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75" windowWidth="11445" windowHeight="7995" activeTab="4"/>
  </bookViews>
  <sheets>
    <sheet name="Navigation" sheetId="2" r:id="rId1"/>
    <sheet name="Data Generated" sheetId="1" r:id="rId2"/>
    <sheet name="Rightsized Number" sheetId="3" r:id="rId3"/>
    <sheet name="Net Hire Rate" sheetId="4" r:id="rId4"/>
    <sheet name="Demand Drivers" sheetId="5" r:id="rId5"/>
    <sheet name="Automation Projects" sheetId="6" r:id="rId6"/>
    <sheet name="L&amp;D Numbers" sheetId="7" r:id="rId7"/>
    <sheet name="Reference List" sheetId="8" r:id="rId8"/>
    <sheet name="Automation Parameters" sheetId="9" r:id="rId9"/>
    <sheet name="L&amp;D Master" sheetId="13" r:id="rId10"/>
    <sheet name="Automation Master" sheetId="12" r:id="rId11"/>
  </sheets>
  <definedNames>
    <definedName name="_xlnm._FilterDatabase" localSheetId="8" hidden="1">'Automation Parameters'!$A$2:$BB$1129</definedName>
    <definedName name="_xlnm._FilterDatabase" localSheetId="5" hidden="1">'Automation Projects'!$A$2:$BC$1129</definedName>
    <definedName name="_xlnm._FilterDatabase" localSheetId="1" hidden="1">'Data Generated'!$A$2:$AZ$1132</definedName>
    <definedName name="_xlnm._FilterDatabase" localSheetId="4" hidden="1">'Demand Drivers'!$A$2:$CN$1129</definedName>
    <definedName name="_xlnm._FilterDatabase" localSheetId="2" hidden="1">'Rightsized Number'!$A$2:$BA$1129</definedName>
  </definedNames>
  <calcPr calcId="124519"/>
</workbook>
</file>

<file path=xl/calcChain.xml><?xml version="1.0" encoding="utf-8"?>
<calcChain xmlns="http://schemas.openxmlformats.org/spreadsheetml/2006/main">
  <c r="C1283" i="13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267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63"/>
  <c r="C1264" s="1"/>
  <c r="C1265" s="1"/>
  <c r="C1266" s="1"/>
  <c r="C1262"/>
  <c r="C1238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37"/>
  <c r="C1224"/>
  <c r="C1225" s="1"/>
  <c r="C1226" s="1"/>
  <c r="C1227" s="1"/>
  <c r="C1228" s="1"/>
  <c r="C1229" s="1"/>
  <c r="C1230" s="1"/>
  <c r="C1231" s="1"/>
  <c r="C1232" s="1"/>
  <c r="C1233" s="1"/>
  <c r="C1234" s="1"/>
  <c r="C1235" s="1"/>
  <c r="C1214"/>
  <c r="C1215" s="1"/>
  <c r="C1216" s="1"/>
  <c r="C1217" s="1"/>
  <c r="C1218" s="1"/>
  <c r="C1219" s="1"/>
  <c r="C1220" s="1"/>
  <c r="C1221" s="1"/>
  <c r="C1222" s="1"/>
  <c r="C1223" s="1"/>
  <c r="C1213"/>
  <c r="C1197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192"/>
  <c r="C1193" s="1"/>
  <c r="C1194" s="1"/>
  <c r="C1195" s="1"/>
  <c r="C1182"/>
  <c r="C1183" s="1"/>
  <c r="C1184" s="1"/>
  <c r="C1185" s="1"/>
  <c r="C1186" s="1"/>
  <c r="C1187" s="1"/>
  <c r="C1188" s="1"/>
  <c r="C1189" s="1"/>
  <c r="C1190" s="1"/>
  <c r="C1191" s="1"/>
  <c r="G10"/>
  <c r="F10"/>
  <c r="I9"/>
  <c r="I10" s="1"/>
  <c r="H9"/>
  <c r="H10" s="1"/>
  <c r="G9"/>
  <c r="F9"/>
  <c r="E9"/>
  <c r="E10" s="1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6"/>
  <c r="B7" s="1"/>
  <c r="B5"/>
  <c r="G2"/>
  <c r="H2" s="1"/>
  <c r="N10" i="12"/>
  <c r="F5" s="1"/>
  <c r="F6" s="1"/>
  <c r="M10"/>
  <c r="E5" s="1"/>
  <c r="L10"/>
  <c r="K10"/>
  <c r="J10"/>
  <c r="B5" s="1"/>
  <c r="D5"/>
  <c r="C5"/>
  <c r="D4"/>
  <c r="F4" s="1"/>
  <c r="B4"/>
  <c r="B55" i="13" l="1"/>
  <c r="C54"/>
  <c r="F12" i="12"/>
  <c r="F13"/>
  <c r="F11"/>
  <c r="F10"/>
  <c r="B6"/>
  <c r="C6"/>
  <c r="D6"/>
  <c r="E6"/>
  <c r="B56" i="13" l="1"/>
  <c r="C55"/>
  <c r="D12" i="12"/>
  <c r="D13"/>
  <c r="D10"/>
  <c r="D11"/>
  <c r="C11"/>
  <c r="C10"/>
  <c r="C12"/>
  <c r="C13"/>
  <c r="E13"/>
  <c r="E10"/>
  <c r="E12"/>
  <c r="E11"/>
  <c r="B12"/>
  <c r="B11"/>
  <c r="B13"/>
  <c r="B10"/>
  <c r="C56" i="13" l="1"/>
  <c r="B57"/>
  <c r="B58" l="1"/>
  <c r="C57"/>
  <c r="B59" l="1"/>
  <c r="C58"/>
  <c r="B60" l="1"/>
  <c r="C59"/>
  <c r="C60" l="1"/>
  <c r="B61"/>
  <c r="B62" l="1"/>
  <c r="C61"/>
  <c r="B63" l="1"/>
  <c r="C62"/>
  <c r="B64" l="1"/>
  <c r="C63"/>
  <c r="C64" l="1"/>
  <c r="B65"/>
  <c r="B66" l="1"/>
  <c r="C65"/>
  <c r="B67" l="1"/>
  <c r="C66"/>
  <c r="B68" l="1"/>
  <c r="C67"/>
  <c r="C68" l="1"/>
  <c r="B69"/>
  <c r="B70" l="1"/>
  <c r="C69"/>
  <c r="B71" l="1"/>
  <c r="C70"/>
  <c r="B72" l="1"/>
  <c r="C71"/>
  <c r="C72" l="1"/>
  <c r="B73"/>
  <c r="B74" l="1"/>
  <c r="C73"/>
  <c r="B75" l="1"/>
  <c r="C74"/>
  <c r="B76" l="1"/>
  <c r="C75"/>
  <c r="C76" l="1"/>
  <c r="B77"/>
  <c r="B78" l="1"/>
  <c r="C77"/>
  <c r="B79" l="1"/>
  <c r="C78"/>
  <c r="B80" l="1"/>
  <c r="C79"/>
  <c r="C80" l="1"/>
  <c r="B81"/>
  <c r="B82" l="1"/>
  <c r="C81"/>
  <c r="B83" l="1"/>
  <c r="C82"/>
  <c r="B84" l="1"/>
  <c r="C83"/>
  <c r="C84" l="1"/>
  <c r="B85"/>
  <c r="B86" l="1"/>
  <c r="C85"/>
  <c r="B87" l="1"/>
  <c r="C86"/>
  <c r="B88" l="1"/>
  <c r="C87"/>
  <c r="C88" l="1"/>
  <c r="B89"/>
  <c r="B90" l="1"/>
  <c r="C89"/>
  <c r="B91" l="1"/>
  <c r="C90"/>
  <c r="B92" l="1"/>
  <c r="C91"/>
  <c r="C92" l="1"/>
  <c r="B93"/>
  <c r="B94" l="1"/>
  <c r="C93"/>
  <c r="B95" l="1"/>
  <c r="C94"/>
  <c r="B96" l="1"/>
  <c r="C95"/>
  <c r="C96" l="1"/>
  <c r="B97"/>
  <c r="B98" l="1"/>
  <c r="C97"/>
  <c r="B99" l="1"/>
  <c r="C98"/>
  <c r="B100" l="1"/>
  <c r="C99"/>
  <c r="C100" l="1"/>
  <c r="B101"/>
  <c r="B102" l="1"/>
  <c r="C101"/>
  <c r="B103" l="1"/>
  <c r="C102"/>
  <c r="B104" l="1"/>
  <c r="C103"/>
  <c r="C104" l="1"/>
  <c r="B105"/>
  <c r="B106" l="1"/>
  <c r="C105"/>
  <c r="B107" l="1"/>
  <c r="C106"/>
  <c r="B108" l="1"/>
  <c r="C107"/>
  <c r="C108" l="1"/>
  <c r="B109"/>
  <c r="B110" l="1"/>
  <c r="C109"/>
  <c r="B111" l="1"/>
  <c r="C110"/>
  <c r="B112" l="1"/>
  <c r="C111"/>
  <c r="C112" l="1"/>
  <c r="B113"/>
  <c r="B114" l="1"/>
  <c r="C113"/>
  <c r="B115" l="1"/>
  <c r="C114"/>
  <c r="B116" l="1"/>
  <c r="C115"/>
  <c r="C116" l="1"/>
  <c r="B117"/>
  <c r="B118" l="1"/>
  <c r="C117"/>
  <c r="B119" l="1"/>
  <c r="C118"/>
  <c r="B120" l="1"/>
  <c r="C119"/>
  <c r="C120" l="1"/>
  <c r="B121"/>
  <c r="B122" l="1"/>
  <c r="C121"/>
  <c r="B123" l="1"/>
  <c r="C122"/>
  <c r="B124" l="1"/>
  <c r="C123"/>
  <c r="C124" l="1"/>
  <c r="B125"/>
  <c r="B126" l="1"/>
  <c r="C125"/>
  <c r="B127" l="1"/>
  <c r="C126"/>
  <c r="B128" l="1"/>
  <c r="C127"/>
  <c r="C128" l="1"/>
  <c r="B129"/>
  <c r="B130" l="1"/>
  <c r="C129"/>
  <c r="B131" l="1"/>
  <c r="C130"/>
  <c r="B132" l="1"/>
  <c r="C131"/>
  <c r="C132" l="1"/>
  <c r="B133"/>
  <c r="B134" l="1"/>
  <c r="C133"/>
  <c r="B135" l="1"/>
  <c r="C134"/>
  <c r="B136" l="1"/>
  <c r="C135"/>
  <c r="C136" l="1"/>
  <c r="B137"/>
  <c r="B138" l="1"/>
  <c r="C137"/>
  <c r="B139" l="1"/>
  <c r="C138"/>
  <c r="B140" l="1"/>
  <c r="C139"/>
  <c r="C140" l="1"/>
  <c r="B141"/>
  <c r="B142" l="1"/>
  <c r="C141"/>
  <c r="B143" l="1"/>
  <c r="C142"/>
  <c r="B144" l="1"/>
  <c r="C143"/>
  <c r="C144" l="1"/>
  <c r="B145"/>
  <c r="B146" l="1"/>
  <c r="C145"/>
  <c r="B147" l="1"/>
  <c r="C146"/>
  <c r="B148" l="1"/>
  <c r="C147"/>
  <c r="C148" l="1"/>
  <c r="B149"/>
  <c r="B150" l="1"/>
  <c r="C149"/>
  <c r="B151" l="1"/>
  <c r="C150"/>
  <c r="B152" l="1"/>
  <c r="C151"/>
  <c r="C152" l="1"/>
  <c r="B153"/>
  <c r="B154" l="1"/>
  <c r="C153"/>
  <c r="B155" l="1"/>
  <c r="C154"/>
  <c r="B156" l="1"/>
  <c r="C155"/>
  <c r="C156" l="1"/>
  <c r="B157"/>
  <c r="B158" l="1"/>
  <c r="C157"/>
  <c r="B159" l="1"/>
  <c r="C158"/>
  <c r="B160" l="1"/>
  <c r="C159"/>
  <c r="C160" l="1"/>
  <c r="B161"/>
  <c r="B162" l="1"/>
  <c r="C161"/>
  <c r="B163" l="1"/>
  <c r="C162"/>
  <c r="B164" l="1"/>
  <c r="C163"/>
  <c r="C164" l="1"/>
  <c r="B165"/>
  <c r="B166" l="1"/>
  <c r="C165"/>
  <c r="B167" l="1"/>
  <c r="C166"/>
  <c r="B168" l="1"/>
  <c r="C167"/>
  <c r="C168" l="1"/>
  <c r="B169"/>
  <c r="B170" l="1"/>
  <c r="C169"/>
  <c r="B171" l="1"/>
  <c r="C170"/>
  <c r="B172" l="1"/>
  <c r="C171"/>
  <c r="C172" l="1"/>
  <c r="B173"/>
  <c r="B174" l="1"/>
  <c r="C173"/>
  <c r="B175" l="1"/>
  <c r="C174"/>
  <c r="B176" l="1"/>
  <c r="C175"/>
  <c r="C176" l="1"/>
  <c r="B177"/>
  <c r="B178" l="1"/>
  <c r="C177"/>
  <c r="B179" l="1"/>
  <c r="C178"/>
  <c r="B180" l="1"/>
  <c r="C179"/>
  <c r="C180" l="1"/>
  <c r="B181"/>
  <c r="B182" l="1"/>
  <c r="C181"/>
  <c r="B183" l="1"/>
  <c r="C182"/>
  <c r="B184" l="1"/>
  <c r="C183"/>
  <c r="C184" l="1"/>
  <c r="B185"/>
  <c r="B186" l="1"/>
  <c r="C185"/>
  <c r="B187" l="1"/>
  <c r="C186"/>
  <c r="B188" l="1"/>
  <c r="C187"/>
  <c r="C188" l="1"/>
  <c r="B189"/>
  <c r="B190" l="1"/>
  <c r="C189"/>
  <c r="B191" l="1"/>
  <c r="C190"/>
  <c r="B192" l="1"/>
  <c r="C191"/>
  <c r="C192" l="1"/>
  <c r="B193"/>
  <c r="B194" l="1"/>
  <c r="C193"/>
  <c r="B195" l="1"/>
  <c r="C194"/>
  <c r="B196" l="1"/>
  <c r="C195"/>
  <c r="C196" l="1"/>
  <c r="B197"/>
  <c r="B198" l="1"/>
  <c r="C197"/>
  <c r="B199" l="1"/>
  <c r="C198"/>
  <c r="B200" l="1"/>
  <c r="C199"/>
  <c r="C200" l="1"/>
  <c r="B201"/>
  <c r="B202" l="1"/>
  <c r="C201"/>
  <c r="B203" l="1"/>
  <c r="C202"/>
  <c r="B204" l="1"/>
  <c r="C203"/>
  <c r="C204" l="1"/>
  <c r="B205"/>
  <c r="B206" l="1"/>
  <c r="C205"/>
  <c r="B207" l="1"/>
  <c r="C206"/>
  <c r="B208" l="1"/>
  <c r="C207"/>
  <c r="C208" l="1"/>
  <c r="B209"/>
  <c r="B210" l="1"/>
  <c r="C209"/>
  <c r="B211" l="1"/>
  <c r="C210"/>
  <c r="B212" l="1"/>
  <c r="C211"/>
  <c r="C212" l="1"/>
  <c r="B213"/>
  <c r="B214" l="1"/>
  <c r="C213"/>
  <c r="B215" l="1"/>
  <c r="C214"/>
  <c r="B216" l="1"/>
  <c r="C215"/>
  <c r="C216" l="1"/>
  <c r="B217"/>
  <c r="B218" l="1"/>
  <c r="C217"/>
  <c r="B219" l="1"/>
  <c r="C218"/>
  <c r="B220" l="1"/>
  <c r="C219"/>
  <c r="C220" l="1"/>
  <c r="B221"/>
  <c r="B222" l="1"/>
  <c r="C221"/>
  <c r="B223" l="1"/>
  <c r="C222"/>
  <c r="B224" l="1"/>
  <c r="C223"/>
  <c r="C224" l="1"/>
  <c r="B225"/>
  <c r="B226" l="1"/>
  <c r="C225"/>
  <c r="B227" l="1"/>
  <c r="C226"/>
  <c r="B228" l="1"/>
  <c r="C227"/>
  <c r="C228" l="1"/>
  <c r="B229"/>
  <c r="B230" l="1"/>
  <c r="C229"/>
  <c r="B231" l="1"/>
  <c r="C230"/>
  <c r="B232" l="1"/>
  <c r="C231"/>
  <c r="C232" l="1"/>
  <c r="B233"/>
  <c r="B234" l="1"/>
  <c r="C233"/>
  <c r="B235" l="1"/>
  <c r="C234"/>
  <c r="B236" l="1"/>
  <c r="C235"/>
  <c r="C236" l="1"/>
  <c r="B237"/>
  <c r="B238" l="1"/>
  <c r="C237"/>
  <c r="B239" l="1"/>
  <c r="C238"/>
  <c r="B240" l="1"/>
  <c r="C239"/>
  <c r="C240" l="1"/>
  <c r="B241"/>
  <c r="B242" l="1"/>
  <c r="C241"/>
  <c r="B243" l="1"/>
  <c r="C242"/>
  <c r="B244" l="1"/>
  <c r="C243"/>
  <c r="C244" l="1"/>
  <c r="B245"/>
  <c r="B246" l="1"/>
  <c r="C245"/>
  <c r="B247" l="1"/>
  <c r="C246"/>
  <c r="B248" l="1"/>
  <c r="C247"/>
  <c r="C248" l="1"/>
  <c r="B249"/>
  <c r="B250" l="1"/>
  <c r="C249"/>
  <c r="B251" l="1"/>
  <c r="C250"/>
  <c r="B252" l="1"/>
  <c r="C251"/>
  <c r="C252" l="1"/>
  <c r="B253"/>
  <c r="B254" l="1"/>
  <c r="C253"/>
  <c r="B255" l="1"/>
  <c r="C254"/>
  <c r="B256" l="1"/>
  <c r="C255"/>
  <c r="B257" l="1"/>
  <c r="C256"/>
  <c r="B258" l="1"/>
  <c r="C257"/>
  <c r="B259" l="1"/>
  <c r="C258"/>
  <c r="B260" l="1"/>
  <c r="C259"/>
  <c r="C260" l="1"/>
  <c r="B261"/>
  <c r="B262" l="1"/>
  <c r="C261"/>
  <c r="B263" l="1"/>
  <c r="C262"/>
  <c r="B264" l="1"/>
  <c r="C263"/>
  <c r="B265" l="1"/>
  <c r="C264"/>
  <c r="B266" l="1"/>
  <c r="C265"/>
  <c r="B267" l="1"/>
  <c r="C266"/>
  <c r="B268" l="1"/>
  <c r="C267"/>
  <c r="C268" l="1"/>
  <c r="B269"/>
  <c r="B270" l="1"/>
  <c r="C269"/>
  <c r="B271" l="1"/>
  <c r="C270"/>
  <c r="B272" l="1"/>
  <c r="C271"/>
  <c r="B273" l="1"/>
  <c r="C272"/>
  <c r="B274" l="1"/>
  <c r="C273"/>
  <c r="B275" l="1"/>
  <c r="C274"/>
  <c r="B276" l="1"/>
  <c r="C275"/>
  <c r="C276" l="1"/>
  <c r="B277"/>
  <c r="B278" l="1"/>
  <c r="C277"/>
  <c r="B279" l="1"/>
  <c r="C278"/>
  <c r="B280" l="1"/>
  <c r="C279"/>
  <c r="B281" l="1"/>
  <c r="C280"/>
  <c r="B282" l="1"/>
  <c r="C281"/>
  <c r="B283" l="1"/>
  <c r="C282"/>
  <c r="B284" l="1"/>
  <c r="C283"/>
  <c r="C284" l="1"/>
  <c r="B285"/>
  <c r="B286" l="1"/>
  <c r="C285"/>
  <c r="B287" l="1"/>
  <c r="C286"/>
  <c r="B288" l="1"/>
  <c r="C287"/>
  <c r="B289" l="1"/>
  <c r="C288"/>
  <c r="B290" l="1"/>
  <c r="C289"/>
  <c r="B291" l="1"/>
  <c r="C290"/>
  <c r="B292" l="1"/>
  <c r="C291"/>
  <c r="C292" l="1"/>
  <c r="B293"/>
  <c r="B294" l="1"/>
  <c r="C293"/>
  <c r="B295" l="1"/>
  <c r="C294"/>
  <c r="B296" l="1"/>
  <c r="C295"/>
  <c r="B297" l="1"/>
  <c r="C296"/>
  <c r="B298" l="1"/>
  <c r="C297"/>
  <c r="B299" l="1"/>
  <c r="C298"/>
  <c r="B300" l="1"/>
  <c r="C299"/>
  <c r="C300" l="1"/>
  <c r="B301"/>
  <c r="B302" l="1"/>
  <c r="C301"/>
  <c r="B303" l="1"/>
  <c r="C302"/>
  <c r="B304" l="1"/>
  <c r="C303"/>
  <c r="B305" l="1"/>
  <c r="C304"/>
  <c r="B306" l="1"/>
  <c r="C305"/>
  <c r="B307" l="1"/>
  <c r="C306"/>
  <c r="B308" l="1"/>
  <c r="C307"/>
  <c r="C308" l="1"/>
  <c r="B309"/>
  <c r="B310" l="1"/>
  <c r="C309"/>
  <c r="B311" l="1"/>
  <c r="C310"/>
  <c r="B312" l="1"/>
  <c r="C311"/>
  <c r="B313" l="1"/>
  <c r="C312"/>
  <c r="B314" l="1"/>
  <c r="C313"/>
  <c r="B315" l="1"/>
  <c r="C314"/>
  <c r="B316" l="1"/>
  <c r="C315"/>
  <c r="C316" l="1"/>
  <c r="B317"/>
  <c r="B318" l="1"/>
  <c r="C317"/>
  <c r="B319" l="1"/>
  <c r="C318"/>
  <c r="B320" l="1"/>
  <c r="C319"/>
  <c r="B321" l="1"/>
  <c r="C320"/>
  <c r="B322" l="1"/>
  <c r="C321"/>
  <c r="B323" l="1"/>
  <c r="C322"/>
  <c r="B324" l="1"/>
  <c r="C323"/>
  <c r="B325" l="1"/>
  <c r="C324"/>
  <c r="B326" l="1"/>
  <c r="C325"/>
  <c r="B327" l="1"/>
  <c r="C326"/>
  <c r="B328" l="1"/>
  <c r="C327"/>
  <c r="B329" l="1"/>
  <c r="C328"/>
  <c r="B330" l="1"/>
  <c r="C329"/>
  <c r="B331" l="1"/>
  <c r="C330"/>
  <c r="B332" l="1"/>
  <c r="C331"/>
  <c r="B333" l="1"/>
  <c r="C332"/>
  <c r="B334" l="1"/>
  <c r="C333"/>
  <c r="B335" l="1"/>
  <c r="C334"/>
  <c r="B336" l="1"/>
  <c r="C335"/>
  <c r="B337" l="1"/>
  <c r="C336"/>
  <c r="B338" l="1"/>
  <c r="C337"/>
  <c r="B339" l="1"/>
  <c r="C338"/>
  <c r="B340" l="1"/>
  <c r="C339"/>
  <c r="B341" l="1"/>
  <c r="C340"/>
  <c r="B342" l="1"/>
  <c r="C341"/>
  <c r="B343" l="1"/>
  <c r="C342"/>
  <c r="B344" l="1"/>
  <c r="C343"/>
  <c r="B345" l="1"/>
  <c r="C344"/>
  <c r="B346" l="1"/>
  <c r="C345"/>
  <c r="B347" l="1"/>
  <c r="C346"/>
  <c r="B348" l="1"/>
  <c r="C347"/>
  <c r="B349" l="1"/>
  <c r="C348"/>
  <c r="B350" l="1"/>
  <c r="C349"/>
  <c r="B351" l="1"/>
  <c r="C350"/>
  <c r="B352" l="1"/>
  <c r="C351"/>
  <c r="B353" l="1"/>
  <c r="C352"/>
  <c r="B354" l="1"/>
  <c r="C353"/>
  <c r="B355" l="1"/>
  <c r="C354"/>
  <c r="B356" l="1"/>
  <c r="C355"/>
  <c r="B357" l="1"/>
  <c r="C356"/>
  <c r="B358" l="1"/>
  <c r="C357"/>
  <c r="B359" l="1"/>
  <c r="C358"/>
  <c r="B360" l="1"/>
  <c r="C359"/>
  <c r="B361" l="1"/>
  <c r="C360"/>
  <c r="B362" l="1"/>
  <c r="C361"/>
  <c r="B363" l="1"/>
  <c r="C362"/>
  <c r="B364" l="1"/>
  <c r="C363"/>
  <c r="B365" l="1"/>
  <c r="C364"/>
  <c r="B366" l="1"/>
  <c r="C365"/>
  <c r="B367" l="1"/>
  <c r="C366"/>
  <c r="B368" l="1"/>
  <c r="C367"/>
  <c r="B369" l="1"/>
  <c r="C368"/>
  <c r="B370" l="1"/>
  <c r="C369"/>
  <c r="B371" l="1"/>
  <c r="C370"/>
  <c r="B372" l="1"/>
  <c r="C371"/>
  <c r="B373" l="1"/>
  <c r="C372"/>
  <c r="B374" l="1"/>
  <c r="C373"/>
  <c r="B375" l="1"/>
  <c r="C374"/>
  <c r="B376" l="1"/>
  <c r="C375"/>
  <c r="B377" l="1"/>
  <c r="C376"/>
  <c r="B378" l="1"/>
  <c r="C377"/>
  <c r="B379" l="1"/>
  <c r="C378"/>
  <c r="B380" l="1"/>
  <c r="C379"/>
  <c r="B381" l="1"/>
  <c r="C380"/>
  <c r="B382" l="1"/>
  <c r="C381"/>
  <c r="B383" l="1"/>
  <c r="C382"/>
  <c r="B384" l="1"/>
  <c r="C383"/>
  <c r="B385" l="1"/>
  <c r="C384"/>
  <c r="B386" l="1"/>
  <c r="C385"/>
  <c r="B387" l="1"/>
  <c r="C386"/>
  <c r="B388" l="1"/>
  <c r="C387"/>
  <c r="C388" l="1"/>
  <c r="B389"/>
  <c r="B390" l="1"/>
  <c r="C389"/>
  <c r="B391" l="1"/>
  <c r="C390"/>
  <c r="B392" l="1"/>
  <c r="C391"/>
  <c r="C392" l="1"/>
  <c r="B393"/>
  <c r="B394" l="1"/>
  <c r="C393"/>
  <c r="B395" l="1"/>
  <c r="C394"/>
  <c r="B396" l="1"/>
  <c r="C395"/>
  <c r="C396" l="1"/>
  <c r="B397"/>
  <c r="B398" l="1"/>
  <c r="C397"/>
  <c r="B399" l="1"/>
  <c r="C398"/>
  <c r="B400" l="1"/>
  <c r="C399"/>
  <c r="C400" l="1"/>
  <c r="B401"/>
  <c r="B402" l="1"/>
  <c r="C401"/>
  <c r="B403" l="1"/>
  <c r="C402"/>
  <c r="B404" l="1"/>
  <c r="C403"/>
  <c r="C404" l="1"/>
  <c r="B405"/>
  <c r="B406" l="1"/>
  <c r="C405"/>
  <c r="B407" l="1"/>
  <c r="C406"/>
  <c r="B408" l="1"/>
  <c r="C407"/>
  <c r="C408" l="1"/>
  <c r="B409"/>
  <c r="B410" l="1"/>
  <c r="C409"/>
  <c r="B411" l="1"/>
  <c r="C410"/>
  <c r="B412" l="1"/>
  <c r="C411"/>
  <c r="C412" l="1"/>
  <c r="B413"/>
  <c r="B414" l="1"/>
  <c r="C413"/>
  <c r="B415" l="1"/>
  <c r="C414"/>
  <c r="B416" l="1"/>
  <c r="C415"/>
  <c r="C416" l="1"/>
  <c r="B417"/>
  <c r="B418" l="1"/>
  <c r="C417"/>
  <c r="B419" l="1"/>
  <c r="C418"/>
  <c r="B420" l="1"/>
  <c r="C419"/>
  <c r="C420" l="1"/>
  <c r="B421"/>
  <c r="B422" l="1"/>
  <c r="C421"/>
  <c r="B423" l="1"/>
  <c r="C422"/>
  <c r="B424" l="1"/>
  <c r="C423"/>
  <c r="C424" l="1"/>
  <c r="B425"/>
  <c r="B426" l="1"/>
  <c r="C425"/>
  <c r="B427" l="1"/>
  <c r="C426"/>
  <c r="B428" l="1"/>
  <c r="C427"/>
  <c r="C428" l="1"/>
  <c r="B429"/>
  <c r="B430" l="1"/>
  <c r="C429"/>
  <c r="B431" l="1"/>
  <c r="C430"/>
  <c r="B432" l="1"/>
  <c r="C431"/>
  <c r="C432" l="1"/>
  <c r="B433"/>
  <c r="B434" l="1"/>
  <c r="C433"/>
  <c r="B435" l="1"/>
  <c r="C434"/>
  <c r="B436" l="1"/>
  <c r="C435"/>
  <c r="C436" l="1"/>
  <c r="B437"/>
  <c r="B438" l="1"/>
  <c r="C437"/>
  <c r="B439" l="1"/>
  <c r="C438"/>
  <c r="B440" l="1"/>
  <c r="C439"/>
  <c r="C440" l="1"/>
  <c r="B441"/>
  <c r="B442" l="1"/>
  <c r="C441"/>
  <c r="B443" l="1"/>
  <c r="C442"/>
  <c r="B444" l="1"/>
  <c r="C443"/>
  <c r="C444" l="1"/>
  <c r="B445"/>
  <c r="B446" l="1"/>
  <c r="C445"/>
  <c r="B447" l="1"/>
  <c r="C446"/>
  <c r="B448" l="1"/>
  <c r="C447"/>
  <c r="C448" l="1"/>
  <c r="B449"/>
  <c r="B450" l="1"/>
  <c r="C449"/>
  <c r="B451" l="1"/>
  <c r="C450"/>
  <c r="B452" l="1"/>
  <c r="C451"/>
  <c r="C452" l="1"/>
  <c r="B453"/>
  <c r="B454" l="1"/>
  <c r="C453"/>
  <c r="B455" l="1"/>
  <c r="C454"/>
  <c r="B456" l="1"/>
  <c r="C455"/>
  <c r="C456" l="1"/>
  <c r="B457"/>
  <c r="B458" l="1"/>
  <c r="C457"/>
  <c r="B459" l="1"/>
  <c r="C458"/>
  <c r="B460" l="1"/>
  <c r="C459"/>
  <c r="C460" l="1"/>
  <c r="B461"/>
  <c r="B462" l="1"/>
  <c r="C461"/>
  <c r="B463" l="1"/>
  <c r="C462"/>
  <c r="B464" l="1"/>
  <c r="C463"/>
  <c r="C464" l="1"/>
  <c r="B465"/>
  <c r="B466" l="1"/>
  <c r="C465"/>
  <c r="B467" l="1"/>
  <c r="C466"/>
  <c r="B468" l="1"/>
  <c r="C467"/>
  <c r="C468" l="1"/>
  <c r="B469"/>
  <c r="B470" l="1"/>
  <c r="C469"/>
  <c r="B471" l="1"/>
  <c r="C470"/>
  <c r="B472" l="1"/>
  <c r="C471"/>
  <c r="C472" l="1"/>
  <c r="B473"/>
  <c r="B474" l="1"/>
  <c r="C473"/>
  <c r="B475" l="1"/>
  <c r="C474"/>
  <c r="B476" l="1"/>
  <c r="C475"/>
  <c r="C476" l="1"/>
  <c r="B477"/>
  <c r="B478" l="1"/>
  <c r="C477"/>
  <c r="B479" l="1"/>
  <c r="C478"/>
  <c r="B480" l="1"/>
  <c r="C479"/>
  <c r="C480" l="1"/>
  <c r="B481"/>
  <c r="B482" l="1"/>
  <c r="C481"/>
  <c r="B483" l="1"/>
  <c r="C482"/>
  <c r="B484" l="1"/>
  <c r="C483"/>
  <c r="C484" l="1"/>
  <c r="B485"/>
  <c r="B486" l="1"/>
  <c r="C485"/>
  <c r="B487" l="1"/>
  <c r="C486"/>
  <c r="B488" l="1"/>
  <c r="C487"/>
  <c r="C488" l="1"/>
  <c r="B489"/>
  <c r="B490" l="1"/>
  <c r="C489"/>
  <c r="B491" l="1"/>
  <c r="C490"/>
  <c r="B492" l="1"/>
  <c r="C491"/>
  <c r="C492" l="1"/>
  <c r="B493"/>
  <c r="B494" l="1"/>
  <c r="C493"/>
  <c r="B495" l="1"/>
  <c r="C494"/>
  <c r="B496" l="1"/>
  <c r="C495"/>
  <c r="C496" l="1"/>
  <c r="B497"/>
  <c r="B498" l="1"/>
  <c r="C497"/>
  <c r="B499" l="1"/>
  <c r="C498"/>
  <c r="B500" l="1"/>
  <c r="C499"/>
  <c r="C500" l="1"/>
  <c r="B501"/>
  <c r="B502" l="1"/>
  <c r="C501"/>
  <c r="B503" l="1"/>
  <c r="C502"/>
  <c r="B504" l="1"/>
  <c r="C503"/>
  <c r="C504" l="1"/>
  <c r="B505"/>
  <c r="B506" l="1"/>
  <c r="C505"/>
  <c r="B507" l="1"/>
  <c r="C506"/>
  <c r="B508" l="1"/>
  <c r="C507"/>
  <c r="C508" l="1"/>
  <c r="B509"/>
  <c r="B510" l="1"/>
  <c r="C509"/>
  <c r="B511" l="1"/>
  <c r="C510"/>
  <c r="B512" l="1"/>
  <c r="C511"/>
  <c r="C512" l="1"/>
  <c r="B513"/>
  <c r="B514" l="1"/>
  <c r="C513"/>
  <c r="B515" l="1"/>
  <c r="C514"/>
  <c r="B516" l="1"/>
  <c r="C515"/>
  <c r="C516" l="1"/>
  <c r="B517"/>
  <c r="B518" l="1"/>
  <c r="C517"/>
  <c r="B519" l="1"/>
  <c r="C518"/>
  <c r="B520" l="1"/>
  <c r="C519"/>
  <c r="C520" l="1"/>
  <c r="B521"/>
  <c r="B522" l="1"/>
  <c r="C521"/>
  <c r="B523" l="1"/>
  <c r="C522"/>
  <c r="B524" l="1"/>
  <c r="C523"/>
  <c r="C524" l="1"/>
  <c r="B525"/>
  <c r="B526" l="1"/>
  <c r="C525"/>
  <c r="B527" l="1"/>
  <c r="C526"/>
  <c r="B528" l="1"/>
  <c r="C527"/>
  <c r="C528" l="1"/>
  <c r="B529"/>
  <c r="B530" l="1"/>
  <c r="C529"/>
  <c r="B531" l="1"/>
  <c r="C530"/>
  <c r="B532" l="1"/>
  <c r="C531"/>
  <c r="C532" l="1"/>
  <c r="B533"/>
  <c r="B534" l="1"/>
  <c r="C533"/>
  <c r="B535" l="1"/>
  <c r="C534"/>
  <c r="B536" l="1"/>
  <c r="C535"/>
  <c r="C536" l="1"/>
  <c r="B537"/>
  <c r="B538" l="1"/>
  <c r="C537"/>
  <c r="B539" l="1"/>
  <c r="C538"/>
  <c r="B540" l="1"/>
  <c r="C539"/>
  <c r="C540" l="1"/>
  <c r="B541"/>
  <c r="B542" l="1"/>
  <c r="C541"/>
  <c r="B543" l="1"/>
  <c r="C542"/>
  <c r="B544" l="1"/>
  <c r="C543"/>
  <c r="C544" l="1"/>
  <c r="B545"/>
  <c r="B546" l="1"/>
  <c r="C545"/>
  <c r="B547" l="1"/>
  <c r="C546"/>
  <c r="B548" l="1"/>
  <c r="C547"/>
  <c r="C548" l="1"/>
  <c r="B549"/>
  <c r="B550" l="1"/>
  <c r="C549"/>
  <c r="B551" l="1"/>
  <c r="C550"/>
  <c r="B552" l="1"/>
  <c r="C551"/>
  <c r="C552" l="1"/>
  <c r="B553"/>
  <c r="B554" l="1"/>
  <c r="C553"/>
  <c r="B555" l="1"/>
  <c r="C554"/>
  <c r="B556" l="1"/>
  <c r="C555"/>
  <c r="C556" l="1"/>
  <c r="B557"/>
  <c r="B558" l="1"/>
  <c r="C557"/>
  <c r="B559" l="1"/>
  <c r="C558"/>
  <c r="B560" l="1"/>
  <c r="C559"/>
  <c r="C560" l="1"/>
  <c r="B561"/>
  <c r="B562" l="1"/>
  <c r="C561"/>
  <c r="B563" l="1"/>
  <c r="C562"/>
  <c r="B564" l="1"/>
  <c r="C563"/>
  <c r="C564" l="1"/>
  <c r="B565"/>
  <c r="B566" l="1"/>
  <c r="C565"/>
  <c r="B567" l="1"/>
  <c r="C566"/>
  <c r="B568" l="1"/>
  <c r="C567"/>
  <c r="C568" l="1"/>
  <c r="B569"/>
  <c r="B570" l="1"/>
  <c r="C569"/>
  <c r="B571" l="1"/>
  <c r="C570"/>
  <c r="B572" l="1"/>
  <c r="C571"/>
  <c r="C572" l="1"/>
  <c r="B573"/>
  <c r="B574" l="1"/>
  <c r="C573"/>
  <c r="B575" l="1"/>
  <c r="C574"/>
  <c r="B576" l="1"/>
  <c r="C575"/>
  <c r="C576" l="1"/>
  <c r="B577"/>
  <c r="B578" l="1"/>
  <c r="C577"/>
  <c r="B579" l="1"/>
  <c r="C578"/>
  <c r="B580" l="1"/>
  <c r="C579"/>
  <c r="C580" l="1"/>
  <c r="B581"/>
  <c r="B582" l="1"/>
  <c r="C581"/>
  <c r="B583" l="1"/>
  <c r="C582"/>
  <c r="B584" l="1"/>
  <c r="C583"/>
  <c r="C584" l="1"/>
  <c r="B585"/>
  <c r="B586" l="1"/>
  <c r="C585"/>
  <c r="B587" l="1"/>
  <c r="C586"/>
  <c r="B588" l="1"/>
  <c r="C587"/>
  <c r="C588" l="1"/>
  <c r="B589"/>
  <c r="B590" l="1"/>
  <c r="C589"/>
  <c r="B591" l="1"/>
  <c r="C590"/>
  <c r="B592" l="1"/>
  <c r="C591"/>
  <c r="C592" l="1"/>
  <c r="B593"/>
  <c r="B594" l="1"/>
  <c r="C593"/>
  <c r="B595" l="1"/>
  <c r="C594"/>
  <c r="B596" l="1"/>
  <c r="C595"/>
  <c r="C596" l="1"/>
  <c r="B597"/>
  <c r="B598" l="1"/>
  <c r="C597"/>
  <c r="B599" l="1"/>
  <c r="C598"/>
  <c r="B600" l="1"/>
  <c r="C599"/>
  <c r="C600" l="1"/>
  <c r="B601"/>
  <c r="B602" l="1"/>
  <c r="C601"/>
  <c r="B603" l="1"/>
  <c r="C602"/>
  <c r="B604" l="1"/>
  <c r="C603"/>
  <c r="C604" l="1"/>
  <c r="B605"/>
  <c r="B606" l="1"/>
  <c r="C605"/>
  <c r="B607" l="1"/>
  <c r="C606"/>
  <c r="B608" l="1"/>
  <c r="C607"/>
  <c r="C608" l="1"/>
  <c r="B609"/>
  <c r="B610" l="1"/>
  <c r="C609"/>
  <c r="B611" l="1"/>
  <c r="C610"/>
  <c r="B612" l="1"/>
  <c r="C611"/>
  <c r="C612" l="1"/>
  <c r="B613"/>
  <c r="B614" l="1"/>
  <c r="C613"/>
  <c r="B615" l="1"/>
  <c r="C614"/>
  <c r="B616" l="1"/>
  <c r="C615"/>
  <c r="C616" l="1"/>
  <c r="B617"/>
  <c r="B618" l="1"/>
  <c r="C617"/>
  <c r="B619" l="1"/>
  <c r="C618"/>
  <c r="B620" l="1"/>
  <c r="C619"/>
  <c r="B621" l="1"/>
  <c r="C620"/>
  <c r="B622" l="1"/>
  <c r="C621"/>
  <c r="B623" l="1"/>
  <c r="C622"/>
  <c r="B624" l="1"/>
  <c r="C623"/>
  <c r="B625" l="1"/>
  <c r="C624"/>
  <c r="B626" l="1"/>
  <c r="C625"/>
  <c r="B627" l="1"/>
  <c r="C626"/>
  <c r="B628" l="1"/>
  <c r="C627"/>
  <c r="B629" l="1"/>
  <c r="C628"/>
  <c r="B630" l="1"/>
  <c r="C629"/>
  <c r="B631" l="1"/>
  <c r="C630"/>
  <c r="B632" l="1"/>
  <c r="C631"/>
  <c r="B633" l="1"/>
  <c r="C632"/>
  <c r="B634" l="1"/>
  <c r="C633"/>
  <c r="B635" l="1"/>
  <c r="C634"/>
  <c r="B636" l="1"/>
  <c r="C635"/>
  <c r="B637" l="1"/>
  <c r="C636"/>
  <c r="B638" l="1"/>
  <c r="C637"/>
  <c r="B639" l="1"/>
  <c r="C638"/>
  <c r="B640" l="1"/>
  <c r="C639"/>
  <c r="B641" l="1"/>
  <c r="C640"/>
  <c r="B642" l="1"/>
  <c r="C641"/>
  <c r="B643" l="1"/>
  <c r="C642"/>
  <c r="B644" l="1"/>
  <c r="C643"/>
  <c r="B645" l="1"/>
  <c r="C644"/>
  <c r="B646" l="1"/>
  <c r="C645"/>
  <c r="B647" l="1"/>
  <c r="C646"/>
  <c r="B648" l="1"/>
  <c r="C647"/>
  <c r="B649" l="1"/>
  <c r="C648"/>
  <c r="B650" l="1"/>
  <c r="C649"/>
  <c r="B651" l="1"/>
  <c r="C650"/>
  <c r="B652" l="1"/>
  <c r="C651"/>
  <c r="B653" l="1"/>
  <c r="C652"/>
  <c r="B654" l="1"/>
  <c r="C653"/>
  <c r="B655" l="1"/>
  <c r="C654"/>
  <c r="B656" l="1"/>
  <c r="C655"/>
  <c r="B657" l="1"/>
  <c r="C656"/>
  <c r="B658" l="1"/>
  <c r="C657"/>
  <c r="B659" l="1"/>
  <c r="C658"/>
  <c r="B660" l="1"/>
  <c r="C659"/>
  <c r="B661" l="1"/>
  <c r="C660"/>
  <c r="B662" l="1"/>
  <c r="C661"/>
  <c r="B663" l="1"/>
  <c r="C662"/>
  <c r="B664" l="1"/>
  <c r="C663"/>
  <c r="B665" l="1"/>
  <c r="C664"/>
  <c r="B666" l="1"/>
  <c r="C665"/>
  <c r="B667" l="1"/>
  <c r="C666"/>
  <c r="B668" l="1"/>
  <c r="C667"/>
  <c r="B669" l="1"/>
  <c r="C668"/>
  <c r="B670" l="1"/>
  <c r="C669"/>
  <c r="B671" l="1"/>
  <c r="C670"/>
  <c r="B672" l="1"/>
  <c r="C671"/>
  <c r="B673" l="1"/>
  <c r="C672"/>
  <c r="B674" l="1"/>
  <c r="C673"/>
  <c r="B675" l="1"/>
  <c r="C674"/>
  <c r="B676" l="1"/>
  <c r="C675"/>
  <c r="B677" l="1"/>
  <c r="C676"/>
  <c r="B678" l="1"/>
  <c r="C677"/>
  <c r="B679" l="1"/>
  <c r="C678"/>
  <c r="B680" l="1"/>
  <c r="C679"/>
  <c r="B681" l="1"/>
  <c r="C680"/>
  <c r="B682" l="1"/>
  <c r="C681"/>
  <c r="B683" l="1"/>
  <c r="C682"/>
  <c r="B684" l="1"/>
  <c r="C683"/>
  <c r="B685" l="1"/>
  <c r="C684"/>
  <c r="B686" l="1"/>
  <c r="C685"/>
  <c r="B687" l="1"/>
  <c r="C686"/>
  <c r="B688" l="1"/>
  <c r="C687"/>
  <c r="B689" l="1"/>
  <c r="C688"/>
  <c r="B690" l="1"/>
  <c r="C689"/>
  <c r="B691" l="1"/>
  <c r="C690"/>
  <c r="B692" l="1"/>
  <c r="C691"/>
  <c r="B693" l="1"/>
  <c r="C692"/>
  <c r="B694" l="1"/>
  <c r="C693"/>
  <c r="B695" l="1"/>
  <c r="C694"/>
  <c r="B696" l="1"/>
  <c r="C695"/>
  <c r="B697" l="1"/>
  <c r="C696"/>
  <c r="B698" l="1"/>
  <c r="C697"/>
  <c r="B699" l="1"/>
  <c r="C698"/>
  <c r="B700" l="1"/>
  <c r="C699"/>
  <c r="B701" l="1"/>
  <c r="C700"/>
  <c r="B702" l="1"/>
  <c r="C701"/>
  <c r="B703" l="1"/>
  <c r="C702"/>
  <c r="B704" l="1"/>
  <c r="C703"/>
  <c r="B705" l="1"/>
  <c r="C704"/>
  <c r="B706" l="1"/>
  <c r="C705"/>
  <c r="B707" l="1"/>
  <c r="C706"/>
  <c r="B708" l="1"/>
  <c r="C707"/>
  <c r="B709" l="1"/>
  <c r="C708"/>
  <c r="B710" l="1"/>
  <c r="C709"/>
  <c r="B711" l="1"/>
  <c r="C710"/>
  <c r="B712" l="1"/>
  <c r="C711"/>
  <c r="B713" l="1"/>
  <c r="C712"/>
  <c r="B714" l="1"/>
  <c r="C713"/>
  <c r="B715" l="1"/>
  <c r="C714"/>
  <c r="B716" l="1"/>
  <c r="C715"/>
  <c r="B717" l="1"/>
  <c r="C716"/>
  <c r="B718" l="1"/>
  <c r="C717"/>
  <c r="B719" l="1"/>
  <c r="C718"/>
  <c r="B720" l="1"/>
  <c r="C719"/>
  <c r="B721" l="1"/>
  <c r="C720"/>
  <c r="C721" l="1"/>
  <c r="B722"/>
  <c r="C722" l="1"/>
  <c r="B723"/>
  <c r="C723" l="1"/>
  <c r="B724"/>
  <c r="B725" l="1"/>
  <c r="C724"/>
  <c r="C725" l="1"/>
  <c r="B726"/>
  <c r="C726" l="1"/>
  <c r="B727"/>
  <c r="C727" l="1"/>
  <c r="B728"/>
  <c r="B729" l="1"/>
  <c r="C728"/>
  <c r="C729" l="1"/>
  <c r="B730"/>
  <c r="C730" l="1"/>
  <c r="B731"/>
  <c r="C731" l="1"/>
  <c r="B732"/>
  <c r="B733" l="1"/>
  <c r="C732"/>
  <c r="C733" l="1"/>
  <c r="B734"/>
  <c r="C734" l="1"/>
  <c r="B735"/>
  <c r="C735" l="1"/>
  <c r="B736"/>
  <c r="B737" l="1"/>
  <c r="C736"/>
  <c r="C737" l="1"/>
  <c r="B738"/>
  <c r="C738" l="1"/>
  <c r="B739"/>
  <c r="C739" l="1"/>
  <c r="B740"/>
  <c r="B741" l="1"/>
  <c r="C740"/>
  <c r="C741" l="1"/>
  <c r="B742"/>
  <c r="C742" l="1"/>
  <c r="B743"/>
  <c r="C743" l="1"/>
  <c r="B744"/>
  <c r="B745" l="1"/>
  <c r="C744"/>
  <c r="C745" l="1"/>
  <c r="B746"/>
  <c r="C746" l="1"/>
  <c r="B747"/>
  <c r="C747" l="1"/>
  <c r="B748"/>
  <c r="B749" l="1"/>
  <c r="C748"/>
  <c r="C749" l="1"/>
  <c r="B750"/>
  <c r="C750" l="1"/>
  <c r="B751"/>
  <c r="C751" l="1"/>
  <c r="B752"/>
  <c r="B753" l="1"/>
  <c r="C752"/>
  <c r="C753" l="1"/>
  <c r="B754"/>
  <c r="C754" l="1"/>
  <c r="B755"/>
  <c r="C755" l="1"/>
  <c r="B756"/>
  <c r="B757" l="1"/>
  <c r="C756"/>
  <c r="C757" l="1"/>
  <c r="B758"/>
  <c r="C758" l="1"/>
  <c r="B759"/>
  <c r="C759" l="1"/>
  <c r="B760"/>
  <c r="B761" l="1"/>
  <c r="C760"/>
  <c r="C761" l="1"/>
  <c r="B762"/>
  <c r="C762" l="1"/>
  <c r="B763"/>
  <c r="C763" l="1"/>
  <c r="B764"/>
  <c r="B765" l="1"/>
  <c r="C764"/>
  <c r="C765" l="1"/>
  <c r="B766"/>
  <c r="C766" l="1"/>
  <c r="B767"/>
  <c r="C767" l="1"/>
  <c r="B768"/>
  <c r="B769" l="1"/>
  <c r="C768"/>
  <c r="C769" l="1"/>
  <c r="B770"/>
  <c r="C770" l="1"/>
  <c r="B771"/>
  <c r="C771" l="1"/>
  <c r="B772"/>
  <c r="B773" l="1"/>
  <c r="C772"/>
  <c r="C773" l="1"/>
  <c r="B774"/>
  <c r="C774" l="1"/>
  <c r="B775"/>
  <c r="C775" l="1"/>
  <c r="B776"/>
  <c r="B777" l="1"/>
  <c r="C776"/>
  <c r="C777" l="1"/>
  <c r="B778"/>
  <c r="C778" l="1"/>
  <c r="B779"/>
  <c r="C779" l="1"/>
  <c r="B780"/>
  <c r="B781" l="1"/>
  <c r="C780"/>
  <c r="C781" l="1"/>
  <c r="B782"/>
  <c r="C782" l="1"/>
  <c r="B783"/>
  <c r="C783" l="1"/>
  <c r="B784"/>
  <c r="B785" l="1"/>
  <c r="C784"/>
  <c r="C785" l="1"/>
  <c r="B786"/>
  <c r="C786" l="1"/>
  <c r="B787"/>
  <c r="C787" l="1"/>
  <c r="B788"/>
  <c r="B789" l="1"/>
  <c r="C788"/>
  <c r="C789" l="1"/>
  <c r="B790"/>
  <c r="C790" l="1"/>
  <c r="B791"/>
  <c r="C791" l="1"/>
  <c r="B792"/>
  <c r="B793" l="1"/>
  <c r="C792"/>
  <c r="C793" l="1"/>
  <c r="B794"/>
  <c r="C794" l="1"/>
  <c r="B795"/>
  <c r="C795" l="1"/>
  <c r="B796"/>
  <c r="B797" l="1"/>
  <c r="C796"/>
  <c r="C797" l="1"/>
  <c r="B798"/>
  <c r="C798" l="1"/>
  <c r="B799"/>
  <c r="C799" l="1"/>
  <c r="B800"/>
  <c r="B801" l="1"/>
  <c r="C800"/>
  <c r="C801" l="1"/>
  <c r="B802"/>
  <c r="C802" l="1"/>
  <c r="B803"/>
  <c r="C803" l="1"/>
  <c r="B804"/>
  <c r="B805" l="1"/>
  <c r="C804"/>
  <c r="C805" l="1"/>
  <c r="B806"/>
  <c r="C806" l="1"/>
  <c r="B807"/>
  <c r="C807" l="1"/>
  <c r="B808"/>
  <c r="B809" l="1"/>
  <c r="C808"/>
  <c r="C809" l="1"/>
  <c r="B810"/>
  <c r="C810" l="1"/>
  <c r="B811"/>
  <c r="C811" l="1"/>
  <c r="B812"/>
  <c r="B813" l="1"/>
  <c r="C812"/>
  <c r="C813" l="1"/>
  <c r="B814"/>
  <c r="C814" l="1"/>
  <c r="B815"/>
  <c r="C815" l="1"/>
  <c r="B816"/>
  <c r="B817" l="1"/>
  <c r="C816"/>
  <c r="C817" l="1"/>
  <c r="B818"/>
  <c r="C818" l="1"/>
  <c r="B819"/>
  <c r="C819" l="1"/>
  <c r="B820"/>
  <c r="B821" l="1"/>
  <c r="C820"/>
  <c r="C821" l="1"/>
  <c r="B822"/>
  <c r="C822" l="1"/>
  <c r="B823"/>
  <c r="C823" l="1"/>
  <c r="B824"/>
  <c r="B825" l="1"/>
  <c r="C824"/>
  <c r="C825" l="1"/>
  <c r="B826"/>
  <c r="C826" l="1"/>
  <c r="B827"/>
  <c r="C827" l="1"/>
  <c r="B828"/>
  <c r="B829" l="1"/>
  <c r="C828"/>
  <c r="C829" l="1"/>
  <c r="B830"/>
  <c r="C830" l="1"/>
  <c r="B831"/>
  <c r="C831" l="1"/>
  <c r="B832"/>
  <c r="B833" l="1"/>
  <c r="C832"/>
  <c r="C833" l="1"/>
  <c r="B834"/>
  <c r="C834" l="1"/>
  <c r="B835"/>
  <c r="C835" l="1"/>
  <c r="B836"/>
  <c r="B837" l="1"/>
  <c r="C836"/>
  <c r="C837" l="1"/>
  <c r="B838"/>
  <c r="C838" l="1"/>
  <c r="B839"/>
  <c r="C839" l="1"/>
  <c r="B840"/>
  <c r="B841" l="1"/>
  <c r="C840"/>
  <c r="C841" l="1"/>
  <c r="B842"/>
  <c r="C842" l="1"/>
  <c r="B843"/>
  <c r="C843" l="1"/>
  <c r="B844"/>
  <c r="C844" l="1"/>
  <c r="B845"/>
  <c r="B846" l="1"/>
  <c r="C845"/>
  <c r="C846" l="1"/>
  <c r="B847"/>
  <c r="C847" l="1"/>
  <c r="B848"/>
  <c r="C848" l="1"/>
  <c r="B849"/>
  <c r="C849" l="1"/>
  <c r="B850"/>
  <c r="C850" l="1"/>
  <c r="B851"/>
  <c r="C851" l="1"/>
  <c r="B852"/>
  <c r="C852" l="1"/>
  <c r="B853"/>
  <c r="B854" l="1"/>
  <c r="C853"/>
  <c r="C854" l="1"/>
  <c r="B855"/>
  <c r="B856" l="1"/>
  <c r="C855"/>
  <c r="C856" l="1"/>
  <c r="B857"/>
  <c r="B858" l="1"/>
  <c r="C857"/>
  <c r="C858" l="1"/>
  <c r="B859"/>
  <c r="C859" l="1"/>
  <c r="B860"/>
  <c r="C860" l="1"/>
  <c r="B861"/>
  <c r="B862" l="1"/>
  <c r="C861"/>
  <c r="C862" l="1"/>
  <c r="B863"/>
  <c r="C863" l="1"/>
  <c r="B864"/>
  <c r="C864" l="1"/>
  <c r="B865"/>
  <c r="C865" l="1"/>
  <c r="B866"/>
  <c r="C866" l="1"/>
  <c r="B867"/>
  <c r="C867" l="1"/>
  <c r="B868"/>
  <c r="C868" l="1"/>
  <c r="B869"/>
  <c r="B870" l="1"/>
  <c r="C869"/>
  <c r="C870" l="1"/>
  <c r="B871"/>
  <c r="B872" l="1"/>
  <c r="C871"/>
  <c r="C872" l="1"/>
  <c r="B873"/>
  <c r="B874" l="1"/>
  <c r="C873"/>
  <c r="C874" l="1"/>
  <c r="B875"/>
  <c r="C875" l="1"/>
  <c r="B876"/>
  <c r="C876" l="1"/>
  <c r="B877"/>
  <c r="B878" l="1"/>
  <c r="C877"/>
  <c r="C878" l="1"/>
  <c r="B879"/>
  <c r="C879" l="1"/>
  <c r="B880"/>
  <c r="C880" l="1"/>
  <c r="B881"/>
  <c r="C881" l="1"/>
  <c r="B882"/>
  <c r="C882" l="1"/>
  <c r="B883"/>
  <c r="C883" l="1"/>
  <c r="B884"/>
  <c r="C884" l="1"/>
  <c r="B885"/>
  <c r="B886" l="1"/>
  <c r="C885"/>
  <c r="C886" l="1"/>
  <c r="B887"/>
  <c r="B888" l="1"/>
  <c r="C887"/>
  <c r="C888" l="1"/>
  <c r="B889"/>
  <c r="B890" l="1"/>
  <c r="C889"/>
  <c r="C890" l="1"/>
  <c r="B891"/>
  <c r="C891" l="1"/>
  <c r="B892"/>
  <c r="C892" l="1"/>
  <c r="B893"/>
  <c r="B894" l="1"/>
  <c r="C893"/>
  <c r="C894" l="1"/>
  <c r="B895"/>
  <c r="C895" l="1"/>
  <c r="B896"/>
  <c r="C896" l="1"/>
  <c r="B897"/>
  <c r="C897" l="1"/>
  <c r="B898"/>
  <c r="C898" l="1"/>
  <c r="B899"/>
  <c r="C899" l="1"/>
  <c r="B900"/>
  <c r="C900" l="1"/>
  <c r="B901"/>
  <c r="B902" l="1"/>
  <c r="C901"/>
  <c r="C902" l="1"/>
  <c r="B903"/>
  <c r="B904" l="1"/>
  <c r="C903"/>
  <c r="C904" l="1"/>
  <c r="B905"/>
  <c r="B906" l="1"/>
  <c r="C905"/>
  <c r="C906" l="1"/>
  <c r="B907"/>
  <c r="C907" l="1"/>
  <c r="B908"/>
  <c r="C908" l="1"/>
  <c r="B909"/>
  <c r="B910" l="1"/>
  <c r="C909"/>
  <c r="C910" l="1"/>
  <c r="B911"/>
  <c r="C911" l="1"/>
  <c r="B912"/>
  <c r="C912" l="1"/>
  <c r="B913"/>
  <c r="C913" l="1"/>
  <c r="B914"/>
  <c r="C914" l="1"/>
  <c r="B915"/>
  <c r="C915" l="1"/>
  <c r="B916"/>
  <c r="C916" l="1"/>
  <c r="B917"/>
  <c r="B918" l="1"/>
  <c r="C917"/>
  <c r="C918" l="1"/>
  <c r="B919"/>
  <c r="B920" l="1"/>
  <c r="C919"/>
  <c r="C920" l="1"/>
  <c r="B921"/>
  <c r="B922" l="1"/>
  <c r="C921"/>
  <c r="C922" l="1"/>
  <c r="B923"/>
  <c r="C923" l="1"/>
  <c r="B924"/>
  <c r="C924" l="1"/>
  <c r="B925"/>
  <c r="B926" l="1"/>
  <c r="C925"/>
  <c r="C926" l="1"/>
  <c r="B927"/>
  <c r="C927" l="1"/>
  <c r="B928"/>
  <c r="C928" l="1"/>
  <c r="B929"/>
  <c r="C929" l="1"/>
  <c r="B930"/>
  <c r="C930" l="1"/>
  <c r="B931"/>
  <c r="C931" l="1"/>
  <c r="B932"/>
  <c r="C932" l="1"/>
  <c r="B933"/>
  <c r="B934" l="1"/>
  <c r="C933"/>
  <c r="C934" l="1"/>
  <c r="B935"/>
  <c r="B936" l="1"/>
  <c r="C935"/>
  <c r="C936" l="1"/>
  <c r="B937"/>
  <c r="B938" l="1"/>
  <c r="C937"/>
  <c r="C938" l="1"/>
  <c r="B939"/>
  <c r="C939" l="1"/>
  <c r="B940"/>
  <c r="C940" l="1"/>
  <c r="B941"/>
  <c r="B942" l="1"/>
  <c r="C941"/>
  <c r="C942" l="1"/>
  <c r="B943"/>
  <c r="C943" l="1"/>
  <c r="B944"/>
  <c r="C944" l="1"/>
  <c r="B945"/>
  <c r="C945" l="1"/>
  <c r="B946"/>
  <c r="C946" l="1"/>
  <c r="B947"/>
  <c r="C947" l="1"/>
  <c r="B948"/>
  <c r="C948" l="1"/>
  <c r="B949"/>
  <c r="B950" l="1"/>
  <c r="C949"/>
  <c r="C950" l="1"/>
  <c r="B951"/>
  <c r="B952" l="1"/>
  <c r="C951"/>
  <c r="C952" l="1"/>
  <c r="B953"/>
  <c r="B954" l="1"/>
  <c r="C953"/>
  <c r="C954" l="1"/>
  <c r="B955"/>
  <c r="C955" l="1"/>
  <c r="B956"/>
  <c r="C956" l="1"/>
  <c r="B957"/>
  <c r="B958" l="1"/>
  <c r="C957"/>
  <c r="C958" l="1"/>
  <c r="B959"/>
  <c r="C959" l="1"/>
  <c r="B960"/>
  <c r="C960" l="1"/>
  <c r="B961"/>
  <c r="B962" l="1"/>
  <c r="C961"/>
  <c r="C962" l="1"/>
  <c r="B963"/>
  <c r="C963" l="1"/>
  <c r="B964"/>
  <c r="C964" l="1"/>
  <c r="B965"/>
  <c r="B966" l="1"/>
  <c r="C965"/>
  <c r="C966" l="1"/>
  <c r="B967"/>
  <c r="C967" l="1"/>
  <c r="B968"/>
  <c r="C968" l="1"/>
  <c r="B969"/>
  <c r="B970" l="1"/>
  <c r="C969"/>
  <c r="C970" l="1"/>
  <c r="B971"/>
  <c r="C971" l="1"/>
  <c r="B972"/>
  <c r="C972" l="1"/>
  <c r="B973"/>
  <c r="B974" l="1"/>
  <c r="C973"/>
  <c r="C974" l="1"/>
  <c r="B975"/>
  <c r="C975" l="1"/>
  <c r="B976"/>
  <c r="C976" l="1"/>
  <c r="B977"/>
  <c r="B978" l="1"/>
  <c r="C977"/>
  <c r="C978" l="1"/>
  <c r="B979"/>
  <c r="C979" l="1"/>
  <c r="B980"/>
  <c r="C980" l="1"/>
  <c r="B981"/>
  <c r="B982" l="1"/>
  <c r="C981"/>
  <c r="C982" l="1"/>
  <c r="B983"/>
  <c r="C983" l="1"/>
  <c r="B984"/>
  <c r="C984" l="1"/>
  <c r="B985"/>
  <c r="B986" l="1"/>
  <c r="C985"/>
  <c r="C986" l="1"/>
  <c r="B987"/>
  <c r="C987" l="1"/>
  <c r="B988"/>
  <c r="C988" l="1"/>
  <c r="B989"/>
  <c r="B990" l="1"/>
  <c r="C989"/>
  <c r="C990" l="1"/>
  <c r="B991"/>
  <c r="C991" l="1"/>
  <c r="B992"/>
  <c r="C992" l="1"/>
  <c r="B993"/>
  <c r="B994" l="1"/>
  <c r="C993"/>
  <c r="C994" l="1"/>
  <c r="B995"/>
  <c r="C995" l="1"/>
  <c r="B996"/>
  <c r="C996" l="1"/>
  <c r="B997"/>
  <c r="B998" l="1"/>
  <c r="C997"/>
  <c r="C998" l="1"/>
  <c r="B999"/>
  <c r="C999" l="1"/>
  <c r="B1000"/>
  <c r="C1000" l="1"/>
  <c r="B1001"/>
  <c r="B1002" l="1"/>
  <c r="C1001"/>
  <c r="C1002" l="1"/>
  <c r="B1003"/>
  <c r="C1003" l="1"/>
  <c r="B1004"/>
  <c r="C1004" l="1"/>
  <c r="B1005"/>
  <c r="B1006" l="1"/>
  <c r="C1005"/>
  <c r="C1006" l="1"/>
  <c r="B1007"/>
  <c r="C1007" l="1"/>
  <c r="B1008"/>
  <c r="C1008" l="1"/>
  <c r="B1009"/>
  <c r="B1010" l="1"/>
  <c r="C1009"/>
  <c r="C1010" l="1"/>
  <c r="B1011"/>
  <c r="C1011" l="1"/>
  <c r="B1012"/>
  <c r="C1012" l="1"/>
  <c r="B1013"/>
  <c r="B1014" l="1"/>
  <c r="C1013"/>
  <c r="C1014" l="1"/>
  <c r="B1015"/>
  <c r="C1015" l="1"/>
  <c r="B1016"/>
  <c r="C1016" l="1"/>
  <c r="B1017"/>
  <c r="B1018" l="1"/>
  <c r="C1017"/>
  <c r="C1018" l="1"/>
  <c r="B1019"/>
  <c r="C1019" l="1"/>
  <c r="B1020"/>
  <c r="C1020" l="1"/>
  <c r="B1021"/>
  <c r="B1022" l="1"/>
  <c r="C1021"/>
  <c r="C1022" l="1"/>
  <c r="B1023"/>
  <c r="C1023" l="1"/>
  <c r="B1024"/>
  <c r="C1024" l="1"/>
  <c r="B1025"/>
  <c r="B1026" l="1"/>
  <c r="C1025"/>
  <c r="C1026" l="1"/>
  <c r="B1027"/>
  <c r="C1027" l="1"/>
  <c r="B1028"/>
  <c r="C1028" l="1"/>
  <c r="B1029"/>
  <c r="B1030" l="1"/>
  <c r="C1029"/>
  <c r="C1030" l="1"/>
  <c r="B1031"/>
  <c r="C1031" l="1"/>
  <c r="B1032"/>
  <c r="C1032" l="1"/>
  <c r="B1033"/>
  <c r="B1034" l="1"/>
  <c r="C1033"/>
  <c r="C1034" l="1"/>
  <c r="B1035"/>
  <c r="C1035" l="1"/>
  <c r="B1036"/>
  <c r="C1036" l="1"/>
  <c r="B1037"/>
  <c r="B1038" l="1"/>
  <c r="C1037"/>
  <c r="C1038" l="1"/>
  <c r="B1039"/>
  <c r="C1039" l="1"/>
  <c r="B1040"/>
  <c r="C1040" l="1"/>
  <c r="B1041"/>
  <c r="B1042" l="1"/>
  <c r="C1041"/>
  <c r="C1042" l="1"/>
  <c r="B1043"/>
  <c r="C1043" l="1"/>
  <c r="B1044"/>
  <c r="C1044" l="1"/>
  <c r="B1045"/>
  <c r="B1046" l="1"/>
  <c r="C1045"/>
  <c r="C1046" l="1"/>
  <c r="B1047"/>
  <c r="C1047" l="1"/>
  <c r="B1048"/>
  <c r="C1048" l="1"/>
  <c r="B1049"/>
  <c r="B1050" l="1"/>
  <c r="C1049"/>
  <c r="C1050" l="1"/>
  <c r="B1051"/>
  <c r="C1051" l="1"/>
  <c r="B1052"/>
  <c r="C1052" l="1"/>
  <c r="B1053"/>
  <c r="B1054" l="1"/>
  <c r="C1053"/>
  <c r="C1054" l="1"/>
  <c r="B1055"/>
  <c r="C1055" l="1"/>
  <c r="B1056"/>
  <c r="C1056" l="1"/>
  <c r="B1057"/>
  <c r="B1058" l="1"/>
  <c r="C1057"/>
  <c r="C1058" l="1"/>
  <c r="B1059"/>
  <c r="C1059" l="1"/>
  <c r="B1060"/>
  <c r="C1060" l="1"/>
  <c r="B1061"/>
  <c r="B1062" l="1"/>
  <c r="C1061"/>
  <c r="C1062" l="1"/>
  <c r="B1063"/>
  <c r="C1063" l="1"/>
  <c r="B1064"/>
  <c r="C1064" l="1"/>
  <c r="B1065"/>
  <c r="B1066" l="1"/>
  <c r="C1065"/>
  <c r="C1066" l="1"/>
  <c r="B1067"/>
  <c r="C1067" l="1"/>
  <c r="B1068"/>
  <c r="C1068" l="1"/>
  <c r="B1069"/>
  <c r="B1070" l="1"/>
  <c r="C1069"/>
  <c r="C1070" l="1"/>
  <c r="B1071"/>
  <c r="C1071" l="1"/>
  <c r="B1072"/>
  <c r="C1072" l="1"/>
  <c r="B1073"/>
  <c r="B1074" l="1"/>
  <c r="C1073"/>
  <c r="C1074" l="1"/>
  <c r="B1075"/>
  <c r="C1075" l="1"/>
  <c r="B1076"/>
  <c r="C1076" l="1"/>
  <c r="B1077"/>
  <c r="B1078" l="1"/>
  <c r="C1077"/>
  <c r="C1078" l="1"/>
  <c r="B1079"/>
  <c r="C1079" l="1"/>
  <c r="B1080"/>
  <c r="C1080" l="1"/>
  <c r="B1081"/>
  <c r="B1082" l="1"/>
  <c r="C1081"/>
  <c r="C1082" l="1"/>
  <c r="B1083"/>
  <c r="C1083" l="1"/>
  <c r="B1084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</calcChain>
</file>

<file path=xl/sharedStrings.xml><?xml version="1.0" encoding="utf-8"?>
<sst xmlns="http://schemas.openxmlformats.org/spreadsheetml/2006/main" count="36104" uniqueCount="585">
  <si>
    <t>#</t>
  </si>
  <si>
    <t>BB</t>
  </si>
  <si>
    <t>N</t>
  </si>
  <si>
    <t>BH (Year of retirement)</t>
  </si>
  <si>
    <t>V (Average Age)</t>
  </si>
  <si>
    <t>K (Average Age)</t>
  </si>
  <si>
    <t>total</t>
  </si>
  <si>
    <t>Division</t>
  </si>
  <si>
    <t>Sub Family</t>
  </si>
  <si>
    <t xml:space="preserve">Family </t>
  </si>
  <si>
    <t>CF/SBU/AFF Name</t>
  </si>
  <si>
    <t>CF/SBU/AFF</t>
  </si>
  <si>
    <t xml:space="preserve">Region </t>
  </si>
  <si>
    <t>Direct Hire</t>
  </si>
  <si>
    <t>Contractor</t>
  </si>
  <si>
    <t>Not Assigned / Blank</t>
  </si>
  <si>
    <t>Chief</t>
  </si>
  <si>
    <t>Not Chief</t>
  </si>
  <si>
    <t>Not Assigned /Blank</t>
  </si>
  <si>
    <t>A</t>
  </si>
  <si>
    <t>B</t>
  </si>
  <si>
    <t>C</t>
  </si>
  <si>
    <t>D</t>
  </si>
  <si>
    <t>E</t>
  </si>
  <si>
    <t>F</t>
  </si>
  <si>
    <t>G</t>
  </si>
  <si>
    <t>H</t>
  </si>
  <si>
    <t>OS</t>
  </si>
  <si>
    <t>UNG</t>
  </si>
  <si>
    <t>Blank</t>
  </si>
  <si>
    <t>Male</t>
  </si>
  <si>
    <t>Female</t>
  </si>
  <si>
    <t>Professionals</t>
  </si>
  <si>
    <t>Technicians</t>
  </si>
  <si>
    <t>Executives</t>
  </si>
  <si>
    <t>Advisor &amp; Consultant</t>
  </si>
  <si>
    <t>Managers</t>
  </si>
  <si>
    <t>Supervisor</t>
  </si>
  <si>
    <t>Administrators</t>
  </si>
  <si>
    <t>Operators</t>
  </si>
  <si>
    <t>Superintendent &amp; Section Head</t>
  </si>
  <si>
    <t>Security &amp; Safety</t>
  </si>
  <si>
    <t>Para Professional</t>
  </si>
  <si>
    <t>Blank/Others</t>
  </si>
  <si>
    <t>FTE (Sum)</t>
  </si>
  <si>
    <t>Core</t>
  </si>
  <si>
    <t>Specialist</t>
  </si>
  <si>
    <t>Support</t>
  </si>
  <si>
    <t>Critical</t>
  </si>
  <si>
    <t>Age</t>
  </si>
  <si>
    <t>Serv Years</t>
  </si>
  <si>
    <t>Div Agri-Nutrients SBU</t>
  </si>
  <si>
    <t>Business Management - Business Management</t>
  </si>
  <si>
    <t>Business Management</t>
  </si>
  <si>
    <t>Agri-Nutrients SBU</t>
  </si>
  <si>
    <t>SBU</t>
  </si>
  <si>
    <t>MEA</t>
  </si>
  <si>
    <t>I&amp;BD - New product development</t>
  </si>
  <si>
    <t>I&amp;BD</t>
  </si>
  <si>
    <t>Marketing - Strategic Pricing and Sales Channel Strategy</t>
  </si>
  <si>
    <t>Marketing</t>
  </si>
  <si>
    <t>APAC</t>
  </si>
  <si>
    <t>Sales - Sales Core</t>
  </si>
  <si>
    <t>Sales</t>
  </si>
  <si>
    <t>AMR</t>
  </si>
  <si>
    <t>Finance - Business/ Commercial Finance Support</t>
  </si>
  <si>
    <t>Finance</t>
  </si>
  <si>
    <t>I&amp;BD - Process improvement</t>
  </si>
  <si>
    <t>EUR</t>
  </si>
  <si>
    <t>I&amp;BD - Business Development</t>
  </si>
  <si>
    <t>Marketing - Market Research</t>
  </si>
  <si>
    <t>I&amp;BD - Product improvement</t>
  </si>
  <si>
    <t>I&amp;BD - Innovation support</t>
  </si>
  <si>
    <t>Admin Assistance - Admin Assistance</t>
  </si>
  <si>
    <t>Admin Assistance</t>
  </si>
  <si>
    <t>Sales - Sales Support</t>
  </si>
  <si>
    <t>Finance - Enterprise Performance Management and Corporate Planning</t>
  </si>
  <si>
    <t>Div Saudi Arabian Fertilizer Co.</t>
  </si>
  <si>
    <t>Manufacturing - Management</t>
  </si>
  <si>
    <t>Manufacturing</t>
  </si>
  <si>
    <t>MFG Sites</t>
  </si>
  <si>
    <t>Manufacturing - Support - Personnel &amp; Training</t>
  </si>
  <si>
    <t>Manufacturing - Maintenance - Instruments SME</t>
  </si>
  <si>
    <t>Manufacturing - Operation - Operation Line Management</t>
  </si>
  <si>
    <t>Manufacturing - Support - Technology SME</t>
  </si>
  <si>
    <t>Manufacturing - Support - Health, Safety &amp; Environment</t>
  </si>
  <si>
    <t>Manufacturing - Support - Laboratory</t>
  </si>
  <si>
    <t>Manufacturing - Operation - Operators Core</t>
  </si>
  <si>
    <t>Manufacturing - Support - Technology Core</t>
  </si>
  <si>
    <t>Manufacturing - Field, Office &amp; Advisory Engineering</t>
  </si>
  <si>
    <t>Manufacturing - Support - Finance</t>
  </si>
  <si>
    <t>Manufacturing - Maintenance - Mechanical Core</t>
  </si>
  <si>
    <t>Manufacturing - Maintenance - Instruments Core</t>
  </si>
  <si>
    <t>Manufacturing - Maintenance - Electrical SME</t>
  </si>
  <si>
    <t>Manufacturing - Support - Security</t>
  </si>
  <si>
    <t>Manufacturing - Maintenance - Work Preparation &amp; Planning</t>
  </si>
  <si>
    <t>Manufacturing - Maintenance - Electrical Core</t>
  </si>
  <si>
    <t>Manufacturing - Support - Fire Fighting</t>
  </si>
  <si>
    <t>Manufacturing - Inspection</t>
  </si>
  <si>
    <t>Manufacturing - Non-Standard</t>
  </si>
  <si>
    <t>Manufacturing - Maintenance - Civil</t>
  </si>
  <si>
    <t>Manufacturing - Support - Office Services</t>
  </si>
  <si>
    <t>Manufacturing - Maintenance - Materials &amp; Transport</t>
  </si>
  <si>
    <t>Manufacturing - Maintenance - Mechanical SME</t>
  </si>
  <si>
    <t>Manufacturing - Support - Economics &amp; Scheduling</t>
  </si>
  <si>
    <t>Div America Manufacturing</t>
  </si>
  <si>
    <t>Manufacturing - Maintenance - Line Management</t>
  </si>
  <si>
    <t>SADAF</t>
  </si>
  <si>
    <t>Manufacturing - Support - Computing</t>
  </si>
  <si>
    <t>Manufacturing - Operation - Operators SME</t>
  </si>
  <si>
    <t>Supply Chain - Transport and Shipping</t>
  </si>
  <si>
    <t>Supply Chain</t>
  </si>
  <si>
    <t>Supply Chain - Supply Chain Planning</t>
  </si>
  <si>
    <t>Supply Chain - Customer Service</t>
  </si>
  <si>
    <t>Div Arabian Industrial Fiber Co.</t>
  </si>
  <si>
    <t>IBN RUSHD</t>
  </si>
  <si>
    <t>Div AR-RAZI - Saudi Methanol Company</t>
  </si>
  <si>
    <t>AR RAZI</t>
  </si>
  <si>
    <t>Div Board Affair &amp; Corporate Governance</t>
  </si>
  <si>
    <t>Not Mapped</t>
  </si>
  <si>
    <t>CF</t>
  </si>
  <si>
    <t>Div Corporate Affairs</t>
  </si>
  <si>
    <t>Business Management - Senior and Executive Management</t>
  </si>
  <si>
    <t>Corporate Affairs - Corporate Brand Strategy</t>
  </si>
  <si>
    <t>Corporate Affairs</t>
  </si>
  <si>
    <t>Corporate Affairs - Marketing Communications</t>
  </si>
  <si>
    <t>Corporate Affairs - Internal Communications</t>
  </si>
  <si>
    <t>Corporate Affairs - Public Relations</t>
  </si>
  <si>
    <t>I&amp;BD - Strategy</t>
  </si>
  <si>
    <t>Corporate Affairs - Government Relations</t>
  </si>
  <si>
    <t>Div Corporate Finance</t>
  </si>
  <si>
    <t>Finance - Taxation</t>
  </si>
  <si>
    <t>Finance - General Accounting</t>
  </si>
  <si>
    <t>Finance - Operational Risk and Policy</t>
  </si>
  <si>
    <t>Finance - Statutory and External Reporting</t>
  </si>
  <si>
    <t>Finance - Treasury</t>
  </si>
  <si>
    <t>Finance - Finance-related internal audit</t>
  </si>
  <si>
    <t>Finance - Accounts Receivable</t>
  </si>
  <si>
    <t>Finance - Project and Process Improvements</t>
  </si>
  <si>
    <t>Finance - Accounts Payable</t>
  </si>
  <si>
    <t>Finance - Finance-related Internal Audit</t>
  </si>
  <si>
    <t>Finance - Investor Relations</t>
  </si>
  <si>
    <t>Div Corporate Human Resources</t>
  </si>
  <si>
    <t>HR - HR Business Partnering</t>
  </si>
  <si>
    <t>HR</t>
  </si>
  <si>
    <t>HR - HR Strategy &amp; Planning</t>
  </si>
  <si>
    <t>HR - Benefits Administration</t>
  </si>
  <si>
    <t>HR - Compensation</t>
  </si>
  <si>
    <t>HR - Performance Management</t>
  </si>
  <si>
    <t>HR - HR Others</t>
  </si>
  <si>
    <t>HR - Learning &amp; Development</t>
  </si>
  <si>
    <t>HR - HR Record Keeping &amp; Reporting</t>
  </si>
  <si>
    <t>HR - Org Design &amp; Effectiveness</t>
  </si>
  <si>
    <t>HR - Talent Acquisition</t>
  </si>
  <si>
    <t>HR - Payroll, Time &amp; Attendance</t>
  </si>
  <si>
    <t>HR - Training</t>
  </si>
  <si>
    <t>Legal - Labour Relations</t>
  </si>
  <si>
    <t>Legal</t>
  </si>
  <si>
    <t>Div Corporate Innovation &amp; Business Devt.</t>
  </si>
  <si>
    <t>I&amp;BD - M&amp;A</t>
  </si>
  <si>
    <t>I&amp;BD - JV Affairs</t>
  </si>
  <si>
    <t>I&amp;BD - New product and process development</t>
  </si>
  <si>
    <t>EHSS - Environment &amp; Safety</t>
  </si>
  <si>
    <t>EHSS</t>
  </si>
  <si>
    <t>I&amp;BD - Local Content Business Development</t>
  </si>
  <si>
    <t>I&amp;BD - Licensing &amp; Venturing</t>
  </si>
  <si>
    <t>Procurement - Procurement Strategy</t>
  </si>
  <si>
    <t>Procurement</t>
  </si>
  <si>
    <t>I&amp;BD - Analytical</t>
  </si>
  <si>
    <t>General Services - Project Management</t>
  </si>
  <si>
    <t>General Services</t>
  </si>
  <si>
    <t>General Services - EHS</t>
  </si>
  <si>
    <t>General Services - Facility Management</t>
  </si>
  <si>
    <t>E&amp;PM - Project Management</t>
  </si>
  <si>
    <t>E&amp;PM</t>
  </si>
  <si>
    <t>Internal Audit - Audit Expertise Center</t>
  </si>
  <si>
    <t>Internal Audit</t>
  </si>
  <si>
    <t>Procurement - Material Management</t>
  </si>
  <si>
    <t>Internal Audit - Operational Audit</t>
  </si>
  <si>
    <t>Supply Chain - Warehouse Management</t>
  </si>
  <si>
    <t>IT - Business Application</t>
  </si>
  <si>
    <t>IT</t>
  </si>
  <si>
    <t>IT - IT Operations</t>
  </si>
  <si>
    <t>Div Corporate Manufacturing</t>
  </si>
  <si>
    <t>Div Engineering &amp; Project Management</t>
  </si>
  <si>
    <t>E&amp;PM - Engineering/ SME</t>
  </si>
  <si>
    <t>E&amp;PM - Project Assurance</t>
  </si>
  <si>
    <t>E&amp;PM - Business Support</t>
  </si>
  <si>
    <t>Div Europe Manufacturing</t>
  </si>
  <si>
    <t>Manufacturing - Maintenance - Industrial Cleaning</t>
  </si>
  <si>
    <t>Div GAS - National Industrial Gases Company</t>
  </si>
  <si>
    <t>GAS</t>
  </si>
  <si>
    <t>Div General Counsel</t>
  </si>
  <si>
    <t>Legal - General</t>
  </si>
  <si>
    <t>Legal - Intellectual Property</t>
  </si>
  <si>
    <t>Legal - Compliance</t>
  </si>
  <si>
    <t>Legal - EHSS</t>
  </si>
  <si>
    <t>Legal - Litigations</t>
  </si>
  <si>
    <t>Legal - International Trade</t>
  </si>
  <si>
    <t>Legal - Records Management</t>
  </si>
  <si>
    <t>Legal - Corporate Governance</t>
  </si>
  <si>
    <t>Div General Services</t>
  </si>
  <si>
    <t>General Services - Government Support</t>
  </si>
  <si>
    <t>General Services - Food &amp; Hygiene Management</t>
  </si>
  <si>
    <t>Div HADEED - Saudi Iron &amp; Steel Company</t>
  </si>
  <si>
    <t>HADEED</t>
  </si>
  <si>
    <t>Supply Chain - Supply Chain Other</t>
  </si>
  <si>
    <t>Sales - Sales Management</t>
  </si>
  <si>
    <t>Div IBN SINA - National Methanol Company</t>
  </si>
  <si>
    <t>IBN SINA</t>
  </si>
  <si>
    <t>Div IBN ZAHR - Saudi European Petrochem. Co.</t>
  </si>
  <si>
    <t>IBN ZAHR</t>
  </si>
  <si>
    <t>Div Internal Audit</t>
  </si>
  <si>
    <t>Internal Audit - IT Audit</t>
  </si>
  <si>
    <t>Internal Audit - OTC Audit</t>
  </si>
  <si>
    <t>Internal Audit - Finance &amp; P2P</t>
  </si>
  <si>
    <t>Div IT</t>
  </si>
  <si>
    <t>IT - Enterprise Resource Planning</t>
  </si>
  <si>
    <t>IT - IT Infrastructure Architecture</t>
  </si>
  <si>
    <t>IT - IT Infrastructure Operations</t>
  </si>
  <si>
    <t>IT - IT Cybersecurity</t>
  </si>
  <si>
    <t>IT - IT Digital Transformation</t>
  </si>
  <si>
    <t>IT - IT Strategy</t>
  </si>
  <si>
    <t>Div Jubail UNITED Petrochemical Company</t>
  </si>
  <si>
    <t>UNITED</t>
  </si>
  <si>
    <t>Div KEMYA - AL-JUBAIL PETROCHEMICAL COMPANY</t>
  </si>
  <si>
    <t>KEMYA</t>
  </si>
  <si>
    <t>Div Petrochemicals SBU</t>
  </si>
  <si>
    <t>Petrochemicals SBU</t>
  </si>
  <si>
    <t>Business Management - Business Unit Management</t>
  </si>
  <si>
    <t>I&amp;BD - Application Development and Predictive Engineering</t>
  </si>
  <si>
    <t>I&amp;BD - New process development</t>
  </si>
  <si>
    <t>I&amp;BD - Segment Project Management</t>
  </si>
  <si>
    <t>I&amp;BD - Catalyst Development</t>
  </si>
  <si>
    <t>I&amp;BD - Material Science</t>
  </si>
  <si>
    <t>Supply Chain - Supply Chain Project Management</t>
  </si>
  <si>
    <t>Supply Chain - Supplier Sourcing</t>
  </si>
  <si>
    <t>Supply Chain - EHSS</t>
  </si>
  <si>
    <t>Supply Chain - Supply Chain Process Improvement</t>
  </si>
  <si>
    <t>Supply Chain - Supply Chain Modelling</t>
  </si>
  <si>
    <t>Finance - Finance-related Internal audit</t>
  </si>
  <si>
    <t>Div PETROKEMYA-Arabian Petrochemical Company</t>
  </si>
  <si>
    <t>PETROKEMYA</t>
  </si>
  <si>
    <t>Div Procurement</t>
  </si>
  <si>
    <t>Procurement - Purchasing</t>
  </si>
  <si>
    <t>Procurement - Category Management</t>
  </si>
  <si>
    <t>Procurement - Projects</t>
  </si>
  <si>
    <t>Procurement - Continuous improvement</t>
  </si>
  <si>
    <t>Procurement - Logistics and Warehousing</t>
  </si>
  <si>
    <t>Procurement - Supplier Relationship Management</t>
  </si>
  <si>
    <t>Div SABTANK</t>
  </si>
  <si>
    <t>SABTANK</t>
  </si>
  <si>
    <t>Div SADAF - Saudi Petrochemical Company</t>
  </si>
  <si>
    <t>Div SAMAC</t>
  </si>
  <si>
    <t>SAMAC</t>
  </si>
  <si>
    <t>SAFCO</t>
  </si>
  <si>
    <t>Div Saudi Kayan Petrochemical Company</t>
  </si>
  <si>
    <t>SAUDI KAYAN</t>
  </si>
  <si>
    <t>Div Saudi Yanbu Petrochemical</t>
  </si>
  <si>
    <t>YANPET</t>
  </si>
  <si>
    <t>Div Shared Services</t>
  </si>
  <si>
    <t>Div SHARQ - Eastern Petrochemical Company</t>
  </si>
  <si>
    <t>SHARQ</t>
  </si>
  <si>
    <t>Div Specialties SBU</t>
  </si>
  <si>
    <t>Specialties SBU</t>
  </si>
  <si>
    <t>Div SPECIALTY CHEM</t>
  </si>
  <si>
    <t>SOCC-Saudi Organometallic</t>
  </si>
  <si>
    <t>SPECIALTY CHEM</t>
  </si>
  <si>
    <t>Div SSCS &amp; Chemtank</t>
  </si>
  <si>
    <t>CHEMTANK</t>
  </si>
  <si>
    <t>SSCS-SABIC SUP.CHAIN SERV</t>
  </si>
  <si>
    <t>Div Vice Chairman &amp; Chief Executive Officer</t>
  </si>
  <si>
    <t>Div Yanbu National Petrochemical Company</t>
  </si>
  <si>
    <t>YANSAB</t>
  </si>
  <si>
    <t xml:space="preserve">Automation Project </t>
  </si>
  <si>
    <t>Yes</t>
  </si>
  <si>
    <t>No</t>
  </si>
  <si>
    <t>N/A</t>
  </si>
  <si>
    <t>Impact Year</t>
  </si>
  <si>
    <t>Impact Quarter</t>
  </si>
  <si>
    <t>Year</t>
  </si>
  <si>
    <t xml:space="preserve">Quarter </t>
  </si>
  <si>
    <t>$ US</t>
  </si>
  <si>
    <t>Demand Driver 1</t>
  </si>
  <si>
    <t>Demand Driver 2</t>
  </si>
  <si>
    <t>Demand Driver 3</t>
  </si>
  <si>
    <t>Demand Driver 4</t>
  </si>
  <si>
    <t>Demand Driver 5</t>
  </si>
  <si>
    <t>Impact of automation Doubles after every 2 years</t>
  </si>
  <si>
    <t>T=0</t>
  </si>
  <si>
    <t>T=1</t>
  </si>
  <si>
    <t>T=2</t>
  </si>
  <si>
    <t>T=3</t>
  </si>
  <si>
    <t>T=4</t>
  </si>
  <si>
    <t>T=5</t>
  </si>
  <si>
    <t xml:space="preserve">Impact </t>
  </si>
  <si>
    <t>Time of implement (2018 E)</t>
  </si>
  <si>
    <t xml:space="preserve">Ratio Impact Each Year </t>
  </si>
  <si>
    <t xml:space="preserve">% Impact each year </t>
  </si>
  <si>
    <t>Constant</t>
  </si>
  <si>
    <t>Curvature</t>
  </si>
  <si>
    <t>Y = 0.7071exp(0.3466x)</t>
  </si>
  <si>
    <t>Impact of automation on each quarter from date of start (Kick off will be taken at T1)</t>
  </si>
  <si>
    <t>Value X (Insert Year)</t>
  </si>
  <si>
    <t>Q1</t>
  </si>
  <si>
    <t>Impact curvature</t>
  </si>
  <si>
    <t>Q2</t>
  </si>
  <si>
    <t>Q3</t>
  </si>
  <si>
    <t>Q4</t>
  </si>
  <si>
    <t xml:space="preserve">cofficient </t>
  </si>
  <si>
    <t>curvature</t>
  </si>
  <si>
    <t>Variable (X)</t>
  </si>
  <si>
    <t xml:space="preserve">Max Prod </t>
  </si>
  <si>
    <t>t=1</t>
  </si>
  <si>
    <t>t=2</t>
  </si>
  <si>
    <t>t=3</t>
  </si>
  <si>
    <t>t=4</t>
  </si>
  <si>
    <t>t=5</t>
  </si>
  <si>
    <t>% Impact Curvature</t>
  </si>
  <si>
    <t>Total Impact on Prod Year wise</t>
  </si>
  <si>
    <t>DD1 Weightage</t>
  </si>
  <si>
    <t>DD1 2018</t>
  </si>
  <si>
    <t>DD1 2019</t>
  </si>
  <si>
    <t>DD1 2020</t>
  </si>
  <si>
    <t>DD1 2021</t>
  </si>
  <si>
    <t>DD1 2022</t>
  </si>
  <si>
    <t>DD1 2023</t>
  </si>
  <si>
    <t>DD2 Weightage</t>
  </si>
  <si>
    <t>DD2 2018</t>
  </si>
  <si>
    <t>DD2 2019</t>
  </si>
  <si>
    <t>DD2 2020</t>
  </si>
  <si>
    <t>DD2 2021</t>
  </si>
  <si>
    <t>DD2 2022</t>
  </si>
  <si>
    <t>DD2 2023</t>
  </si>
  <si>
    <t>DD3 Weightage</t>
  </si>
  <si>
    <t>DD3 2018</t>
  </si>
  <si>
    <t>DD3 2019</t>
  </si>
  <si>
    <t>DD3 2020</t>
  </si>
  <si>
    <t>DD3 2021</t>
  </si>
  <si>
    <t>DD3 2022</t>
  </si>
  <si>
    <t>DD3 2023</t>
  </si>
  <si>
    <t>DD4 Weightage</t>
  </si>
  <si>
    <t>DD4 2018</t>
  </si>
  <si>
    <t>DD4 2019</t>
  </si>
  <si>
    <t>DD4 2020</t>
  </si>
  <si>
    <t>DD4 2021</t>
  </si>
  <si>
    <t>DD4 2022</t>
  </si>
  <si>
    <t>DD4 2023</t>
  </si>
  <si>
    <t>DD5 Weightage</t>
  </si>
  <si>
    <t>DD5 2018</t>
  </si>
  <si>
    <t>DD5 2019</t>
  </si>
  <si>
    <t>DD5 2020</t>
  </si>
  <si>
    <t>DD5 2021</t>
  </si>
  <si>
    <t>DD5 2022</t>
  </si>
  <si>
    <t>DD5 2023</t>
  </si>
  <si>
    <t>Number of innovation projects</t>
  </si>
  <si>
    <t>Number of product lines at the end of year</t>
  </si>
  <si>
    <t>Sales volume in tons (MT)</t>
  </si>
  <si>
    <t>Number of regional offices at the end of year</t>
  </si>
  <si>
    <t>Number of investments projects</t>
  </si>
  <si>
    <t>No driver - constant workload of opportunity evaluations</t>
  </si>
  <si>
    <t>Number of orders from customers</t>
  </si>
  <si>
    <t>Value of PR Budget</t>
  </si>
  <si>
    <t>Number of CSR programs</t>
  </si>
  <si>
    <t>Number of countries that Government Relations Team serve with a hands on approach</t>
  </si>
  <si>
    <t>Number of countries that Government Relations Team  are accountable for  (provide guidelines and high level  participation)</t>
  </si>
  <si>
    <t>Number of internal products</t>
  </si>
  <si>
    <t>Number of external products</t>
  </si>
  <si>
    <t>Purchasing Line Items (Spot PO, RO,Project PO's) value-$</t>
  </si>
  <si>
    <t>Number of suppliers</t>
  </si>
  <si>
    <t>Number of Service menu</t>
  </si>
  <si>
    <t xml:space="preserve">Value of Projects </t>
  </si>
  <si>
    <t>Average of family</t>
  </si>
  <si>
    <t xml:space="preserve">Square meters (Facility Services) </t>
  </si>
  <si>
    <t xml:space="preserve">Number of Vehicles (Transportation) </t>
  </si>
  <si>
    <t xml:space="preserve">Number of Requests (Office Services) </t>
  </si>
  <si>
    <t xml:space="preserve">Number of Houses (Housing Services) </t>
  </si>
  <si>
    <t xml:space="preserve">Number of Maintenance Requests (Housing) </t>
  </si>
  <si>
    <t>Man-Hours</t>
  </si>
  <si>
    <t>Inventory Line items</t>
  </si>
  <si>
    <t>Process Request on catalogue</t>
  </si>
  <si>
    <t>Number of Employees</t>
  </si>
  <si>
    <t xml:space="preserve">Number of Meals Served </t>
  </si>
  <si>
    <t>Number of key accounts and international accounts of Petrochemicals SBU at the end of year</t>
  </si>
  <si>
    <t>Volume KMT of Petrochemicals SBU</t>
  </si>
  <si>
    <t>Number of country offices of Petrochemicals SBU at the end of year</t>
  </si>
  <si>
    <t>Number of product lines of Petrochemical SBU at the end of year</t>
  </si>
  <si>
    <t>Number of warehouses in Supply Chain at the end of year</t>
  </si>
  <si>
    <t>Number of milestones in Supply Chain</t>
  </si>
  <si>
    <t>Number of Logistics Service Providers in Supply Chain at the end of year</t>
  </si>
  <si>
    <t>Number of vettings in Supply Chain</t>
  </si>
  <si>
    <t>Number of audits in Supply Chain</t>
  </si>
  <si>
    <t>Number of processes in Supply Chain at the end of year</t>
  </si>
  <si>
    <t>Number of production units for modelling in Supply Chain at the end of year</t>
  </si>
  <si>
    <t>Number of audits of Petrochemicals SBU</t>
  </si>
  <si>
    <t xml:space="preserve">Purchasing Line Items (Spot PO, RFB) </t>
  </si>
  <si>
    <t>Purchasing Line Items Spot PO value - $</t>
  </si>
  <si>
    <t>Purchasing Line Items (Spot PO, RO for GD/GID, RS) value  - US $</t>
  </si>
  <si>
    <t>No. of category</t>
  </si>
  <si>
    <t>Project volume (value) for Mega &amp; Site - US $</t>
  </si>
  <si>
    <t>Project Contracting RO line items for GPP</t>
  </si>
  <si>
    <t xml:space="preserve">No. of audit </t>
  </si>
  <si>
    <t>No. of enhancement</t>
  </si>
  <si>
    <t>No. of Investigation</t>
  </si>
  <si>
    <t>No. of Line items ( Exported and imported)</t>
  </si>
  <si>
    <t xml:space="preserve">No. of line items issued and received </t>
  </si>
  <si>
    <t xml:space="preserve">Government Transactions </t>
  </si>
  <si>
    <t>No. of tickets</t>
  </si>
  <si>
    <t>Corporate Branding Budget</t>
  </si>
  <si>
    <t>Strategic significance of the Brand Value ($3.7bn) and the increasing understanding of the levers that influence it</t>
  </si>
  <si>
    <t>Number of existing segments + products</t>
  </si>
  <si>
    <t xml:space="preserve">Company sales volume </t>
  </si>
  <si>
    <t>Number of Operational Audits</t>
  </si>
  <si>
    <t>Number of Finance &amp; P2P Audits</t>
  </si>
  <si>
    <t>Revenue of Petrochemicals SBU</t>
  </si>
  <si>
    <t>Number of considered new plants for projects of Petrochemicals SBU at the end of year</t>
  </si>
  <si>
    <t>Number of strategic initiatives of Petrochemicals SBU</t>
  </si>
  <si>
    <t xml:space="preserve">Right-Sized Numbers </t>
  </si>
  <si>
    <t>Year\Region</t>
  </si>
  <si>
    <t>Serv. Years</t>
  </si>
  <si>
    <t>Budget\Year</t>
  </si>
  <si>
    <t>Y</t>
  </si>
  <si>
    <t>Secondary Research Automation Potential</t>
  </si>
  <si>
    <t xml:space="preserve">LCM Automation Potential </t>
  </si>
  <si>
    <t xml:space="preserve">Prod Impact </t>
  </si>
  <si>
    <t xml:space="preserve">HR - Operational HR Business Partner </t>
  </si>
  <si>
    <t>Average of Agri-Nutrients</t>
  </si>
  <si>
    <t>Number of strategy analyses documented</t>
  </si>
  <si>
    <t>Number of analysis performed</t>
  </si>
  <si>
    <t>Not provided</t>
  </si>
  <si>
    <t>Number of  filings</t>
  </si>
  <si>
    <t>Number of audits &amp; litigations</t>
  </si>
  <si>
    <t>Number of projects</t>
  </si>
  <si>
    <t>Average of the other regions</t>
  </si>
  <si>
    <t># of Reports</t>
  </si>
  <si>
    <t xml:space="preserve"># of Analysis </t>
  </si>
  <si>
    <t># of Business Cases</t>
  </si>
  <si>
    <t xml:space="preserve">Data quality / validation </t>
  </si>
  <si>
    <t>Index number for 6 other drivers</t>
  </si>
  <si>
    <t>Index of 4 drivers of Global Financing</t>
  </si>
  <si>
    <t>Index of 19 other drivers</t>
  </si>
  <si>
    <t>Number of total  invoices</t>
  </si>
  <si>
    <t>Credit Review</t>
  </si>
  <si>
    <t>Mth End close (entities)</t>
  </si>
  <si>
    <t>Number of Data object fields Requirements (profiling,  requirements gathering, DQ documents issue, system build, testing, analyzing, reporting, change management and support)</t>
  </si>
  <si>
    <t xml:space="preserve">Number of Report  development and support 
(per company code and PC)(requirements gathering, BRD issued, testing, authorization, training and support) </t>
  </si>
  <si>
    <t>Number of Global MD Change requests  (manual + automated)</t>
  </si>
  <si>
    <t xml:space="preserve">Number of Master Data object fields governed (data modeling, data governance, update, automation, contents management, communication &amp; Change management) </t>
  </si>
  <si>
    <t>Index for 8 drivers</t>
  </si>
  <si>
    <t>Number of invoices(All)</t>
  </si>
  <si>
    <t>Number of manual invoice don't have automation solution in the future</t>
  </si>
  <si>
    <t>Number of GL Accounts</t>
  </si>
  <si>
    <t>Number of books closed</t>
  </si>
  <si>
    <t>Number of Tax/ Zakat Returns and other Stat Filings</t>
  </si>
  <si>
    <t>Number of Stat Audits</t>
  </si>
  <si>
    <t>Index of 3 drivers for APAC</t>
  </si>
  <si>
    <t>Number of GL accounts</t>
  </si>
  <si>
    <t>Number of FA Transactions
(Addition/ Modified and Retired)</t>
  </si>
  <si>
    <t>Number of Cost Centers</t>
  </si>
  <si>
    <t>Number of Profit Centers</t>
  </si>
  <si>
    <t>Number of books closed + Number of tax/Zakat returns</t>
  </si>
  <si>
    <t>Number Investor meetings</t>
  </si>
  <si>
    <t>Number of IR events</t>
  </si>
  <si>
    <t>Number of publications</t>
  </si>
  <si>
    <t>Number of banks</t>
  </si>
  <si>
    <t>Number of legal entities</t>
  </si>
  <si>
    <t>Number of independent divisions and functions</t>
  </si>
  <si>
    <t xml:space="preserve">#of global initiatives </t>
  </si>
  <si>
    <t xml:space="preserve">Number of HR Priorities / Initiatives </t>
  </si>
  <si>
    <t xml:space="preserve">#HR FTE’s </t>
  </si>
  <si>
    <t xml:space="preserve">Number of HR Scorecard Objectives &amp; KPI's </t>
  </si>
  <si>
    <t>** Number of Management Reports</t>
  </si>
  <si>
    <t>Number of FTEs served</t>
  </si>
  <si>
    <t>Number of collective labor agreements</t>
  </si>
  <si>
    <t>Number of Bonus Plans, Car Policies &amp; Special allowances</t>
  </si>
  <si>
    <t xml:space="preserve">Number of Pension Plans </t>
  </si>
  <si>
    <t xml:space="preserve">Number of Salary Ranges </t>
  </si>
  <si>
    <t>Number of FTEs</t>
  </si>
  <si>
    <t xml:space="preserve">Number of Business Transformation Projects (by function) </t>
  </si>
  <si>
    <t>Number of leaders (executives)</t>
  </si>
  <si>
    <t xml:space="preserve">Number of MFG employees we serve in relation to IDP development </t>
  </si>
  <si>
    <t xml:space="preserve">Number of projects/initiatives we support in relation to capability and system development </t>
  </si>
  <si>
    <t xml:space="preserve">Number of internal solutions designed and delivered by the team </t>
  </si>
  <si>
    <t xml:space="preserve">Total program portifolio (Profissional &amp; Paraprofissional) to be managed </t>
  </si>
  <si>
    <t>Number of HR Departments + Number of Audits</t>
  </si>
  <si>
    <t>Number of HR Transformation Projects</t>
  </si>
  <si>
    <t>Number of Change Management Project Requests (%)</t>
  </si>
  <si>
    <t xml:space="preserve">Use constant value </t>
  </si>
  <si>
    <t xml:space="preserve">Amount of training payment charges </t>
  </si>
  <si>
    <t xml:space="preserve">Number of sessions conducted </t>
  </si>
  <si>
    <t xml:space="preserve">Number of hires </t>
  </si>
  <si>
    <t xml:space="preserve">Number of Locations </t>
  </si>
  <si>
    <t xml:space="preserve"> # of labour unions &amp; works councils</t>
  </si>
  <si>
    <t xml:space="preserve">Number of Different legal entities </t>
  </si>
  <si>
    <t xml:space="preserve">Number of Different Countries </t>
  </si>
  <si>
    <t xml:space="preserve">Number of deals being prepared for Phase Gate 0 </t>
  </si>
  <si>
    <t>Number of active Deals</t>
  </si>
  <si>
    <t>Number of Growth  Projects supported</t>
  </si>
  <si>
    <t>Number of JV (new or Renewals)</t>
  </si>
  <si>
    <t>Number of T&amp;I Projects</t>
  </si>
  <si>
    <t>Numbers of system enhancements (minor/ bugs and Performance Issue)</t>
  </si>
  <si>
    <t>Number of Projects after R&amp;D phase, being prepared to be commercialized</t>
  </si>
  <si>
    <t>Total Number of researches (training / timesheets, etc..)</t>
  </si>
  <si>
    <t>Number of JV/Affiliates/entities existing or underdevelopment.</t>
  </si>
  <si>
    <t>Number of Projects
(Stage 2)</t>
  </si>
  <si>
    <t>Number of Projects
(Stage 3)</t>
  </si>
  <si>
    <t>Number of Projects
(Stage 4)</t>
  </si>
  <si>
    <t>Number of Projects
(Stage 5)</t>
  </si>
  <si>
    <t>Number of Projects(Stage 0/1) - Index Number</t>
  </si>
  <si>
    <t>Not provided - maintained constant</t>
  </si>
  <si>
    <t>Number of requests for technology consents provided for exsiting assets</t>
  </si>
  <si>
    <t>Number of scale ups and benchmarking  for SABIC Technologies and Technolgoy scouting opporitunities</t>
  </si>
  <si>
    <t>Number of Technology support to Licensees</t>
  </si>
  <si>
    <t>Number of PDP’s for SABIC technologies</t>
  </si>
  <si>
    <t>Index number for 3 other drivers</t>
  </si>
  <si>
    <t>Number of processes being improved</t>
  </si>
  <si>
    <t>No of accolade Projects (New Product Development + New Process Development + Product Improvment + Process Improvment + Solutions)</t>
  </si>
  <si>
    <t>Number of TSRs (Process Improvment + Short Technical Support)</t>
  </si>
  <si>
    <t>Total number of Audits performed by the Internal Audit Team</t>
  </si>
  <si>
    <t>IA management system support</t>
  </si>
  <si>
    <t xml:space="preserve">Govt Audit Bureau support </t>
  </si>
  <si>
    <t>JV Audits</t>
  </si>
  <si>
    <t>Number of products being  improved</t>
  </si>
  <si>
    <t>Support ethics and Compliance investigations</t>
  </si>
  <si>
    <t>Audit Program Development</t>
  </si>
  <si>
    <t>Number of deployed Business Application Systems</t>
  </si>
  <si>
    <t>Number of Business Application users , regions, customer types , sites , Projects &amp; Initiatives</t>
  </si>
  <si>
    <t>Number of Integrated applications, processes &amp; automated workflow</t>
  </si>
  <si>
    <t xml:space="preserve">Total number of Assets (#) </t>
  </si>
  <si>
    <t>Total number of User/AD Accounts (#)</t>
  </si>
  <si>
    <t>Total number of Services (#)</t>
  </si>
  <si>
    <t>Total numbers of Request</t>
  </si>
  <si>
    <t>Index for 4 drivers in IT Operations</t>
  </si>
  <si>
    <t xml:space="preserve"># of legal entities and # of JVs </t>
  </si>
  <si>
    <t># of SABIC employees</t>
  </si>
  <si>
    <t xml:space="preserve"># of  jurisdictions to cover </t>
  </si>
  <si>
    <t>T&amp;I Budget (in MM USD)</t>
  </si>
  <si>
    <t>RANPV of active T&amp;I Projects</t>
  </si>
  <si>
    <t># of patent dockets, trademarks dockets and new filings (patent and trademark dockets)</t>
  </si>
  <si>
    <t># of SABIC and  Affilate Board, SBU/Functional EVP, and Regional Council quarterly reports and analysis (per quarter)</t>
  </si>
  <si>
    <t xml:space="preserve"> # number of integrity reporting, intake and investigation</t>
  </si>
  <si>
    <t># of manufacturing facilities</t>
  </si>
  <si>
    <t xml:space="preserve"> # of EHSS incidents (e.g., releases, violations, injuries, product issues)</t>
  </si>
  <si>
    <t># of legal actions, including claims by or against customers, suppliers and other 3rd parties</t>
  </si>
  <si>
    <t xml:space="preserve"> # of anti-dumping, anti-subsidy and safeguards (trade remedies)</t>
  </si>
  <si>
    <t xml:space="preserve"> # of sanctions and customs tasks</t>
  </si>
  <si>
    <t xml:space="preserve"># of  jurisdictions to cover  </t>
  </si>
  <si>
    <t># of legal entities and # of JVs served</t>
  </si>
  <si>
    <t xml:space="preserve">Number of IT, HR and T&amp;I Audits </t>
  </si>
  <si>
    <t>Data Analytics</t>
  </si>
  <si>
    <t xml:space="preserve">Number of OTC Audits </t>
  </si>
  <si>
    <t>Total number of Users (#)</t>
  </si>
  <si>
    <t>Total number of Projects &amp; Initiatiives (#)</t>
  </si>
  <si>
    <t>Number of Technology deployed</t>
  </si>
  <si>
    <t>Number of Interfaces</t>
  </si>
  <si>
    <t>Total Number of Incedints and changes (#)</t>
  </si>
  <si>
    <t>Total number of Technologies Deployed (#)</t>
  </si>
  <si>
    <t>Total number of Vendors (#)</t>
  </si>
  <si>
    <t>Total number of IT Infrastructure Projects (#)</t>
  </si>
  <si>
    <t>Total number of  Projects (#)</t>
  </si>
  <si>
    <t>Index for 4 drivers in IT Infrastructure Operations</t>
  </si>
  <si>
    <t xml:space="preserve">Total number of Cyber security events per year </t>
  </si>
  <si>
    <t>Total number of Tickets Supported by IT/OT, Incidents, Vulnerabilities, Threats, RCA &amp; Security Invistigations (Legal, HR and Data Leakage)</t>
  </si>
  <si>
    <t>Total number of STEP projects, Risk Assessments, Ad-hoc Reuqestst, Security Integrations (demand management)</t>
  </si>
  <si>
    <t>Total number of Supported SSIT users by SABIC security Globally</t>
  </si>
  <si>
    <t>Index for 5 drivers in IT Cybersecurity</t>
  </si>
  <si>
    <t>Total number Business of Initiatives (#)</t>
  </si>
  <si>
    <t>Total number of Projects (#)</t>
  </si>
  <si>
    <t>Total Number of Key IT Proccesses</t>
  </si>
  <si>
    <t>Total Number of Contracts</t>
  </si>
  <si>
    <t>Total number of IT People  Initiatives  (#)</t>
  </si>
  <si>
    <t>Headcount in the Petrochemicals SBU of Sales at the end of year</t>
  </si>
  <si>
    <t>Manpower</t>
  </si>
  <si>
    <t>Petrochemicals SBU number of country offices at the end of year</t>
  </si>
  <si>
    <t>Volume KMT in Supply Chain</t>
  </si>
  <si>
    <t>Number of Petrochemicals SBU employees in HRIS (direct hires + manpower contractors) at the end of year</t>
  </si>
  <si>
    <t>Number of independent divisions at the Petrochemicals SBU at the end of year</t>
  </si>
  <si>
    <t>America Manufacturing</t>
  </si>
  <si>
    <t>Corporate Manufacturing</t>
  </si>
  <si>
    <t>Europe Manufacturing</t>
  </si>
  <si>
    <t>Rose project</t>
  </si>
  <si>
    <t>COTC</t>
  </si>
  <si>
    <t>Not provided - maintained constant as 0.001</t>
  </si>
  <si>
    <t>Projected headcount</t>
  </si>
  <si>
    <t>y</t>
  </si>
</sst>
</file>

<file path=xl/styles.xml><?xml version="1.0" encoding="utf-8"?>
<styleSheet xmlns="http://schemas.openxmlformats.org/spreadsheetml/2006/main">
  <numFmts count="8">
    <numFmt numFmtId="164" formatCode="_(* #,##0.00_);_(* \(#,##0.00\);_(* &quot;-&quot;??_);_(@_)"/>
    <numFmt numFmtId="165" formatCode="_-* #,##0.00_-;\-* #,##0.00_-;_-* &quot;-&quot;??_-;_-@_-"/>
    <numFmt numFmtId="166" formatCode="[$-409]d\-mmm\-yyyy;@"/>
    <numFmt numFmtId="167" formatCode="[$-409]mmm\-yy;@"/>
    <numFmt numFmtId="168" formatCode="0.0%"/>
    <numFmt numFmtId="169" formatCode="0.000"/>
    <numFmt numFmtId="170" formatCode="0.0000%"/>
    <numFmt numFmtId="171" formatCode="0.0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0"/>
      <name val="Arial"/>
      <family val="2"/>
      <charset val="238"/>
    </font>
    <font>
      <b/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3F3F76"/>
      <name val="Calibri"/>
      <family val="2"/>
      <scheme val="minor"/>
    </font>
    <font>
      <sz val="10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  <charset val="162"/>
    </font>
  </fonts>
  <fills count="2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85">
    <xf numFmtId="0" fontId="0" fillId="0" borderId="0"/>
    <xf numFmtId="9" fontId="1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 applyNumberFormat="0" applyFill="0" applyBorder="0" applyAlignment="0" applyProtection="0"/>
    <xf numFmtId="0" fontId="4" fillId="0" borderId="0"/>
    <xf numFmtId="0" fontId="6" fillId="0" borderId="0"/>
    <xf numFmtId="0" fontId="7" fillId="14" borderId="8" applyNumberFormat="0" applyAlignment="0" applyProtection="0"/>
    <xf numFmtId="0" fontId="8" fillId="15" borderId="9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9" fillId="13" borderId="8" applyNumberFormat="0" applyAlignment="0" applyProtection="0"/>
    <xf numFmtId="0" fontId="1" fillId="0" borderId="0"/>
    <xf numFmtId="166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1" fillId="0" borderId="0"/>
    <xf numFmtId="167" fontId="10" fillId="0" borderId="0">
      <alignment vertical="top"/>
    </xf>
    <xf numFmtId="0" fontId="12" fillId="0" borderId="0" applyNumberFormat="0" applyFont="0" applyFill="0" applyBorder="0" applyAlignment="0" applyProtection="0"/>
    <xf numFmtId="164" fontId="1" fillId="0" borderId="0" applyFont="0" applyFill="0" applyBorder="0" applyAlignment="0" applyProtection="0"/>
  </cellStyleXfs>
  <cellXfs count="126">
    <xf numFmtId="0" fontId="0" fillId="0" borderId="0" xfId="0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3" borderId="5" xfId="0" applyFill="1" applyBorder="1"/>
    <xf numFmtId="0" fontId="0" fillId="4" borderId="7" xfId="0" applyFill="1" applyBorder="1"/>
    <xf numFmtId="0" fontId="0" fillId="5" borderId="1" xfId="0" applyFill="1" applyBorder="1"/>
    <xf numFmtId="0" fontId="0" fillId="0" borderId="5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7" borderId="0" xfId="0" applyFill="1" applyBorder="1" applyAlignment="1">
      <alignment horizontal="center"/>
    </xf>
    <xf numFmtId="0" fontId="0" fillId="12" borderId="0" xfId="0" applyFill="1"/>
    <xf numFmtId="0" fontId="0" fillId="12" borderId="0" xfId="0" applyFill="1" applyBorder="1"/>
    <xf numFmtId="0" fontId="0" fillId="0" borderId="10" xfId="0" applyBorder="1"/>
    <xf numFmtId="0" fontId="0" fillId="4" borderId="0" xfId="0" applyFill="1" applyBorder="1"/>
    <xf numFmtId="0" fontId="0" fillId="0" borderId="14" xfId="0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17" borderId="10" xfId="0" applyFill="1" applyBorder="1"/>
    <xf numFmtId="2" fontId="0" fillId="0" borderId="0" xfId="0" applyNumberFormat="1"/>
    <xf numFmtId="0" fontId="0" fillId="0" borderId="5" xfId="0" applyBorder="1" applyAlignment="1">
      <alignment wrapText="1"/>
    </xf>
    <xf numFmtId="9" fontId="0" fillId="16" borderId="0" xfId="0" applyNumberFormat="1" applyFill="1"/>
    <xf numFmtId="0" fontId="0" fillId="16" borderId="0" xfId="0" applyFill="1"/>
    <xf numFmtId="0" fontId="0" fillId="4" borderId="10" xfId="0" applyFill="1" applyBorder="1"/>
    <xf numFmtId="9" fontId="0" fillId="0" borderId="10" xfId="1" applyFont="1" applyBorder="1" applyAlignment="1">
      <alignment wrapText="1"/>
    </xf>
    <xf numFmtId="0" fontId="0" fillId="4" borderId="17" xfId="0" applyFill="1" applyBorder="1"/>
    <xf numFmtId="0" fontId="0" fillId="4" borderId="16" xfId="0" applyFill="1" applyBorder="1"/>
    <xf numFmtId="0" fontId="0" fillId="4" borderId="15" xfId="0" applyFill="1" applyBorder="1"/>
    <xf numFmtId="0" fontId="2" fillId="4" borderId="7" xfId="0" applyFont="1" applyFill="1" applyBorder="1"/>
    <xf numFmtId="0" fontId="2" fillId="4" borderId="6" xfId="0" applyFont="1" applyFill="1" applyBorder="1"/>
    <xf numFmtId="0" fontId="0" fillId="4" borderId="5" xfId="0" applyFill="1" applyBorder="1"/>
    <xf numFmtId="9" fontId="0" fillId="0" borderId="10" xfId="1" applyFont="1" applyBorder="1"/>
    <xf numFmtId="169" fontId="0" fillId="0" borderId="10" xfId="0" applyNumberFormat="1" applyBorder="1"/>
    <xf numFmtId="10" fontId="0" fillId="0" borderId="10" xfId="1" applyNumberFormat="1" applyFont="1" applyFill="1" applyBorder="1"/>
    <xf numFmtId="0" fontId="0" fillId="12" borderId="10" xfId="0" applyFill="1" applyBorder="1"/>
    <xf numFmtId="0" fontId="0" fillId="9" borderId="10" xfId="0" applyFill="1" applyBorder="1"/>
    <xf numFmtId="0" fontId="2" fillId="4" borderId="0" xfId="0" applyFont="1" applyFill="1"/>
    <xf numFmtId="0" fontId="0" fillId="0" borderId="0" xfId="0"/>
    <xf numFmtId="0" fontId="0" fillId="4" borderId="0" xfId="0" applyFill="1"/>
    <xf numFmtId="0" fontId="0" fillId="0" borderId="10" xfId="0" applyBorder="1"/>
    <xf numFmtId="0" fontId="0" fillId="0" borderId="0" xfId="0" applyAlignment="1">
      <alignment wrapText="1"/>
    </xf>
    <xf numFmtId="0" fontId="0" fillId="0" borderId="10" xfId="0" applyFill="1" applyBorder="1"/>
    <xf numFmtId="10" fontId="0" fillId="0" borderId="10" xfId="1" applyNumberFormat="1" applyFont="1" applyBorder="1"/>
    <xf numFmtId="0" fontId="3" fillId="18" borderId="10" xfId="0" applyFont="1" applyFill="1" applyBorder="1"/>
    <xf numFmtId="0" fontId="0" fillId="10" borderId="10" xfId="0" applyFill="1" applyBorder="1"/>
    <xf numFmtId="9" fontId="0" fillId="0" borderId="10" xfId="0" applyNumberFormat="1" applyBorder="1"/>
    <xf numFmtId="0" fontId="11" fillId="0" borderId="10" xfId="0" applyFont="1" applyBorder="1"/>
    <xf numFmtId="171" fontId="0" fillId="0" borderId="10" xfId="0" applyNumberFormat="1" applyBorder="1"/>
    <xf numFmtId="0" fontId="0" fillId="0" borderId="0" xfId="0" applyFill="1"/>
    <xf numFmtId="0" fontId="2" fillId="0" borderId="10" xfId="0" applyFont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2" borderId="5" xfId="0" applyFill="1" applyBorder="1"/>
    <xf numFmtId="0" fontId="0" fillId="12" borderId="6" xfId="0" applyFill="1" applyBorder="1"/>
    <xf numFmtId="0" fontId="0" fillId="12" borderId="7" xfId="0" applyFill="1" applyBorder="1"/>
    <xf numFmtId="0" fontId="0" fillId="4" borderId="5" xfId="0" applyFill="1" applyBorder="1" applyAlignment="1">
      <alignment wrapText="1"/>
    </xf>
    <xf numFmtId="0" fontId="0" fillId="4" borderId="6" xfId="0" applyFill="1" applyBorder="1" applyAlignment="1">
      <alignment wrapText="1"/>
    </xf>
    <xf numFmtId="0" fontId="0" fillId="4" borderId="7" xfId="0" applyFill="1" applyBorder="1" applyAlignment="1">
      <alignment wrapText="1"/>
    </xf>
    <xf numFmtId="2" fontId="0" fillId="0" borderId="10" xfId="0" applyNumberFormat="1" applyBorder="1"/>
    <xf numFmtId="1" fontId="0" fillId="0" borderId="10" xfId="0" applyNumberFormat="1" applyBorder="1"/>
    <xf numFmtId="0" fontId="2" fillId="0" borderId="10" xfId="0" applyFont="1" applyBorder="1"/>
    <xf numFmtId="0" fontId="0" fillId="0" borderId="11" xfId="0" applyBorder="1"/>
    <xf numFmtId="0" fontId="0" fillId="0" borderId="13" xfId="0" applyBorder="1"/>
    <xf numFmtId="0" fontId="2" fillId="0" borderId="11" xfId="0" applyFont="1" applyBorder="1"/>
    <xf numFmtId="9" fontId="0" fillId="2" borderId="10" xfId="1" applyFont="1" applyFill="1" applyBorder="1" applyAlignment="1">
      <alignment wrapText="1"/>
    </xf>
    <xf numFmtId="168" fontId="0" fillId="0" borderId="10" xfId="0" applyNumberFormat="1" applyBorder="1"/>
    <xf numFmtId="0" fontId="0" fillId="2" borderId="0" xfId="0" applyFill="1" applyAlignment="1">
      <alignment wrapText="1"/>
    </xf>
    <xf numFmtId="0" fontId="0" fillId="3" borderId="5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6" borderId="5" xfId="0" applyFill="1" applyBorder="1" applyAlignment="1">
      <alignment wrapText="1"/>
    </xf>
    <xf numFmtId="0" fontId="0" fillId="6" borderId="6" xfId="0" applyFill="1" applyBorder="1" applyAlignment="1">
      <alignment wrapText="1"/>
    </xf>
    <xf numFmtId="0" fontId="0" fillId="6" borderId="7" xfId="0" applyFill="1" applyBorder="1" applyAlignment="1">
      <alignment wrapText="1"/>
    </xf>
    <xf numFmtId="0" fontId="0" fillId="7" borderId="5" xfId="0" applyFill="1" applyBorder="1" applyAlignment="1">
      <alignment wrapText="1"/>
    </xf>
    <xf numFmtId="0" fontId="0" fillId="7" borderId="6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8" borderId="5" xfId="0" applyFill="1" applyBorder="1" applyAlignment="1">
      <alignment wrapText="1"/>
    </xf>
    <xf numFmtId="0" fontId="0" fillId="8" borderId="6" xfId="0" applyFill="1" applyBorder="1" applyAlignment="1">
      <alignment wrapText="1"/>
    </xf>
    <xf numFmtId="0" fontId="0" fillId="8" borderId="7" xfId="0" applyFill="1" applyBorder="1" applyAlignment="1">
      <alignment wrapText="1"/>
    </xf>
    <xf numFmtId="0" fontId="0" fillId="9" borderId="5" xfId="0" applyFill="1" applyBorder="1" applyAlignment="1">
      <alignment wrapText="1"/>
    </xf>
    <xf numFmtId="0" fontId="0" fillId="9" borderId="6" xfId="0" applyFill="1" applyBorder="1" applyAlignment="1">
      <alignment wrapText="1"/>
    </xf>
    <xf numFmtId="0" fontId="0" fillId="9" borderId="7" xfId="0" applyFill="1" applyBorder="1" applyAlignment="1">
      <alignment wrapText="1"/>
    </xf>
    <xf numFmtId="0" fontId="0" fillId="10" borderId="5" xfId="0" applyFill="1" applyBorder="1" applyAlignment="1">
      <alignment wrapText="1"/>
    </xf>
    <xf numFmtId="0" fontId="0" fillId="10" borderId="6" xfId="0" applyFill="1" applyBorder="1" applyAlignment="1">
      <alignment wrapText="1"/>
    </xf>
    <xf numFmtId="0" fontId="0" fillId="10" borderId="7" xfId="0" applyFill="1" applyBorder="1" applyAlignment="1">
      <alignment wrapText="1"/>
    </xf>
    <xf numFmtId="0" fontId="0" fillId="11" borderId="5" xfId="0" applyFill="1" applyBorder="1" applyAlignment="1">
      <alignment wrapText="1"/>
    </xf>
    <xf numFmtId="0" fontId="0" fillId="11" borderId="6" xfId="0" applyFill="1" applyBorder="1" applyAlignment="1">
      <alignment wrapText="1"/>
    </xf>
    <xf numFmtId="0" fontId="0" fillId="11" borderId="7" xfId="0" applyFill="1" applyBorder="1" applyAlignment="1">
      <alignment wrapText="1"/>
    </xf>
    <xf numFmtId="0" fontId="0" fillId="7" borderId="0" xfId="0" applyFill="1" applyBorder="1" applyAlignment="1">
      <alignment horizontal="center" wrapText="1"/>
    </xf>
    <xf numFmtId="0" fontId="0" fillId="12" borderId="0" xfId="0" applyFill="1" applyAlignment="1">
      <alignment wrapText="1"/>
    </xf>
    <xf numFmtId="0" fontId="0" fillId="12" borderId="0" xfId="0" applyFill="1" applyBorder="1" applyAlignment="1">
      <alignment wrapText="1"/>
    </xf>
    <xf numFmtId="0" fontId="0" fillId="0" borderId="10" xfId="0" applyNumberFormat="1" applyBorder="1"/>
    <xf numFmtId="168" fontId="0" fillId="19" borderId="10" xfId="1" applyNumberFormat="1" applyFont="1" applyFill="1" applyBorder="1"/>
    <xf numFmtId="170" fontId="0" fillId="19" borderId="10" xfId="1" applyNumberFormat="1" applyFont="1" applyFill="1" applyBorder="1"/>
    <xf numFmtId="9" fontId="0" fillId="19" borderId="10" xfId="1" applyFont="1" applyFill="1" applyBorder="1"/>
    <xf numFmtId="170" fontId="0" fillId="0" borderId="0" xfId="0" applyNumberFormat="1"/>
    <xf numFmtId="0" fontId="0" fillId="0" borderId="0" xfId="0" applyNumberFormat="1"/>
    <xf numFmtId="0" fontId="0" fillId="4" borderId="7" xfId="0" applyNumberFormat="1" applyFill="1" applyBorder="1" applyAlignment="1">
      <alignment wrapText="1"/>
    </xf>
    <xf numFmtId="0" fontId="0" fillId="20" borderId="0" xfId="0" applyFill="1"/>
    <xf numFmtId="0" fontId="0" fillId="20" borderId="1" xfId="0" applyFill="1" applyBorder="1" applyAlignment="1">
      <alignment horizontal="center"/>
    </xf>
    <xf numFmtId="0" fontId="0" fillId="0" borderId="1" xfId="0" applyFill="1" applyBorder="1"/>
    <xf numFmtId="0" fontId="0" fillId="0" borderId="0" xfId="0"/>
    <xf numFmtId="0" fontId="0" fillId="0" borderId="10" xfId="0" applyBorder="1"/>
    <xf numFmtId="0" fontId="0" fillId="0" borderId="10" xfId="0" applyNumberFormat="1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</cellXfs>
  <cellStyles count="85">
    <cellStyle name="--------------------------------------------- 2" xfId="5"/>
    <cellStyle name="Calculation 2" xfId="7"/>
    <cellStyle name="Check Cell 2" xfId="8"/>
    <cellStyle name="Comma 2" xfId="9"/>
    <cellStyle name="Comma 2 2" xfId="10"/>
    <cellStyle name="Comma 2 2 2" xfId="11"/>
    <cellStyle name="Comma 2 2 2 2" xfId="12"/>
    <cellStyle name="Comma 2 2 2 2 2" xfId="13"/>
    <cellStyle name="Comma 2 2 2 2 3" xfId="14"/>
    <cellStyle name="Comma 2 2 2 3" xfId="15"/>
    <cellStyle name="Comma 2 2 2 3 2" xfId="16"/>
    <cellStyle name="Comma 2 2 2 3 3" xfId="17"/>
    <cellStyle name="Comma 2 2 2 4" xfId="18"/>
    <cellStyle name="Comma 2 2 2 4 2" xfId="19"/>
    <cellStyle name="Comma 2 2 2 5" xfId="20"/>
    <cellStyle name="Comma 2 2 3" xfId="21"/>
    <cellStyle name="Comma 2 2 3 2" xfId="22"/>
    <cellStyle name="Comma 2 2 3 2 2" xfId="23"/>
    <cellStyle name="Comma 2 2 3 3" xfId="24"/>
    <cellStyle name="Comma 2 2 3 3 2" xfId="25"/>
    <cellStyle name="Comma 2 2 3 4" xfId="26"/>
    <cellStyle name="Comma 2 2 4" xfId="27"/>
    <cellStyle name="Comma 2 2 4 2" xfId="28"/>
    <cellStyle name="Comma 2 2 4 3" xfId="29"/>
    <cellStyle name="Comma 2 2 5" xfId="30"/>
    <cellStyle name="Comma 2 2 5 2" xfId="31"/>
    <cellStyle name="Comma 2 2 5 3" xfId="32"/>
    <cellStyle name="Comma 2 2 6" xfId="33"/>
    <cellStyle name="Comma 2 2 6 2" xfId="34"/>
    <cellStyle name="Comma 2 2 7" xfId="35"/>
    <cellStyle name="Comma 2 3" xfId="36"/>
    <cellStyle name="Comma 2 3 2" xfId="37"/>
    <cellStyle name="Comma 2 3 2 2" xfId="38"/>
    <cellStyle name="Comma 2 3 2 3" xfId="39"/>
    <cellStyle name="Comma 2 3 3" xfId="40"/>
    <cellStyle name="Comma 2 3 3 2" xfId="41"/>
    <cellStyle name="Comma 2 3 3 3" xfId="42"/>
    <cellStyle name="Comma 2 3 4" xfId="43"/>
    <cellStyle name="Comma 2 3 4 2" xfId="44"/>
    <cellStyle name="Comma 2 3 5" xfId="45"/>
    <cellStyle name="Comma 2 4" xfId="46"/>
    <cellStyle name="Comma 2 4 2" xfId="47"/>
    <cellStyle name="Comma 2 4 2 2" xfId="48"/>
    <cellStyle name="Comma 2 4 2 3" xfId="49"/>
    <cellStyle name="Comma 2 4 3" xfId="50"/>
    <cellStyle name="Comma 2 4 3 2" xfId="51"/>
    <cellStyle name="Comma 2 4 4" xfId="52"/>
    <cellStyle name="Comma 2 5" xfId="53"/>
    <cellStyle name="Comma 2 5 2" xfId="54"/>
    <cellStyle name="Comma 2 5 3" xfId="55"/>
    <cellStyle name="Comma 2 6" xfId="56"/>
    <cellStyle name="Comma 2 6 2" xfId="57"/>
    <cellStyle name="Comma 2 6 3" xfId="58"/>
    <cellStyle name="Comma 2 7" xfId="59"/>
    <cellStyle name="Comma 2 7 2" xfId="60"/>
    <cellStyle name="Comma 2 8" xfId="61"/>
    <cellStyle name="Comma 2 9" xfId="84"/>
    <cellStyle name="Comma 3" xfId="62"/>
    <cellStyle name="Comma 3 2" xfId="63"/>
    <cellStyle name="Comma 3 2 2" xfId="64"/>
    <cellStyle name="Comma 3 2 3" xfId="65"/>
    <cellStyle name="Comma 3 2 4" xfId="66"/>
    <cellStyle name="Comma 3 3" xfId="67"/>
    <cellStyle name="Comma 3 3 2" xfId="68"/>
    <cellStyle name="Comma 3 3 3" xfId="69"/>
    <cellStyle name="Comma 3 4" xfId="70"/>
    <cellStyle name="Comma 3 4 2" xfId="71"/>
    <cellStyle name="Comma 3 5" xfId="72"/>
    <cellStyle name="Input 2" xfId="73"/>
    <cellStyle name="Normal 2" xfId="2"/>
    <cellStyle name="Normal 2 2" xfId="6"/>
    <cellStyle name="Normal 2 3" xfId="74"/>
    <cellStyle name="Normal 2 6" xfId="75"/>
    <cellStyle name="Normal 3" xfId="3"/>
    <cellStyle name="Normal 3 2" xfId="76"/>
    <cellStyle name="Normal 3 2 2" xfId="77"/>
    <cellStyle name="Normal 3 3" xfId="78"/>
    <cellStyle name="Normal 3 3 2" xfId="79"/>
    <cellStyle name="Normal 3 4" xfId="80"/>
    <cellStyle name="Normal 3 5" xfId="83"/>
    <cellStyle name="Normal 5" xfId="81"/>
    <cellStyle name="Normal 6" xfId="82"/>
    <cellStyle name="Normalny" xfId="0" builtinId="0"/>
    <cellStyle name="Procentowy" xfId="1" builtinId="5"/>
    <cellStyle name="Title 2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exp"/>
            <c:dispEq val="1"/>
            <c:trendlineLbl>
              <c:layout>
                <c:manualLayout>
                  <c:x val="0.37454440069991257"/>
                  <c:y val="-0.5110188830562845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lang="en-US"/>
                  </a:pPr>
                  <a:endParaRPr lang="pl-PL"/>
                </a:p>
              </c:txPr>
            </c:trendlineLbl>
          </c:trendline>
          <c:yVal>
            <c:numRef>
              <c:f>'L&amp;D Master'!$E$8:$I$8</c:f>
              <c:numCache>
                <c:formatCode>General</c:formatCode>
                <c:ptCount val="5"/>
                <c:pt idx="0">
                  <c:v>4</c:v>
                </c:pt>
                <c:pt idx="1">
                  <c:v>2.8260000000000001</c:v>
                </c:pt>
                <c:pt idx="2">
                  <c:v>2</c:v>
                </c:pt>
                <c:pt idx="3">
                  <c:v>1.4117999999999999</c:v>
                </c:pt>
                <c:pt idx="4">
                  <c:v>1</c:v>
                </c:pt>
              </c:numCache>
            </c:numRef>
          </c:yVal>
        </c:ser>
        <c:dLbls/>
        <c:axId val="164330112"/>
        <c:axId val="164025856"/>
      </c:scatterChart>
      <c:valAx>
        <c:axId val="16402585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164330112"/>
        <c:crosses val="autoZero"/>
        <c:crossBetween val="midCat"/>
      </c:valAx>
      <c:valAx>
        <c:axId val="164330112"/>
        <c:scaling>
          <c:orientation val="minMax"/>
        </c:scaling>
        <c:axPos val="b"/>
        <c:majorGridlines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164025856"/>
        <c:crosses val="autoZero"/>
        <c:crossBetween val="midCat"/>
      </c:valAx>
    </c:plotArea>
    <c:legend>
      <c:legendPos val="r"/>
      <c:txPr>
        <a:bodyPr/>
        <a:lstStyle/>
        <a:p>
          <a:pPr rtl="0"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scatterChart>
        <c:scatterStyle val="lineMarker"/>
        <c:ser>
          <c:idx val="1"/>
          <c:order val="0"/>
          <c:trendline>
            <c:trendlineType val="exp"/>
          </c:trendline>
          <c:yVal>
            <c:numRef>
              <c:f>'Automation Master'!$J$3:$N$3</c:f>
              <c:numCache>
                <c:formatCode>General</c:formatCode>
                <c:ptCount val="5"/>
                <c:pt idx="0">
                  <c:v>1</c:v>
                </c:pt>
                <c:pt idx="2">
                  <c:v>2</c:v>
                </c:pt>
                <c:pt idx="4">
                  <c:v>4</c:v>
                </c:pt>
              </c:numCache>
            </c:numRef>
          </c:yVal>
        </c:ser>
        <c:dLbls/>
        <c:axId val="163713024"/>
        <c:axId val="163666176"/>
      </c:scatterChart>
      <c:valAx>
        <c:axId val="16366617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163713024"/>
        <c:crosses val="autoZero"/>
        <c:crossBetween val="midCat"/>
      </c:valAx>
      <c:valAx>
        <c:axId val="163713024"/>
        <c:scaling>
          <c:orientation val="minMax"/>
        </c:scaling>
        <c:axPos val="b"/>
        <c:majorGridlines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163666176"/>
        <c:crosses val="autoZero"/>
        <c:crossBetween val="midCat"/>
      </c:valAx>
    </c:plotArea>
    <c:legend>
      <c:legendPos val="r"/>
      <c:txPr>
        <a:bodyPr/>
        <a:lstStyle/>
        <a:p>
          <a:pPr rtl="0"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Demand Drivers'!A1"/><Relationship Id="rId2" Type="http://schemas.openxmlformats.org/officeDocument/2006/relationships/hyperlink" Target="#'Net Hire Rate'!A1"/><Relationship Id="rId1" Type="http://schemas.openxmlformats.org/officeDocument/2006/relationships/hyperlink" Target="#'Rightsized Number'!A1"/><Relationship Id="rId6" Type="http://schemas.openxmlformats.org/officeDocument/2006/relationships/hyperlink" Target="#'Automation Parameters'!A1"/><Relationship Id="rId5" Type="http://schemas.openxmlformats.org/officeDocument/2006/relationships/hyperlink" Target="#'L&amp;D Numbers'!A1"/><Relationship Id="rId4" Type="http://schemas.openxmlformats.org/officeDocument/2006/relationships/hyperlink" Target="#'Automation Projects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Navigation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Navigation!A1"/><Relationship Id="rId1" Type="http://schemas.openxmlformats.org/officeDocument/2006/relationships/chart" Target="../charts/chart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180975</xdr:rowOff>
    </xdr:from>
    <xdr:to>
      <xdr:col>4</xdr:col>
      <xdr:colOff>352425</xdr:colOff>
      <xdr:row>22</xdr:row>
      <xdr:rowOff>85725</xdr:rowOff>
    </xdr:to>
    <xdr:sp macro="" textlink="">
      <xdr:nvSpPr>
        <xdr:cNvPr id="10" name="Rounded Rectangle 9"/>
        <xdr:cNvSpPr/>
      </xdr:nvSpPr>
      <xdr:spPr>
        <a:xfrm>
          <a:off x="400050" y="371475"/>
          <a:ext cx="2390775" cy="3905250"/>
        </a:xfrm>
        <a:prstGeom prst="roundRect">
          <a:avLst/>
        </a:prstGeom>
        <a:solidFill>
          <a:schemeClr val="accent1">
            <a:alpha val="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152400</xdr:colOff>
      <xdr:row>4</xdr:row>
      <xdr:rowOff>9525</xdr:rowOff>
    </xdr:from>
    <xdr:to>
      <xdr:col>3</xdr:col>
      <xdr:colOff>600075</xdr:colOff>
      <xdr:row>5</xdr:row>
      <xdr:rowOff>142875</xdr:rowOff>
    </xdr:to>
    <xdr:sp macro="" textlink="">
      <xdr:nvSpPr>
        <xdr:cNvPr id="3" name="Rounded Rectangle 2">
          <a:hlinkClick xmlns:r="http://schemas.openxmlformats.org/officeDocument/2006/relationships" r:id="rId1"/>
        </xdr:cNvPr>
        <xdr:cNvSpPr/>
      </xdr:nvSpPr>
      <xdr:spPr>
        <a:xfrm>
          <a:off x="762000" y="7715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Rightsized Number</a:t>
          </a:r>
        </a:p>
      </xdr:txBody>
    </xdr:sp>
    <xdr:clientData/>
  </xdr:twoCellAnchor>
  <xdr:twoCellAnchor>
    <xdr:from>
      <xdr:col>1</xdr:col>
      <xdr:colOff>152400</xdr:colOff>
      <xdr:row>7</xdr:row>
      <xdr:rowOff>9525</xdr:rowOff>
    </xdr:from>
    <xdr:to>
      <xdr:col>3</xdr:col>
      <xdr:colOff>600075</xdr:colOff>
      <xdr:row>8</xdr:row>
      <xdr:rowOff>142875</xdr:rowOff>
    </xdr:to>
    <xdr:sp macro="" textlink="">
      <xdr:nvSpPr>
        <xdr:cNvPr id="6" name="Rounded Rectangle 5">
          <a:hlinkClick xmlns:r="http://schemas.openxmlformats.org/officeDocument/2006/relationships" r:id="rId2"/>
        </xdr:cNvPr>
        <xdr:cNvSpPr/>
      </xdr:nvSpPr>
      <xdr:spPr>
        <a:xfrm>
          <a:off x="762000" y="13430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Net Hire Rate</a:t>
          </a:r>
        </a:p>
      </xdr:txBody>
    </xdr:sp>
    <xdr:clientData/>
  </xdr:twoCellAnchor>
  <xdr:twoCellAnchor>
    <xdr:from>
      <xdr:col>1</xdr:col>
      <xdr:colOff>152400</xdr:colOff>
      <xdr:row>10</xdr:row>
      <xdr:rowOff>9525</xdr:rowOff>
    </xdr:from>
    <xdr:to>
      <xdr:col>3</xdr:col>
      <xdr:colOff>600075</xdr:colOff>
      <xdr:row>11</xdr:row>
      <xdr:rowOff>142875</xdr:rowOff>
    </xdr:to>
    <xdr:sp macro="" textlink="">
      <xdr:nvSpPr>
        <xdr:cNvPr id="7" name="Rounded Rectangle 6">
          <a:hlinkClick xmlns:r="http://schemas.openxmlformats.org/officeDocument/2006/relationships" r:id="rId3"/>
        </xdr:cNvPr>
        <xdr:cNvSpPr/>
      </xdr:nvSpPr>
      <xdr:spPr>
        <a:xfrm>
          <a:off x="762000" y="19145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Demand Drivers</a:t>
          </a:r>
        </a:p>
      </xdr:txBody>
    </xdr:sp>
    <xdr:clientData/>
  </xdr:twoCellAnchor>
  <xdr:twoCellAnchor>
    <xdr:from>
      <xdr:col>1</xdr:col>
      <xdr:colOff>152400</xdr:colOff>
      <xdr:row>13</xdr:row>
      <xdr:rowOff>9525</xdr:rowOff>
    </xdr:from>
    <xdr:to>
      <xdr:col>3</xdr:col>
      <xdr:colOff>600075</xdr:colOff>
      <xdr:row>14</xdr:row>
      <xdr:rowOff>142875</xdr:rowOff>
    </xdr:to>
    <xdr:sp macro="" textlink="">
      <xdr:nvSpPr>
        <xdr:cNvPr id="8" name="Rounded Rectangle 7">
          <a:hlinkClick xmlns:r="http://schemas.openxmlformats.org/officeDocument/2006/relationships" r:id="rId4"/>
        </xdr:cNvPr>
        <xdr:cNvSpPr/>
      </xdr:nvSpPr>
      <xdr:spPr>
        <a:xfrm>
          <a:off x="762000" y="24860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Automation Projects</a:t>
          </a:r>
        </a:p>
      </xdr:txBody>
    </xdr:sp>
    <xdr:clientData/>
  </xdr:twoCellAnchor>
  <xdr:twoCellAnchor>
    <xdr:from>
      <xdr:col>1</xdr:col>
      <xdr:colOff>152400</xdr:colOff>
      <xdr:row>16</xdr:row>
      <xdr:rowOff>9525</xdr:rowOff>
    </xdr:from>
    <xdr:to>
      <xdr:col>3</xdr:col>
      <xdr:colOff>600075</xdr:colOff>
      <xdr:row>17</xdr:row>
      <xdr:rowOff>142875</xdr:rowOff>
    </xdr:to>
    <xdr:sp macro="" textlink="">
      <xdr:nvSpPr>
        <xdr:cNvPr id="9" name="Rounded Rectangle 8">
          <a:hlinkClick xmlns:r="http://schemas.openxmlformats.org/officeDocument/2006/relationships" r:id="rId5"/>
        </xdr:cNvPr>
        <xdr:cNvSpPr/>
      </xdr:nvSpPr>
      <xdr:spPr>
        <a:xfrm>
          <a:off x="762000" y="3057525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L&amp;D</a:t>
          </a:r>
          <a:r>
            <a:rPr lang="en-US" sz="1100" baseline="0"/>
            <a:t> Numbers</a:t>
          </a:r>
          <a:endParaRPr lang="en-US" sz="1100"/>
        </a:p>
      </xdr:txBody>
    </xdr:sp>
    <xdr:clientData/>
  </xdr:twoCellAnchor>
  <xdr:twoCellAnchor>
    <xdr:from>
      <xdr:col>1</xdr:col>
      <xdr:colOff>447675</xdr:colOff>
      <xdr:row>1</xdr:row>
      <xdr:rowOff>28575</xdr:rowOff>
    </xdr:from>
    <xdr:to>
      <xdr:col>3</xdr:col>
      <xdr:colOff>419100</xdr:colOff>
      <xdr:row>2</xdr:row>
      <xdr:rowOff>133350</xdr:rowOff>
    </xdr:to>
    <xdr:sp macro="" textlink="">
      <xdr:nvSpPr>
        <xdr:cNvPr id="11" name="TextBox 10"/>
        <xdr:cNvSpPr txBox="1"/>
      </xdr:nvSpPr>
      <xdr:spPr>
        <a:xfrm>
          <a:off x="1057275" y="219075"/>
          <a:ext cx="1190625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Navigation </a:t>
          </a:r>
        </a:p>
      </xdr:txBody>
    </xdr:sp>
    <xdr:clientData/>
  </xdr:twoCellAnchor>
  <xdr:twoCellAnchor>
    <xdr:from>
      <xdr:col>1</xdr:col>
      <xdr:colOff>142875</xdr:colOff>
      <xdr:row>19</xdr:row>
      <xdr:rowOff>19050</xdr:rowOff>
    </xdr:from>
    <xdr:to>
      <xdr:col>3</xdr:col>
      <xdr:colOff>590550</xdr:colOff>
      <xdr:row>20</xdr:row>
      <xdr:rowOff>152400</xdr:rowOff>
    </xdr:to>
    <xdr:sp macro="" textlink="">
      <xdr:nvSpPr>
        <xdr:cNvPr id="12" name="Rounded Rectangle 11">
          <a:hlinkClick xmlns:r="http://schemas.openxmlformats.org/officeDocument/2006/relationships" r:id="rId6"/>
        </xdr:cNvPr>
        <xdr:cNvSpPr/>
      </xdr:nvSpPr>
      <xdr:spPr>
        <a:xfrm>
          <a:off x="752475" y="3638550"/>
          <a:ext cx="1666875" cy="3238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Automation Parameters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16</xdr:row>
      <xdr:rowOff>107950</xdr:rowOff>
    </xdr:from>
    <xdr:to>
      <xdr:col>7</xdr:col>
      <xdr:colOff>194051</xdr:colOff>
      <xdr:row>20</xdr:row>
      <xdr:rowOff>16968</xdr:rowOff>
    </xdr:to>
    <xdr:sp macro="" textlink="">
      <xdr:nvSpPr>
        <xdr:cNvPr id="3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6" name="Rounded Rectangle 5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107950</xdr:rowOff>
    </xdr:from>
    <xdr:to>
      <xdr:col>16</xdr:col>
      <xdr:colOff>432176</xdr:colOff>
      <xdr:row>20</xdr:row>
      <xdr:rowOff>16968</xdr:rowOff>
    </xdr:to>
    <xdr:sp macro="" textlink="">
      <xdr:nvSpPr>
        <xdr:cNvPr id="3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5" name="Rounded Rectangle 4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6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5" name="Rounded Rectangle 4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6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5" name="Rounded Rectangle 4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6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9525</xdr:colOff>
      <xdr:row>0</xdr:row>
      <xdr:rowOff>9525</xdr:rowOff>
    </xdr:from>
    <xdr:to>
      <xdr:col>1</xdr:col>
      <xdr:colOff>190500</xdr:colOff>
      <xdr:row>1</xdr:row>
      <xdr:rowOff>57150</xdr:rowOff>
    </xdr:to>
    <xdr:sp macro="" textlink="">
      <xdr:nvSpPr>
        <xdr:cNvPr id="3" name="Rounded Rectangle 2">
          <a:hlinkClick xmlns:r="http://schemas.openxmlformats.org/officeDocument/2006/relationships" r:id="rId1"/>
        </xdr:cNvPr>
        <xdr:cNvSpPr/>
      </xdr:nvSpPr>
      <xdr:spPr>
        <a:xfrm>
          <a:off x="9525" y="9525"/>
          <a:ext cx="790575" cy="238125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5" name="GLOBALPEERREVIEW"/>
        <xdr:cNvSpPr txBox="1"/>
      </xdr:nvSpPr>
      <xdr:spPr>
        <a:xfrm>
          <a:off x="11439525" y="319405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13</xdr:row>
      <xdr:rowOff>127000</xdr:rowOff>
    </xdr:from>
    <xdr:to>
      <xdr:col>11</xdr:col>
      <xdr:colOff>432176</xdr:colOff>
      <xdr:row>17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4" name="GLOBALPEERREVIEW"/>
        <xdr:cNvSpPr txBox="1"/>
      </xdr:nvSpPr>
      <xdr:spPr>
        <a:xfrm>
          <a:off x="5715000" y="34036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5" name="GLOBALPEERREVIEW"/>
        <xdr:cNvSpPr txBox="1"/>
      </xdr:nvSpPr>
      <xdr:spPr>
        <a:xfrm>
          <a:off x="5715000" y="34036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180975</xdr:colOff>
      <xdr:row>1</xdr:row>
      <xdr:rowOff>47625</xdr:rowOff>
    </xdr:to>
    <xdr:sp macro="" textlink="">
      <xdr:nvSpPr>
        <xdr:cNvPr id="6" name="Rounded Rectangle 5">
          <a:hlinkClick xmlns:r="http://schemas.openxmlformats.org/officeDocument/2006/relationships" r:id="rId1"/>
        </xdr:cNvPr>
        <xdr:cNvSpPr/>
      </xdr:nvSpPr>
      <xdr:spPr>
        <a:xfrm>
          <a:off x="0" y="0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  <xdr:twoCellAnchor>
    <xdr:from>
      <xdr:col>9</xdr:col>
      <xdr:colOff>228600</xdr:colOff>
      <xdr:row>16</xdr:row>
      <xdr:rowOff>127000</xdr:rowOff>
    </xdr:from>
    <xdr:to>
      <xdr:col>16</xdr:col>
      <xdr:colOff>432176</xdr:colOff>
      <xdr:row>20</xdr:row>
      <xdr:rowOff>36018</xdr:rowOff>
    </xdr:to>
    <xdr:sp macro="" textlink="">
      <xdr:nvSpPr>
        <xdr:cNvPr id="7" name="GLOBALPEERREVIEW"/>
        <xdr:cNvSpPr txBox="1"/>
      </xdr:nvSpPr>
      <xdr:spPr>
        <a:xfrm>
          <a:off x="5715000" y="34036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16</xdr:row>
      <xdr:rowOff>127000</xdr:rowOff>
    </xdr:from>
    <xdr:to>
      <xdr:col>16</xdr:col>
      <xdr:colOff>241676</xdr:colOff>
      <xdr:row>20</xdr:row>
      <xdr:rowOff>36018</xdr:rowOff>
    </xdr:to>
    <xdr:sp macro="" textlink="">
      <xdr:nvSpPr>
        <xdr:cNvPr id="2" name="GLOBALPEERREVIEW"/>
        <xdr:cNvSpPr txBox="1"/>
      </xdr:nvSpPr>
      <xdr:spPr>
        <a:xfrm>
          <a:off x="49911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  <xdr:twoCellAnchor>
    <xdr:from>
      <xdr:col>9</xdr:col>
      <xdr:colOff>466725</xdr:colOff>
      <xdr:row>5</xdr:row>
      <xdr:rowOff>138112</xdr:rowOff>
    </xdr:from>
    <xdr:to>
      <xdr:col>17</xdr:col>
      <xdr:colOff>161925</xdr:colOff>
      <xdr:row>20</xdr:row>
      <xdr:rowOff>23812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209550</xdr:colOff>
      <xdr:row>0</xdr:row>
      <xdr:rowOff>47625</xdr:rowOff>
    </xdr:from>
    <xdr:to>
      <xdr:col>17</xdr:col>
      <xdr:colOff>390525</xdr:colOff>
      <xdr:row>1</xdr:row>
      <xdr:rowOff>104775</xdr:rowOff>
    </xdr:to>
    <xdr:sp macro="" textlink="">
      <xdr:nvSpPr>
        <xdr:cNvPr id="5" name="Rounded Rectangle 4">
          <a:hlinkClick xmlns:r="http://schemas.openxmlformats.org/officeDocument/2006/relationships" r:id="rId2"/>
        </xdr:cNvPr>
        <xdr:cNvSpPr/>
      </xdr:nvSpPr>
      <xdr:spPr>
        <a:xfrm>
          <a:off x="9429750" y="47625"/>
          <a:ext cx="790575" cy="2476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/>
        <a:lstStyle/>
        <a:p>
          <a:pPr algn="ctr"/>
          <a:r>
            <a:rPr lang="en-US" sz="1100" baseline="0"/>
            <a:t>Navigation </a:t>
          </a:r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11</xdr:row>
      <xdr:rowOff>19050</xdr:rowOff>
    </xdr:from>
    <xdr:to>
      <xdr:col>16</xdr:col>
      <xdr:colOff>228600</xdr:colOff>
      <xdr:row>21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238125</xdr:colOff>
      <xdr:row>15</xdr:row>
      <xdr:rowOff>107950</xdr:rowOff>
    </xdr:from>
    <xdr:to>
      <xdr:col>11</xdr:col>
      <xdr:colOff>241676</xdr:colOff>
      <xdr:row>19</xdr:row>
      <xdr:rowOff>16968</xdr:rowOff>
    </xdr:to>
    <xdr:sp macro="" textlink="">
      <xdr:nvSpPr>
        <xdr:cNvPr id="3" name="GLOBALPEERREVIEW"/>
        <xdr:cNvSpPr txBox="1"/>
      </xdr:nvSpPr>
      <xdr:spPr>
        <a:xfrm>
          <a:off x="5715000" y="3175000"/>
          <a:ext cx="4470776" cy="671018"/>
        </a:xfrm>
        <a:prstGeom prst="rect">
          <a:avLst/>
        </a:prstGeom>
        <a:solidFill>
          <a:schemeClr val="lt1">
            <a:alpha val="3000"/>
          </a:schemeClr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xmlns="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tlCol="0" anchor="t">
          <a:spAutoFit/>
        </a:bodyPr>
        <a:lstStyle/>
        <a:p>
          <a:r>
            <a:rPr lang="en-US" sz="3200">
              <a:solidFill>
                <a:srgbClr val="A9A9A9"/>
              </a:solidFill>
              <a:latin typeface="Arial Black"/>
            </a:rPr>
            <a:t>Not Peer Reviewed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G19" sqref="G19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132"/>
  <sheetViews>
    <sheetView showGridLines="0" topLeftCell="AB1" workbookViewId="0">
      <selection activeCell="A25" sqref="A25:XFD25"/>
    </sheetView>
  </sheetViews>
  <sheetFormatPr defaultRowHeight="15"/>
  <cols>
    <col min="3" max="3" width="65.5703125" bestFit="1" customWidth="1"/>
    <col min="4" max="4" width="21.140625" bestFit="1" customWidth="1"/>
    <col min="5" max="5" width="26.5703125" bestFit="1" customWidth="1"/>
  </cols>
  <sheetData>
    <row r="1" spans="1:52" ht="15.75" thickBot="1">
      <c r="A1" s="7" t="s">
        <v>0</v>
      </c>
      <c r="B1" s="113"/>
      <c r="C1" s="1"/>
      <c r="D1" s="1"/>
      <c r="E1" s="1"/>
      <c r="F1" s="1"/>
      <c r="G1" s="1"/>
      <c r="H1" s="120"/>
      <c r="I1" s="121"/>
      <c r="J1" s="122"/>
      <c r="K1" s="117"/>
      <c r="L1" s="118"/>
      <c r="M1" s="119"/>
      <c r="N1" s="117"/>
      <c r="O1" s="118"/>
      <c r="P1" s="118"/>
      <c r="Q1" s="118"/>
      <c r="R1" s="118"/>
      <c r="S1" s="118"/>
      <c r="T1" s="118"/>
      <c r="U1" s="118"/>
      <c r="V1" s="118"/>
      <c r="W1" s="118"/>
      <c r="X1" s="119"/>
      <c r="Y1" s="117"/>
      <c r="Z1" s="118"/>
      <c r="AA1" s="119"/>
      <c r="AB1" s="117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9"/>
      <c r="AN1" s="117" t="s">
        <v>3</v>
      </c>
      <c r="AO1" s="118"/>
      <c r="AP1" s="118"/>
      <c r="AQ1" s="118"/>
      <c r="AR1" s="118"/>
      <c r="AS1" s="119"/>
      <c r="AT1" s="2"/>
      <c r="AY1" t="s">
        <v>4</v>
      </c>
      <c r="AZ1" t="s">
        <v>5</v>
      </c>
    </row>
    <row r="2" spans="1:52" ht="15.75" thickBot="1">
      <c r="A2" t="s">
        <v>6</v>
      </c>
      <c r="B2" s="3" t="s">
        <v>7</v>
      </c>
      <c r="C2" s="4" t="s">
        <v>8</v>
      </c>
      <c r="D2" s="5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9" t="s">
        <v>14</v>
      </c>
      <c r="J2" s="10" t="s">
        <v>15</v>
      </c>
      <c r="K2" s="11" t="s">
        <v>16</v>
      </c>
      <c r="L2" s="12" t="s">
        <v>17</v>
      </c>
      <c r="M2" s="13" t="s">
        <v>18</v>
      </c>
      <c r="N2" s="14" t="s">
        <v>19</v>
      </c>
      <c r="O2" s="15" t="s">
        <v>20</v>
      </c>
      <c r="P2" s="15" t="s">
        <v>21</v>
      </c>
      <c r="Q2" s="15" t="s">
        <v>22</v>
      </c>
      <c r="R2" s="15" t="s">
        <v>23</v>
      </c>
      <c r="S2" s="15" t="s">
        <v>24</v>
      </c>
      <c r="T2" s="15" t="s">
        <v>25</v>
      </c>
      <c r="U2" s="15" t="s">
        <v>26</v>
      </c>
      <c r="V2" s="15" t="s">
        <v>27</v>
      </c>
      <c r="W2" s="15" t="s">
        <v>28</v>
      </c>
      <c r="X2" s="16" t="s">
        <v>29</v>
      </c>
      <c r="Y2" s="17" t="s">
        <v>30</v>
      </c>
      <c r="Z2" s="18" t="s">
        <v>31</v>
      </c>
      <c r="AA2" s="19" t="s">
        <v>29</v>
      </c>
      <c r="AB2" s="20" t="s">
        <v>32</v>
      </c>
      <c r="AC2" s="21" t="s">
        <v>33</v>
      </c>
      <c r="AD2" s="21" t="s">
        <v>34</v>
      </c>
      <c r="AE2" s="21" t="s">
        <v>35</v>
      </c>
      <c r="AF2" s="21" t="s">
        <v>36</v>
      </c>
      <c r="AG2" s="21" t="s">
        <v>37</v>
      </c>
      <c r="AH2" s="21" t="s">
        <v>38</v>
      </c>
      <c r="AI2" s="21" t="s">
        <v>39</v>
      </c>
      <c r="AJ2" s="21" t="s">
        <v>40</v>
      </c>
      <c r="AK2" s="21" t="s">
        <v>41</v>
      </c>
      <c r="AL2" s="21" t="s">
        <v>42</v>
      </c>
      <c r="AM2" s="22" t="s">
        <v>43</v>
      </c>
      <c r="AN2" s="23" t="s">
        <v>289</v>
      </c>
      <c r="AO2" s="24" t="s">
        <v>290</v>
      </c>
      <c r="AP2" s="24" t="s">
        <v>291</v>
      </c>
      <c r="AQ2" s="24" t="s">
        <v>292</v>
      </c>
      <c r="AR2" s="24" t="s">
        <v>293</v>
      </c>
      <c r="AS2" s="25" t="s">
        <v>294</v>
      </c>
      <c r="AT2" s="26" t="s">
        <v>44</v>
      </c>
      <c r="AU2" s="27" t="s">
        <v>45</v>
      </c>
      <c r="AV2" s="27" t="s">
        <v>46</v>
      </c>
      <c r="AW2" s="27" t="s">
        <v>47</v>
      </c>
      <c r="AX2" s="27" t="s">
        <v>48</v>
      </c>
      <c r="AY2" s="28" t="s">
        <v>49</v>
      </c>
      <c r="AZ2" s="28" t="s">
        <v>419</v>
      </c>
    </row>
    <row r="3" spans="1:52">
      <c r="A3">
        <v>6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>
        <v>6</v>
      </c>
      <c r="K3">
        <v>6</v>
      </c>
      <c r="N3">
        <v>1</v>
      </c>
      <c r="O3">
        <v>2</v>
      </c>
      <c r="P3">
        <v>3</v>
      </c>
      <c r="Y3">
        <v>6</v>
      </c>
      <c r="AE3">
        <v>1</v>
      </c>
      <c r="AL3">
        <v>5</v>
      </c>
      <c r="AQ3">
        <v>1</v>
      </c>
      <c r="AS3">
        <v>1</v>
      </c>
      <c r="AT3">
        <v>6</v>
      </c>
      <c r="AU3">
        <v>0</v>
      </c>
      <c r="AV3">
        <v>0</v>
      </c>
      <c r="AW3">
        <v>0</v>
      </c>
      <c r="AX3">
        <v>6</v>
      </c>
      <c r="AY3">
        <v>49</v>
      </c>
      <c r="AZ3">
        <v>20</v>
      </c>
    </row>
    <row r="4" spans="1:52">
      <c r="A4">
        <v>4</v>
      </c>
      <c r="B4" t="s">
        <v>51</v>
      </c>
      <c r="C4" t="s">
        <v>57</v>
      </c>
      <c r="D4" t="s">
        <v>58</v>
      </c>
      <c r="E4" t="s">
        <v>54</v>
      </c>
      <c r="F4" t="s">
        <v>55</v>
      </c>
      <c r="G4" t="s">
        <v>56</v>
      </c>
      <c r="H4">
        <v>4</v>
      </c>
      <c r="K4">
        <v>2</v>
      </c>
      <c r="L4">
        <v>2</v>
      </c>
      <c r="N4">
        <v>1</v>
      </c>
      <c r="Q4">
        <v>3</v>
      </c>
      <c r="Y4">
        <v>4</v>
      </c>
      <c r="AB4">
        <v>2</v>
      </c>
      <c r="AE4">
        <v>2</v>
      </c>
      <c r="AO4">
        <v>1</v>
      </c>
      <c r="AQ4">
        <v>1</v>
      </c>
      <c r="AS4">
        <v>1</v>
      </c>
      <c r="AT4">
        <v>4</v>
      </c>
      <c r="AU4">
        <v>0</v>
      </c>
      <c r="AV4">
        <v>0</v>
      </c>
      <c r="AW4">
        <v>0</v>
      </c>
      <c r="AX4">
        <v>4</v>
      </c>
      <c r="AY4">
        <v>53</v>
      </c>
      <c r="AZ4">
        <v>19</v>
      </c>
    </row>
    <row r="5" spans="1:52">
      <c r="A5">
        <v>1</v>
      </c>
      <c r="B5" t="s">
        <v>51</v>
      </c>
      <c r="C5" t="s">
        <v>59</v>
      </c>
      <c r="D5" t="s">
        <v>60</v>
      </c>
      <c r="E5" t="s">
        <v>54</v>
      </c>
      <c r="F5" t="s">
        <v>55</v>
      </c>
      <c r="G5" t="s">
        <v>61</v>
      </c>
      <c r="H5">
        <v>1</v>
      </c>
      <c r="L5">
        <v>1</v>
      </c>
      <c r="Q5">
        <v>1</v>
      </c>
      <c r="Y5">
        <v>1</v>
      </c>
      <c r="AB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52</v>
      </c>
      <c r="AZ5">
        <v>2</v>
      </c>
    </row>
    <row r="6" spans="1:52">
      <c r="A6">
        <v>17</v>
      </c>
      <c r="B6" t="s">
        <v>51</v>
      </c>
      <c r="C6" t="s">
        <v>59</v>
      </c>
      <c r="D6" t="s">
        <v>60</v>
      </c>
      <c r="E6" t="s">
        <v>54</v>
      </c>
      <c r="F6" t="s">
        <v>55</v>
      </c>
      <c r="G6" t="s">
        <v>56</v>
      </c>
      <c r="H6">
        <v>17</v>
      </c>
      <c r="K6">
        <v>5</v>
      </c>
      <c r="L6">
        <v>12</v>
      </c>
      <c r="N6">
        <v>2</v>
      </c>
      <c r="Q6">
        <v>3</v>
      </c>
      <c r="S6">
        <v>8</v>
      </c>
      <c r="T6">
        <v>4</v>
      </c>
      <c r="Y6">
        <v>17</v>
      </c>
      <c r="AB6">
        <v>12</v>
      </c>
      <c r="AE6">
        <v>5</v>
      </c>
      <c r="AT6">
        <v>17</v>
      </c>
      <c r="AU6">
        <v>17</v>
      </c>
      <c r="AV6">
        <v>0</v>
      </c>
      <c r="AW6">
        <v>0</v>
      </c>
      <c r="AX6">
        <v>0</v>
      </c>
      <c r="AY6">
        <v>32</v>
      </c>
      <c r="AZ6">
        <v>7</v>
      </c>
    </row>
    <row r="7" spans="1:52">
      <c r="A7">
        <v>2</v>
      </c>
      <c r="B7" t="s">
        <v>51</v>
      </c>
      <c r="C7" t="s">
        <v>62</v>
      </c>
      <c r="D7" t="s">
        <v>63</v>
      </c>
      <c r="E7" t="s">
        <v>54</v>
      </c>
      <c r="F7" t="s">
        <v>55</v>
      </c>
      <c r="G7" t="s">
        <v>64</v>
      </c>
      <c r="H7">
        <v>2</v>
      </c>
      <c r="K7">
        <v>1</v>
      </c>
      <c r="L7">
        <v>1</v>
      </c>
      <c r="Q7">
        <v>2</v>
      </c>
      <c r="Y7">
        <v>2</v>
      </c>
      <c r="AB7">
        <v>1</v>
      </c>
      <c r="AE7">
        <v>1</v>
      </c>
      <c r="AP7">
        <v>1</v>
      </c>
      <c r="AT7">
        <v>2</v>
      </c>
      <c r="AU7">
        <v>2</v>
      </c>
      <c r="AV7">
        <v>0</v>
      </c>
      <c r="AW7">
        <v>0</v>
      </c>
      <c r="AX7">
        <v>0</v>
      </c>
      <c r="AY7">
        <v>50</v>
      </c>
      <c r="AZ7">
        <v>0</v>
      </c>
    </row>
    <row r="8" spans="1:52">
      <c r="A8">
        <v>10</v>
      </c>
      <c r="B8" t="s">
        <v>51</v>
      </c>
      <c r="C8" t="s">
        <v>65</v>
      </c>
      <c r="D8" t="s">
        <v>66</v>
      </c>
      <c r="E8" t="s">
        <v>54</v>
      </c>
      <c r="F8" t="s">
        <v>55</v>
      </c>
      <c r="G8" t="s">
        <v>56</v>
      </c>
      <c r="H8">
        <v>10</v>
      </c>
      <c r="K8">
        <v>3</v>
      </c>
      <c r="L8">
        <v>7</v>
      </c>
      <c r="Q8">
        <v>3</v>
      </c>
      <c r="T8">
        <v>7</v>
      </c>
      <c r="Y8">
        <v>10</v>
      </c>
      <c r="AB8">
        <v>6</v>
      </c>
      <c r="AE8">
        <v>3</v>
      </c>
      <c r="AL8">
        <v>1</v>
      </c>
      <c r="AT8">
        <v>10</v>
      </c>
      <c r="AU8">
        <v>0</v>
      </c>
      <c r="AV8">
        <v>10</v>
      </c>
      <c r="AW8">
        <v>0</v>
      </c>
      <c r="AX8">
        <v>0</v>
      </c>
      <c r="AY8">
        <v>31</v>
      </c>
      <c r="AZ8">
        <v>6</v>
      </c>
    </row>
    <row r="9" spans="1:52">
      <c r="A9">
        <v>5</v>
      </c>
      <c r="B9" t="s">
        <v>51</v>
      </c>
      <c r="C9" t="s">
        <v>67</v>
      </c>
      <c r="D9" t="s">
        <v>58</v>
      </c>
      <c r="E9" t="s">
        <v>54</v>
      </c>
      <c r="F9" t="s">
        <v>55</v>
      </c>
      <c r="G9" t="s">
        <v>56</v>
      </c>
      <c r="H9">
        <v>5</v>
      </c>
      <c r="L9">
        <v>5</v>
      </c>
      <c r="Q9">
        <v>1</v>
      </c>
      <c r="R9">
        <v>1</v>
      </c>
      <c r="S9">
        <v>3</v>
      </c>
      <c r="Y9">
        <v>5</v>
      </c>
      <c r="AB9">
        <v>5</v>
      </c>
      <c r="AT9">
        <v>5</v>
      </c>
      <c r="AU9">
        <v>0</v>
      </c>
      <c r="AV9">
        <v>0</v>
      </c>
      <c r="AW9">
        <v>0</v>
      </c>
      <c r="AX9">
        <v>5</v>
      </c>
      <c r="AY9">
        <v>36</v>
      </c>
      <c r="AZ9">
        <v>3</v>
      </c>
    </row>
    <row r="10" spans="1:52">
      <c r="A10">
        <v>1</v>
      </c>
      <c r="B10" t="s">
        <v>51</v>
      </c>
      <c r="C10" t="s">
        <v>67</v>
      </c>
      <c r="D10" t="s">
        <v>58</v>
      </c>
      <c r="E10" t="s">
        <v>54</v>
      </c>
      <c r="F10" t="s">
        <v>55</v>
      </c>
      <c r="G10" t="s">
        <v>68</v>
      </c>
      <c r="H10">
        <v>1</v>
      </c>
      <c r="L10">
        <v>1</v>
      </c>
      <c r="Q10">
        <v>1</v>
      </c>
      <c r="Y10">
        <v>1</v>
      </c>
      <c r="AB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47</v>
      </c>
      <c r="AZ10">
        <v>2</v>
      </c>
    </row>
    <row r="11" spans="1:52">
      <c r="A11">
        <v>4</v>
      </c>
      <c r="B11" t="s">
        <v>51</v>
      </c>
      <c r="C11" t="s">
        <v>69</v>
      </c>
      <c r="D11" t="s">
        <v>58</v>
      </c>
      <c r="E11" t="s">
        <v>54</v>
      </c>
      <c r="F11" t="s">
        <v>55</v>
      </c>
      <c r="G11" t="s">
        <v>56</v>
      </c>
      <c r="H11">
        <v>4</v>
      </c>
      <c r="K11">
        <v>1</v>
      </c>
      <c r="L11">
        <v>3</v>
      </c>
      <c r="Q11">
        <v>3</v>
      </c>
      <c r="S11">
        <v>1</v>
      </c>
      <c r="Y11">
        <v>4</v>
      </c>
      <c r="AB11">
        <v>3</v>
      </c>
      <c r="AE11">
        <v>1</v>
      </c>
      <c r="AT11">
        <v>4</v>
      </c>
      <c r="AU11">
        <v>0</v>
      </c>
      <c r="AV11">
        <v>0</v>
      </c>
      <c r="AW11">
        <v>0</v>
      </c>
      <c r="AX11">
        <v>4</v>
      </c>
      <c r="AY11">
        <v>39</v>
      </c>
      <c r="AZ11">
        <v>5</v>
      </c>
    </row>
    <row r="12" spans="1:52">
      <c r="A12">
        <v>1</v>
      </c>
      <c r="B12" t="s">
        <v>51</v>
      </c>
      <c r="C12" t="s">
        <v>59</v>
      </c>
      <c r="D12" t="s">
        <v>60</v>
      </c>
      <c r="E12" t="s">
        <v>54</v>
      </c>
      <c r="F12" t="s">
        <v>55</v>
      </c>
      <c r="G12" t="s">
        <v>64</v>
      </c>
      <c r="H12">
        <v>1</v>
      </c>
      <c r="L12">
        <v>1</v>
      </c>
      <c r="S12">
        <v>1</v>
      </c>
      <c r="Z12">
        <v>1</v>
      </c>
      <c r="AB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31</v>
      </c>
      <c r="AZ12">
        <v>-1</v>
      </c>
    </row>
    <row r="13" spans="1:52">
      <c r="A13">
        <v>1</v>
      </c>
      <c r="B13" t="s">
        <v>51</v>
      </c>
      <c r="C13" t="s">
        <v>62</v>
      </c>
      <c r="D13" t="s">
        <v>63</v>
      </c>
      <c r="E13" t="s">
        <v>54</v>
      </c>
      <c r="F13" t="s">
        <v>55</v>
      </c>
      <c r="G13" t="s">
        <v>61</v>
      </c>
      <c r="H13">
        <v>1</v>
      </c>
      <c r="K13">
        <v>1</v>
      </c>
      <c r="Q13">
        <v>1</v>
      </c>
      <c r="Y13">
        <v>1</v>
      </c>
      <c r="AE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59</v>
      </c>
      <c r="AZ13">
        <v>10</v>
      </c>
    </row>
    <row r="14" spans="1:52">
      <c r="A14">
        <v>12</v>
      </c>
      <c r="B14" t="s">
        <v>51</v>
      </c>
      <c r="C14" t="s">
        <v>62</v>
      </c>
      <c r="D14" t="s">
        <v>63</v>
      </c>
      <c r="E14" t="s">
        <v>54</v>
      </c>
      <c r="F14" t="s">
        <v>55</v>
      </c>
      <c r="G14" t="s">
        <v>56</v>
      </c>
      <c r="H14">
        <v>12</v>
      </c>
      <c r="K14">
        <v>2</v>
      </c>
      <c r="L14">
        <v>10</v>
      </c>
      <c r="Q14">
        <v>2</v>
      </c>
      <c r="R14">
        <v>2</v>
      </c>
      <c r="S14">
        <v>5</v>
      </c>
      <c r="T14">
        <v>3</v>
      </c>
      <c r="Y14">
        <v>12</v>
      </c>
      <c r="AB14">
        <v>10</v>
      </c>
      <c r="AE14">
        <v>2</v>
      </c>
      <c r="AT14">
        <v>12</v>
      </c>
      <c r="AU14">
        <v>12</v>
      </c>
      <c r="AV14">
        <v>0</v>
      </c>
      <c r="AW14">
        <v>0</v>
      </c>
      <c r="AX14">
        <v>0</v>
      </c>
      <c r="AY14">
        <v>35</v>
      </c>
      <c r="AZ14">
        <v>6</v>
      </c>
    </row>
    <row r="15" spans="1:52">
      <c r="A15">
        <v>3</v>
      </c>
      <c r="B15" t="s">
        <v>51</v>
      </c>
      <c r="C15" t="s">
        <v>70</v>
      </c>
      <c r="D15" t="s">
        <v>60</v>
      </c>
      <c r="E15" t="s">
        <v>54</v>
      </c>
      <c r="F15" t="s">
        <v>55</v>
      </c>
      <c r="G15" t="s">
        <v>56</v>
      </c>
      <c r="H15">
        <v>3</v>
      </c>
      <c r="K15">
        <v>1</v>
      </c>
      <c r="L15">
        <v>2</v>
      </c>
      <c r="Q15">
        <v>1</v>
      </c>
      <c r="R15">
        <v>1</v>
      </c>
      <c r="S15">
        <v>1</v>
      </c>
      <c r="Y15">
        <v>3</v>
      </c>
      <c r="AB15">
        <v>2</v>
      </c>
      <c r="AE15">
        <v>1</v>
      </c>
      <c r="AT15">
        <v>3</v>
      </c>
      <c r="AU15">
        <v>0</v>
      </c>
      <c r="AV15">
        <v>3</v>
      </c>
      <c r="AW15">
        <v>0</v>
      </c>
      <c r="AX15">
        <v>0</v>
      </c>
      <c r="AY15">
        <v>38</v>
      </c>
      <c r="AZ15">
        <v>11</v>
      </c>
    </row>
    <row r="16" spans="1:52">
      <c r="A16">
        <v>2</v>
      </c>
      <c r="B16" t="s">
        <v>51</v>
      </c>
      <c r="C16" t="s">
        <v>70</v>
      </c>
      <c r="D16" t="s">
        <v>60</v>
      </c>
      <c r="E16" t="s">
        <v>54</v>
      </c>
      <c r="F16" t="s">
        <v>55</v>
      </c>
      <c r="G16" t="s">
        <v>61</v>
      </c>
      <c r="H16">
        <v>2</v>
      </c>
      <c r="L16">
        <v>2</v>
      </c>
      <c r="S16">
        <v>2</v>
      </c>
      <c r="Y16">
        <v>1</v>
      </c>
      <c r="Z16">
        <v>1</v>
      </c>
      <c r="AB16">
        <v>2</v>
      </c>
      <c r="AT16">
        <v>2</v>
      </c>
      <c r="AU16">
        <v>0</v>
      </c>
      <c r="AV16">
        <v>2</v>
      </c>
      <c r="AW16">
        <v>0</v>
      </c>
      <c r="AX16">
        <v>0</v>
      </c>
      <c r="AY16">
        <v>34</v>
      </c>
      <c r="AZ16">
        <v>0</v>
      </c>
    </row>
    <row r="17" spans="1:52">
      <c r="A17">
        <v>5</v>
      </c>
      <c r="B17" t="s">
        <v>51</v>
      </c>
      <c r="C17" t="s">
        <v>71</v>
      </c>
      <c r="D17" t="s">
        <v>58</v>
      </c>
      <c r="E17" t="s">
        <v>54</v>
      </c>
      <c r="F17" t="s">
        <v>55</v>
      </c>
      <c r="G17" t="s">
        <v>56</v>
      </c>
      <c r="H17">
        <v>5</v>
      </c>
      <c r="L17">
        <v>5</v>
      </c>
      <c r="R17">
        <v>2</v>
      </c>
      <c r="S17">
        <v>2</v>
      </c>
      <c r="T17">
        <v>1</v>
      </c>
      <c r="Y17">
        <v>5</v>
      </c>
      <c r="AB17">
        <v>5</v>
      </c>
      <c r="AT17">
        <v>5</v>
      </c>
      <c r="AU17">
        <v>0</v>
      </c>
      <c r="AV17">
        <v>0</v>
      </c>
      <c r="AW17">
        <v>0</v>
      </c>
      <c r="AX17">
        <v>5</v>
      </c>
      <c r="AY17">
        <v>35</v>
      </c>
      <c r="AZ17">
        <v>9</v>
      </c>
    </row>
    <row r="18" spans="1:52">
      <c r="A18">
        <v>5</v>
      </c>
      <c r="B18" t="s">
        <v>51</v>
      </c>
      <c r="C18" t="s">
        <v>57</v>
      </c>
      <c r="D18" t="s">
        <v>58</v>
      </c>
      <c r="E18" t="s">
        <v>54</v>
      </c>
      <c r="F18" t="s">
        <v>55</v>
      </c>
      <c r="G18" t="s">
        <v>61</v>
      </c>
      <c r="H18">
        <v>5</v>
      </c>
      <c r="K18">
        <v>1</v>
      </c>
      <c r="L18">
        <v>4</v>
      </c>
      <c r="Q18">
        <v>1</v>
      </c>
      <c r="R18">
        <v>4</v>
      </c>
      <c r="Y18">
        <v>3</v>
      </c>
      <c r="Z18">
        <v>2</v>
      </c>
      <c r="AB18">
        <v>4</v>
      </c>
      <c r="AE18">
        <v>1</v>
      </c>
      <c r="AT18">
        <v>5</v>
      </c>
      <c r="AU18">
        <v>0</v>
      </c>
      <c r="AV18">
        <v>0</v>
      </c>
      <c r="AW18">
        <v>0</v>
      </c>
      <c r="AX18">
        <v>5</v>
      </c>
      <c r="AY18">
        <v>41</v>
      </c>
      <c r="AZ18">
        <v>6</v>
      </c>
    </row>
    <row r="19" spans="1:52">
      <c r="A19">
        <v>5</v>
      </c>
      <c r="B19" t="s">
        <v>51</v>
      </c>
      <c r="C19" t="s">
        <v>72</v>
      </c>
      <c r="D19" t="s">
        <v>58</v>
      </c>
      <c r="E19" t="s">
        <v>54</v>
      </c>
      <c r="F19" t="s">
        <v>55</v>
      </c>
      <c r="G19" t="s">
        <v>56</v>
      </c>
      <c r="H19">
        <v>5</v>
      </c>
      <c r="K19">
        <v>1</v>
      </c>
      <c r="L19">
        <v>4</v>
      </c>
      <c r="S19">
        <v>4</v>
      </c>
      <c r="T19">
        <v>1</v>
      </c>
      <c r="Y19">
        <v>5</v>
      </c>
      <c r="AB19">
        <v>3</v>
      </c>
      <c r="AE19">
        <v>1</v>
      </c>
      <c r="AL19">
        <v>1</v>
      </c>
      <c r="AT19">
        <v>5</v>
      </c>
      <c r="AU19">
        <v>0</v>
      </c>
      <c r="AV19">
        <v>0</v>
      </c>
      <c r="AW19">
        <v>5</v>
      </c>
      <c r="AX19">
        <v>0</v>
      </c>
      <c r="AY19">
        <v>32</v>
      </c>
      <c r="AZ19">
        <v>14</v>
      </c>
    </row>
    <row r="20" spans="1:52">
      <c r="A20">
        <v>2</v>
      </c>
      <c r="B20" t="s">
        <v>51</v>
      </c>
      <c r="C20" t="s">
        <v>71</v>
      </c>
      <c r="D20" t="s">
        <v>58</v>
      </c>
      <c r="E20" t="s">
        <v>54</v>
      </c>
      <c r="F20" t="s">
        <v>55</v>
      </c>
      <c r="G20" t="s">
        <v>61</v>
      </c>
      <c r="H20">
        <v>2</v>
      </c>
      <c r="L20">
        <v>2</v>
      </c>
      <c r="Q20">
        <v>1</v>
      </c>
      <c r="S20">
        <v>1</v>
      </c>
      <c r="Y20">
        <v>2</v>
      </c>
      <c r="AB20">
        <v>2</v>
      </c>
      <c r="AQ20">
        <v>1</v>
      </c>
      <c r="AT20">
        <v>2</v>
      </c>
      <c r="AU20">
        <v>0</v>
      </c>
      <c r="AV20">
        <v>0</v>
      </c>
      <c r="AW20">
        <v>0</v>
      </c>
      <c r="AX20">
        <v>2</v>
      </c>
      <c r="AY20">
        <v>42</v>
      </c>
      <c r="AZ20">
        <v>2</v>
      </c>
    </row>
    <row r="21" spans="1:52">
      <c r="A21">
        <v>5</v>
      </c>
      <c r="B21" t="s">
        <v>51</v>
      </c>
      <c r="C21" t="s">
        <v>73</v>
      </c>
      <c r="D21" t="s">
        <v>74</v>
      </c>
      <c r="E21" t="s">
        <v>54</v>
      </c>
      <c r="F21" t="s">
        <v>55</v>
      </c>
      <c r="G21" t="s">
        <v>56</v>
      </c>
      <c r="H21">
        <v>3</v>
      </c>
      <c r="I21">
        <v>2</v>
      </c>
      <c r="L21">
        <v>3</v>
      </c>
      <c r="M21">
        <v>2</v>
      </c>
      <c r="S21">
        <v>1</v>
      </c>
      <c r="T21">
        <v>2</v>
      </c>
      <c r="X21">
        <v>2</v>
      </c>
      <c r="Y21">
        <v>3</v>
      </c>
      <c r="AA21">
        <v>2</v>
      </c>
      <c r="AB21">
        <v>1</v>
      </c>
      <c r="AG21">
        <v>2</v>
      </c>
      <c r="AL21">
        <v>2</v>
      </c>
      <c r="AS21">
        <v>1</v>
      </c>
      <c r="AT21">
        <v>5</v>
      </c>
      <c r="AU21">
        <v>0</v>
      </c>
      <c r="AV21">
        <v>0</v>
      </c>
      <c r="AW21">
        <v>5</v>
      </c>
      <c r="AX21">
        <v>0</v>
      </c>
      <c r="AY21">
        <v>47</v>
      </c>
      <c r="AZ21">
        <v>12</v>
      </c>
    </row>
    <row r="22" spans="1:52">
      <c r="A22">
        <v>1</v>
      </c>
      <c r="B22" t="s">
        <v>51</v>
      </c>
      <c r="C22" t="s">
        <v>65</v>
      </c>
      <c r="D22" t="s">
        <v>66</v>
      </c>
      <c r="E22" t="s">
        <v>54</v>
      </c>
      <c r="F22" t="s">
        <v>55</v>
      </c>
      <c r="G22" t="s">
        <v>61</v>
      </c>
      <c r="H22">
        <v>1</v>
      </c>
      <c r="L22">
        <v>1</v>
      </c>
      <c r="S22">
        <v>1</v>
      </c>
      <c r="Z22">
        <v>1</v>
      </c>
      <c r="AB22">
        <v>1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47</v>
      </c>
      <c r="AZ22">
        <v>9</v>
      </c>
    </row>
    <row r="23" spans="1:52">
      <c r="A23">
        <v>3</v>
      </c>
      <c r="B23" t="s">
        <v>51</v>
      </c>
      <c r="C23" t="s">
        <v>75</v>
      </c>
      <c r="D23" t="s">
        <v>63</v>
      </c>
      <c r="E23" t="s">
        <v>54</v>
      </c>
      <c r="F23" t="s">
        <v>55</v>
      </c>
      <c r="G23" t="s">
        <v>56</v>
      </c>
      <c r="H23">
        <v>3</v>
      </c>
      <c r="L23">
        <v>3</v>
      </c>
      <c r="T23">
        <v>3</v>
      </c>
      <c r="Y23">
        <v>3</v>
      </c>
      <c r="AB23">
        <v>1</v>
      </c>
      <c r="AG23">
        <v>2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34</v>
      </c>
      <c r="AZ23">
        <v>3</v>
      </c>
    </row>
    <row r="24" spans="1:52">
      <c r="A24">
        <v>3</v>
      </c>
      <c r="B24" t="s">
        <v>51</v>
      </c>
      <c r="C24" t="s">
        <v>75</v>
      </c>
      <c r="D24" t="s">
        <v>63</v>
      </c>
      <c r="E24" t="s">
        <v>54</v>
      </c>
      <c r="F24" t="s">
        <v>55</v>
      </c>
      <c r="G24" t="s">
        <v>61</v>
      </c>
      <c r="H24">
        <v>3</v>
      </c>
      <c r="L24">
        <v>3</v>
      </c>
      <c r="R24">
        <v>2</v>
      </c>
      <c r="T24">
        <v>1</v>
      </c>
      <c r="Y24">
        <v>3</v>
      </c>
      <c r="AB24">
        <v>3</v>
      </c>
      <c r="AT24">
        <v>3</v>
      </c>
      <c r="AU24">
        <v>0</v>
      </c>
      <c r="AV24">
        <v>0</v>
      </c>
      <c r="AW24">
        <v>3</v>
      </c>
      <c r="AX24">
        <v>0</v>
      </c>
      <c r="AY24">
        <v>39</v>
      </c>
      <c r="AZ24">
        <v>4</v>
      </c>
    </row>
    <row r="25" spans="1:52">
      <c r="A25">
        <v>2</v>
      </c>
      <c r="B25" t="s">
        <v>51</v>
      </c>
      <c r="C25" t="s">
        <v>76</v>
      </c>
      <c r="D25" t="s">
        <v>66</v>
      </c>
      <c r="E25" t="s">
        <v>54</v>
      </c>
      <c r="F25" t="s">
        <v>55</v>
      </c>
      <c r="G25" t="s">
        <v>56</v>
      </c>
      <c r="H25">
        <v>1</v>
      </c>
      <c r="I25">
        <v>1</v>
      </c>
      <c r="L25">
        <v>1</v>
      </c>
      <c r="M25">
        <v>1</v>
      </c>
      <c r="U25">
        <v>1</v>
      </c>
      <c r="X25">
        <v>1</v>
      </c>
      <c r="Y25">
        <v>1</v>
      </c>
      <c r="AA25">
        <v>1</v>
      </c>
      <c r="AG25">
        <v>1</v>
      </c>
      <c r="AL25">
        <v>1</v>
      </c>
      <c r="AT25">
        <v>2</v>
      </c>
      <c r="AU25">
        <v>0</v>
      </c>
      <c r="AV25">
        <v>0</v>
      </c>
      <c r="AW25">
        <v>2</v>
      </c>
      <c r="AX25">
        <v>0</v>
      </c>
      <c r="AY25">
        <v>37</v>
      </c>
      <c r="AZ25">
        <v>-1</v>
      </c>
    </row>
    <row r="26" spans="1:52">
      <c r="A26">
        <v>1</v>
      </c>
      <c r="B26" t="s">
        <v>51</v>
      </c>
      <c r="C26" t="s">
        <v>67</v>
      </c>
      <c r="D26" t="s">
        <v>58</v>
      </c>
      <c r="E26" t="s">
        <v>54</v>
      </c>
      <c r="F26" t="s">
        <v>55</v>
      </c>
      <c r="G26" t="s">
        <v>61</v>
      </c>
      <c r="H26">
        <v>1</v>
      </c>
      <c r="L26">
        <v>1</v>
      </c>
      <c r="S26">
        <v>1</v>
      </c>
      <c r="Y26">
        <v>1</v>
      </c>
      <c r="AB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42</v>
      </c>
      <c r="AZ26">
        <v>13</v>
      </c>
    </row>
    <row r="27" spans="1:52">
      <c r="A27">
        <v>34</v>
      </c>
      <c r="B27" t="s">
        <v>77</v>
      </c>
      <c r="C27" t="s">
        <v>78</v>
      </c>
      <c r="D27" t="s">
        <v>79</v>
      </c>
      <c r="E27" t="s">
        <v>255</v>
      </c>
      <c r="F27" t="s">
        <v>80</v>
      </c>
      <c r="G27" t="s">
        <v>56</v>
      </c>
      <c r="H27">
        <v>34</v>
      </c>
      <c r="K27">
        <v>32</v>
      </c>
      <c r="L27">
        <v>2</v>
      </c>
      <c r="O27">
        <v>1</v>
      </c>
      <c r="P27">
        <v>4</v>
      </c>
      <c r="Q27">
        <v>22</v>
      </c>
      <c r="R27">
        <v>7</v>
      </c>
      <c r="Y27">
        <v>34</v>
      </c>
      <c r="AE27">
        <v>33</v>
      </c>
      <c r="AL27">
        <v>1</v>
      </c>
      <c r="AQ27">
        <v>1</v>
      </c>
      <c r="AS27">
        <v>1</v>
      </c>
      <c r="AT27">
        <v>34</v>
      </c>
      <c r="AU27">
        <v>0</v>
      </c>
      <c r="AV27">
        <v>0</v>
      </c>
      <c r="AW27">
        <v>0</v>
      </c>
      <c r="AX27">
        <v>34</v>
      </c>
      <c r="AY27">
        <v>40</v>
      </c>
      <c r="AZ27">
        <v>13</v>
      </c>
    </row>
    <row r="28" spans="1:52">
      <c r="A28">
        <v>17</v>
      </c>
      <c r="B28" t="s">
        <v>77</v>
      </c>
      <c r="C28" t="s">
        <v>81</v>
      </c>
      <c r="D28" t="s">
        <v>79</v>
      </c>
      <c r="E28" t="s">
        <v>255</v>
      </c>
      <c r="F28" t="s">
        <v>80</v>
      </c>
      <c r="G28" t="s">
        <v>56</v>
      </c>
      <c r="H28">
        <v>14</v>
      </c>
      <c r="I28">
        <v>3</v>
      </c>
      <c r="K28">
        <v>2</v>
      </c>
      <c r="L28">
        <v>12</v>
      </c>
      <c r="M28">
        <v>3</v>
      </c>
      <c r="R28">
        <v>3</v>
      </c>
      <c r="S28">
        <v>3</v>
      </c>
      <c r="T28">
        <v>7</v>
      </c>
      <c r="U28">
        <v>1</v>
      </c>
      <c r="X28">
        <v>3</v>
      </c>
      <c r="Y28">
        <v>14</v>
      </c>
      <c r="AA28">
        <v>3</v>
      </c>
      <c r="AB28">
        <v>11</v>
      </c>
      <c r="AE28">
        <v>3</v>
      </c>
      <c r="AL28">
        <v>3</v>
      </c>
      <c r="AT28">
        <v>17</v>
      </c>
      <c r="AU28">
        <v>0</v>
      </c>
      <c r="AV28">
        <v>17</v>
      </c>
      <c r="AW28">
        <v>0</v>
      </c>
      <c r="AX28">
        <v>0</v>
      </c>
      <c r="AY28">
        <v>36</v>
      </c>
      <c r="AZ28">
        <v>7</v>
      </c>
    </row>
    <row r="29" spans="1:52">
      <c r="A29">
        <v>22</v>
      </c>
      <c r="B29" t="s">
        <v>77</v>
      </c>
      <c r="C29" t="s">
        <v>82</v>
      </c>
      <c r="D29" t="s">
        <v>79</v>
      </c>
      <c r="E29" t="s">
        <v>255</v>
      </c>
      <c r="F29" t="s">
        <v>80</v>
      </c>
      <c r="G29" t="s">
        <v>56</v>
      </c>
      <c r="H29">
        <v>17</v>
      </c>
      <c r="I29">
        <v>5</v>
      </c>
      <c r="L29">
        <v>17</v>
      </c>
      <c r="M29">
        <v>5</v>
      </c>
      <c r="Q29">
        <v>1</v>
      </c>
      <c r="R29">
        <v>3</v>
      </c>
      <c r="S29">
        <v>13</v>
      </c>
      <c r="X29">
        <v>5</v>
      </c>
      <c r="Y29">
        <v>17</v>
      </c>
      <c r="AA29">
        <v>5</v>
      </c>
      <c r="AB29">
        <v>17</v>
      </c>
      <c r="AL29">
        <v>5</v>
      </c>
      <c r="AT29">
        <v>22</v>
      </c>
      <c r="AU29">
        <v>0</v>
      </c>
      <c r="AV29">
        <v>22</v>
      </c>
      <c r="AW29">
        <v>0</v>
      </c>
      <c r="AX29">
        <v>0</v>
      </c>
      <c r="AY29">
        <v>37</v>
      </c>
      <c r="AZ29">
        <v>6</v>
      </c>
    </row>
    <row r="30" spans="1:52">
      <c r="A30">
        <v>100</v>
      </c>
      <c r="B30" t="s">
        <v>77</v>
      </c>
      <c r="C30" t="s">
        <v>83</v>
      </c>
      <c r="D30" t="s">
        <v>79</v>
      </c>
      <c r="E30" t="s">
        <v>255</v>
      </c>
      <c r="F30" t="s">
        <v>80</v>
      </c>
      <c r="G30" t="s">
        <v>56</v>
      </c>
      <c r="H30">
        <v>100</v>
      </c>
      <c r="K30">
        <v>92</v>
      </c>
      <c r="L30">
        <v>8</v>
      </c>
      <c r="R30">
        <v>24</v>
      </c>
      <c r="S30">
        <v>74</v>
      </c>
      <c r="T30">
        <v>2</v>
      </c>
      <c r="Y30">
        <v>100</v>
      </c>
      <c r="AE30">
        <v>30</v>
      </c>
      <c r="AF30">
        <v>70</v>
      </c>
      <c r="AP30">
        <v>4</v>
      </c>
      <c r="AQ30">
        <v>2</v>
      </c>
      <c r="AR30">
        <v>2</v>
      </c>
      <c r="AT30">
        <v>100</v>
      </c>
      <c r="AU30">
        <v>0</v>
      </c>
      <c r="AV30">
        <v>0</v>
      </c>
      <c r="AW30">
        <v>0</v>
      </c>
      <c r="AX30">
        <v>100</v>
      </c>
      <c r="AY30">
        <v>41</v>
      </c>
      <c r="AZ30">
        <v>19</v>
      </c>
    </row>
    <row r="31" spans="1:52">
      <c r="A31">
        <v>7</v>
      </c>
      <c r="B31" t="s">
        <v>77</v>
      </c>
      <c r="C31" t="s">
        <v>84</v>
      </c>
      <c r="D31" t="s">
        <v>79</v>
      </c>
      <c r="E31" t="s">
        <v>255</v>
      </c>
      <c r="F31" t="s">
        <v>80</v>
      </c>
      <c r="G31" t="s">
        <v>56</v>
      </c>
      <c r="H31">
        <v>7</v>
      </c>
      <c r="L31">
        <v>7</v>
      </c>
      <c r="Q31">
        <v>3</v>
      </c>
      <c r="R31">
        <v>4</v>
      </c>
      <c r="Y31">
        <v>7</v>
      </c>
      <c r="AB31">
        <v>7</v>
      </c>
      <c r="AR31">
        <v>1</v>
      </c>
      <c r="AS31">
        <v>2</v>
      </c>
      <c r="AT31">
        <v>7</v>
      </c>
      <c r="AU31">
        <v>0</v>
      </c>
      <c r="AV31">
        <v>0</v>
      </c>
      <c r="AW31">
        <v>0</v>
      </c>
      <c r="AX31">
        <v>7</v>
      </c>
      <c r="AY31">
        <v>49</v>
      </c>
      <c r="AZ31">
        <v>10</v>
      </c>
    </row>
    <row r="32" spans="1:52">
      <c r="A32">
        <v>29</v>
      </c>
      <c r="B32" t="s">
        <v>77</v>
      </c>
      <c r="C32" t="s">
        <v>85</v>
      </c>
      <c r="D32" t="s">
        <v>79</v>
      </c>
      <c r="E32" t="s">
        <v>255</v>
      </c>
      <c r="F32" t="s">
        <v>80</v>
      </c>
      <c r="G32" t="s">
        <v>56</v>
      </c>
      <c r="H32">
        <v>24</v>
      </c>
      <c r="I32">
        <v>5</v>
      </c>
      <c r="K32">
        <v>2</v>
      </c>
      <c r="L32">
        <v>22</v>
      </c>
      <c r="M32">
        <v>5</v>
      </c>
      <c r="R32">
        <v>6</v>
      </c>
      <c r="S32">
        <v>15</v>
      </c>
      <c r="T32">
        <v>3</v>
      </c>
      <c r="X32">
        <v>5</v>
      </c>
      <c r="Y32">
        <v>24</v>
      </c>
      <c r="AA32">
        <v>5</v>
      </c>
      <c r="AB32">
        <v>22</v>
      </c>
      <c r="AE32">
        <v>2</v>
      </c>
      <c r="AL32">
        <v>5</v>
      </c>
      <c r="AP32">
        <v>1</v>
      </c>
      <c r="AT32">
        <v>29</v>
      </c>
      <c r="AU32">
        <v>29</v>
      </c>
      <c r="AV32">
        <v>0</v>
      </c>
      <c r="AW32">
        <v>0</v>
      </c>
      <c r="AX32">
        <v>0</v>
      </c>
      <c r="AY32">
        <v>39</v>
      </c>
      <c r="AZ32">
        <v>8</v>
      </c>
    </row>
    <row r="33" spans="1:52">
      <c r="A33">
        <v>56</v>
      </c>
      <c r="B33" t="s">
        <v>77</v>
      </c>
      <c r="C33" t="s">
        <v>86</v>
      </c>
      <c r="D33" t="s">
        <v>79</v>
      </c>
      <c r="E33" t="s">
        <v>255</v>
      </c>
      <c r="F33" t="s">
        <v>80</v>
      </c>
      <c r="G33" t="s">
        <v>56</v>
      </c>
      <c r="H33">
        <v>47</v>
      </c>
      <c r="I33">
        <v>9</v>
      </c>
      <c r="K33">
        <v>9</v>
      </c>
      <c r="L33">
        <v>38</v>
      </c>
      <c r="M33">
        <v>9</v>
      </c>
      <c r="R33">
        <v>4</v>
      </c>
      <c r="S33">
        <v>15</v>
      </c>
      <c r="T33">
        <v>25</v>
      </c>
      <c r="U33">
        <v>3</v>
      </c>
      <c r="X33">
        <v>9</v>
      </c>
      <c r="Y33">
        <v>47</v>
      </c>
      <c r="AA33">
        <v>9</v>
      </c>
      <c r="AB33">
        <v>9</v>
      </c>
      <c r="AE33">
        <v>2</v>
      </c>
      <c r="AF33">
        <v>6</v>
      </c>
      <c r="AL33">
        <v>39</v>
      </c>
      <c r="AT33">
        <v>56</v>
      </c>
      <c r="AU33">
        <v>56</v>
      </c>
      <c r="AV33">
        <v>0</v>
      </c>
      <c r="AW33">
        <v>0</v>
      </c>
      <c r="AX33">
        <v>0</v>
      </c>
      <c r="AY33">
        <v>35</v>
      </c>
      <c r="AZ33">
        <v>9</v>
      </c>
    </row>
    <row r="34" spans="1:52">
      <c r="A34">
        <v>591</v>
      </c>
      <c r="B34" t="s">
        <v>77</v>
      </c>
      <c r="C34" t="s">
        <v>87</v>
      </c>
      <c r="D34" t="s">
        <v>79</v>
      </c>
      <c r="E34" t="s">
        <v>255</v>
      </c>
      <c r="F34" t="s">
        <v>80</v>
      </c>
      <c r="G34" t="s">
        <v>56</v>
      </c>
      <c r="H34">
        <v>534</v>
      </c>
      <c r="I34">
        <v>57</v>
      </c>
      <c r="K34">
        <v>1</v>
      </c>
      <c r="L34">
        <v>533</v>
      </c>
      <c r="M34">
        <v>57</v>
      </c>
      <c r="R34">
        <v>7</v>
      </c>
      <c r="S34">
        <v>35</v>
      </c>
      <c r="T34">
        <v>243</v>
      </c>
      <c r="U34">
        <v>249</v>
      </c>
      <c r="X34">
        <v>57</v>
      </c>
      <c r="Y34">
        <v>534</v>
      </c>
      <c r="AA34">
        <v>57</v>
      </c>
      <c r="AB34">
        <v>19</v>
      </c>
      <c r="AF34">
        <v>5</v>
      </c>
      <c r="AH34">
        <v>510</v>
      </c>
      <c r="AL34">
        <v>57</v>
      </c>
      <c r="AP34">
        <v>2</v>
      </c>
      <c r="AQ34">
        <v>1</v>
      </c>
      <c r="AR34">
        <v>3</v>
      </c>
      <c r="AS34">
        <v>4</v>
      </c>
      <c r="AT34">
        <v>591</v>
      </c>
      <c r="AU34">
        <v>591</v>
      </c>
      <c r="AV34">
        <v>0</v>
      </c>
      <c r="AW34">
        <v>0</v>
      </c>
      <c r="AX34">
        <v>0</v>
      </c>
      <c r="AY34">
        <v>31</v>
      </c>
      <c r="AZ34">
        <v>7</v>
      </c>
    </row>
    <row r="35" spans="1:52">
      <c r="A35">
        <v>77</v>
      </c>
      <c r="B35" t="s">
        <v>77</v>
      </c>
      <c r="C35" t="s">
        <v>88</v>
      </c>
      <c r="D35" t="s">
        <v>79</v>
      </c>
      <c r="E35" t="s">
        <v>255</v>
      </c>
      <c r="F35" t="s">
        <v>80</v>
      </c>
      <c r="G35" t="s">
        <v>56</v>
      </c>
      <c r="H35">
        <v>66</v>
      </c>
      <c r="I35">
        <v>11</v>
      </c>
      <c r="K35">
        <v>3</v>
      </c>
      <c r="L35">
        <v>63</v>
      </c>
      <c r="M35">
        <v>11</v>
      </c>
      <c r="R35">
        <v>12</v>
      </c>
      <c r="S35">
        <v>45</v>
      </c>
      <c r="T35">
        <v>9</v>
      </c>
      <c r="X35">
        <v>11</v>
      </c>
      <c r="Y35">
        <v>66</v>
      </c>
      <c r="AA35">
        <v>11</v>
      </c>
      <c r="AB35">
        <v>62</v>
      </c>
      <c r="AE35">
        <v>4</v>
      </c>
      <c r="AL35">
        <v>11</v>
      </c>
      <c r="AQ35">
        <v>1</v>
      </c>
      <c r="AR35">
        <v>1</v>
      </c>
      <c r="AT35">
        <v>77</v>
      </c>
      <c r="AU35">
        <v>77</v>
      </c>
      <c r="AV35">
        <v>0</v>
      </c>
      <c r="AW35">
        <v>0</v>
      </c>
      <c r="AX35">
        <v>0</v>
      </c>
      <c r="AY35">
        <v>31</v>
      </c>
      <c r="AZ35">
        <v>2</v>
      </c>
    </row>
    <row r="36" spans="1:52">
      <c r="A36">
        <v>54</v>
      </c>
      <c r="B36" t="s">
        <v>77</v>
      </c>
      <c r="C36" t="s">
        <v>89</v>
      </c>
      <c r="D36" t="s">
        <v>79</v>
      </c>
      <c r="E36" t="s">
        <v>255</v>
      </c>
      <c r="F36" t="s">
        <v>80</v>
      </c>
      <c r="G36" t="s">
        <v>56</v>
      </c>
      <c r="H36">
        <v>33</v>
      </c>
      <c r="I36">
        <v>21</v>
      </c>
      <c r="L36">
        <v>33</v>
      </c>
      <c r="M36">
        <v>21</v>
      </c>
      <c r="Q36">
        <v>3</v>
      </c>
      <c r="R36">
        <v>9</v>
      </c>
      <c r="S36">
        <v>19</v>
      </c>
      <c r="T36">
        <v>2</v>
      </c>
      <c r="X36">
        <v>21</v>
      </c>
      <c r="Y36">
        <v>33</v>
      </c>
      <c r="AA36">
        <v>21</v>
      </c>
      <c r="AB36">
        <v>28</v>
      </c>
      <c r="AE36">
        <v>5</v>
      </c>
      <c r="AL36">
        <v>21</v>
      </c>
      <c r="AP36">
        <v>2</v>
      </c>
      <c r="AT36">
        <v>54</v>
      </c>
      <c r="AU36">
        <v>0</v>
      </c>
      <c r="AV36">
        <v>54</v>
      </c>
      <c r="AW36">
        <v>0</v>
      </c>
      <c r="AX36">
        <v>0</v>
      </c>
      <c r="AY36">
        <v>37</v>
      </c>
      <c r="AZ36">
        <v>4</v>
      </c>
    </row>
    <row r="37" spans="1:52">
      <c r="A37">
        <v>25</v>
      </c>
      <c r="B37" t="s">
        <v>77</v>
      </c>
      <c r="C37" t="s">
        <v>90</v>
      </c>
      <c r="D37" t="s">
        <v>79</v>
      </c>
      <c r="E37" t="s">
        <v>255</v>
      </c>
      <c r="F37" t="s">
        <v>80</v>
      </c>
      <c r="G37" t="s">
        <v>56</v>
      </c>
      <c r="H37">
        <v>20</v>
      </c>
      <c r="I37">
        <v>5</v>
      </c>
      <c r="K37">
        <v>3</v>
      </c>
      <c r="L37">
        <v>17</v>
      </c>
      <c r="M37">
        <v>5</v>
      </c>
      <c r="R37">
        <v>4</v>
      </c>
      <c r="S37">
        <v>10</v>
      </c>
      <c r="T37">
        <v>6</v>
      </c>
      <c r="X37">
        <v>5</v>
      </c>
      <c r="Y37">
        <v>20</v>
      </c>
      <c r="AA37">
        <v>5</v>
      </c>
      <c r="AB37">
        <v>17</v>
      </c>
      <c r="AE37">
        <v>3</v>
      </c>
      <c r="AL37">
        <v>5</v>
      </c>
      <c r="AS37">
        <v>1</v>
      </c>
      <c r="AT37">
        <v>25</v>
      </c>
      <c r="AU37">
        <v>0</v>
      </c>
      <c r="AV37">
        <v>0</v>
      </c>
      <c r="AW37">
        <v>0</v>
      </c>
      <c r="AX37">
        <v>25</v>
      </c>
      <c r="AY37">
        <v>34</v>
      </c>
      <c r="AZ37">
        <v>4</v>
      </c>
    </row>
    <row r="38" spans="1:52">
      <c r="A38">
        <v>91</v>
      </c>
      <c r="B38" t="s">
        <v>77</v>
      </c>
      <c r="C38" t="s">
        <v>91</v>
      </c>
      <c r="D38" t="s">
        <v>79</v>
      </c>
      <c r="E38" t="s">
        <v>255</v>
      </c>
      <c r="F38" t="s">
        <v>80</v>
      </c>
      <c r="G38" t="s">
        <v>56</v>
      </c>
      <c r="H38">
        <v>68</v>
      </c>
      <c r="I38">
        <v>23</v>
      </c>
      <c r="L38">
        <v>68</v>
      </c>
      <c r="M38">
        <v>23</v>
      </c>
      <c r="R38">
        <v>4</v>
      </c>
      <c r="S38">
        <v>10</v>
      </c>
      <c r="T38">
        <v>40</v>
      </c>
      <c r="U38">
        <v>14</v>
      </c>
      <c r="X38">
        <v>23</v>
      </c>
      <c r="Y38">
        <v>68</v>
      </c>
      <c r="AA38">
        <v>23</v>
      </c>
      <c r="AB38">
        <v>9</v>
      </c>
      <c r="AL38">
        <v>82</v>
      </c>
      <c r="AP38">
        <v>1</v>
      </c>
      <c r="AQ38">
        <v>1</v>
      </c>
      <c r="AR38">
        <v>1</v>
      </c>
      <c r="AS38">
        <v>1</v>
      </c>
      <c r="AT38">
        <v>91</v>
      </c>
      <c r="AU38">
        <v>91</v>
      </c>
      <c r="AV38">
        <v>0</v>
      </c>
      <c r="AW38">
        <v>0</v>
      </c>
      <c r="AX38">
        <v>0</v>
      </c>
      <c r="AY38">
        <v>35</v>
      </c>
      <c r="AZ38">
        <v>7</v>
      </c>
    </row>
    <row r="39" spans="1:52">
      <c r="A39">
        <v>30</v>
      </c>
      <c r="B39" t="s">
        <v>77</v>
      </c>
      <c r="C39" t="s">
        <v>92</v>
      </c>
      <c r="D39" t="s">
        <v>79</v>
      </c>
      <c r="E39" t="s">
        <v>255</v>
      </c>
      <c r="F39" t="s">
        <v>80</v>
      </c>
      <c r="G39" t="s">
        <v>56</v>
      </c>
      <c r="H39">
        <v>18</v>
      </c>
      <c r="I39">
        <v>12</v>
      </c>
      <c r="L39">
        <v>18</v>
      </c>
      <c r="M39">
        <v>12</v>
      </c>
      <c r="R39">
        <v>2</v>
      </c>
      <c r="S39">
        <v>2</v>
      </c>
      <c r="T39">
        <v>9</v>
      </c>
      <c r="U39">
        <v>5</v>
      </c>
      <c r="X39">
        <v>12</v>
      </c>
      <c r="Y39">
        <v>18</v>
      </c>
      <c r="AA39">
        <v>12</v>
      </c>
      <c r="AB39">
        <v>4</v>
      </c>
      <c r="AF39">
        <v>1</v>
      </c>
      <c r="AL39">
        <v>25</v>
      </c>
      <c r="AT39">
        <v>30</v>
      </c>
      <c r="AU39">
        <v>30</v>
      </c>
      <c r="AV39">
        <v>0</v>
      </c>
      <c r="AW39">
        <v>0</v>
      </c>
      <c r="AX39">
        <v>0</v>
      </c>
      <c r="AY39">
        <v>32</v>
      </c>
      <c r="AZ39">
        <v>4</v>
      </c>
    </row>
    <row r="40" spans="1:52">
      <c r="A40">
        <v>13</v>
      </c>
      <c r="B40" t="s">
        <v>77</v>
      </c>
      <c r="C40" t="s">
        <v>93</v>
      </c>
      <c r="D40" t="s">
        <v>79</v>
      </c>
      <c r="E40" t="s">
        <v>255</v>
      </c>
      <c r="F40" t="s">
        <v>80</v>
      </c>
      <c r="G40" t="s">
        <v>56</v>
      </c>
      <c r="H40">
        <v>11</v>
      </c>
      <c r="I40">
        <v>2</v>
      </c>
      <c r="L40">
        <v>11</v>
      </c>
      <c r="M40">
        <v>2</v>
      </c>
      <c r="R40">
        <v>2</v>
      </c>
      <c r="S40">
        <v>8</v>
      </c>
      <c r="T40">
        <v>1</v>
      </c>
      <c r="X40">
        <v>2</v>
      </c>
      <c r="Y40">
        <v>11</v>
      </c>
      <c r="AA40">
        <v>2</v>
      </c>
      <c r="AB40">
        <v>11</v>
      </c>
      <c r="AL40">
        <v>2</v>
      </c>
      <c r="AO40">
        <v>1</v>
      </c>
      <c r="AT40">
        <v>13</v>
      </c>
      <c r="AU40">
        <v>0</v>
      </c>
      <c r="AV40">
        <v>13</v>
      </c>
      <c r="AW40">
        <v>0</v>
      </c>
      <c r="AX40">
        <v>0</v>
      </c>
      <c r="AY40">
        <v>38</v>
      </c>
      <c r="AZ40">
        <v>7</v>
      </c>
    </row>
    <row r="41" spans="1:52">
      <c r="A41">
        <v>119</v>
      </c>
      <c r="B41" t="s">
        <v>77</v>
      </c>
      <c r="C41" t="s">
        <v>94</v>
      </c>
      <c r="D41" t="s">
        <v>79</v>
      </c>
      <c r="E41" t="s">
        <v>255</v>
      </c>
      <c r="F41" t="s">
        <v>80</v>
      </c>
      <c r="G41" t="s">
        <v>56</v>
      </c>
      <c r="H41">
        <v>117</v>
      </c>
      <c r="I41">
        <v>2</v>
      </c>
      <c r="K41">
        <v>9</v>
      </c>
      <c r="L41">
        <v>108</v>
      </c>
      <c r="M41">
        <v>2</v>
      </c>
      <c r="R41">
        <v>1</v>
      </c>
      <c r="S41">
        <v>5</v>
      </c>
      <c r="T41">
        <v>49</v>
      </c>
      <c r="U41">
        <v>62</v>
      </c>
      <c r="X41">
        <v>2</v>
      </c>
      <c r="Y41">
        <v>117</v>
      </c>
      <c r="AA41">
        <v>2</v>
      </c>
      <c r="AB41">
        <v>8</v>
      </c>
      <c r="AE41">
        <v>1</v>
      </c>
      <c r="AF41">
        <v>4</v>
      </c>
      <c r="AJ41">
        <v>104</v>
      </c>
      <c r="AL41">
        <v>2</v>
      </c>
      <c r="AR41">
        <v>1</v>
      </c>
      <c r="AS41">
        <v>1</v>
      </c>
      <c r="AT41">
        <v>119</v>
      </c>
      <c r="AU41">
        <v>119</v>
      </c>
      <c r="AV41">
        <v>0</v>
      </c>
      <c r="AW41">
        <v>0</v>
      </c>
      <c r="AX41">
        <v>0</v>
      </c>
      <c r="AY41">
        <v>36</v>
      </c>
      <c r="AZ41">
        <v>11</v>
      </c>
    </row>
    <row r="42" spans="1:52">
      <c r="A42">
        <v>55</v>
      </c>
      <c r="B42" t="s">
        <v>77</v>
      </c>
      <c r="C42" t="s">
        <v>95</v>
      </c>
      <c r="D42" t="s">
        <v>79</v>
      </c>
      <c r="E42" t="s">
        <v>255</v>
      </c>
      <c r="F42" t="s">
        <v>80</v>
      </c>
      <c r="G42" t="s">
        <v>56</v>
      </c>
      <c r="H42">
        <v>21</v>
      </c>
      <c r="I42">
        <v>34</v>
      </c>
      <c r="L42">
        <v>21</v>
      </c>
      <c r="M42">
        <v>34</v>
      </c>
      <c r="R42">
        <v>8</v>
      </c>
      <c r="S42">
        <v>6</v>
      </c>
      <c r="T42">
        <v>6</v>
      </c>
      <c r="U42">
        <v>1</v>
      </c>
      <c r="X42">
        <v>34</v>
      </c>
      <c r="Y42">
        <v>21</v>
      </c>
      <c r="AA42">
        <v>34</v>
      </c>
      <c r="AB42">
        <v>21</v>
      </c>
      <c r="AL42">
        <v>34</v>
      </c>
      <c r="AQ42">
        <v>1</v>
      </c>
      <c r="AT42">
        <v>55</v>
      </c>
      <c r="AU42">
        <v>55</v>
      </c>
      <c r="AV42">
        <v>0</v>
      </c>
      <c r="AW42">
        <v>0</v>
      </c>
      <c r="AX42">
        <v>0</v>
      </c>
      <c r="AY42">
        <v>38</v>
      </c>
      <c r="AZ42">
        <v>3</v>
      </c>
    </row>
    <row r="43" spans="1:52">
      <c r="A43">
        <v>15</v>
      </c>
      <c r="B43" t="s">
        <v>77</v>
      </c>
      <c r="C43" t="s">
        <v>96</v>
      </c>
      <c r="D43" t="s">
        <v>79</v>
      </c>
      <c r="E43" t="s">
        <v>255</v>
      </c>
      <c r="F43" t="s">
        <v>80</v>
      </c>
      <c r="G43" t="s">
        <v>56</v>
      </c>
      <c r="H43">
        <v>11</v>
      </c>
      <c r="I43">
        <v>4</v>
      </c>
      <c r="L43">
        <v>11</v>
      </c>
      <c r="M43">
        <v>4</v>
      </c>
      <c r="R43">
        <v>1</v>
      </c>
      <c r="S43">
        <v>2</v>
      </c>
      <c r="T43">
        <v>6</v>
      </c>
      <c r="U43">
        <v>2</v>
      </c>
      <c r="X43">
        <v>4</v>
      </c>
      <c r="Y43">
        <v>11</v>
      </c>
      <c r="AA43">
        <v>4</v>
      </c>
      <c r="AB43">
        <v>2</v>
      </c>
      <c r="AL43">
        <v>13</v>
      </c>
      <c r="AT43">
        <v>15</v>
      </c>
      <c r="AU43">
        <v>15</v>
      </c>
      <c r="AV43">
        <v>0</v>
      </c>
      <c r="AW43">
        <v>0</v>
      </c>
      <c r="AX43">
        <v>0</v>
      </c>
      <c r="AY43">
        <v>32</v>
      </c>
      <c r="AZ43">
        <v>6</v>
      </c>
    </row>
    <row r="44" spans="1:52">
      <c r="A44">
        <v>29</v>
      </c>
      <c r="B44" t="s">
        <v>77</v>
      </c>
      <c r="C44" t="s">
        <v>97</v>
      </c>
      <c r="D44" t="s">
        <v>79</v>
      </c>
      <c r="E44" t="s">
        <v>255</v>
      </c>
      <c r="F44" t="s">
        <v>80</v>
      </c>
      <c r="G44" t="s">
        <v>56</v>
      </c>
      <c r="H44">
        <v>29</v>
      </c>
      <c r="K44">
        <v>6</v>
      </c>
      <c r="L44">
        <v>23</v>
      </c>
      <c r="R44">
        <v>1</v>
      </c>
      <c r="S44">
        <v>9</v>
      </c>
      <c r="T44">
        <v>17</v>
      </c>
      <c r="U44">
        <v>2</v>
      </c>
      <c r="Y44">
        <v>29</v>
      </c>
      <c r="AB44">
        <v>6</v>
      </c>
      <c r="AE44">
        <v>2</v>
      </c>
      <c r="AF44">
        <v>4</v>
      </c>
      <c r="AJ44">
        <v>12</v>
      </c>
      <c r="AL44">
        <v>5</v>
      </c>
      <c r="AT44">
        <v>29</v>
      </c>
      <c r="AU44">
        <v>29</v>
      </c>
      <c r="AV44">
        <v>0</v>
      </c>
      <c r="AW44">
        <v>0</v>
      </c>
      <c r="AX44">
        <v>0</v>
      </c>
      <c r="AY44">
        <v>42</v>
      </c>
      <c r="AZ44">
        <v>20</v>
      </c>
    </row>
    <row r="45" spans="1:52">
      <c r="A45">
        <v>31</v>
      </c>
      <c r="B45" t="s">
        <v>77</v>
      </c>
      <c r="C45" t="s">
        <v>98</v>
      </c>
      <c r="D45" t="s">
        <v>79</v>
      </c>
      <c r="E45" t="s">
        <v>255</v>
      </c>
      <c r="F45" t="s">
        <v>80</v>
      </c>
      <c r="G45" t="s">
        <v>56</v>
      </c>
      <c r="H45">
        <v>22</v>
      </c>
      <c r="I45">
        <v>9</v>
      </c>
      <c r="L45">
        <v>22</v>
      </c>
      <c r="M45">
        <v>9</v>
      </c>
      <c r="R45">
        <v>2</v>
      </c>
      <c r="S45">
        <v>11</v>
      </c>
      <c r="T45">
        <v>8</v>
      </c>
      <c r="U45">
        <v>1</v>
      </c>
      <c r="X45">
        <v>9</v>
      </c>
      <c r="Y45">
        <v>22</v>
      </c>
      <c r="AA45">
        <v>9</v>
      </c>
      <c r="AB45">
        <v>13</v>
      </c>
      <c r="AL45">
        <v>18</v>
      </c>
      <c r="AP45">
        <v>1</v>
      </c>
      <c r="AR45">
        <v>1</v>
      </c>
      <c r="AT45">
        <v>31</v>
      </c>
      <c r="AU45">
        <v>0</v>
      </c>
      <c r="AV45">
        <v>31</v>
      </c>
      <c r="AW45">
        <v>0</v>
      </c>
      <c r="AX45">
        <v>0</v>
      </c>
      <c r="AY45">
        <v>35</v>
      </c>
      <c r="AZ45">
        <v>5</v>
      </c>
    </row>
    <row r="46" spans="1:52">
      <c r="A46">
        <v>11</v>
      </c>
      <c r="B46" t="s">
        <v>77</v>
      </c>
      <c r="C46" t="s">
        <v>99</v>
      </c>
      <c r="D46" t="s">
        <v>79</v>
      </c>
      <c r="E46" t="s">
        <v>255</v>
      </c>
      <c r="F46" t="s">
        <v>80</v>
      </c>
      <c r="G46" t="s">
        <v>56</v>
      </c>
      <c r="H46">
        <v>10</v>
      </c>
      <c r="I46">
        <v>1</v>
      </c>
      <c r="K46">
        <v>2</v>
      </c>
      <c r="L46">
        <v>8</v>
      </c>
      <c r="M46">
        <v>1</v>
      </c>
      <c r="R46">
        <v>2</v>
      </c>
      <c r="S46">
        <v>3</v>
      </c>
      <c r="T46">
        <v>4</v>
      </c>
      <c r="U46">
        <v>1</v>
      </c>
      <c r="X46">
        <v>1</v>
      </c>
      <c r="Y46">
        <v>10</v>
      </c>
      <c r="AA46">
        <v>1</v>
      </c>
      <c r="AB46">
        <v>5</v>
      </c>
      <c r="AE46">
        <v>2</v>
      </c>
      <c r="AF46">
        <v>1</v>
      </c>
      <c r="AK46">
        <v>2</v>
      </c>
      <c r="AL46">
        <v>1</v>
      </c>
      <c r="AT46">
        <v>11</v>
      </c>
      <c r="AU46">
        <v>0</v>
      </c>
      <c r="AV46">
        <v>0</v>
      </c>
      <c r="AW46">
        <v>11</v>
      </c>
      <c r="AX46">
        <v>0</v>
      </c>
      <c r="AY46">
        <v>38</v>
      </c>
      <c r="AZ46">
        <v>12</v>
      </c>
    </row>
    <row r="47" spans="1:52">
      <c r="A47">
        <v>8</v>
      </c>
      <c r="B47" t="s">
        <v>77</v>
      </c>
      <c r="C47" t="s">
        <v>100</v>
      </c>
      <c r="D47" t="s">
        <v>79</v>
      </c>
      <c r="E47" t="s">
        <v>255</v>
      </c>
      <c r="F47" t="s">
        <v>80</v>
      </c>
      <c r="G47" t="s">
        <v>56</v>
      </c>
      <c r="H47">
        <v>3</v>
      </c>
      <c r="I47">
        <v>5</v>
      </c>
      <c r="L47">
        <v>3</v>
      </c>
      <c r="M47">
        <v>5</v>
      </c>
      <c r="R47">
        <v>1</v>
      </c>
      <c r="S47">
        <v>1</v>
      </c>
      <c r="T47">
        <v>1</v>
      </c>
      <c r="X47">
        <v>5</v>
      </c>
      <c r="Y47">
        <v>3</v>
      </c>
      <c r="AA47">
        <v>5</v>
      </c>
      <c r="AB47">
        <v>3</v>
      </c>
      <c r="AL47">
        <v>5</v>
      </c>
      <c r="AT47">
        <v>8</v>
      </c>
      <c r="AU47">
        <v>0</v>
      </c>
      <c r="AV47">
        <v>0</v>
      </c>
      <c r="AW47">
        <v>8</v>
      </c>
      <c r="AX47">
        <v>0</v>
      </c>
      <c r="AY47">
        <v>39</v>
      </c>
      <c r="AZ47">
        <v>1</v>
      </c>
    </row>
    <row r="48" spans="1:52">
      <c r="A48">
        <v>34</v>
      </c>
      <c r="B48" t="s">
        <v>77</v>
      </c>
      <c r="C48" t="s">
        <v>101</v>
      </c>
      <c r="D48" t="s">
        <v>79</v>
      </c>
      <c r="E48" t="s">
        <v>255</v>
      </c>
      <c r="F48" t="s">
        <v>80</v>
      </c>
      <c r="G48" t="s">
        <v>56</v>
      </c>
      <c r="H48">
        <v>5</v>
      </c>
      <c r="I48">
        <v>29</v>
      </c>
      <c r="L48">
        <v>5</v>
      </c>
      <c r="M48">
        <v>29</v>
      </c>
      <c r="S48">
        <v>1</v>
      </c>
      <c r="T48">
        <v>3</v>
      </c>
      <c r="U48">
        <v>1</v>
      </c>
      <c r="X48">
        <v>29</v>
      </c>
      <c r="Y48">
        <v>5</v>
      </c>
      <c r="AA48">
        <v>29</v>
      </c>
      <c r="AB48">
        <v>3</v>
      </c>
      <c r="AG48">
        <v>2</v>
      </c>
      <c r="AL48">
        <v>29</v>
      </c>
      <c r="AT48">
        <v>34</v>
      </c>
      <c r="AU48">
        <v>0</v>
      </c>
      <c r="AV48">
        <v>0</v>
      </c>
      <c r="AW48">
        <v>34</v>
      </c>
      <c r="AX48">
        <v>0</v>
      </c>
      <c r="AY48">
        <v>35</v>
      </c>
      <c r="AZ48">
        <v>1</v>
      </c>
    </row>
    <row r="49" spans="1:52">
      <c r="A49">
        <v>9</v>
      </c>
      <c r="B49" t="s">
        <v>77</v>
      </c>
      <c r="C49" t="s">
        <v>102</v>
      </c>
      <c r="D49" t="s">
        <v>79</v>
      </c>
      <c r="E49" t="s">
        <v>255</v>
      </c>
      <c r="F49" t="s">
        <v>80</v>
      </c>
      <c r="G49" t="s">
        <v>56</v>
      </c>
      <c r="H49">
        <v>3</v>
      </c>
      <c r="I49">
        <v>6</v>
      </c>
      <c r="K49">
        <v>1</v>
      </c>
      <c r="L49">
        <v>2</v>
      </c>
      <c r="M49">
        <v>6</v>
      </c>
      <c r="R49">
        <v>2</v>
      </c>
      <c r="S49">
        <v>1</v>
      </c>
      <c r="X49">
        <v>6</v>
      </c>
      <c r="Y49">
        <v>3</v>
      </c>
      <c r="AA49">
        <v>6</v>
      </c>
      <c r="AB49">
        <v>3</v>
      </c>
      <c r="AL49">
        <v>6</v>
      </c>
      <c r="AT49">
        <v>9</v>
      </c>
      <c r="AU49">
        <v>9</v>
      </c>
      <c r="AV49">
        <v>0</v>
      </c>
      <c r="AW49">
        <v>0</v>
      </c>
      <c r="AX49">
        <v>0</v>
      </c>
      <c r="AY49">
        <v>39</v>
      </c>
      <c r="AZ49">
        <v>3</v>
      </c>
    </row>
    <row r="50" spans="1:52">
      <c r="A50">
        <v>42</v>
      </c>
      <c r="B50" t="s">
        <v>77</v>
      </c>
      <c r="C50" t="s">
        <v>103</v>
      </c>
      <c r="D50" t="s">
        <v>79</v>
      </c>
      <c r="E50" t="s">
        <v>255</v>
      </c>
      <c r="F50" t="s">
        <v>80</v>
      </c>
      <c r="G50" t="s">
        <v>56</v>
      </c>
      <c r="H50">
        <v>32</v>
      </c>
      <c r="I50">
        <v>10</v>
      </c>
      <c r="L50">
        <v>32</v>
      </c>
      <c r="M50">
        <v>10</v>
      </c>
      <c r="Q50">
        <v>1</v>
      </c>
      <c r="R50">
        <v>4</v>
      </c>
      <c r="S50">
        <v>25</v>
      </c>
      <c r="T50">
        <v>2</v>
      </c>
      <c r="X50">
        <v>10</v>
      </c>
      <c r="Y50">
        <v>32</v>
      </c>
      <c r="AA50">
        <v>10</v>
      </c>
      <c r="AB50">
        <v>31</v>
      </c>
      <c r="AE50">
        <v>1</v>
      </c>
      <c r="AL50">
        <v>10</v>
      </c>
      <c r="AT50">
        <v>42</v>
      </c>
      <c r="AU50">
        <v>0</v>
      </c>
      <c r="AV50">
        <v>42</v>
      </c>
      <c r="AW50">
        <v>0</v>
      </c>
      <c r="AX50">
        <v>0</v>
      </c>
      <c r="AY50">
        <v>33</v>
      </c>
      <c r="AZ50">
        <v>3</v>
      </c>
    </row>
    <row r="51" spans="1:52">
      <c r="A51">
        <v>17</v>
      </c>
      <c r="B51" t="s">
        <v>77</v>
      </c>
      <c r="C51" t="s">
        <v>104</v>
      </c>
      <c r="D51" t="s">
        <v>79</v>
      </c>
      <c r="E51" t="s">
        <v>255</v>
      </c>
      <c r="F51" t="s">
        <v>80</v>
      </c>
      <c r="G51" t="s">
        <v>56</v>
      </c>
      <c r="H51">
        <v>14</v>
      </c>
      <c r="I51">
        <v>3</v>
      </c>
      <c r="K51">
        <v>1</v>
      </c>
      <c r="L51">
        <v>13</v>
      </c>
      <c r="M51">
        <v>3</v>
      </c>
      <c r="R51">
        <v>3</v>
      </c>
      <c r="S51">
        <v>7</v>
      </c>
      <c r="T51">
        <v>4</v>
      </c>
      <c r="X51">
        <v>3</v>
      </c>
      <c r="Y51">
        <v>14</v>
      </c>
      <c r="AA51">
        <v>3</v>
      </c>
      <c r="AB51">
        <v>12</v>
      </c>
      <c r="AE51">
        <v>2</v>
      </c>
      <c r="AL51">
        <v>3</v>
      </c>
      <c r="AT51">
        <v>17</v>
      </c>
      <c r="AU51">
        <v>0</v>
      </c>
      <c r="AV51">
        <v>17</v>
      </c>
      <c r="AW51">
        <v>0</v>
      </c>
      <c r="AX51">
        <v>0</v>
      </c>
      <c r="AY51">
        <v>35</v>
      </c>
      <c r="AZ51">
        <v>7</v>
      </c>
    </row>
    <row r="52" spans="1:52">
      <c r="A52">
        <v>28</v>
      </c>
      <c r="B52" t="s">
        <v>105</v>
      </c>
      <c r="C52" t="s">
        <v>78</v>
      </c>
      <c r="D52" t="s">
        <v>79</v>
      </c>
      <c r="E52" t="s">
        <v>577</v>
      </c>
      <c r="F52" t="s">
        <v>80</v>
      </c>
      <c r="G52" t="s">
        <v>64</v>
      </c>
      <c r="H52">
        <v>28</v>
      </c>
      <c r="K52">
        <v>25</v>
      </c>
      <c r="L52">
        <v>3</v>
      </c>
      <c r="P52">
        <v>2</v>
      </c>
      <c r="Q52">
        <v>19</v>
      </c>
      <c r="R52">
        <v>6</v>
      </c>
      <c r="S52">
        <v>1</v>
      </c>
      <c r="Y52">
        <v>26</v>
      </c>
      <c r="Z52">
        <v>2</v>
      </c>
      <c r="AB52">
        <v>1</v>
      </c>
      <c r="AE52">
        <v>27</v>
      </c>
      <c r="AQ52">
        <v>1</v>
      </c>
      <c r="AT52">
        <v>28</v>
      </c>
      <c r="AU52">
        <v>0</v>
      </c>
      <c r="AV52">
        <v>0</v>
      </c>
      <c r="AW52">
        <v>0</v>
      </c>
      <c r="AX52">
        <v>28</v>
      </c>
      <c r="AY52">
        <v>49</v>
      </c>
      <c r="AZ52">
        <v>14</v>
      </c>
    </row>
    <row r="53" spans="1:52">
      <c r="A53">
        <v>56</v>
      </c>
      <c r="B53" t="s">
        <v>105</v>
      </c>
      <c r="C53" t="s">
        <v>83</v>
      </c>
      <c r="D53" t="s">
        <v>79</v>
      </c>
      <c r="E53" t="s">
        <v>577</v>
      </c>
      <c r="F53" t="s">
        <v>80</v>
      </c>
      <c r="G53" t="s">
        <v>64</v>
      </c>
      <c r="H53">
        <v>56</v>
      </c>
      <c r="K53">
        <v>12</v>
      </c>
      <c r="L53">
        <v>44</v>
      </c>
      <c r="Q53">
        <v>7</v>
      </c>
      <c r="R53">
        <v>5</v>
      </c>
      <c r="V53">
        <v>44</v>
      </c>
      <c r="Y53">
        <v>50</v>
      </c>
      <c r="Z53">
        <v>6</v>
      </c>
      <c r="AB53">
        <v>14</v>
      </c>
      <c r="AE53">
        <v>12</v>
      </c>
      <c r="AL53">
        <v>30</v>
      </c>
      <c r="AR53">
        <v>2</v>
      </c>
      <c r="AS53">
        <v>2</v>
      </c>
      <c r="AT53">
        <v>56</v>
      </c>
      <c r="AU53">
        <v>0</v>
      </c>
      <c r="AV53">
        <v>0</v>
      </c>
      <c r="AW53">
        <v>0</v>
      </c>
      <c r="AX53">
        <v>56</v>
      </c>
      <c r="AY53">
        <v>51</v>
      </c>
      <c r="AZ53">
        <v>22</v>
      </c>
    </row>
    <row r="54" spans="1:52">
      <c r="A54">
        <v>18</v>
      </c>
      <c r="B54" t="s">
        <v>105</v>
      </c>
      <c r="C54" t="s">
        <v>106</v>
      </c>
      <c r="D54" t="s">
        <v>79</v>
      </c>
      <c r="E54" t="s">
        <v>577</v>
      </c>
      <c r="F54" t="s">
        <v>80</v>
      </c>
      <c r="G54" t="s">
        <v>64</v>
      </c>
      <c r="H54">
        <v>18</v>
      </c>
      <c r="K54">
        <v>9</v>
      </c>
      <c r="L54">
        <v>9</v>
      </c>
      <c r="Q54">
        <v>2</v>
      </c>
      <c r="R54">
        <v>5</v>
      </c>
      <c r="S54">
        <v>2</v>
      </c>
      <c r="V54">
        <v>9</v>
      </c>
      <c r="Y54">
        <v>18</v>
      </c>
      <c r="AE54">
        <v>7</v>
      </c>
      <c r="AF54">
        <v>2</v>
      </c>
      <c r="AL54">
        <v>9</v>
      </c>
      <c r="AQ54">
        <v>1</v>
      </c>
      <c r="AR54">
        <v>1</v>
      </c>
      <c r="AS54">
        <v>2</v>
      </c>
      <c r="AT54">
        <v>18</v>
      </c>
      <c r="AU54">
        <v>0</v>
      </c>
      <c r="AV54">
        <v>0</v>
      </c>
      <c r="AW54">
        <v>0</v>
      </c>
      <c r="AX54">
        <v>18</v>
      </c>
      <c r="AY54">
        <v>53</v>
      </c>
      <c r="AZ54">
        <v>23</v>
      </c>
    </row>
    <row r="55" spans="1:52">
      <c r="A55">
        <v>24</v>
      </c>
      <c r="B55" t="s">
        <v>105</v>
      </c>
      <c r="C55" t="s">
        <v>84</v>
      </c>
      <c r="D55" t="s">
        <v>79</v>
      </c>
      <c r="E55" t="s">
        <v>577</v>
      </c>
      <c r="F55" t="s">
        <v>80</v>
      </c>
      <c r="G55" t="s">
        <v>64</v>
      </c>
      <c r="H55">
        <v>24</v>
      </c>
      <c r="K55">
        <v>1</v>
      </c>
      <c r="L55">
        <v>23</v>
      </c>
      <c r="Q55">
        <v>2</v>
      </c>
      <c r="R55">
        <v>12</v>
      </c>
      <c r="S55">
        <v>4</v>
      </c>
      <c r="V55">
        <v>6</v>
      </c>
      <c r="Y55">
        <v>23</v>
      </c>
      <c r="Z55">
        <v>1</v>
      </c>
      <c r="AB55">
        <v>18</v>
      </c>
      <c r="AL55">
        <v>6</v>
      </c>
      <c r="AN55">
        <v>1</v>
      </c>
      <c r="AP55">
        <v>2</v>
      </c>
      <c r="AR55">
        <v>2</v>
      </c>
      <c r="AT55">
        <v>24</v>
      </c>
      <c r="AU55">
        <v>0</v>
      </c>
      <c r="AV55">
        <v>0</v>
      </c>
      <c r="AW55">
        <v>0</v>
      </c>
      <c r="AX55">
        <v>24</v>
      </c>
      <c r="AY55">
        <v>48</v>
      </c>
      <c r="AZ55">
        <v>16</v>
      </c>
    </row>
    <row r="56" spans="1:52">
      <c r="A56">
        <v>765</v>
      </c>
      <c r="B56" t="s">
        <v>105</v>
      </c>
      <c r="C56" t="s">
        <v>87</v>
      </c>
      <c r="D56" t="s">
        <v>79</v>
      </c>
      <c r="E56" t="s">
        <v>577</v>
      </c>
      <c r="F56" t="s">
        <v>80</v>
      </c>
      <c r="G56" t="s">
        <v>64</v>
      </c>
      <c r="H56">
        <v>765</v>
      </c>
      <c r="K56">
        <v>5</v>
      </c>
      <c r="L56">
        <v>760</v>
      </c>
      <c r="Q56">
        <v>1</v>
      </c>
      <c r="R56">
        <v>7</v>
      </c>
      <c r="V56">
        <v>701</v>
      </c>
      <c r="X56">
        <v>56</v>
      </c>
      <c r="Y56">
        <v>714</v>
      </c>
      <c r="Z56">
        <v>51</v>
      </c>
      <c r="AB56">
        <v>17</v>
      </c>
      <c r="AE56">
        <v>5</v>
      </c>
      <c r="AG56">
        <v>1</v>
      </c>
      <c r="AH56">
        <v>626</v>
      </c>
      <c r="AL56">
        <v>116</v>
      </c>
      <c r="AN56">
        <v>1</v>
      </c>
      <c r="AO56">
        <v>10</v>
      </c>
      <c r="AP56">
        <v>6</v>
      </c>
      <c r="AQ56">
        <v>14</v>
      </c>
      <c r="AR56">
        <v>14</v>
      </c>
      <c r="AS56">
        <v>20</v>
      </c>
      <c r="AT56">
        <v>765</v>
      </c>
      <c r="AU56">
        <v>765</v>
      </c>
      <c r="AV56">
        <v>0</v>
      </c>
      <c r="AW56">
        <v>0</v>
      </c>
      <c r="AX56">
        <v>0</v>
      </c>
      <c r="AY56">
        <v>46</v>
      </c>
      <c r="AZ56">
        <v>13</v>
      </c>
    </row>
    <row r="57" spans="1:52">
      <c r="A57">
        <v>96</v>
      </c>
      <c r="B57" t="s">
        <v>105</v>
      </c>
      <c r="C57" t="s">
        <v>88</v>
      </c>
      <c r="D57" t="s">
        <v>79</v>
      </c>
      <c r="E57" t="s">
        <v>577</v>
      </c>
      <c r="F57" t="s">
        <v>80</v>
      </c>
      <c r="G57" t="s">
        <v>64</v>
      </c>
      <c r="H57">
        <v>96</v>
      </c>
      <c r="L57">
        <v>96</v>
      </c>
      <c r="Q57">
        <v>3</v>
      </c>
      <c r="R57">
        <v>36</v>
      </c>
      <c r="S57">
        <v>13</v>
      </c>
      <c r="T57">
        <v>19</v>
      </c>
      <c r="V57">
        <v>25</v>
      </c>
      <c r="Y57">
        <v>77</v>
      </c>
      <c r="Z57">
        <v>19</v>
      </c>
      <c r="AB57">
        <v>72</v>
      </c>
      <c r="AH57">
        <v>2</v>
      </c>
      <c r="AL57">
        <v>22</v>
      </c>
      <c r="AN57">
        <v>3</v>
      </c>
      <c r="AP57">
        <v>1</v>
      </c>
      <c r="AQ57">
        <v>1</v>
      </c>
      <c r="AR57">
        <v>1</v>
      </c>
      <c r="AS57">
        <v>4</v>
      </c>
      <c r="AT57">
        <v>96</v>
      </c>
      <c r="AU57">
        <v>96</v>
      </c>
      <c r="AV57">
        <v>0</v>
      </c>
      <c r="AW57">
        <v>0</v>
      </c>
      <c r="AX57">
        <v>0</v>
      </c>
      <c r="AY57">
        <v>40</v>
      </c>
      <c r="AZ57">
        <v>9</v>
      </c>
    </row>
    <row r="58" spans="1:52">
      <c r="A58">
        <v>40</v>
      </c>
      <c r="B58" t="s">
        <v>105</v>
      </c>
      <c r="C58" t="s">
        <v>85</v>
      </c>
      <c r="D58" t="s">
        <v>79</v>
      </c>
      <c r="E58" t="s">
        <v>577</v>
      </c>
      <c r="F58" t="s">
        <v>80</v>
      </c>
      <c r="G58" t="s">
        <v>64</v>
      </c>
      <c r="H58">
        <v>40</v>
      </c>
      <c r="K58">
        <v>2</v>
      </c>
      <c r="L58">
        <v>38</v>
      </c>
      <c r="R58">
        <v>12</v>
      </c>
      <c r="S58">
        <v>8</v>
      </c>
      <c r="T58">
        <v>1</v>
      </c>
      <c r="V58">
        <v>19</v>
      </c>
      <c r="Y58">
        <v>29</v>
      </c>
      <c r="Z58">
        <v>11</v>
      </c>
      <c r="AB58">
        <v>23</v>
      </c>
      <c r="AE58">
        <v>1</v>
      </c>
      <c r="AF58">
        <v>2</v>
      </c>
      <c r="AG58">
        <v>2</v>
      </c>
      <c r="AL58">
        <v>12</v>
      </c>
      <c r="AP58">
        <v>1</v>
      </c>
      <c r="AQ58">
        <v>1</v>
      </c>
      <c r="AR58">
        <v>2</v>
      </c>
      <c r="AS58">
        <v>1</v>
      </c>
      <c r="AT58">
        <v>40</v>
      </c>
      <c r="AU58">
        <v>40</v>
      </c>
      <c r="AV58">
        <v>0</v>
      </c>
      <c r="AW58">
        <v>0</v>
      </c>
      <c r="AX58">
        <v>0</v>
      </c>
      <c r="AY58">
        <v>50</v>
      </c>
      <c r="AZ58">
        <v>16</v>
      </c>
    </row>
    <row r="59" spans="1:52">
      <c r="A59">
        <v>2</v>
      </c>
      <c r="B59" t="s">
        <v>105</v>
      </c>
      <c r="C59" t="s">
        <v>93</v>
      </c>
      <c r="D59" t="s">
        <v>79</v>
      </c>
      <c r="E59" t="s">
        <v>577</v>
      </c>
      <c r="F59" t="s">
        <v>80</v>
      </c>
      <c r="G59" t="s">
        <v>64</v>
      </c>
      <c r="H59">
        <v>2</v>
      </c>
      <c r="L59">
        <v>2</v>
      </c>
      <c r="R59">
        <v>2</v>
      </c>
      <c r="Y59">
        <v>2</v>
      </c>
      <c r="AB59">
        <v>2</v>
      </c>
      <c r="AT59">
        <v>2</v>
      </c>
      <c r="AU59">
        <v>0</v>
      </c>
      <c r="AV59">
        <v>2</v>
      </c>
      <c r="AW59">
        <v>0</v>
      </c>
      <c r="AX59">
        <v>0</v>
      </c>
      <c r="AY59">
        <v>44</v>
      </c>
      <c r="AZ59">
        <v>-1</v>
      </c>
    </row>
    <row r="60" spans="1:52">
      <c r="A60">
        <v>22</v>
      </c>
      <c r="B60" t="s">
        <v>105</v>
      </c>
      <c r="C60" t="s">
        <v>89</v>
      </c>
      <c r="D60" t="s">
        <v>79</v>
      </c>
      <c r="E60" t="s">
        <v>577</v>
      </c>
      <c r="F60" t="s">
        <v>80</v>
      </c>
      <c r="G60" t="s">
        <v>64</v>
      </c>
      <c r="H60">
        <v>22</v>
      </c>
      <c r="L60">
        <v>22</v>
      </c>
      <c r="R60">
        <v>6</v>
      </c>
      <c r="S60">
        <v>2</v>
      </c>
      <c r="V60">
        <v>14</v>
      </c>
      <c r="Y60">
        <v>19</v>
      </c>
      <c r="Z60">
        <v>3</v>
      </c>
      <c r="AB60">
        <v>7</v>
      </c>
      <c r="AE60">
        <v>1</v>
      </c>
      <c r="AL60">
        <v>14</v>
      </c>
      <c r="AS60">
        <v>1</v>
      </c>
      <c r="AT60">
        <v>22</v>
      </c>
      <c r="AU60">
        <v>0</v>
      </c>
      <c r="AV60">
        <v>22</v>
      </c>
      <c r="AW60">
        <v>0</v>
      </c>
      <c r="AX60">
        <v>0</v>
      </c>
      <c r="AY60">
        <v>49</v>
      </c>
      <c r="AZ60">
        <v>20</v>
      </c>
    </row>
    <row r="61" spans="1:52">
      <c r="A61">
        <v>4</v>
      </c>
      <c r="B61" t="s">
        <v>105</v>
      </c>
      <c r="C61" t="s">
        <v>99</v>
      </c>
      <c r="D61" t="s">
        <v>79</v>
      </c>
      <c r="E61" t="s">
        <v>577</v>
      </c>
      <c r="F61" t="s">
        <v>80</v>
      </c>
      <c r="G61" t="s">
        <v>64</v>
      </c>
      <c r="H61">
        <v>4</v>
      </c>
      <c r="L61">
        <v>4</v>
      </c>
      <c r="R61">
        <v>1</v>
      </c>
      <c r="S61">
        <v>1</v>
      </c>
      <c r="V61">
        <v>2</v>
      </c>
      <c r="Y61">
        <v>2</v>
      </c>
      <c r="Z61">
        <v>2</v>
      </c>
      <c r="AB61">
        <v>2</v>
      </c>
      <c r="AE61">
        <v>1</v>
      </c>
      <c r="AL61">
        <v>1</v>
      </c>
      <c r="AT61">
        <v>4</v>
      </c>
      <c r="AU61">
        <v>0</v>
      </c>
      <c r="AV61">
        <v>0</v>
      </c>
      <c r="AW61">
        <v>4</v>
      </c>
      <c r="AX61">
        <v>0</v>
      </c>
      <c r="AY61">
        <v>49</v>
      </c>
      <c r="AZ61">
        <v>17</v>
      </c>
    </row>
    <row r="62" spans="1:52">
      <c r="A62">
        <v>2</v>
      </c>
      <c r="B62" t="s">
        <v>105</v>
      </c>
      <c r="C62" t="s">
        <v>108</v>
      </c>
      <c r="D62" t="s">
        <v>79</v>
      </c>
      <c r="E62" t="s">
        <v>577</v>
      </c>
      <c r="F62" t="s">
        <v>80</v>
      </c>
      <c r="G62" t="s">
        <v>64</v>
      </c>
      <c r="H62">
        <v>2</v>
      </c>
      <c r="L62">
        <v>2</v>
      </c>
      <c r="R62">
        <v>1</v>
      </c>
      <c r="S62">
        <v>1</v>
      </c>
      <c r="Y62">
        <v>2</v>
      </c>
      <c r="AB62">
        <v>2</v>
      </c>
      <c r="AT62">
        <v>2</v>
      </c>
      <c r="AU62">
        <v>0</v>
      </c>
      <c r="AV62">
        <v>0</v>
      </c>
      <c r="AW62">
        <v>2</v>
      </c>
      <c r="AX62">
        <v>0</v>
      </c>
      <c r="AY62">
        <v>50</v>
      </c>
      <c r="AZ62">
        <v>14</v>
      </c>
    </row>
    <row r="63" spans="1:52">
      <c r="A63">
        <v>26</v>
      </c>
      <c r="B63" t="s">
        <v>105</v>
      </c>
      <c r="C63" t="s">
        <v>81</v>
      </c>
      <c r="D63" t="s">
        <v>79</v>
      </c>
      <c r="E63" t="s">
        <v>577</v>
      </c>
      <c r="F63" t="s">
        <v>80</v>
      </c>
      <c r="G63" t="s">
        <v>64</v>
      </c>
      <c r="H63">
        <v>26</v>
      </c>
      <c r="K63">
        <v>2</v>
      </c>
      <c r="L63">
        <v>24</v>
      </c>
      <c r="R63">
        <v>2</v>
      </c>
      <c r="S63">
        <v>3</v>
      </c>
      <c r="V63">
        <v>21</v>
      </c>
      <c r="Y63">
        <v>17</v>
      </c>
      <c r="Z63">
        <v>9</v>
      </c>
      <c r="AB63">
        <v>4</v>
      </c>
      <c r="AE63">
        <v>1</v>
      </c>
      <c r="AL63">
        <v>21</v>
      </c>
      <c r="AR63">
        <v>1</v>
      </c>
      <c r="AS63">
        <v>1</v>
      </c>
      <c r="AT63">
        <v>26</v>
      </c>
      <c r="AU63">
        <v>0</v>
      </c>
      <c r="AV63">
        <v>26</v>
      </c>
      <c r="AW63">
        <v>0</v>
      </c>
      <c r="AX63">
        <v>0</v>
      </c>
      <c r="AY63">
        <v>51</v>
      </c>
      <c r="AZ63">
        <v>22</v>
      </c>
    </row>
    <row r="64" spans="1:52">
      <c r="A64">
        <v>34</v>
      </c>
      <c r="B64" t="s">
        <v>105</v>
      </c>
      <c r="C64" t="s">
        <v>109</v>
      </c>
      <c r="D64" t="s">
        <v>79</v>
      </c>
      <c r="E64" t="s">
        <v>577</v>
      </c>
      <c r="F64" t="s">
        <v>80</v>
      </c>
      <c r="G64" t="s">
        <v>64</v>
      </c>
      <c r="H64">
        <v>34</v>
      </c>
      <c r="K64">
        <v>1</v>
      </c>
      <c r="L64">
        <v>33</v>
      </c>
      <c r="R64">
        <v>3</v>
      </c>
      <c r="V64">
        <v>31</v>
      </c>
      <c r="Y64">
        <v>30</v>
      </c>
      <c r="Z64">
        <v>4</v>
      </c>
      <c r="AB64">
        <v>33</v>
      </c>
      <c r="AL64">
        <v>1</v>
      </c>
      <c r="AQ64">
        <v>2</v>
      </c>
      <c r="AR64">
        <v>1</v>
      </c>
      <c r="AS64">
        <v>1</v>
      </c>
      <c r="AT64">
        <v>34</v>
      </c>
      <c r="AU64">
        <v>0</v>
      </c>
      <c r="AV64">
        <v>34</v>
      </c>
      <c r="AW64">
        <v>0</v>
      </c>
      <c r="AX64">
        <v>0</v>
      </c>
      <c r="AY64">
        <v>49</v>
      </c>
      <c r="AZ64">
        <v>24</v>
      </c>
    </row>
    <row r="65" spans="1:52">
      <c r="A65">
        <v>91</v>
      </c>
      <c r="B65" t="s">
        <v>105</v>
      </c>
      <c r="C65" t="s">
        <v>86</v>
      </c>
      <c r="D65" t="s">
        <v>79</v>
      </c>
      <c r="E65" t="s">
        <v>577</v>
      </c>
      <c r="F65" t="s">
        <v>80</v>
      </c>
      <c r="G65" t="s">
        <v>64</v>
      </c>
      <c r="H65">
        <v>91</v>
      </c>
      <c r="K65">
        <v>2</v>
      </c>
      <c r="L65">
        <v>89</v>
      </c>
      <c r="R65">
        <v>2</v>
      </c>
      <c r="V65">
        <v>83</v>
      </c>
      <c r="X65">
        <v>6</v>
      </c>
      <c r="Y65">
        <v>57</v>
      </c>
      <c r="Z65">
        <v>34</v>
      </c>
      <c r="AB65">
        <v>16</v>
      </c>
      <c r="AE65">
        <v>1</v>
      </c>
      <c r="AG65">
        <v>1</v>
      </c>
      <c r="AL65">
        <v>73</v>
      </c>
      <c r="AO65">
        <v>2</v>
      </c>
      <c r="AP65">
        <v>1</v>
      </c>
      <c r="AQ65">
        <v>2</v>
      </c>
      <c r="AR65">
        <v>2</v>
      </c>
      <c r="AS65">
        <v>2</v>
      </c>
      <c r="AT65">
        <v>91</v>
      </c>
      <c r="AU65">
        <v>91</v>
      </c>
      <c r="AV65">
        <v>0</v>
      </c>
      <c r="AW65">
        <v>0</v>
      </c>
      <c r="AX65">
        <v>0</v>
      </c>
      <c r="AY65">
        <v>50</v>
      </c>
      <c r="AZ65">
        <v>22</v>
      </c>
    </row>
    <row r="66" spans="1:52">
      <c r="A66">
        <v>43</v>
      </c>
      <c r="B66" t="s">
        <v>105</v>
      </c>
      <c r="C66" t="s">
        <v>96</v>
      </c>
      <c r="D66" t="s">
        <v>79</v>
      </c>
      <c r="E66" t="s">
        <v>577</v>
      </c>
      <c r="F66" t="s">
        <v>80</v>
      </c>
      <c r="G66" t="s">
        <v>64</v>
      </c>
      <c r="H66">
        <v>43</v>
      </c>
      <c r="L66">
        <v>43</v>
      </c>
      <c r="R66">
        <v>1</v>
      </c>
      <c r="S66">
        <v>1</v>
      </c>
      <c r="V66">
        <v>37</v>
      </c>
      <c r="X66">
        <v>4</v>
      </c>
      <c r="Y66">
        <v>41</v>
      </c>
      <c r="Z66">
        <v>2</v>
      </c>
      <c r="AB66">
        <v>2</v>
      </c>
      <c r="AL66">
        <v>41</v>
      </c>
      <c r="AO66">
        <v>1</v>
      </c>
      <c r="AR66">
        <v>2</v>
      </c>
      <c r="AT66">
        <v>43</v>
      </c>
      <c r="AU66">
        <v>43</v>
      </c>
      <c r="AV66">
        <v>0</v>
      </c>
      <c r="AW66">
        <v>0</v>
      </c>
      <c r="AX66">
        <v>0</v>
      </c>
      <c r="AY66">
        <v>48</v>
      </c>
      <c r="AZ66">
        <v>20</v>
      </c>
    </row>
    <row r="67" spans="1:52">
      <c r="A67">
        <v>105</v>
      </c>
      <c r="B67" t="s">
        <v>105</v>
      </c>
      <c r="C67" t="s">
        <v>91</v>
      </c>
      <c r="D67" t="s">
        <v>79</v>
      </c>
      <c r="E67" t="s">
        <v>577</v>
      </c>
      <c r="F67" t="s">
        <v>80</v>
      </c>
      <c r="G67" t="s">
        <v>64</v>
      </c>
      <c r="H67">
        <v>105</v>
      </c>
      <c r="L67">
        <v>105</v>
      </c>
      <c r="S67">
        <v>1</v>
      </c>
      <c r="V67">
        <v>100</v>
      </c>
      <c r="X67">
        <v>4</v>
      </c>
      <c r="Y67">
        <v>104</v>
      </c>
      <c r="Z67">
        <v>1</v>
      </c>
      <c r="AB67">
        <v>1</v>
      </c>
      <c r="AL67">
        <v>104</v>
      </c>
      <c r="AO67">
        <v>1</v>
      </c>
      <c r="AP67">
        <v>1</v>
      </c>
      <c r="AQ67">
        <v>1</v>
      </c>
      <c r="AR67">
        <v>2</v>
      </c>
      <c r="AS67">
        <v>3</v>
      </c>
      <c r="AT67">
        <v>105</v>
      </c>
      <c r="AU67">
        <v>105</v>
      </c>
      <c r="AV67">
        <v>0</v>
      </c>
      <c r="AW67">
        <v>0</v>
      </c>
      <c r="AX67">
        <v>0</v>
      </c>
      <c r="AY67">
        <v>46</v>
      </c>
      <c r="AZ67">
        <v>17</v>
      </c>
    </row>
    <row r="68" spans="1:52">
      <c r="A68">
        <v>1</v>
      </c>
      <c r="B68" t="s">
        <v>105</v>
      </c>
      <c r="C68" t="s">
        <v>110</v>
      </c>
      <c r="D68" t="s">
        <v>111</v>
      </c>
      <c r="E68" t="s">
        <v>577</v>
      </c>
      <c r="F68" t="s">
        <v>80</v>
      </c>
      <c r="G68" t="s">
        <v>64</v>
      </c>
      <c r="H68">
        <v>1</v>
      </c>
      <c r="L68">
        <v>1</v>
      </c>
      <c r="S68">
        <v>1</v>
      </c>
      <c r="Z68">
        <v>1</v>
      </c>
      <c r="AB68">
        <v>1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41</v>
      </c>
      <c r="AZ68">
        <v>1</v>
      </c>
    </row>
    <row r="69" spans="1:52">
      <c r="A69">
        <v>8</v>
      </c>
      <c r="B69" t="s">
        <v>105</v>
      </c>
      <c r="C69" t="s">
        <v>103</v>
      </c>
      <c r="D69" t="s">
        <v>79</v>
      </c>
      <c r="E69" t="s">
        <v>577</v>
      </c>
      <c r="F69" t="s">
        <v>80</v>
      </c>
      <c r="G69" t="s">
        <v>64</v>
      </c>
      <c r="H69">
        <v>8</v>
      </c>
      <c r="L69">
        <v>8</v>
      </c>
      <c r="S69">
        <v>7</v>
      </c>
      <c r="V69">
        <v>1</v>
      </c>
      <c r="Y69">
        <v>6</v>
      </c>
      <c r="Z69">
        <v>2</v>
      </c>
      <c r="AB69">
        <v>8</v>
      </c>
      <c r="AT69">
        <v>8</v>
      </c>
      <c r="AU69">
        <v>0</v>
      </c>
      <c r="AV69">
        <v>8</v>
      </c>
      <c r="AW69">
        <v>0</v>
      </c>
      <c r="AX69">
        <v>0</v>
      </c>
      <c r="AY69">
        <v>30</v>
      </c>
      <c r="AZ69">
        <v>6</v>
      </c>
    </row>
    <row r="70" spans="1:52">
      <c r="A70">
        <v>35</v>
      </c>
      <c r="B70" t="s">
        <v>105</v>
      </c>
      <c r="C70" t="s">
        <v>95</v>
      </c>
      <c r="D70" t="s">
        <v>79</v>
      </c>
      <c r="E70" t="s">
        <v>577</v>
      </c>
      <c r="F70" t="s">
        <v>80</v>
      </c>
      <c r="G70" t="s">
        <v>64</v>
      </c>
      <c r="H70">
        <v>35</v>
      </c>
      <c r="L70">
        <v>35</v>
      </c>
      <c r="S70">
        <v>3</v>
      </c>
      <c r="V70">
        <v>32</v>
      </c>
      <c r="Y70">
        <v>34</v>
      </c>
      <c r="Z70">
        <v>1</v>
      </c>
      <c r="AB70">
        <v>3</v>
      </c>
      <c r="AL70">
        <v>32</v>
      </c>
      <c r="AO70">
        <v>1</v>
      </c>
      <c r="AQ70">
        <v>2</v>
      </c>
      <c r="AR70">
        <v>3</v>
      </c>
      <c r="AS70">
        <v>1</v>
      </c>
      <c r="AT70">
        <v>35</v>
      </c>
      <c r="AU70">
        <v>35</v>
      </c>
      <c r="AV70">
        <v>0</v>
      </c>
      <c r="AW70">
        <v>0</v>
      </c>
      <c r="AX70">
        <v>0</v>
      </c>
      <c r="AY70">
        <v>53</v>
      </c>
      <c r="AZ70">
        <v>23</v>
      </c>
    </row>
    <row r="71" spans="1:52">
      <c r="A71">
        <v>1</v>
      </c>
      <c r="B71" t="s">
        <v>105</v>
      </c>
      <c r="C71" t="s">
        <v>112</v>
      </c>
      <c r="D71" t="s">
        <v>111</v>
      </c>
      <c r="E71" t="s">
        <v>577</v>
      </c>
      <c r="F71" t="s">
        <v>80</v>
      </c>
      <c r="G71" t="s">
        <v>64</v>
      </c>
      <c r="H71">
        <v>1</v>
      </c>
      <c r="L71">
        <v>1</v>
      </c>
      <c r="V71">
        <v>1</v>
      </c>
      <c r="Y71">
        <v>1</v>
      </c>
      <c r="AB71">
        <v>1</v>
      </c>
      <c r="AR71">
        <v>1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60</v>
      </c>
      <c r="AZ71">
        <v>40</v>
      </c>
    </row>
    <row r="72" spans="1:52">
      <c r="A72">
        <v>17</v>
      </c>
      <c r="B72" t="s">
        <v>105</v>
      </c>
      <c r="C72" t="s">
        <v>102</v>
      </c>
      <c r="D72" t="s">
        <v>79</v>
      </c>
      <c r="E72" t="s">
        <v>577</v>
      </c>
      <c r="F72" t="s">
        <v>80</v>
      </c>
      <c r="G72" t="s">
        <v>64</v>
      </c>
      <c r="H72">
        <v>17</v>
      </c>
      <c r="K72">
        <v>1</v>
      </c>
      <c r="L72">
        <v>16</v>
      </c>
      <c r="R72">
        <v>1</v>
      </c>
      <c r="T72">
        <v>3</v>
      </c>
      <c r="V72">
        <v>13</v>
      </c>
      <c r="Y72">
        <v>13</v>
      </c>
      <c r="Z72">
        <v>4</v>
      </c>
      <c r="AB72">
        <v>1</v>
      </c>
      <c r="AE72">
        <v>1</v>
      </c>
      <c r="AF72">
        <v>1</v>
      </c>
      <c r="AL72">
        <v>14</v>
      </c>
      <c r="AT72">
        <v>17</v>
      </c>
      <c r="AU72">
        <v>17</v>
      </c>
      <c r="AV72">
        <v>0</v>
      </c>
      <c r="AW72">
        <v>0</v>
      </c>
      <c r="AX72">
        <v>0</v>
      </c>
      <c r="AY72">
        <v>45</v>
      </c>
      <c r="AZ72">
        <v>15</v>
      </c>
    </row>
    <row r="73" spans="1:52">
      <c r="A73">
        <v>7</v>
      </c>
      <c r="B73" t="s">
        <v>105</v>
      </c>
      <c r="C73" t="s">
        <v>113</v>
      </c>
      <c r="D73" t="s">
        <v>111</v>
      </c>
      <c r="E73" t="s">
        <v>577</v>
      </c>
      <c r="F73" t="s">
        <v>80</v>
      </c>
      <c r="G73" t="s">
        <v>64</v>
      </c>
      <c r="H73">
        <v>7</v>
      </c>
      <c r="L73">
        <v>7</v>
      </c>
      <c r="V73">
        <v>7</v>
      </c>
      <c r="Y73">
        <v>4</v>
      </c>
      <c r="Z73">
        <v>3</v>
      </c>
      <c r="AG73">
        <v>2</v>
      </c>
      <c r="AL73">
        <v>5</v>
      </c>
      <c r="AQ73">
        <v>1</v>
      </c>
      <c r="AT73">
        <v>7</v>
      </c>
      <c r="AU73">
        <v>0</v>
      </c>
      <c r="AV73">
        <v>0</v>
      </c>
      <c r="AW73">
        <v>7</v>
      </c>
      <c r="AX73">
        <v>0</v>
      </c>
      <c r="AY73">
        <v>50</v>
      </c>
      <c r="AZ73">
        <v>23</v>
      </c>
    </row>
    <row r="74" spans="1:52">
      <c r="A74">
        <v>22</v>
      </c>
      <c r="B74" t="s">
        <v>105</v>
      </c>
      <c r="C74" t="s">
        <v>92</v>
      </c>
      <c r="D74" t="s">
        <v>79</v>
      </c>
      <c r="E74" t="s">
        <v>577</v>
      </c>
      <c r="F74" t="s">
        <v>80</v>
      </c>
      <c r="G74" t="s">
        <v>64</v>
      </c>
      <c r="H74">
        <v>22</v>
      </c>
      <c r="L74">
        <v>22</v>
      </c>
      <c r="V74">
        <v>22</v>
      </c>
      <c r="Y74">
        <v>20</v>
      </c>
      <c r="Z74">
        <v>2</v>
      </c>
      <c r="AL74">
        <v>22</v>
      </c>
      <c r="AP74">
        <v>1</v>
      </c>
      <c r="AR74">
        <v>1</v>
      </c>
      <c r="AS74">
        <v>1</v>
      </c>
      <c r="AT74">
        <v>22</v>
      </c>
      <c r="AU74">
        <v>22</v>
      </c>
      <c r="AV74">
        <v>0</v>
      </c>
      <c r="AW74">
        <v>0</v>
      </c>
      <c r="AX74">
        <v>0</v>
      </c>
      <c r="AY74">
        <v>47</v>
      </c>
      <c r="AZ74">
        <v>14</v>
      </c>
    </row>
    <row r="75" spans="1:52">
      <c r="A75">
        <v>14</v>
      </c>
      <c r="B75" t="s">
        <v>105</v>
      </c>
      <c r="C75" t="s">
        <v>101</v>
      </c>
      <c r="D75" t="s">
        <v>79</v>
      </c>
      <c r="E75" t="s">
        <v>577</v>
      </c>
      <c r="F75" t="s">
        <v>80</v>
      </c>
      <c r="G75" t="s">
        <v>64</v>
      </c>
      <c r="H75">
        <v>14</v>
      </c>
      <c r="L75">
        <v>14</v>
      </c>
      <c r="V75">
        <v>14</v>
      </c>
      <c r="Y75">
        <v>1</v>
      </c>
      <c r="Z75">
        <v>13</v>
      </c>
      <c r="AG75">
        <v>13</v>
      </c>
      <c r="AL75">
        <v>1</v>
      </c>
      <c r="AR75">
        <v>1</v>
      </c>
      <c r="AS75">
        <v>2</v>
      </c>
      <c r="AT75">
        <v>14</v>
      </c>
      <c r="AU75">
        <v>0</v>
      </c>
      <c r="AV75">
        <v>0</v>
      </c>
      <c r="AW75">
        <v>14</v>
      </c>
      <c r="AX75">
        <v>0</v>
      </c>
      <c r="AY75">
        <v>49</v>
      </c>
      <c r="AZ75">
        <v>17</v>
      </c>
    </row>
    <row r="76" spans="1:52">
      <c r="A76">
        <v>14</v>
      </c>
      <c r="B76" t="s">
        <v>114</v>
      </c>
      <c r="C76" t="s">
        <v>78</v>
      </c>
      <c r="D76" t="s">
        <v>79</v>
      </c>
      <c r="E76" t="s">
        <v>115</v>
      </c>
      <c r="F76" t="s">
        <v>80</v>
      </c>
      <c r="G76" t="s">
        <v>56</v>
      </c>
      <c r="H76">
        <v>14</v>
      </c>
      <c r="K76">
        <v>14</v>
      </c>
      <c r="O76">
        <v>1</v>
      </c>
      <c r="P76">
        <v>2</v>
      </c>
      <c r="Q76">
        <v>11</v>
      </c>
      <c r="Y76">
        <v>14</v>
      </c>
      <c r="AE76">
        <v>13</v>
      </c>
      <c r="AL76">
        <v>1</v>
      </c>
      <c r="AT76">
        <v>14</v>
      </c>
      <c r="AU76">
        <v>0</v>
      </c>
      <c r="AV76">
        <v>0</v>
      </c>
      <c r="AW76">
        <v>0</v>
      </c>
      <c r="AX76">
        <v>14</v>
      </c>
      <c r="AY76">
        <v>43</v>
      </c>
      <c r="AZ76">
        <v>10</v>
      </c>
    </row>
    <row r="77" spans="1:52">
      <c r="A77">
        <v>19</v>
      </c>
      <c r="B77" t="s">
        <v>114</v>
      </c>
      <c r="C77" t="s">
        <v>88</v>
      </c>
      <c r="D77" t="s">
        <v>79</v>
      </c>
      <c r="E77" t="s">
        <v>115</v>
      </c>
      <c r="F77" t="s">
        <v>80</v>
      </c>
      <c r="G77" t="s">
        <v>56</v>
      </c>
      <c r="H77">
        <v>19</v>
      </c>
      <c r="K77">
        <v>1</v>
      </c>
      <c r="L77">
        <v>18</v>
      </c>
      <c r="Q77">
        <v>1</v>
      </c>
      <c r="S77">
        <v>18</v>
      </c>
      <c r="Y77">
        <v>19</v>
      </c>
      <c r="AB77">
        <v>18</v>
      </c>
      <c r="AE77">
        <v>1</v>
      </c>
      <c r="AS77">
        <v>1</v>
      </c>
      <c r="AT77">
        <v>19</v>
      </c>
      <c r="AU77">
        <v>19</v>
      </c>
      <c r="AV77">
        <v>0</v>
      </c>
      <c r="AW77">
        <v>0</v>
      </c>
      <c r="AX77">
        <v>0</v>
      </c>
      <c r="AY77">
        <v>30</v>
      </c>
      <c r="AZ77">
        <v>3</v>
      </c>
    </row>
    <row r="78" spans="1:52">
      <c r="A78">
        <v>32</v>
      </c>
      <c r="B78" t="s">
        <v>114</v>
      </c>
      <c r="C78" t="s">
        <v>95</v>
      </c>
      <c r="D78" t="s">
        <v>79</v>
      </c>
      <c r="E78" t="s">
        <v>115</v>
      </c>
      <c r="F78" t="s">
        <v>80</v>
      </c>
      <c r="G78" t="s">
        <v>56</v>
      </c>
      <c r="H78">
        <v>24</v>
      </c>
      <c r="I78">
        <v>8</v>
      </c>
      <c r="L78">
        <v>24</v>
      </c>
      <c r="M78">
        <v>8</v>
      </c>
      <c r="Q78">
        <v>1</v>
      </c>
      <c r="R78">
        <v>5</v>
      </c>
      <c r="S78">
        <v>14</v>
      </c>
      <c r="T78">
        <v>4</v>
      </c>
      <c r="X78">
        <v>8</v>
      </c>
      <c r="Y78">
        <v>24</v>
      </c>
      <c r="AA78">
        <v>8</v>
      </c>
      <c r="AB78">
        <v>24</v>
      </c>
      <c r="AL78">
        <v>8</v>
      </c>
      <c r="AT78">
        <v>32</v>
      </c>
      <c r="AU78">
        <v>32</v>
      </c>
      <c r="AV78">
        <v>0</v>
      </c>
      <c r="AW78">
        <v>0</v>
      </c>
      <c r="AX78">
        <v>0</v>
      </c>
      <c r="AY78">
        <v>42</v>
      </c>
      <c r="AZ78">
        <v>12</v>
      </c>
    </row>
    <row r="79" spans="1:52">
      <c r="A79">
        <v>16</v>
      </c>
      <c r="B79" t="s">
        <v>114</v>
      </c>
      <c r="C79" t="s">
        <v>84</v>
      </c>
      <c r="D79" t="s">
        <v>79</v>
      </c>
      <c r="E79" t="s">
        <v>115</v>
      </c>
      <c r="F79" t="s">
        <v>80</v>
      </c>
      <c r="G79" t="s">
        <v>56</v>
      </c>
      <c r="H79">
        <v>15</v>
      </c>
      <c r="I79">
        <v>1</v>
      </c>
      <c r="K79">
        <v>5</v>
      </c>
      <c r="L79">
        <v>10</v>
      </c>
      <c r="M79">
        <v>1</v>
      </c>
      <c r="R79">
        <v>12</v>
      </c>
      <c r="S79">
        <v>3</v>
      </c>
      <c r="X79">
        <v>1</v>
      </c>
      <c r="Y79">
        <v>15</v>
      </c>
      <c r="AA79">
        <v>1</v>
      </c>
      <c r="AB79">
        <v>10</v>
      </c>
      <c r="AE79">
        <v>5</v>
      </c>
      <c r="AL79">
        <v>1</v>
      </c>
      <c r="AT79">
        <v>16</v>
      </c>
      <c r="AU79">
        <v>0</v>
      </c>
      <c r="AV79">
        <v>0</v>
      </c>
      <c r="AW79">
        <v>0</v>
      </c>
      <c r="AX79">
        <v>16</v>
      </c>
      <c r="AY79">
        <v>37</v>
      </c>
      <c r="AZ79">
        <v>9</v>
      </c>
    </row>
    <row r="80" spans="1:52">
      <c r="A80">
        <v>40</v>
      </c>
      <c r="B80" t="s">
        <v>114</v>
      </c>
      <c r="C80" t="s">
        <v>94</v>
      </c>
      <c r="D80" t="s">
        <v>79</v>
      </c>
      <c r="E80" t="s">
        <v>115</v>
      </c>
      <c r="F80" t="s">
        <v>80</v>
      </c>
      <c r="G80" t="s">
        <v>56</v>
      </c>
      <c r="H80">
        <v>40</v>
      </c>
      <c r="K80">
        <v>5</v>
      </c>
      <c r="L80">
        <v>35</v>
      </c>
      <c r="R80">
        <v>1</v>
      </c>
      <c r="S80">
        <v>5</v>
      </c>
      <c r="T80">
        <v>19</v>
      </c>
      <c r="U80">
        <v>15</v>
      </c>
      <c r="Y80">
        <v>40</v>
      </c>
      <c r="AB80">
        <v>1</v>
      </c>
      <c r="AE80">
        <v>1</v>
      </c>
      <c r="AF80">
        <v>4</v>
      </c>
      <c r="AH80">
        <v>6</v>
      </c>
      <c r="AJ80">
        <v>28</v>
      </c>
      <c r="AP80">
        <v>1</v>
      </c>
      <c r="AT80">
        <v>40</v>
      </c>
      <c r="AU80">
        <v>40</v>
      </c>
      <c r="AV80">
        <v>0</v>
      </c>
      <c r="AW80">
        <v>0</v>
      </c>
      <c r="AX80">
        <v>0</v>
      </c>
      <c r="AY80">
        <v>38</v>
      </c>
      <c r="AZ80">
        <v>14</v>
      </c>
    </row>
    <row r="81" spans="1:52">
      <c r="A81">
        <v>21</v>
      </c>
      <c r="B81" t="s">
        <v>114</v>
      </c>
      <c r="C81" t="s">
        <v>89</v>
      </c>
      <c r="D81" t="s">
        <v>79</v>
      </c>
      <c r="E81" t="s">
        <v>115</v>
      </c>
      <c r="F81" t="s">
        <v>80</v>
      </c>
      <c r="G81" t="s">
        <v>56</v>
      </c>
      <c r="H81">
        <v>20</v>
      </c>
      <c r="I81">
        <v>1</v>
      </c>
      <c r="L81">
        <v>20</v>
      </c>
      <c r="M81">
        <v>1</v>
      </c>
      <c r="R81">
        <v>11</v>
      </c>
      <c r="S81">
        <v>9</v>
      </c>
      <c r="X81">
        <v>1</v>
      </c>
      <c r="Y81">
        <v>20</v>
      </c>
      <c r="AA81">
        <v>1</v>
      </c>
      <c r="AB81">
        <v>20</v>
      </c>
      <c r="AL81">
        <v>1</v>
      </c>
      <c r="AT81">
        <v>21</v>
      </c>
      <c r="AU81">
        <v>0</v>
      </c>
      <c r="AV81">
        <v>21</v>
      </c>
      <c r="AW81">
        <v>0</v>
      </c>
      <c r="AX81">
        <v>0</v>
      </c>
      <c r="AY81">
        <v>35</v>
      </c>
      <c r="AZ81">
        <v>7</v>
      </c>
    </row>
    <row r="82" spans="1:52">
      <c r="A82">
        <v>26</v>
      </c>
      <c r="B82" t="s">
        <v>114</v>
      </c>
      <c r="C82" t="s">
        <v>106</v>
      </c>
      <c r="D82" t="s">
        <v>79</v>
      </c>
      <c r="E82" t="s">
        <v>115</v>
      </c>
      <c r="F82" t="s">
        <v>80</v>
      </c>
      <c r="G82" t="s">
        <v>56</v>
      </c>
      <c r="H82">
        <v>26</v>
      </c>
      <c r="K82">
        <v>26</v>
      </c>
      <c r="R82">
        <v>9</v>
      </c>
      <c r="S82">
        <v>17</v>
      </c>
      <c r="Y82">
        <v>26</v>
      </c>
      <c r="AE82">
        <v>9</v>
      </c>
      <c r="AF82">
        <v>17</v>
      </c>
      <c r="AS82">
        <v>1</v>
      </c>
      <c r="AT82">
        <v>26</v>
      </c>
      <c r="AU82">
        <v>0</v>
      </c>
      <c r="AV82">
        <v>0</v>
      </c>
      <c r="AW82">
        <v>0</v>
      </c>
      <c r="AX82">
        <v>26</v>
      </c>
      <c r="AY82">
        <v>43</v>
      </c>
      <c r="AZ82">
        <v>16</v>
      </c>
    </row>
    <row r="83" spans="1:52">
      <c r="A83">
        <v>8</v>
      </c>
      <c r="B83" t="s">
        <v>114</v>
      </c>
      <c r="C83" t="s">
        <v>90</v>
      </c>
      <c r="D83" t="s">
        <v>79</v>
      </c>
      <c r="E83" t="s">
        <v>115</v>
      </c>
      <c r="F83" t="s">
        <v>80</v>
      </c>
      <c r="G83" t="s">
        <v>56</v>
      </c>
      <c r="H83">
        <v>7</v>
      </c>
      <c r="I83">
        <v>1</v>
      </c>
      <c r="K83">
        <v>2</v>
      </c>
      <c r="L83">
        <v>5</v>
      </c>
      <c r="M83">
        <v>1</v>
      </c>
      <c r="R83">
        <v>4</v>
      </c>
      <c r="S83">
        <v>3</v>
      </c>
      <c r="X83">
        <v>1</v>
      </c>
      <c r="Y83">
        <v>7</v>
      </c>
      <c r="AA83">
        <v>1</v>
      </c>
      <c r="AB83">
        <v>6</v>
      </c>
      <c r="AE83">
        <v>1</v>
      </c>
      <c r="AL83">
        <v>1</v>
      </c>
      <c r="AT83">
        <v>8</v>
      </c>
      <c r="AU83">
        <v>0</v>
      </c>
      <c r="AV83">
        <v>0</v>
      </c>
      <c r="AW83">
        <v>0</v>
      </c>
      <c r="AX83">
        <v>8</v>
      </c>
      <c r="AY83">
        <v>41</v>
      </c>
      <c r="AZ83">
        <v>10</v>
      </c>
    </row>
    <row r="84" spans="1:52">
      <c r="A84">
        <v>48</v>
      </c>
      <c r="B84" t="s">
        <v>114</v>
      </c>
      <c r="C84" t="s">
        <v>83</v>
      </c>
      <c r="D84" t="s">
        <v>79</v>
      </c>
      <c r="E84" t="s">
        <v>115</v>
      </c>
      <c r="F84" t="s">
        <v>80</v>
      </c>
      <c r="G84" t="s">
        <v>56</v>
      </c>
      <c r="H84">
        <v>48</v>
      </c>
      <c r="K84">
        <v>36</v>
      </c>
      <c r="L84">
        <v>12</v>
      </c>
      <c r="R84">
        <v>10</v>
      </c>
      <c r="S84">
        <v>37</v>
      </c>
      <c r="T84">
        <v>1</v>
      </c>
      <c r="Y84">
        <v>48</v>
      </c>
      <c r="AE84">
        <v>11</v>
      </c>
      <c r="AF84">
        <v>37</v>
      </c>
      <c r="AT84">
        <v>48</v>
      </c>
      <c r="AU84">
        <v>0</v>
      </c>
      <c r="AV84">
        <v>0</v>
      </c>
      <c r="AW84">
        <v>0</v>
      </c>
      <c r="AX84">
        <v>48</v>
      </c>
      <c r="AY84">
        <v>39</v>
      </c>
      <c r="AZ84">
        <v>13</v>
      </c>
    </row>
    <row r="85" spans="1:52">
      <c r="A85">
        <v>13</v>
      </c>
      <c r="B85" t="s">
        <v>114</v>
      </c>
      <c r="C85" t="s">
        <v>85</v>
      </c>
      <c r="D85" t="s">
        <v>79</v>
      </c>
      <c r="E85" t="s">
        <v>115</v>
      </c>
      <c r="F85" t="s">
        <v>80</v>
      </c>
      <c r="G85" t="s">
        <v>56</v>
      </c>
      <c r="H85">
        <v>12</v>
      </c>
      <c r="I85">
        <v>1</v>
      </c>
      <c r="K85">
        <v>2</v>
      </c>
      <c r="L85">
        <v>10</v>
      </c>
      <c r="M85">
        <v>1</v>
      </c>
      <c r="R85">
        <v>3</v>
      </c>
      <c r="S85">
        <v>6</v>
      </c>
      <c r="T85">
        <v>3</v>
      </c>
      <c r="X85">
        <v>1</v>
      </c>
      <c r="Y85">
        <v>12</v>
      </c>
      <c r="AA85">
        <v>1</v>
      </c>
      <c r="AB85">
        <v>10</v>
      </c>
      <c r="AE85">
        <v>2</v>
      </c>
      <c r="AL85">
        <v>1</v>
      </c>
      <c r="AT85">
        <v>13</v>
      </c>
      <c r="AU85">
        <v>13</v>
      </c>
      <c r="AV85">
        <v>0</v>
      </c>
      <c r="AW85">
        <v>0</v>
      </c>
      <c r="AX85">
        <v>0</v>
      </c>
      <c r="AY85">
        <v>38</v>
      </c>
      <c r="AZ85">
        <v>10</v>
      </c>
    </row>
    <row r="86" spans="1:52">
      <c r="A86">
        <v>7</v>
      </c>
      <c r="B86" t="s">
        <v>114</v>
      </c>
      <c r="C86" t="s">
        <v>97</v>
      </c>
      <c r="D86" t="s">
        <v>79</v>
      </c>
      <c r="E86" t="s">
        <v>115</v>
      </c>
      <c r="F86" t="s">
        <v>80</v>
      </c>
      <c r="G86" t="s">
        <v>56</v>
      </c>
      <c r="H86">
        <v>6</v>
      </c>
      <c r="I86">
        <v>1</v>
      </c>
      <c r="K86">
        <v>1</v>
      </c>
      <c r="L86">
        <v>5</v>
      </c>
      <c r="M86">
        <v>1</v>
      </c>
      <c r="R86">
        <v>1</v>
      </c>
      <c r="S86">
        <v>1</v>
      </c>
      <c r="T86">
        <v>3</v>
      </c>
      <c r="U86">
        <v>1</v>
      </c>
      <c r="X86">
        <v>1</v>
      </c>
      <c r="Y86">
        <v>6</v>
      </c>
      <c r="AA86">
        <v>1</v>
      </c>
      <c r="AB86">
        <v>1</v>
      </c>
      <c r="AE86">
        <v>1</v>
      </c>
      <c r="AJ86">
        <v>1</v>
      </c>
      <c r="AL86">
        <v>4</v>
      </c>
      <c r="AT86">
        <v>7</v>
      </c>
      <c r="AU86">
        <v>7</v>
      </c>
      <c r="AV86">
        <v>0</v>
      </c>
      <c r="AW86">
        <v>0</v>
      </c>
      <c r="AX86">
        <v>0</v>
      </c>
      <c r="AY86">
        <v>41</v>
      </c>
      <c r="AZ86">
        <v>13</v>
      </c>
    </row>
    <row r="87" spans="1:52">
      <c r="A87">
        <v>4</v>
      </c>
      <c r="B87" t="s">
        <v>114</v>
      </c>
      <c r="C87" t="s">
        <v>109</v>
      </c>
      <c r="D87" t="s">
        <v>79</v>
      </c>
      <c r="E87" t="s">
        <v>115</v>
      </c>
      <c r="F87" t="s">
        <v>80</v>
      </c>
      <c r="G87" t="s">
        <v>56</v>
      </c>
      <c r="H87">
        <v>4</v>
      </c>
      <c r="L87">
        <v>4</v>
      </c>
      <c r="R87">
        <v>4</v>
      </c>
      <c r="Y87">
        <v>4</v>
      </c>
      <c r="AB87">
        <v>4</v>
      </c>
      <c r="AS87">
        <v>1</v>
      </c>
      <c r="AT87">
        <v>4</v>
      </c>
      <c r="AU87">
        <v>0</v>
      </c>
      <c r="AV87">
        <v>4</v>
      </c>
      <c r="AW87">
        <v>0</v>
      </c>
      <c r="AX87">
        <v>0</v>
      </c>
      <c r="AY87">
        <v>45</v>
      </c>
      <c r="AZ87">
        <v>21</v>
      </c>
    </row>
    <row r="88" spans="1:52">
      <c r="A88">
        <v>40</v>
      </c>
      <c r="B88" t="s">
        <v>114</v>
      </c>
      <c r="C88" t="s">
        <v>86</v>
      </c>
      <c r="D88" t="s">
        <v>79</v>
      </c>
      <c r="E88" t="s">
        <v>115</v>
      </c>
      <c r="F88" t="s">
        <v>80</v>
      </c>
      <c r="G88" t="s">
        <v>56</v>
      </c>
      <c r="H88">
        <v>37</v>
      </c>
      <c r="I88">
        <v>3</v>
      </c>
      <c r="K88">
        <v>3</v>
      </c>
      <c r="L88">
        <v>34</v>
      </c>
      <c r="M88">
        <v>3</v>
      </c>
      <c r="R88">
        <v>2</v>
      </c>
      <c r="S88">
        <v>7</v>
      </c>
      <c r="T88">
        <v>17</v>
      </c>
      <c r="U88">
        <v>11</v>
      </c>
      <c r="X88">
        <v>3</v>
      </c>
      <c r="Y88">
        <v>37</v>
      </c>
      <c r="AA88">
        <v>3</v>
      </c>
      <c r="AB88">
        <v>6</v>
      </c>
      <c r="AF88">
        <v>3</v>
      </c>
      <c r="AL88">
        <v>31</v>
      </c>
      <c r="AT88">
        <v>40</v>
      </c>
      <c r="AU88">
        <v>40</v>
      </c>
      <c r="AV88">
        <v>0</v>
      </c>
      <c r="AW88">
        <v>0</v>
      </c>
      <c r="AX88">
        <v>0</v>
      </c>
      <c r="AY88">
        <v>35</v>
      </c>
      <c r="AZ88">
        <v>10</v>
      </c>
    </row>
    <row r="89" spans="1:52">
      <c r="A89">
        <v>11</v>
      </c>
      <c r="B89" t="s">
        <v>114</v>
      </c>
      <c r="C89" t="s">
        <v>99</v>
      </c>
      <c r="D89" t="s">
        <v>79</v>
      </c>
      <c r="E89" t="s">
        <v>115</v>
      </c>
      <c r="F89" t="s">
        <v>80</v>
      </c>
      <c r="G89" t="s">
        <v>56</v>
      </c>
      <c r="H89">
        <v>6</v>
      </c>
      <c r="I89">
        <v>5</v>
      </c>
      <c r="L89">
        <v>6</v>
      </c>
      <c r="M89">
        <v>5</v>
      </c>
      <c r="R89">
        <v>1</v>
      </c>
      <c r="S89">
        <v>1</v>
      </c>
      <c r="T89">
        <v>4</v>
      </c>
      <c r="X89">
        <v>5</v>
      </c>
      <c r="Y89">
        <v>6</v>
      </c>
      <c r="AA89">
        <v>5</v>
      </c>
      <c r="AB89">
        <v>5</v>
      </c>
      <c r="AK89">
        <v>1</v>
      </c>
      <c r="AL89">
        <v>5</v>
      </c>
      <c r="AT89">
        <v>11</v>
      </c>
      <c r="AU89">
        <v>0</v>
      </c>
      <c r="AV89">
        <v>0</v>
      </c>
      <c r="AW89">
        <v>11</v>
      </c>
      <c r="AX89">
        <v>0</v>
      </c>
      <c r="AY89">
        <v>40</v>
      </c>
      <c r="AZ89">
        <v>8</v>
      </c>
    </row>
    <row r="90" spans="1:52">
      <c r="A90">
        <v>8</v>
      </c>
      <c r="B90" t="s">
        <v>114</v>
      </c>
      <c r="C90" t="s">
        <v>102</v>
      </c>
      <c r="D90" t="s">
        <v>79</v>
      </c>
      <c r="E90" t="s">
        <v>115</v>
      </c>
      <c r="F90" t="s">
        <v>80</v>
      </c>
      <c r="G90" t="s">
        <v>56</v>
      </c>
      <c r="H90">
        <v>4</v>
      </c>
      <c r="I90">
        <v>4</v>
      </c>
      <c r="L90">
        <v>4</v>
      </c>
      <c r="M90">
        <v>4</v>
      </c>
      <c r="R90">
        <v>1</v>
      </c>
      <c r="T90">
        <v>2</v>
      </c>
      <c r="U90">
        <v>1</v>
      </c>
      <c r="X90">
        <v>4</v>
      </c>
      <c r="Y90">
        <v>4</v>
      </c>
      <c r="AA90">
        <v>4</v>
      </c>
      <c r="AB90">
        <v>1</v>
      </c>
      <c r="AL90">
        <v>7</v>
      </c>
      <c r="AT90">
        <v>8</v>
      </c>
      <c r="AU90">
        <v>8</v>
      </c>
      <c r="AV90">
        <v>0</v>
      </c>
      <c r="AW90">
        <v>0</v>
      </c>
      <c r="AX90">
        <v>0</v>
      </c>
      <c r="AY90">
        <v>40</v>
      </c>
      <c r="AZ90">
        <v>8</v>
      </c>
    </row>
    <row r="91" spans="1:52">
      <c r="A91">
        <v>1</v>
      </c>
      <c r="B91" t="s">
        <v>114</v>
      </c>
      <c r="C91" t="s">
        <v>104</v>
      </c>
      <c r="D91" t="s">
        <v>79</v>
      </c>
      <c r="E91" t="s">
        <v>115</v>
      </c>
      <c r="F91" t="s">
        <v>80</v>
      </c>
      <c r="G91" t="s">
        <v>56</v>
      </c>
      <c r="H91">
        <v>1</v>
      </c>
      <c r="L91">
        <v>1</v>
      </c>
      <c r="S91">
        <v>1</v>
      </c>
      <c r="Y91">
        <v>1</v>
      </c>
      <c r="AB91">
        <v>1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37</v>
      </c>
      <c r="AZ91">
        <v>3</v>
      </c>
    </row>
    <row r="92" spans="1:52">
      <c r="A92">
        <v>3</v>
      </c>
      <c r="B92" t="s">
        <v>114</v>
      </c>
      <c r="C92" t="s">
        <v>81</v>
      </c>
      <c r="D92" t="s">
        <v>79</v>
      </c>
      <c r="E92" t="s">
        <v>115</v>
      </c>
      <c r="F92" t="s">
        <v>80</v>
      </c>
      <c r="G92" t="s">
        <v>56</v>
      </c>
      <c r="H92">
        <v>3</v>
      </c>
      <c r="L92">
        <v>3</v>
      </c>
      <c r="R92">
        <v>1</v>
      </c>
      <c r="S92">
        <v>2</v>
      </c>
      <c r="Y92">
        <v>3</v>
      </c>
      <c r="AB92">
        <v>3</v>
      </c>
      <c r="AT92">
        <v>3</v>
      </c>
      <c r="AU92">
        <v>0</v>
      </c>
      <c r="AV92">
        <v>3</v>
      </c>
      <c r="AW92">
        <v>0</v>
      </c>
      <c r="AX92">
        <v>0</v>
      </c>
      <c r="AY92">
        <v>43</v>
      </c>
      <c r="AZ92">
        <v>16</v>
      </c>
    </row>
    <row r="93" spans="1:52">
      <c r="A93">
        <v>184</v>
      </c>
      <c r="B93" t="s">
        <v>114</v>
      </c>
      <c r="C93" t="s">
        <v>87</v>
      </c>
      <c r="D93" t="s">
        <v>79</v>
      </c>
      <c r="E93" t="s">
        <v>115</v>
      </c>
      <c r="F93" t="s">
        <v>80</v>
      </c>
      <c r="G93" t="s">
        <v>56</v>
      </c>
      <c r="H93">
        <v>168</v>
      </c>
      <c r="I93">
        <v>16</v>
      </c>
      <c r="L93">
        <v>168</v>
      </c>
      <c r="M93">
        <v>16</v>
      </c>
      <c r="S93">
        <v>2</v>
      </c>
      <c r="T93">
        <v>98</v>
      </c>
      <c r="U93">
        <v>68</v>
      </c>
      <c r="X93">
        <v>16</v>
      </c>
      <c r="Y93">
        <v>168</v>
      </c>
      <c r="AA93">
        <v>16</v>
      </c>
      <c r="AB93">
        <v>2</v>
      </c>
      <c r="AH93">
        <v>166</v>
      </c>
      <c r="AL93">
        <v>16</v>
      </c>
      <c r="AT93">
        <v>184</v>
      </c>
      <c r="AU93">
        <v>184</v>
      </c>
      <c r="AV93">
        <v>0</v>
      </c>
      <c r="AW93">
        <v>0</v>
      </c>
      <c r="AX93">
        <v>0</v>
      </c>
      <c r="AY93">
        <v>32</v>
      </c>
      <c r="AZ93">
        <v>8</v>
      </c>
    </row>
    <row r="94" spans="1:52">
      <c r="A94">
        <v>66</v>
      </c>
      <c r="B94" t="s">
        <v>114</v>
      </c>
      <c r="C94" t="s">
        <v>91</v>
      </c>
      <c r="D94" t="s">
        <v>79</v>
      </c>
      <c r="E94" t="s">
        <v>115</v>
      </c>
      <c r="F94" t="s">
        <v>80</v>
      </c>
      <c r="G94" t="s">
        <v>56</v>
      </c>
      <c r="H94">
        <v>35</v>
      </c>
      <c r="I94">
        <v>31</v>
      </c>
      <c r="L94">
        <v>35</v>
      </c>
      <c r="M94">
        <v>31</v>
      </c>
      <c r="R94">
        <v>1</v>
      </c>
      <c r="S94">
        <v>1</v>
      </c>
      <c r="T94">
        <v>32</v>
      </c>
      <c r="U94">
        <v>1</v>
      </c>
      <c r="X94">
        <v>31</v>
      </c>
      <c r="Y94">
        <v>35</v>
      </c>
      <c r="AA94">
        <v>31</v>
      </c>
      <c r="AB94">
        <v>2</v>
      </c>
      <c r="AL94">
        <v>64</v>
      </c>
      <c r="AP94">
        <v>1</v>
      </c>
      <c r="AR94">
        <v>1</v>
      </c>
      <c r="AT94">
        <v>66</v>
      </c>
      <c r="AU94">
        <v>66</v>
      </c>
      <c r="AV94">
        <v>0</v>
      </c>
      <c r="AW94">
        <v>0</v>
      </c>
      <c r="AX94">
        <v>0</v>
      </c>
      <c r="AY94">
        <v>35</v>
      </c>
      <c r="AZ94">
        <v>5</v>
      </c>
    </row>
    <row r="95" spans="1:52">
      <c r="A95">
        <v>18</v>
      </c>
      <c r="B95" t="s">
        <v>114</v>
      </c>
      <c r="C95" t="s">
        <v>98</v>
      </c>
      <c r="D95" t="s">
        <v>79</v>
      </c>
      <c r="E95" t="s">
        <v>115</v>
      </c>
      <c r="F95" t="s">
        <v>80</v>
      </c>
      <c r="G95" t="s">
        <v>56</v>
      </c>
      <c r="H95">
        <v>13</v>
      </c>
      <c r="I95">
        <v>5</v>
      </c>
      <c r="L95">
        <v>13</v>
      </c>
      <c r="M95">
        <v>5</v>
      </c>
      <c r="R95">
        <v>2</v>
      </c>
      <c r="S95">
        <v>8</v>
      </c>
      <c r="T95">
        <v>3</v>
      </c>
      <c r="X95">
        <v>5</v>
      </c>
      <c r="Y95">
        <v>13</v>
      </c>
      <c r="AA95">
        <v>5</v>
      </c>
      <c r="AB95">
        <v>9</v>
      </c>
      <c r="AK95">
        <v>1</v>
      </c>
      <c r="AL95">
        <v>8</v>
      </c>
      <c r="AT95">
        <v>18</v>
      </c>
      <c r="AU95">
        <v>0</v>
      </c>
      <c r="AV95">
        <v>18</v>
      </c>
      <c r="AW95">
        <v>0</v>
      </c>
      <c r="AX95">
        <v>0</v>
      </c>
      <c r="AY95">
        <v>35</v>
      </c>
      <c r="AZ95">
        <v>5</v>
      </c>
    </row>
    <row r="96" spans="1:52">
      <c r="A96">
        <v>9</v>
      </c>
      <c r="B96" t="s">
        <v>114</v>
      </c>
      <c r="C96" t="s">
        <v>96</v>
      </c>
      <c r="D96" t="s">
        <v>79</v>
      </c>
      <c r="E96" t="s">
        <v>115</v>
      </c>
      <c r="F96" t="s">
        <v>80</v>
      </c>
      <c r="G96" t="s">
        <v>56</v>
      </c>
      <c r="H96">
        <v>6</v>
      </c>
      <c r="I96">
        <v>3</v>
      </c>
      <c r="L96">
        <v>6</v>
      </c>
      <c r="M96">
        <v>3</v>
      </c>
      <c r="T96">
        <v>6</v>
      </c>
      <c r="X96">
        <v>3</v>
      </c>
      <c r="Y96">
        <v>6</v>
      </c>
      <c r="AA96">
        <v>3</v>
      </c>
      <c r="AL96">
        <v>9</v>
      </c>
      <c r="AS96">
        <v>1</v>
      </c>
      <c r="AT96">
        <v>9</v>
      </c>
      <c r="AU96">
        <v>9</v>
      </c>
      <c r="AV96">
        <v>0</v>
      </c>
      <c r="AW96">
        <v>0</v>
      </c>
      <c r="AX96">
        <v>0</v>
      </c>
      <c r="AY96">
        <v>40</v>
      </c>
      <c r="AZ96">
        <v>10</v>
      </c>
    </row>
    <row r="97" spans="1:52">
      <c r="A97">
        <v>20</v>
      </c>
      <c r="B97" t="s">
        <v>114</v>
      </c>
      <c r="C97" t="s">
        <v>92</v>
      </c>
      <c r="D97" t="s">
        <v>79</v>
      </c>
      <c r="E97" t="s">
        <v>115</v>
      </c>
      <c r="F97" t="s">
        <v>80</v>
      </c>
      <c r="G97" t="s">
        <v>56</v>
      </c>
      <c r="H97">
        <v>10</v>
      </c>
      <c r="I97">
        <v>10</v>
      </c>
      <c r="L97">
        <v>10</v>
      </c>
      <c r="M97">
        <v>10</v>
      </c>
      <c r="T97">
        <v>8</v>
      </c>
      <c r="U97">
        <v>2</v>
      </c>
      <c r="X97">
        <v>10</v>
      </c>
      <c r="Y97">
        <v>10</v>
      </c>
      <c r="AA97">
        <v>10</v>
      </c>
      <c r="AL97">
        <v>20</v>
      </c>
      <c r="AT97">
        <v>20</v>
      </c>
      <c r="AU97">
        <v>20</v>
      </c>
      <c r="AV97">
        <v>0</v>
      </c>
      <c r="AW97">
        <v>0</v>
      </c>
      <c r="AX97">
        <v>0</v>
      </c>
      <c r="AY97">
        <v>32</v>
      </c>
      <c r="AZ97">
        <v>4</v>
      </c>
    </row>
    <row r="98" spans="1:52">
      <c r="A98">
        <v>13</v>
      </c>
      <c r="B98" t="s">
        <v>114</v>
      </c>
      <c r="C98" t="s">
        <v>101</v>
      </c>
      <c r="D98" t="s">
        <v>79</v>
      </c>
      <c r="E98" t="s">
        <v>115</v>
      </c>
      <c r="F98" t="s">
        <v>80</v>
      </c>
      <c r="G98" t="s">
        <v>56</v>
      </c>
      <c r="H98">
        <v>7</v>
      </c>
      <c r="I98">
        <v>6</v>
      </c>
      <c r="L98">
        <v>7</v>
      </c>
      <c r="M98">
        <v>6</v>
      </c>
      <c r="T98">
        <v>4</v>
      </c>
      <c r="U98">
        <v>3</v>
      </c>
      <c r="X98">
        <v>6</v>
      </c>
      <c r="Y98">
        <v>7</v>
      </c>
      <c r="AA98">
        <v>6</v>
      </c>
      <c r="AB98">
        <v>3</v>
      </c>
      <c r="AG98">
        <v>1</v>
      </c>
      <c r="AK98">
        <v>3</v>
      </c>
      <c r="AL98">
        <v>6</v>
      </c>
      <c r="AT98">
        <v>13</v>
      </c>
      <c r="AU98">
        <v>0</v>
      </c>
      <c r="AV98">
        <v>0</v>
      </c>
      <c r="AW98">
        <v>13</v>
      </c>
      <c r="AX98">
        <v>0</v>
      </c>
      <c r="AY98">
        <v>31</v>
      </c>
      <c r="AZ98">
        <v>3</v>
      </c>
    </row>
    <row r="99" spans="1:52">
      <c r="A99">
        <v>1</v>
      </c>
      <c r="B99" t="s">
        <v>114</v>
      </c>
      <c r="C99" t="s">
        <v>108</v>
      </c>
      <c r="D99" t="s">
        <v>79</v>
      </c>
      <c r="E99" t="s">
        <v>115</v>
      </c>
      <c r="F99" t="s">
        <v>80</v>
      </c>
      <c r="G99" t="s">
        <v>56</v>
      </c>
      <c r="H99">
        <v>1</v>
      </c>
      <c r="L99">
        <v>1</v>
      </c>
      <c r="S99">
        <v>1</v>
      </c>
      <c r="Y99">
        <v>1</v>
      </c>
      <c r="AB99">
        <v>1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39</v>
      </c>
      <c r="AZ99">
        <v>4</v>
      </c>
    </row>
    <row r="100" spans="1:52">
      <c r="A100">
        <v>17</v>
      </c>
      <c r="B100" t="s">
        <v>116</v>
      </c>
      <c r="C100" t="s">
        <v>78</v>
      </c>
      <c r="D100" t="s">
        <v>79</v>
      </c>
      <c r="E100" t="s">
        <v>117</v>
      </c>
      <c r="F100" t="s">
        <v>80</v>
      </c>
      <c r="G100" t="s">
        <v>56</v>
      </c>
      <c r="H100">
        <v>17</v>
      </c>
      <c r="K100">
        <v>16</v>
      </c>
      <c r="L100">
        <v>1</v>
      </c>
      <c r="O100">
        <v>1</v>
      </c>
      <c r="P100">
        <v>2</v>
      </c>
      <c r="Q100">
        <v>12</v>
      </c>
      <c r="R100">
        <v>1</v>
      </c>
      <c r="X100">
        <v>1</v>
      </c>
      <c r="Y100">
        <v>17</v>
      </c>
      <c r="AE100">
        <v>15</v>
      </c>
      <c r="AL100">
        <v>2</v>
      </c>
      <c r="AT100">
        <v>17</v>
      </c>
      <c r="AU100">
        <v>0</v>
      </c>
      <c r="AV100">
        <v>0</v>
      </c>
      <c r="AW100">
        <v>0</v>
      </c>
      <c r="AX100">
        <v>17</v>
      </c>
      <c r="AY100">
        <v>39</v>
      </c>
      <c r="AZ100">
        <v>11</v>
      </c>
    </row>
    <row r="101" spans="1:52">
      <c r="A101">
        <v>5</v>
      </c>
      <c r="B101" t="s">
        <v>116</v>
      </c>
      <c r="C101" t="s">
        <v>84</v>
      </c>
      <c r="D101" t="s">
        <v>79</v>
      </c>
      <c r="E101" t="s">
        <v>117</v>
      </c>
      <c r="F101" t="s">
        <v>80</v>
      </c>
      <c r="G101" t="s">
        <v>56</v>
      </c>
      <c r="H101">
        <v>5</v>
      </c>
      <c r="L101">
        <v>5</v>
      </c>
      <c r="Q101">
        <v>1</v>
      </c>
      <c r="R101">
        <v>3</v>
      </c>
      <c r="S101">
        <v>1</v>
      </c>
      <c r="Y101">
        <v>5</v>
      </c>
      <c r="AB101">
        <v>5</v>
      </c>
      <c r="AT101">
        <v>5</v>
      </c>
      <c r="AU101">
        <v>0</v>
      </c>
      <c r="AV101">
        <v>0</v>
      </c>
      <c r="AW101">
        <v>0</v>
      </c>
      <c r="AX101">
        <v>5</v>
      </c>
      <c r="AY101">
        <v>40</v>
      </c>
      <c r="AZ101">
        <v>9</v>
      </c>
    </row>
    <row r="102" spans="1:52">
      <c r="A102">
        <v>33</v>
      </c>
      <c r="B102" t="s">
        <v>116</v>
      </c>
      <c r="C102" t="s">
        <v>89</v>
      </c>
      <c r="D102" t="s">
        <v>79</v>
      </c>
      <c r="E102" t="s">
        <v>117</v>
      </c>
      <c r="F102" t="s">
        <v>80</v>
      </c>
      <c r="G102" t="s">
        <v>56</v>
      </c>
      <c r="H102">
        <v>27</v>
      </c>
      <c r="I102">
        <v>6</v>
      </c>
      <c r="L102">
        <v>27</v>
      </c>
      <c r="M102">
        <v>6</v>
      </c>
      <c r="Q102">
        <v>2</v>
      </c>
      <c r="R102">
        <v>8</v>
      </c>
      <c r="S102">
        <v>15</v>
      </c>
      <c r="T102">
        <v>2</v>
      </c>
      <c r="X102">
        <v>6</v>
      </c>
      <c r="Y102">
        <v>27</v>
      </c>
      <c r="AA102">
        <v>6</v>
      </c>
      <c r="AB102">
        <v>27</v>
      </c>
      <c r="AL102">
        <v>6</v>
      </c>
      <c r="AP102">
        <v>1</v>
      </c>
      <c r="AS102">
        <v>1</v>
      </c>
      <c r="AT102">
        <v>33</v>
      </c>
      <c r="AU102">
        <v>0</v>
      </c>
      <c r="AV102">
        <v>33</v>
      </c>
      <c r="AW102">
        <v>0</v>
      </c>
      <c r="AX102">
        <v>0</v>
      </c>
      <c r="AY102">
        <v>37</v>
      </c>
      <c r="AZ102">
        <v>5</v>
      </c>
    </row>
    <row r="103" spans="1:52">
      <c r="A103">
        <v>19</v>
      </c>
      <c r="B103" t="s">
        <v>116</v>
      </c>
      <c r="C103" t="s">
        <v>81</v>
      </c>
      <c r="D103" t="s">
        <v>79</v>
      </c>
      <c r="E103" t="s">
        <v>117</v>
      </c>
      <c r="F103" t="s">
        <v>80</v>
      </c>
      <c r="G103" t="s">
        <v>56</v>
      </c>
      <c r="H103">
        <v>19</v>
      </c>
      <c r="K103">
        <v>3</v>
      </c>
      <c r="L103">
        <v>16</v>
      </c>
      <c r="Q103">
        <v>2</v>
      </c>
      <c r="R103">
        <v>2</v>
      </c>
      <c r="S103">
        <v>13</v>
      </c>
      <c r="T103">
        <v>1</v>
      </c>
      <c r="U103">
        <v>1</v>
      </c>
      <c r="Y103">
        <v>19</v>
      </c>
      <c r="AB103">
        <v>16</v>
      </c>
      <c r="AE103">
        <v>3</v>
      </c>
      <c r="AT103">
        <v>19</v>
      </c>
      <c r="AU103">
        <v>0</v>
      </c>
      <c r="AV103">
        <v>19</v>
      </c>
      <c r="AW103">
        <v>0</v>
      </c>
      <c r="AX103">
        <v>0</v>
      </c>
      <c r="AY103">
        <v>37</v>
      </c>
      <c r="AZ103">
        <v>14</v>
      </c>
    </row>
    <row r="104" spans="1:52">
      <c r="A104">
        <v>35</v>
      </c>
      <c r="B104" t="s">
        <v>116</v>
      </c>
      <c r="C104" t="s">
        <v>106</v>
      </c>
      <c r="D104" t="s">
        <v>79</v>
      </c>
      <c r="E104" t="s">
        <v>117</v>
      </c>
      <c r="F104" t="s">
        <v>80</v>
      </c>
      <c r="G104" t="s">
        <v>56</v>
      </c>
      <c r="H104">
        <v>35</v>
      </c>
      <c r="K104">
        <v>28</v>
      </c>
      <c r="L104">
        <v>7</v>
      </c>
      <c r="R104">
        <v>12</v>
      </c>
      <c r="S104">
        <v>20</v>
      </c>
      <c r="T104">
        <v>3</v>
      </c>
      <c r="Y104">
        <v>35</v>
      </c>
      <c r="AB104">
        <v>4</v>
      </c>
      <c r="AE104">
        <v>13</v>
      </c>
      <c r="AF104">
        <v>18</v>
      </c>
      <c r="AS104">
        <v>1</v>
      </c>
      <c r="AT104">
        <v>35</v>
      </c>
      <c r="AU104">
        <v>0</v>
      </c>
      <c r="AV104">
        <v>0</v>
      </c>
      <c r="AW104">
        <v>0</v>
      </c>
      <c r="AX104">
        <v>35</v>
      </c>
      <c r="AY104">
        <v>35</v>
      </c>
      <c r="AZ104">
        <v>10</v>
      </c>
    </row>
    <row r="105" spans="1:52">
      <c r="A105">
        <v>14</v>
      </c>
      <c r="B105" t="s">
        <v>116</v>
      </c>
      <c r="C105" t="s">
        <v>109</v>
      </c>
      <c r="D105" t="s">
        <v>79</v>
      </c>
      <c r="E105" t="s">
        <v>117</v>
      </c>
      <c r="F105" t="s">
        <v>80</v>
      </c>
      <c r="G105" t="s">
        <v>56</v>
      </c>
      <c r="H105">
        <v>14</v>
      </c>
      <c r="L105">
        <v>14</v>
      </c>
      <c r="R105">
        <v>12</v>
      </c>
      <c r="S105">
        <v>2</v>
      </c>
      <c r="Y105">
        <v>14</v>
      </c>
      <c r="AB105">
        <v>10</v>
      </c>
      <c r="AE105">
        <v>4</v>
      </c>
      <c r="AT105">
        <v>14</v>
      </c>
      <c r="AU105">
        <v>0</v>
      </c>
      <c r="AV105">
        <v>14</v>
      </c>
      <c r="AW105">
        <v>0</v>
      </c>
      <c r="AX105">
        <v>0</v>
      </c>
      <c r="AY105">
        <v>42</v>
      </c>
      <c r="AZ105">
        <v>22</v>
      </c>
    </row>
    <row r="106" spans="1:52">
      <c r="A106">
        <v>12</v>
      </c>
      <c r="B106" t="s">
        <v>116</v>
      </c>
      <c r="C106" t="s">
        <v>97</v>
      </c>
      <c r="D106" t="s">
        <v>79</v>
      </c>
      <c r="E106" t="s">
        <v>117</v>
      </c>
      <c r="F106" t="s">
        <v>80</v>
      </c>
      <c r="G106" t="s">
        <v>56</v>
      </c>
      <c r="H106">
        <v>12</v>
      </c>
      <c r="K106">
        <v>5</v>
      </c>
      <c r="L106">
        <v>7</v>
      </c>
      <c r="R106">
        <v>1</v>
      </c>
      <c r="S106">
        <v>1</v>
      </c>
      <c r="T106">
        <v>8</v>
      </c>
      <c r="U106">
        <v>2</v>
      </c>
      <c r="Y106">
        <v>12</v>
      </c>
      <c r="AB106">
        <v>1</v>
      </c>
      <c r="AE106">
        <v>1</v>
      </c>
      <c r="AF106">
        <v>6</v>
      </c>
      <c r="AJ106">
        <v>1</v>
      </c>
      <c r="AL106">
        <v>3</v>
      </c>
      <c r="AT106">
        <v>12</v>
      </c>
      <c r="AU106">
        <v>12</v>
      </c>
      <c r="AV106">
        <v>0</v>
      </c>
      <c r="AW106">
        <v>0</v>
      </c>
      <c r="AX106">
        <v>0</v>
      </c>
      <c r="AY106">
        <v>35</v>
      </c>
      <c r="AZ106">
        <v>10</v>
      </c>
    </row>
    <row r="107" spans="1:52">
      <c r="A107">
        <v>12</v>
      </c>
      <c r="B107" t="s">
        <v>116</v>
      </c>
      <c r="C107" t="s">
        <v>98</v>
      </c>
      <c r="D107" t="s">
        <v>79</v>
      </c>
      <c r="E107" t="s">
        <v>117</v>
      </c>
      <c r="F107" t="s">
        <v>80</v>
      </c>
      <c r="G107" t="s">
        <v>56</v>
      </c>
      <c r="H107">
        <v>6</v>
      </c>
      <c r="I107">
        <v>6</v>
      </c>
      <c r="L107">
        <v>6</v>
      </c>
      <c r="M107">
        <v>6</v>
      </c>
      <c r="R107">
        <v>3</v>
      </c>
      <c r="S107">
        <v>2</v>
      </c>
      <c r="T107">
        <v>1</v>
      </c>
      <c r="X107">
        <v>6</v>
      </c>
      <c r="Y107">
        <v>6</v>
      </c>
      <c r="AA107">
        <v>6</v>
      </c>
      <c r="AB107">
        <v>6</v>
      </c>
      <c r="AL107">
        <v>6</v>
      </c>
      <c r="AT107">
        <v>12</v>
      </c>
      <c r="AU107">
        <v>0</v>
      </c>
      <c r="AV107">
        <v>12</v>
      </c>
      <c r="AW107">
        <v>0</v>
      </c>
      <c r="AX107">
        <v>0</v>
      </c>
      <c r="AY107">
        <v>35</v>
      </c>
      <c r="AZ107">
        <v>2</v>
      </c>
    </row>
    <row r="108" spans="1:52">
      <c r="A108">
        <v>40</v>
      </c>
      <c r="B108" t="s">
        <v>116</v>
      </c>
      <c r="C108" t="s">
        <v>94</v>
      </c>
      <c r="D108" t="s">
        <v>79</v>
      </c>
      <c r="E108" t="s">
        <v>117</v>
      </c>
      <c r="F108" t="s">
        <v>80</v>
      </c>
      <c r="G108" t="s">
        <v>56</v>
      </c>
      <c r="H108">
        <v>40</v>
      </c>
      <c r="K108">
        <v>5</v>
      </c>
      <c r="L108">
        <v>35</v>
      </c>
      <c r="R108">
        <v>1</v>
      </c>
      <c r="S108">
        <v>2</v>
      </c>
      <c r="T108">
        <v>6</v>
      </c>
      <c r="U108">
        <v>31</v>
      </c>
      <c r="Y108">
        <v>40</v>
      </c>
      <c r="AB108">
        <v>2</v>
      </c>
      <c r="AE108">
        <v>1</v>
      </c>
      <c r="AF108">
        <v>4</v>
      </c>
      <c r="AJ108">
        <v>33</v>
      </c>
      <c r="AT108">
        <v>40</v>
      </c>
      <c r="AU108">
        <v>40</v>
      </c>
      <c r="AV108">
        <v>0</v>
      </c>
      <c r="AW108">
        <v>0</v>
      </c>
      <c r="AX108">
        <v>0</v>
      </c>
      <c r="AY108">
        <v>30</v>
      </c>
      <c r="AZ108">
        <v>3</v>
      </c>
    </row>
    <row r="109" spans="1:52">
      <c r="A109">
        <v>30</v>
      </c>
      <c r="B109" t="s">
        <v>116</v>
      </c>
      <c r="C109" t="s">
        <v>83</v>
      </c>
      <c r="D109" t="s">
        <v>79</v>
      </c>
      <c r="E109" t="s">
        <v>117</v>
      </c>
      <c r="F109" t="s">
        <v>80</v>
      </c>
      <c r="G109" t="s">
        <v>56</v>
      </c>
      <c r="H109">
        <v>30</v>
      </c>
      <c r="K109">
        <v>27</v>
      </c>
      <c r="L109">
        <v>3</v>
      </c>
      <c r="R109">
        <v>7</v>
      </c>
      <c r="S109">
        <v>23</v>
      </c>
      <c r="Y109">
        <v>30</v>
      </c>
      <c r="AB109">
        <v>1</v>
      </c>
      <c r="AE109">
        <v>7</v>
      </c>
      <c r="AF109">
        <v>22</v>
      </c>
      <c r="AT109">
        <v>30</v>
      </c>
      <c r="AU109">
        <v>0</v>
      </c>
      <c r="AV109">
        <v>0</v>
      </c>
      <c r="AW109">
        <v>0</v>
      </c>
      <c r="AX109">
        <v>30</v>
      </c>
      <c r="AY109">
        <v>39</v>
      </c>
      <c r="AZ109">
        <v>19</v>
      </c>
    </row>
    <row r="110" spans="1:52">
      <c r="A110">
        <v>17</v>
      </c>
      <c r="B110" t="s">
        <v>116</v>
      </c>
      <c r="C110" t="s">
        <v>85</v>
      </c>
      <c r="D110" t="s">
        <v>79</v>
      </c>
      <c r="E110" t="s">
        <v>117</v>
      </c>
      <c r="F110" t="s">
        <v>80</v>
      </c>
      <c r="G110" t="s">
        <v>56</v>
      </c>
      <c r="H110">
        <v>16</v>
      </c>
      <c r="I110">
        <v>1</v>
      </c>
      <c r="K110">
        <v>3</v>
      </c>
      <c r="L110">
        <v>13</v>
      </c>
      <c r="M110">
        <v>1</v>
      </c>
      <c r="R110">
        <v>4</v>
      </c>
      <c r="S110">
        <v>7</v>
      </c>
      <c r="T110">
        <v>4</v>
      </c>
      <c r="U110">
        <v>1</v>
      </c>
      <c r="X110">
        <v>1</v>
      </c>
      <c r="Y110">
        <v>16</v>
      </c>
      <c r="AA110">
        <v>1</v>
      </c>
      <c r="AB110">
        <v>13</v>
      </c>
      <c r="AE110">
        <v>3</v>
      </c>
      <c r="AL110">
        <v>1</v>
      </c>
      <c r="AT110">
        <v>17</v>
      </c>
      <c r="AU110">
        <v>17</v>
      </c>
      <c r="AV110">
        <v>0</v>
      </c>
      <c r="AW110">
        <v>0</v>
      </c>
      <c r="AX110">
        <v>0</v>
      </c>
      <c r="AY110">
        <v>33</v>
      </c>
      <c r="AZ110">
        <v>7</v>
      </c>
    </row>
    <row r="111" spans="1:52">
      <c r="A111">
        <v>19</v>
      </c>
      <c r="B111" t="s">
        <v>116</v>
      </c>
      <c r="C111" t="s">
        <v>86</v>
      </c>
      <c r="D111" t="s">
        <v>79</v>
      </c>
      <c r="E111" t="s">
        <v>117</v>
      </c>
      <c r="F111" t="s">
        <v>80</v>
      </c>
      <c r="G111" t="s">
        <v>56</v>
      </c>
      <c r="H111">
        <v>19</v>
      </c>
      <c r="K111">
        <v>3</v>
      </c>
      <c r="L111">
        <v>16</v>
      </c>
      <c r="R111">
        <v>4</v>
      </c>
      <c r="S111">
        <v>4</v>
      </c>
      <c r="T111">
        <v>11</v>
      </c>
      <c r="Y111">
        <v>19</v>
      </c>
      <c r="AB111">
        <v>4</v>
      </c>
      <c r="AE111">
        <v>2</v>
      </c>
      <c r="AF111">
        <v>1</v>
      </c>
      <c r="AL111">
        <v>12</v>
      </c>
      <c r="AR111">
        <v>1</v>
      </c>
      <c r="AT111">
        <v>19</v>
      </c>
      <c r="AU111">
        <v>19</v>
      </c>
      <c r="AV111">
        <v>0</v>
      </c>
      <c r="AW111">
        <v>0</v>
      </c>
      <c r="AX111">
        <v>0</v>
      </c>
      <c r="AY111">
        <v>36</v>
      </c>
      <c r="AZ111">
        <v>10</v>
      </c>
    </row>
    <row r="112" spans="1:52">
      <c r="A112">
        <v>12</v>
      </c>
      <c r="B112" t="s">
        <v>116</v>
      </c>
      <c r="C112" t="s">
        <v>90</v>
      </c>
      <c r="D112" t="s">
        <v>79</v>
      </c>
      <c r="E112" t="s">
        <v>117</v>
      </c>
      <c r="F112" t="s">
        <v>80</v>
      </c>
      <c r="G112" t="s">
        <v>56</v>
      </c>
      <c r="H112">
        <v>11</v>
      </c>
      <c r="I112">
        <v>1</v>
      </c>
      <c r="K112">
        <v>2</v>
      </c>
      <c r="L112">
        <v>9</v>
      </c>
      <c r="M112">
        <v>1</v>
      </c>
      <c r="Q112">
        <v>1</v>
      </c>
      <c r="R112">
        <v>4</v>
      </c>
      <c r="S112">
        <v>2</v>
      </c>
      <c r="T112">
        <v>4</v>
      </c>
      <c r="X112">
        <v>1</v>
      </c>
      <c r="Y112">
        <v>11</v>
      </c>
      <c r="AA112">
        <v>1</v>
      </c>
      <c r="AB112">
        <v>10</v>
      </c>
      <c r="AE112">
        <v>1</v>
      </c>
      <c r="AL112">
        <v>1</v>
      </c>
      <c r="AP112">
        <v>1</v>
      </c>
      <c r="AT112">
        <v>12</v>
      </c>
      <c r="AU112">
        <v>0</v>
      </c>
      <c r="AV112">
        <v>0</v>
      </c>
      <c r="AW112">
        <v>0</v>
      </c>
      <c r="AX112">
        <v>12</v>
      </c>
      <c r="AY112">
        <v>37</v>
      </c>
      <c r="AZ112">
        <v>7</v>
      </c>
    </row>
    <row r="113" spans="1:52">
      <c r="A113">
        <v>13</v>
      </c>
      <c r="B113" t="s">
        <v>116</v>
      </c>
      <c r="C113" t="s">
        <v>99</v>
      </c>
      <c r="D113" t="s">
        <v>79</v>
      </c>
      <c r="E113" t="s">
        <v>117</v>
      </c>
      <c r="F113" t="s">
        <v>80</v>
      </c>
      <c r="G113" t="s">
        <v>56</v>
      </c>
      <c r="H113">
        <v>13</v>
      </c>
      <c r="K113">
        <v>3</v>
      </c>
      <c r="L113">
        <v>10</v>
      </c>
      <c r="R113">
        <v>4</v>
      </c>
      <c r="S113">
        <v>5</v>
      </c>
      <c r="T113">
        <v>3</v>
      </c>
      <c r="U113">
        <v>1</v>
      </c>
      <c r="Y113">
        <v>13</v>
      </c>
      <c r="AB113">
        <v>9</v>
      </c>
      <c r="AE113">
        <v>2</v>
      </c>
      <c r="AF113">
        <v>1</v>
      </c>
      <c r="AG113">
        <v>1</v>
      </c>
      <c r="AT113">
        <v>13</v>
      </c>
      <c r="AU113">
        <v>0</v>
      </c>
      <c r="AV113">
        <v>0</v>
      </c>
      <c r="AW113">
        <v>13</v>
      </c>
      <c r="AX113">
        <v>0</v>
      </c>
      <c r="AY113">
        <v>39</v>
      </c>
      <c r="AZ113">
        <v>12</v>
      </c>
    </row>
    <row r="114" spans="1:52">
      <c r="A114">
        <v>19</v>
      </c>
      <c r="B114" t="s">
        <v>116</v>
      </c>
      <c r="C114" t="s">
        <v>88</v>
      </c>
      <c r="D114" t="s">
        <v>79</v>
      </c>
      <c r="E114" t="s">
        <v>117</v>
      </c>
      <c r="F114" t="s">
        <v>80</v>
      </c>
      <c r="G114" t="s">
        <v>56</v>
      </c>
      <c r="H114">
        <v>18</v>
      </c>
      <c r="I114">
        <v>1</v>
      </c>
      <c r="K114">
        <v>1</v>
      </c>
      <c r="L114">
        <v>17</v>
      </c>
      <c r="M114">
        <v>1</v>
      </c>
      <c r="R114">
        <v>2</v>
      </c>
      <c r="S114">
        <v>9</v>
      </c>
      <c r="T114">
        <v>7</v>
      </c>
      <c r="X114">
        <v>1</v>
      </c>
      <c r="Y114">
        <v>18</v>
      </c>
      <c r="AA114">
        <v>1</v>
      </c>
      <c r="AB114">
        <v>17</v>
      </c>
      <c r="AE114">
        <v>1</v>
      </c>
      <c r="AL114">
        <v>1</v>
      </c>
      <c r="AT114">
        <v>19</v>
      </c>
      <c r="AU114">
        <v>19</v>
      </c>
      <c r="AV114">
        <v>0</v>
      </c>
      <c r="AW114">
        <v>0</v>
      </c>
      <c r="AX114">
        <v>0</v>
      </c>
      <c r="AY114">
        <v>29</v>
      </c>
      <c r="AZ114">
        <v>1</v>
      </c>
    </row>
    <row r="115" spans="1:52">
      <c r="A115">
        <v>211</v>
      </c>
      <c r="B115" t="s">
        <v>116</v>
      </c>
      <c r="C115" t="s">
        <v>87</v>
      </c>
      <c r="D115" t="s">
        <v>79</v>
      </c>
      <c r="E115" t="s">
        <v>117</v>
      </c>
      <c r="F115" t="s">
        <v>80</v>
      </c>
      <c r="G115" t="s">
        <v>56</v>
      </c>
      <c r="H115">
        <v>211</v>
      </c>
      <c r="L115">
        <v>211</v>
      </c>
      <c r="S115">
        <v>13</v>
      </c>
      <c r="T115">
        <v>108</v>
      </c>
      <c r="U115">
        <v>90</v>
      </c>
      <c r="Y115">
        <v>211</v>
      </c>
      <c r="AB115">
        <v>1</v>
      </c>
      <c r="AF115">
        <v>1</v>
      </c>
      <c r="AH115">
        <v>209</v>
      </c>
      <c r="AT115">
        <v>211</v>
      </c>
      <c r="AU115">
        <v>211</v>
      </c>
      <c r="AV115">
        <v>0</v>
      </c>
      <c r="AW115">
        <v>0</v>
      </c>
      <c r="AX115">
        <v>0</v>
      </c>
      <c r="AY115">
        <v>29</v>
      </c>
      <c r="AZ115">
        <v>9</v>
      </c>
    </row>
    <row r="116" spans="1:52">
      <c r="A116">
        <v>33</v>
      </c>
      <c r="B116" t="s">
        <v>116</v>
      </c>
      <c r="C116" t="s">
        <v>91</v>
      </c>
      <c r="D116" t="s">
        <v>79</v>
      </c>
      <c r="E116" t="s">
        <v>117</v>
      </c>
      <c r="F116" t="s">
        <v>80</v>
      </c>
      <c r="G116" t="s">
        <v>56</v>
      </c>
      <c r="H116">
        <v>29</v>
      </c>
      <c r="I116">
        <v>4</v>
      </c>
      <c r="L116">
        <v>29</v>
      </c>
      <c r="M116">
        <v>4</v>
      </c>
      <c r="S116">
        <v>7</v>
      </c>
      <c r="T116">
        <v>12</v>
      </c>
      <c r="U116">
        <v>10</v>
      </c>
      <c r="X116">
        <v>4</v>
      </c>
      <c r="Y116">
        <v>29</v>
      </c>
      <c r="AA116">
        <v>4</v>
      </c>
      <c r="AB116">
        <v>5</v>
      </c>
      <c r="AL116">
        <v>28</v>
      </c>
      <c r="AT116">
        <v>33</v>
      </c>
      <c r="AU116">
        <v>33</v>
      </c>
      <c r="AV116">
        <v>0</v>
      </c>
      <c r="AW116">
        <v>0</v>
      </c>
      <c r="AX116">
        <v>0</v>
      </c>
      <c r="AY116">
        <v>32</v>
      </c>
      <c r="AZ116">
        <v>6</v>
      </c>
    </row>
    <row r="117" spans="1:52">
      <c r="A117">
        <v>6</v>
      </c>
      <c r="B117" t="s">
        <v>116</v>
      </c>
      <c r="C117" t="s">
        <v>104</v>
      </c>
      <c r="D117" t="s">
        <v>79</v>
      </c>
      <c r="E117" t="s">
        <v>117</v>
      </c>
      <c r="F117" t="s">
        <v>80</v>
      </c>
      <c r="G117" t="s">
        <v>56</v>
      </c>
      <c r="H117">
        <v>5</v>
      </c>
      <c r="I117">
        <v>1</v>
      </c>
      <c r="K117">
        <v>1</v>
      </c>
      <c r="L117">
        <v>4</v>
      </c>
      <c r="M117">
        <v>1</v>
      </c>
      <c r="R117">
        <v>1</v>
      </c>
      <c r="S117">
        <v>3</v>
      </c>
      <c r="T117">
        <v>1</v>
      </c>
      <c r="X117">
        <v>1</v>
      </c>
      <c r="Y117">
        <v>5</v>
      </c>
      <c r="AA117">
        <v>1</v>
      </c>
      <c r="AB117">
        <v>4</v>
      </c>
      <c r="AE117">
        <v>1</v>
      </c>
      <c r="AL117">
        <v>1</v>
      </c>
      <c r="AT117">
        <v>6</v>
      </c>
      <c r="AU117">
        <v>0</v>
      </c>
      <c r="AV117">
        <v>6</v>
      </c>
      <c r="AW117">
        <v>0</v>
      </c>
      <c r="AX117">
        <v>0</v>
      </c>
      <c r="AY117">
        <v>30</v>
      </c>
      <c r="AZ117">
        <v>3</v>
      </c>
    </row>
    <row r="118" spans="1:52">
      <c r="A118">
        <v>3</v>
      </c>
      <c r="B118" t="s">
        <v>116</v>
      </c>
      <c r="C118" t="s">
        <v>82</v>
      </c>
      <c r="D118" t="s">
        <v>79</v>
      </c>
      <c r="E118" t="s">
        <v>117</v>
      </c>
      <c r="F118" t="s">
        <v>80</v>
      </c>
      <c r="G118" t="s">
        <v>56</v>
      </c>
      <c r="H118">
        <v>3</v>
      </c>
      <c r="L118">
        <v>3</v>
      </c>
      <c r="S118">
        <v>3</v>
      </c>
      <c r="Y118">
        <v>3</v>
      </c>
      <c r="AB118">
        <v>3</v>
      </c>
      <c r="AT118">
        <v>3</v>
      </c>
      <c r="AU118">
        <v>0</v>
      </c>
      <c r="AV118">
        <v>3</v>
      </c>
      <c r="AW118">
        <v>0</v>
      </c>
      <c r="AX118">
        <v>0</v>
      </c>
      <c r="AY118">
        <v>36</v>
      </c>
      <c r="AZ118">
        <v>9</v>
      </c>
    </row>
    <row r="119" spans="1:52">
      <c r="A119">
        <v>28</v>
      </c>
      <c r="B119" t="s">
        <v>116</v>
      </c>
      <c r="C119" t="s">
        <v>95</v>
      </c>
      <c r="D119" t="s">
        <v>79</v>
      </c>
      <c r="E119" t="s">
        <v>117</v>
      </c>
      <c r="F119" t="s">
        <v>80</v>
      </c>
      <c r="G119" t="s">
        <v>56</v>
      </c>
      <c r="H119">
        <v>20</v>
      </c>
      <c r="I119">
        <v>8</v>
      </c>
      <c r="L119">
        <v>20</v>
      </c>
      <c r="M119">
        <v>8</v>
      </c>
      <c r="R119">
        <v>1</v>
      </c>
      <c r="S119">
        <v>18</v>
      </c>
      <c r="T119">
        <v>1</v>
      </c>
      <c r="X119">
        <v>8</v>
      </c>
      <c r="Y119">
        <v>20</v>
      </c>
      <c r="AA119">
        <v>8</v>
      </c>
      <c r="AB119">
        <v>20</v>
      </c>
      <c r="AL119">
        <v>8</v>
      </c>
      <c r="AT119">
        <v>28</v>
      </c>
      <c r="AU119">
        <v>28</v>
      </c>
      <c r="AV119">
        <v>0</v>
      </c>
      <c r="AW119">
        <v>0</v>
      </c>
      <c r="AX119">
        <v>0</v>
      </c>
      <c r="AY119">
        <v>34</v>
      </c>
      <c r="AZ119">
        <v>6</v>
      </c>
    </row>
    <row r="120" spans="1:52">
      <c r="A120">
        <v>4</v>
      </c>
      <c r="B120" t="s">
        <v>116</v>
      </c>
      <c r="C120" t="s">
        <v>103</v>
      </c>
      <c r="D120" t="s">
        <v>79</v>
      </c>
      <c r="E120" t="s">
        <v>117</v>
      </c>
      <c r="F120" t="s">
        <v>80</v>
      </c>
      <c r="G120" t="s">
        <v>56</v>
      </c>
      <c r="H120">
        <v>4</v>
      </c>
      <c r="L120">
        <v>4</v>
      </c>
      <c r="S120">
        <v>4</v>
      </c>
      <c r="Y120">
        <v>4</v>
      </c>
      <c r="AB120">
        <v>4</v>
      </c>
      <c r="AT120">
        <v>4</v>
      </c>
      <c r="AU120">
        <v>0</v>
      </c>
      <c r="AV120">
        <v>4</v>
      </c>
      <c r="AW120">
        <v>0</v>
      </c>
      <c r="AX120">
        <v>0</v>
      </c>
      <c r="AY120">
        <v>32</v>
      </c>
      <c r="AZ120">
        <v>7</v>
      </c>
    </row>
    <row r="121" spans="1:52">
      <c r="A121">
        <v>2</v>
      </c>
      <c r="B121" t="s">
        <v>116</v>
      </c>
      <c r="C121" t="s">
        <v>102</v>
      </c>
      <c r="D121" t="s">
        <v>79</v>
      </c>
      <c r="E121" t="s">
        <v>117</v>
      </c>
      <c r="F121" t="s">
        <v>80</v>
      </c>
      <c r="G121" t="s">
        <v>56</v>
      </c>
      <c r="H121">
        <v>2</v>
      </c>
      <c r="L121">
        <v>2</v>
      </c>
      <c r="S121">
        <v>2</v>
      </c>
      <c r="Y121">
        <v>2</v>
      </c>
      <c r="AB121">
        <v>2</v>
      </c>
      <c r="AT121">
        <v>2</v>
      </c>
      <c r="AU121">
        <v>2</v>
      </c>
      <c r="AV121">
        <v>0</v>
      </c>
      <c r="AW121">
        <v>0</v>
      </c>
      <c r="AX121">
        <v>0</v>
      </c>
      <c r="AY121">
        <v>41</v>
      </c>
      <c r="AZ121">
        <v>16</v>
      </c>
    </row>
    <row r="122" spans="1:52">
      <c r="A122">
        <v>24</v>
      </c>
      <c r="B122" t="s">
        <v>116</v>
      </c>
      <c r="C122" t="s">
        <v>92</v>
      </c>
      <c r="D122" t="s">
        <v>79</v>
      </c>
      <c r="E122" t="s">
        <v>117</v>
      </c>
      <c r="F122" t="s">
        <v>80</v>
      </c>
      <c r="G122" t="s">
        <v>56</v>
      </c>
      <c r="H122">
        <v>23</v>
      </c>
      <c r="I122">
        <v>1</v>
      </c>
      <c r="L122">
        <v>23</v>
      </c>
      <c r="M122">
        <v>1</v>
      </c>
      <c r="R122">
        <v>3</v>
      </c>
      <c r="S122">
        <v>4</v>
      </c>
      <c r="T122">
        <v>7</v>
      </c>
      <c r="U122">
        <v>9</v>
      </c>
      <c r="X122">
        <v>1</v>
      </c>
      <c r="Y122">
        <v>23</v>
      </c>
      <c r="AA122">
        <v>1</v>
      </c>
      <c r="AB122">
        <v>8</v>
      </c>
      <c r="AL122">
        <v>16</v>
      </c>
      <c r="AS122">
        <v>1</v>
      </c>
      <c r="AT122">
        <v>24</v>
      </c>
      <c r="AU122">
        <v>24</v>
      </c>
      <c r="AV122">
        <v>0</v>
      </c>
      <c r="AW122">
        <v>0</v>
      </c>
      <c r="AX122">
        <v>0</v>
      </c>
      <c r="AY122">
        <v>32</v>
      </c>
      <c r="AZ122">
        <v>5</v>
      </c>
    </row>
    <row r="123" spans="1:52">
      <c r="A123">
        <v>1</v>
      </c>
      <c r="B123" t="s">
        <v>116</v>
      </c>
      <c r="C123" t="s">
        <v>93</v>
      </c>
      <c r="D123" t="s">
        <v>79</v>
      </c>
      <c r="E123" t="s">
        <v>117</v>
      </c>
      <c r="F123" t="s">
        <v>80</v>
      </c>
      <c r="G123" t="s">
        <v>56</v>
      </c>
      <c r="H123">
        <v>1</v>
      </c>
      <c r="L123">
        <v>1</v>
      </c>
      <c r="S123">
        <v>1</v>
      </c>
      <c r="Y123">
        <v>1</v>
      </c>
      <c r="AB123">
        <v>1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26</v>
      </c>
      <c r="AZ123">
        <v>2</v>
      </c>
    </row>
    <row r="124" spans="1:52">
      <c r="A124">
        <v>13</v>
      </c>
      <c r="B124" t="s">
        <v>116</v>
      </c>
      <c r="C124" t="s">
        <v>96</v>
      </c>
      <c r="D124" t="s">
        <v>79</v>
      </c>
      <c r="E124" t="s">
        <v>117</v>
      </c>
      <c r="F124" t="s">
        <v>80</v>
      </c>
      <c r="G124" t="s">
        <v>56</v>
      </c>
      <c r="H124">
        <v>9</v>
      </c>
      <c r="I124">
        <v>4</v>
      </c>
      <c r="L124">
        <v>9</v>
      </c>
      <c r="M124">
        <v>4</v>
      </c>
      <c r="T124">
        <v>7</v>
      </c>
      <c r="U124">
        <v>2</v>
      </c>
      <c r="X124">
        <v>4</v>
      </c>
      <c r="Y124">
        <v>9</v>
      </c>
      <c r="AA124">
        <v>4</v>
      </c>
      <c r="AL124">
        <v>13</v>
      </c>
      <c r="AT124">
        <v>13</v>
      </c>
      <c r="AU124">
        <v>13</v>
      </c>
      <c r="AV124">
        <v>0</v>
      </c>
      <c r="AW124">
        <v>0</v>
      </c>
      <c r="AX124">
        <v>0</v>
      </c>
      <c r="AY124">
        <v>29</v>
      </c>
      <c r="AZ124">
        <v>5</v>
      </c>
    </row>
    <row r="125" spans="1:52">
      <c r="A125">
        <v>1</v>
      </c>
      <c r="B125" t="s">
        <v>116</v>
      </c>
      <c r="C125" t="s">
        <v>100</v>
      </c>
      <c r="D125" t="s">
        <v>79</v>
      </c>
      <c r="E125" t="s">
        <v>117</v>
      </c>
      <c r="F125" t="s">
        <v>80</v>
      </c>
      <c r="G125" t="s">
        <v>56</v>
      </c>
      <c r="I125">
        <v>1</v>
      </c>
      <c r="M125">
        <v>1</v>
      </c>
      <c r="X125">
        <v>1</v>
      </c>
      <c r="AA125">
        <v>1</v>
      </c>
      <c r="AL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Z125">
        <v>5</v>
      </c>
    </row>
    <row r="126" spans="1:52">
      <c r="A126">
        <v>18</v>
      </c>
      <c r="B126" t="s">
        <v>116</v>
      </c>
      <c r="C126" t="s">
        <v>101</v>
      </c>
      <c r="D126" t="s">
        <v>79</v>
      </c>
      <c r="E126" t="s">
        <v>117</v>
      </c>
      <c r="F126" t="s">
        <v>80</v>
      </c>
      <c r="G126" t="s">
        <v>56</v>
      </c>
      <c r="I126">
        <v>18</v>
      </c>
      <c r="M126">
        <v>18</v>
      </c>
      <c r="X126">
        <v>18</v>
      </c>
      <c r="AA126">
        <v>18</v>
      </c>
      <c r="AL126">
        <v>18</v>
      </c>
      <c r="AT126">
        <v>18</v>
      </c>
      <c r="AU126">
        <v>0</v>
      </c>
      <c r="AV126">
        <v>0</v>
      </c>
      <c r="AW126">
        <v>18</v>
      </c>
      <c r="AX126">
        <v>0</v>
      </c>
      <c r="AZ126">
        <v>0</v>
      </c>
    </row>
    <row r="127" spans="1:52">
      <c r="A127">
        <v>1</v>
      </c>
      <c r="B127" t="s">
        <v>116</v>
      </c>
      <c r="C127" t="s">
        <v>108</v>
      </c>
      <c r="D127" t="s">
        <v>79</v>
      </c>
      <c r="E127" t="s">
        <v>117</v>
      </c>
      <c r="F127" t="s">
        <v>80</v>
      </c>
      <c r="G127" t="s">
        <v>56</v>
      </c>
      <c r="I127">
        <v>1</v>
      </c>
      <c r="M127">
        <v>1</v>
      </c>
      <c r="X127">
        <v>1</v>
      </c>
      <c r="AA127">
        <v>1</v>
      </c>
      <c r="AL127">
        <v>1</v>
      </c>
      <c r="AT127">
        <v>1</v>
      </c>
      <c r="AU127">
        <v>0</v>
      </c>
      <c r="AV127">
        <v>0</v>
      </c>
      <c r="AW127">
        <v>1</v>
      </c>
      <c r="AX127">
        <v>0</v>
      </c>
      <c r="AZ127">
        <v>5</v>
      </c>
    </row>
    <row r="128" spans="1:52">
      <c r="A128">
        <v>5</v>
      </c>
      <c r="B128" t="s">
        <v>118</v>
      </c>
      <c r="C128" t="s">
        <v>119</v>
      </c>
      <c r="D128" t="s">
        <v>119</v>
      </c>
      <c r="E128" t="s">
        <v>120</v>
      </c>
      <c r="F128" t="s">
        <v>120</v>
      </c>
      <c r="G128" t="s">
        <v>56</v>
      </c>
      <c r="H128">
        <v>5</v>
      </c>
      <c r="K128">
        <v>3</v>
      </c>
      <c r="L128">
        <v>2</v>
      </c>
      <c r="O128">
        <v>1</v>
      </c>
      <c r="P128">
        <v>1</v>
      </c>
      <c r="Q128">
        <v>1</v>
      </c>
      <c r="R128">
        <v>1</v>
      </c>
      <c r="T128">
        <v>1</v>
      </c>
      <c r="Y128">
        <v>5</v>
      </c>
      <c r="AB128">
        <v>2</v>
      </c>
      <c r="AE128">
        <v>2</v>
      </c>
      <c r="AL128">
        <v>1</v>
      </c>
      <c r="AT128">
        <v>5</v>
      </c>
      <c r="AU128">
        <v>0</v>
      </c>
      <c r="AV128">
        <v>0</v>
      </c>
      <c r="AW128">
        <v>0</v>
      </c>
      <c r="AX128">
        <v>5</v>
      </c>
      <c r="AY128">
        <v>39</v>
      </c>
      <c r="AZ128">
        <v>9</v>
      </c>
    </row>
    <row r="129" spans="1:52">
      <c r="A129">
        <v>1</v>
      </c>
      <c r="B129" t="s">
        <v>121</v>
      </c>
      <c r="C129" t="s">
        <v>122</v>
      </c>
      <c r="D129" t="s">
        <v>53</v>
      </c>
      <c r="E129" t="s">
        <v>120</v>
      </c>
      <c r="F129" t="s">
        <v>120</v>
      </c>
      <c r="G129" t="s">
        <v>68</v>
      </c>
      <c r="H129">
        <v>1</v>
      </c>
      <c r="K129">
        <v>1</v>
      </c>
      <c r="O129">
        <v>1</v>
      </c>
      <c r="Y129">
        <v>1</v>
      </c>
      <c r="AL129">
        <v>1</v>
      </c>
      <c r="AT129">
        <v>1</v>
      </c>
      <c r="AU129">
        <v>0</v>
      </c>
      <c r="AV129">
        <v>0</v>
      </c>
      <c r="AW129">
        <v>0</v>
      </c>
      <c r="AX129">
        <v>1</v>
      </c>
      <c r="AY129">
        <v>53</v>
      </c>
      <c r="AZ129">
        <v>29</v>
      </c>
    </row>
    <row r="130" spans="1:52">
      <c r="A130">
        <v>4</v>
      </c>
      <c r="B130" t="s">
        <v>121</v>
      </c>
      <c r="C130" t="s">
        <v>122</v>
      </c>
      <c r="D130" t="s">
        <v>53</v>
      </c>
      <c r="E130" t="s">
        <v>120</v>
      </c>
      <c r="F130" t="s">
        <v>120</v>
      </c>
      <c r="G130" t="s">
        <v>56</v>
      </c>
      <c r="H130">
        <v>4</v>
      </c>
      <c r="K130">
        <v>4</v>
      </c>
      <c r="N130">
        <v>1</v>
      </c>
      <c r="P130">
        <v>2</v>
      </c>
      <c r="Q130">
        <v>1</v>
      </c>
      <c r="Y130">
        <v>4</v>
      </c>
      <c r="AE130">
        <v>3</v>
      </c>
      <c r="AL130">
        <v>1</v>
      </c>
      <c r="AT130">
        <v>4</v>
      </c>
      <c r="AU130">
        <v>0</v>
      </c>
      <c r="AV130">
        <v>0</v>
      </c>
      <c r="AW130">
        <v>0</v>
      </c>
      <c r="AX130">
        <v>4</v>
      </c>
      <c r="AY130">
        <v>45</v>
      </c>
      <c r="AZ130">
        <v>15</v>
      </c>
    </row>
    <row r="131" spans="1:52">
      <c r="A131">
        <v>4</v>
      </c>
      <c r="B131" t="s">
        <v>121</v>
      </c>
      <c r="C131" t="s">
        <v>123</v>
      </c>
      <c r="D131" t="s">
        <v>124</v>
      </c>
      <c r="E131" t="s">
        <v>120</v>
      </c>
      <c r="F131" t="s">
        <v>120</v>
      </c>
      <c r="G131" t="s">
        <v>68</v>
      </c>
      <c r="H131">
        <v>4</v>
      </c>
      <c r="K131">
        <v>2</v>
      </c>
      <c r="L131">
        <v>2</v>
      </c>
      <c r="Q131">
        <v>2</v>
      </c>
      <c r="R131">
        <v>1</v>
      </c>
      <c r="T131">
        <v>1</v>
      </c>
      <c r="Y131">
        <v>3</v>
      </c>
      <c r="Z131">
        <v>1</v>
      </c>
      <c r="AB131">
        <v>1</v>
      </c>
      <c r="AE131">
        <v>2</v>
      </c>
      <c r="AG131">
        <v>1</v>
      </c>
      <c r="AT131">
        <v>4</v>
      </c>
      <c r="AU131">
        <v>4</v>
      </c>
      <c r="AV131">
        <v>0</v>
      </c>
      <c r="AW131">
        <v>0</v>
      </c>
      <c r="AX131">
        <v>0</v>
      </c>
      <c r="AY131">
        <v>44</v>
      </c>
      <c r="AZ131">
        <v>13</v>
      </c>
    </row>
    <row r="132" spans="1:52">
      <c r="A132">
        <v>2</v>
      </c>
      <c r="B132" t="s">
        <v>121</v>
      </c>
      <c r="C132" t="s">
        <v>123</v>
      </c>
      <c r="D132" t="s">
        <v>124</v>
      </c>
      <c r="E132" t="s">
        <v>120</v>
      </c>
      <c r="F132" t="s">
        <v>120</v>
      </c>
      <c r="G132" t="s">
        <v>64</v>
      </c>
      <c r="H132">
        <v>2</v>
      </c>
      <c r="K132">
        <v>1</v>
      </c>
      <c r="L132">
        <v>1</v>
      </c>
      <c r="Q132">
        <v>1</v>
      </c>
      <c r="R132">
        <v>1</v>
      </c>
      <c r="Y132">
        <v>1</v>
      </c>
      <c r="Z132">
        <v>1</v>
      </c>
      <c r="AB132">
        <v>1</v>
      </c>
      <c r="AE132">
        <v>1</v>
      </c>
      <c r="AT132">
        <v>2</v>
      </c>
      <c r="AU132">
        <v>2</v>
      </c>
      <c r="AV132">
        <v>0</v>
      </c>
      <c r="AW132">
        <v>0</v>
      </c>
      <c r="AX132">
        <v>0</v>
      </c>
      <c r="AY132">
        <v>45</v>
      </c>
      <c r="AZ132">
        <v>6</v>
      </c>
    </row>
    <row r="133" spans="1:52">
      <c r="A133">
        <v>9</v>
      </c>
      <c r="B133" t="s">
        <v>121</v>
      </c>
      <c r="C133" t="s">
        <v>125</v>
      </c>
      <c r="D133" t="s">
        <v>124</v>
      </c>
      <c r="E133" t="s">
        <v>120</v>
      </c>
      <c r="F133" t="s">
        <v>120</v>
      </c>
      <c r="G133" t="s">
        <v>64</v>
      </c>
      <c r="H133">
        <v>9</v>
      </c>
      <c r="K133">
        <v>1</v>
      </c>
      <c r="L133">
        <v>8</v>
      </c>
      <c r="Q133">
        <v>1</v>
      </c>
      <c r="R133">
        <v>6</v>
      </c>
      <c r="S133">
        <v>1</v>
      </c>
      <c r="T133">
        <v>1</v>
      </c>
      <c r="Y133">
        <v>1</v>
      </c>
      <c r="Z133">
        <v>8</v>
      </c>
      <c r="AB133">
        <v>8</v>
      </c>
      <c r="AE133">
        <v>1</v>
      </c>
      <c r="AQ133">
        <v>1</v>
      </c>
      <c r="AT133">
        <v>9</v>
      </c>
      <c r="AU133">
        <v>9</v>
      </c>
      <c r="AV133">
        <v>0</v>
      </c>
      <c r="AW133">
        <v>0</v>
      </c>
      <c r="AX133">
        <v>0</v>
      </c>
      <c r="AY133">
        <v>46</v>
      </c>
      <c r="AZ133">
        <v>8</v>
      </c>
    </row>
    <row r="134" spans="1:52">
      <c r="A134">
        <v>9</v>
      </c>
      <c r="B134" t="s">
        <v>121</v>
      </c>
      <c r="C134" t="s">
        <v>126</v>
      </c>
      <c r="D134" t="s">
        <v>124</v>
      </c>
      <c r="E134" t="s">
        <v>120</v>
      </c>
      <c r="F134" t="s">
        <v>120</v>
      </c>
      <c r="G134" t="s">
        <v>56</v>
      </c>
      <c r="H134">
        <v>6</v>
      </c>
      <c r="I134">
        <v>3</v>
      </c>
      <c r="K134">
        <v>2</v>
      </c>
      <c r="L134">
        <v>4</v>
      </c>
      <c r="M134">
        <v>3</v>
      </c>
      <c r="Q134">
        <v>1</v>
      </c>
      <c r="R134">
        <v>3</v>
      </c>
      <c r="S134">
        <v>1</v>
      </c>
      <c r="T134">
        <v>1</v>
      </c>
      <c r="X134">
        <v>3</v>
      </c>
      <c r="Y134">
        <v>6</v>
      </c>
      <c r="AA134">
        <v>3</v>
      </c>
      <c r="AB134">
        <v>4</v>
      </c>
      <c r="AE134">
        <v>2</v>
      </c>
      <c r="AL134">
        <v>3</v>
      </c>
      <c r="AP134">
        <v>1</v>
      </c>
      <c r="AT134">
        <v>9</v>
      </c>
      <c r="AU134">
        <v>0</v>
      </c>
      <c r="AV134">
        <v>9</v>
      </c>
      <c r="AW134">
        <v>0</v>
      </c>
      <c r="AX134">
        <v>0</v>
      </c>
      <c r="AY134">
        <v>41</v>
      </c>
      <c r="AZ134">
        <v>6</v>
      </c>
    </row>
    <row r="135" spans="1:52">
      <c r="A135">
        <v>28</v>
      </c>
      <c r="B135" t="s">
        <v>121</v>
      </c>
      <c r="C135" t="s">
        <v>127</v>
      </c>
      <c r="D135" t="s">
        <v>124</v>
      </c>
      <c r="E135" t="s">
        <v>120</v>
      </c>
      <c r="F135" t="s">
        <v>120</v>
      </c>
      <c r="G135" t="s">
        <v>56</v>
      </c>
      <c r="H135">
        <v>26</v>
      </c>
      <c r="I135">
        <v>2</v>
      </c>
      <c r="K135">
        <v>4</v>
      </c>
      <c r="L135">
        <v>22</v>
      </c>
      <c r="M135">
        <v>2</v>
      </c>
      <c r="Q135">
        <v>2</v>
      </c>
      <c r="R135">
        <v>4</v>
      </c>
      <c r="S135">
        <v>4</v>
      </c>
      <c r="T135">
        <v>13</v>
      </c>
      <c r="U135">
        <v>2</v>
      </c>
      <c r="W135">
        <v>1</v>
      </c>
      <c r="X135">
        <v>2</v>
      </c>
      <c r="Y135">
        <v>25</v>
      </c>
      <c r="Z135">
        <v>1</v>
      </c>
      <c r="AA135">
        <v>2</v>
      </c>
      <c r="AB135">
        <v>24</v>
      </c>
      <c r="AD135">
        <v>1</v>
      </c>
      <c r="AE135">
        <v>1</v>
      </c>
      <c r="AL135">
        <v>2</v>
      </c>
      <c r="AO135">
        <v>1</v>
      </c>
      <c r="AT135">
        <v>28</v>
      </c>
      <c r="AU135">
        <v>28</v>
      </c>
      <c r="AV135">
        <v>0</v>
      </c>
      <c r="AW135">
        <v>0</v>
      </c>
      <c r="AX135">
        <v>0</v>
      </c>
      <c r="AY135">
        <v>36</v>
      </c>
      <c r="AZ135">
        <v>7</v>
      </c>
    </row>
    <row r="136" spans="1:52">
      <c r="A136">
        <v>9</v>
      </c>
      <c r="B136" t="s">
        <v>121</v>
      </c>
      <c r="C136" t="s">
        <v>125</v>
      </c>
      <c r="D136" t="s">
        <v>124</v>
      </c>
      <c r="E136" t="s">
        <v>120</v>
      </c>
      <c r="F136" t="s">
        <v>120</v>
      </c>
      <c r="G136" t="s">
        <v>61</v>
      </c>
      <c r="H136">
        <v>8</v>
      </c>
      <c r="I136">
        <v>1</v>
      </c>
      <c r="K136">
        <v>1</v>
      </c>
      <c r="L136">
        <v>7</v>
      </c>
      <c r="M136">
        <v>1</v>
      </c>
      <c r="Q136">
        <v>1</v>
      </c>
      <c r="R136">
        <v>3</v>
      </c>
      <c r="S136">
        <v>4</v>
      </c>
      <c r="X136">
        <v>1</v>
      </c>
      <c r="Z136">
        <v>8</v>
      </c>
      <c r="AA136">
        <v>1</v>
      </c>
      <c r="AB136">
        <v>7</v>
      </c>
      <c r="AE136">
        <v>1</v>
      </c>
      <c r="AL136">
        <v>1</v>
      </c>
      <c r="AT136">
        <v>9</v>
      </c>
      <c r="AU136">
        <v>9</v>
      </c>
      <c r="AV136">
        <v>0</v>
      </c>
      <c r="AW136">
        <v>0</v>
      </c>
      <c r="AX136">
        <v>0</v>
      </c>
      <c r="AY136">
        <v>32</v>
      </c>
      <c r="AZ136">
        <v>0</v>
      </c>
    </row>
    <row r="137" spans="1:52">
      <c r="A137">
        <v>1</v>
      </c>
      <c r="B137" t="s">
        <v>121</v>
      </c>
      <c r="C137" t="s">
        <v>128</v>
      </c>
      <c r="D137" t="s">
        <v>58</v>
      </c>
      <c r="E137" t="s">
        <v>120</v>
      </c>
      <c r="F137" t="s">
        <v>120</v>
      </c>
      <c r="G137" t="s">
        <v>68</v>
      </c>
      <c r="H137">
        <v>1</v>
      </c>
      <c r="L137">
        <v>1</v>
      </c>
      <c r="Q137">
        <v>1</v>
      </c>
      <c r="Y137">
        <v>1</v>
      </c>
      <c r="AB137">
        <v>1</v>
      </c>
      <c r="AQ137">
        <v>1</v>
      </c>
      <c r="AT137">
        <v>1</v>
      </c>
      <c r="AU137">
        <v>0</v>
      </c>
      <c r="AV137">
        <v>1</v>
      </c>
      <c r="AW137">
        <v>0</v>
      </c>
      <c r="AX137">
        <v>0</v>
      </c>
      <c r="AY137">
        <v>60</v>
      </c>
      <c r="AZ137">
        <v>20</v>
      </c>
    </row>
    <row r="138" spans="1:52">
      <c r="A138">
        <v>3</v>
      </c>
      <c r="B138" t="s">
        <v>121</v>
      </c>
      <c r="C138" t="s">
        <v>128</v>
      </c>
      <c r="D138" t="s">
        <v>58</v>
      </c>
      <c r="E138" t="s">
        <v>120</v>
      </c>
      <c r="F138" t="s">
        <v>120</v>
      </c>
      <c r="G138" t="s">
        <v>64</v>
      </c>
      <c r="H138">
        <v>3</v>
      </c>
      <c r="L138">
        <v>3</v>
      </c>
      <c r="Q138">
        <v>1</v>
      </c>
      <c r="R138">
        <v>1</v>
      </c>
      <c r="S138">
        <v>1</v>
      </c>
      <c r="Y138">
        <v>2</v>
      </c>
      <c r="Z138">
        <v>1</v>
      </c>
      <c r="AB138">
        <v>3</v>
      </c>
      <c r="AT138">
        <v>3</v>
      </c>
      <c r="AU138">
        <v>0</v>
      </c>
      <c r="AV138">
        <v>3</v>
      </c>
      <c r="AW138">
        <v>0</v>
      </c>
      <c r="AX138">
        <v>0</v>
      </c>
      <c r="AY138">
        <v>43</v>
      </c>
      <c r="AZ138">
        <v>1</v>
      </c>
    </row>
    <row r="139" spans="1:52">
      <c r="A139">
        <v>14</v>
      </c>
      <c r="B139" t="s">
        <v>121</v>
      </c>
      <c r="C139" t="s">
        <v>125</v>
      </c>
      <c r="D139" t="s">
        <v>124</v>
      </c>
      <c r="E139" t="s">
        <v>120</v>
      </c>
      <c r="F139" t="s">
        <v>120</v>
      </c>
      <c r="G139" t="s">
        <v>68</v>
      </c>
      <c r="H139">
        <v>14</v>
      </c>
      <c r="K139">
        <v>3</v>
      </c>
      <c r="L139">
        <v>11</v>
      </c>
      <c r="Q139">
        <v>2</v>
      </c>
      <c r="R139">
        <v>7</v>
      </c>
      <c r="S139">
        <v>5</v>
      </c>
      <c r="Y139">
        <v>2</v>
      </c>
      <c r="Z139">
        <v>12</v>
      </c>
      <c r="AB139">
        <v>12</v>
      </c>
      <c r="AE139">
        <v>2</v>
      </c>
      <c r="AS139">
        <v>1</v>
      </c>
      <c r="AT139">
        <v>13.4</v>
      </c>
      <c r="AU139">
        <v>14</v>
      </c>
      <c r="AV139">
        <v>0</v>
      </c>
      <c r="AW139">
        <v>0</v>
      </c>
      <c r="AX139">
        <v>0</v>
      </c>
      <c r="AY139">
        <v>45</v>
      </c>
      <c r="AZ139">
        <v>13</v>
      </c>
    </row>
    <row r="140" spans="1:52">
      <c r="A140">
        <v>12</v>
      </c>
      <c r="B140" t="s">
        <v>121</v>
      </c>
      <c r="C140" t="s">
        <v>123</v>
      </c>
      <c r="D140" t="s">
        <v>124</v>
      </c>
      <c r="E140" t="s">
        <v>120</v>
      </c>
      <c r="F140" t="s">
        <v>120</v>
      </c>
      <c r="G140" t="s">
        <v>56</v>
      </c>
      <c r="H140">
        <v>10</v>
      </c>
      <c r="I140">
        <v>2</v>
      </c>
      <c r="K140">
        <v>2</v>
      </c>
      <c r="L140">
        <v>8</v>
      </c>
      <c r="M140">
        <v>2</v>
      </c>
      <c r="Q140">
        <v>2</v>
      </c>
      <c r="R140">
        <v>4</v>
      </c>
      <c r="S140">
        <v>2</v>
      </c>
      <c r="T140">
        <v>2</v>
      </c>
      <c r="X140">
        <v>2</v>
      </c>
      <c r="Y140">
        <v>10</v>
      </c>
      <c r="AA140">
        <v>2</v>
      </c>
      <c r="AB140">
        <v>8</v>
      </c>
      <c r="AE140">
        <v>2</v>
      </c>
      <c r="AL140">
        <v>2</v>
      </c>
      <c r="AT140">
        <v>12</v>
      </c>
      <c r="AU140">
        <v>12</v>
      </c>
      <c r="AV140">
        <v>0</v>
      </c>
      <c r="AW140">
        <v>0</v>
      </c>
      <c r="AX140">
        <v>0</v>
      </c>
      <c r="AY140">
        <v>33</v>
      </c>
      <c r="AZ140">
        <v>6</v>
      </c>
    </row>
    <row r="141" spans="1:52">
      <c r="A141">
        <v>11</v>
      </c>
      <c r="B141" t="s">
        <v>121</v>
      </c>
      <c r="C141" t="s">
        <v>123</v>
      </c>
      <c r="D141" t="s">
        <v>124</v>
      </c>
      <c r="E141" t="s">
        <v>120</v>
      </c>
      <c r="F141" t="s">
        <v>120</v>
      </c>
      <c r="G141" t="s">
        <v>61</v>
      </c>
      <c r="H141">
        <v>11</v>
      </c>
      <c r="K141">
        <v>2</v>
      </c>
      <c r="L141">
        <v>9</v>
      </c>
      <c r="Q141">
        <v>3</v>
      </c>
      <c r="R141">
        <v>6</v>
      </c>
      <c r="S141">
        <v>2</v>
      </c>
      <c r="Y141">
        <v>5</v>
      </c>
      <c r="Z141">
        <v>6</v>
      </c>
      <c r="AB141">
        <v>9</v>
      </c>
      <c r="AE141">
        <v>2</v>
      </c>
      <c r="AT141">
        <v>11</v>
      </c>
      <c r="AU141">
        <v>11</v>
      </c>
      <c r="AV141">
        <v>0</v>
      </c>
      <c r="AW141">
        <v>0</v>
      </c>
      <c r="AX141">
        <v>0</v>
      </c>
      <c r="AY141">
        <v>38</v>
      </c>
      <c r="AZ141">
        <v>7</v>
      </c>
    </row>
    <row r="142" spans="1:52">
      <c r="A142">
        <v>20</v>
      </c>
      <c r="B142" t="s">
        <v>121</v>
      </c>
      <c r="C142" t="s">
        <v>125</v>
      </c>
      <c r="D142" t="s">
        <v>124</v>
      </c>
      <c r="E142" t="s">
        <v>120</v>
      </c>
      <c r="F142" t="s">
        <v>120</v>
      </c>
      <c r="G142" t="s">
        <v>56</v>
      </c>
      <c r="H142">
        <v>19</v>
      </c>
      <c r="I142">
        <v>1</v>
      </c>
      <c r="K142">
        <v>3</v>
      </c>
      <c r="L142">
        <v>16</v>
      </c>
      <c r="M142">
        <v>1</v>
      </c>
      <c r="Q142">
        <v>2</v>
      </c>
      <c r="R142">
        <v>2</v>
      </c>
      <c r="S142">
        <v>5</v>
      </c>
      <c r="T142">
        <v>10</v>
      </c>
      <c r="X142">
        <v>1</v>
      </c>
      <c r="Y142">
        <v>16</v>
      </c>
      <c r="Z142">
        <v>3</v>
      </c>
      <c r="AA142">
        <v>1</v>
      </c>
      <c r="AB142">
        <v>14</v>
      </c>
      <c r="AE142">
        <v>3</v>
      </c>
      <c r="AK142">
        <v>2</v>
      </c>
      <c r="AL142">
        <v>1</v>
      </c>
      <c r="AT142">
        <v>20</v>
      </c>
      <c r="AU142">
        <v>20</v>
      </c>
      <c r="AV142">
        <v>0</v>
      </c>
      <c r="AW142">
        <v>0</v>
      </c>
      <c r="AX142">
        <v>0</v>
      </c>
      <c r="AY142">
        <v>33</v>
      </c>
      <c r="AZ142">
        <v>6</v>
      </c>
    </row>
    <row r="143" spans="1:52">
      <c r="A143">
        <v>4</v>
      </c>
      <c r="B143" t="s">
        <v>121</v>
      </c>
      <c r="C143" t="s">
        <v>129</v>
      </c>
      <c r="D143" t="s">
        <v>124</v>
      </c>
      <c r="E143" t="s">
        <v>120</v>
      </c>
      <c r="F143" t="s">
        <v>120</v>
      </c>
      <c r="G143" t="s">
        <v>56</v>
      </c>
      <c r="H143">
        <v>4</v>
      </c>
      <c r="K143">
        <v>1</v>
      </c>
      <c r="L143">
        <v>3</v>
      </c>
      <c r="S143">
        <v>2</v>
      </c>
      <c r="T143">
        <v>2</v>
      </c>
      <c r="Y143">
        <v>4</v>
      </c>
      <c r="AB143">
        <v>4</v>
      </c>
      <c r="AT143">
        <v>4</v>
      </c>
      <c r="AU143">
        <v>0</v>
      </c>
      <c r="AV143">
        <v>0</v>
      </c>
      <c r="AW143">
        <v>0</v>
      </c>
      <c r="AX143">
        <v>4</v>
      </c>
      <c r="AY143">
        <v>37</v>
      </c>
      <c r="AZ143">
        <v>11</v>
      </c>
    </row>
    <row r="144" spans="1:52">
      <c r="A144">
        <v>6</v>
      </c>
      <c r="B144" t="s">
        <v>121</v>
      </c>
      <c r="C144" t="s">
        <v>73</v>
      </c>
      <c r="D144" t="s">
        <v>74</v>
      </c>
      <c r="E144" t="s">
        <v>120</v>
      </c>
      <c r="F144" t="s">
        <v>120</v>
      </c>
      <c r="G144" t="s">
        <v>56</v>
      </c>
      <c r="H144">
        <v>3</v>
      </c>
      <c r="I144">
        <v>3</v>
      </c>
      <c r="K144">
        <v>1</v>
      </c>
      <c r="L144">
        <v>2</v>
      </c>
      <c r="M144">
        <v>3</v>
      </c>
      <c r="S144">
        <v>1</v>
      </c>
      <c r="T144">
        <v>1</v>
      </c>
      <c r="U144">
        <v>1</v>
      </c>
      <c r="X144">
        <v>3</v>
      </c>
      <c r="Y144">
        <v>3</v>
      </c>
      <c r="AA144">
        <v>3</v>
      </c>
      <c r="AB144">
        <v>2</v>
      </c>
      <c r="AG144">
        <v>1</v>
      </c>
      <c r="AL144">
        <v>3</v>
      </c>
      <c r="AT144">
        <v>6</v>
      </c>
      <c r="AU144">
        <v>0</v>
      </c>
      <c r="AV144">
        <v>0</v>
      </c>
      <c r="AW144">
        <v>6</v>
      </c>
      <c r="AX144">
        <v>0</v>
      </c>
      <c r="AY144">
        <v>30</v>
      </c>
      <c r="AZ144">
        <v>1</v>
      </c>
    </row>
    <row r="145" spans="1:52">
      <c r="A145">
        <v>2</v>
      </c>
      <c r="B145" t="s">
        <v>121</v>
      </c>
      <c r="C145" t="e">
        <v>#N/A</v>
      </c>
      <c r="D145" t="e">
        <v>#N/A</v>
      </c>
      <c r="E145" t="s">
        <v>120</v>
      </c>
      <c r="F145" t="s">
        <v>120</v>
      </c>
      <c r="G145" t="s">
        <v>56</v>
      </c>
      <c r="I145">
        <v>2</v>
      </c>
      <c r="M145">
        <v>2</v>
      </c>
      <c r="X145">
        <v>2</v>
      </c>
      <c r="AA145">
        <v>2</v>
      </c>
      <c r="AL145">
        <v>2</v>
      </c>
      <c r="AT145">
        <v>2</v>
      </c>
      <c r="AU145">
        <v>0</v>
      </c>
      <c r="AV145">
        <v>0</v>
      </c>
      <c r="AW145">
        <v>2</v>
      </c>
      <c r="AX145">
        <v>0</v>
      </c>
      <c r="AZ145">
        <v>0</v>
      </c>
    </row>
    <row r="146" spans="1:52">
      <c r="A146">
        <v>1</v>
      </c>
      <c r="B146" t="s">
        <v>121</v>
      </c>
      <c r="C146" t="s">
        <v>65</v>
      </c>
      <c r="D146" t="s">
        <v>66</v>
      </c>
      <c r="E146" t="s">
        <v>120</v>
      </c>
      <c r="F146" t="s">
        <v>120</v>
      </c>
      <c r="G146" t="s">
        <v>56</v>
      </c>
      <c r="I146">
        <v>1</v>
      </c>
      <c r="M146">
        <v>1</v>
      </c>
      <c r="X146">
        <v>1</v>
      </c>
      <c r="AA146">
        <v>1</v>
      </c>
      <c r="AL146">
        <v>1</v>
      </c>
      <c r="AT146">
        <v>1</v>
      </c>
      <c r="AU146">
        <v>0</v>
      </c>
      <c r="AV146">
        <v>1</v>
      </c>
      <c r="AW146">
        <v>0</v>
      </c>
      <c r="AX146">
        <v>0</v>
      </c>
      <c r="AZ146">
        <v>0</v>
      </c>
    </row>
    <row r="147" spans="1:52">
      <c r="A147">
        <v>5</v>
      </c>
      <c r="B147" t="s">
        <v>130</v>
      </c>
      <c r="C147" t="s">
        <v>122</v>
      </c>
      <c r="D147" t="s">
        <v>53</v>
      </c>
      <c r="E147" t="s">
        <v>120</v>
      </c>
      <c r="F147" t="s">
        <v>120</v>
      </c>
      <c r="G147" t="s">
        <v>68</v>
      </c>
      <c r="H147">
        <v>5</v>
      </c>
      <c r="K147">
        <v>5</v>
      </c>
      <c r="O147">
        <v>2</v>
      </c>
      <c r="P147">
        <v>3</v>
      </c>
      <c r="Y147">
        <v>4</v>
      </c>
      <c r="Z147">
        <v>1</v>
      </c>
      <c r="AE147">
        <v>3</v>
      </c>
      <c r="AL147">
        <v>2</v>
      </c>
      <c r="AP147">
        <v>1</v>
      </c>
      <c r="AT147">
        <v>5</v>
      </c>
      <c r="AU147">
        <v>0</v>
      </c>
      <c r="AV147">
        <v>0</v>
      </c>
      <c r="AW147">
        <v>0</v>
      </c>
      <c r="AX147">
        <v>5</v>
      </c>
      <c r="AY147">
        <v>47</v>
      </c>
      <c r="AZ147">
        <v>6</v>
      </c>
    </row>
    <row r="148" spans="1:52">
      <c r="A148">
        <v>1</v>
      </c>
      <c r="B148" t="s">
        <v>130</v>
      </c>
      <c r="C148" t="s">
        <v>122</v>
      </c>
      <c r="D148" t="s">
        <v>53</v>
      </c>
      <c r="E148" t="s">
        <v>120</v>
      </c>
      <c r="F148" t="s">
        <v>120</v>
      </c>
      <c r="G148" t="s">
        <v>61</v>
      </c>
      <c r="H148">
        <v>1</v>
      </c>
      <c r="K148">
        <v>1</v>
      </c>
      <c r="P148">
        <v>1</v>
      </c>
      <c r="Z148">
        <v>1</v>
      </c>
      <c r="AE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41</v>
      </c>
      <c r="AZ148">
        <v>10</v>
      </c>
    </row>
    <row r="149" spans="1:52">
      <c r="A149">
        <v>15</v>
      </c>
      <c r="B149" t="s">
        <v>130</v>
      </c>
      <c r="C149" t="s">
        <v>122</v>
      </c>
      <c r="D149" t="s">
        <v>53</v>
      </c>
      <c r="E149" t="s">
        <v>120</v>
      </c>
      <c r="F149" t="s">
        <v>120</v>
      </c>
      <c r="G149" t="s">
        <v>56</v>
      </c>
      <c r="H149">
        <v>15</v>
      </c>
      <c r="K149">
        <v>14</v>
      </c>
      <c r="L149">
        <v>1</v>
      </c>
      <c r="N149">
        <v>1</v>
      </c>
      <c r="O149">
        <v>2</v>
      </c>
      <c r="P149">
        <v>11</v>
      </c>
      <c r="Q149">
        <v>1</v>
      </c>
      <c r="Y149">
        <v>15</v>
      </c>
      <c r="AD149">
        <v>1</v>
      </c>
      <c r="AE149">
        <v>11</v>
      </c>
      <c r="AL149">
        <v>3</v>
      </c>
      <c r="AN149">
        <v>1</v>
      </c>
      <c r="AO149">
        <v>1</v>
      </c>
      <c r="AQ149">
        <v>1</v>
      </c>
      <c r="AT149">
        <v>15</v>
      </c>
      <c r="AU149">
        <v>0</v>
      </c>
      <c r="AV149">
        <v>0</v>
      </c>
      <c r="AW149">
        <v>0</v>
      </c>
      <c r="AX149">
        <v>15</v>
      </c>
      <c r="AY149">
        <v>48</v>
      </c>
      <c r="AZ149">
        <v>18</v>
      </c>
    </row>
    <row r="150" spans="1:52">
      <c r="A150">
        <v>13</v>
      </c>
      <c r="B150" t="s">
        <v>130</v>
      </c>
      <c r="C150" t="s">
        <v>131</v>
      </c>
      <c r="D150" t="s">
        <v>66</v>
      </c>
      <c r="E150" t="s">
        <v>120</v>
      </c>
      <c r="F150" t="s">
        <v>120</v>
      </c>
      <c r="G150" t="s">
        <v>61</v>
      </c>
      <c r="H150">
        <v>13</v>
      </c>
      <c r="K150">
        <v>3</v>
      </c>
      <c r="L150">
        <v>10</v>
      </c>
      <c r="Q150">
        <v>4</v>
      </c>
      <c r="R150">
        <v>9</v>
      </c>
      <c r="Y150">
        <v>4</v>
      </c>
      <c r="Z150">
        <v>9</v>
      </c>
      <c r="AB150">
        <v>10</v>
      </c>
      <c r="AE150">
        <v>3</v>
      </c>
      <c r="AT150">
        <v>13</v>
      </c>
      <c r="AU150">
        <v>0</v>
      </c>
      <c r="AV150">
        <v>0</v>
      </c>
      <c r="AW150">
        <v>0</v>
      </c>
      <c r="AX150">
        <v>13</v>
      </c>
      <c r="AY150">
        <v>34</v>
      </c>
      <c r="AZ150">
        <v>1</v>
      </c>
    </row>
    <row r="151" spans="1:52">
      <c r="A151">
        <v>8</v>
      </c>
      <c r="B151" t="s">
        <v>130</v>
      </c>
      <c r="C151" t="s">
        <v>131</v>
      </c>
      <c r="D151" t="s">
        <v>66</v>
      </c>
      <c r="E151" t="s">
        <v>120</v>
      </c>
      <c r="F151" t="s">
        <v>120</v>
      </c>
      <c r="G151" t="s">
        <v>64</v>
      </c>
      <c r="H151">
        <v>8</v>
      </c>
      <c r="K151">
        <v>2</v>
      </c>
      <c r="L151">
        <v>6</v>
      </c>
      <c r="Q151">
        <v>2</v>
      </c>
      <c r="R151">
        <v>3</v>
      </c>
      <c r="S151">
        <v>3</v>
      </c>
      <c r="Y151">
        <v>4</v>
      </c>
      <c r="Z151">
        <v>4</v>
      </c>
      <c r="AB151">
        <v>6</v>
      </c>
      <c r="AE151">
        <v>2</v>
      </c>
      <c r="AT151">
        <v>8</v>
      </c>
      <c r="AU151">
        <v>0</v>
      </c>
      <c r="AV151">
        <v>0</v>
      </c>
      <c r="AW151">
        <v>0</v>
      </c>
      <c r="AX151">
        <v>8</v>
      </c>
      <c r="AY151">
        <v>41</v>
      </c>
      <c r="AZ151">
        <v>0</v>
      </c>
    </row>
    <row r="152" spans="1:52">
      <c r="A152">
        <v>52</v>
      </c>
      <c r="B152" t="s">
        <v>130</v>
      </c>
      <c r="C152" t="s">
        <v>132</v>
      </c>
      <c r="D152" t="s">
        <v>66</v>
      </c>
      <c r="E152" t="s">
        <v>120</v>
      </c>
      <c r="F152" t="s">
        <v>120</v>
      </c>
      <c r="G152" t="s">
        <v>64</v>
      </c>
      <c r="H152">
        <v>52</v>
      </c>
      <c r="K152">
        <v>19</v>
      </c>
      <c r="L152">
        <v>33</v>
      </c>
      <c r="Q152">
        <v>6</v>
      </c>
      <c r="R152">
        <v>6</v>
      </c>
      <c r="S152">
        <v>33</v>
      </c>
      <c r="T152">
        <v>5</v>
      </c>
      <c r="V152">
        <v>2</v>
      </c>
      <c r="Y152">
        <v>24</v>
      </c>
      <c r="Z152">
        <v>28</v>
      </c>
      <c r="AB152">
        <v>32</v>
      </c>
      <c r="AE152">
        <v>16</v>
      </c>
      <c r="AF152">
        <v>4</v>
      </c>
      <c r="AS152">
        <v>1</v>
      </c>
      <c r="AT152">
        <v>52</v>
      </c>
      <c r="AU152">
        <v>52</v>
      </c>
      <c r="AV152">
        <v>0</v>
      </c>
      <c r="AW152">
        <v>0</v>
      </c>
      <c r="AX152">
        <v>0</v>
      </c>
      <c r="AY152">
        <v>39</v>
      </c>
      <c r="AZ152">
        <v>9</v>
      </c>
    </row>
    <row r="153" spans="1:52">
      <c r="A153">
        <v>52</v>
      </c>
      <c r="B153" t="s">
        <v>130</v>
      </c>
      <c r="C153" t="s">
        <v>76</v>
      </c>
      <c r="D153" t="s">
        <v>66</v>
      </c>
      <c r="E153" t="s">
        <v>120</v>
      </c>
      <c r="F153" t="s">
        <v>120</v>
      </c>
      <c r="G153" t="s">
        <v>56</v>
      </c>
      <c r="H153">
        <v>52</v>
      </c>
      <c r="K153">
        <v>14</v>
      </c>
      <c r="L153">
        <v>38</v>
      </c>
      <c r="Q153">
        <v>11</v>
      </c>
      <c r="R153">
        <v>12</v>
      </c>
      <c r="S153">
        <v>14</v>
      </c>
      <c r="T153">
        <v>15</v>
      </c>
      <c r="Y153">
        <v>51</v>
      </c>
      <c r="Z153">
        <v>1</v>
      </c>
      <c r="AB153">
        <v>38</v>
      </c>
      <c r="AE153">
        <v>14</v>
      </c>
      <c r="AT153">
        <v>52</v>
      </c>
      <c r="AU153">
        <v>0</v>
      </c>
      <c r="AV153">
        <v>0</v>
      </c>
      <c r="AW153">
        <v>52</v>
      </c>
      <c r="AX153">
        <v>0</v>
      </c>
      <c r="AY153">
        <v>34</v>
      </c>
      <c r="AZ153">
        <v>6</v>
      </c>
    </row>
    <row r="154" spans="1:52">
      <c r="A154">
        <v>26</v>
      </c>
      <c r="B154" t="s">
        <v>130</v>
      </c>
      <c r="C154" t="s">
        <v>133</v>
      </c>
      <c r="D154" t="s">
        <v>66</v>
      </c>
      <c r="E154" t="s">
        <v>120</v>
      </c>
      <c r="F154" t="s">
        <v>120</v>
      </c>
      <c r="G154" t="s">
        <v>56</v>
      </c>
      <c r="H154">
        <v>25</v>
      </c>
      <c r="I154">
        <v>1</v>
      </c>
      <c r="K154">
        <v>5</v>
      </c>
      <c r="L154">
        <v>20</v>
      </c>
      <c r="M154">
        <v>1</v>
      </c>
      <c r="Q154">
        <v>6</v>
      </c>
      <c r="R154">
        <v>4</v>
      </c>
      <c r="S154">
        <v>8</v>
      </c>
      <c r="T154">
        <v>7</v>
      </c>
      <c r="X154">
        <v>1</v>
      </c>
      <c r="Y154">
        <v>23</v>
      </c>
      <c r="Z154">
        <v>2</v>
      </c>
      <c r="AA154">
        <v>1</v>
      </c>
      <c r="AB154">
        <v>20</v>
      </c>
      <c r="AE154">
        <v>5</v>
      </c>
      <c r="AL154">
        <v>1</v>
      </c>
      <c r="AQ154">
        <v>1</v>
      </c>
      <c r="AT154">
        <v>26</v>
      </c>
      <c r="AU154">
        <v>0</v>
      </c>
      <c r="AV154">
        <v>0</v>
      </c>
      <c r="AW154">
        <v>0</v>
      </c>
      <c r="AX154">
        <v>26</v>
      </c>
      <c r="AY154">
        <v>34</v>
      </c>
      <c r="AZ154">
        <v>5</v>
      </c>
    </row>
    <row r="155" spans="1:52">
      <c r="A155">
        <v>5</v>
      </c>
      <c r="B155" t="s">
        <v>130</v>
      </c>
      <c r="C155" t="s">
        <v>134</v>
      </c>
      <c r="D155" t="s">
        <v>66</v>
      </c>
      <c r="E155" t="s">
        <v>120</v>
      </c>
      <c r="F155" t="s">
        <v>120</v>
      </c>
      <c r="G155" t="s">
        <v>64</v>
      </c>
      <c r="H155">
        <v>5</v>
      </c>
      <c r="K155">
        <v>2</v>
      </c>
      <c r="L155">
        <v>3</v>
      </c>
      <c r="Q155">
        <v>1</v>
      </c>
      <c r="R155">
        <v>2</v>
      </c>
      <c r="S155">
        <v>1</v>
      </c>
      <c r="T155">
        <v>1</v>
      </c>
      <c r="Y155">
        <v>3</v>
      </c>
      <c r="Z155">
        <v>2</v>
      </c>
      <c r="AB155">
        <v>4</v>
      </c>
      <c r="AE155">
        <v>1</v>
      </c>
      <c r="AT155">
        <v>5</v>
      </c>
      <c r="AU155">
        <v>5</v>
      </c>
      <c r="AV155">
        <v>0</v>
      </c>
      <c r="AW155">
        <v>0</v>
      </c>
      <c r="AX155">
        <v>0</v>
      </c>
      <c r="AY155">
        <v>42</v>
      </c>
      <c r="AZ155">
        <v>7</v>
      </c>
    </row>
    <row r="156" spans="1:52">
      <c r="A156">
        <v>5</v>
      </c>
      <c r="B156" t="s">
        <v>130</v>
      </c>
      <c r="C156" t="e">
        <v>#N/A</v>
      </c>
      <c r="D156" t="e">
        <v>#N/A</v>
      </c>
      <c r="E156" t="s">
        <v>120</v>
      </c>
      <c r="F156" t="s">
        <v>120</v>
      </c>
      <c r="G156" t="s">
        <v>56</v>
      </c>
      <c r="H156">
        <v>1</v>
      </c>
      <c r="I156">
        <v>4</v>
      </c>
      <c r="L156">
        <v>1</v>
      </c>
      <c r="M156">
        <v>4</v>
      </c>
      <c r="Q156">
        <v>1</v>
      </c>
      <c r="X156">
        <v>4</v>
      </c>
      <c r="Y156">
        <v>1</v>
      </c>
      <c r="AA156">
        <v>4</v>
      </c>
      <c r="AE156">
        <v>1</v>
      </c>
      <c r="AL156">
        <v>4</v>
      </c>
      <c r="AR156">
        <v>1</v>
      </c>
      <c r="AT156">
        <v>5</v>
      </c>
      <c r="AU156">
        <v>0</v>
      </c>
      <c r="AV156">
        <v>0</v>
      </c>
      <c r="AW156">
        <v>5</v>
      </c>
      <c r="AX156">
        <v>0</v>
      </c>
      <c r="AY156">
        <v>54</v>
      </c>
      <c r="AZ156">
        <v>4</v>
      </c>
    </row>
    <row r="157" spans="1:52">
      <c r="A157">
        <v>5</v>
      </c>
      <c r="B157" t="s">
        <v>130</v>
      </c>
      <c r="C157" t="s">
        <v>135</v>
      </c>
      <c r="D157" t="s">
        <v>66</v>
      </c>
      <c r="E157" t="s">
        <v>120</v>
      </c>
      <c r="F157" t="s">
        <v>120</v>
      </c>
      <c r="G157" t="s">
        <v>64</v>
      </c>
      <c r="H157">
        <v>5</v>
      </c>
      <c r="L157">
        <v>5</v>
      </c>
      <c r="Q157">
        <v>1</v>
      </c>
      <c r="R157">
        <v>1</v>
      </c>
      <c r="S157">
        <v>3</v>
      </c>
      <c r="Y157">
        <v>2</v>
      </c>
      <c r="Z157">
        <v>3</v>
      </c>
      <c r="AB157">
        <v>5</v>
      </c>
      <c r="AT157">
        <v>5</v>
      </c>
      <c r="AU157">
        <v>0</v>
      </c>
      <c r="AV157">
        <v>0</v>
      </c>
      <c r="AW157">
        <v>0</v>
      </c>
      <c r="AX157">
        <v>5</v>
      </c>
      <c r="AY157">
        <v>41</v>
      </c>
      <c r="AZ157">
        <v>8</v>
      </c>
    </row>
    <row r="158" spans="1:52">
      <c r="A158">
        <v>3</v>
      </c>
      <c r="B158" t="s">
        <v>130</v>
      </c>
      <c r="C158" t="s">
        <v>136</v>
      </c>
      <c r="D158" t="s">
        <v>66</v>
      </c>
      <c r="E158" t="s">
        <v>120</v>
      </c>
      <c r="F158" t="s">
        <v>120</v>
      </c>
      <c r="G158" t="s">
        <v>68</v>
      </c>
      <c r="H158">
        <v>3</v>
      </c>
      <c r="K158">
        <v>1</v>
      </c>
      <c r="L158">
        <v>2</v>
      </c>
      <c r="Q158">
        <v>2</v>
      </c>
      <c r="R158">
        <v>1</v>
      </c>
      <c r="Y158">
        <v>3</v>
      </c>
      <c r="AB158">
        <v>2</v>
      </c>
      <c r="AE158">
        <v>1</v>
      </c>
      <c r="AT158">
        <v>3</v>
      </c>
      <c r="AU158">
        <v>0</v>
      </c>
      <c r="AV158">
        <v>3</v>
      </c>
      <c r="AW158">
        <v>0</v>
      </c>
      <c r="AX158">
        <v>0</v>
      </c>
      <c r="AY158">
        <v>43</v>
      </c>
      <c r="AZ158">
        <v>5</v>
      </c>
    </row>
    <row r="159" spans="1:52">
      <c r="A159">
        <v>24</v>
      </c>
      <c r="B159" t="s">
        <v>130</v>
      </c>
      <c r="C159" t="s">
        <v>137</v>
      </c>
      <c r="D159" t="s">
        <v>66</v>
      </c>
      <c r="E159" t="s">
        <v>120</v>
      </c>
      <c r="F159" t="s">
        <v>120</v>
      </c>
      <c r="G159" t="s">
        <v>64</v>
      </c>
      <c r="H159">
        <v>24</v>
      </c>
      <c r="K159">
        <v>8</v>
      </c>
      <c r="L159">
        <v>16</v>
      </c>
      <c r="Q159">
        <v>4</v>
      </c>
      <c r="R159">
        <v>3</v>
      </c>
      <c r="S159">
        <v>10</v>
      </c>
      <c r="T159">
        <v>5</v>
      </c>
      <c r="V159">
        <v>2</v>
      </c>
      <c r="Y159">
        <v>6</v>
      </c>
      <c r="Z159">
        <v>18</v>
      </c>
      <c r="AB159">
        <v>15</v>
      </c>
      <c r="AE159">
        <v>7</v>
      </c>
      <c r="AF159">
        <v>2</v>
      </c>
      <c r="AT159">
        <v>23.85</v>
      </c>
      <c r="AU159">
        <v>0</v>
      </c>
      <c r="AV159">
        <v>0</v>
      </c>
      <c r="AW159">
        <v>24</v>
      </c>
      <c r="AX159">
        <v>0</v>
      </c>
      <c r="AY159">
        <v>39</v>
      </c>
      <c r="AZ159">
        <v>6</v>
      </c>
    </row>
    <row r="160" spans="1:52">
      <c r="A160">
        <v>19</v>
      </c>
      <c r="B160" t="s">
        <v>130</v>
      </c>
      <c r="C160" t="s">
        <v>138</v>
      </c>
      <c r="D160" t="s">
        <v>66</v>
      </c>
      <c r="E160" t="s">
        <v>120</v>
      </c>
      <c r="F160" t="s">
        <v>120</v>
      </c>
      <c r="G160" t="s">
        <v>56</v>
      </c>
      <c r="H160">
        <v>17</v>
      </c>
      <c r="I160">
        <v>2</v>
      </c>
      <c r="K160">
        <v>7</v>
      </c>
      <c r="L160">
        <v>10</v>
      </c>
      <c r="M160">
        <v>2</v>
      </c>
      <c r="Q160">
        <v>4</v>
      </c>
      <c r="R160">
        <v>5</v>
      </c>
      <c r="S160">
        <v>1</v>
      </c>
      <c r="T160">
        <v>7</v>
      </c>
      <c r="X160">
        <v>2</v>
      </c>
      <c r="Y160">
        <v>17</v>
      </c>
      <c r="AA160">
        <v>2</v>
      </c>
      <c r="AB160">
        <v>10</v>
      </c>
      <c r="AE160">
        <v>7</v>
      </c>
      <c r="AL160">
        <v>2</v>
      </c>
      <c r="AT160">
        <v>19</v>
      </c>
      <c r="AU160">
        <v>0</v>
      </c>
      <c r="AV160">
        <v>19</v>
      </c>
      <c r="AW160">
        <v>0</v>
      </c>
      <c r="AX160">
        <v>0</v>
      </c>
      <c r="AY160">
        <v>34</v>
      </c>
      <c r="AZ160">
        <v>5</v>
      </c>
    </row>
    <row r="161" spans="1:52">
      <c r="A161">
        <v>25</v>
      </c>
      <c r="B161" t="s">
        <v>130</v>
      </c>
      <c r="C161" t="s">
        <v>139</v>
      </c>
      <c r="D161" t="s">
        <v>66</v>
      </c>
      <c r="E161" t="s">
        <v>120</v>
      </c>
      <c r="F161" t="s">
        <v>120</v>
      </c>
      <c r="G161" t="s">
        <v>61</v>
      </c>
      <c r="H161">
        <v>24</v>
      </c>
      <c r="I161">
        <v>1</v>
      </c>
      <c r="K161">
        <v>6</v>
      </c>
      <c r="L161">
        <v>18</v>
      </c>
      <c r="M161">
        <v>1</v>
      </c>
      <c r="Q161">
        <v>2</v>
      </c>
      <c r="R161">
        <v>4</v>
      </c>
      <c r="S161">
        <v>8</v>
      </c>
      <c r="T161">
        <v>10</v>
      </c>
      <c r="X161">
        <v>1</v>
      </c>
      <c r="Y161">
        <v>5</v>
      </c>
      <c r="Z161">
        <v>19</v>
      </c>
      <c r="AA161">
        <v>1</v>
      </c>
      <c r="AB161">
        <v>18</v>
      </c>
      <c r="AE161">
        <v>4</v>
      </c>
      <c r="AF161">
        <v>2</v>
      </c>
      <c r="AL161">
        <v>1</v>
      </c>
      <c r="AT161">
        <v>25</v>
      </c>
      <c r="AU161">
        <v>0</v>
      </c>
      <c r="AV161">
        <v>0</v>
      </c>
      <c r="AW161">
        <v>25</v>
      </c>
      <c r="AX161">
        <v>0</v>
      </c>
      <c r="AY161">
        <v>34</v>
      </c>
      <c r="AZ161">
        <v>5</v>
      </c>
    </row>
    <row r="162" spans="1:52">
      <c r="A162">
        <v>59</v>
      </c>
      <c r="B162" t="s">
        <v>130</v>
      </c>
      <c r="C162" t="s">
        <v>132</v>
      </c>
      <c r="D162" t="s">
        <v>66</v>
      </c>
      <c r="E162" t="s">
        <v>120</v>
      </c>
      <c r="F162" t="s">
        <v>120</v>
      </c>
      <c r="G162" t="s">
        <v>61</v>
      </c>
      <c r="H162">
        <v>59</v>
      </c>
      <c r="K162">
        <v>24</v>
      </c>
      <c r="L162">
        <v>35</v>
      </c>
      <c r="Q162">
        <v>7</v>
      </c>
      <c r="R162">
        <v>12</v>
      </c>
      <c r="S162">
        <v>36</v>
      </c>
      <c r="T162">
        <v>4</v>
      </c>
      <c r="Y162">
        <v>22</v>
      </c>
      <c r="Z162">
        <v>37</v>
      </c>
      <c r="AB162">
        <v>34</v>
      </c>
      <c r="AE162">
        <v>19</v>
      </c>
      <c r="AF162">
        <v>6</v>
      </c>
      <c r="AR162">
        <v>1</v>
      </c>
      <c r="AT162">
        <v>59</v>
      </c>
      <c r="AU162">
        <v>59</v>
      </c>
      <c r="AV162">
        <v>0</v>
      </c>
      <c r="AW162">
        <v>0</v>
      </c>
      <c r="AX162">
        <v>0</v>
      </c>
      <c r="AY162">
        <v>35</v>
      </c>
      <c r="AZ162">
        <v>5</v>
      </c>
    </row>
    <row r="163" spans="1:52">
      <c r="A163">
        <v>64</v>
      </c>
      <c r="B163" t="s">
        <v>130</v>
      </c>
      <c r="C163" t="s">
        <v>132</v>
      </c>
      <c r="D163" t="s">
        <v>66</v>
      </c>
      <c r="E163" t="s">
        <v>120</v>
      </c>
      <c r="F163" t="s">
        <v>120</v>
      </c>
      <c r="G163" t="s">
        <v>68</v>
      </c>
      <c r="H163">
        <v>64</v>
      </c>
      <c r="K163">
        <v>14</v>
      </c>
      <c r="L163">
        <v>50</v>
      </c>
      <c r="Q163">
        <v>3</v>
      </c>
      <c r="R163">
        <v>14</v>
      </c>
      <c r="S163">
        <v>37</v>
      </c>
      <c r="T163">
        <v>5</v>
      </c>
      <c r="V163">
        <v>4</v>
      </c>
      <c r="X163">
        <v>1</v>
      </c>
      <c r="Y163">
        <v>27</v>
      </c>
      <c r="Z163">
        <v>37</v>
      </c>
      <c r="AB163">
        <v>50</v>
      </c>
      <c r="AE163">
        <v>14</v>
      </c>
      <c r="AP163">
        <v>1</v>
      </c>
      <c r="AR163">
        <v>1</v>
      </c>
      <c r="AS163">
        <v>1</v>
      </c>
      <c r="AT163">
        <v>60.615000000000002</v>
      </c>
      <c r="AU163">
        <v>64</v>
      </c>
      <c r="AV163">
        <v>0</v>
      </c>
      <c r="AW163">
        <v>0</v>
      </c>
      <c r="AX163">
        <v>0</v>
      </c>
      <c r="AY163">
        <v>44</v>
      </c>
      <c r="AZ163">
        <v>16</v>
      </c>
    </row>
    <row r="164" spans="1:52">
      <c r="A164">
        <v>1</v>
      </c>
      <c r="B164" t="s">
        <v>130</v>
      </c>
      <c r="C164" t="s">
        <v>133</v>
      </c>
      <c r="D164" t="s">
        <v>66</v>
      </c>
      <c r="E164" t="s">
        <v>120</v>
      </c>
      <c r="F164" t="s">
        <v>120</v>
      </c>
      <c r="G164" t="s">
        <v>64</v>
      </c>
      <c r="H164">
        <v>1</v>
      </c>
      <c r="L164">
        <v>1</v>
      </c>
      <c r="Q164">
        <v>1</v>
      </c>
      <c r="Y164">
        <v>1</v>
      </c>
      <c r="AB164">
        <v>1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70</v>
      </c>
      <c r="AZ164">
        <v>8</v>
      </c>
    </row>
    <row r="165" spans="1:52">
      <c r="A165">
        <v>7</v>
      </c>
      <c r="B165" t="s">
        <v>130</v>
      </c>
      <c r="C165" t="s">
        <v>131</v>
      </c>
      <c r="D165" t="s">
        <v>66</v>
      </c>
      <c r="E165" t="s">
        <v>120</v>
      </c>
      <c r="F165" t="s">
        <v>120</v>
      </c>
      <c r="G165" t="s">
        <v>56</v>
      </c>
      <c r="H165">
        <v>7</v>
      </c>
      <c r="K165">
        <v>3</v>
      </c>
      <c r="L165">
        <v>4</v>
      </c>
      <c r="Q165">
        <v>1</v>
      </c>
      <c r="R165">
        <v>3</v>
      </c>
      <c r="S165">
        <v>2</v>
      </c>
      <c r="T165">
        <v>1</v>
      </c>
      <c r="Y165">
        <v>6</v>
      </c>
      <c r="Z165">
        <v>1</v>
      </c>
      <c r="AB165">
        <v>4</v>
      </c>
      <c r="AE165">
        <v>3</v>
      </c>
      <c r="AR165">
        <v>1</v>
      </c>
      <c r="AT165">
        <v>7</v>
      </c>
      <c r="AU165">
        <v>0</v>
      </c>
      <c r="AV165">
        <v>0</v>
      </c>
      <c r="AW165">
        <v>0</v>
      </c>
      <c r="AX165">
        <v>7</v>
      </c>
      <c r="AY165">
        <v>36</v>
      </c>
      <c r="AZ165">
        <v>10</v>
      </c>
    </row>
    <row r="166" spans="1:52">
      <c r="A166">
        <v>8</v>
      </c>
      <c r="B166" t="s">
        <v>130</v>
      </c>
      <c r="C166" t="s">
        <v>76</v>
      </c>
      <c r="D166" t="s">
        <v>66</v>
      </c>
      <c r="E166" t="s">
        <v>120</v>
      </c>
      <c r="F166" t="s">
        <v>120</v>
      </c>
      <c r="G166" t="s">
        <v>68</v>
      </c>
      <c r="H166">
        <v>8</v>
      </c>
      <c r="K166">
        <v>1</v>
      </c>
      <c r="L166">
        <v>7</v>
      </c>
      <c r="Q166">
        <v>2</v>
      </c>
      <c r="R166">
        <v>3</v>
      </c>
      <c r="S166">
        <v>3</v>
      </c>
      <c r="Y166">
        <v>6</v>
      </c>
      <c r="Z166">
        <v>2</v>
      </c>
      <c r="AB166">
        <v>6</v>
      </c>
      <c r="AE166">
        <v>2</v>
      </c>
      <c r="AT166">
        <v>7.7</v>
      </c>
      <c r="AU166">
        <v>0</v>
      </c>
      <c r="AV166">
        <v>0</v>
      </c>
      <c r="AW166">
        <v>8</v>
      </c>
      <c r="AX166">
        <v>0</v>
      </c>
      <c r="AY166">
        <v>47</v>
      </c>
      <c r="AZ166">
        <v>15</v>
      </c>
    </row>
    <row r="167" spans="1:52">
      <c r="A167">
        <v>12</v>
      </c>
      <c r="B167" t="s">
        <v>130</v>
      </c>
      <c r="C167" t="s">
        <v>134</v>
      </c>
      <c r="D167" t="s">
        <v>66</v>
      </c>
      <c r="E167" t="s">
        <v>120</v>
      </c>
      <c r="F167" t="s">
        <v>120</v>
      </c>
      <c r="G167" t="s">
        <v>68</v>
      </c>
      <c r="H167">
        <v>12</v>
      </c>
      <c r="K167">
        <v>4</v>
      </c>
      <c r="L167">
        <v>8</v>
      </c>
      <c r="Q167">
        <v>4</v>
      </c>
      <c r="R167">
        <v>6</v>
      </c>
      <c r="S167">
        <v>2</v>
      </c>
      <c r="Y167">
        <v>8</v>
      </c>
      <c r="Z167">
        <v>4</v>
      </c>
      <c r="AB167">
        <v>7</v>
      </c>
      <c r="AE167">
        <v>5</v>
      </c>
      <c r="AT167">
        <v>12</v>
      </c>
      <c r="AU167">
        <v>12</v>
      </c>
      <c r="AV167">
        <v>0</v>
      </c>
      <c r="AW167">
        <v>0</v>
      </c>
      <c r="AX167">
        <v>0</v>
      </c>
      <c r="AY167">
        <v>43</v>
      </c>
      <c r="AZ167">
        <v>8</v>
      </c>
    </row>
    <row r="168" spans="1:52">
      <c r="A168">
        <v>42</v>
      </c>
      <c r="B168" t="s">
        <v>130</v>
      </c>
      <c r="C168" t="s">
        <v>137</v>
      </c>
      <c r="D168" t="s">
        <v>66</v>
      </c>
      <c r="E168" t="s">
        <v>120</v>
      </c>
      <c r="F168" t="s">
        <v>120</v>
      </c>
      <c r="G168" t="s">
        <v>61</v>
      </c>
      <c r="H168">
        <v>41</v>
      </c>
      <c r="I168">
        <v>1</v>
      </c>
      <c r="K168">
        <v>11</v>
      </c>
      <c r="L168">
        <v>30</v>
      </c>
      <c r="M168">
        <v>1</v>
      </c>
      <c r="Q168">
        <v>2</v>
      </c>
      <c r="R168">
        <v>7</v>
      </c>
      <c r="S168">
        <v>18</v>
      </c>
      <c r="T168">
        <v>14</v>
      </c>
      <c r="X168">
        <v>1</v>
      </c>
      <c r="Y168">
        <v>9</v>
      </c>
      <c r="Z168">
        <v>32</v>
      </c>
      <c r="AA168">
        <v>1</v>
      </c>
      <c r="AB168">
        <v>30</v>
      </c>
      <c r="AE168">
        <v>8</v>
      </c>
      <c r="AF168">
        <v>3</v>
      </c>
      <c r="AL168">
        <v>1</v>
      </c>
      <c r="AR168">
        <v>1</v>
      </c>
      <c r="AT168">
        <v>42</v>
      </c>
      <c r="AU168">
        <v>0</v>
      </c>
      <c r="AV168">
        <v>0</v>
      </c>
      <c r="AW168">
        <v>42</v>
      </c>
      <c r="AX168">
        <v>0</v>
      </c>
      <c r="AY168">
        <v>34</v>
      </c>
      <c r="AZ168">
        <v>5</v>
      </c>
    </row>
    <row r="169" spans="1:52">
      <c r="A169">
        <v>8</v>
      </c>
      <c r="B169" t="s">
        <v>130</v>
      </c>
      <c r="C169" t="s">
        <v>134</v>
      </c>
      <c r="D169" t="s">
        <v>66</v>
      </c>
      <c r="E169" t="s">
        <v>120</v>
      </c>
      <c r="F169" t="s">
        <v>120</v>
      </c>
      <c r="G169" t="s">
        <v>61</v>
      </c>
      <c r="H169">
        <v>8</v>
      </c>
      <c r="K169">
        <v>3</v>
      </c>
      <c r="L169">
        <v>5</v>
      </c>
      <c r="Q169">
        <v>1</v>
      </c>
      <c r="R169">
        <v>3</v>
      </c>
      <c r="S169">
        <v>2</v>
      </c>
      <c r="T169">
        <v>2</v>
      </c>
      <c r="Y169">
        <v>3</v>
      </c>
      <c r="Z169">
        <v>5</v>
      </c>
      <c r="AB169">
        <v>5</v>
      </c>
      <c r="AE169">
        <v>3</v>
      </c>
      <c r="AT169">
        <v>8</v>
      </c>
      <c r="AU169">
        <v>8</v>
      </c>
      <c r="AV169">
        <v>0</v>
      </c>
      <c r="AW169">
        <v>0</v>
      </c>
      <c r="AX169">
        <v>0</v>
      </c>
      <c r="AY169">
        <v>34</v>
      </c>
      <c r="AZ169">
        <v>6</v>
      </c>
    </row>
    <row r="170" spans="1:52">
      <c r="A170">
        <v>6</v>
      </c>
      <c r="B170" t="s">
        <v>130</v>
      </c>
      <c r="C170" t="e">
        <v>#N/A</v>
      </c>
      <c r="D170" t="s">
        <v>66</v>
      </c>
      <c r="E170" t="s">
        <v>120</v>
      </c>
      <c r="F170" t="s">
        <v>120</v>
      </c>
      <c r="G170" t="s">
        <v>64</v>
      </c>
      <c r="H170">
        <v>6</v>
      </c>
      <c r="K170">
        <v>2</v>
      </c>
      <c r="L170">
        <v>4</v>
      </c>
      <c r="Q170">
        <v>1</v>
      </c>
      <c r="R170">
        <v>1</v>
      </c>
      <c r="S170">
        <v>4</v>
      </c>
      <c r="Z170">
        <v>6</v>
      </c>
      <c r="AB170">
        <v>4</v>
      </c>
      <c r="AE170">
        <v>2</v>
      </c>
      <c r="AR170">
        <v>1</v>
      </c>
      <c r="AT170">
        <v>6</v>
      </c>
      <c r="AU170">
        <v>0</v>
      </c>
      <c r="AV170">
        <v>0</v>
      </c>
      <c r="AW170">
        <v>6</v>
      </c>
      <c r="AX170">
        <v>0</v>
      </c>
      <c r="AY170">
        <v>46</v>
      </c>
      <c r="AZ170">
        <v>12</v>
      </c>
    </row>
    <row r="171" spans="1:52">
      <c r="A171">
        <v>25</v>
      </c>
      <c r="B171" t="s">
        <v>130</v>
      </c>
      <c r="C171" t="s">
        <v>131</v>
      </c>
      <c r="D171" t="s">
        <v>66</v>
      </c>
      <c r="E171" t="s">
        <v>120</v>
      </c>
      <c r="F171" t="s">
        <v>120</v>
      </c>
      <c r="G171" t="s">
        <v>68</v>
      </c>
      <c r="H171">
        <v>25</v>
      </c>
      <c r="K171">
        <v>6</v>
      </c>
      <c r="L171">
        <v>19</v>
      </c>
      <c r="Q171">
        <v>7</v>
      </c>
      <c r="R171">
        <v>14</v>
      </c>
      <c r="S171">
        <v>3</v>
      </c>
      <c r="T171">
        <v>1</v>
      </c>
      <c r="Y171">
        <v>12</v>
      </c>
      <c r="Z171">
        <v>13</v>
      </c>
      <c r="AB171">
        <v>19</v>
      </c>
      <c r="AE171">
        <v>6</v>
      </c>
      <c r="AT171">
        <v>24</v>
      </c>
      <c r="AU171">
        <v>0</v>
      </c>
      <c r="AV171">
        <v>0</v>
      </c>
      <c r="AW171">
        <v>0</v>
      </c>
      <c r="AX171">
        <v>25</v>
      </c>
      <c r="AY171">
        <v>40</v>
      </c>
      <c r="AZ171">
        <v>3</v>
      </c>
    </row>
    <row r="172" spans="1:52">
      <c r="A172">
        <v>8</v>
      </c>
      <c r="B172" t="s">
        <v>130</v>
      </c>
      <c r="C172" t="e">
        <v>#N/A</v>
      </c>
      <c r="D172" t="s">
        <v>66</v>
      </c>
      <c r="E172" t="s">
        <v>120</v>
      </c>
      <c r="F172" t="s">
        <v>120</v>
      </c>
      <c r="G172" t="s">
        <v>56</v>
      </c>
      <c r="H172">
        <v>3</v>
      </c>
      <c r="I172">
        <v>5</v>
      </c>
      <c r="L172">
        <v>3</v>
      </c>
      <c r="M172">
        <v>5</v>
      </c>
      <c r="P172">
        <v>1</v>
      </c>
      <c r="R172">
        <v>2</v>
      </c>
      <c r="X172">
        <v>5</v>
      </c>
      <c r="Y172">
        <v>3</v>
      </c>
      <c r="AA172">
        <v>5</v>
      </c>
      <c r="AB172">
        <v>2</v>
      </c>
      <c r="AE172">
        <v>1</v>
      </c>
      <c r="AL172">
        <v>5</v>
      </c>
      <c r="AT172">
        <v>8</v>
      </c>
      <c r="AU172">
        <v>0</v>
      </c>
      <c r="AV172">
        <v>0</v>
      </c>
      <c r="AW172">
        <v>8</v>
      </c>
      <c r="AX172">
        <v>0</v>
      </c>
      <c r="AY172">
        <v>43</v>
      </c>
      <c r="AZ172">
        <v>7</v>
      </c>
    </row>
    <row r="173" spans="1:52">
      <c r="A173">
        <v>20</v>
      </c>
      <c r="B173" t="s">
        <v>130</v>
      </c>
      <c r="C173" t="s">
        <v>139</v>
      </c>
      <c r="D173" t="s">
        <v>66</v>
      </c>
      <c r="E173" t="s">
        <v>120</v>
      </c>
      <c r="F173" t="s">
        <v>120</v>
      </c>
      <c r="G173" t="s">
        <v>64</v>
      </c>
      <c r="H173">
        <v>20</v>
      </c>
      <c r="K173">
        <v>5</v>
      </c>
      <c r="L173">
        <v>15</v>
      </c>
      <c r="Q173">
        <v>1</v>
      </c>
      <c r="R173">
        <v>1</v>
      </c>
      <c r="S173">
        <v>8</v>
      </c>
      <c r="T173">
        <v>9</v>
      </c>
      <c r="V173">
        <v>1</v>
      </c>
      <c r="Y173">
        <v>6</v>
      </c>
      <c r="Z173">
        <v>14</v>
      </c>
      <c r="AB173">
        <v>16</v>
      </c>
      <c r="AE173">
        <v>3</v>
      </c>
      <c r="AF173">
        <v>1</v>
      </c>
      <c r="AT173">
        <v>19.5</v>
      </c>
      <c r="AU173">
        <v>0</v>
      </c>
      <c r="AV173">
        <v>0</v>
      </c>
      <c r="AW173">
        <v>20</v>
      </c>
      <c r="AX173">
        <v>0</v>
      </c>
      <c r="AY173">
        <v>37</v>
      </c>
      <c r="AZ173">
        <v>5</v>
      </c>
    </row>
    <row r="174" spans="1:52">
      <c r="A174">
        <v>12</v>
      </c>
      <c r="B174" t="s">
        <v>130</v>
      </c>
      <c r="C174" t="s">
        <v>135</v>
      </c>
      <c r="D174" t="s">
        <v>66</v>
      </c>
      <c r="E174" t="s">
        <v>120</v>
      </c>
      <c r="F174" t="s">
        <v>120</v>
      </c>
      <c r="G174" t="s">
        <v>68</v>
      </c>
      <c r="H174">
        <v>12</v>
      </c>
      <c r="K174">
        <v>4</v>
      </c>
      <c r="L174">
        <v>8</v>
      </c>
      <c r="Q174">
        <v>3</v>
      </c>
      <c r="R174">
        <v>4</v>
      </c>
      <c r="S174">
        <v>4</v>
      </c>
      <c r="T174">
        <v>1</v>
      </c>
      <c r="Y174">
        <v>7</v>
      </c>
      <c r="Z174">
        <v>5</v>
      </c>
      <c r="AB174">
        <v>8</v>
      </c>
      <c r="AE174">
        <v>4</v>
      </c>
      <c r="AT174">
        <v>11.450000000000001</v>
      </c>
      <c r="AU174">
        <v>0</v>
      </c>
      <c r="AV174">
        <v>0</v>
      </c>
      <c r="AW174">
        <v>0</v>
      </c>
      <c r="AX174">
        <v>12</v>
      </c>
      <c r="AY174">
        <v>43</v>
      </c>
      <c r="AZ174">
        <v>10</v>
      </c>
    </row>
    <row r="175" spans="1:52">
      <c r="A175">
        <v>23</v>
      </c>
      <c r="B175" t="s">
        <v>130</v>
      </c>
      <c r="C175" t="s">
        <v>137</v>
      </c>
      <c r="D175" t="s">
        <v>66</v>
      </c>
      <c r="E175" t="s">
        <v>120</v>
      </c>
      <c r="F175" t="s">
        <v>120</v>
      </c>
      <c r="G175" t="s">
        <v>68</v>
      </c>
      <c r="H175">
        <v>23</v>
      </c>
      <c r="K175">
        <v>5</v>
      </c>
      <c r="L175">
        <v>18</v>
      </c>
      <c r="Q175">
        <v>2</v>
      </c>
      <c r="R175">
        <v>4</v>
      </c>
      <c r="S175">
        <v>16</v>
      </c>
      <c r="T175">
        <v>1</v>
      </c>
      <c r="Y175">
        <v>15</v>
      </c>
      <c r="Z175">
        <v>8</v>
      </c>
      <c r="AB175">
        <v>18</v>
      </c>
      <c r="AE175">
        <v>5</v>
      </c>
      <c r="AO175">
        <v>1</v>
      </c>
      <c r="AS175">
        <v>2</v>
      </c>
      <c r="AT175">
        <v>22.524999999999999</v>
      </c>
      <c r="AU175">
        <v>0</v>
      </c>
      <c r="AV175">
        <v>0</v>
      </c>
      <c r="AW175">
        <v>23</v>
      </c>
      <c r="AX175">
        <v>0</v>
      </c>
      <c r="AY175">
        <v>45</v>
      </c>
      <c r="AZ175">
        <v>11</v>
      </c>
    </row>
    <row r="176" spans="1:52">
      <c r="A176">
        <v>1</v>
      </c>
      <c r="B176" t="s">
        <v>130</v>
      </c>
      <c r="C176" t="s">
        <v>140</v>
      </c>
      <c r="D176" t="s">
        <v>66</v>
      </c>
      <c r="E176" t="s">
        <v>120</v>
      </c>
      <c r="F176" t="s">
        <v>120</v>
      </c>
      <c r="G176" t="s">
        <v>64</v>
      </c>
      <c r="H176">
        <v>1</v>
      </c>
      <c r="L176">
        <v>1</v>
      </c>
      <c r="R176">
        <v>1</v>
      </c>
      <c r="Y176">
        <v>1</v>
      </c>
      <c r="AB176">
        <v>1</v>
      </c>
      <c r="AQ176">
        <v>1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61</v>
      </c>
      <c r="AZ176">
        <v>-1</v>
      </c>
    </row>
    <row r="177" spans="1:52">
      <c r="A177">
        <v>12</v>
      </c>
      <c r="B177" t="s">
        <v>130</v>
      </c>
      <c r="C177" t="s">
        <v>134</v>
      </c>
      <c r="D177" t="s">
        <v>66</v>
      </c>
      <c r="E177" t="s">
        <v>120</v>
      </c>
      <c r="F177" t="s">
        <v>120</v>
      </c>
      <c r="G177" t="s">
        <v>56</v>
      </c>
      <c r="H177">
        <v>12</v>
      </c>
      <c r="K177">
        <v>3</v>
      </c>
      <c r="L177">
        <v>9</v>
      </c>
      <c r="Q177">
        <v>2</v>
      </c>
      <c r="R177">
        <v>3</v>
      </c>
      <c r="S177">
        <v>2</v>
      </c>
      <c r="T177">
        <v>5</v>
      </c>
      <c r="Y177">
        <v>11</v>
      </c>
      <c r="Z177">
        <v>1</v>
      </c>
      <c r="AB177">
        <v>9</v>
      </c>
      <c r="AE177">
        <v>3</v>
      </c>
      <c r="AT177">
        <v>12</v>
      </c>
      <c r="AU177">
        <v>12</v>
      </c>
      <c r="AV177">
        <v>0</v>
      </c>
      <c r="AW177">
        <v>0</v>
      </c>
      <c r="AX177">
        <v>0</v>
      </c>
      <c r="AY177">
        <v>32</v>
      </c>
      <c r="AZ177">
        <v>4</v>
      </c>
    </row>
    <row r="178" spans="1:52">
      <c r="A178">
        <v>3</v>
      </c>
      <c r="B178" t="s">
        <v>130</v>
      </c>
      <c r="C178" t="s">
        <v>76</v>
      </c>
      <c r="D178" t="s">
        <v>66</v>
      </c>
      <c r="E178" t="s">
        <v>120</v>
      </c>
      <c r="F178" t="s">
        <v>120</v>
      </c>
      <c r="G178" t="s">
        <v>64</v>
      </c>
      <c r="H178">
        <v>3</v>
      </c>
      <c r="K178">
        <v>1</v>
      </c>
      <c r="L178">
        <v>2</v>
      </c>
      <c r="Q178">
        <v>1</v>
      </c>
      <c r="R178">
        <v>2</v>
      </c>
      <c r="Y178">
        <v>2</v>
      </c>
      <c r="Z178">
        <v>1</v>
      </c>
      <c r="AB178">
        <v>3</v>
      </c>
      <c r="AT178">
        <v>3</v>
      </c>
      <c r="AU178">
        <v>0</v>
      </c>
      <c r="AV178">
        <v>0</v>
      </c>
      <c r="AW178">
        <v>3</v>
      </c>
      <c r="AX178">
        <v>0</v>
      </c>
      <c r="AY178">
        <v>42</v>
      </c>
      <c r="AZ178">
        <v>6</v>
      </c>
    </row>
    <row r="179" spans="1:52">
      <c r="A179">
        <v>11</v>
      </c>
      <c r="B179" t="s">
        <v>130</v>
      </c>
      <c r="C179" t="s">
        <v>139</v>
      </c>
      <c r="D179" t="s">
        <v>66</v>
      </c>
      <c r="E179" t="s">
        <v>120</v>
      </c>
      <c r="F179" t="s">
        <v>120</v>
      </c>
      <c r="G179" t="s">
        <v>68</v>
      </c>
      <c r="H179">
        <v>11</v>
      </c>
      <c r="K179">
        <v>3</v>
      </c>
      <c r="L179">
        <v>8</v>
      </c>
      <c r="Q179">
        <v>1</v>
      </c>
      <c r="R179">
        <v>2</v>
      </c>
      <c r="S179">
        <v>2</v>
      </c>
      <c r="T179">
        <v>2</v>
      </c>
      <c r="V179">
        <v>4</v>
      </c>
      <c r="Y179">
        <v>3</v>
      </c>
      <c r="Z179">
        <v>8</v>
      </c>
      <c r="AB179">
        <v>8</v>
      </c>
      <c r="AE179">
        <v>3</v>
      </c>
      <c r="AS179">
        <v>1</v>
      </c>
      <c r="AT179">
        <v>10.353499999999999</v>
      </c>
      <c r="AU179">
        <v>0</v>
      </c>
      <c r="AV179">
        <v>0</v>
      </c>
      <c r="AW179">
        <v>11</v>
      </c>
      <c r="AX179">
        <v>0</v>
      </c>
      <c r="AY179">
        <v>44</v>
      </c>
      <c r="AZ179">
        <v>14</v>
      </c>
    </row>
    <row r="180" spans="1:52">
      <c r="A180">
        <v>34</v>
      </c>
      <c r="B180" t="s">
        <v>130</v>
      </c>
      <c r="C180" t="s">
        <v>137</v>
      </c>
      <c r="D180" t="s">
        <v>66</v>
      </c>
      <c r="E180" t="s">
        <v>120</v>
      </c>
      <c r="F180" t="s">
        <v>120</v>
      </c>
      <c r="G180" t="s">
        <v>56</v>
      </c>
      <c r="H180">
        <v>34</v>
      </c>
      <c r="K180">
        <v>8</v>
      </c>
      <c r="L180">
        <v>26</v>
      </c>
      <c r="Q180">
        <v>4</v>
      </c>
      <c r="R180">
        <v>5</v>
      </c>
      <c r="S180">
        <v>9</v>
      </c>
      <c r="T180">
        <v>16</v>
      </c>
      <c r="Y180">
        <v>31</v>
      </c>
      <c r="Z180">
        <v>3</v>
      </c>
      <c r="AB180">
        <v>26</v>
      </c>
      <c r="AE180">
        <v>7</v>
      </c>
      <c r="AF180">
        <v>1</v>
      </c>
      <c r="AT180">
        <v>34</v>
      </c>
      <c r="AU180">
        <v>0</v>
      </c>
      <c r="AV180">
        <v>0</v>
      </c>
      <c r="AW180">
        <v>34</v>
      </c>
      <c r="AX180">
        <v>0</v>
      </c>
      <c r="AY180">
        <v>32</v>
      </c>
      <c r="AZ180">
        <v>8</v>
      </c>
    </row>
    <row r="181" spans="1:52">
      <c r="A181">
        <v>4</v>
      </c>
      <c r="B181" t="s">
        <v>130</v>
      </c>
      <c r="C181" t="s">
        <v>135</v>
      </c>
      <c r="D181" t="s">
        <v>66</v>
      </c>
      <c r="E181" t="s">
        <v>120</v>
      </c>
      <c r="F181" t="s">
        <v>120</v>
      </c>
      <c r="G181" t="s">
        <v>61</v>
      </c>
      <c r="H181">
        <v>4</v>
      </c>
      <c r="K181">
        <v>1</v>
      </c>
      <c r="L181">
        <v>3</v>
      </c>
      <c r="R181">
        <v>2</v>
      </c>
      <c r="S181">
        <v>2</v>
      </c>
      <c r="Y181">
        <v>2</v>
      </c>
      <c r="Z181">
        <v>2</v>
      </c>
      <c r="AB181">
        <v>3</v>
      </c>
      <c r="AE181">
        <v>1</v>
      </c>
      <c r="AT181">
        <v>4</v>
      </c>
      <c r="AU181">
        <v>0</v>
      </c>
      <c r="AV181">
        <v>0</v>
      </c>
      <c r="AW181">
        <v>0</v>
      </c>
      <c r="AX181">
        <v>4</v>
      </c>
      <c r="AY181">
        <v>35</v>
      </c>
      <c r="AZ181">
        <v>4</v>
      </c>
    </row>
    <row r="182" spans="1:52">
      <c r="A182">
        <v>4</v>
      </c>
      <c r="B182" t="s">
        <v>130</v>
      </c>
      <c r="C182" t="e">
        <v>#N/A</v>
      </c>
      <c r="D182" t="s">
        <v>66</v>
      </c>
      <c r="E182" t="s">
        <v>120</v>
      </c>
      <c r="F182" t="s">
        <v>120</v>
      </c>
      <c r="G182" t="s">
        <v>68</v>
      </c>
      <c r="H182">
        <v>4</v>
      </c>
      <c r="L182">
        <v>4</v>
      </c>
      <c r="R182">
        <v>2</v>
      </c>
      <c r="S182">
        <v>1</v>
      </c>
      <c r="T182">
        <v>1</v>
      </c>
      <c r="Y182">
        <v>3</v>
      </c>
      <c r="Z182">
        <v>1</v>
      </c>
      <c r="AB182">
        <v>4</v>
      </c>
      <c r="AQ182">
        <v>1</v>
      </c>
      <c r="AT182">
        <v>4</v>
      </c>
      <c r="AU182">
        <v>0</v>
      </c>
      <c r="AV182">
        <v>0</v>
      </c>
      <c r="AW182">
        <v>4</v>
      </c>
      <c r="AX182">
        <v>0</v>
      </c>
      <c r="AY182">
        <v>44</v>
      </c>
      <c r="AZ182">
        <v>18</v>
      </c>
    </row>
    <row r="183" spans="1:52">
      <c r="A183">
        <v>2</v>
      </c>
      <c r="B183" t="s">
        <v>130</v>
      </c>
      <c r="C183" t="s">
        <v>133</v>
      </c>
      <c r="D183" t="s">
        <v>66</v>
      </c>
      <c r="E183" t="s">
        <v>120</v>
      </c>
      <c r="F183" t="s">
        <v>120</v>
      </c>
      <c r="G183" t="s">
        <v>61</v>
      </c>
      <c r="H183">
        <v>2</v>
      </c>
      <c r="L183">
        <v>2</v>
      </c>
      <c r="R183">
        <v>1</v>
      </c>
      <c r="S183">
        <v>1</v>
      </c>
      <c r="Z183">
        <v>2</v>
      </c>
      <c r="AB183">
        <v>2</v>
      </c>
      <c r="AT183">
        <v>2</v>
      </c>
      <c r="AU183">
        <v>0</v>
      </c>
      <c r="AV183">
        <v>0</v>
      </c>
      <c r="AW183">
        <v>0</v>
      </c>
      <c r="AX183">
        <v>2</v>
      </c>
      <c r="AY183">
        <v>43</v>
      </c>
      <c r="AZ183">
        <v>9</v>
      </c>
    </row>
    <row r="184" spans="1:52">
      <c r="A184">
        <v>62</v>
      </c>
      <c r="B184" t="s">
        <v>130</v>
      </c>
      <c r="C184" t="s">
        <v>132</v>
      </c>
      <c r="D184" t="s">
        <v>66</v>
      </c>
      <c r="E184" t="s">
        <v>120</v>
      </c>
      <c r="F184" t="s">
        <v>120</v>
      </c>
      <c r="G184" t="s">
        <v>56</v>
      </c>
      <c r="H184">
        <v>62</v>
      </c>
      <c r="K184">
        <v>11</v>
      </c>
      <c r="L184">
        <v>51</v>
      </c>
      <c r="Q184">
        <v>3</v>
      </c>
      <c r="R184">
        <v>11</v>
      </c>
      <c r="S184">
        <v>21</v>
      </c>
      <c r="T184">
        <v>27</v>
      </c>
      <c r="Y184">
        <v>62</v>
      </c>
      <c r="AB184">
        <v>50</v>
      </c>
      <c r="AE184">
        <v>12</v>
      </c>
      <c r="AS184">
        <v>1</v>
      </c>
      <c r="AT184">
        <v>62</v>
      </c>
      <c r="AU184">
        <v>62</v>
      </c>
      <c r="AV184">
        <v>0</v>
      </c>
      <c r="AW184">
        <v>0</v>
      </c>
      <c r="AX184">
        <v>0</v>
      </c>
      <c r="AY184">
        <v>32</v>
      </c>
      <c r="AZ184">
        <v>7</v>
      </c>
    </row>
    <row r="185" spans="1:52">
      <c r="A185">
        <v>1</v>
      </c>
      <c r="B185" t="s">
        <v>130</v>
      </c>
      <c r="C185" t="s">
        <v>133</v>
      </c>
      <c r="D185" t="s">
        <v>66</v>
      </c>
      <c r="E185" t="s">
        <v>120</v>
      </c>
      <c r="F185" t="s">
        <v>120</v>
      </c>
      <c r="G185" t="s">
        <v>68</v>
      </c>
      <c r="H185">
        <v>1</v>
      </c>
      <c r="L185">
        <v>1</v>
      </c>
      <c r="R185">
        <v>1</v>
      </c>
      <c r="Y185">
        <v>1</v>
      </c>
      <c r="AB185">
        <v>1</v>
      </c>
      <c r="AT185">
        <v>1</v>
      </c>
      <c r="AU185">
        <v>0</v>
      </c>
      <c r="AV185">
        <v>0</v>
      </c>
      <c r="AW185">
        <v>0</v>
      </c>
      <c r="AX185">
        <v>1</v>
      </c>
      <c r="AY185">
        <v>48</v>
      </c>
      <c r="AZ185">
        <v>26</v>
      </c>
    </row>
    <row r="186" spans="1:52">
      <c r="A186">
        <v>18</v>
      </c>
      <c r="B186" t="s">
        <v>130</v>
      </c>
      <c r="C186" t="s">
        <v>135</v>
      </c>
      <c r="D186" t="s">
        <v>66</v>
      </c>
      <c r="E186" t="s">
        <v>120</v>
      </c>
      <c r="F186" t="s">
        <v>120</v>
      </c>
      <c r="G186" t="s">
        <v>56</v>
      </c>
      <c r="H186">
        <v>18</v>
      </c>
      <c r="K186">
        <v>4</v>
      </c>
      <c r="L186">
        <v>14</v>
      </c>
      <c r="Q186">
        <v>1</v>
      </c>
      <c r="R186">
        <v>6</v>
      </c>
      <c r="S186">
        <v>5</v>
      </c>
      <c r="T186">
        <v>6</v>
      </c>
      <c r="Y186">
        <v>18</v>
      </c>
      <c r="AB186">
        <v>14</v>
      </c>
      <c r="AE186">
        <v>4</v>
      </c>
      <c r="AP186">
        <v>1</v>
      </c>
      <c r="AR186">
        <v>1</v>
      </c>
      <c r="AT186">
        <v>18</v>
      </c>
      <c r="AU186">
        <v>0</v>
      </c>
      <c r="AV186">
        <v>0</v>
      </c>
      <c r="AW186">
        <v>0</v>
      </c>
      <c r="AX186">
        <v>18</v>
      </c>
      <c r="AY186">
        <v>36</v>
      </c>
      <c r="AZ186">
        <v>10</v>
      </c>
    </row>
    <row r="187" spans="1:52">
      <c r="A187">
        <v>28</v>
      </c>
      <c r="B187" t="s">
        <v>130</v>
      </c>
      <c r="C187" t="s">
        <v>139</v>
      </c>
      <c r="D187" t="s">
        <v>66</v>
      </c>
      <c r="E187" t="s">
        <v>120</v>
      </c>
      <c r="F187" t="s">
        <v>120</v>
      </c>
      <c r="G187" t="s">
        <v>56</v>
      </c>
      <c r="H187">
        <v>28</v>
      </c>
      <c r="K187">
        <v>1</v>
      </c>
      <c r="L187">
        <v>27</v>
      </c>
      <c r="Q187">
        <v>1</v>
      </c>
      <c r="R187">
        <v>3</v>
      </c>
      <c r="S187">
        <v>11</v>
      </c>
      <c r="T187">
        <v>13</v>
      </c>
      <c r="Y187">
        <v>23</v>
      </c>
      <c r="Z187">
        <v>5</v>
      </c>
      <c r="AB187">
        <v>27</v>
      </c>
      <c r="AE187">
        <v>1</v>
      </c>
      <c r="AT187">
        <v>28</v>
      </c>
      <c r="AU187">
        <v>0</v>
      </c>
      <c r="AV187">
        <v>0</v>
      </c>
      <c r="AW187">
        <v>28</v>
      </c>
      <c r="AX187">
        <v>0</v>
      </c>
      <c r="AY187">
        <v>32</v>
      </c>
      <c r="AZ187">
        <v>8</v>
      </c>
    </row>
    <row r="188" spans="1:52">
      <c r="A188">
        <v>5</v>
      </c>
      <c r="B188" t="s">
        <v>130</v>
      </c>
      <c r="C188" t="s">
        <v>141</v>
      </c>
      <c r="D188" t="s">
        <v>66</v>
      </c>
      <c r="E188" t="s">
        <v>120</v>
      </c>
      <c r="F188" t="s">
        <v>120</v>
      </c>
      <c r="G188" t="s">
        <v>56</v>
      </c>
      <c r="H188">
        <v>5</v>
      </c>
      <c r="K188">
        <v>1</v>
      </c>
      <c r="L188">
        <v>4</v>
      </c>
      <c r="R188">
        <v>1</v>
      </c>
      <c r="S188">
        <v>2</v>
      </c>
      <c r="T188">
        <v>2</v>
      </c>
      <c r="Y188">
        <v>5</v>
      </c>
      <c r="AB188">
        <v>4</v>
      </c>
      <c r="AE188">
        <v>1</v>
      </c>
      <c r="AP188">
        <v>1</v>
      </c>
      <c r="AT188">
        <v>5</v>
      </c>
      <c r="AU188">
        <v>0</v>
      </c>
      <c r="AV188">
        <v>5</v>
      </c>
      <c r="AW188">
        <v>0</v>
      </c>
      <c r="AX188">
        <v>0</v>
      </c>
      <c r="AY188">
        <v>35</v>
      </c>
      <c r="AZ188">
        <v>10</v>
      </c>
    </row>
    <row r="189" spans="1:52">
      <c r="A189">
        <v>5</v>
      </c>
      <c r="B189" t="s">
        <v>130</v>
      </c>
      <c r="C189" t="s">
        <v>140</v>
      </c>
      <c r="D189" t="s">
        <v>66</v>
      </c>
      <c r="E189" t="s">
        <v>120</v>
      </c>
      <c r="F189" t="s">
        <v>120</v>
      </c>
      <c r="G189" t="s">
        <v>56</v>
      </c>
      <c r="H189">
        <v>4</v>
      </c>
      <c r="I189">
        <v>1</v>
      </c>
      <c r="L189">
        <v>4</v>
      </c>
      <c r="M189">
        <v>1</v>
      </c>
      <c r="R189">
        <v>1</v>
      </c>
      <c r="S189">
        <v>2</v>
      </c>
      <c r="T189">
        <v>1</v>
      </c>
      <c r="X189">
        <v>1</v>
      </c>
      <c r="Y189">
        <v>4</v>
      </c>
      <c r="AA189">
        <v>1</v>
      </c>
      <c r="AB189">
        <v>4</v>
      </c>
      <c r="AL189">
        <v>1</v>
      </c>
      <c r="AT189">
        <v>5</v>
      </c>
      <c r="AU189">
        <v>0</v>
      </c>
      <c r="AV189">
        <v>5</v>
      </c>
      <c r="AW189">
        <v>0</v>
      </c>
      <c r="AX189">
        <v>0</v>
      </c>
      <c r="AY189">
        <v>30</v>
      </c>
      <c r="AZ189">
        <v>4</v>
      </c>
    </row>
    <row r="190" spans="1:52">
      <c r="A190">
        <v>9</v>
      </c>
      <c r="B190" t="s">
        <v>130</v>
      </c>
      <c r="C190" t="s">
        <v>73</v>
      </c>
      <c r="D190" t="s">
        <v>74</v>
      </c>
      <c r="E190" t="s">
        <v>120</v>
      </c>
      <c r="F190" t="s">
        <v>120</v>
      </c>
      <c r="G190" t="s">
        <v>68</v>
      </c>
      <c r="H190">
        <v>9</v>
      </c>
      <c r="L190">
        <v>9</v>
      </c>
      <c r="S190">
        <v>2</v>
      </c>
      <c r="T190">
        <v>3</v>
      </c>
      <c r="V190">
        <v>4</v>
      </c>
      <c r="Z190">
        <v>9</v>
      </c>
      <c r="AB190">
        <v>5</v>
      </c>
      <c r="AG190">
        <v>4</v>
      </c>
      <c r="AR190">
        <v>1</v>
      </c>
      <c r="AT190">
        <v>7.1499999999999995</v>
      </c>
      <c r="AU190">
        <v>0</v>
      </c>
      <c r="AV190">
        <v>0</v>
      </c>
      <c r="AW190">
        <v>9</v>
      </c>
      <c r="AX190">
        <v>0</v>
      </c>
      <c r="AY190">
        <v>46</v>
      </c>
      <c r="AZ190">
        <v>14</v>
      </c>
    </row>
    <row r="191" spans="1:52">
      <c r="A191">
        <v>1</v>
      </c>
      <c r="B191" t="s">
        <v>130</v>
      </c>
      <c r="C191" t="s">
        <v>73</v>
      </c>
      <c r="D191" t="s">
        <v>74</v>
      </c>
      <c r="E191" t="s">
        <v>120</v>
      </c>
      <c r="F191" t="s">
        <v>120</v>
      </c>
      <c r="G191" t="s">
        <v>64</v>
      </c>
      <c r="H191">
        <v>1</v>
      </c>
      <c r="L191">
        <v>1</v>
      </c>
      <c r="V191">
        <v>1</v>
      </c>
      <c r="Y191">
        <v>1</v>
      </c>
      <c r="AG191">
        <v>1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25</v>
      </c>
      <c r="AZ191">
        <v>0</v>
      </c>
    </row>
    <row r="192" spans="1:52">
      <c r="A192">
        <v>1</v>
      </c>
      <c r="B192" t="s">
        <v>130</v>
      </c>
      <c r="C192" t="s">
        <v>76</v>
      </c>
      <c r="D192" t="s">
        <v>66</v>
      </c>
      <c r="E192" t="s">
        <v>120</v>
      </c>
      <c r="F192" t="s">
        <v>120</v>
      </c>
      <c r="G192" t="s">
        <v>61</v>
      </c>
      <c r="H192">
        <v>1</v>
      </c>
      <c r="L192">
        <v>1</v>
      </c>
      <c r="R192">
        <v>1</v>
      </c>
      <c r="Z192">
        <v>1</v>
      </c>
      <c r="AB192">
        <v>1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29</v>
      </c>
      <c r="AZ192">
        <v>3</v>
      </c>
    </row>
    <row r="193" spans="1:52">
      <c r="A193">
        <v>13</v>
      </c>
      <c r="B193" t="s">
        <v>130</v>
      </c>
      <c r="C193" t="s">
        <v>73</v>
      </c>
      <c r="D193" t="s">
        <v>74</v>
      </c>
      <c r="E193" t="s">
        <v>120</v>
      </c>
      <c r="F193" t="s">
        <v>120</v>
      </c>
      <c r="G193" t="s">
        <v>56</v>
      </c>
      <c r="H193">
        <v>9</v>
      </c>
      <c r="I193">
        <v>4</v>
      </c>
      <c r="L193">
        <v>9</v>
      </c>
      <c r="M193">
        <v>4</v>
      </c>
      <c r="T193">
        <v>6</v>
      </c>
      <c r="U193">
        <v>3</v>
      </c>
      <c r="X193">
        <v>4</v>
      </c>
      <c r="Y193">
        <v>9</v>
      </c>
      <c r="AA193">
        <v>4</v>
      </c>
      <c r="AB193">
        <v>3</v>
      </c>
      <c r="AG193">
        <v>6</v>
      </c>
      <c r="AL193">
        <v>4</v>
      </c>
      <c r="AT193">
        <v>13</v>
      </c>
      <c r="AU193">
        <v>0</v>
      </c>
      <c r="AV193">
        <v>0</v>
      </c>
      <c r="AW193">
        <v>13</v>
      </c>
      <c r="AX193">
        <v>0</v>
      </c>
      <c r="AY193">
        <v>33</v>
      </c>
      <c r="AZ193">
        <v>5</v>
      </c>
    </row>
    <row r="194" spans="1:52">
      <c r="A194">
        <v>3</v>
      </c>
      <c r="B194" t="s">
        <v>130</v>
      </c>
      <c r="C194" t="e">
        <v>#N/A</v>
      </c>
      <c r="D194" t="s">
        <v>66</v>
      </c>
      <c r="E194" t="s">
        <v>120</v>
      </c>
      <c r="F194" t="s">
        <v>120</v>
      </c>
      <c r="G194" t="s">
        <v>61</v>
      </c>
      <c r="H194">
        <v>2</v>
      </c>
      <c r="I194">
        <v>1</v>
      </c>
      <c r="L194">
        <v>2</v>
      </c>
      <c r="M194">
        <v>1</v>
      </c>
      <c r="S194">
        <v>1</v>
      </c>
      <c r="T194">
        <v>1</v>
      </c>
      <c r="X194">
        <v>1</v>
      </c>
      <c r="Z194">
        <v>2</v>
      </c>
      <c r="AA194">
        <v>1</v>
      </c>
      <c r="AB194">
        <v>2</v>
      </c>
      <c r="AL194">
        <v>1</v>
      </c>
      <c r="AT194">
        <v>3</v>
      </c>
      <c r="AU194">
        <v>0</v>
      </c>
      <c r="AV194">
        <v>0</v>
      </c>
      <c r="AW194">
        <v>3</v>
      </c>
      <c r="AX194">
        <v>0</v>
      </c>
      <c r="AY194">
        <v>26</v>
      </c>
      <c r="AZ194">
        <v>0</v>
      </c>
    </row>
    <row r="195" spans="1:52">
      <c r="A195">
        <v>7</v>
      </c>
      <c r="B195" t="s">
        <v>142</v>
      </c>
      <c r="C195" t="s">
        <v>122</v>
      </c>
      <c r="D195" t="s">
        <v>53</v>
      </c>
      <c r="E195" t="s">
        <v>120</v>
      </c>
      <c r="F195" t="s">
        <v>120</v>
      </c>
      <c r="G195" t="s">
        <v>56</v>
      </c>
      <c r="H195">
        <v>7</v>
      </c>
      <c r="K195">
        <v>6</v>
      </c>
      <c r="L195">
        <v>1</v>
      </c>
      <c r="N195">
        <v>1</v>
      </c>
      <c r="O195">
        <v>5</v>
      </c>
      <c r="P195">
        <v>1</v>
      </c>
      <c r="Y195">
        <v>7</v>
      </c>
      <c r="AE195">
        <v>2</v>
      </c>
      <c r="AL195">
        <v>5</v>
      </c>
      <c r="AS195">
        <v>1</v>
      </c>
      <c r="AT195">
        <v>7</v>
      </c>
      <c r="AU195">
        <v>0</v>
      </c>
      <c r="AV195">
        <v>0</v>
      </c>
      <c r="AW195">
        <v>0</v>
      </c>
      <c r="AX195">
        <v>7</v>
      </c>
      <c r="AY195">
        <v>49</v>
      </c>
      <c r="AZ195">
        <v>22</v>
      </c>
    </row>
    <row r="196" spans="1:52">
      <c r="A196">
        <v>22</v>
      </c>
      <c r="B196" t="s">
        <v>142</v>
      </c>
      <c r="C196" t="s">
        <v>143</v>
      </c>
      <c r="D196" t="s">
        <v>144</v>
      </c>
      <c r="E196" t="s">
        <v>120</v>
      </c>
      <c r="F196" t="s">
        <v>120</v>
      </c>
      <c r="G196" t="s">
        <v>64</v>
      </c>
      <c r="H196">
        <v>22</v>
      </c>
      <c r="K196">
        <v>9</v>
      </c>
      <c r="L196">
        <v>13</v>
      </c>
      <c r="O196">
        <v>1</v>
      </c>
      <c r="P196">
        <v>1</v>
      </c>
      <c r="Q196">
        <v>6</v>
      </c>
      <c r="R196">
        <v>11</v>
      </c>
      <c r="S196">
        <v>3</v>
      </c>
      <c r="Y196">
        <v>6</v>
      </c>
      <c r="Z196">
        <v>16</v>
      </c>
      <c r="AB196">
        <v>14</v>
      </c>
      <c r="AE196">
        <v>7</v>
      </c>
      <c r="AL196">
        <v>1</v>
      </c>
      <c r="AO196">
        <v>1</v>
      </c>
      <c r="AQ196">
        <v>1</v>
      </c>
      <c r="AT196">
        <v>22</v>
      </c>
      <c r="AU196">
        <v>22</v>
      </c>
      <c r="AV196">
        <v>0</v>
      </c>
      <c r="AW196">
        <v>0</v>
      </c>
      <c r="AX196">
        <v>0</v>
      </c>
      <c r="AY196">
        <v>48</v>
      </c>
      <c r="AZ196">
        <v>12</v>
      </c>
    </row>
    <row r="197" spans="1:52">
      <c r="A197">
        <v>1</v>
      </c>
      <c r="B197" t="s">
        <v>142</v>
      </c>
      <c r="C197" t="s">
        <v>122</v>
      </c>
      <c r="D197" t="s">
        <v>53</v>
      </c>
      <c r="E197" t="s">
        <v>120</v>
      </c>
      <c r="F197" t="s">
        <v>120</v>
      </c>
      <c r="G197" t="s">
        <v>61</v>
      </c>
      <c r="H197">
        <v>1</v>
      </c>
      <c r="K197">
        <v>1</v>
      </c>
      <c r="P197">
        <v>1</v>
      </c>
      <c r="Z197">
        <v>1</v>
      </c>
      <c r="AE197">
        <v>1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44</v>
      </c>
      <c r="AZ197">
        <v>6</v>
      </c>
    </row>
    <row r="198" spans="1:52">
      <c r="A198">
        <v>3</v>
      </c>
      <c r="B198" t="s">
        <v>142</v>
      </c>
      <c r="C198" t="s">
        <v>143</v>
      </c>
      <c r="D198" t="s">
        <v>144</v>
      </c>
      <c r="E198" t="s">
        <v>120</v>
      </c>
      <c r="F198" t="s">
        <v>120</v>
      </c>
      <c r="G198" t="s">
        <v>61</v>
      </c>
      <c r="H198">
        <v>3</v>
      </c>
      <c r="K198">
        <v>2</v>
      </c>
      <c r="L198">
        <v>1</v>
      </c>
      <c r="Q198">
        <v>3</v>
      </c>
      <c r="Z198">
        <v>3</v>
      </c>
      <c r="AE198">
        <v>3</v>
      </c>
      <c r="AT198">
        <v>3</v>
      </c>
      <c r="AU198">
        <v>3</v>
      </c>
      <c r="AV198">
        <v>0</v>
      </c>
      <c r="AW198">
        <v>0</v>
      </c>
      <c r="AX198">
        <v>0</v>
      </c>
      <c r="AY198">
        <v>46</v>
      </c>
      <c r="AZ198">
        <v>6</v>
      </c>
    </row>
    <row r="199" spans="1:52">
      <c r="A199">
        <v>11</v>
      </c>
      <c r="B199" t="s">
        <v>142</v>
      </c>
      <c r="C199" t="s">
        <v>143</v>
      </c>
      <c r="D199" t="s">
        <v>144</v>
      </c>
      <c r="E199" t="s">
        <v>120</v>
      </c>
      <c r="F199" t="s">
        <v>120</v>
      </c>
      <c r="G199" t="s">
        <v>68</v>
      </c>
      <c r="H199">
        <v>11</v>
      </c>
      <c r="K199">
        <v>5</v>
      </c>
      <c r="L199">
        <v>6</v>
      </c>
      <c r="O199">
        <v>1</v>
      </c>
      <c r="Q199">
        <v>4</v>
      </c>
      <c r="R199">
        <v>6</v>
      </c>
      <c r="Y199">
        <v>5</v>
      </c>
      <c r="Z199">
        <v>6</v>
      </c>
      <c r="AB199">
        <v>6</v>
      </c>
      <c r="AE199">
        <v>4</v>
      </c>
      <c r="AL199">
        <v>1</v>
      </c>
      <c r="AT199">
        <v>10.85</v>
      </c>
      <c r="AU199">
        <v>11</v>
      </c>
      <c r="AV199">
        <v>0</v>
      </c>
      <c r="AW199">
        <v>0</v>
      </c>
      <c r="AX199">
        <v>0</v>
      </c>
      <c r="AY199">
        <v>43</v>
      </c>
      <c r="AZ199">
        <v>9</v>
      </c>
    </row>
    <row r="200" spans="1:52">
      <c r="A200">
        <v>33</v>
      </c>
      <c r="B200" t="s">
        <v>142</v>
      </c>
      <c r="C200" t="s">
        <v>425</v>
      </c>
      <c r="D200" t="s">
        <v>144</v>
      </c>
      <c r="E200" t="s">
        <v>120</v>
      </c>
      <c r="F200" t="s">
        <v>120</v>
      </c>
      <c r="G200" t="s">
        <v>61</v>
      </c>
      <c r="H200">
        <v>32</v>
      </c>
      <c r="I200">
        <v>1</v>
      </c>
      <c r="K200">
        <v>12</v>
      </c>
      <c r="L200">
        <v>20</v>
      </c>
      <c r="M200">
        <v>1</v>
      </c>
      <c r="Q200">
        <v>7</v>
      </c>
      <c r="R200">
        <v>17</v>
      </c>
      <c r="S200">
        <v>7</v>
      </c>
      <c r="V200">
        <v>1</v>
      </c>
      <c r="X200">
        <v>1</v>
      </c>
      <c r="Y200">
        <v>13</v>
      </c>
      <c r="Z200">
        <v>19</v>
      </c>
      <c r="AA200">
        <v>1</v>
      </c>
      <c r="AB200">
        <v>19</v>
      </c>
      <c r="AD200">
        <v>1</v>
      </c>
      <c r="AE200">
        <v>12</v>
      </c>
      <c r="AL200">
        <v>1</v>
      </c>
      <c r="AS200">
        <v>1</v>
      </c>
      <c r="AT200">
        <v>33</v>
      </c>
      <c r="AU200">
        <v>0</v>
      </c>
      <c r="AV200">
        <v>0</v>
      </c>
      <c r="AW200">
        <v>33</v>
      </c>
      <c r="AX200">
        <v>0</v>
      </c>
      <c r="AY200">
        <v>40</v>
      </c>
      <c r="AZ200">
        <v>6</v>
      </c>
    </row>
    <row r="201" spans="1:52">
      <c r="A201">
        <v>2</v>
      </c>
      <c r="B201" t="s">
        <v>142</v>
      </c>
      <c r="C201" t="s">
        <v>145</v>
      </c>
      <c r="D201" t="s">
        <v>144</v>
      </c>
      <c r="E201" t="s">
        <v>120</v>
      </c>
      <c r="F201" t="s">
        <v>120</v>
      </c>
      <c r="G201" t="s">
        <v>64</v>
      </c>
      <c r="H201">
        <v>2</v>
      </c>
      <c r="K201">
        <v>1</v>
      </c>
      <c r="L201">
        <v>1</v>
      </c>
      <c r="N201">
        <v>1</v>
      </c>
      <c r="P201">
        <v>1</v>
      </c>
      <c r="Z201">
        <v>2</v>
      </c>
      <c r="AE201">
        <v>2</v>
      </c>
      <c r="AT201">
        <v>2</v>
      </c>
      <c r="AU201">
        <v>0</v>
      </c>
      <c r="AV201">
        <v>0</v>
      </c>
      <c r="AW201">
        <v>0</v>
      </c>
      <c r="AX201">
        <v>2</v>
      </c>
      <c r="AY201">
        <v>48</v>
      </c>
      <c r="AZ201">
        <v>18</v>
      </c>
    </row>
    <row r="202" spans="1:52">
      <c r="A202">
        <v>29</v>
      </c>
      <c r="B202" t="s">
        <v>142</v>
      </c>
      <c r="C202" t="s">
        <v>425</v>
      </c>
      <c r="D202" t="s">
        <v>144</v>
      </c>
      <c r="E202" t="s">
        <v>120</v>
      </c>
      <c r="F202" t="s">
        <v>120</v>
      </c>
      <c r="G202" t="s">
        <v>64</v>
      </c>
      <c r="H202">
        <v>29</v>
      </c>
      <c r="K202">
        <v>8</v>
      </c>
      <c r="L202">
        <v>21</v>
      </c>
      <c r="Q202">
        <v>4</v>
      </c>
      <c r="R202">
        <v>13</v>
      </c>
      <c r="S202">
        <v>6</v>
      </c>
      <c r="T202">
        <v>4</v>
      </c>
      <c r="V202">
        <v>2</v>
      </c>
      <c r="Y202">
        <v>9</v>
      </c>
      <c r="Z202">
        <v>20</v>
      </c>
      <c r="AB202">
        <v>22</v>
      </c>
      <c r="AE202">
        <v>7</v>
      </c>
      <c r="AR202">
        <v>1</v>
      </c>
      <c r="AT202">
        <v>29</v>
      </c>
      <c r="AU202">
        <v>0</v>
      </c>
      <c r="AV202">
        <v>0</v>
      </c>
      <c r="AW202">
        <v>29</v>
      </c>
      <c r="AX202">
        <v>0</v>
      </c>
      <c r="AY202">
        <v>41</v>
      </c>
      <c r="AZ202">
        <v>6</v>
      </c>
    </row>
    <row r="203" spans="1:52">
      <c r="A203">
        <v>7</v>
      </c>
      <c r="B203" t="s">
        <v>142</v>
      </c>
      <c r="C203" t="s">
        <v>146</v>
      </c>
      <c r="D203" t="s">
        <v>144</v>
      </c>
      <c r="E203" t="s">
        <v>120</v>
      </c>
      <c r="F203" t="s">
        <v>120</v>
      </c>
      <c r="G203" t="s">
        <v>64</v>
      </c>
      <c r="H203">
        <v>7</v>
      </c>
      <c r="K203">
        <v>1</v>
      </c>
      <c r="L203">
        <v>6</v>
      </c>
      <c r="Q203">
        <v>3</v>
      </c>
      <c r="R203">
        <v>3</v>
      </c>
      <c r="S203">
        <v>1</v>
      </c>
      <c r="Y203">
        <v>3</v>
      </c>
      <c r="Z203">
        <v>4</v>
      </c>
      <c r="AB203">
        <v>6</v>
      </c>
      <c r="AE203">
        <v>1</v>
      </c>
      <c r="AT203">
        <v>7</v>
      </c>
      <c r="AU203">
        <v>0</v>
      </c>
      <c r="AV203">
        <v>0</v>
      </c>
      <c r="AW203">
        <v>7</v>
      </c>
      <c r="AX203">
        <v>0</v>
      </c>
      <c r="AY203">
        <v>45</v>
      </c>
      <c r="AZ203">
        <v>6</v>
      </c>
    </row>
    <row r="204" spans="1:52">
      <c r="A204">
        <v>14</v>
      </c>
      <c r="B204" t="s">
        <v>142</v>
      </c>
      <c r="C204" t="s">
        <v>147</v>
      </c>
      <c r="D204" t="s">
        <v>144</v>
      </c>
      <c r="E204" t="s">
        <v>120</v>
      </c>
      <c r="F204" t="s">
        <v>120</v>
      </c>
      <c r="G204" t="s">
        <v>56</v>
      </c>
      <c r="H204">
        <v>14</v>
      </c>
      <c r="K204">
        <v>5</v>
      </c>
      <c r="L204">
        <v>9</v>
      </c>
      <c r="P204">
        <v>1</v>
      </c>
      <c r="Q204">
        <v>2</v>
      </c>
      <c r="R204">
        <v>6</v>
      </c>
      <c r="S204">
        <v>3</v>
      </c>
      <c r="T204">
        <v>2</v>
      </c>
      <c r="Y204">
        <v>14</v>
      </c>
      <c r="AB204">
        <v>8</v>
      </c>
      <c r="AE204">
        <v>5</v>
      </c>
      <c r="AL204">
        <v>1</v>
      </c>
      <c r="AT204">
        <v>14</v>
      </c>
      <c r="AU204">
        <v>0</v>
      </c>
      <c r="AV204">
        <v>14</v>
      </c>
      <c r="AW204">
        <v>0</v>
      </c>
      <c r="AX204">
        <v>0</v>
      </c>
      <c r="AY204">
        <v>35</v>
      </c>
      <c r="AZ204">
        <v>7</v>
      </c>
    </row>
    <row r="205" spans="1:52">
      <c r="A205">
        <v>1</v>
      </c>
      <c r="B205" t="s">
        <v>142</v>
      </c>
      <c r="C205" t="s">
        <v>148</v>
      </c>
      <c r="D205" t="s">
        <v>144</v>
      </c>
      <c r="E205" t="s">
        <v>120</v>
      </c>
      <c r="F205" t="s">
        <v>120</v>
      </c>
      <c r="G205" t="s">
        <v>61</v>
      </c>
      <c r="H205">
        <v>1</v>
      </c>
      <c r="L205">
        <v>1</v>
      </c>
      <c r="Q205">
        <v>1</v>
      </c>
      <c r="Z205">
        <v>1</v>
      </c>
      <c r="AB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50</v>
      </c>
      <c r="AZ205">
        <v>8</v>
      </c>
    </row>
    <row r="206" spans="1:52">
      <c r="A206">
        <v>6</v>
      </c>
      <c r="B206" t="s">
        <v>142</v>
      </c>
      <c r="C206" t="s">
        <v>149</v>
      </c>
      <c r="D206" t="s">
        <v>144</v>
      </c>
      <c r="E206" t="s">
        <v>120</v>
      </c>
      <c r="F206" t="s">
        <v>120</v>
      </c>
      <c r="G206" t="s">
        <v>64</v>
      </c>
      <c r="H206">
        <v>6</v>
      </c>
      <c r="L206">
        <v>6</v>
      </c>
      <c r="Q206">
        <v>1</v>
      </c>
      <c r="R206">
        <v>3</v>
      </c>
      <c r="S206">
        <v>1</v>
      </c>
      <c r="V206">
        <v>1</v>
      </c>
      <c r="Y206">
        <v>3</v>
      </c>
      <c r="Z206">
        <v>3</v>
      </c>
      <c r="AB206">
        <v>5</v>
      </c>
      <c r="AG206">
        <v>1</v>
      </c>
      <c r="AR206">
        <v>1</v>
      </c>
      <c r="AT206">
        <v>6</v>
      </c>
      <c r="AU206">
        <v>0</v>
      </c>
      <c r="AV206">
        <v>0</v>
      </c>
      <c r="AW206">
        <v>6</v>
      </c>
      <c r="AX206">
        <v>0</v>
      </c>
      <c r="AY206">
        <v>45</v>
      </c>
      <c r="AZ206">
        <v>10</v>
      </c>
    </row>
    <row r="207" spans="1:52">
      <c r="A207">
        <v>26</v>
      </c>
      <c r="B207" t="s">
        <v>142</v>
      </c>
      <c r="C207" t="s">
        <v>143</v>
      </c>
      <c r="D207" t="s">
        <v>144</v>
      </c>
      <c r="E207" t="s">
        <v>120</v>
      </c>
      <c r="F207" t="s">
        <v>120</v>
      </c>
      <c r="G207" t="s">
        <v>56</v>
      </c>
      <c r="H207">
        <v>26</v>
      </c>
      <c r="K207">
        <v>10</v>
      </c>
      <c r="L207">
        <v>16</v>
      </c>
      <c r="P207">
        <v>3</v>
      </c>
      <c r="Q207">
        <v>5</v>
      </c>
      <c r="R207">
        <v>13</v>
      </c>
      <c r="S207">
        <v>3</v>
      </c>
      <c r="T207">
        <v>1</v>
      </c>
      <c r="W207">
        <v>1</v>
      </c>
      <c r="Y207">
        <v>26</v>
      </c>
      <c r="AB207">
        <v>16</v>
      </c>
      <c r="AE207">
        <v>10</v>
      </c>
      <c r="AT207">
        <v>26</v>
      </c>
      <c r="AU207">
        <v>26</v>
      </c>
      <c r="AV207">
        <v>0</v>
      </c>
      <c r="AW207">
        <v>0</v>
      </c>
      <c r="AX207">
        <v>0</v>
      </c>
      <c r="AY207">
        <v>37</v>
      </c>
      <c r="AZ207">
        <v>10</v>
      </c>
    </row>
    <row r="208" spans="1:52">
      <c r="A208">
        <v>4</v>
      </c>
      <c r="B208" t="s">
        <v>142</v>
      </c>
      <c r="C208" t="s">
        <v>150</v>
      </c>
      <c r="D208" t="s">
        <v>144</v>
      </c>
      <c r="E208" t="s">
        <v>120</v>
      </c>
      <c r="F208" t="s">
        <v>120</v>
      </c>
      <c r="G208" t="s">
        <v>61</v>
      </c>
      <c r="H208">
        <v>4</v>
      </c>
      <c r="K208">
        <v>1</v>
      </c>
      <c r="L208">
        <v>3</v>
      </c>
      <c r="Q208">
        <v>2</v>
      </c>
      <c r="R208">
        <v>2</v>
      </c>
      <c r="Y208">
        <v>2</v>
      </c>
      <c r="Z208">
        <v>2</v>
      </c>
      <c r="AB208">
        <v>3</v>
      </c>
      <c r="AE208">
        <v>1</v>
      </c>
      <c r="AO208">
        <v>1</v>
      </c>
      <c r="AT208">
        <v>4</v>
      </c>
      <c r="AU208">
        <v>4</v>
      </c>
      <c r="AV208">
        <v>0</v>
      </c>
      <c r="AW208">
        <v>0</v>
      </c>
      <c r="AX208">
        <v>0</v>
      </c>
      <c r="AY208">
        <v>45</v>
      </c>
      <c r="AZ208">
        <v>3</v>
      </c>
    </row>
    <row r="209" spans="1:52">
      <c r="A209">
        <v>5</v>
      </c>
      <c r="B209" t="s">
        <v>142</v>
      </c>
      <c r="C209" t="s">
        <v>147</v>
      </c>
      <c r="D209" t="s">
        <v>144</v>
      </c>
      <c r="E209" t="s">
        <v>120</v>
      </c>
      <c r="F209" t="s">
        <v>120</v>
      </c>
      <c r="G209" t="s">
        <v>68</v>
      </c>
      <c r="H209">
        <v>5</v>
      </c>
      <c r="K209">
        <v>1</v>
      </c>
      <c r="L209">
        <v>4</v>
      </c>
      <c r="P209">
        <v>1</v>
      </c>
      <c r="Q209">
        <v>2</v>
      </c>
      <c r="R209">
        <v>2</v>
      </c>
      <c r="Y209">
        <v>3</v>
      </c>
      <c r="Z209">
        <v>2</v>
      </c>
      <c r="AB209">
        <v>4</v>
      </c>
      <c r="AE209">
        <v>1</v>
      </c>
      <c r="AO209">
        <v>1</v>
      </c>
      <c r="AT209">
        <v>4.8</v>
      </c>
      <c r="AU209">
        <v>0</v>
      </c>
      <c r="AV209">
        <v>5</v>
      </c>
      <c r="AW209">
        <v>0</v>
      </c>
      <c r="AX209">
        <v>0</v>
      </c>
      <c r="AY209">
        <v>52</v>
      </c>
      <c r="AZ209">
        <v>10</v>
      </c>
    </row>
    <row r="210" spans="1:52">
      <c r="A210">
        <v>22</v>
      </c>
      <c r="B210" t="s">
        <v>142</v>
      </c>
      <c r="C210" t="s">
        <v>425</v>
      </c>
      <c r="D210" t="s">
        <v>144</v>
      </c>
      <c r="E210" t="s">
        <v>120</v>
      </c>
      <c r="F210" t="s">
        <v>120</v>
      </c>
      <c r="G210" t="s">
        <v>68</v>
      </c>
      <c r="H210">
        <v>22</v>
      </c>
      <c r="K210">
        <v>7</v>
      </c>
      <c r="L210">
        <v>15</v>
      </c>
      <c r="Q210">
        <v>6</v>
      </c>
      <c r="R210">
        <v>10</v>
      </c>
      <c r="S210">
        <v>2</v>
      </c>
      <c r="T210">
        <v>4</v>
      </c>
      <c r="Y210">
        <v>4</v>
      </c>
      <c r="Z210">
        <v>18</v>
      </c>
      <c r="AB210">
        <v>15</v>
      </c>
      <c r="AE210">
        <v>7</v>
      </c>
      <c r="AS210">
        <v>3</v>
      </c>
      <c r="AT210">
        <v>20.966000000000001</v>
      </c>
      <c r="AU210">
        <v>0</v>
      </c>
      <c r="AV210">
        <v>0</v>
      </c>
      <c r="AW210">
        <v>22</v>
      </c>
      <c r="AX210">
        <v>0</v>
      </c>
      <c r="AY210">
        <v>45</v>
      </c>
      <c r="AZ210">
        <v>14</v>
      </c>
    </row>
    <row r="211" spans="1:52">
      <c r="A211">
        <v>5</v>
      </c>
      <c r="B211" t="s">
        <v>142</v>
      </c>
      <c r="C211" t="s">
        <v>151</v>
      </c>
      <c r="D211" t="s">
        <v>144</v>
      </c>
      <c r="E211" t="s">
        <v>120</v>
      </c>
      <c r="F211" t="s">
        <v>120</v>
      </c>
      <c r="G211" t="s">
        <v>64</v>
      </c>
      <c r="H211">
        <v>5</v>
      </c>
      <c r="K211">
        <v>2</v>
      </c>
      <c r="L211">
        <v>3</v>
      </c>
      <c r="Q211">
        <v>1</v>
      </c>
      <c r="R211">
        <v>1</v>
      </c>
      <c r="S211">
        <v>1</v>
      </c>
      <c r="V211">
        <v>2</v>
      </c>
      <c r="Z211">
        <v>5</v>
      </c>
      <c r="AB211">
        <v>2</v>
      </c>
      <c r="AE211">
        <v>1</v>
      </c>
      <c r="AG211">
        <v>2</v>
      </c>
      <c r="AT211">
        <v>5</v>
      </c>
      <c r="AU211">
        <v>0</v>
      </c>
      <c r="AV211">
        <v>0</v>
      </c>
      <c r="AW211">
        <v>5</v>
      </c>
      <c r="AX211">
        <v>0</v>
      </c>
      <c r="AY211">
        <v>49</v>
      </c>
      <c r="AZ211">
        <v>12</v>
      </c>
    </row>
    <row r="212" spans="1:52">
      <c r="A212">
        <v>24</v>
      </c>
      <c r="B212" t="s">
        <v>142</v>
      </c>
      <c r="C212" t="s">
        <v>145</v>
      </c>
      <c r="D212" t="s">
        <v>144</v>
      </c>
      <c r="E212" t="s">
        <v>120</v>
      </c>
      <c r="F212" t="s">
        <v>120</v>
      </c>
      <c r="G212" t="s">
        <v>56</v>
      </c>
      <c r="H212">
        <v>24</v>
      </c>
      <c r="K212">
        <v>5</v>
      </c>
      <c r="L212">
        <v>19</v>
      </c>
      <c r="P212">
        <v>1</v>
      </c>
      <c r="Q212">
        <v>8</v>
      </c>
      <c r="R212">
        <v>4</v>
      </c>
      <c r="S212">
        <v>4</v>
      </c>
      <c r="T212">
        <v>7</v>
      </c>
      <c r="Y212">
        <v>22</v>
      </c>
      <c r="Z212">
        <v>2</v>
      </c>
      <c r="AB212">
        <v>17</v>
      </c>
      <c r="AD212">
        <v>1</v>
      </c>
      <c r="AE212">
        <v>6</v>
      </c>
      <c r="AP212">
        <v>1</v>
      </c>
      <c r="AQ212">
        <v>1</v>
      </c>
      <c r="AT212">
        <v>24</v>
      </c>
      <c r="AU212">
        <v>0</v>
      </c>
      <c r="AV212">
        <v>0</v>
      </c>
      <c r="AW212">
        <v>0</v>
      </c>
      <c r="AX212">
        <v>24</v>
      </c>
      <c r="AY212">
        <v>35</v>
      </c>
      <c r="AZ212">
        <v>5</v>
      </c>
    </row>
    <row r="213" spans="1:52">
      <c r="A213">
        <v>34</v>
      </c>
      <c r="B213" t="s">
        <v>142</v>
      </c>
      <c r="C213" t="s">
        <v>425</v>
      </c>
      <c r="D213" t="s">
        <v>144</v>
      </c>
      <c r="E213" t="s">
        <v>120</v>
      </c>
      <c r="F213" t="s">
        <v>120</v>
      </c>
      <c r="G213" t="s">
        <v>56</v>
      </c>
      <c r="H213">
        <v>34</v>
      </c>
      <c r="K213">
        <v>1</v>
      </c>
      <c r="L213">
        <v>33</v>
      </c>
      <c r="Q213">
        <v>4</v>
      </c>
      <c r="R213">
        <v>9</v>
      </c>
      <c r="S213">
        <v>13</v>
      </c>
      <c r="T213">
        <v>8</v>
      </c>
      <c r="Y213">
        <v>32</v>
      </c>
      <c r="Z213">
        <v>2</v>
      </c>
      <c r="AB213">
        <v>32</v>
      </c>
      <c r="AE213">
        <v>2</v>
      </c>
      <c r="AP213">
        <v>1</v>
      </c>
      <c r="AT213">
        <v>34</v>
      </c>
      <c r="AU213">
        <v>0</v>
      </c>
      <c r="AV213">
        <v>0</v>
      </c>
      <c r="AW213">
        <v>34</v>
      </c>
      <c r="AX213">
        <v>0</v>
      </c>
      <c r="AY213">
        <v>33</v>
      </c>
      <c r="AZ213">
        <v>8</v>
      </c>
    </row>
    <row r="214" spans="1:52">
      <c r="A214">
        <v>20</v>
      </c>
      <c r="B214" t="s">
        <v>142</v>
      </c>
      <c r="C214" t="s">
        <v>150</v>
      </c>
      <c r="D214" t="s">
        <v>144</v>
      </c>
      <c r="E214" t="s">
        <v>120</v>
      </c>
      <c r="F214" t="s">
        <v>120</v>
      </c>
      <c r="G214" t="s">
        <v>56</v>
      </c>
      <c r="H214">
        <v>19</v>
      </c>
      <c r="I214">
        <v>1</v>
      </c>
      <c r="K214">
        <v>3</v>
      </c>
      <c r="L214">
        <v>16</v>
      </c>
      <c r="M214">
        <v>1</v>
      </c>
      <c r="Q214">
        <v>8</v>
      </c>
      <c r="R214">
        <v>4</v>
      </c>
      <c r="S214">
        <v>3</v>
      </c>
      <c r="T214">
        <v>4</v>
      </c>
      <c r="X214">
        <v>1</v>
      </c>
      <c r="Y214">
        <v>16</v>
      </c>
      <c r="Z214">
        <v>3</v>
      </c>
      <c r="AA214">
        <v>1</v>
      </c>
      <c r="AB214">
        <v>16</v>
      </c>
      <c r="AE214">
        <v>3</v>
      </c>
      <c r="AL214">
        <v>1</v>
      </c>
      <c r="AQ214">
        <v>1</v>
      </c>
      <c r="AT214">
        <v>20</v>
      </c>
      <c r="AU214">
        <v>20</v>
      </c>
      <c r="AV214">
        <v>0</v>
      </c>
      <c r="AW214">
        <v>0</v>
      </c>
      <c r="AX214">
        <v>0</v>
      </c>
      <c r="AY214">
        <v>41</v>
      </c>
      <c r="AZ214">
        <v>7</v>
      </c>
    </row>
    <row r="215" spans="1:52">
      <c r="A215">
        <v>3</v>
      </c>
      <c r="B215" t="s">
        <v>142</v>
      </c>
      <c r="C215" t="s">
        <v>150</v>
      </c>
      <c r="D215" t="s">
        <v>144</v>
      </c>
      <c r="E215" t="s">
        <v>120</v>
      </c>
      <c r="F215" t="s">
        <v>120</v>
      </c>
      <c r="G215" t="s">
        <v>64</v>
      </c>
      <c r="H215">
        <v>3</v>
      </c>
      <c r="K215">
        <v>1</v>
      </c>
      <c r="L215">
        <v>2</v>
      </c>
      <c r="Q215">
        <v>1</v>
      </c>
      <c r="R215">
        <v>2</v>
      </c>
      <c r="Z215">
        <v>3</v>
      </c>
      <c r="AB215">
        <v>2</v>
      </c>
      <c r="AE215">
        <v>1</v>
      </c>
      <c r="AT215">
        <v>3</v>
      </c>
      <c r="AU215">
        <v>3</v>
      </c>
      <c r="AV215">
        <v>0</v>
      </c>
      <c r="AW215">
        <v>0</v>
      </c>
      <c r="AX215">
        <v>0</v>
      </c>
      <c r="AY215">
        <v>41</v>
      </c>
      <c r="AZ215">
        <v>7</v>
      </c>
    </row>
    <row r="216" spans="1:52">
      <c r="A216">
        <v>1</v>
      </c>
      <c r="B216" t="s">
        <v>142</v>
      </c>
      <c r="C216" t="s">
        <v>152</v>
      </c>
      <c r="D216" t="s">
        <v>144</v>
      </c>
      <c r="E216" t="s">
        <v>120</v>
      </c>
      <c r="F216" t="s">
        <v>120</v>
      </c>
      <c r="G216" t="s">
        <v>68</v>
      </c>
      <c r="H216">
        <v>1</v>
      </c>
      <c r="L216">
        <v>1</v>
      </c>
      <c r="Q216">
        <v>1</v>
      </c>
      <c r="Y216">
        <v>1</v>
      </c>
      <c r="AB216">
        <v>1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57</v>
      </c>
      <c r="AZ216">
        <v>34</v>
      </c>
    </row>
    <row r="217" spans="1:52">
      <c r="A217">
        <v>2</v>
      </c>
      <c r="B217" t="s">
        <v>142</v>
      </c>
      <c r="C217" t="s">
        <v>147</v>
      </c>
      <c r="D217" t="s">
        <v>144</v>
      </c>
      <c r="E217" t="s">
        <v>120</v>
      </c>
      <c r="F217" t="s">
        <v>120</v>
      </c>
      <c r="G217" t="s">
        <v>64</v>
      </c>
      <c r="H217">
        <v>2</v>
      </c>
      <c r="L217">
        <v>2</v>
      </c>
      <c r="R217">
        <v>1</v>
      </c>
      <c r="S217">
        <v>1</v>
      </c>
      <c r="Y217">
        <v>1</v>
      </c>
      <c r="Z217">
        <v>1</v>
      </c>
      <c r="AB217">
        <v>2</v>
      </c>
      <c r="AT217">
        <v>2</v>
      </c>
      <c r="AU217">
        <v>0</v>
      </c>
      <c r="AV217">
        <v>2</v>
      </c>
      <c r="AW217">
        <v>0</v>
      </c>
      <c r="AX217">
        <v>0</v>
      </c>
      <c r="AY217">
        <v>44</v>
      </c>
      <c r="AZ217">
        <v>10</v>
      </c>
    </row>
    <row r="218" spans="1:52">
      <c r="A218">
        <v>54</v>
      </c>
      <c r="B218" t="s">
        <v>142</v>
      </c>
      <c r="C218" t="s">
        <v>155</v>
      </c>
      <c r="D218" t="s">
        <v>144</v>
      </c>
      <c r="E218" t="s">
        <v>120</v>
      </c>
      <c r="F218" t="s">
        <v>120</v>
      </c>
      <c r="G218" t="s">
        <v>56</v>
      </c>
      <c r="H218">
        <v>50</v>
      </c>
      <c r="I218">
        <v>4</v>
      </c>
      <c r="K218">
        <v>9</v>
      </c>
      <c r="L218">
        <v>41</v>
      </c>
      <c r="M218">
        <v>4</v>
      </c>
      <c r="Q218">
        <v>1</v>
      </c>
      <c r="R218">
        <v>14</v>
      </c>
      <c r="S218">
        <v>18</v>
      </c>
      <c r="T218">
        <v>16</v>
      </c>
      <c r="U218">
        <v>1</v>
      </c>
      <c r="X218">
        <v>4</v>
      </c>
      <c r="Y218">
        <v>49</v>
      </c>
      <c r="Z218">
        <v>1</v>
      </c>
      <c r="AA218">
        <v>4</v>
      </c>
      <c r="AB218">
        <v>40</v>
      </c>
      <c r="AE218">
        <v>10</v>
      </c>
      <c r="AL218">
        <v>4</v>
      </c>
      <c r="AQ218">
        <v>1</v>
      </c>
      <c r="AR218">
        <v>1</v>
      </c>
      <c r="AT218">
        <v>54</v>
      </c>
      <c r="AU218">
        <v>0</v>
      </c>
      <c r="AV218">
        <v>0</v>
      </c>
      <c r="AW218">
        <v>54</v>
      </c>
      <c r="AX218">
        <v>0</v>
      </c>
      <c r="AY218">
        <v>37</v>
      </c>
      <c r="AZ218">
        <v>8</v>
      </c>
    </row>
    <row r="219" spans="1:52">
      <c r="A219">
        <v>23</v>
      </c>
      <c r="B219" t="s">
        <v>142</v>
      </c>
      <c r="C219" t="s">
        <v>149</v>
      </c>
      <c r="D219" t="s">
        <v>144</v>
      </c>
      <c r="E219" t="s">
        <v>120</v>
      </c>
      <c r="F219" t="s">
        <v>120</v>
      </c>
      <c r="G219" t="s">
        <v>56</v>
      </c>
      <c r="H219">
        <v>21</v>
      </c>
      <c r="I219">
        <v>2</v>
      </c>
      <c r="K219">
        <v>4</v>
      </c>
      <c r="L219">
        <v>17</v>
      </c>
      <c r="M219">
        <v>2</v>
      </c>
      <c r="Q219">
        <v>2</v>
      </c>
      <c r="R219">
        <v>4</v>
      </c>
      <c r="S219">
        <v>3</v>
      </c>
      <c r="T219">
        <v>11</v>
      </c>
      <c r="U219">
        <v>1</v>
      </c>
      <c r="X219">
        <v>2</v>
      </c>
      <c r="Y219">
        <v>19</v>
      </c>
      <c r="Z219">
        <v>2</v>
      </c>
      <c r="AA219">
        <v>2</v>
      </c>
      <c r="AB219">
        <v>17</v>
      </c>
      <c r="AE219">
        <v>4</v>
      </c>
      <c r="AL219">
        <v>2</v>
      </c>
      <c r="AT219">
        <v>23</v>
      </c>
      <c r="AU219">
        <v>0</v>
      </c>
      <c r="AV219">
        <v>0</v>
      </c>
      <c r="AW219">
        <v>23</v>
      </c>
      <c r="AX219">
        <v>0</v>
      </c>
      <c r="AY219">
        <v>33</v>
      </c>
      <c r="AZ219">
        <v>6</v>
      </c>
    </row>
    <row r="220" spans="1:52">
      <c r="A220">
        <v>1</v>
      </c>
      <c r="B220" t="s">
        <v>142</v>
      </c>
      <c r="C220" t="s">
        <v>148</v>
      </c>
      <c r="D220" t="s">
        <v>144</v>
      </c>
      <c r="E220" t="s">
        <v>120</v>
      </c>
      <c r="F220" t="s">
        <v>120</v>
      </c>
      <c r="G220" t="s">
        <v>64</v>
      </c>
      <c r="H220">
        <v>1</v>
      </c>
      <c r="L220">
        <v>1</v>
      </c>
      <c r="R220">
        <v>1</v>
      </c>
      <c r="Y220">
        <v>1</v>
      </c>
      <c r="AB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57</v>
      </c>
      <c r="AZ220">
        <v>33</v>
      </c>
    </row>
    <row r="221" spans="1:52">
      <c r="A221">
        <v>7</v>
      </c>
      <c r="B221" t="s">
        <v>142</v>
      </c>
      <c r="C221" t="s">
        <v>152</v>
      </c>
      <c r="D221" t="s">
        <v>144</v>
      </c>
      <c r="E221" t="s">
        <v>120</v>
      </c>
      <c r="F221" t="s">
        <v>120</v>
      </c>
      <c r="G221" t="s">
        <v>56</v>
      </c>
      <c r="H221">
        <v>7</v>
      </c>
      <c r="K221">
        <v>1</v>
      </c>
      <c r="L221">
        <v>6</v>
      </c>
      <c r="Q221">
        <v>3</v>
      </c>
      <c r="S221">
        <v>1</v>
      </c>
      <c r="T221">
        <v>3</v>
      </c>
      <c r="Y221">
        <v>6</v>
      </c>
      <c r="Z221">
        <v>1</v>
      </c>
      <c r="AB221">
        <v>6</v>
      </c>
      <c r="AE221">
        <v>1</v>
      </c>
      <c r="AS221">
        <v>1</v>
      </c>
      <c r="AT221">
        <v>7</v>
      </c>
      <c r="AU221">
        <v>0</v>
      </c>
      <c r="AV221">
        <v>0</v>
      </c>
      <c r="AW221">
        <v>0</v>
      </c>
      <c r="AX221">
        <v>7</v>
      </c>
      <c r="AY221">
        <v>38</v>
      </c>
      <c r="AZ221">
        <v>2</v>
      </c>
    </row>
    <row r="222" spans="1:52">
      <c r="A222">
        <v>3</v>
      </c>
      <c r="B222" t="s">
        <v>142</v>
      </c>
      <c r="C222" t="s">
        <v>147</v>
      </c>
      <c r="D222" t="s">
        <v>144</v>
      </c>
      <c r="E222" t="s">
        <v>120</v>
      </c>
      <c r="F222" t="s">
        <v>120</v>
      </c>
      <c r="G222" t="s">
        <v>61</v>
      </c>
      <c r="H222">
        <v>3</v>
      </c>
      <c r="K222">
        <v>1</v>
      </c>
      <c r="L222">
        <v>2</v>
      </c>
      <c r="Q222">
        <v>1</v>
      </c>
      <c r="R222">
        <v>1</v>
      </c>
      <c r="S222">
        <v>1</v>
      </c>
      <c r="Y222">
        <v>1</v>
      </c>
      <c r="Z222">
        <v>2</v>
      </c>
      <c r="AB222">
        <v>3</v>
      </c>
      <c r="AT222">
        <v>3</v>
      </c>
      <c r="AU222">
        <v>0</v>
      </c>
      <c r="AV222">
        <v>3</v>
      </c>
      <c r="AW222">
        <v>0</v>
      </c>
      <c r="AX222">
        <v>0</v>
      </c>
      <c r="AY222">
        <v>45</v>
      </c>
      <c r="AZ222">
        <v>4</v>
      </c>
    </row>
    <row r="223" spans="1:52">
      <c r="A223">
        <v>3</v>
      </c>
      <c r="B223" t="s">
        <v>142</v>
      </c>
      <c r="C223" t="s">
        <v>150</v>
      </c>
      <c r="D223" t="s">
        <v>144</v>
      </c>
      <c r="E223" t="s">
        <v>120</v>
      </c>
      <c r="F223" t="s">
        <v>120</v>
      </c>
      <c r="G223" t="s">
        <v>68</v>
      </c>
      <c r="H223">
        <v>3</v>
      </c>
      <c r="K223">
        <v>1</v>
      </c>
      <c r="L223">
        <v>2</v>
      </c>
      <c r="Q223">
        <v>1</v>
      </c>
      <c r="R223">
        <v>1</v>
      </c>
      <c r="S223">
        <v>1</v>
      </c>
      <c r="Y223">
        <v>1</v>
      </c>
      <c r="Z223">
        <v>2</v>
      </c>
      <c r="AB223">
        <v>2</v>
      </c>
      <c r="AE223">
        <v>1</v>
      </c>
      <c r="AT223">
        <v>2.8</v>
      </c>
      <c r="AU223">
        <v>3</v>
      </c>
      <c r="AV223">
        <v>0</v>
      </c>
      <c r="AW223">
        <v>0</v>
      </c>
      <c r="AX223">
        <v>0</v>
      </c>
      <c r="AY223">
        <v>44</v>
      </c>
      <c r="AZ223">
        <v>9</v>
      </c>
    </row>
    <row r="224" spans="1:52">
      <c r="A224">
        <v>2</v>
      </c>
      <c r="B224" t="s">
        <v>142</v>
      </c>
      <c r="C224" t="s">
        <v>153</v>
      </c>
      <c r="D224" t="s">
        <v>144</v>
      </c>
      <c r="E224" t="s">
        <v>120</v>
      </c>
      <c r="F224" t="s">
        <v>120</v>
      </c>
      <c r="G224" t="s">
        <v>64</v>
      </c>
      <c r="H224">
        <v>2</v>
      </c>
      <c r="K224">
        <v>1</v>
      </c>
      <c r="L224">
        <v>1</v>
      </c>
      <c r="R224">
        <v>1</v>
      </c>
      <c r="S224">
        <v>1</v>
      </c>
      <c r="Z224">
        <v>2</v>
      </c>
      <c r="AB224">
        <v>2</v>
      </c>
      <c r="AT224">
        <v>2</v>
      </c>
      <c r="AU224">
        <v>2</v>
      </c>
      <c r="AV224">
        <v>0</v>
      </c>
      <c r="AW224">
        <v>0</v>
      </c>
      <c r="AX224">
        <v>0</v>
      </c>
      <c r="AY224">
        <v>42</v>
      </c>
      <c r="AZ224">
        <v>0</v>
      </c>
    </row>
    <row r="225" spans="1:52">
      <c r="A225">
        <v>8</v>
      </c>
      <c r="B225" t="s">
        <v>142</v>
      </c>
      <c r="C225" t="s">
        <v>154</v>
      </c>
      <c r="D225" t="s">
        <v>144</v>
      </c>
      <c r="E225" t="s">
        <v>120</v>
      </c>
      <c r="F225" t="s">
        <v>120</v>
      </c>
      <c r="G225" t="s">
        <v>64</v>
      </c>
      <c r="H225">
        <v>8</v>
      </c>
      <c r="K225">
        <v>1</v>
      </c>
      <c r="L225">
        <v>7</v>
      </c>
      <c r="R225">
        <v>1</v>
      </c>
      <c r="S225">
        <v>3</v>
      </c>
      <c r="T225">
        <v>1</v>
      </c>
      <c r="V225">
        <v>3</v>
      </c>
      <c r="Z225">
        <v>8</v>
      </c>
      <c r="AB225">
        <v>6</v>
      </c>
      <c r="AE225">
        <v>1</v>
      </c>
      <c r="AF225">
        <v>1</v>
      </c>
      <c r="AO225">
        <v>1</v>
      </c>
      <c r="AQ225">
        <v>2</v>
      </c>
      <c r="AT225">
        <v>8</v>
      </c>
      <c r="AU225">
        <v>0</v>
      </c>
      <c r="AV225">
        <v>0</v>
      </c>
      <c r="AW225">
        <v>8</v>
      </c>
      <c r="AX225">
        <v>0</v>
      </c>
      <c r="AY225">
        <v>48</v>
      </c>
      <c r="AZ225">
        <v>16</v>
      </c>
    </row>
    <row r="226" spans="1:52">
      <c r="A226">
        <v>2</v>
      </c>
      <c r="B226" t="s">
        <v>142</v>
      </c>
      <c r="C226" t="s">
        <v>148</v>
      </c>
      <c r="D226" t="s">
        <v>144</v>
      </c>
      <c r="E226" t="s">
        <v>120</v>
      </c>
      <c r="F226" t="s">
        <v>120</v>
      </c>
      <c r="G226" t="s">
        <v>68</v>
      </c>
      <c r="H226">
        <v>2</v>
      </c>
      <c r="L226">
        <v>2</v>
      </c>
      <c r="Q226">
        <v>1</v>
      </c>
      <c r="R226">
        <v>1</v>
      </c>
      <c r="Y226">
        <v>1</v>
      </c>
      <c r="Z226">
        <v>1</v>
      </c>
      <c r="AB226">
        <v>2</v>
      </c>
      <c r="AT226">
        <v>2</v>
      </c>
      <c r="AU226">
        <v>2</v>
      </c>
      <c r="AV226">
        <v>0</v>
      </c>
      <c r="AW226">
        <v>0</v>
      </c>
      <c r="AX226">
        <v>0</v>
      </c>
      <c r="AY226">
        <v>46</v>
      </c>
      <c r="AZ226">
        <v>10</v>
      </c>
    </row>
    <row r="227" spans="1:52">
      <c r="A227">
        <v>14</v>
      </c>
      <c r="B227" t="s">
        <v>142</v>
      </c>
      <c r="C227" t="s">
        <v>154</v>
      </c>
      <c r="D227" t="s">
        <v>144</v>
      </c>
      <c r="E227" t="s">
        <v>120</v>
      </c>
      <c r="F227" t="s">
        <v>120</v>
      </c>
      <c r="G227" t="s">
        <v>56</v>
      </c>
      <c r="H227">
        <v>14</v>
      </c>
      <c r="K227">
        <v>1</v>
      </c>
      <c r="L227">
        <v>13</v>
      </c>
      <c r="Q227">
        <v>1</v>
      </c>
      <c r="S227">
        <v>4</v>
      </c>
      <c r="T227">
        <v>9</v>
      </c>
      <c r="Y227">
        <v>14</v>
      </c>
      <c r="AB227">
        <v>13</v>
      </c>
      <c r="AE227">
        <v>1</v>
      </c>
      <c r="AT227">
        <v>14</v>
      </c>
      <c r="AU227">
        <v>0</v>
      </c>
      <c r="AV227">
        <v>0</v>
      </c>
      <c r="AW227">
        <v>14</v>
      </c>
      <c r="AX227">
        <v>0</v>
      </c>
      <c r="AY227">
        <v>32</v>
      </c>
      <c r="AZ227">
        <v>10</v>
      </c>
    </row>
    <row r="228" spans="1:52">
      <c r="A228">
        <v>2</v>
      </c>
      <c r="B228" t="s">
        <v>142</v>
      </c>
      <c r="C228" t="s">
        <v>155</v>
      </c>
      <c r="D228" t="s">
        <v>144</v>
      </c>
      <c r="E228" t="s">
        <v>120</v>
      </c>
      <c r="F228" t="s">
        <v>120</v>
      </c>
      <c r="G228" t="s">
        <v>64</v>
      </c>
      <c r="H228">
        <v>2</v>
      </c>
      <c r="L228">
        <v>2</v>
      </c>
      <c r="R228">
        <v>1</v>
      </c>
      <c r="T228">
        <v>1</v>
      </c>
      <c r="Y228">
        <v>1</v>
      </c>
      <c r="Z228">
        <v>1</v>
      </c>
      <c r="AB228">
        <v>2</v>
      </c>
      <c r="AT228">
        <v>2</v>
      </c>
      <c r="AU228">
        <v>0</v>
      </c>
      <c r="AV228">
        <v>0</v>
      </c>
      <c r="AW228">
        <v>2</v>
      </c>
      <c r="AX228">
        <v>0</v>
      </c>
      <c r="AY228">
        <v>39</v>
      </c>
      <c r="AZ228">
        <v>15</v>
      </c>
    </row>
    <row r="229" spans="1:52">
      <c r="A229">
        <v>25</v>
      </c>
      <c r="B229" t="s">
        <v>142</v>
      </c>
      <c r="C229" t="s">
        <v>151</v>
      </c>
      <c r="D229" t="s">
        <v>144</v>
      </c>
      <c r="E229" t="s">
        <v>120</v>
      </c>
      <c r="F229" t="s">
        <v>120</v>
      </c>
      <c r="G229" t="s">
        <v>68</v>
      </c>
      <c r="H229">
        <v>25</v>
      </c>
      <c r="K229">
        <v>4</v>
      </c>
      <c r="L229">
        <v>21</v>
      </c>
      <c r="R229">
        <v>1</v>
      </c>
      <c r="S229">
        <v>8</v>
      </c>
      <c r="T229">
        <v>7</v>
      </c>
      <c r="V229">
        <v>9</v>
      </c>
      <c r="Y229">
        <v>4</v>
      </c>
      <c r="Z229">
        <v>21</v>
      </c>
      <c r="AB229">
        <v>16</v>
      </c>
      <c r="AE229">
        <v>1</v>
      </c>
      <c r="AG229">
        <v>7</v>
      </c>
      <c r="AL229">
        <v>1</v>
      </c>
      <c r="AT229">
        <v>22.268799999999999</v>
      </c>
      <c r="AU229">
        <v>0</v>
      </c>
      <c r="AV229">
        <v>0</v>
      </c>
      <c r="AW229">
        <v>25</v>
      </c>
      <c r="AX229">
        <v>0</v>
      </c>
      <c r="AY229">
        <v>43</v>
      </c>
      <c r="AZ229">
        <v>12</v>
      </c>
    </row>
    <row r="230" spans="1:52">
      <c r="A230">
        <v>2</v>
      </c>
      <c r="B230" t="s">
        <v>142</v>
      </c>
      <c r="C230" t="s">
        <v>132</v>
      </c>
      <c r="D230" t="s">
        <v>66</v>
      </c>
      <c r="E230" t="s">
        <v>120</v>
      </c>
      <c r="F230" t="s">
        <v>120</v>
      </c>
      <c r="G230" t="s">
        <v>56</v>
      </c>
      <c r="H230">
        <v>2</v>
      </c>
      <c r="K230">
        <v>1</v>
      </c>
      <c r="L230">
        <v>1</v>
      </c>
      <c r="Q230">
        <v>1</v>
      </c>
      <c r="R230">
        <v>1</v>
      </c>
      <c r="Y230">
        <v>2</v>
      </c>
      <c r="AB230">
        <v>1</v>
      </c>
      <c r="AE230">
        <v>1</v>
      </c>
      <c r="AT230">
        <v>2</v>
      </c>
      <c r="AU230">
        <v>2</v>
      </c>
      <c r="AV230">
        <v>0</v>
      </c>
      <c r="AW230">
        <v>0</v>
      </c>
      <c r="AX230">
        <v>0</v>
      </c>
      <c r="AY230">
        <v>36</v>
      </c>
      <c r="AZ230">
        <v>5</v>
      </c>
    </row>
    <row r="231" spans="1:52">
      <c r="A231">
        <v>33</v>
      </c>
      <c r="B231" t="s">
        <v>142</v>
      </c>
      <c r="C231" t="s">
        <v>153</v>
      </c>
      <c r="D231" t="s">
        <v>144</v>
      </c>
      <c r="E231" t="s">
        <v>120</v>
      </c>
      <c r="F231" t="s">
        <v>120</v>
      </c>
      <c r="G231" t="s">
        <v>56</v>
      </c>
      <c r="H231">
        <v>32</v>
      </c>
      <c r="I231">
        <v>1</v>
      </c>
      <c r="K231">
        <v>4</v>
      </c>
      <c r="L231">
        <v>28</v>
      </c>
      <c r="M231">
        <v>1</v>
      </c>
      <c r="Q231">
        <v>1</v>
      </c>
      <c r="R231">
        <v>4</v>
      </c>
      <c r="S231">
        <v>5</v>
      </c>
      <c r="T231">
        <v>22</v>
      </c>
      <c r="X231">
        <v>1</v>
      </c>
      <c r="Y231">
        <v>31</v>
      </c>
      <c r="Z231">
        <v>1</v>
      </c>
      <c r="AA231">
        <v>1</v>
      </c>
      <c r="AB231">
        <v>28</v>
      </c>
      <c r="AE231">
        <v>4</v>
      </c>
      <c r="AL231">
        <v>1</v>
      </c>
      <c r="AT231">
        <v>33</v>
      </c>
      <c r="AU231">
        <v>33</v>
      </c>
      <c r="AV231">
        <v>0</v>
      </c>
      <c r="AW231">
        <v>0</v>
      </c>
      <c r="AX231">
        <v>0</v>
      </c>
      <c r="AY231">
        <v>30</v>
      </c>
      <c r="AZ231">
        <v>5</v>
      </c>
    </row>
    <row r="232" spans="1:52">
      <c r="A232">
        <v>36</v>
      </c>
      <c r="B232" t="s">
        <v>142</v>
      </c>
      <c r="C232" t="s">
        <v>151</v>
      </c>
      <c r="D232" t="s">
        <v>144</v>
      </c>
      <c r="E232" t="s">
        <v>120</v>
      </c>
      <c r="F232" t="s">
        <v>120</v>
      </c>
      <c r="G232" t="s">
        <v>56</v>
      </c>
      <c r="H232">
        <v>34</v>
      </c>
      <c r="I232">
        <v>2</v>
      </c>
      <c r="K232">
        <v>5</v>
      </c>
      <c r="L232">
        <v>29</v>
      </c>
      <c r="M232">
        <v>2</v>
      </c>
      <c r="Q232">
        <v>1</v>
      </c>
      <c r="R232">
        <v>4</v>
      </c>
      <c r="S232">
        <v>13</v>
      </c>
      <c r="T232">
        <v>15</v>
      </c>
      <c r="U232">
        <v>1</v>
      </c>
      <c r="X232">
        <v>2</v>
      </c>
      <c r="Y232">
        <v>34</v>
      </c>
      <c r="AA232">
        <v>2</v>
      </c>
      <c r="AB232">
        <v>29</v>
      </c>
      <c r="AE232">
        <v>3</v>
      </c>
      <c r="AF232">
        <v>1</v>
      </c>
      <c r="AG232">
        <v>1</v>
      </c>
      <c r="AL232">
        <v>2</v>
      </c>
      <c r="AT232">
        <v>36</v>
      </c>
      <c r="AU232">
        <v>0</v>
      </c>
      <c r="AV232">
        <v>0</v>
      </c>
      <c r="AW232">
        <v>36</v>
      </c>
      <c r="AX232">
        <v>0</v>
      </c>
      <c r="AY232">
        <v>35</v>
      </c>
      <c r="AZ232">
        <v>10</v>
      </c>
    </row>
    <row r="233" spans="1:52">
      <c r="A233">
        <v>2</v>
      </c>
      <c r="B233" t="s">
        <v>142</v>
      </c>
      <c r="C233" t="s">
        <v>153</v>
      </c>
      <c r="D233" t="s">
        <v>144</v>
      </c>
      <c r="E233" t="s">
        <v>120</v>
      </c>
      <c r="F233" t="s">
        <v>120</v>
      </c>
      <c r="G233" t="s">
        <v>68</v>
      </c>
      <c r="H233">
        <v>2</v>
      </c>
      <c r="K233">
        <v>1</v>
      </c>
      <c r="L233">
        <v>1</v>
      </c>
      <c r="R233">
        <v>1</v>
      </c>
      <c r="S233">
        <v>1</v>
      </c>
      <c r="Y233">
        <v>1</v>
      </c>
      <c r="Z233">
        <v>1</v>
      </c>
      <c r="AB233">
        <v>1</v>
      </c>
      <c r="AE233">
        <v>1</v>
      </c>
      <c r="AT233">
        <v>1.8</v>
      </c>
      <c r="AU233">
        <v>2</v>
      </c>
      <c r="AV233">
        <v>0</v>
      </c>
      <c r="AW233">
        <v>0</v>
      </c>
      <c r="AX233">
        <v>0</v>
      </c>
      <c r="AY233">
        <v>44</v>
      </c>
      <c r="AZ233">
        <v>4</v>
      </c>
    </row>
    <row r="234" spans="1:52">
      <c r="A234">
        <v>30</v>
      </c>
      <c r="B234" t="s">
        <v>142</v>
      </c>
      <c r="C234" t="s">
        <v>146</v>
      </c>
      <c r="D234" t="s">
        <v>144</v>
      </c>
      <c r="E234" t="s">
        <v>120</v>
      </c>
      <c r="F234" t="s">
        <v>120</v>
      </c>
      <c r="G234" t="s">
        <v>56</v>
      </c>
      <c r="H234">
        <v>29</v>
      </c>
      <c r="I234">
        <v>1</v>
      </c>
      <c r="K234">
        <v>6</v>
      </c>
      <c r="L234">
        <v>23</v>
      </c>
      <c r="M234">
        <v>1</v>
      </c>
      <c r="Q234">
        <v>2</v>
      </c>
      <c r="R234">
        <v>5</v>
      </c>
      <c r="S234">
        <v>4</v>
      </c>
      <c r="T234">
        <v>18</v>
      </c>
      <c r="X234">
        <v>1</v>
      </c>
      <c r="Y234">
        <v>29</v>
      </c>
      <c r="AA234">
        <v>1</v>
      </c>
      <c r="AB234">
        <v>22</v>
      </c>
      <c r="AE234">
        <v>7</v>
      </c>
      <c r="AL234">
        <v>1</v>
      </c>
      <c r="AT234">
        <v>30</v>
      </c>
      <c r="AU234">
        <v>0</v>
      </c>
      <c r="AV234">
        <v>0</v>
      </c>
      <c r="AW234">
        <v>30</v>
      </c>
      <c r="AX234">
        <v>0</v>
      </c>
      <c r="AY234">
        <v>32</v>
      </c>
      <c r="AZ234">
        <v>7</v>
      </c>
    </row>
    <row r="235" spans="1:52">
      <c r="A235">
        <v>1</v>
      </c>
      <c r="B235" t="s">
        <v>142</v>
      </c>
      <c r="C235" t="s">
        <v>153</v>
      </c>
      <c r="D235" t="s">
        <v>144</v>
      </c>
      <c r="E235" t="s">
        <v>120</v>
      </c>
      <c r="F235" t="s">
        <v>120</v>
      </c>
      <c r="G235" t="s">
        <v>61</v>
      </c>
      <c r="H235">
        <v>1</v>
      </c>
      <c r="L235">
        <v>1</v>
      </c>
      <c r="R235">
        <v>1</v>
      </c>
      <c r="Y235">
        <v>1</v>
      </c>
      <c r="AB235">
        <v>1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40</v>
      </c>
      <c r="AZ235">
        <v>0</v>
      </c>
    </row>
    <row r="236" spans="1:52">
      <c r="A236">
        <v>3</v>
      </c>
      <c r="B236" t="s">
        <v>142</v>
      </c>
      <c r="C236" t="s">
        <v>149</v>
      </c>
      <c r="D236" t="s">
        <v>144</v>
      </c>
      <c r="E236" t="s">
        <v>120</v>
      </c>
      <c r="F236" t="s">
        <v>120</v>
      </c>
      <c r="G236" t="s">
        <v>68</v>
      </c>
      <c r="H236">
        <v>3</v>
      </c>
      <c r="L236">
        <v>3</v>
      </c>
      <c r="R236">
        <v>1</v>
      </c>
      <c r="S236">
        <v>2</v>
      </c>
      <c r="Z236">
        <v>3</v>
      </c>
      <c r="AB236">
        <v>3</v>
      </c>
      <c r="AT236">
        <v>2.9</v>
      </c>
      <c r="AU236">
        <v>0</v>
      </c>
      <c r="AV236">
        <v>0</v>
      </c>
      <c r="AW236">
        <v>3</v>
      </c>
      <c r="AX236">
        <v>0</v>
      </c>
      <c r="AY236">
        <v>47</v>
      </c>
      <c r="AZ236">
        <v>10</v>
      </c>
    </row>
    <row r="237" spans="1:52">
      <c r="A237">
        <v>3</v>
      </c>
      <c r="B237" t="s">
        <v>142</v>
      </c>
      <c r="C237" t="s">
        <v>148</v>
      </c>
      <c r="D237" t="s">
        <v>144</v>
      </c>
      <c r="E237" t="s">
        <v>120</v>
      </c>
      <c r="F237" t="s">
        <v>120</v>
      </c>
      <c r="G237" t="s">
        <v>56</v>
      </c>
      <c r="H237">
        <v>3</v>
      </c>
      <c r="K237">
        <v>1</v>
      </c>
      <c r="L237">
        <v>2</v>
      </c>
      <c r="R237">
        <v>2</v>
      </c>
      <c r="T237">
        <v>1</v>
      </c>
      <c r="Y237">
        <v>3</v>
      </c>
      <c r="AB237">
        <v>2</v>
      </c>
      <c r="AE237">
        <v>1</v>
      </c>
      <c r="AT237">
        <v>3</v>
      </c>
      <c r="AU237">
        <v>3</v>
      </c>
      <c r="AV237">
        <v>0</v>
      </c>
      <c r="AW237">
        <v>0</v>
      </c>
      <c r="AX237">
        <v>0</v>
      </c>
      <c r="AY237">
        <v>37</v>
      </c>
      <c r="AZ237">
        <v>2</v>
      </c>
    </row>
    <row r="238" spans="1:52">
      <c r="A238">
        <v>1</v>
      </c>
      <c r="B238" t="s">
        <v>142</v>
      </c>
      <c r="C238" t="s">
        <v>73</v>
      </c>
      <c r="D238" t="s">
        <v>74</v>
      </c>
      <c r="E238" t="s">
        <v>120</v>
      </c>
      <c r="F238" t="s">
        <v>120</v>
      </c>
      <c r="G238" t="s">
        <v>64</v>
      </c>
      <c r="H238">
        <v>1</v>
      </c>
      <c r="L238">
        <v>1</v>
      </c>
      <c r="T238">
        <v>1</v>
      </c>
      <c r="Z238">
        <v>1</v>
      </c>
      <c r="AB238">
        <v>1</v>
      </c>
      <c r="AR238">
        <v>1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60</v>
      </c>
      <c r="AZ238">
        <v>28</v>
      </c>
    </row>
    <row r="239" spans="1:52">
      <c r="A239">
        <v>9</v>
      </c>
      <c r="B239" t="s">
        <v>142</v>
      </c>
      <c r="C239" t="s">
        <v>156</v>
      </c>
      <c r="D239" t="s">
        <v>157</v>
      </c>
      <c r="E239" t="s">
        <v>120</v>
      </c>
      <c r="F239" t="s">
        <v>120</v>
      </c>
      <c r="G239" t="s">
        <v>56</v>
      </c>
      <c r="H239">
        <v>9</v>
      </c>
      <c r="K239">
        <v>2</v>
      </c>
      <c r="L239">
        <v>7</v>
      </c>
      <c r="Q239">
        <v>1</v>
      </c>
      <c r="R239">
        <v>2</v>
      </c>
      <c r="S239">
        <v>1</v>
      </c>
      <c r="T239">
        <v>5</v>
      </c>
      <c r="Y239">
        <v>8</v>
      </c>
      <c r="Z239">
        <v>1</v>
      </c>
      <c r="AB239">
        <v>7</v>
      </c>
      <c r="AE239">
        <v>2</v>
      </c>
      <c r="AN239">
        <v>1</v>
      </c>
      <c r="AT239">
        <v>9</v>
      </c>
      <c r="AU239">
        <v>0</v>
      </c>
      <c r="AV239">
        <v>9</v>
      </c>
      <c r="AW239">
        <v>0</v>
      </c>
      <c r="AX239">
        <v>0</v>
      </c>
      <c r="AY239">
        <v>38</v>
      </c>
      <c r="AZ239">
        <v>7</v>
      </c>
    </row>
    <row r="240" spans="1:52">
      <c r="A240">
        <v>13</v>
      </c>
      <c r="B240" t="s">
        <v>142</v>
      </c>
      <c r="C240" t="s">
        <v>149</v>
      </c>
      <c r="D240" t="s">
        <v>144</v>
      </c>
      <c r="E240" t="s">
        <v>120</v>
      </c>
      <c r="F240" t="s">
        <v>120</v>
      </c>
      <c r="G240" t="s">
        <v>61</v>
      </c>
      <c r="H240">
        <v>12</v>
      </c>
      <c r="I240">
        <v>1</v>
      </c>
      <c r="K240">
        <v>1</v>
      </c>
      <c r="L240">
        <v>11</v>
      </c>
      <c r="M240">
        <v>1</v>
      </c>
      <c r="R240">
        <v>2</v>
      </c>
      <c r="S240">
        <v>8</v>
      </c>
      <c r="T240">
        <v>2</v>
      </c>
      <c r="X240">
        <v>1</v>
      </c>
      <c r="Y240">
        <v>3</v>
      </c>
      <c r="Z240">
        <v>9</v>
      </c>
      <c r="AA240">
        <v>1</v>
      </c>
      <c r="AB240">
        <v>11</v>
      </c>
      <c r="AE240">
        <v>1</v>
      </c>
      <c r="AL240">
        <v>1</v>
      </c>
      <c r="AT240">
        <v>13</v>
      </c>
      <c r="AU240">
        <v>0</v>
      </c>
      <c r="AV240">
        <v>0</v>
      </c>
      <c r="AW240">
        <v>13</v>
      </c>
      <c r="AX240">
        <v>0</v>
      </c>
      <c r="AY240">
        <v>34</v>
      </c>
      <c r="AZ240">
        <v>4</v>
      </c>
    </row>
    <row r="241" spans="1:52">
      <c r="A241">
        <v>3</v>
      </c>
      <c r="B241" t="s">
        <v>142</v>
      </c>
      <c r="C241" t="s">
        <v>154</v>
      </c>
      <c r="D241" t="s">
        <v>144</v>
      </c>
      <c r="E241" t="s">
        <v>120</v>
      </c>
      <c r="F241" t="s">
        <v>120</v>
      </c>
      <c r="G241" t="s">
        <v>68</v>
      </c>
      <c r="H241">
        <v>3</v>
      </c>
      <c r="L241">
        <v>3</v>
      </c>
      <c r="S241">
        <v>1</v>
      </c>
      <c r="T241">
        <v>1</v>
      </c>
      <c r="V241">
        <v>1</v>
      </c>
      <c r="Z241">
        <v>3</v>
      </c>
      <c r="AB241">
        <v>2</v>
      </c>
      <c r="AF241">
        <v>1</v>
      </c>
      <c r="AT241">
        <v>2.9</v>
      </c>
      <c r="AU241">
        <v>0</v>
      </c>
      <c r="AV241">
        <v>0</v>
      </c>
      <c r="AW241">
        <v>3</v>
      </c>
      <c r="AX241">
        <v>0</v>
      </c>
      <c r="AY241">
        <v>46</v>
      </c>
      <c r="AZ241">
        <v>12</v>
      </c>
    </row>
    <row r="242" spans="1:52">
      <c r="A242">
        <v>3</v>
      </c>
      <c r="B242" t="s">
        <v>142</v>
      </c>
      <c r="C242" t="s">
        <v>91</v>
      </c>
      <c r="D242" t="s">
        <v>79</v>
      </c>
      <c r="E242" t="s">
        <v>120</v>
      </c>
      <c r="F242" t="s">
        <v>120</v>
      </c>
      <c r="G242" t="s">
        <v>56</v>
      </c>
      <c r="H242">
        <v>3</v>
      </c>
      <c r="L242">
        <v>3</v>
      </c>
      <c r="S242">
        <v>2</v>
      </c>
      <c r="T242">
        <v>1</v>
      </c>
      <c r="Y242">
        <v>3</v>
      </c>
      <c r="AB242">
        <v>3</v>
      </c>
      <c r="AT242">
        <v>3</v>
      </c>
      <c r="AU242">
        <v>3</v>
      </c>
      <c r="AV242">
        <v>0</v>
      </c>
      <c r="AW242">
        <v>0</v>
      </c>
      <c r="AX242">
        <v>0</v>
      </c>
      <c r="AY242">
        <v>42</v>
      </c>
      <c r="AZ242">
        <v>20</v>
      </c>
    </row>
    <row r="243" spans="1:52">
      <c r="A243">
        <v>2</v>
      </c>
      <c r="B243" t="s">
        <v>142</v>
      </c>
      <c r="C243" t="s">
        <v>73</v>
      </c>
      <c r="D243" t="s">
        <v>74</v>
      </c>
      <c r="E243" t="s">
        <v>120</v>
      </c>
      <c r="F243" t="s">
        <v>120</v>
      </c>
      <c r="G243" t="s">
        <v>68</v>
      </c>
      <c r="H243">
        <v>2</v>
      </c>
      <c r="L243">
        <v>2</v>
      </c>
      <c r="T243">
        <v>1</v>
      </c>
      <c r="V243">
        <v>1</v>
      </c>
      <c r="Z243">
        <v>2</v>
      </c>
      <c r="AG243">
        <v>2</v>
      </c>
      <c r="AT243">
        <v>1.8</v>
      </c>
      <c r="AU243">
        <v>0</v>
      </c>
      <c r="AV243">
        <v>0</v>
      </c>
      <c r="AW243">
        <v>2</v>
      </c>
      <c r="AX243">
        <v>0</v>
      </c>
      <c r="AY243">
        <v>51</v>
      </c>
      <c r="AZ243">
        <v>17</v>
      </c>
    </row>
    <row r="244" spans="1:52">
      <c r="A244">
        <v>3</v>
      </c>
      <c r="B244" t="s">
        <v>142</v>
      </c>
      <c r="C244" t="s">
        <v>126</v>
      </c>
      <c r="D244" t="s">
        <v>124</v>
      </c>
      <c r="E244" t="s">
        <v>120</v>
      </c>
      <c r="F244" t="s">
        <v>120</v>
      </c>
      <c r="G244" t="s">
        <v>56</v>
      </c>
      <c r="H244">
        <v>3</v>
      </c>
      <c r="K244">
        <v>1</v>
      </c>
      <c r="L244">
        <v>2</v>
      </c>
      <c r="R244">
        <v>1</v>
      </c>
      <c r="T244">
        <v>2</v>
      </c>
      <c r="Y244">
        <v>2</v>
      </c>
      <c r="Z244">
        <v>1</v>
      </c>
      <c r="AB244">
        <v>2</v>
      </c>
      <c r="AE244">
        <v>1</v>
      </c>
      <c r="AT244">
        <v>3</v>
      </c>
      <c r="AU244">
        <v>0</v>
      </c>
      <c r="AV244">
        <v>3</v>
      </c>
      <c r="AW244">
        <v>0</v>
      </c>
      <c r="AX244">
        <v>0</v>
      </c>
      <c r="AY244">
        <v>27</v>
      </c>
      <c r="AZ244">
        <v>2</v>
      </c>
    </row>
    <row r="245" spans="1:52">
      <c r="A245">
        <v>4</v>
      </c>
      <c r="B245" t="s">
        <v>142</v>
      </c>
      <c r="C245" t="s">
        <v>154</v>
      </c>
      <c r="D245" t="s">
        <v>144</v>
      </c>
      <c r="E245" t="s">
        <v>120</v>
      </c>
      <c r="F245" t="s">
        <v>120</v>
      </c>
      <c r="G245" t="s">
        <v>61</v>
      </c>
      <c r="H245">
        <v>3</v>
      </c>
      <c r="I245">
        <v>1</v>
      </c>
      <c r="K245">
        <v>1</v>
      </c>
      <c r="L245">
        <v>2</v>
      </c>
      <c r="M245">
        <v>1</v>
      </c>
      <c r="R245">
        <v>1</v>
      </c>
      <c r="S245">
        <v>2</v>
      </c>
      <c r="X245">
        <v>1</v>
      </c>
      <c r="Y245">
        <v>1</v>
      </c>
      <c r="Z245">
        <v>2</v>
      </c>
      <c r="AA245">
        <v>1</v>
      </c>
      <c r="AB245">
        <v>2</v>
      </c>
      <c r="AE245">
        <v>1</v>
      </c>
      <c r="AL245">
        <v>1</v>
      </c>
      <c r="AT245">
        <v>4</v>
      </c>
      <c r="AU245">
        <v>0</v>
      </c>
      <c r="AV245">
        <v>0</v>
      </c>
      <c r="AW245">
        <v>4</v>
      </c>
      <c r="AX245">
        <v>0</v>
      </c>
      <c r="AY245">
        <v>34</v>
      </c>
      <c r="AZ245">
        <v>6</v>
      </c>
    </row>
    <row r="246" spans="1:52">
      <c r="A246">
        <v>19</v>
      </c>
      <c r="B246" t="s">
        <v>142</v>
      </c>
      <c r="C246" t="s">
        <v>73</v>
      </c>
      <c r="D246" t="s">
        <v>74</v>
      </c>
      <c r="E246" t="s">
        <v>120</v>
      </c>
      <c r="F246" t="s">
        <v>120</v>
      </c>
      <c r="G246" t="s">
        <v>56</v>
      </c>
      <c r="H246">
        <v>8</v>
      </c>
      <c r="I246">
        <v>11</v>
      </c>
      <c r="L246">
        <v>8</v>
      </c>
      <c r="M246">
        <v>11</v>
      </c>
      <c r="T246">
        <v>6</v>
      </c>
      <c r="U246">
        <v>2</v>
      </c>
      <c r="X246">
        <v>11</v>
      </c>
      <c r="Y246">
        <v>8</v>
      </c>
      <c r="AA246">
        <v>11</v>
      </c>
      <c r="AB246">
        <v>4</v>
      </c>
      <c r="AG246">
        <v>4</v>
      </c>
      <c r="AL246">
        <v>11</v>
      </c>
      <c r="AT246">
        <v>19</v>
      </c>
      <c r="AU246">
        <v>0</v>
      </c>
      <c r="AV246">
        <v>0</v>
      </c>
      <c r="AW246">
        <v>19</v>
      </c>
      <c r="AX246">
        <v>0</v>
      </c>
      <c r="AY246">
        <v>35</v>
      </c>
      <c r="AZ246">
        <v>3</v>
      </c>
    </row>
    <row r="247" spans="1:52">
      <c r="A247">
        <v>3</v>
      </c>
      <c r="B247" t="s">
        <v>142</v>
      </c>
      <c r="C247" t="s">
        <v>155</v>
      </c>
      <c r="D247" t="s">
        <v>144</v>
      </c>
      <c r="E247" t="s">
        <v>120</v>
      </c>
      <c r="F247" t="s">
        <v>120</v>
      </c>
      <c r="G247" t="s">
        <v>61</v>
      </c>
      <c r="H247">
        <v>3</v>
      </c>
      <c r="L247">
        <v>3</v>
      </c>
      <c r="S247">
        <v>1</v>
      </c>
      <c r="T247">
        <v>2</v>
      </c>
      <c r="Y247">
        <v>1</v>
      </c>
      <c r="Z247">
        <v>2</v>
      </c>
      <c r="AB247">
        <v>3</v>
      </c>
      <c r="AT247">
        <v>3</v>
      </c>
      <c r="AU247">
        <v>0</v>
      </c>
      <c r="AV247">
        <v>0</v>
      </c>
      <c r="AW247">
        <v>3</v>
      </c>
      <c r="AX247">
        <v>0</v>
      </c>
      <c r="AY247">
        <v>28</v>
      </c>
      <c r="AZ247">
        <v>4</v>
      </c>
    </row>
    <row r="248" spans="1:52">
      <c r="A248">
        <v>3</v>
      </c>
      <c r="B248" t="s">
        <v>142</v>
      </c>
      <c r="C248" t="s">
        <v>73</v>
      </c>
      <c r="D248" t="s">
        <v>74</v>
      </c>
      <c r="E248" t="s">
        <v>120</v>
      </c>
      <c r="F248" t="s">
        <v>120</v>
      </c>
      <c r="G248" t="s">
        <v>61</v>
      </c>
      <c r="H248">
        <v>2</v>
      </c>
      <c r="I248">
        <v>1</v>
      </c>
      <c r="L248">
        <v>1</v>
      </c>
      <c r="M248">
        <v>2</v>
      </c>
      <c r="T248">
        <v>1</v>
      </c>
      <c r="X248">
        <v>2</v>
      </c>
      <c r="Z248">
        <v>1</v>
      </c>
      <c r="AA248">
        <v>2</v>
      </c>
      <c r="AB248">
        <v>1</v>
      </c>
      <c r="AL248">
        <v>2</v>
      </c>
      <c r="AT248">
        <v>3</v>
      </c>
      <c r="AU248">
        <v>0</v>
      </c>
      <c r="AV248">
        <v>0</v>
      </c>
      <c r="AW248">
        <v>3</v>
      </c>
      <c r="AX248">
        <v>0</v>
      </c>
      <c r="AY248">
        <v>48</v>
      </c>
      <c r="AZ248">
        <v>3</v>
      </c>
    </row>
    <row r="249" spans="1:52">
      <c r="A249">
        <v>1</v>
      </c>
      <c r="B249" t="s">
        <v>142</v>
      </c>
      <c r="C249" t="s">
        <v>119</v>
      </c>
      <c r="D249" t="s">
        <v>119</v>
      </c>
      <c r="E249" t="s">
        <v>120</v>
      </c>
      <c r="F249" t="s">
        <v>120</v>
      </c>
      <c r="G249" t="s">
        <v>56</v>
      </c>
      <c r="I249">
        <v>1</v>
      </c>
      <c r="M249">
        <v>1</v>
      </c>
      <c r="X249">
        <v>1</v>
      </c>
      <c r="AA249">
        <v>1</v>
      </c>
      <c r="AL249">
        <v>1</v>
      </c>
      <c r="AT249">
        <v>1</v>
      </c>
      <c r="AU249">
        <v>0</v>
      </c>
      <c r="AV249">
        <v>0</v>
      </c>
      <c r="AW249">
        <v>1</v>
      </c>
      <c r="AX249">
        <v>0</v>
      </c>
      <c r="AZ249">
        <v>0</v>
      </c>
    </row>
    <row r="250" spans="1:52">
      <c r="A250">
        <v>3</v>
      </c>
      <c r="B250" t="s">
        <v>158</v>
      </c>
      <c r="C250" t="s">
        <v>128</v>
      </c>
      <c r="D250" t="s">
        <v>58</v>
      </c>
      <c r="E250" t="s">
        <v>120</v>
      </c>
      <c r="F250" t="s">
        <v>120</v>
      </c>
      <c r="G250" t="s">
        <v>64</v>
      </c>
      <c r="H250">
        <v>3</v>
      </c>
      <c r="K250">
        <v>2</v>
      </c>
      <c r="L250">
        <v>1</v>
      </c>
      <c r="O250">
        <v>1</v>
      </c>
      <c r="Q250">
        <v>2</v>
      </c>
      <c r="Y250">
        <v>3</v>
      </c>
      <c r="AB250">
        <v>1</v>
      </c>
      <c r="AE250">
        <v>1</v>
      </c>
      <c r="AL250">
        <v>1</v>
      </c>
      <c r="AO250">
        <v>1</v>
      </c>
      <c r="AT250">
        <v>3</v>
      </c>
      <c r="AU250">
        <v>0</v>
      </c>
      <c r="AV250">
        <v>3</v>
      </c>
      <c r="AW250">
        <v>0</v>
      </c>
      <c r="AX250">
        <v>0</v>
      </c>
      <c r="AY250">
        <v>58</v>
      </c>
      <c r="AZ250">
        <v>9</v>
      </c>
    </row>
    <row r="251" spans="1:52">
      <c r="A251">
        <v>2</v>
      </c>
      <c r="B251" t="s">
        <v>158</v>
      </c>
      <c r="C251" t="s">
        <v>122</v>
      </c>
      <c r="D251" t="s">
        <v>53</v>
      </c>
      <c r="E251" t="s">
        <v>120</v>
      </c>
      <c r="F251" t="s">
        <v>120</v>
      </c>
      <c r="G251" t="s">
        <v>56</v>
      </c>
      <c r="H251">
        <v>2</v>
      </c>
      <c r="K251">
        <v>2</v>
      </c>
      <c r="N251">
        <v>2</v>
      </c>
      <c r="Y251">
        <v>2</v>
      </c>
      <c r="AL251">
        <v>2</v>
      </c>
      <c r="AT251">
        <v>2</v>
      </c>
      <c r="AU251">
        <v>0</v>
      </c>
      <c r="AV251">
        <v>0</v>
      </c>
      <c r="AW251">
        <v>0</v>
      </c>
      <c r="AX251">
        <v>2</v>
      </c>
      <c r="AY251">
        <v>49</v>
      </c>
      <c r="AZ251">
        <v>26</v>
      </c>
    </row>
    <row r="252" spans="1:52">
      <c r="A252">
        <v>4</v>
      </c>
      <c r="B252" t="s">
        <v>158</v>
      </c>
      <c r="C252" t="s">
        <v>128</v>
      </c>
      <c r="D252" t="s">
        <v>58</v>
      </c>
      <c r="E252" t="s">
        <v>120</v>
      </c>
      <c r="F252" t="s">
        <v>120</v>
      </c>
      <c r="G252" t="s">
        <v>61</v>
      </c>
      <c r="H252">
        <v>4</v>
      </c>
      <c r="K252">
        <v>3</v>
      </c>
      <c r="L252">
        <v>1</v>
      </c>
      <c r="O252">
        <v>1</v>
      </c>
      <c r="P252">
        <v>1</v>
      </c>
      <c r="Q252">
        <v>1</v>
      </c>
      <c r="R252">
        <v>1</v>
      </c>
      <c r="Y252">
        <v>3</v>
      </c>
      <c r="Z252">
        <v>1</v>
      </c>
      <c r="AB252">
        <v>1</v>
      </c>
      <c r="AE252">
        <v>1</v>
      </c>
      <c r="AL252">
        <v>2</v>
      </c>
      <c r="AN252">
        <v>1</v>
      </c>
      <c r="AS252">
        <v>1</v>
      </c>
      <c r="AT252">
        <v>4</v>
      </c>
      <c r="AU252">
        <v>0</v>
      </c>
      <c r="AV252">
        <v>4</v>
      </c>
      <c r="AW252">
        <v>0</v>
      </c>
      <c r="AX252">
        <v>0</v>
      </c>
      <c r="AY252">
        <v>50</v>
      </c>
      <c r="AZ252">
        <v>4</v>
      </c>
    </row>
    <row r="253" spans="1:52">
      <c r="A253">
        <v>11</v>
      </c>
      <c r="B253" t="s">
        <v>158</v>
      </c>
      <c r="C253" t="s">
        <v>159</v>
      </c>
      <c r="D253" t="s">
        <v>58</v>
      </c>
      <c r="E253" t="s">
        <v>120</v>
      </c>
      <c r="F253" t="s">
        <v>120</v>
      </c>
      <c r="G253" t="s">
        <v>56</v>
      </c>
      <c r="H253">
        <v>11</v>
      </c>
      <c r="K253">
        <v>3</v>
      </c>
      <c r="L253">
        <v>8</v>
      </c>
      <c r="P253">
        <v>2</v>
      </c>
      <c r="Q253">
        <v>6</v>
      </c>
      <c r="S253">
        <v>3</v>
      </c>
      <c r="Y253">
        <v>11</v>
      </c>
      <c r="AB253">
        <v>8</v>
      </c>
      <c r="AE253">
        <v>3</v>
      </c>
      <c r="AP253">
        <v>1</v>
      </c>
      <c r="AQ253">
        <v>1</v>
      </c>
      <c r="AR253">
        <v>1</v>
      </c>
      <c r="AT253">
        <v>11</v>
      </c>
      <c r="AU253">
        <v>0</v>
      </c>
      <c r="AV253">
        <v>0</v>
      </c>
      <c r="AW253">
        <v>0</v>
      </c>
      <c r="AX253">
        <v>11</v>
      </c>
      <c r="AY253">
        <v>40</v>
      </c>
      <c r="AZ253">
        <v>6</v>
      </c>
    </row>
    <row r="254" spans="1:52">
      <c r="A254">
        <v>14</v>
      </c>
      <c r="B254" t="s">
        <v>158</v>
      </c>
      <c r="C254" t="s">
        <v>72</v>
      </c>
      <c r="D254" t="s">
        <v>58</v>
      </c>
      <c r="E254" t="s">
        <v>120</v>
      </c>
      <c r="F254" t="s">
        <v>120</v>
      </c>
      <c r="G254" t="s">
        <v>64</v>
      </c>
      <c r="H254">
        <v>14</v>
      </c>
      <c r="K254">
        <v>3</v>
      </c>
      <c r="L254">
        <v>11</v>
      </c>
      <c r="O254">
        <v>1</v>
      </c>
      <c r="Q254">
        <v>4</v>
      </c>
      <c r="R254">
        <v>1</v>
      </c>
      <c r="S254">
        <v>5</v>
      </c>
      <c r="T254">
        <v>3</v>
      </c>
      <c r="Y254">
        <v>11</v>
      </c>
      <c r="Z254">
        <v>3</v>
      </c>
      <c r="AB254">
        <v>10</v>
      </c>
      <c r="AE254">
        <v>2</v>
      </c>
      <c r="AG254">
        <v>1</v>
      </c>
      <c r="AL254">
        <v>1</v>
      </c>
      <c r="AQ254">
        <v>2</v>
      </c>
      <c r="AR254">
        <v>1</v>
      </c>
      <c r="AT254">
        <v>14</v>
      </c>
      <c r="AU254">
        <v>0</v>
      </c>
      <c r="AV254">
        <v>0</v>
      </c>
      <c r="AW254">
        <v>14</v>
      </c>
      <c r="AX254">
        <v>0</v>
      </c>
      <c r="AY254">
        <v>52</v>
      </c>
      <c r="AZ254">
        <v>8</v>
      </c>
    </row>
    <row r="255" spans="1:52">
      <c r="A255">
        <v>31</v>
      </c>
      <c r="B255" t="s">
        <v>158</v>
      </c>
      <c r="C255" t="s">
        <v>72</v>
      </c>
      <c r="D255" t="s">
        <v>58</v>
      </c>
      <c r="E255" t="s">
        <v>120</v>
      </c>
      <c r="F255" t="s">
        <v>120</v>
      </c>
      <c r="G255" t="s">
        <v>56</v>
      </c>
      <c r="H255">
        <v>27</v>
      </c>
      <c r="I255">
        <v>4</v>
      </c>
      <c r="K255">
        <v>3</v>
      </c>
      <c r="L255">
        <v>24</v>
      </c>
      <c r="M255">
        <v>4</v>
      </c>
      <c r="O255">
        <v>1</v>
      </c>
      <c r="Q255">
        <v>2</v>
      </c>
      <c r="R255">
        <v>5</v>
      </c>
      <c r="S255">
        <v>9</v>
      </c>
      <c r="T255">
        <v>9</v>
      </c>
      <c r="U255">
        <v>1</v>
      </c>
      <c r="X255">
        <v>4</v>
      </c>
      <c r="Y255">
        <v>27</v>
      </c>
      <c r="AA255">
        <v>4</v>
      </c>
      <c r="AB255">
        <v>15</v>
      </c>
      <c r="AD255">
        <v>1</v>
      </c>
      <c r="AE255">
        <v>3</v>
      </c>
      <c r="AG255">
        <v>1</v>
      </c>
      <c r="AH255">
        <v>7</v>
      </c>
      <c r="AL255">
        <v>4</v>
      </c>
      <c r="AT255">
        <v>31</v>
      </c>
      <c r="AU255">
        <v>0</v>
      </c>
      <c r="AV255">
        <v>0</v>
      </c>
      <c r="AW255">
        <v>31</v>
      </c>
      <c r="AX255">
        <v>0</v>
      </c>
      <c r="AY255">
        <v>37</v>
      </c>
      <c r="AZ255">
        <v>10</v>
      </c>
    </row>
    <row r="256" spans="1:52">
      <c r="A256">
        <v>18</v>
      </c>
      <c r="B256" t="s">
        <v>158</v>
      </c>
      <c r="C256" t="s">
        <v>160</v>
      </c>
      <c r="D256" t="s">
        <v>58</v>
      </c>
      <c r="E256" t="s">
        <v>120</v>
      </c>
      <c r="F256" t="s">
        <v>120</v>
      </c>
      <c r="G256" t="s">
        <v>56</v>
      </c>
      <c r="H256">
        <v>18</v>
      </c>
      <c r="K256">
        <v>4</v>
      </c>
      <c r="L256">
        <v>14</v>
      </c>
      <c r="O256">
        <v>1</v>
      </c>
      <c r="P256">
        <v>2</v>
      </c>
      <c r="Q256">
        <v>2</v>
      </c>
      <c r="R256">
        <v>9</v>
      </c>
      <c r="S256">
        <v>3</v>
      </c>
      <c r="U256">
        <v>1</v>
      </c>
      <c r="Y256">
        <v>17</v>
      </c>
      <c r="Z256">
        <v>1</v>
      </c>
      <c r="AB256">
        <v>13</v>
      </c>
      <c r="AE256">
        <v>3</v>
      </c>
      <c r="AG256">
        <v>1</v>
      </c>
      <c r="AL256">
        <v>1</v>
      </c>
      <c r="AT256">
        <v>18</v>
      </c>
      <c r="AU256">
        <v>18</v>
      </c>
      <c r="AV256">
        <v>0</v>
      </c>
      <c r="AW256">
        <v>0</v>
      </c>
      <c r="AX256">
        <v>0</v>
      </c>
      <c r="AY256">
        <v>35</v>
      </c>
      <c r="AZ256">
        <v>11</v>
      </c>
    </row>
    <row r="257" spans="1:52">
      <c r="A257">
        <v>7</v>
      </c>
      <c r="B257" t="s">
        <v>158</v>
      </c>
      <c r="C257" t="s">
        <v>128</v>
      </c>
      <c r="D257" t="s">
        <v>58</v>
      </c>
      <c r="E257" t="s">
        <v>120</v>
      </c>
      <c r="F257" t="s">
        <v>120</v>
      </c>
      <c r="G257" t="s">
        <v>56</v>
      </c>
      <c r="H257">
        <v>7</v>
      </c>
      <c r="K257">
        <v>5</v>
      </c>
      <c r="L257">
        <v>2</v>
      </c>
      <c r="O257">
        <v>2</v>
      </c>
      <c r="P257">
        <v>2</v>
      </c>
      <c r="Q257">
        <v>1</v>
      </c>
      <c r="R257">
        <v>1</v>
      </c>
      <c r="T257">
        <v>1</v>
      </c>
      <c r="Y257">
        <v>7</v>
      </c>
      <c r="AB257">
        <v>2</v>
      </c>
      <c r="AE257">
        <v>3</v>
      </c>
      <c r="AL257">
        <v>2</v>
      </c>
      <c r="AR257">
        <v>1</v>
      </c>
      <c r="AT257">
        <v>7</v>
      </c>
      <c r="AU257">
        <v>0</v>
      </c>
      <c r="AV257">
        <v>7</v>
      </c>
      <c r="AW257">
        <v>0</v>
      </c>
      <c r="AX257">
        <v>0</v>
      </c>
      <c r="AY257">
        <v>43</v>
      </c>
      <c r="AZ257">
        <v>8</v>
      </c>
    </row>
    <row r="258" spans="1:52">
      <c r="A258">
        <v>67</v>
      </c>
      <c r="B258" t="s">
        <v>158</v>
      </c>
      <c r="C258" t="s">
        <v>161</v>
      </c>
      <c r="D258" t="s">
        <v>58</v>
      </c>
      <c r="E258" t="s">
        <v>120</v>
      </c>
      <c r="F258" t="s">
        <v>120</v>
      </c>
      <c r="G258" t="s">
        <v>64</v>
      </c>
      <c r="H258">
        <v>67</v>
      </c>
      <c r="K258">
        <v>7</v>
      </c>
      <c r="L258">
        <v>60</v>
      </c>
      <c r="P258">
        <v>1</v>
      </c>
      <c r="Q258">
        <v>30</v>
      </c>
      <c r="R258">
        <v>11</v>
      </c>
      <c r="S258">
        <v>22</v>
      </c>
      <c r="T258">
        <v>3</v>
      </c>
      <c r="Y258">
        <v>53</v>
      </c>
      <c r="Z258">
        <v>14</v>
      </c>
      <c r="AB258">
        <v>60</v>
      </c>
      <c r="AE258">
        <v>6</v>
      </c>
      <c r="AF258">
        <v>1</v>
      </c>
      <c r="AN258">
        <v>1</v>
      </c>
      <c r="AO258">
        <v>1</v>
      </c>
      <c r="AP258">
        <v>1</v>
      </c>
      <c r="AQ258">
        <v>2</v>
      </c>
      <c r="AR258">
        <v>1</v>
      </c>
      <c r="AT258">
        <v>67</v>
      </c>
      <c r="AU258">
        <v>67</v>
      </c>
      <c r="AV258">
        <v>0</v>
      </c>
      <c r="AW258">
        <v>0</v>
      </c>
      <c r="AX258">
        <v>0</v>
      </c>
      <c r="AY258">
        <v>43</v>
      </c>
      <c r="AZ258">
        <v>6</v>
      </c>
    </row>
    <row r="259" spans="1:52">
      <c r="A259">
        <v>40</v>
      </c>
      <c r="B259" t="s">
        <v>158</v>
      </c>
      <c r="C259" t="s">
        <v>161</v>
      </c>
      <c r="D259" t="s">
        <v>58</v>
      </c>
      <c r="E259" t="s">
        <v>120</v>
      </c>
      <c r="F259" t="s">
        <v>120</v>
      </c>
      <c r="G259" t="s">
        <v>61</v>
      </c>
      <c r="H259">
        <v>40</v>
      </c>
      <c r="K259">
        <v>9</v>
      </c>
      <c r="L259">
        <v>31</v>
      </c>
      <c r="Q259">
        <v>14</v>
      </c>
      <c r="R259">
        <v>17</v>
      </c>
      <c r="S259">
        <v>6</v>
      </c>
      <c r="T259">
        <v>3</v>
      </c>
      <c r="Y259">
        <v>35</v>
      </c>
      <c r="Z259">
        <v>5</v>
      </c>
      <c r="AB259">
        <v>32</v>
      </c>
      <c r="AE259">
        <v>8</v>
      </c>
      <c r="AO259">
        <v>1</v>
      </c>
      <c r="AS259">
        <v>2</v>
      </c>
      <c r="AT259">
        <v>40</v>
      </c>
      <c r="AU259">
        <v>40</v>
      </c>
      <c r="AV259">
        <v>0</v>
      </c>
      <c r="AW259">
        <v>0</v>
      </c>
      <c r="AX259">
        <v>0</v>
      </c>
      <c r="AY259">
        <v>39</v>
      </c>
      <c r="AZ259">
        <v>6</v>
      </c>
    </row>
    <row r="260" spans="1:52">
      <c r="A260">
        <v>1</v>
      </c>
      <c r="B260" t="s">
        <v>158</v>
      </c>
      <c r="C260" t="s">
        <v>162</v>
      </c>
      <c r="D260" t="s">
        <v>163</v>
      </c>
      <c r="E260" t="s">
        <v>120</v>
      </c>
      <c r="F260" t="s">
        <v>120</v>
      </c>
      <c r="G260" t="s">
        <v>64</v>
      </c>
      <c r="H260">
        <v>1</v>
      </c>
      <c r="L260">
        <v>1</v>
      </c>
      <c r="Q260">
        <v>1</v>
      </c>
      <c r="Y260">
        <v>1</v>
      </c>
      <c r="AB260">
        <v>1</v>
      </c>
      <c r="AR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60</v>
      </c>
      <c r="AZ260">
        <v>1</v>
      </c>
    </row>
    <row r="261" spans="1:52">
      <c r="A261">
        <v>19</v>
      </c>
      <c r="B261" t="s">
        <v>158</v>
      </c>
      <c r="C261" t="s">
        <v>164</v>
      </c>
      <c r="D261" t="s">
        <v>58</v>
      </c>
      <c r="E261" t="s">
        <v>120</v>
      </c>
      <c r="F261" t="s">
        <v>120</v>
      </c>
      <c r="G261" t="s">
        <v>56</v>
      </c>
      <c r="H261">
        <v>19</v>
      </c>
      <c r="K261">
        <v>5</v>
      </c>
      <c r="L261">
        <v>14</v>
      </c>
      <c r="O261">
        <v>1</v>
      </c>
      <c r="Q261">
        <v>3</v>
      </c>
      <c r="R261">
        <v>4</v>
      </c>
      <c r="S261">
        <v>6</v>
      </c>
      <c r="T261">
        <v>5</v>
      </c>
      <c r="Y261">
        <v>18</v>
      </c>
      <c r="Z261">
        <v>1</v>
      </c>
      <c r="AB261">
        <v>14</v>
      </c>
      <c r="AE261">
        <v>4</v>
      </c>
      <c r="AL261">
        <v>1</v>
      </c>
      <c r="AT261">
        <v>19</v>
      </c>
      <c r="AU261">
        <v>0</v>
      </c>
      <c r="AV261">
        <v>0</v>
      </c>
      <c r="AW261">
        <v>0</v>
      </c>
      <c r="AX261">
        <v>19</v>
      </c>
      <c r="AY261">
        <v>34</v>
      </c>
      <c r="AZ261">
        <v>10</v>
      </c>
    </row>
    <row r="262" spans="1:52">
      <c r="A262">
        <v>1</v>
      </c>
      <c r="B262" t="s">
        <v>158</v>
      </c>
      <c r="C262" t="s">
        <v>122</v>
      </c>
      <c r="D262" t="s">
        <v>53</v>
      </c>
      <c r="E262" t="s">
        <v>120</v>
      </c>
      <c r="F262" t="s">
        <v>120</v>
      </c>
      <c r="G262" t="s">
        <v>64</v>
      </c>
      <c r="H262">
        <v>1</v>
      </c>
      <c r="K262">
        <v>1</v>
      </c>
      <c r="Q262">
        <v>1</v>
      </c>
      <c r="Z262">
        <v>1</v>
      </c>
      <c r="AE262">
        <v>1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53</v>
      </c>
      <c r="AZ262">
        <v>20</v>
      </c>
    </row>
    <row r="263" spans="1:52">
      <c r="A263">
        <v>7</v>
      </c>
      <c r="B263" t="s">
        <v>158</v>
      </c>
      <c r="C263" t="s">
        <v>69</v>
      </c>
      <c r="D263" t="s">
        <v>58</v>
      </c>
      <c r="E263" t="s">
        <v>120</v>
      </c>
      <c r="F263" t="s">
        <v>120</v>
      </c>
      <c r="G263" t="s">
        <v>56</v>
      </c>
      <c r="H263">
        <v>7</v>
      </c>
      <c r="K263">
        <v>1</v>
      </c>
      <c r="L263">
        <v>6</v>
      </c>
      <c r="P263">
        <v>1</v>
      </c>
      <c r="R263">
        <v>4</v>
      </c>
      <c r="S263">
        <v>1</v>
      </c>
      <c r="T263">
        <v>1</v>
      </c>
      <c r="Y263">
        <v>7</v>
      </c>
      <c r="AB263">
        <v>6</v>
      </c>
      <c r="AE263">
        <v>1</v>
      </c>
      <c r="AT263">
        <v>7</v>
      </c>
      <c r="AU263">
        <v>0</v>
      </c>
      <c r="AV263">
        <v>0</v>
      </c>
      <c r="AW263">
        <v>0</v>
      </c>
      <c r="AX263">
        <v>7</v>
      </c>
      <c r="AY263">
        <v>35</v>
      </c>
      <c r="AZ263">
        <v>10</v>
      </c>
    </row>
    <row r="264" spans="1:52">
      <c r="A264">
        <v>94</v>
      </c>
      <c r="B264" t="s">
        <v>158</v>
      </c>
      <c r="C264" t="s">
        <v>161</v>
      </c>
      <c r="D264" t="s">
        <v>58</v>
      </c>
      <c r="E264" t="s">
        <v>120</v>
      </c>
      <c r="F264" t="s">
        <v>120</v>
      </c>
      <c r="G264" t="s">
        <v>56</v>
      </c>
      <c r="H264">
        <v>91</v>
      </c>
      <c r="I264">
        <v>3</v>
      </c>
      <c r="K264">
        <v>7</v>
      </c>
      <c r="L264">
        <v>84</v>
      </c>
      <c r="M264">
        <v>3</v>
      </c>
      <c r="O264">
        <v>1</v>
      </c>
      <c r="P264">
        <v>2</v>
      </c>
      <c r="Q264">
        <v>11</v>
      </c>
      <c r="R264">
        <v>26</v>
      </c>
      <c r="S264">
        <v>29</v>
      </c>
      <c r="T264">
        <v>22</v>
      </c>
      <c r="X264">
        <v>3</v>
      </c>
      <c r="Y264">
        <v>83</v>
      </c>
      <c r="Z264">
        <v>8</v>
      </c>
      <c r="AA264">
        <v>3</v>
      </c>
      <c r="AB264">
        <v>85</v>
      </c>
      <c r="AE264">
        <v>5</v>
      </c>
      <c r="AL264">
        <v>4</v>
      </c>
      <c r="AO264">
        <v>2</v>
      </c>
      <c r="AP264">
        <v>1</v>
      </c>
      <c r="AT264">
        <v>94</v>
      </c>
      <c r="AU264">
        <v>94</v>
      </c>
      <c r="AV264">
        <v>0</v>
      </c>
      <c r="AW264">
        <v>0</v>
      </c>
      <c r="AX264">
        <v>0</v>
      </c>
      <c r="AY264">
        <v>33</v>
      </c>
      <c r="AZ264">
        <v>4</v>
      </c>
    </row>
    <row r="265" spans="1:52">
      <c r="A265">
        <v>36</v>
      </c>
      <c r="B265" t="s">
        <v>158</v>
      </c>
      <c r="C265" t="s">
        <v>165</v>
      </c>
      <c r="D265" t="s">
        <v>58</v>
      </c>
      <c r="E265" t="s">
        <v>120</v>
      </c>
      <c r="F265" t="s">
        <v>120</v>
      </c>
      <c r="G265" t="s">
        <v>56</v>
      </c>
      <c r="H265">
        <v>36</v>
      </c>
      <c r="K265">
        <v>11</v>
      </c>
      <c r="L265">
        <v>25</v>
      </c>
      <c r="P265">
        <v>2</v>
      </c>
      <c r="Q265">
        <v>11</v>
      </c>
      <c r="R265">
        <v>7</v>
      </c>
      <c r="S265">
        <v>10</v>
      </c>
      <c r="T265">
        <v>6</v>
      </c>
      <c r="Y265">
        <v>36</v>
      </c>
      <c r="AB265">
        <v>24</v>
      </c>
      <c r="AE265">
        <v>11</v>
      </c>
      <c r="AL265">
        <v>1</v>
      </c>
      <c r="AQ265">
        <v>1</v>
      </c>
      <c r="AT265">
        <v>36</v>
      </c>
      <c r="AU265">
        <v>0</v>
      </c>
      <c r="AV265">
        <v>36</v>
      </c>
      <c r="AW265">
        <v>0</v>
      </c>
      <c r="AX265">
        <v>0</v>
      </c>
      <c r="AY265">
        <v>36</v>
      </c>
      <c r="AZ265">
        <v>8</v>
      </c>
    </row>
    <row r="266" spans="1:52">
      <c r="A266">
        <v>1</v>
      </c>
      <c r="B266" t="s">
        <v>158</v>
      </c>
      <c r="C266" t="s">
        <v>128</v>
      </c>
      <c r="D266" t="s">
        <v>58</v>
      </c>
      <c r="E266" t="s">
        <v>120</v>
      </c>
      <c r="F266" t="s">
        <v>120</v>
      </c>
      <c r="G266" t="s">
        <v>68</v>
      </c>
      <c r="H266">
        <v>1</v>
      </c>
      <c r="K266">
        <v>1</v>
      </c>
      <c r="O266">
        <v>1</v>
      </c>
      <c r="Y266">
        <v>1</v>
      </c>
      <c r="AL266">
        <v>1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49</v>
      </c>
      <c r="AZ266">
        <v>27</v>
      </c>
    </row>
    <row r="267" spans="1:52">
      <c r="A267">
        <v>1</v>
      </c>
      <c r="B267" t="s">
        <v>158</v>
      </c>
      <c r="C267" t="s">
        <v>129</v>
      </c>
      <c r="D267" t="s">
        <v>124</v>
      </c>
      <c r="E267" t="s">
        <v>120</v>
      </c>
      <c r="F267" t="s">
        <v>120</v>
      </c>
      <c r="G267" t="s">
        <v>64</v>
      </c>
      <c r="H267">
        <v>1</v>
      </c>
      <c r="K267">
        <v>1</v>
      </c>
      <c r="Q267">
        <v>1</v>
      </c>
      <c r="Y267">
        <v>1</v>
      </c>
      <c r="AE267">
        <v>1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42</v>
      </c>
      <c r="AZ267">
        <v>-1</v>
      </c>
    </row>
    <row r="268" spans="1:52">
      <c r="A268">
        <v>10</v>
      </c>
      <c r="B268" t="s">
        <v>158</v>
      </c>
      <c r="C268" t="s">
        <v>161</v>
      </c>
      <c r="D268" t="s">
        <v>58</v>
      </c>
      <c r="E268" t="s">
        <v>120</v>
      </c>
      <c r="F268" t="s">
        <v>120</v>
      </c>
      <c r="G268" t="s">
        <v>68</v>
      </c>
      <c r="H268">
        <v>10</v>
      </c>
      <c r="K268">
        <v>3</v>
      </c>
      <c r="L268">
        <v>7</v>
      </c>
      <c r="Q268">
        <v>9</v>
      </c>
      <c r="S268">
        <v>1</v>
      </c>
      <c r="Y268">
        <v>9</v>
      </c>
      <c r="Z268">
        <v>1</v>
      </c>
      <c r="AB268">
        <v>8</v>
      </c>
      <c r="AE268">
        <v>2</v>
      </c>
      <c r="AT268">
        <v>10</v>
      </c>
      <c r="AU268">
        <v>10</v>
      </c>
      <c r="AV268">
        <v>0</v>
      </c>
      <c r="AW268">
        <v>0</v>
      </c>
      <c r="AX268">
        <v>0</v>
      </c>
      <c r="AY268">
        <v>49</v>
      </c>
      <c r="AZ268">
        <v>15</v>
      </c>
    </row>
    <row r="269" spans="1:52">
      <c r="A269">
        <v>7</v>
      </c>
      <c r="B269" t="s">
        <v>158</v>
      </c>
      <c r="C269" t="s">
        <v>165</v>
      </c>
      <c r="D269" t="s">
        <v>58</v>
      </c>
      <c r="E269" t="s">
        <v>120</v>
      </c>
      <c r="F269" t="s">
        <v>120</v>
      </c>
      <c r="G269" t="s">
        <v>68</v>
      </c>
      <c r="H269">
        <v>7</v>
      </c>
      <c r="K269">
        <v>1</v>
      </c>
      <c r="L269">
        <v>6</v>
      </c>
      <c r="Q269">
        <v>7</v>
      </c>
      <c r="Y269">
        <v>6</v>
      </c>
      <c r="Z269">
        <v>1</v>
      </c>
      <c r="AB269">
        <v>6</v>
      </c>
      <c r="AE269">
        <v>1</v>
      </c>
      <c r="AO269">
        <v>1</v>
      </c>
      <c r="AS269">
        <v>1</v>
      </c>
      <c r="AT269">
        <v>6.9</v>
      </c>
      <c r="AU269">
        <v>0</v>
      </c>
      <c r="AV269">
        <v>7</v>
      </c>
      <c r="AW269">
        <v>0</v>
      </c>
      <c r="AX269">
        <v>0</v>
      </c>
      <c r="AY269">
        <v>54</v>
      </c>
      <c r="AZ269">
        <v>12</v>
      </c>
    </row>
    <row r="270" spans="1:52">
      <c r="A270">
        <v>4</v>
      </c>
      <c r="B270" t="s">
        <v>158</v>
      </c>
      <c r="C270" t="s">
        <v>129</v>
      </c>
      <c r="D270" t="s">
        <v>124</v>
      </c>
      <c r="E270" t="s">
        <v>120</v>
      </c>
      <c r="F270" t="s">
        <v>120</v>
      </c>
      <c r="G270" t="s">
        <v>68</v>
      </c>
      <c r="H270">
        <v>4</v>
      </c>
      <c r="K270">
        <v>1</v>
      </c>
      <c r="L270">
        <v>3</v>
      </c>
      <c r="Q270">
        <v>4</v>
      </c>
      <c r="Y270">
        <v>3</v>
      </c>
      <c r="Z270">
        <v>1</v>
      </c>
      <c r="AB270">
        <v>2</v>
      </c>
      <c r="AE270">
        <v>2</v>
      </c>
      <c r="AS270">
        <v>1</v>
      </c>
      <c r="AT270">
        <v>3.9</v>
      </c>
      <c r="AU270">
        <v>0</v>
      </c>
      <c r="AV270">
        <v>0</v>
      </c>
      <c r="AW270">
        <v>0</v>
      </c>
      <c r="AX270">
        <v>4</v>
      </c>
      <c r="AY270">
        <v>52</v>
      </c>
      <c r="AZ270">
        <v>21</v>
      </c>
    </row>
    <row r="271" spans="1:52">
      <c r="A271">
        <v>44</v>
      </c>
      <c r="B271" t="s">
        <v>158</v>
      </c>
      <c r="C271" t="s">
        <v>165</v>
      </c>
      <c r="D271" t="s">
        <v>58</v>
      </c>
      <c r="E271" t="s">
        <v>120</v>
      </c>
      <c r="F271" t="s">
        <v>120</v>
      </c>
      <c r="G271" t="s">
        <v>64</v>
      </c>
      <c r="H271">
        <v>44</v>
      </c>
      <c r="K271">
        <v>5</v>
      </c>
      <c r="L271">
        <v>39</v>
      </c>
      <c r="Q271">
        <v>31</v>
      </c>
      <c r="R271">
        <v>12</v>
      </c>
      <c r="S271">
        <v>1</v>
      </c>
      <c r="Y271">
        <v>41</v>
      </c>
      <c r="Z271">
        <v>3</v>
      </c>
      <c r="AB271">
        <v>39</v>
      </c>
      <c r="AE271">
        <v>5</v>
      </c>
      <c r="AN271">
        <v>1</v>
      </c>
      <c r="AO271">
        <v>1</v>
      </c>
      <c r="AP271">
        <v>2</v>
      </c>
      <c r="AR271">
        <v>2</v>
      </c>
      <c r="AS271">
        <v>2</v>
      </c>
      <c r="AT271">
        <v>44</v>
      </c>
      <c r="AU271">
        <v>0</v>
      </c>
      <c r="AV271">
        <v>44</v>
      </c>
      <c r="AW271">
        <v>0</v>
      </c>
      <c r="AX271">
        <v>0</v>
      </c>
      <c r="AY271">
        <v>49</v>
      </c>
      <c r="AZ271">
        <v>3</v>
      </c>
    </row>
    <row r="272" spans="1:52">
      <c r="A272">
        <v>2</v>
      </c>
      <c r="B272" t="s">
        <v>158</v>
      </c>
      <c r="C272" t="s">
        <v>159</v>
      </c>
      <c r="D272" t="s">
        <v>58</v>
      </c>
      <c r="E272" t="s">
        <v>120</v>
      </c>
      <c r="F272" t="s">
        <v>120</v>
      </c>
      <c r="G272" t="s">
        <v>64</v>
      </c>
      <c r="H272">
        <v>2</v>
      </c>
      <c r="L272">
        <v>2</v>
      </c>
      <c r="Q272">
        <v>2</v>
      </c>
      <c r="Y272">
        <v>2</v>
      </c>
      <c r="AB272">
        <v>2</v>
      </c>
      <c r="AT272">
        <v>2</v>
      </c>
      <c r="AU272">
        <v>0</v>
      </c>
      <c r="AV272">
        <v>0</v>
      </c>
      <c r="AW272">
        <v>0</v>
      </c>
      <c r="AX272">
        <v>2</v>
      </c>
      <c r="AY272">
        <v>51</v>
      </c>
      <c r="AZ272">
        <v>3</v>
      </c>
    </row>
    <row r="273" spans="1:52">
      <c r="A273">
        <v>1</v>
      </c>
      <c r="B273" t="s">
        <v>158</v>
      </c>
      <c r="C273" t="s">
        <v>75</v>
      </c>
      <c r="D273" t="s">
        <v>63</v>
      </c>
      <c r="E273" t="s">
        <v>120</v>
      </c>
      <c r="F273" t="s">
        <v>120</v>
      </c>
      <c r="G273" t="s">
        <v>56</v>
      </c>
      <c r="H273">
        <v>1</v>
      </c>
      <c r="K273">
        <v>1</v>
      </c>
      <c r="P273">
        <v>1</v>
      </c>
      <c r="Y273">
        <v>1</v>
      </c>
      <c r="AE273">
        <v>1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46</v>
      </c>
      <c r="AZ273">
        <v>22</v>
      </c>
    </row>
    <row r="274" spans="1:52">
      <c r="A274">
        <v>3</v>
      </c>
      <c r="B274" t="s">
        <v>158</v>
      </c>
      <c r="C274" t="s">
        <v>65</v>
      </c>
      <c r="D274" t="s">
        <v>66</v>
      </c>
      <c r="E274" t="s">
        <v>120</v>
      </c>
      <c r="F274" t="s">
        <v>120</v>
      </c>
      <c r="G274" t="s">
        <v>64</v>
      </c>
      <c r="H274">
        <v>3</v>
      </c>
      <c r="K274">
        <v>1</v>
      </c>
      <c r="L274">
        <v>2</v>
      </c>
      <c r="Q274">
        <v>1</v>
      </c>
      <c r="R274">
        <v>1</v>
      </c>
      <c r="S274">
        <v>1</v>
      </c>
      <c r="Y274">
        <v>1</v>
      </c>
      <c r="Z274">
        <v>2</v>
      </c>
      <c r="AB274">
        <v>2</v>
      </c>
      <c r="AE274">
        <v>1</v>
      </c>
      <c r="AT274">
        <v>3</v>
      </c>
      <c r="AU274">
        <v>0</v>
      </c>
      <c r="AV274">
        <v>3</v>
      </c>
      <c r="AW274">
        <v>0</v>
      </c>
      <c r="AX274">
        <v>0</v>
      </c>
      <c r="AY274">
        <v>55</v>
      </c>
      <c r="AZ274">
        <v>11</v>
      </c>
    </row>
    <row r="275" spans="1:52">
      <c r="A275">
        <v>6</v>
      </c>
      <c r="B275" t="s">
        <v>158</v>
      </c>
      <c r="C275" t="s">
        <v>67</v>
      </c>
      <c r="D275" t="s">
        <v>58</v>
      </c>
      <c r="E275" t="s">
        <v>120</v>
      </c>
      <c r="F275" t="s">
        <v>120</v>
      </c>
      <c r="G275" t="s">
        <v>64</v>
      </c>
      <c r="H275">
        <v>6</v>
      </c>
      <c r="K275">
        <v>1</v>
      </c>
      <c r="L275">
        <v>5</v>
      </c>
      <c r="Q275">
        <v>5</v>
      </c>
      <c r="R275">
        <v>1</v>
      </c>
      <c r="Y275">
        <v>5</v>
      </c>
      <c r="Z275">
        <v>1</v>
      </c>
      <c r="AB275">
        <v>5</v>
      </c>
      <c r="AE275">
        <v>1</v>
      </c>
      <c r="AT275">
        <v>6</v>
      </c>
      <c r="AU275">
        <v>0</v>
      </c>
      <c r="AV275">
        <v>0</v>
      </c>
      <c r="AW275">
        <v>0</v>
      </c>
      <c r="AX275">
        <v>6</v>
      </c>
      <c r="AY275">
        <v>46</v>
      </c>
      <c r="AZ275">
        <v>4</v>
      </c>
    </row>
    <row r="276" spans="1:52">
      <c r="A276">
        <v>1</v>
      </c>
      <c r="B276" t="s">
        <v>158</v>
      </c>
      <c r="C276" t="s">
        <v>166</v>
      </c>
      <c r="D276" t="s">
        <v>167</v>
      </c>
      <c r="E276" t="s">
        <v>120</v>
      </c>
      <c r="F276" t="s">
        <v>120</v>
      </c>
      <c r="G276" t="s">
        <v>56</v>
      </c>
      <c r="H276">
        <v>1</v>
      </c>
      <c r="K276">
        <v>1</v>
      </c>
      <c r="Q276">
        <v>1</v>
      </c>
      <c r="Y276">
        <v>1</v>
      </c>
      <c r="AB276">
        <v>1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50</v>
      </c>
      <c r="AZ276">
        <v>23</v>
      </c>
    </row>
    <row r="277" spans="1:52">
      <c r="A277">
        <v>2</v>
      </c>
      <c r="B277" t="s">
        <v>158</v>
      </c>
      <c r="C277" t="s">
        <v>65</v>
      </c>
      <c r="D277" t="s">
        <v>66</v>
      </c>
      <c r="E277" t="s">
        <v>120</v>
      </c>
      <c r="F277" t="s">
        <v>120</v>
      </c>
      <c r="G277" t="s">
        <v>68</v>
      </c>
      <c r="H277">
        <v>2</v>
      </c>
      <c r="K277">
        <v>1</v>
      </c>
      <c r="L277">
        <v>1</v>
      </c>
      <c r="Q277">
        <v>1</v>
      </c>
      <c r="R277">
        <v>1</v>
      </c>
      <c r="Y277">
        <v>2</v>
      </c>
      <c r="AB277">
        <v>1</v>
      </c>
      <c r="AE277">
        <v>1</v>
      </c>
      <c r="AT277">
        <v>2</v>
      </c>
      <c r="AU277">
        <v>0</v>
      </c>
      <c r="AV277">
        <v>2</v>
      </c>
      <c r="AW277">
        <v>0</v>
      </c>
      <c r="AX277">
        <v>0</v>
      </c>
      <c r="AY277">
        <v>46</v>
      </c>
      <c r="AZ277">
        <v>20</v>
      </c>
    </row>
    <row r="278" spans="1:52">
      <c r="A278">
        <v>34</v>
      </c>
      <c r="B278" t="s">
        <v>158</v>
      </c>
      <c r="C278" t="s">
        <v>168</v>
      </c>
      <c r="D278" t="s">
        <v>58</v>
      </c>
      <c r="E278" t="s">
        <v>120</v>
      </c>
      <c r="F278" t="s">
        <v>120</v>
      </c>
      <c r="G278" t="s">
        <v>64</v>
      </c>
      <c r="H278">
        <v>34</v>
      </c>
      <c r="K278">
        <v>7</v>
      </c>
      <c r="L278">
        <v>27</v>
      </c>
      <c r="Q278">
        <v>11</v>
      </c>
      <c r="R278">
        <v>6</v>
      </c>
      <c r="S278">
        <v>7</v>
      </c>
      <c r="V278">
        <v>10</v>
      </c>
      <c r="Y278">
        <v>26</v>
      </c>
      <c r="Z278">
        <v>8</v>
      </c>
      <c r="AB278">
        <v>21</v>
      </c>
      <c r="AE278">
        <v>3</v>
      </c>
      <c r="AL278">
        <v>10</v>
      </c>
      <c r="AN278">
        <v>2</v>
      </c>
      <c r="AO278">
        <v>2</v>
      </c>
      <c r="AR278">
        <v>1</v>
      </c>
      <c r="AS278">
        <v>1</v>
      </c>
      <c r="AT278">
        <v>33.725000000000001</v>
      </c>
      <c r="AU278">
        <v>0</v>
      </c>
      <c r="AV278">
        <v>34</v>
      </c>
      <c r="AW278">
        <v>0</v>
      </c>
      <c r="AX278">
        <v>0</v>
      </c>
      <c r="AY278">
        <v>47</v>
      </c>
      <c r="AZ278">
        <v>15</v>
      </c>
    </row>
    <row r="279" spans="1:52">
      <c r="A279">
        <v>1</v>
      </c>
      <c r="B279" t="s">
        <v>158</v>
      </c>
      <c r="C279" t="s">
        <v>90</v>
      </c>
      <c r="D279" t="s">
        <v>79</v>
      </c>
      <c r="E279" t="s">
        <v>120</v>
      </c>
      <c r="F279" t="s">
        <v>120</v>
      </c>
      <c r="G279" t="s">
        <v>56</v>
      </c>
      <c r="H279">
        <v>1</v>
      </c>
      <c r="K279">
        <v>1</v>
      </c>
      <c r="P279">
        <v>1</v>
      </c>
      <c r="Y279">
        <v>1</v>
      </c>
      <c r="AE279">
        <v>1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41</v>
      </c>
      <c r="AZ279">
        <v>19</v>
      </c>
    </row>
    <row r="280" spans="1:52">
      <c r="A280">
        <v>1</v>
      </c>
      <c r="B280" t="s">
        <v>158</v>
      </c>
      <c r="C280" t="s">
        <v>169</v>
      </c>
      <c r="D280" t="s">
        <v>170</v>
      </c>
      <c r="E280" t="s">
        <v>120</v>
      </c>
      <c r="F280" t="s">
        <v>120</v>
      </c>
      <c r="G280" t="s">
        <v>68</v>
      </c>
      <c r="H280">
        <v>1</v>
      </c>
      <c r="K280">
        <v>1</v>
      </c>
      <c r="Q280">
        <v>1</v>
      </c>
      <c r="Y280">
        <v>1</v>
      </c>
      <c r="AE280">
        <v>1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52</v>
      </c>
      <c r="AZ280">
        <v>13</v>
      </c>
    </row>
    <row r="281" spans="1:52">
      <c r="A281">
        <v>18</v>
      </c>
      <c r="B281" t="s">
        <v>158</v>
      </c>
      <c r="C281" t="s">
        <v>162</v>
      </c>
      <c r="D281" t="s">
        <v>163</v>
      </c>
      <c r="E281" t="s">
        <v>120</v>
      </c>
      <c r="F281" t="s">
        <v>120</v>
      </c>
      <c r="G281" t="s">
        <v>56</v>
      </c>
      <c r="H281">
        <v>16</v>
      </c>
      <c r="I281">
        <v>2</v>
      </c>
      <c r="K281">
        <v>3</v>
      </c>
      <c r="L281">
        <v>13</v>
      </c>
      <c r="M281">
        <v>2</v>
      </c>
      <c r="Q281">
        <v>1</v>
      </c>
      <c r="R281">
        <v>3</v>
      </c>
      <c r="S281">
        <v>10</v>
      </c>
      <c r="T281">
        <v>2</v>
      </c>
      <c r="X281">
        <v>2</v>
      </c>
      <c r="Y281">
        <v>16</v>
      </c>
      <c r="AA281">
        <v>2</v>
      </c>
      <c r="AB281">
        <v>12</v>
      </c>
      <c r="AE281">
        <v>3</v>
      </c>
      <c r="AL281">
        <v>3</v>
      </c>
      <c r="AT281">
        <v>18</v>
      </c>
      <c r="AU281">
        <v>0</v>
      </c>
      <c r="AV281">
        <v>18</v>
      </c>
      <c r="AW281">
        <v>0</v>
      </c>
      <c r="AX281">
        <v>0</v>
      </c>
      <c r="AY281">
        <v>38</v>
      </c>
      <c r="AZ281">
        <v>13</v>
      </c>
    </row>
    <row r="282" spans="1:52">
      <c r="A282">
        <v>76</v>
      </c>
      <c r="B282" t="s">
        <v>158</v>
      </c>
      <c r="C282" t="s">
        <v>168</v>
      </c>
      <c r="D282" t="s">
        <v>58</v>
      </c>
      <c r="E282" t="s">
        <v>120</v>
      </c>
      <c r="F282" t="s">
        <v>120</v>
      </c>
      <c r="G282" t="s">
        <v>56</v>
      </c>
      <c r="H282">
        <v>69</v>
      </c>
      <c r="I282">
        <v>7</v>
      </c>
      <c r="K282">
        <v>6</v>
      </c>
      <c r="L282">
        <v>63</v>
      </c>
      <c r="M282">
        <v>7</v>
      </c>
      <c r="Q282">
        <v>10</v>
      </c>
      <c r="R282">
        <v>11</v>
      </c>
      <c r="S282">
        <v>25</v>
      </c>
      <c r="T282">
        <v>19</v>
      </c>
      <c r="U282">
        <v>4</v>
      </c>
      <c r="X282">
        <v>7</v>
      </c>
      <c r="Y282">
        <v>69</v>
      </c>
      <c r="AA282">
        <v>7</v>
      </c>
      <c r="AB282">
        <v>42</v>
      </c>
      <c r="AE282">
        <v>1</v>
      </c>
      <c r="AF282">
        <v>3</v>
      </c>
      <c r="AL282">
        <v>30</v>
      </c>
      <c r="AO282">
        <v>1</v>
      </c>
      <c r="AP282">
        <v>2</v>
      </c>
      <c r="AR282">
        <v>3</v>
      </c>
      <c r="AS282">
        <v>2</v>
      </c>
      <c r="AT282">
        <v>76</v>
      </c>
      <c r="AU282">
        <v>0</v>
      </c>
      <c r="AV282">
        <v>76</v>
      </c>
      <c r="AW282">
        <v>0</v>
      </c>
      <c r="AX282">
        <v>0</v>
      </c>
      <c r="AY282">
        <v>37</v>
      </c>
      <c r="AZ282">
        <v>7</v>
      </c>
    </row>
    <row r="283" spans="1:52">
      <c r="A283">
        <v>30</v>
      </c>
      <c r="B283" t="s">
        <v>158</v>
      </c>
      <c r="C283" t="s">
        <v>168</v>
      </c>
      <c r="D283" t="s">
        <v>58</v>
      </c>
      <c r="E283" t="s">
        <v>120</v>
      </c>
      <c r="F283" t="s">
        <v>120</v>
      </c>
      <c r="G283" t="s">
        <v>68</v>
      </c>
      <c r="H283">
        <v>30</v>
      </c>
      <c r="K283">
        <v>6</v>
      </c>
      <c r="L283">
        <v>24</v>
      </c>
      <c r="Q283">
        <v>2</v>
      </c>
      <c r="R283">
        <v>8</v>
      </c>
      <c r="S283">
        <v>2</v>
      </c>
      <c r="T283">
        <v>1</v>
      </c>
      <c r="V283">
        <v>17</v>
      </c>
      <c r="Y283">
        <v>21</v>
      </c>
      <c r="Z283">
        <v>9</v>
      </c>
      <c r="AB283">
        <v>11</v>
      </c>
      <c r="AE283">
        <v>1</v>
      </c>
      <c r="AL283">
        <v>18</v>
      </c>
      <c r="AR283">
        <v>3</v>
      </c>
      <c r="AT283">
        <v>28.675000000000004</v>
      </c>
      <c r="AU283">
        <v>0</v>
      </c>
      <c r="AV283">
        <v>30</v>
      </c>
      <c r="AW283">
        <v>0</v>
      </c>
      <c r="AX283">
        <v>0</v>
      </c>
      <c r="AY283">
        <v>44</v>
      </c>
      <c r="AZ283">
        <v>14</v>
      </c>
    </row>
    <row r="284" spans="1:52">
      <c r="A284">
        <v>4</v>
      </c>
      <c r="B284" t="s">
        <v>158</v>
      </c>
      <c r="C284" t="s">
        <v>129</v>
      </c>
      <c r="D284" t="s">
        <v>124</v>
      </c>
      <c r="E284" t="s">
        <v>120</v>
      </c>
      <c r="F284" t="s">
        <v>120</v>
      </c>
      <c r="G284" t="s">
        <v>61</v>
      </c>
      <c r="H284">
        <v>4</v>
      </c>
      <c r="L284">
        <v>4</v>
      </c>
      <c r="Q284">
        <v>2</v>
      </c>
      <c r="R284">
        <v>2</v>
      </c>
      <c r="Y284">
        <v>2</v>
      </c>
      <c r="Z284">
        <v>2</v>
      </c>
      <c r="AB284">
        <v>2</v>
      </c>
      <c r="AE284">
        <v>2</v>
      </c>
      <c r="AP284">
        <v>1</v>
      </c>
      <c r="AT284">
        <v>4</v>
      </c>
      <c r="AU284">
        <v>0</v>
      </c>
      <c r="AV284">
        <v>0</v>
      </c>
      <c r="AW284">
        <v>0</v>
      </c>
      <c r="AX284">
        <v>4</v>
      </c>
      <c r="AY284">
        <v>43</v>
      </c>
      <c r="AZ284">
        <v>2</v>
      </c>
    </row>
    <row r="285" spans="1:52">
      <c r="A285">
        <v>4</v>
      </c>
      <c r="B285" t="s">
        <v>158</v>
      </c>
      <c r="C285" t="s">
        <v>65</v>
      </c>
      <c r="D285" t="s">
        <v>66</v>
      </c>
      <c r="E285" t="s">
        <v>120</v>
      </c>
      <c r="F285" t="s">
        <v>120</v>
      </c>
      <c r="G285" t="s">
        <v>56</v>
      </c>
      <c r="H285">
        <v>4</v>
      </c>
      <c r="L285">
        <v>4</v>
      </c>
      <c r="Q285">
        <v>1</v>
      </c>
      <c r="R285">
        <v>1</v>
      </c>
      <c r="S285">
        <v>2</v>
      </c>
      <c r="Y285">
        <v>4</v>
      </c>
      <c r="AB285">
        <v>4</v>
      </c>
      <c r="AT285">
        <v>4</v>
      </c>
      <c r="AU285">
        <v>0</v>
      </c>
      <c r="AV285">
        <v>4</v>
      </c>
      <c r="AW285">
        <v>0</v>
      </c>
      <c r="AX285">
        <v>0</v>
      </c>
      <c r="AY285">
        <v>34</v>
      </c>
      <c r="AZ285">
        <v>9</v>
      </c>
    </row>
    <row r="286" spans="1:52">
      <c r="A286">
        <v>14</v>
      </c>
      <c r="B286" t="s">
        <v>158</v>
      </c>
      <c r="C286" t="s">
        <v>72</v>
      </c>
      <c r="D286" t="s">
        <v>58</v>
      </c>
      <c r="E286" t="s">
        <v>120</v>
      </c>
      <c r="F286" t="s">
        <v>120</v>
      </c>
      <c r="G286" t="s">
        <v>68</v>
      </c>
      <c r="H286">
        <v>14</v>
      </c>
      <c r="K286">
        <v>2</v>
      </c>
      <c r="L286">
        <v>12</v>
      </c>
      <c r="Q286">
        <v>2</v>
      </c>
      <c r="R286">
        <v>3</v>
      </c>
      <c r="S286">
        <v>9</v>
      </c>
      <c r="Y286">
        <v>14</v>
      </c>
      <c r="AB286">
        <v>11</v>
      </c>
      <c r="AE286">
        <v>2</v>
      </c>
      <c r="AL286">
        <v>1</v>
      </c>
      <c r="AQ286">
        <v>1</v>
      </c>
      <c r="AT286">
        <v>14</v>
      </c>
      <c r="AU286">
        <v>0</v>
      </c>
      <c r="AV286">
        <v>0</v>
      </c>
      <c r="AW286">
        <v>14</v>
      </c>
      <c r="AX286">
        <v>0</v>
      </c>
      <c r="AY286">
        <v>46</v>
      </c>
      <c r="AZ286">
        <v>12</v>
      </c>
    </row>
    <row r="287" spans="1:52">
      <c r="A287">
        <v>4</v>
      </c>
      <c r="B287" t="s">
        <v>158</v>
      </c>
      <c r="C287" t="s">
        <v>171</v>
      </c>
      <c r="D287" t="s">
        <v>170</v>
      </c>
      <c r="E287" t="s">
        <v>120</v>
      </c>
      <c r="F287" t="s">
        <v>120</v>
      </c>
      <c r="G287" t="s">
        <v>64</v>
      </c>
      <c r="H287">
        <v>4</v>
      </c>
      <c r="K287">
        <v>1</v>
      </c>
      <c r="L287">
        <v>3</v>
      </c>
      <c r="R287">
        <v>1</v>
      </c>
      <c r="S287">
        <v>2</v>
      </c>
      <c r="V287">
        <v>1</v>
      </c>
      <c r="Y287">
        <v>3</v>
      </c>
      <c r="Z287">
        <v>1</v>
      </c>
      <c r="AB287">
        <v>2</v>
      </c>
      <c r="AE287">
        <v>1</v>
      </c>
      <c r="AG287">
        <v>1</v>
      </c>
      <c r="AT287">
        <v>4</v>
      </c>
      <c r="AU287">
        <v>0</v>
      </c>
      <c r="AV287">
        <v>4</v>
      </c>
      <c r="AW287">
        <v>0</v>
      </c>
      <c r="AX287">
        <v>0</v>
      </c>
      <c r="AY287">
        <v>44</v>
      </c>
      <c r="AZ287">
        <v>5</v>
      </c>
    </row>
    <row r="288" spans="1:52">
      <c r="A288">
        <v>18</v>
      </c>
      <c r="B288" t="s">
        <v>158</v>
      </c>
      <c r="C288" t="s">
        <v>72</v>
      </c>
      <c r="D288" t="s">
        <v>58</v>
      </c>
      <c r="E288" t="s">
        <v>120</v>
      </c>
      <c r="F288" t="s">
        <v>120</v>
      </c>
      <c r="G288" t="s">
        <v>61</v>
      </c>
      <c r="H288">
        <v>18</v>
      </c>
      <c r="K288">
        <v>2</v>
      </c>
      <c r="L288">
        <v>16</v>
      </c>
      <c r="R288">
        <v>5</v>
      </c>
      <c r="S288">
        <v>6</v>
      </c>
      <c r="T288">
        <v>3</v>
      </c>
      <c r="V288">
        <v>4</v>
      </c>
      <c r="Y288">
        <v>12</v>
      </c>
      <c r="Z288">
        <v>6</v>
      </c>
      <c r="AB288">
        <v>10</v>
      </c>
      <c r="AE288">
        <v>2</v>
      </c>
      <c r="AG288">
        <v>2</v>
      </c>
      <c r="AL288">
        <v>4</v>
      </c>
      <c r="AT288">
        <v>18</v>
      </c>
      <c r="AU288">
        <v>0</v>
      </c>
      <c r="AV288">
        <v>0</v>
      </c>
      <c r="AW288">
        <v>18</v>
      </c>
      <c r="AX288">
        <v>0</v>
      </c>
      <c r="AY288">
        <v>36</v>
      </c>
      <c r="AZ288">
        <v>5</v>
      </c>
    </row>
    <row r="289" spans="1:52">
      <c r="A289">
        <v>24</v>
      </c>
      <c r="B289" t="s">
        <v>158</v>
      </c>
      <c r="C289" t="s">
        <v>165</v>
      </c>
      <c r="D289" t="s">
        <v>58</v>
      </c>
      <c r="E289" t="s">
        <v>120</v>
      </c>
      <c r="F289" t="s">
        <v>120</v>
      </c>
      <c r="G289" t="s">
        <v>61</v>
      </c>
      <c r="H289">
        <v>24</v>
      </c>
      <c r="K289">
        <v>2</v>
      </c>
      <c r="L289">
        <v>22</v>
      </c>
      <c r="Q289">
        <v>10</v>
      </c>
      <c r="R289">
        <v>10</v>
      </c>
      <c r="S289">
        <v>4</v>
      </c>
      <c r="Y289">
        <v>19</v>
      </c>
      <c r="Z289">
        <v>5</v>
      </c>
      <c r="AB289">
        <v>22</v>
      </c>
      <c r="AE289">
        <v>1</v>
      </c>
      <c r="AL289">
        <v>1</v>
      </c>
      <c r="AQ289">
        <v>1</v>
      </c>
      <c r="AR289">
        <v>1</v>
      </c>
      <c r="AT289">
        <v>24</v>
      </c>
      <c r="AU289">
        <v>0</v>
      </c>
      <c r="AV289">
        <v>24</v>
      </c>
      <c r="AW289">
        <v>0</v>
      </c>
      <c r="AX289">
        <v>0</v>
      </c>
      <c r="AY289">
        <v>39</v>
      </c>
      <c r="AZ289">
        <v>3</v>
      </c>
    </row>
    <row r="290" spans="1:52">
      <c r="A290">
        <v>1</v>
      </c>
      <c r="B290" t="s">
        <v>158</v>
      </c>
      <c r="C290" t="s">
        <v>171</v>
      </c>
      <c r="D290" t="s">
        <v>170</v>
      </c>
      <c r="E290" t="s">
        <v>120</v>
      </c>
      <c r="F290" t="s">
        <v>120</v>
      </c>
      <c r="G290" t="s">
        <v>68</v>
      </c>
      <c r="H290">
        <v>1</v>
      </c>
      <c r="L290">
        <v>1</v>
      </c>
      <c r="R290">
        <v>1</v>
      </c>
      <c r="Y290">
        <v>1</v>
      </c>
      <c r="AB290">
        <v>1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54</v>
      </c>
      <c r="AZ290">
        <v>31</v>
      </c>
    </row>
    <row r="291" spans="1:52">
      <c r="A291">
        <v>1</v>
      </c>
      <c r="B291" t="s">
        <v>158</v>
      </c>
      <c r="C291" t="s">
        <v>78</v>
      </c>
      <c r="D291" t="s">
        <v>79</v>
      </c>
      <c r="E291" t="s">
        <v>120</v>
      </c>
      <c r="F291" t="s">
        <v>120</v>
      </c>
      <c r="G291" t="s">
        <v>56</v>
      </c>
      <c r="H291">
        <v>1</v>
      </c>
      <c r="K291">
        <v>1</v>
      </c>
      <c r="Q291">
        <v>1</v>
      </c>
      <c r="Y291">
        <v>1</v>
      </c>
      <c r="AE291">
        <v>1</v>
      </c>
      <c r="AT291">
        <v>1</v>
      </c>
      <c r="AU291">
        <v>0</v>
      </c>
      <c r="AV291">
        <v>0</v>
      </c>
      <c r="AW291">
        <v>0</v>
      </c>
      <c r="AX291">
        <v>1</v>
      </c>
      <c r="AY291">
        <v>42</v>
      </c>
      <c r="AZ291">
        <v>19</v>
      </c>
    </row>
    <row r="292" spans="1:52">
      <c r="A292">
        <v>61</v>
      </c>
      <c r="B292" t="s">
        <v>158</v>
      </c>
      <c r="C292" t="s">
        <v>67</v>
      </c>
      <c r="D292" t="s">
        <v>58</v>
      </c>
      <c r="E292" t="s">
        <v>120</v>
      </c>
      <c r="F292" t="s">
        <v>120</v>
      </c>
      <c r="G292" t="s">
        <v>56</v>
      </c>
      <c r="H292">
        <v>60</v>
      </c>
      <c r="I292">
        <v>1</v>
      </c>
      <c r="K292">
        <v>2</v>
      </c>
      <c r="L292">
        <v>58</v>
      </c>
      <c r="M292">
        <v>1</v>
      </c>
      <c r="Q292">
        <v>1</v>
      </c>
      <c r="R292">
        <v>2</v>
      </c>
      <c r="S292">
        <v>14</v>
      </c>
      <c r="T292">
        <v>39</v>
      </c>
      <c r="U292">
        <v>4</v>
      </c>
      <c r="X292">
        <v>1</v>
      </c>
      <c r="Y292">
        <v>60</v>
      </c>
      <c r="AA292">
        <v>1</v>
      </c>
      <c r="AB292">
        <v>3</v>
      </c>
      <c r="AE292">
        <v>2</v>
      </c>
      <c r="AF292">
        <v>11</v>
      </c>
      <c r="AH292">
        <v>32</v>
      </c>
      <c r="AL292">
        <v>13</v>
      </c>
      <c r="AP292">
        <v>1</v>
      </c>
      <c r="AT292">
        <v>61</v>
      </c>
      <c r="AU292">
        <v>0</v>
      </c>
      <c r="AV292">
        <v>0</v>
      </c>
      <c r="AW292">
        <v>0</v>
      </c>
      <c r="AX292">
        <v>61</v>
      </c>
      <c r="AY292">
        <v>34</v>
      </c>
      <c r="AZ292">
        <v>11</v>
      </c>
    </row>
    <row r="293" spans="1:52">
      <c r="A293">
        <v>7</v>
      </c>
      <c r="B293" t="s">
        <v>158</v>
      </c>
      <c r="C293" t="s">
        <v>172</v>
      </c>
      <c r="D293" t="s">
        <v>170</v>
      </c>
      <c r="E293" t="s">
        <v>120</v>
      </c>
      <c r="F293" t="s">
        <v>120</v>
      </c>
      <c r="G293" t="s">
        <v>61</v>
      </c>
      <c r="H293">
        <v>4</v>
      </c>
      <c r="I293">
        <v>3</v>
      </c>
      <c r="K293">
        <v>1</v>
      </c>
      <c r="L293">
        <v>3</v>
      </c>
      <c r="M293">
        <v>3</v>
      </c>
      <c r="S293">
        <v>2</v>
      </c>
      <c r="T293">
        <v>2</v>
      </c>
      <c r="X293">
        <v>3</v>
      </c>
      <c r="Y293">
        <v>1</v>
      </c>
      <c r="Z293">
        <v>3</v>
      </c>
      <c r="AA293">
        <v>3</v>
      </c>
      <c r="AB293">
        <v>3</v>
      </c>
      <c r="AF293">
        <v>1</v>
      </c>
      <c r="AL293">
        <v>3</v>
      </c>
      <c r="AR293">
        <v>1</v>
      </c>
      <c r="AT293">
        <v>7</v>
      </c>
      <c r="AU293">
        <v>7</v>
      </c>
      <c r="AV293">
        <v>0</v>
      </c>
      <c r="AW293">
        <v>0</v>
      </c>
      <c r="AX293">
        <v>0</v>
      </c>
      <c r="AY293">
        <v>43</v>
      </c>
      <c r="AZ293">
        <v>6</v>
      </c>
    </row>
    <row r="294" spans="1:52">
      <c r="A294">
        <v>3</v>
      </c>
      <c r="B294" t="s">
        <v>158</v>
      </c>
      <c r="C294" t="s">
        <v>65</v>
      </c>
      <c r="D294" t="s">
        <v>66</v>
      </c>
      <c r="E294" t="s">
        <v>120</v>
      </c>
      <c r="F294" t="s">
        <v>120</v>
      </c>
      <c r="G294" t="s">
        <v>61</v>
      </c>
      <c r="H294">
        <v>2</v>
      </c>
      <c r="I294">
        <v>1</v>
      </c>
      <c r="L294">
        <v>2</v>
      </c>
      <c r="M294">
        <v>1</v>
      </c>
      <c r="R294">
        <v>2</v>
      </c>
      <c r="X294">
        <v>1</v>
      </c>
      <c r="Z294">
        <v>2</v>
      </c>
      <c r="AA294">
        <v>1</v>
      </c>
      <c r="AB294">
        <v>2</v>
      </c>
      <c r="AL294">
        <v>1</v>
      </c>
      <c r="AT294">
        <v>3</v>
      </c>
      <c r="AU294">
        <v>0</v>
      </c>
      <c r="AV294">
        <v>3</v>
      </c>
      <c r="AW294">
        <v>0</v>
      </c>
      <c r="AX294">
        <v>0</v>
      </c>
      <c r="AY294">
        <v>34</v>
      </c>
      <c r="AZ294">
        <v>1</v>
      </c>
    </row>
    <row r="295" spans="1:52">
      <c r="A295">
        <v>4</v>
      </c>
      <c r="B295" t="s">
        <v>158</v>
      </c>
      <c r="C295" t="s">
        <v>173</v>
      </c>
      <c r="D295" t="s">
        <v>174</v>
      </c>
      <c r="E295" t="s">
        <v>120</v>
      </c>
      <c r="F295" t="s">
        <v>120</v>
      </c>
      <c r="G295" t="s">
        <v>56</v>
      </c>
      <c r="H295">
        <v>3</v>
      </c>
      <c r="I295">
        <v>1</v>
      </c>
      <c r="L295">
        <v>3</v>
      </c>
      <c r="M295">
        <v>1</v>
      </c>
      <c r="Q295">
        <v>1</v>
      </c>
      <c r="S295">
        <v>2</v>
      </c>
      <c r="X295">
        <v>1</v>
      </c>
      <c r="Y295">
        <v>3</v>
      </c>
      <c r="AA295">
        <v>1</v>
      </c>
      <c r="AB295">
        <v>2</v>
      </c>
      <c r="AE295">
        <v>1</v>
      </c>
      <c r="AL295">
        <v>1</v>
      </c>
      <c r="AT295">
        <v>4</v>
      </c>
      <c r="AU295">
        <v>4</v>
      </c>
      <c r="AV295">
        <v>0</v>
      </c>
      <c r="AW295">
        <v>0</v>
      </c>
      <c r="AX295">
        <v>0</v>
      </c>
      <c r="AY295">
        <v>31</v>
      </c>
      <c r="AZ295">
        <v>4</v>
      </c>
    </row>
    <row r="296" spans="1:52">
      <c r="A296">
        <v>7</v>
      </c>
      <c r="B296" t="s">
        <v>158</v>
      </c>
      <c r="C296" t="s">
        <v>86</v>
      </c>
      <c r="D296" t="s">
        <v>79</v>
      </c>
      <c r="E296" t="s">
        <v>120</v>
      </c>
      <c r="F296" t="s">
        <v>120</v>
      </c>
      <c r="G296" t="s">
        <v>56</v>
      </c>
      <c r="H296">
        <v>6</v>
      </c>
      <c r="I296">
        <v>1</v>
      </c>
      <c r="K296">
        <v>2</v>
      </c>
      <c r="L296">
        <v>4</v>
      </c>
      <c r="M296">
        <v>1</v>
      </c>
      <c r="R296">
        <v>4</v>
      </c>
      <c r="S296">
        <v>1</v>
      </c>
      <c r="T296">
        <v>1</v>
      </c>
      <c r="X296">
        <v>1</v>
      </c>
      <c r="Y296">
        <v>6</v>
      </c>
      <c r="AA296">
        <v>1</v>
      </c>
      <c r="AB296">
        <v>2</v>
      </c>
      <c r="AE296">
        <v>2</v>
      </c>
      <c r="AL296">
        <v>3</v>
      </c>
      <c r="AT296">
        <v>7</v>
      </c>
      <c r="AU296">
        <v>0</v>
      </c>
      <c r="AV296">
        <v>7</v>
      </c>
      <c r="AW296">
        <v>0</v>
      </c>
      <c r="AX296">
        <v>0</v>
      </c>
      <c r="AY296">
        <v>43</v>
      </c>
      <c r="AZ296">
        <v>11</v>
      </c>
    </row>
    <row r="297" spans="1:52">
      <c r="A297">
        <v>5</v>
      </c>
      <c r="B297" t="s">
        <v>158</v>
      </c>
      <c r="C297" t="s">
        <v>172</v>
      </c>
      <c r="D297" t="s">
        <v>170</v>
      </c>
      <c r="E297" t="s">
        <v>120</v>
      </c>
      <c r="F297" t="s">
        <v>120</v>
      </c>
      <c r="G297" t="s">
        <v>64</v>
      </c>
      <c r="H297">
        <v>5</v>
      </c>
      <c r="K297">
        <v>1</v>
      </c>
      <c r="L297">
        <v>4</v>
      </c>
      <c r="S297">
        <v>1</v>
      </c>
      <c r="T297">
        <v>2</v>
      </c>
      <c r="V297">
        <v>2</v>
      </c>
      <c r="Y297">
        <v>3</v>
      </c>
      <c r="Z297">
        <v>2</v>
      </c>
      <c r="AB297">
        <v>2</v>
      </c>
      <c r="AF297">
        <v>1</v>
      </c>
      <c r="AL297">
        <v>2</v>
      </c>
      <c r="AO297">
        <v>1</v>
      </c>
      <c r="AS297">
        <v>1</v>
      </c>
      <c r="AT297">
        <v>5</v>
      </c>
      <c r="AU297">
        <v>5</v>
      </c>
      <c r="AV297">
        <v>0</v>
      </c>
      <c r="AW297">
        <v>0</v>
      </c>
      <c r="AX297">
        <v>0</v>
      </c>
      <c r="AY297">
        <v>54</v>
      </c>
      <c r="AZ297">
        <v>11</v>
      </c>
    </row>
    <row r="298" spans="1:52">
      <c r="A298">
        <v>1</v>
      </c>
      <c r="B298" t="s">
        <v>158</v>
      </c>
      <c r="C298" t="s">
        <v>175</v>
      </c>
      <c r="D298" t="s">
        <v>176</v>
      </c>
      <c r="E298" t="s">
        <v>120</v>
      </c>
      <c r="F298" t="s">
        <v>120</v>
      </c>
      <c r="G298" t="s">
        <v>68</v>
      </c>
      <c r="H298">
        <v>1</v>
      </c>
      <c r="L298">
        <v>1</v>
      </c>
      <c r="R298">
        <v>1</v>
      </c>
      <c r="Y298">
        <v>1</v>
      </c>
      <c r="AB298">
        <v>1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54</v>
      </c>
      <c r="AZ298">
        <v>30</v>
      </c>
    </row>
    <row r="299" spans="1:52">
      <c r="A299">
        <v>3</v>
      </c>
      <c r="B299" t="s">
        <v>158</v>
      </c>
      <c r="C299" t="s">
        <v>162</v>
      </c>
      <c r="D299" t="s">
        <v>163</v>
      </c>
      <c r="E299" t="s">
        <v>120</v>
      </c>
      <c r="F299" t="s">
        <v>120</v>
      </c>
      <c r="G299" t="s">
        <v>68</v>
      </c>
      <c r="H299">
        <v>3</v>
      </c>
      <c r="K299">
        <v>1</v>
      </c>
      <c r="L299">
        <v>2</v>
      </c>
      <c r="R299">
        <v>1</v>
      </c>
      <c r="S299">
        <v>1</v>
      </c>
      <c r="V299">
        <v>1</v>
      </c>
      <c r="Y299">
        <v>3</v>
      </c>
      <c r="AB299">
        <v>2</v>
      </c>
      <c r="AF299">
        <v>1</v>
      </c>
      <c r="AT299">
        <v>3</v>
      </c>
      <c r="AU299">
        <v>0</v>
      </c>
      <c r="AV299">
        <v>3</v>
      </c>
      <c r="AW299">
        <v>0</v>
      </c>
      <c r="AX299">
        <v>0</v>
      </c>
      <c r="AY299">
        <v>52</v>
      </c>
      <c r="AZ299">
        <v>21</v>
      </c>
    </row>
    <row r="300" spans="1:52">
      <c r="A300">
        <v>10</v>
      </c>
      <c r="B300" t="s">
        <v>158</v>
      </c>
      <c r="C300" t="s">
        <v>106</v>
      </c>
      <c r="D300" t="s">
        <v>79</v>
      </c>
      <c r="E300" t="s">
        <v>120</v>
      </c>
      <c r="F300" t="s">
        <v>120</v>
      </c>
      <c r="G300" t="s">
        <v>56</v>
      </c>
      <c r="H300">
        <v>10</v>
      </c>
      <c r="K300">
        <v>10</v>
      </c>
      <c r="R300">
        <v>3</v>
      </c>
      <c r="S300">
        <v>6</v>
      </c>
      <c r="T300">
        <v>1</v>
      </c>
      <c r="Y300">
        <v>10</v>
      </c>
      <c r="AE300">
        <v>3</v>
      </c>
      <c r="AF300">
        <v>7</v>
      </c>
      <c r="AT300">
        <v>10</v>
      </c>
      <c r="AU300">
        <v>0</v>
      </c>
      <c r="AV300">
        <v>0</v>
      </c>
      <c r="AW300">
        <v>0</v>
      </c>
      <c r="AX300">
        <v>10</v>
      </c>
      <c r="AY300">
        <v>40</v>
      </c>
      <c r="AZ300">
        <v>18</v>
      </c>
    </row>
    <row r="301" spans="1:52">
      <c r="A301">
        <v>57</v>
      </c>
      <c r="B301" t="s">
        <v>158</v>
      </c>
      <c r="C301" t="s">
        <v>168</v>
      </c>
      <c r="D301" t="s">
        <v>58</v>
      </c>
      <c r="E301" t="s">
        <v>120</v>
      </c>
      <c r="F301" t="s">
        <v>120</v>
      </c>
      <c r="G301" t="s">
        <v>61</v>
      </c>
      <c r="H301">
        <v>57</v>
      </c>
      <c r="K301">
        <v>4</v>
      </c>
      <c r="L301">
        <v>53</v>
      </c>
      <c r="Q301">
        <v>11</v>
      </c>
      <c r="R301">
        <v>21</v>
      </c>
      <c r="S301">
        <v>20</v>
      </c>
      <c r="T301">
        <v>1</v>
      </c>
      <c r="V301">
        <v>4</v>
      </c>
      <c r="Y301">
        <v>42</v>
      </c>
      <c r="Z301">
        <v>15</v>
      </c>
      <c r="AB301">
        <v>49</v>
      </c>
      <c r="AE301">
        <v>4</v>
      </c>
      <c r="AL301">
        <v>4</v>
      </c>
      <c r="AS301">
        <v>2</v>
      </c>
      <c r="AT301">
        <v>57</v>
      </c>
      <c r="AU301">
        <v>0</v>
      </c>
      <c r="AV301">
        <v>57</v>
      </c>
      <c r="AW301">
        <v>0</v>
      </c>
      <c r="AX301">
        <v>0</v>
      </c>
      <c r="AY301">
        <v>40</v>
      </c>
      <c r="AZ301">
        <v>7</v>
      </c>
    </row>
    <row r="302" spans="1:52">
      <c r="A302">
        <v>2</v>
      </c>
      <c r="B302" t="s">
        <v>158</v>
      </c>
      <c r="C302" t="s">
        <v>71</v>
      </c>
      <c r="D302" t="s">
        <v>58</v>
      </c>
      <c r="E302" t="s">
        <v>120</v>
      </c>
      <c r="F302" t="s">
        <v>120</v>
      </c>
      <c r="G302" t="s">
        <v>68</v>
      </c>
      <c r="H302">
        <v>2</v>
      </c>
      <c r="K302">
        <v>1</v>
      </c>
      <c r="L302">
        <v>1</v>
      </c>
      <c r="R302">
        <v>1</v>
      </c>
      <c r="S302">
        <v>1</v>
      </c>
      <c r="Y302">
        <v>1</v>
      </c>
      <c r="Z302">
        <v>1</v>
      </c>
      <c r="AB302">
        <v>2</v>
      </c>
      <c r="AT302">
        <v>1.6</v>
      </c>
      <c r="AU302">
        <v>0</v>
      </c>
      <c r="AV302">
        <v>0</v>
      </c>
      <c r="AW302">
        <v>0</v>
      </c>
      <c r="AX302">
        <v>2</v>
      </c>
      <c r="AY302">
        <v>48</v>
      </c>
      <c r="AZ302">
        <v>18</v>
      </c>
    </row>
    <row r="303" spans="1:52">
      <c r="A303">
        <v>6</v>
      </c>
      <c r="B303" t="s">
        <v>158</v>
      </c>
      <c r="C303" t="s">
        <v>171</v>
      </c>
      <c r="D303" t="s">
        <v>170</v>
      </c>
      <c r="E303" t="s">
        <v>120</v>
      </c>
      <c r="F303" t="s">
        <v>120</v>
      </c>
      <c r="G303" t="s">
        <v>61</v>
      </c>
      <c r="H303">
        <v>6</v>
      </c>
      <c r="K303">
        <v>1</v>
      </c>
      <c r="L303">
        <v>5</v>
      </c>
      <c r="R303">
        <v>1</v>
      </c>
      <c r="S303">
        <v>2</v>
      </c>
      <c r="T303">
        <v>3</v>
      </c>
      <c r="Y303">
        <v>3</v>
      </c>
      <c r="Z303">
        <v>3</v>
      </c>
      <c r="AB303">
        <v>5</v>
      </c>
      <c r="AE303">
        <v>1</v>
      </c>
      <c r="AT303">
        <v>6</v>
      </c>
      <c r="AU303">
        <v>0</v>
      </c>
      <c r="AV303">
        <v>6</v>
      </c>
      <c r="AW303">
        <v>0</v>
      </c>
      <c r="AX303">
        <v>0</v>
      </c>
      <c r="AY303">
        <v>37</v>
      </c>
      <c r="AZ303">
        <v>8</v>
      </c>
    </row>
    <row r="304" spans="1:52">
      <c r="A304">
        <v>1</v>
      </c>
      <c r="B304" t="s">
        <v>158</v>
      </c>
      <c r="C304" t="s">
        <v>99</v>
      </c>
      <c r="D304" t="s">
        <v>79</v>
      </c>
      <c r="E304" t="s">
        <v>120</v>
      </c>
      <c r="F304" t="s">
        <v>120</v>
      </c>
      <c r="G304" t="s">
        <v>56</v>
      </c>
      <c r="H304">
        <v>1</v>
      </c>
      <c r="L304">
        <v>1</v>
      </c>
      <c r="T304">
        <v>1</v>
      </c>
      <c r="Z304">
        <v>1</v>
      </c>
      <c r="AB304">
        <v>1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26</v>
      </c>
      <c r="AZ304">
        <v>3</v>
      </c>
    </row>
    <row r="305" spans="1:52">
      <c r="A305">
        <v>1</v>
      </c>
      <c r="B305" t="s">
        <v>158</v>
      </c>
      <c r="C305" t="s">
        <v>110</v>
      </c>
      <c r="D305" t="s">
        <v>111</v>
      </c>
      <c r="E305" t="s">
        <v>120</v>
      </c>
      <c r="F305" t="s">
        <v>120</v>
      </c>
      <c r="G305" t="s">
        <v>56</v>
      </c>
      <c r="H305">
        <v>1</v>
      </c>
      <c r="L305">
        <v>1</v>
      </c>
      <c r="R305">
        <v>1</v>
      </c>
      <c r="Y305">
        <v>1</v>
      </c>
      <c r="AB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42</v>
      </c>
      <c r="AZ305">
        <v>20</v>
      </c>
    </row>
    <row r="306" spans="1:52">
      <c r="A306">
        <v>10</v>
      </c>
      <c r="B306" t="s">
        <v>158</v>
      </c>
      <c r="C306" t="s">
        <v>95</v>
      </c>
      <c r="D306" t="s">
        <v>79</v>
      </c>
      <c r="E306" t="s">
        <v>120</v>
      </c>
      <c r="F306" t="s">
        <v>120</v>
      </c>
      <c r="G306" t="s">
        <v>56</v>
      </c>
      <c r="H306">
        <v>8</v>
      </c>
      <c r="I306">
        <v>2</v>
      </c>
      <c r="K306">
        <v>2</v>
      </c>
      <c r="L306">
        <v>6</v>
      </c>
      <c r="M306">
        <v>2</v>
      </c>
      <c r="R306">
        <v>1</v>
      </c>
      <c r="S306">
        <v>2</v>
      </c>
      <c r="T306">
        <v>5</v>
      </c>
      <c r="X306">
        <v>2</v>
      </c>
      <c r="Y306">
        <v>8</v>
      </c>
      <c r="AA306">
        <v>2</v>
      </c>
      <c r="AB306">
        <v>2</v>
      </c>
      <c r="AF306">
        <v>2</v>
      </c>
      <c r="AL306">
        <v>6</v>
      </c>
      <c r="AT306">
        <v>10</v>
      </c>
      <c r="AU306">
        <v>10</v>
      </c>
      <c r="AV306">
        <v>0</v>
      </c>
      <c r="AW306">
        <v>0</v>
      </c>
      <c r="AX306">
        <v>0</v>
      </c>
      <c r="AY306">
        <v>36</v>
      </c>
      <c r="AZ306">
        <v>10</v>
      </c>
    </row>
    <row r="307" spans="1:52">
      <c r="A307">
        <v>3</v>
      </c>
      <c r="B307" t="s">
        <v>158</v>
      </c>
      <c r="C307" t="s">
        <v>150</v>
      </c>
      <c r="D307" t="s">
        <v>144</v>
      </c>
      <c r="E307" t="s">
        <v>120</v>
      </c>
      <c r="F307" t="s">
        <v>120</v>
      </c>
      <c r="G307" t="s">
        <v>56</v>
      </c>
      <c r="H307">
        <v>3</v>
      </c>
      <c r="L307">
        <v>3</v>
      </c>
      <c r="S307">
        <v>3</v>
      </c>
      <c r="Y307">
        <v>3</v>
      </c>
      <c r="AB307">
        <v>3</v>
      </c>
      <c r="AT307">
        <v>3</v>
      </c>
      <c r="AU307">
        <v>3</v>
      </c>
      <c r="AV307">
        <v>0</v>
      </c>
      <c r="AW307">
        <v>0</v>
      </c>
      <c r="AX307">
        <v>0</v>
      </c>
      <c r="AY307">
        <v>38</v>
      </c>
      <c r="AZ307">
        <v>18</v>
      </c>
    </row>
    <row r="308" spans="1:52">
      <c r="A308">
        <v>2</v>
      </c>
      <c r="B308" t="s">
        <v>158</v>
      </c>
      <c r="C308" t="s">
        <v>172</v>
      </c>
      <c r="D308" t="s">
        <v>170</v>
      </c>
      <c r="E308" t="s">
        <v>120</v>
      </c>
      <c r="F308" t="s">
        <v>120</v>
      </c>
      <c r="G308" t="s">
        <v>68</v>
      </c>
      <c r="H308">
        <v>2</v>
      </c>
      <c r="L308">
        <v>2</v>
      </c>
      <c r="S308">
        <v>1</v>
      </c>
      <c r="T308">
        <v>1</v>
      </c>
      <c r="Z308">
        <v>2</v>
      </c>
      <c r="AB308">
        <v>1</v>
      </c>
      <c r="AG308">
        <v>1</v>
      </c>
      <c r="AT308">
        <v>1.4</v>
      </c>
      <c r="AU308">
        <v>2</v>
      </c>
      <c r="AV308">
        <v>0</v>
      </c>
      <c r="AW308">
        <v>0</v>
      </c>
      <c r="AX308">
        <v>0</v>
      </c>
      <c r="AY308">
        <v>50</v>
      </c>
      <c r="AZ308">
        <v>20</v>
      </c>
    </row>
    <row r="309" spans="1:52">
      <c r="A309">
        <v>2</v>
      </c>
      <c r="B309" t="s">
        <v>158</v>
      </c>
      <c r="C309" t="s">
        <v>73</v>
      </c>
      <c r="D309" t="s">
        <v>74</v>
      </c>
      <c r="E309" t="s">
        <v>120</v>
      </c>
      <c r="F309" t="s">
        <v>120</v>
      </c>
      <c r="G309" t="s">
        <v>64</v>
      </c>
      <c r="H309">
        <v>2</v>
      </c>
      <c r="L309">
        <v>2</v>
      </c>
      <c r="V309">
        <v>2</v>
      </c>
      <c r="Z309">
        <v>2</v>
      </c>
      <c r="AG309">
        <v>2</v>
      </c>
      <c r="AT309">
        <v>2</v>
      </c>
      <c r="AU309">
        <v>0</v>
      </c>
      <c r="AV309">
        <v>0</v>
      </c>
      <c r="AW309">
        <v>2</v>
      </c>
      <c r="AX309">
        <v>0</v>
      </c>
      <c r="AY309">
        <v>48</v>
      </c>
      <c r="AZ309">
        <v>6</v>
      </c>
    </row>
    <row r="310" spans="1:52">
      <c r="A310">
        <v>3</v>
      </c>
      <c r="B310" t="s">
        <v>158</v>
      </c>
      <c r="C310" t="s">
        <v>83</v>
      </c>
      <c r="D310" t="s">
        <v>79</v>
      </c>
      <c r="E310" t="s">
        <v>120</v>
      </c>
      <c r="F310" t="s">
        <v>120</v>
      </c>
      <c r="G310" t="s">
        <v>56</v>
      </c>
      <c r="H310">
        <v>3</v>
      </c>
      <c r="K310">
        <v>2</v>
      </c>
      <c r="L310">
        <v>1</v>
      </c>
      <c r="S310">
        <v>2</v>
      </c>
      <c r="T310">
        <v>1</v>
      </c>
      <c r="Y310">
        <v>3</v>
      </c>
      <c r="AF310">
        <v>2</v>
      </c>
      <c r="AL310">
        <v>1</v>
      </c>
      <c r="AT310">
        <v>3</v>
      </c>
      <c r="AU310">
        <v>0</v>
      </c>
      <c r="AV310">
        <v>0</v>
      </c>
      <c r="AW310">
        <v>0</v>
      </c>
      <c r="AX310">
        <v>3</v>
      </c>
      <c r="AY310">
        <v>36</v>
      </c>
      <c r="AZ310">
        <v>15</v>
      </c>
    </row>
    <row r="311" spans="1:52">
      <c r="A311">
        <v>6</v>
      </c>
      <c r="B311" t="s">
        <v>158</v>
      </c>
      <c r="C311" t="s">
        <v>87</v>
      </c>
      <c r="D311" t="s">
        <v>79</v>
      </c>
      <c r="E311" t="s">
        <v>120</v>
      </c>
      <c r="F311" t="s">
        <v>120</v>
      </c>
      <c r="G311" t="s">
        <v>56</v>
      </c>
      <c r="H311">
        <v>6</v>
      </c>
      <c r="L311">
        <v>6</v>
      </c>
      <c r="S311">
        <v>1</v>
      </c>
      <c r="T311">
        <v>4</v>
      </c>
      <c r="U311">
        <v>1</v>
      </c>
      <c r="Y311">
        <v>6</v>
      </c>
      <c r="AH311">
        <v>2</v>
      </c>
      <c r="AL311">
        <v>4</v>
      </c>
      <c r="AT311">
        <v>6</v>
      </c>
      <c r="AU311">
        <v>6</v>
      </c>
      <c r="AV311">
        <v>0</v>
      </c>
      <c r="AW311">
        <v>0</v>
      </c>
      <c r="AX311">
        <v>0</v>
      </c>
      <c r="AY311">
        <v>34</v>
      </c>
      <c r="AZ311">
        <v>12</v>
      </c>
    </row>
    <row r="312" spans="1:52">
      <c r="A312">
        <v>1</v>
      </c>
      <c r="B312" t="s">
        <v>158</v>
      </c>
      <c r="C312" t="s">
        <v>82</v>
      </c>
      <c r="D312" t="s">
        <v>79</v>
      </c>
      <c r="E312" t="s">
        <v>120</v>
      </c>
      <c r="F312" t="s">
        <v>120</v>
      </c>
      <c r="G312" t="s">
        <v>56</v>
      </c>
      <c r="H312">
        <v>1</v>
      </c>
      <c r="L312">
        <v>1</v>
      </c>
      <c r="S312">
        <v>1</v>
      </c>
      <c r="Y312">
        <v>1</v>
      </c>
      <c r="AB312">
        <v>1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34</v>
      </c>
      <c r="AZ312">
        <v>10</v>
      </c>
    </row>
    <row r="313" spans="1:52">
      <c r="A313">
        <v>1</v>
      </c>
      <c r="B313" t="s">
        <v>158</v>
      </c>
      <c r="C313" t="s">
        <v>106</v>
      </c>
      <c r="D313" t="s">
        <v>79</v>
      </c>
      <c r="E313" t="s">
        <v>120</v>
      </c>
      <c r="F313" t="s">
        <v>120</v>
      </c>
      <c r="G313" t="s">
        <v>61</v>
      </c>
      <c r="H313">
        <v>1</v>
      </c>
      <c r="K313">
        <v>1</v>
      </c>
      <c r="R313">
        <v>1</v>
      </c>
      <c r="Y313">
        <v>1</v>
      </c>
      <c r="AE313">
        <v>1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30</v>
      </c>
      <c r="AZ313">
        <v>2</v>
      </c>
    </row>
    <row r="314" spans="1:52">
      <c r="A314">
        <v>2</v>
      </c>
      <c r="B314" t="s">
        <v>158</v>
      </c>
      <c r="C314" t="s">
        <v>67</v>
      </c>
      <c r="D314" t="s">
        <v>58</v>
      </c>
      <c r="E314" t="s">
        <v>120</v>
      </c>
      <c r="F314" t="s">
        <v>120</v>
      </c>
      <c r="G314" t="s">
        <v>61</v>
      </c>
      <c r="H314">
        <v>1</v>
      </c>
      <c r="I314">
        <v>1</v>
      </c>
      <c r="L314">
        <v>1</v>
      </c>
      <c r="M314">
        <v>1</v>
      </c>
      <c r="R314">
        <v>1</v>
      </c>
      <c r="X314">
        <v>1</v>
      </c>
      <c r="Z314">
        <v>1</v>
      </c>
      <c r="AA314">
        <v>1</v>
      </c>
      <c r="AB314">
        <v>1</v>
      </c>
      <c r="AL314">
        <v>1</v>
      </c>
      <c r="AT314">
        <v>2</v>
      </c>
      <c r="AU314">
        <v>0</v>
      </c>
      <c r="AV314">
        <v>0</v>
      </c>
      <c r="AW314">
        <v>0</v>
      </c>
      <c r="AX314">
        <v>2</v>
      </c>
      <c r="AY314">
        <v>30</v>
      </c>
      <c r="AZ314">
        <v>1</v>
      </c>
    </row>
    <row r="315" spans="1:52">
      <c r="A315">
        <v>1</v>
      </c>
      <c r="B315" t="s">
        <v>158</v>
      </c>
      <c r="C315" t="s">
        <v>149</v>
      </c>
      <c r="D315" t="s">
        <v>144</v>
      </c>
      <c r="E315" t="s">
        <v>120</v>
      </c>
      <c r="F315" t="s">
        <v>120</v>
      </c>
      <c r="G315" t="s">
        <v>68</v>
      </c>
      <c r="H315">
        <v>1</v>
      </c>
      <c r="L315">
        <v>1</v>
      </c>
      <c r="S315">
        <v>1</v>
      </c>
      <c r="Z315">
        <v>1</v>
      </c>
      <c r="AG315">
        <v>1</v>
      </c>
      <c r="AT315">
        <v>0.8</v>
      </c>
      <c r="AU315">
        <v>0</v>
      </c>
      <c r="AV315">
        <v>0</v>
      </c>
      <c r="AW315">
        <v>1</v>
      </c>
      <c r="AX315">
        <v>0</v>
      </c>
      <c r="AY315">
        <v>51</v>
      </c>
      <c r="AZ315">
        <v>26</v>
      </c>
    </row>
    <row r="316" spans="1:52">
      <c r="A316">
        <v>23</v>
      </c>
      <c r="B316" t="s">
        <v>158</v>
      </c>
      <c r="C316" t="s">
        <v>96</v>
      </c>
      <c r="D316" t="s">
        <v>79</v>
      </c>
      <c r="E316" t="s">
        <v>120</v>
      </c>
      <c r="F316" t="s">
        <v>120</v>
      </c>
      <c r="G316" t="s">
        <v>56</v>
      </c>
      <c r="H316">
        <v>4</v>
      </c>
      <c r="I316">
        <v>19</v>
      </c>
      <c r="L316">
        <v>4</v>
      </c>
      <c r="M316">
        <v>19</v>
      </c>
      <c r="T316">
        <v>4</v>
      </c>
      <c r="X316">
        <v>19</v>
      </c>
      <c r="Y316">
        <v>4</v>
      </c>
      <c r="AA316">
        <v>19</v>
      </c>
      <c r="AL316">
        <v>23</v>
      </c>
      <c r="AT316">
        <v>23</v>
      </c>
      <c r="AU316">
        <v>23</v>
      </c>
      <c r="AV316">
        <v>0</v>
      </c>
      <c r="AW316">
        <v>0</v>
      </c>
      <c r="AX316">
        <v>0</v>
      </c>
      <c r="AY316">
        <v>32</v>
      </c>
      <c r="AZ316">
        <v>2</v>
      </c>
    </row>
    <row r="317" spans="1:52">
      <c r="A317">
        <v>10</v>
      </c>
      <c r="B317" t="s">
        <v>158</v>
      </c>
      <c r="C317" t="s">
        <v>92</v>
      </c>
      <c r="D317" t="s">
        <v>79</v>
      </c>
      <c r="E317" t="s">
        <v>120</v>
      </c>
      <c r="F317" t="s">
        <v>120</v>
      </c>
      <c r="G317" t="s">
        <v>56</v>
      </c>
      <c r="H317">
        <v>5</v>
      </c>
      <c r="I317">
        <v>5</v>
      </c>
      <c r="L317">
        <v>5</v>
      </c>
      <c r="M317">
        <v>5</v>
      </c>
      <c r="T317">
        <v>5</v>
      </c>
      <c r="X317">
        <v>5</v>
      </c>
      <c r="Y317">
        <v>5</v>
      </c>
      <c r="AA317">
        <v>5</v>
      </c>
      <c r="AL317">
        <v>10</v>
      </c>
      <c r="AT317">
        <v>10</v>
      </c>
      <c r="AU317">
        <v>10</v>
      </c>
      <c r="AV317">
        <v>0</v>
      </c>
      <c r="AW317">
        <v>0</v>
      </c>
      <c r="AX317">
        <v>0</v>
      </c>
      <c r="AY317">
        <v>30</v>
      </c>
      <c r="AZ317">
        <v>4</v>
      </c>
    </row>
    <row r="318" spans="1:52">
      <c r="A318">
        <v>2</v>
      </c>
      <c r="B318" t="s">
        <v>158</v>
      </c>
      <c r="C318" t="s">
        <v>73</v>
      </c>
      <c r="D318" t="s">
        <v>74</v>
      </c>
      <c r="E318" t="s">
        <v>120</v>
      </c>
      <c r="F318" t="s">
        <v>120</v>
      </c>
      <c r="G318" t="s">
        <v>68</v>
      </c>
      <c r="H318">
        <v>2</v>
      </c>
      <c r="L318">
        <v>2</v>
      </c>
      <c r="S318">
        <v>1</v>
      </c>
      <c r="T318">
        <v>1</v>
      </c>
      <c r="Z318">
        <v>2</v>
      </c>
      <c r="AG318">
        <v>2</v>
      </c>
      <c r="AT318">
        <v>1.7000000000000002</v>
      </c>
      <c r="AU318">
        <v>0</v>
      </c>
      <c r="AV318">
        <v>0</v>
      </c>
      <c r="AW318">
        <v>2</v>
      </c>
      <c r="AX318">
        <v>0</v>
      </c>
      <c r="AY318">
        <v>46</v>
      </c>
      <c r="AZ318">
        <v>8</v>
      </c>
    </row>
    <row r="319" spans="1:52">
      <c r="A319">
        <v>30</v>
      </c>
      <c r="B319" t="s">
        <v>158</v>
      </c>
      <c r="C319" t="s">
        <v>91</v>
      </c>
      <c r="D319" t="s">
        <v>79</v>
      </c>
      <c r="E319" t="s">
        <v>120</v>
      </c>
      <c r="F319" t="s">
        <v>120</v>
      </c>
      <c r="G319" t="s">
        <v>56</v>
      </c>
      <c r="H319">
        <v>5</v>
      </c>
      <c r="I319">
        <v>25</v>
      </c>
      <c r="L319">
        <v>5</v>
      </c>
      <c r="M319">
        <v>25</v>
      </c>
      <c r="T319">
        <v>2</v>
      </c>
      <c r="U319">
        <v>3</v>
      </c>
      <c r="X319">
        <v>25</v>
      </c>
      <c r="Y319">
        <v>5</v>
      </c>
      <c r="AA319">
        <v>25</v>
      </c>
      <c r="AL319">
        <v>30</v>
      </c>
      <c r="AT319">
        <v>30</v>
      </c>
      <c r="AU319">
        <v>30</v>
      </c>
      <c r="AV319">
        <v>0</v>
      </c>
      <c r="AW319">
        <v>0</v>
      </c>
      <c r="AX319">
        <v>0</v>
      </c>
      <c r="AY319">
        <v>31</v>
      </c>
      <c r="AZ319">
        <v>1</v>
      </c>
    </row>
    <row r="320" spans="1:52">
      <c r="A320">
        <v>2</v>
      </c>
      <c r="B320" t="s">
        <v>158</v>
      </c>
      <c r="C320" t="s">
        <v>177</v>
      </c>
      <c r="D320" t="s">
        <v>167</v>
      </c>
      <c r="E320" t="s">
        <v>120</v>
      </c>
      <c r="F320" t="s">
        <v>120</v>
      </c>
      <c r="G320" t="s">
        <v>56</v>
      </c>
      <c r="H320">
        <v>2</v>
      </c>
      <c r="L320">
        <v>2</v>
      </c>
      <c r="S320">
        <v>1</v>
      </c>
      <c r="T320">
        <v>1</v>
      </c>
      <c r="Y320">
        <v>2</v>
      </c>
      <c r="AB320">
        <v>2</v>
      </c>
      <c r="AT320">
        <v>2</v>
      </c>
      <c r="AU320">
        <v>2</v>
      </c>
      <c r="AV320">
        <v>0</v>
      </c>
      <c r="AW320">
        <v>0</v>
      </c>
      <c r="AX320">
        <v>0</v>
      </c>
      <c r="AY320">
        <v>34</v>
      </c>
      <c r="AZ320">
        <v>11</v>
      </c>
    </row>
    <row r="321" spans="1:52">
      <c r="A321">
        <v>9</v>
      </c>
      <c r="B321" t="s">
        <v>158</v>
      </c>
      <c r="C321" t="s">
        <v>172</v>
      </c>
      <c r="D321" t="s">
        <v>170</v>
      </c>
      <c r="E321" t="s">
        <v>120</v>
      </c>
      <c r="F321" t="s">
        <v>120</v>
      </c>
      <c r="G321" t="s">
        <v>56</v>
      </c>
      <c r="H321">
        <v>2</v>
      </c>
      <c r="I321">
        <v>7</v>
      </c>
      <c r="L321">
        <v>2</v>
      </c>
      <c r="M321">
        <v>7</v>
      </c>
      <c r="S321">
        <v>1</v>
      </c>
      <c r="T321">
        <v>1</v>
      </c>
      <c r="X321">
        <v>7</v>
      </c>
      <c r="Y321">
        <v>2</v>
      </c>
      <c r="AA321">
        <v>7</v>
      </c>
      <c r="AH321">
        <v>1</v>
      </c>
      <c r="AL321">
        <v>8</v>
      </c>
      <c r="AT321">
        <v>9</v>
      </c>
      <c r="AU321">
        <v>9</v>
      </c>
      <c r="AV321">
        <v>0</v>
      </c>
      <c r="AW321">
        <v>0</v>
      </c>
      <c r="AX321">
        <v>0</v>
      </c>
      <c r="AY321">
        <v>40</v>
      </c>
      <c r="AZ321">
        <v>4</v>
      </c>
    </row>
    <row r="322" spans="1:52">
      <c r="A322">
        <v>3</v>
      </c>
      <c r="B322" t="s">
        <v>158</v>
      </c>
      <c r="C322" t="s">
        <v>162</v>
      </c>
      <c r="D322" t="s">
        <v>163</v>
      </c>
      <c r="E322" t="s">
        <v>120</v>
      </c>
      <c r="F322" t="s">
        <v>120</v>
      </c>
      <c r="G322" t="s">
        <v>61</v>
      </c>
      <c r="H322">
        <v>3</v>
      </c>
      <c r="K322">
        <v>1</v>
      </c>
      <c r="L322">
        <v>2</v>
      </c>
      <c r="R322">
        <v>1</v>
      </c>
      <c r="S322">
        <v>2</v>
      </c>
      <c r="Y322">
        <v>3</v>
      </c>
      <c r="AB322">
        <v>2</v>
      </c>
      <c r="AE322">
        <v>1</v>
      </c>
      <c r="AT322">
        <v>3</v>
      </c>
      <c r="AU322">
        <v>0</v>
      </c>
      <c r="AV322">
        <v>3</v>
      </c>
      <c r="AW322">
        <v>0</v>
      </c>
      <c r="AX322">
        <v>0</v>
      </c>
      <c r="AY322">
        <v>37</v>
      </c>
      <c r="AZ322">
        <v>0</v>
      </c>
    </row>
    <row r="323" spans="1:52">
      <c r="A323">
        <v>1</v>
      </c>
      <c r="B323" t="s">
        <v>158</v>
      </c>
      <c r="C323" t="s">
        <v>98</v>
      </c>
      <c r="D323" t="s">
        <v>79</v>
      </c>
      <c r="E323" t="s">
        <v>120</v>
      </c>
      <c r="F323" t="s">
        <v>120</v>
      </c>
      <c r="G323" t="s">
        <v>56</v>
      </c>
      <c r="H323">
        <v>1</v>
      </c>
      <c r="L323">
        <v>1</v>
      </c>
      <c r="T323">
        <v>1</v>
      </c>
      <c r="Y323">
        <v>1</v>
      </c>
      <c r="AL323">
        <v>1</v>
      </c>
      <c r="AT323">
        <v>1</v>
      </c>
      <c r="AU323">
        <v>0</v>
      </c>
      <c r="AV323">
        <v>1</v>
      </c>
      <c r="AW323">
        <v>0</v>
      </c>
      <c r="AX323">
        <v>0</v>
      </c>
      <c r="AY323">
        <v>30</v>
      </c>
      <c r="AZ323">
        <v>5</v>
      </c>
    </row>
    <row r="324" spans="1:52">
      <c r="A324">
        <v>13</v>
      </c>
      <c r="B324" t="s">
        <v>158</v>
      </c>
      <c r="C324" t="s">
        <v>73</v>
      </c>
      <c r="D324" t="s">
        <v>74</v>
      </c>
      <c r="E324" t="s">
        <v>120</v>
      </c>
      <c r="F324" t="s">
        <v>120</v>
      </c>
      <c r="G324" t="s">
        <v>56</v>
      </c>
      <c r="H324">
        <v>7</v>
      </c>
      <c r="I324">
        <v>6</v>
      </c>
      <c r="L324">
        <v>7</v>
      </c>
      <c r="M324">
        <v>6</v>
      </c>
      <c r="T324">
        <v>4</v>
      </c>
      <c r="U324">
        <v>3</v>
      </c>
      <c r="X324">
        <v>6</v>
      </c>
      <c r="Y324">
        <v>7</v>
      </c>
      <c r="AA324">
        <v>6</v>
      </c>
      <c r="AG324">
        <v>7</v>
      </c>
      <c r="AL324">
        <v>6</v>
      </c>
      <c r="AT324">
        <v>13</v>
      </c>
      <c r="AU324">
        <v>0</v>
      </c>
      <c r="AV324">
        <v>0</v>
      </c>
      <c r="AW324">
        <v>13</v>
      </c>
      <c r="AX324">
        <v>0</v>
      </c>
      <c r="AY324">
        <v>31</v>
      </c>
      <c r="AZ324">
        <v>3</v>
      </c>
    </row>
    <row r="325" spans="1:52">
      <c r="A325">
        <v>1</v>
      </c>
      <c r="B325" t="s">
        <v>158</v>
      </c>
      <c r="C325" t="e">
        <v>#N/A</v>
      </c>
      <c r="D325" t="e">
        <v>#N/A</v>
      </c>
      <c r="E325" t="s">
        <v>120</v>
      </c>
      <c r="F325" t="s">
        <v>120</v>
      </c>
      <c r="G325" t="s">
        <v>68</v>
      </c>
      <c r="H325">
        <v>1</v>
      </c>
      <c r="L325">
        <v>1</v>
      </c>
      <c r="T325">
        <v>1</v>
      </c>
      <c r="Z325">
        <v>1</v>
      </c>
      <c r="AB325">
        <v>1</v>
      </c>
      <c r="AT325">
        <v>0.8</v>
      </c>
      <c r="AU325">
        <v>0</v>
      </c>
      <c r="AV325">
        <v>0</v>
      </c>
      <c r="AW325">
        <v>1</v>
      </c>
      <c r="AX325">
        <v>0</v>
      </c>
      <c r="AY325">
        <v>51</v>
      </c>
      <c r="AZ325">
        <v>30</v>
      </c>
    </row>
    <row r="326" spans="1:52">
      <c r="A326">
        <v>3</v>
      </c>
      <c r="B326" t="s">
        <v>158</v>
      </c>
      <c r="C326" t="s">
        <v>102</v>
      </c>
      <c r="D326" t="s">
        <v>79</v>
      </c>
      <c r="E326" t="s">
        <v>120</v>
      </c>
      <c r="F326" t="s">
        <v>120</v>
      </c>
      <c r="G326" t="s">
        <v>56</v>
      </c>
      <c r="H326">
        <v>3</v>
      </c>
      <c r="L326">
        <v>3</v>
      </c>
      <c r="S326">
        <v>1</v>
      </c>
      <c r="T326">
        <v>2</v>
      </c>
      <c r="Y326">
        <v>3</v>
      </c>
      <c r="AH326">
        <v>1</v>
      </c>
      <c r="AL326">
        <v>2</v>
      </c>
      <c r="AT326">
        <v>3</v>
      </c>
      <c r="AU326">
        <v>3</v>
      </c>
      <c r="AV326">
        <v>0</v>
      </c>
      <c r="AW326">
        <v>0</v>
      </c>
      <c r="AX326">
        <v>0</v>
      </c>
      <c r="AY326">
        <v>35</v>
      </c>
      <c r="AZ326">
        <v>12</v>
      </c>
    </row>
    <row r="327" spans="1:52">
      <c r="A327">
        <v>1</v>
      </c>
      <c r="B327" t="s">
        <v>158</v>
      </c>
      <c r="C327" t="s">
        <v>127</v>
      </c>
      <c r="D327" t="s">
        <v>124</v>
      </c>
      <c r="E327" t="s">
        <v>120</v>
      </c>
      <c r="F327" t="s">
        <v>120</v>
      </c>
      <c r="G327" t="s">
        <v>56</v>
      </c>
      <c r="H327">
        <v>1</v>
      </c>
      <c r="L327">
        <v>1</v>
      </c>
      <c r="T327">
        <v>1</v>
      </c>
      <c r="Z327">
        <v>1</v>
      </c>
      <c r="AB327">
        <v>1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27</v>
      </c>
      <c r="AZ327">
        <v>3</v>
      </c>
    </row>
    <row r="328" spans="1:52">
      <c r="A328">
        <v>1</v>
      </c>
      <c r="B328" t="s">
        <v>158</v>
      </c>
      <c r="C328" t="s">
        <v>178</v>
      </c>
      <c r="D328" t="s">
        <v>176</v>
      </c>
      <c r="E328" t="s">
        <v>120</v>
      </c>
      <c r="F328" t="s">
        <v>120</v>
      </c>
      <c r="G328" t="s">
        <v>56</v>
      </c>
      <c r="H328">
        <v>1</v>
      </c>
      <c r="L328">
        <v>1</v>
      </c>
      <c r="T328">
        <v>1</v>
      </c>
      <c r="Y328">
        <v>1</v>
      </c>
      <c r="AB328">
        <v>1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34</v>
      </c>
      <c r="AZ328">
        <v>5</v>
      </c>
    </row>
    <row r="329" spans="1:52">
      <c r="A329">
        <v>1</v>
      </c>
      <c r="B329" t="s">
        <v>158</v>
      </c>
      <c r="C329" t="s">
        <v>169</v>
      </c>
      <c r="D329" t="s">
        <v>170</v>
      </c>
      <c r="E329" t="s">
        <v>120</v>
      </c>
      <c r="F329" t="s">
        <v>120</v>
      </c>
      <c r="G329" t="s">
        <v>61</v>
      </c>
      <c r="H329">
        <v>1</v>
      </c>
      <c r="K329">
        <v>1</v>
      </c>
      <c r="S329">
        <v>1</v>
      </c>
      <c r="Z329">
        <v>1</v>
      </c>
      <c r="AF329">
        <v>1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35</v>
      </c>
      <c r="AZ329">
        <v>-1</v>
      </c>
    </row>
    <row r="330" spans="1:52">
      <c r="A330">
        <v>24</v>
      </c>
      <c r="B330" t="s">
        <v>158</v>
      </c>
      <c r="C330" t="s">
        <v>71</v>
      </c>
      <c r="D330" t="s">
        <v>58</v>
      </c>
      <c r="E330" t="s">
        <v>120</v>
      </c>
      <c r="F330" t="s">
        <v>120</v>
      </c>
      <c r="G330" t="s">
        <v>61</v>
      </c>
      <c r="H330">
        <v>24</v>
      </c>
      <c r="K330">
        <v>3</v>
      </c>
      <c r="L330">
        <v>21</v>
      </c>
      <c r="S330">
        <v>3</v>
      </c>
      <c r="V330">
        <v>21</v>
      </c>
      <c r="Y330">
        <v>23</v>
      </c>
      <c r="Z330">
        <v>1</v>
      </c>
      <c r="AF330">
        <v>3</v>
      </c>
      <c r="AL330">
        <v>21</v>
      </c>
      <c r="AT330">
        <v>24</v>
      </c>
      <c r="AU330">
        <v>0</v>
      </c>
      <c r="AV330">
        <v>0</v>
      </c>
      <c r="AW330">
        <v>0</v>
      </c>
      <c r="AX330">
        <v>24</v>
      </c>
      <c r="AY330">
        <v>37</v>
      </c>
      <c r="AZ330">
        <v>8</v>
      </c>
    </row>
    <row r="331" spans="1:52">
      <c r="A331">
        <v>1</v>
      </c>
      <c r="B331" t="s">
        <v>158</v>
      </c>
      <c r="C331" t="s">
        <v>93</v>
      </c>
      <c r="D331" t="s">
        <v>79</v>
      </c>
      <c r="E331" t="s">
        <v>120</v>
      </c>
      <c r="F331" t="s">
        <v>120</v>
      </c>
      <c r="G331" t="s">
        <v>61</v>
      </c>
      <c r="H331">
        <v>1</v>
      </c>
      <c r="L331">
        <v>1</v>
      </c>
      <c r="S331">
        <v>1</v>
      </c>
      <c r="Y331">
        <v>1</v>
      </c>
      <c r="AB331">
        <v>1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46</v>
      </c>
      <c r="AZ331">
        <v>5</v>
      </c>
    </row>
    <row r="332" spans="1:52">
      <c r="A332">
        <v>3</v>
      </c>
      <c r="B332" t="s">
        <v>158</v>
      </c>
      <c r="C332" t="s">
        <v>73</v>
      </c>
      <c r="D332" t="s">
        <v>74</v>
      </c>
      <c r="E332" t="s">
        <v>120</v>
      </c>
      <c r="F332" t="s">
        <v>120</v>
      </c>
      <c r="G332" t="s">
        <v>61</v>
      </c>
      <c r="H332">
        <v>3</v>
      </c>
      <c r="K332">
        <v>2</v>
      </c>
      <c r="L332">
        <v>1</v>
      </c>
      <c r="S332">
        <v>2</v>
      </c>
      <c r="T332">
        <v>1</v>
      </c>
      <c r="Z332">
        <v>3</v>
      </c>
      <c r="AB332">
        <v>1</v>
      </c>
      <c r="AG332">
        <v>2</v>
      </c>
      <c r="AT332">
        <v>3</v>
      </c>
      <c r="AU332">
        <v>0</v>
      </c>
      <c r="AV332">
        <v>0</v>
      </c>
      <c r="AW332">
        <v>3</v>
      </c>
      <c r="AX332">
        <v>0</v>
      </c>
      <c r="AY332">
        <v>40</v>
      </c>
      <c r="AZ332">
        <v>6</v>
      </c>
    </row>
    <row r="333" spans="1:52">
      <c r="A333">
        <v>1</v>
      </c>
      <c r="B333" t="s">
        <v>158</v>
      </c>
      <c r="C333" t="s">
        <v>100</v>
      </c>
      <c r="D333" t="s">
        <v>79</v>
      </c>
      <c r="E333" t="s">
        <v>120</v>
      </c>
      <c r="F333" t="s">
        <v>120</v>
      </c>
      <c r="G333" t="s">
        <v>61</v>
      </c>
      <c r="H333">
        <v>1</v>
      </c>
      <c r="L333">
        <v>1</v>
      </c>
      <c r="S333">
        <v>1</v>
      </c>
      <c r="Y333">
        <v>1</v>
      </c>
      <c r="AB333">
        <v>1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44</v>
      </c>
      <c r="AZ333">
        <v>3</v>
      </c>
    </row>
    <row r="334" spans="1:52">
      <c r="A334">
        <v>1</v>
      </c>
      <c r="B334" t="s">
        <v>158</v>
      </c>
      <c r="C334" t="s">
        <v>103</v>
      </c>
      <c r="D334" t="s">
        <v>79</v>
      </c>
      <c r="E334" t="s">
        <v>120</v>
      </c>
      <c r="F334" t="s">
        <v>120</v>
      </c>
      <c r="G334" t="s">
        <v>61</v>
      </c>
      <c r="H334">
        <v>1</v>
      </c>
      <c r="L334">
        <v>1</v>
      </c>
      <c r="S334">
        <v>1</v>
      </c>
      <c r="Y334">
        <v>1</v>
      </c>
      <c r="AB334">
        <v>1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37</v>
      </c>
      <c r="AZ334">
        <v>4</v>
      </c>
    </row>
    <row r="335" spans="1:52">
      <c r="A335">
        <v>1</v>
      </c>
      <c r="B335" t="s">
        <v>158</v>
      </c>
      <c r="C335" t="s">
        <v>82</v>
      </c>
      <c r="D335" t="s">
        <v>79</v>
      </c>
      <c r="E335" t="s">
        <v>120</v>
      </c>
      <c r="F335" t="s">
        <v>120</v>
      </c>
      <c r="G335" t="s">
        <v>61</v>
      </c>
      <c r="H335">
        <v>1</v>
      </c>
      <c r="L335">
        <v>1</v>
      </c>
      <c r="S335">
        <v>1</v>
      </c>
      <c r="Y335">
        <v>1</v>
      </c>
      <c r="AB335">
        <v>1</v>
      </c>
      <c r="AT335">
        <v>1</v>
      </c>
      <c r="AU335">
        <v>0</v>
      </c>
      <c r="AV335">
        <v>1</v>
      </c>
      <c r="AW335">
        <v>0</v>
      </c>
      <c r="AX335">
        <v>0</v>
      </c>
      <c r="AY335">
        <v>33</v>
      </c>
      <c r="AZ335">
        <v>3</v>
      </c>
    </row>
    <row r="336" spans="1:52">
      <c r="A336">
        <v>1</v>
      </c>
      <c r="B336" t="s">
        <v>158</v>
      </c>
      <c r="C336" t="s">
        <v>179</v>
      </c>
      <c r="D336" t="s">
        <v>111</v>
      </c>
      <c r="E336" t="s">
        <v>120</v>
      </c>
      <c r="F336" t="s">
        <v>120</v>
      </c>
      <c r="G336" t="s">
        <v>61</v>
      </c>
      <c r="H336">
        <v>1</v>
      </c>
      <c r="L336">
        <v>1</v>
      </c>
      <c r="S336">
        <v>1</v>
      </c>
      <c r="Y336">
        <v>1</v>
      </c>
      <c r="AB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36</v>
      </c>
      <c r="AZ336">
        <v>-2</v>
      </c>
    </row>
    <row r="337" spans="1:52">
      <c r="A337">
        <v>1</v>
      </c>
      <c r="B337" t="s">
        <v>158</v>
      </c>
      <c r="C337" t="s">
        <v>71</v>
      </c>
      <c r="D337" t="s">
        <v>58</v>
      </c>
      <c r="E337" t="s">
        <v>120</v>
      </c>
      <c r="F337" t="s">
        <v>120</v>
      </c>
      <c r="G337" t="s">
        <v>56</v>
      </c>
      <c r="I337">
        <v>1</v>
      </c>
      <c r="M337">
        <v>1</v>
      </c>
      <c r="X337">
        <v>1</v>
      </c>
      <c r="AA337">
        <v>1</v>
      </c>
      <c r="AL337">
        <v>1</v>
      </c>
      <c r="AT337">
        <v>1</v>
      </c>
      <c r="AU337">
        <v>0</v>
      </c>
      <c r="AV337">
        <v>0</v>
      </c>
      <c r="AW337">
        <v>0</v>
      </c>
      <c r="AX337">
        <v>1</v>
      </c>
      <c r="AZ337">
        <v>0</v>
      </c>
    </row>
    <row r="338" spans="1:52">
      <c r="A338">
        <v>1</v>
      </c>
      <c r="B338" t="s">
        <v>158</v>
      </c>
      <c r="C338" t="s">
        <v>180</v>
      </c>
      <c r="D338" t="s">
        <v>181</v>
      </c>
      <c r="E338" t="s">
        <v>120</v>
      </c>
      <c r="F338" t="s">
        <v>120</v>
      </c>
      <c r="G338" t="s">
        <v>56</v>
      </c>
      <c r="I338">
        <v>1</v>
      </c>
      <c r="M338">
        <v>1</v>
      </c>
      <c r="X338">
        <v>1</v>
      </c>
      <c r="AA338">
        <v>1</v>
      </c>
      <c r="AL338">
        <v>1</v>
      </c>
      <c r="AT338">
        <v>1</v>
      </c>
      <c r="AU338">
        <v>1</v>
      </c>
      <c r="AV338">
        <v>0</v>
      </c>
      <c r="AW338">
        <v>0</v>
      </c>
      <c r="AX338">
        <v>0</v>
      </c>
      <c r="AZ338">
        <v>0</v>
      </c>
    </row>
    <row r="339" spans="1:52">
      <c r="A339">
        <v>1</v>
      </c>
      <c r="B339" t="s">
        <v>158</v>
      </c>
      <c r="C339" t="s">
        <v>103</v>
      </c>
      <c r="D339" t="s">
        <v>79</v>
      </c>
      <c r="E339" t="s">
        <v>120</v>
      </c>
      <c r="F339" t="s">
        <v>120</v>
      </c>
      <c r="G339" t="s">
        <v>56</v>
      </c>
      <c r="I339">
        <v>1</v>
      </c>
      <c r="M339">
        <v>1</v>
      </c>
      <c r="X339">
        <v>1</v>
      </c>
      <c r="AA339">
        <v>1</v>
      </c>
      <c r="AL339">
        <v>1</v>
      </c>
      <c r="AT339">
        <v>1</v>
      </c>
      <c r="AU339">
        <v>0</v>
      </c>
      <c r="AV339">
        <v>1</v>
      </c>
      <c r="AW339">
        <v>0</v>
      </c>
      <c r="AX339">
        <v>0</v>
      </c>
      <c r="AZ339">
        <v>0</v>
      </c>
    </row>
    <row r="340" spans="1:52">
      <c r="A340">
        <v>2</v>
      </c>
      <c r="B340" t="s">
        <v>158</v>
      </c>
      <c r="C340" t="s">
        <v>149</v>
      </c>
      <c r="D340" t="s">
        <v>144</v>
      </c>
      <c r="E340" t="s">
        <v>120</v>
      </c>
      <c r="F340" t="s">
        <v>120</v>
      </c>
      <c r="G340" t="s">
        <v>56</v>
      </c>
      <c r="I340">
        <v>2</v>
      </c>
      <c r="M340">
        <v>2</v>
      </c>
      <c r="X340">
        <v>2</v>
      </c>
      <c r="AA340">
        <v>2</v>
      </c>
      <c r="AL340">
        <v>2</v>
      </c>
      <c r="AT340">
        <v>2</v>
      </c>
      <c r="AU340">
        <v>0</v>
      </c>
      <c r="AV340">
        <v>0</v>
      </c>
      <c r="AW340">
        <v>2</v>
      </c>
      <c r="AX340">
        <v>0</v>
      </c>
      <c r="AZ340">
        <v>0</v>
      </c>
    </row>
    <row r="341" spans="1:52">
      <c r="A341">
        <v>1</v>
      </c>
      <c r="B341" t="s">
        <v>158</v>
      </c>
      <c r="C341" t="s">
        <v>182</v>
      </c>
      <c r="D341" t="s">
        <v>181</v>
      </c>
      <c r="E341" t="s">
        <v>120</v>
      </c>
      <c r="F341" t="s">
        <v>120</v>
      </c>
      <c r="G341" t="s">
        <v>56</v>
      </c>
      <c r="I341">
        <v>1</v>
      </c>
      <c r="M341">
        <v>1</v>
      </c>
      <c r="X341">
        <v>1</v>
      </c>
      <c r="AA341">
        <v>1</v>
      </c>
      <c r="AL341">
        <v>1</v>
      </c>
      <c r="AT341">
        <v>1</v>
      </c>
      <c r="AU341">
        <v>0</v>
      </c>
      <c r="AV341">
        <v>0</v>
      </c>
      <c r="AW341">
        <v>1</v>
      </c>
      <c r="AX341">
        <v>0</v>
      </c>
      <c r="AZ341">
        <v>0</v>
      </c>
    </row>
    <row r="342" spans="1:52">
      <c r="A342">
        <v>26</v>
      </c>
      <c r="B342" t="s">
        <v>183</v>
      </c>
      <c r="C342" t="s">
        <v>78</v>
      </c>
      <c r="D342" t="s">
        <v>79</v>
      </c>
      <c r="E342" t="s">
        <v>578</v>
      </c>
      <c r="F342" t="s">
        <v>120</v>
      </c>
      <c r="G342" t="s">
        <v>56</v>
      </c>
      <c r="H342">
        <v>26</v>
      </c>
      <c r="K342">
        <v>24</v>
      </c>
      <c r="L342">
        <v>2</v>
      </c>
      <c r="N342">
        <v>2</v>
      </c>
      <c r="O342">
        <v>3</v>
      </c>
      <c r="P342">
        <v>5</v>
      </c>
      <c r="Q342">
        <v>14</v>
      </c>
      <c r="R342">
        <v>2</v>
      </c>
      <c r="Y342">
        <v>26</v>
      </c>
      <c r="AE342">
        <v>21</v>
      </c>
      <c r="AL342">
        <v>5</v>
      </c>
      <c r="AT342">
        <v>26</v>
      </c>
      <c r="AU342">
        <v>0</v>
      </c>
      <c r="AV342">
        <v>0</v>
      </c>
      <c r="AW342">
        <v>0</v>
      </c>
      <c r="AX342">
        <v>26</v>
      </c>
      <c r="AY342">
        <v>42</v>
      </c>
      <c r="AZ342">
        <v>14</v>
      </c>
    </row>
    <row r="343" spans="1:52">
      <c r="A343">
        <v>10</v>
      </c>
      <c r="B343" t="s">
        <v>183</v>
      </c>
      <c r="C343" t="s">
        <v>78</v>
      </c>
      <c r="D343" t="s">
        <v>79</v>
      </c>
      <c r="E343" t="s">
        <v>578</v>
      </c>
      <c r="F343" t="s">
        <v>120</v>
      </c>
      <c r="G343" t="s">
        <v>64</v>
      </c>
      <c r="H343">
        <v>10</v>
      </c>
      <c r="K343">
        <v>8</v>
      </c>
      <c r="L343">
        <v>2</v>
      </c>
      <c r="O343">
        <v>1</v>
      </c>
      <c r="P343">
        <v>1</v>
      </c>
      <c r="Q343">
        <v>8</v>
      </c>
      <c r="Y343">
        <v>8</v>
      </c>
      <c r="Z343">
        <v>2</v>
      </c>
      <c r="AE343">
        <v>9</v>
      </c>
      <c r="AL343">
        <v>1</v>
      </c>
      <c r="AT343">
        <v>10</v>
      </c>
      <c r="AU343">
        <v>0</v>
      </c>
      <c r="AV343">
        <v>0</v>
      </c>
      <c r="AW343">
        <v>0</v>
      </c>
      <c r="AX343">
        <v>10</v>
      </c>
      <c r="AY343">
        <v>51</v>
      </c>
      <c r="AZ343">
        <v>20</v>
      </c>
    </row>
    <row r="344" spans="1:52">
      <c r="A344">
        <v>14</v>
      </c>
      <c r="B344" t="s">
        <v>183</v>
      </c>
      <c r="C344" t="s">
        <v>85</v>
      </c>
      <c r="D344" t="s">
        <v>79</v>
      </c>
      <c r="E344" t="s">
        <v>578</v>
      </c>
      <c r="F344" t="s">
        <v>120</v>
      </c>
      <c r="G344" t="s">
        <v>64</v>
      </c>
      <c r="H344">
        <v>14</v>
      </c>
      <c r="K344">
        <v>1</v>
      </c>
      <c r="L344">
        <v>13</v>
      </c>
      <c r="Q344">
        <v>1</v>
      </c>
      <c r="R344">
        <v>13</v>
      </c>
      <c r="Y344">
        <v>11</v>
      </c>
      <c r="Z344">
        <v>3</v>
      </c>
      <c r="AB344">
        <v>12</v>
      </c>
      <c r="AE344">
        <v>2</v>
      </c>
      <c r="AQ344">
        <v>1</v>
      </c>
      <c r="AS344">
        <v>2</v>
      </c>
      <c r="AT344">
        <v>14</v>
      </c>
      <c r="AU344">
        <v>14</v>
      </c>
      <c r="AV344">
        <v>0</v>
      </c>
      <c r="AW344">
        <v>0</v>
      </c>
      <c r="AX344">
        <v>0</v>
      </c>
      <c r="AY344">
        <v>50</v>
      </c>
      <c r="AZ344">
        <v>9</v>
      </c>
    </row>
    <row r="345" spans="1:52">
      <c r="A345">
        <v>2</v>
      </c>
      <c r="B345" t="s">
        <v>183</v>
      </c>
      <c r="C345" t="s">
        <v>81</v>
      </c>
      <c r="D345" t="s">
        <v>79</v>
      </c>
      <c r="E345" t="s">
        <v>578</v>
      </c>
      <c r="F345" t="s">
        <v>120</v>
      </c>
      <c r="G345" t="s">
        <v>64</v>
      </c>
      <c r="H345">
        <v>2</v>
      </c>
      <c r="K345">
        <v>1</v>
      </c>
      <c r="L345">
        <v>1</v>
      </c>
      <c r="Q345">
        <v>1</v>
      </c>
      <c r="S345">
        <v>1</v>
      </c>
      <c r="Y345">
        <v>2</v>
      </c>
      <c r="AB345">
        <v>2</v>
      </c>
      <c r="AR345">
        <v>1</v>
      </c>
      <c r="AT345">
        <v>2</v>
      </c>
      <c r="AU345">
        <v>0</v>
      </c>
      <c r="AV345">
        <v>2</v>
      </c>
      <c r="AW345">
        <v>0</v>
      </c>
      <c r="AX345">
        <v>0</v>
      </c>
      <c r="AY345">
        <v>58</v>
      </c>
      <c r="AZ345">
        <v>10</v>
      </c>
    </row>
    <row r="346" spans="1:52">
      <c r="A346">
        <v>10</v>
      </c>
      <c r="B346" t="s">
        <v>183</v>
      </c>
      <c r="C346" t="s">
        <v>99</v>
      </c>
      <c r="D346" t="s">
        <v>79</v>
      </c>
      <c r="E346" t="s">
        <v>578</v>
      </c>
      <c r="F346" t="s">
        <v>120</v>
      </c>
      <c r="G346" t="s">
        <v>56</v>
      </c>
      <c r="H346">
        <v>10</v>
      </c>
      <c r="L346">
        <v>10</v>
      </c>
      <c r="O346">
        <v>1</v>
      </c>
      <c r="Q346">
        <v>4</v>
      </c>
      <c r="R346">
        <v>3</v>
      </c>
      <c r="S346">
        <v>2</v>
      </c>
      <c r="Y346">
        <v>10</v>
      </c>
      <c r="AB346">
        <v>8</v>
      </c>
      <c r="AD346">
        <v>1</v>
      </c>
      <c r="AE346">
        <v>1</v>
      </c>
      <c r="AT346">
        <v>10</v>
      </c>
      <c r="AU346">
        <v>0</v>
      </c>
      <c r="AV346">
        <v>0</v>
      </c>
      <c r="AW346">
        <v>10</v>
      </c>
      <c r="AX346">
        <v>0</v>
      </c>
      <c r="AY346">
        <v>44</v>
      </c>
      <c r="AZ346">
        <v>13</v>
      </c>
    </row>
    <row r="347" spans="1:52">
      <c r="A347">
        <v>2</v>
      </c>
      <c r="B347" t="s">
        <v>183</v>
      </c>
      <c r="C347" t="s">
        <v>93</v>
      </c>
      <c r="D347" t="s">
        <v>79</v>
      </c>
      <c r="E347" t="s">
        <v>578</v>
      </c>
      <c r="F347" t="s">
        <v>120</v>
      </c>
      <c r="G347" t="s">
        <v>56</v>
      </c>
      <c r="H347">
        <v>2</v>
      </c>
      <c r="L347">
        <v>2</v>
      </c>
      <c r="Q347">
        <v>1</v>
      </c>
      <c r="R347">
        <v>1</v>
      </c>
      <c r="Y347">
        <v>2</v>
      </c>
      <c r="AB347">
        <v>2</v>
      </c>
      <c r="AT347">
        <v>2</v>
      </c>
      <c r="AU347">
        <v>0</v>
      </c>
      <c r="AV347">
        <v>2</v>
      </c>
      <c r="AW347">
        <v>0</v>
      </c>
      <c r="AX347">
        <v>0</v>
      </c>
      <c r="AY347">
        <v>49</v>
      </c>
      <c r="AZ347">
        <v>1</v>
      </c>
    </row>
    <row r="348" spans="1:52">
      <c r="A348">
        <v>13</v>
      </c>
      <c r="B348" t="s">
        <v>183</v>
      </c>
      <c r="C348" t="s">
        <v>88</v>
      </c>
      <c r="D348" t="s">
        <v>79</v>
      </c>
      <c r="E348" t="s">
        <v>578</v>
      </c>
      <c r="F348" t="s">
        <v>120</v>
      </c>
      <c r="G348" t="s">
        <v>56</v>
      </c>
      <c r="H348">
        <v>13</v>
      </c>
      <c r="L348">
        <v>13</v>
      </c>
      <c r="Q348">
        <v>6</v>
      </c>
      <c r="R348">
        <v>3</v>
      </c>
      <c r="S348">
        <v>2</v>
      </c>
      <c r="W348">
        <v>2</v>
      </c>
      <c r="Y348">
        <v>13</v>
      </c>
      <c r="AB348">
        <v>13</v>
      </c>
      <c r="AT348">
        <v>13</v>
      </c>
      <c r="AU348">
        <v>13</v>
      </c>
      <c r="AV348">
        <v>0</v>
      </c>
      <c r="AW348">
        <v>0</v>
      </c>
      <c r="AX348">
        <v>0</v>
      </c>
      <c r="AY348">
        <v>44</v>
      </c>
      <c r="AZ348">
        <v>5</v>
      </c>
    </row>
    <row r="349" spans="1:52">
      <c r="A349">
        <v>6</v>
      </c>
      <c r="B349" t="s">
        <v>183</v>
      </c>
      <c r="C349" t="s">
        <v>84</v>
      </c>
      <c r="D349" t="s">
        <v>79</v>
      </c>
      <c r="E349" t="s">
        <v>578</v>
      </c>
      <c r="F349" t="s">
        <v>120</v>
      </c>
      <c r="G349" t="s">
        <v>64</v>
      </c>
      <c r="H349">
        <v>6</v>
      </c>
      <c r="L349">
        <v>6</v>
      </c>
      <c r="Q349">
        <v>6</v>
      </c>
      <c r="Y349">
        <v>5</v>
      </c>
      <c r="Z349">
        <v>1</v>
      </c>
      <c r="AB349">
        <v>5</v>
      </c>
      <c r="AE349">
        <v>1</v>
      </c>
      <c r="AN349">
        <v>1</v>
      </c>
      <c r="AR349">
        <v>2</v>
      </c>
      <c r="AT349">
        <v>6</v>
      </c>
      <c r="AU349">
        <v>0</v>
      </c>
      <c r="AV349">
        <v>6</v>
      </c>
      <c r="AW349">
        <v>0</v>
      </c>
      <c r="AX349">
        <v>0</v>
      </c>
      <c r="AY349">
        <v>61</v>
      </c>
      <c r="AZ349">
        <v>19</v>
      </c>
    </row>
    <row r="350" spans="1:52">
      <c r="A350">
        <v>11</v>
      </c>
      <c r="B350" t="s">
        <v>183</v>
      </c>
      <c r="C350" t="s">
        <v>78</v>
      </c>
      <c r="D350" t="s">
        <v>79</v>
      </c>
      <c r="E350" t="s">
        <v>578</v>
      </c>
      <c r="F350" t="s">
        <v>120</v>
      </c>
      <c r="G350" t="s">
        <v>68</v>
      </c>
      <c r="H350">
        <v>11</v>
      </c>
      <c r="K350">
        <v>9</v>
      </c>
      <c r="L350">
        <v>2</v>
      </c>
      <c r="P350">
        <v>1</v>
      </c>
      <c r="Q350">
        <v>10</v>
      </c>
      <c r="Y350">
        <v>8</v>
      </c>
      <c r="Z350">
        <v>3</v>
      </c>
      <c r="AB350">
        <v>1</v>
      </c>
      <c r="AE350">
        <v>10</v>
      </c>
      <c r="AT350">
        <v>10.9091</v>
      </c>
      <c r="AU350">
        <v>0</v>
      </c>
      <c r="AV350">
        <v>0</v>
      </c>
      <c r="AW350">
        <v>0</v>
      </c>
      <c r="AX350">
        <v>11</v>
      </c>
      <c r="AY350">
        <v>48</v>
      </c>
      <c r="AZ350">
        <v>20</v>
      </c>
    </row>
    <row r="351" spans="1:52">
      <c r="A351">
        <v>10</v>
      </c>
      <c r="B351" t="s">
        <v>183</v>
      </c>
      <c r="C351" t="s">
        <v>84</v>
      </c>
      <c r="D351" t="s">
        <v>79</v>
      </c>
      <c r="E351" t="s">
        <v>578</v>
      </c>
      <c r="F351" t="s">
        <v>120</v>
      </c>
      <c r="G351" t="s">
        <v>56</v>
      </c>
      <c r="H351">
        <v>10</v>
      </c>
      <c r="L351">
        <v>10</v>
      </c>
      <c r="Q351">
        <v>10</v>
      </c>
      <c r="Y351">
        <v>10</v>
      </c>
      <c r="AB351">
        <v>10</v>
      </c>
      <c r="AN351">
        <v>1</v>
      </c>
      <c r="AO351">
        <v>1</v>
      </c>
      <c r="AR351">
        <v>1</v>
      </c>
      <c r="AT351">
        <v>10</v>
      </c>
      <c r="AU351">
        <v>0</v>
      </c>
      <c r="AV351">
        <v>10</v>
      </c>
      <c r="AW351">
        <v>0</v>
      </c>
      <c r="AX351">
        <v>0</v>
      </c>
      <c r="AY351">
        <v>48</v>
      </c>
      <c r="AZ351">
        <v>11</v>
      </c>
    </row>
    <row r="352" spans="1:52">
      <c r="A352">
        <v>1</v>
      </c>
      <c r="B352" t="s">
        <v>183</v>
      </c>
      <c r="C352" t="s">
        <v>89</v>
      </c>
      <c r="D352" t="s">
        <v>79</v>
      </c>
      <c r="E352" t="s">
        <v>578</v>
      </c>
      <c r="F352" t="s">
        <v>120</v>
      </c>
      <c r="G352" t="s">
        <v>64</v>
      </c>
      <c r="H352">
        <v>1</v>
      </c>
      <c r="K352">
        <v>1</v>
      </c>
      <c r="Q352">
        <v>1</v>
      </c>
      <c r="Y352">
        <v>1</v>
      </c>
      <c r="AB352">
        <v>1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54</v>
      </c>
      <c r="AZ352">
        <v>27</v>
      </c>
    </row>
    <row r="353" spans="1:52">
      <c r="A353">
        <v>1</v>
      </c>
      <c r="B353" t="s">
        <v>183</v>
      </c>
      <c r="C353" t="s">
        <v>94</v>
      </c>
      <c r="D353" t="s">
        <v>79</v>
      </c>
      <c r="E353" t="s">
        <v>578</v>
      </c>
      <c r="F353" t="s">
        <v>120</v>
      </c>
      <c r="G353" t="s">
        <v>64</v>
      </c>
      <c r="H353">
        <v>1</v>
      </c>
      <c r="L353">
        <v>1</v>
      </c>
      <c r="Q353">
        <v>1</v>
      </c>
      <c r="Y353">
        <v>1</v>
      </c>
      <c r="AB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53</v>
      </c>
      <c r="AZ353">
        <v>1</v>
      </c>
    </row>
    <row r="354" spans="1:52">
      <c r="A354">
        <v>5</v>
      </c>
      <c r="B354" t="s">
        <v>183</v>
      </c>
      <c r="C354" t="s">
        <v>100</v>
      </c>
      <c r="D354" t="s">
        <v>79</v>
      </c>
      <c r="E354" t="s">
        <v>578</v>
      </c>
      <c r="F354" t="s">
        <v>120</v>
      </c>
      <c r="G354" t="s">
        <v>56</v>
      </c>
      <c r="H354">
        <v>5</v>
      </c>
      <c r="L354">
        <v>5</v>
      </c>
      <c r="Q354">
        <v>4</v>
      </c>
      <c r="R354">
        <v>1</v>
      </c>
      <c r="Y354">
        <v>5</v>
      </c>
      <c r="AB354">
        <v>5</v>
      </c>
      <c r="AT354">
        <v>5</v>
      </c>
      <c r="AU354">
        <v>5</v>
      </c>
      <c r="AV354">
        <v>0</v>
      </c>
      <c r="AW354">
        <v>0</v>
      </c>
      <c r="AX354">
        <v>0</v>
      </c>
      <c r="AY354">
        <v>43</v>
      </c>
      <c r="AZ354">
        <v>11</v>
      </c>
    </row>
    <row r="355" spans="1:52">
      <c r="A355">
        <v>1</v>
      </c>
      <c r="B355" t="s">
        <v>183</v>
      </c>
      <c r="C355" t="s">
        <v>90</v>
      </c>
      <c r="D355" t="s">
        <v>79</v>
      </c>
      <c r="E355" t="s">
        <v>578</v>
      </c>
      <c r="F355" t="s">
        <v>120</v>
      </c>
      <c r="G355" t="s">
        <v>56</v>
      </c>
      <c r="H355">
        <v>1</v>
      </c>
      <c r="L355">
        <v>1</v>
      </c>
      <c r="Q355">
        <v>1</v>
      </c>
      <c r="Y355">
        <v>1</v>
      </c>
      <c r="AB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51</v>
      </c>
      <c r="AZ355">
        <v>29</v>
      </c>
    </row>
    <row r="356" spans="1:52">
      <c r="A356">
        <v>3</v>
      </c>
      <c r="B356" t="s">
        <v>183</v>
      </c>
      <c r="C356" t="s">
        <v>103</v>
      </c>
      <c r="D356" t="s">
        <v>79</v>
      </c>
      <c r="E356" t="s">
        <v>578</v>
      </c>
      <c r="F356" t="s">
        <v>120</v>
      </c>
      <c r="G356" t="s">
        <v>56</v>
      </c>
      <c r="H356">
        <v>3</v>
      </c>
      <c r="L356">
        <v>3</v>
      </c>
      <c r="Q356">
        <v>3</v>
      </c>
      <c r="Y356">
        <v>3</v>
      </c>
      <c r="AB356">
        <v>3</v>
      </c>
      <c r="AT356">
        <v>3</v>
      </c>
      <c r="AU356">
        <v>0</v>
      </c>
      <c r="AV356">
        <v>3</v>
      </c>
      <c r="AW356">
        <v>0</v>
      </c>
      <c r="AX356">
        <v>0</v>
      </c>
      <c r="AY356">
        <v>47</v>
      </c>
      <c r="AZ356">
        <v>16</v>
      </c>
    </row>
    <row r="357" spans="1:52">
      <c r="A357">
        <v>8</v>
      </c>
      <c r="B357" t="s">
        <v>183</v>
      </c>
      <c r="C357" t="s">
        <v>85</v>
      </c>
      <c r="D357" t="s">
        <v>79</v>
      </c>
      <c r="E357" t="s">
        <v>120</v>
      </c>
      <c r="F357" t="s">
        <v>120</v>
      </c>
      <c r="G357" t="s">
        <v>61</v>
      </c>
      <c r="H357">
        <v>8</v>
      </c>
      <c r="L357">
        <v>8</v>
      </c>
      <c r="Q357">
        <v>2</v>
      </c>
      <c r="R357">
        <v>5</v>
      </c>
      <c r="S357">
        <v>1</v>
      </c>
      <c r="Y357">
        <v>6</v>
      </c>
      <c r="Z357">
        <v>2</v>
      </c>
      <c r="AB357">
        <v>8</v>
      </c>
      <c r="AP357">
        <v>1</v>
      </c>
      <c r="AS357">
        <v>1</v>
      </c>
      <c r="AT357">
        <v>8</v>
      </c>
      <c r="AU357">
        <v>8</v>
      </c>
      <c r="AV357">
        <v>0</v>
      </c>
      <c r="AW357">
        <v>0</v>
      </c>
      <c r="AX357">
        <v>0</v>
      </c>
      <c r="AY357">
        <v>41</v>
      </c>
      <c r="AZ357">
        <v>7</v>
      </c>
    </row>
    <row r="358" spans="1:52">
      <c r="A358">
        <v>21</v>
      </c>
      <c r="B358" t="s">
        <v>183</v>
      </c>
      <c r="C358" t="s">
        <v>89</v>
      </c>
      <c r="D358" t="s">
        <v>79</v>
      </c>
      <c r="E358" t="s">
        <v>578</v>
      </c>
      <c r="F358" t="s">
        <v>120</v>
      </c>
      <c r="G358" t="s">
        <v>56</v>
      </c>
      <c r="H358">
        <v>20</v>
      </c>
      <c r="I358">
        <v>1</v>
      </c>
      <c r="L358">
        <v>20</v>
      </c>
      <c r="M358">
        <v>1</v>
      </c>
      <c r="Q358">
        <v>6</v>
      </c>
      <c r="R358">
        <v>11</v>
      </c>
      <c r="S358">
        <v>2</v>
      </c>
      <c r="W358">
        <v>1</v>
      </c>
      <c r="X358">
        <v>1</v>
      </c>
      <c r="Y358">
        <v>20</v>
      </c>
      <c r="AA358">
        <v>1</v>
      </c>
      <c r="AB358">
        <v>20</v>
      </c>
      <c r="AL358">
        <v>1</v>
      </c>
      <c r="AO358">
        <v>1</v>
      </c>
      <c r="AP358">
        <v>1</v>
      </c>
      <c r="AR358">
        <v>1</v>
      </c>
      <c r="AT358">
        <v>21</v>
      </c>
      <c r="AU358">
        <v>0</v>
      </c>
      <c r="AV358">
        <v>21</v>
      </c>
      <c r="AW358">
        <v>0</v>
      </c>
      <c r="AX358">
        <v>0</v>
      </c>
      <c r="AY358">
        <v>46</v>
      </c>
      <c r="AZ358">
        <v>7</v>
      </c>
    </row>
    <row r="359" spans="1:52">
      <c r="A359">
        <v>29</v>
      </c>
      <c r="B359" t="s">
        <v>183</v>
      </c>
      <c r="C359" t="s">
        <v>104</v>
      </c>
      <c r="D359" t="s">
        <v>79</v>
      </c>
      <c r="E359" t="s">
        <v>578</v>
      </c>
      <c r="F359" t="s">
        <v>120</v>
      </c>
      <c r="G359" t="s">
        <v>56</v>
      </c>
      <c r="H359">
        <v>29</v>
      </c>
      <c r="K359">
        <v>1</v>
      </c>
      <c r="L359">
        <v>28</v>
      </c>
      <c r="Q359">
        <v>6</v>
      </c>
      <c r="R359">
        <v>11</v>
      </c>
      <c r="S359">
        <v>11</v>
      </c>
      <c r="T359">
        <v>1</v>
      </c>
      <c r="Y359">
        <v>29</v>
      </c>
      <c r="AB359">
        <v>29</v>
      </c>
      <c r="AT359">
        <v>29</v>
      </c>
      <c r="AU359">
        <v>0</v>
      </c>
      <c r="AV359">
        <v>29</v>
      </c>
      <c r="AW359">
        <v>0</v>
      </c>
      <c r="AX359">
        <v>0</v>
      </c>
      <c r="AY359">
        <v>39</v>
      </c>
      <c r="AZ359">
        <v>6</v>
      </c>
    </row>
    <row r="360" spans="1:52">
      <c r="A360">
        <v>5</v>
      </c>
      <c r="B360" t="s">
        <v>183</v>
      </c>
      <c r="C360" t="s">
        <v>89</v>
      </c>
      <c r="D360" t="s">
        <v>79</v>
      </c>
      <c r="E360" t="s">
        <v>578</v>
      </c>
      <c r="F360" t="s">
        <v>120</v>
      </c>
      <c r="G360" t="s">
        <v>68</v>
      </c>
      <c r="H360">
        <v>5</v>
      </c>
      <c r="L360">
        <v>5</v>
      </c>
      <c r="Q360">
        <v>5</v>
      </c>
      <c r="Y360">
        <v>5</v>
      </c>
      <c r="AB360">
        <v>5</v>
      </c>
      <c r="AT360">
        <v>5</v>
      </c>
      <c r="AU360">
        <v>0</v>
      </c>
      <c r="AV360">
        <v>5</v>
      </c>
      <c r="AW360">
        <v>0</v>
      </c>
      <c r="AX360">
        <v>0</v>
      </c>
      <c r="AY360">
        <v>53</v>
      </c>
      <c r="AZ360">
        <v>22</v>
      </c>
    </row>
    <row r="361" spans="1:52">
      <c r="A361">
        <v>3</v>
      </c>
      <c r="B361" t="s">
        <v>183</v>
      </c>
      <c r="C361" t="s">
        <v>99</v>
      </c>
      <c r="D361" t="s">
        <v>79</v>
      </c>
      <c r="E361" t="s">
        <v>578</v>
      </c>
      <c r="F361" t="s">
        <v>120</v>
      </c>
      <c r="G361" t="s">
        <v>68</v>
      </c>
      <c r="H361">
        <v>3</v>
      </c>
      <c r="K361">
        <v>1</v>
      </c>
      <c r="L361">
        <v>2</v>
      </c>
      <c r="Q361">
        <v>3</v>
      </c>
      <c r="Y361">
        <v>2</v>
      </c>
      <c r="Z361">
        <v>1</v>
      </c>
      <c r="AB361">
        <v>2</v>
      </c>
      <c r="AL361">
        <v>1</v>
      </c>
      <c r="AR361">
        <v>1</v>
      </c>
      <c r="AT361">
        <v>3</v>
      </c>
      <c r="AU361">
        <v>0</v>
      </c>
      <c r="AV361">
        <v>0</v>
      </c>
      <c r="AW361">
        <v>3</v>
      </c>
      <c r="AX361">
        <v>0</v>
      </c>
      <c r="AY361">
        <v>53</v>
      </c>
      <c r="AZ361">
        <v>21</v>
      </c>
    </row>
    <row r="362" spans="1:52">
      <c r="A362">
        <v>1</v>
      </c>
      <c r="B362" t="s">
        <v>183</v>
      </c>
      <c r="C362" t="s">
        <v>82</v>
      </c>
      <c r="D362" t="s">
        <v>79</v>
      </c>
      <c r="E362" t="s">
        <v>578</v>
      </c>
      <c r="F362" t="s">
        <v>120</v>
      </c>
      <c r="G362" t="s">
        <v>56</v>
      </c>
      <c r="H362">
        <v>1</v>
      </c>
      <c r="L362">
        <v>1</v>
      </c>
      <c r="P362">
        <v>1</v>
      </c>
      <c r="Y362">
        <v>1</v>
      </c>
      <c r="AB362">
        <v>1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43</v>
      </c>
      <c r="AZ362">
        <v>19</v>
      </c>
    </row>
    <row r="363" spans="1:52">
      <c r="A363">
        <v>2</v>
      </c>
      <c r="B363" t="s">
        <v>183</v>
      </c>
      <c r="C363" t="s">
        <v>99</v>
      </c>
      <c r="D363" t="s">
        <v>79</v>
      </c>
      <c r="E363" t="s">
        <v>578</v>
      </c>
      <c r="F363" t="s">
        <v>120</v>
      </c>
      <c r="G363" t="s">
        <v>64</v>
      </c>
      <c r="H363">
        <v>2</v>
      </c>
      <c r="L363">
        <v>2</v>
      </c>
      <c r="R363">
        <v>2</v>
      </c>
      <c r="Y363">
        <v>2</v>
      </c>
      <c r="AB363">
        <v>2</v>
      </c>
      <c r="AT363">
        <v>2</v>
      </c>
      <c r="AU363">
        <v>0</v>
      </c>
      <c r="AV363">
        <v>0</v>
      </c>
      <c r="AW363">
        <v>2</v>
      </c>
      <c r="AX363">
        <v>0</v>
      </c>
      <c r="AY363">
        <v>56</v>
      </c>
      <c r="AZ363">
        <v>16</v>
      </c>
    </row>
    <row r="364" spans="1:52">
      <c r="A364">
        <v>5</v>
      </c>
      <c r="B364" t="s">
        <v>183</v>
      </c>
      <c r="C364" t="s">
        <v>88</v>
      </c>
      <c r="D364" t="s">
        <v>79</v>
      </c>
      <c r="E364" t="s">
        <v>578</v>
      </c>
      <c r="F364" t="s">
        <v>120</v>
      </c>
      <c r="G364" t="s">
        <v>68</v>
      </c>
      <c r="H364">
        <v>5</v>
      </c>
      <c r="L364">
        <v>5</v>
      </c>
      <c r="Q364">
        <v>3</v>
      </c>
      <c r="R364">
        <v>2</v>
      </c>
      <c r="Y364">
        <v>5</v>
      </c>
      <c r="AB364">
        <v>5</v>
      </c>
      <c r="AQ364">
        <v>1</v>
      </c>
      <c r="AS364">
        <v>2</v>
      </c>
      <c r="AT364">
        <v>5</v>
      </c>
      <c r="AU364">
        <v>5</v>
      </c>
      <c r="AV364">
        <v>0</v>
      </c>
      <c r="AW364">
        <v>0</v>
      </c>
      <c r="AX364">
        <v>0</v>
      </c>
      <c r="AY364">
        <v>54</v>
      </c>
      <c r="AZ364">
        <v>19</v>
      </c>
    </row>
    <row r="365" spans="1:52">
      <c r="A365">
        <v>3</v>
      </c>
      <c r="B365" t="s">
        <v>183</v>
      </c>
      <c r="C365" t="s">
        <v>84</v>
      </c>
      <c r="D365" t="s">
        <v>79</v>
      </c>
      <c r="E365" t="s">
        <v>578</v>
      </c>
      <c r="F365" t="s">
        <v>120</v>
      </c>
      <c r="G365" t="s">
        <v>68</v>
      </c>
      <c r="H365">
        <v>3</v>
      </c>
      <c r="L365">
        <v>3</v>
      </c>
      <c r="Q365">
        <v>3</v>
      </c>
      <c r="Y365">
        <v>3</v>
      </c>
      <c r="AB365">
        <v>3</v>
      </c>
      <c r="AT365">
        <v>3</v>
      </c>
      <c r="AU365">
        <v>0</v>
      </c>
      <c r="AV365">
        <v>3</v>
      </c>
      <c r="AW365">
        <v>0</v>
      </c>
      <c r="AX365">
        <v>0</v>
      </c>
      <c r="AY365">
        <v>53</v>
      </c>
      <c r="AZ365">
        <v>19</v>
      </c>
    </row>
    <row r="366" spans="1:52">
      <c r="A366">
        <v>16</v>
      </c>
      <c r="B366" t="s">
        <v>183</v>
      </c>
      <c r="C366" t="s">
        <v>85</v>
      </c>
      <c r="D366" t="s">
        <v>79</v>
      </c>
      <c r="E366" t="s">
        <v>578</v>
      </c>
      <c r="F366" t="s">
        <v>120</v>
      </c>
      <c r="G366" t="s">
        <v>56</v>
      </c>
      <c r="H366">
        <v>14</v>
      </c>
      <c r="I366">
        <v>2</v>
      </c>
      <c r="L366">
        <v>14</v>
      </c>
      <c r="M366">
        <v>2</v>
      </c>
      <c r="Q366">
        <v>6</v>
      </c>
      <c r="R366">
        <v>5</v>
      </c>
      <c r="S366">
        <v>2</v>
      </c>
      <c r="T366">
        <v>1</v>
      </c>
      <c r="X366">
        <v>2</v>
      </c>
      <c r="Y366">
        <v>14</v>
      </c>
      <c r="AA366">
        <v>2</v>
      </c>
      <c r="AB366">
        <v>14</v>
      </c>
      <c r="AL366">
        <v>2</v>
      </c>
      <c r="AR366">
        <v>1</v>
      </c>
      <c r="AS366">
        <v>1</v>
      </c>
      <c r="AT366">
        <v>16</v>
      </c>
      <c r="AU366">
        <v>16</v>
      </c>
      <c r="AV366">
        <v>0</v>
      </c>
      <c r="AW366">
        <v>0</v>
      </c>
      <c r="AX366">
        <v>0</v>
      </c>
      <c r="AY366">
        <v>44</v>
      </c>
      <c r="AZ366">
        <v>8</v>
      </c>
    </row>
    <row r="367" spans="1:52">
      <c r="A367">
        <v>3</v>
      </c>
      <c r="B367" t="s">
        <v>183</v>
      </c>
      <c r="C367" t="s">
        <v>104</v>
      </c>
      <c r="D367" t="s">
        <v>79</v>
      </c>
      <c r="E367" t="s">
        <v>578</v>
      </c>
      <c r="F367" t="s">
        <v>120</v>
      </c>
      <c r="G367" t="s">
        <v>64</v>
      </c>
      <c r="H367">
        <v>3</v>
      </c>
      <c r="K367">
        <v>1</v>
      </c>
      <c r="L367">
        <v>2</v>
      </c>
      <c r="Q367">
        <v>1</v>
      </c>
      <c r="R367">
        <v>2</v>
      </c>
      <c r="Y367">
        <v>2</v>
      </c>
      <c r="Z367">
        <v>1</v>
      </c>
      <c r="AB367">
        <v>1</v>
      </c>
      <c r="AE367">
        <v>2</v>
      </c>
      <c r="AO367">
        <v>1</v>
      </c>
      <c r="AT367">
        <v>3</v>
      </c>
      <c r="AU367">
        <v>0</v>
      </c>
      <c r="AV367">
        <v>3</v>
      </c>
      <c r="AW367">
        <v>0</v>
      </c>
      <c r="AX367">
        <v>0</v>
      </c>
      <c r="AY367">
        <v>45</v>
      </c>
      <c r="AZ367">
        <v>9</v>
      </c>
    </row>
    <row r="368" spans="1:52">
      <c r="A368">
        <v>5</v>
      </c>
      <c r="B368" t="s">
        <v>183</v>
      </c>
      <c r="C368" t="s">
        <v>90</v>
      </c>
      <c r="D368" t="s">
        <v>79</v>
      </c>
      <c r="E368" t="s">
        <v>578</v>
      </c>
      <c r="F368" t="s">
        <v>120</v>
      </c>
      <c r="G368" t="s">
        <v>64</v>
      </c>
      <c r="H368">
        <v>5</v>
      </c>
      <c r="L368">
        <v>5</v>
      </c>
      <c r="Q368">
        <v>2</v>
      </c>
      <c r="R368">
        <v>1</v>
      </c>
      <c r="S368">
        <v>2</v>
      </c>
      <c r="Y368">
        <v>1</v>
      </c>
      <c r="Z368">
        <v>4</v>
      </c>
      <c r="AB368">
        <v>5</v>
      </c>
      <c r="AT368">
        <v>5</v>
      </c>
      <c r="AU368">
        <v>0</v>
      </c>
      <c r="AV368">
        <v>0</v>
      </c>
      <c r="AW368">
        <v>0</v>
      </c>
      <c r="AX368">
        <v>5</v>
      </c>
      <c r="AY368">
        <v>44</v>
      </c>
      <c r="AZ368">
        <v>8</v>
      </c>
    </row>
    <row r="369" spans="1:52">
      <c r="A369">
        <v>1</v>
      </c>
      <c r="B369" t="s">
        <v>183</v>
      </c>
      <c r="C369" t="s">
        <v>100</v>
      </c>
      <c r="D369" t="s">
        <v>79</v>
      </c>
      <c r="E369" t="s">
        <v>578</v>
      </c>
      <c r="F369" t="s">
        <v>120</v>
      </c>
      <c r="G369" t="s">
        <v>68</v>
      </c>
      <c r="H369">
        <v>1</v>
      </c>
      <c r="L369">
        <v>1</v>
      </c>
      <c r="Q369">
        <v>1</v>
      </c>
      <c r="Y369">
        <v>1</v>
      </c>
      <c r="AB369">
        <v>1</v>
      </c>
      <c r="AQ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61</v>
      </c>
      <c r="AZ369">
        <v>39</v>
      </c>
    </row>
    <row r="370" spans="1:52">
      <c r="A370">
        <v>1</v>
      </c>
      <c r="B370" t="s">
        <v>183</v>
      </c>
      <c r="C370" t="s">
        <v>88</v>
      </c>
      <c r="D370" t="s">
        <v>79</v>
      </c>
      <c r="E370" t="s">
        <v>578</v>
      </c>
      <c r="F370" t="s">
        <v>120</v>
      </c>
      <c r="G370" t="s">
        <v>64</v>
      </c>
      <c r="H370">
        <v>1</v>
      </c>
      <c r="L370">
        <v>1</v>
      </c>
      <c r="R370">
        <v>1</v>
      </c>
      <c r="Y370">
        <v>1</v>
      </c>
      <c r="AB370">
        <v>1</v>
      </c>
      <c r="AQ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61</v>
      </c>
      <c r="AZ370">
        <v>2</v>
      </c>
    </row>
    <row r="371" spans="1:52">
      <c r="A371">
        <v>1</v>
      </c>
      <c r="B371" t="s">
        <v>183</v>
      </c>
      <c r="C371" t="s">
        <v>91</v>
      </c>
      <c r="D371" t="s">
        <v>79</v>
      </c>
      <c r="E371" t="s">
        <v>578</v>
      </c>
      <c r="F371" t="s">
        <v>120</v>
      </c>
      <c r="G371" t="s">
        <v>68</v>
      </c>
      <c r="H371">
        <v>1</v>
      </c>
      <c r="L371">
        <v>1</v>
      </c>
      <c r="Q371">
        <v>1</v>
      </c>
      <c r="Y371">
        <v>1</v>
      </c>
      <c r="AB371">
        <v>1</v>
      </c>
      <c r="AQ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61</v>
      </c>
      <c r="AZ371">
        <v>40</v>
      </c>
    </row>
    <row r="372" spans="1:52">
      <c r="A372">
        <v>2</v>
      </c>
      <c r="B372" t="s">
        <v>183</v>
      </c>
      <c r="C372" t="s">
        <v>92</v>
      </c>
      <c r="D372" t="s">
        <v>79</v>
      </c>
      <c r="E372" t="s">
        <v>578</v>
      </c>
      <c r="F372" t="s">
        <v>120</v>
      </c>
      <c r="G372" t="s">
        <v>56</v>
      </c>
      <c r="H372">
        <v>2</v>
      </c>
      <c r="L372">
        <v>2</v>
      </c>
      <c r="W372">
        <v>2</v>
      </c>
      <c r="Y372">
        <v>2</v>
      </c>
      <c r="AB372">
        <v>2</v>
      </c>
      <c r="AN372">
        <v>1</v>
      </c>
      <c r="AT372">
        <v>2</v>
      </c>
      <c r="AU372">
        <v>2</v>
      </c>
      <c r="AV372">
        <v>0</v>
      </c>
      <c r="AW372">
        <v>0</v>
      </c>
      <c r="AX372">
        <v>0</v>
      </c>
      <c r="AY372">
        <v>59</v>
      </c>
      <c r="AZ372">
        <v>0</v>
      </c>
    </row>
    <row r="373" spans="1:52">
      <c r="A373">
        <v>2</v>
      </c>
      <c r="B373" t="s">
        <v>183</v>
      </c>
      <c r="C373" t="s">
        <v>108</v>
      </c>
      <c r="D373" t="s">
        <v>79</v>
      </c>
      <c r="E373" t="s">
        <v>578</v>
      </c>
      <c r="F373" t="s">
        <v>120</v>
      </c>
      <c r="G373" t="s">
        <v>56</v>
      </c>
      <c r="H373">
        <v>2</v>
      </c>
      <c r="L373">
        <v>2</v>
      </c>
      <c r="Q373">
        <v>1</v>
      </c>
      <c r="R373">
        <v>1</v>
      </c>
      <c r="Y373">
        <v>2</v>
      </c>
      <c r="AB373">
        <v>2</v>
      </c>
      <c r="AT373">
        <v>2</v>
      </c>
      <c r="AU373">
        <v>0</v>
      </c>
      <c r="AV373">
        <v>0</v>
      </c>
      <c r="AW373">
        <v>2</v>
      </c>
      <c r="AX373">
        <v>0</v>
      </c>
      <c r="AY373">
        <v>40</v>
      </c>
      <c r="AZ373">
        <v>16</v>
      </c>
    </row>
    <row r="374" spans="1:52">
      <c r="A374">
        <v>11</v>
      </c>
      <c r="B374" t="s">
        <v>183</v>
      </c>
      <c r="C374" t="s">
        <v>104</v>
      </c>
      <c r="D374" t="s">
        <v>79</v>
      </c>
      <c r="E374" t="s">
        <v>578</v>
      </c>
      <c r="F374" t="s">
        <v>120</v>
      </c>
      <c r="G374" t="s">
        <v>68</v>
      </c>
      <c r="H374">
        <v>11</v>
      </c>
      <c r="L374">
        <v>11</v>
      </c>
      <c r="R374">
        <v>10</v>
      </c>
      <c r="S374">
        <v>1</v>
      </c>
      <c r="Y374">
        <v>9</v>
      </c>
      <c r="Z374">
        <v>2</v>
      </c>
      <c r="AB374">
        <v>11</v>
      </c>
      <c r="AT374">
        <v>10.9</v>
      </c>
      <c r="AU374">
        <v>0</v>
      </c>
      <c r="AV374">
        <v>11</v>
      </c>
      <c r="AW374">
        <v>0</v>
      </c>
      <c r="AX374">
        <v>0</v>
      </c>
      <c r="AY374">
        <v>43</v>
      </c>
      <c r="AZ374">
        <v>12</v>
      </c>
    </row>
    <row r="375" spans="1:52">
      <c r="A375">
        <v>15</v>
      </c>
      <c r="B375" t="s">
        <v>183</v>
      </c>
      <c r="C375" t="s">
        <v>85</v>
      </c>
      <c r="D375" t="s">
        <v>79</v>
      </c>
      <c r="E375" t="s">
        <v>578</v>
      </c>
      <c r="F375" t="s">
        <v>120</v>
      </c>
      <c r="G375" t="s">
        <v>68</v>
      </c>
      <c r="H375">
        <v>15</v>
      </c>
      <c r="L375">
        <v>15</v>
      </c>
      <c r="R375">
        <v>14</v>
      </c>
      <c r="T375">
        <v>1</v>
      </c>
      <c r="Y375">
        <v>11</v>
      </c>
      <c r="Z375">
        <v>4</v>
      </c>
      <c r="AB375">
        <v>15</v>
      </c>
      <c r="AQ375">
        <v>1</v>
      </c>
      <c r="AT375">
        <v>14.3</v>
      </c>
      <c r="AU375">
        <v>15</v>
      </c>
      <c r="AV375">
        <v>0</v>
      </c>
      <c r="AW375">
        <v>0</v>
      </c>
      <c r="AX375">
        <v>0</v>
      </c>
      <c r="AY375">
        <v>50</v>
      </c>
      <c r="AZ375">
        <v>17</v>
      </c>
    </row>
    <row r="376" spans="1:52">
      <c r="A376">
        <v>2</v>
      </c>
      <c r="B376" t="s">
        <v>183</v>
      </c>
      <c r="C376" t="s">
        <v>97</v>
      </c>
      <c r="D376" t="s">
        <v>79</v>
      </c>
      <c r="E376" t="s">
        <v>578</v>
      </c>
      <c r="F376" t="s">
        <v>120</v>
      </c>
      <c r="G376" t="s">
        <v>56</v>
      </c>
      <c r="H376">
        <v>2</v>
      </c>
      <c r="L376">
        <v>2</v>
      </c>
      <c r="Q376">
        <v>1</v>
      </c>
      <c r="R376">
        <v>1</v>
      </c>
      <c r="Y376">
        <v>2</v>
      </c>
      <c r="AB376">
        <v>2</v>
      </c>
      <c r="AT376">
        <v>2</v>
      </c>
      <c r="AU376">
        <v>2</v>
      </c>
      <c r="AV376">
        <v>0</v>
      </c>
      <c r="AW376">
        <v>0</v>
      </c>
      <c r="AX376">
        <v>0</v>
      </c>
      <c r="AY376">
        <v>41</v>
      </c>
      <c r="AZ376">
        <v>2</v>
      </c>
    </row>
    <row r="377" spans="1:52">
      <c r="A377">
        <v>6</v>
      </c>
      <c r="B377" t="s">
        <v>183</v>
      </c>
      <c r="C377" t="s">
        <v>91</v>
      </c>
      <c r="D377" t="s">
        <v>79</v>
      </c>
      <c r="E377" t="s">
        <v>578</v>
      </c>
      <c r="F377" t="s">
        <v>120</v>
      </c>
      <c r="G377" t="s">
        <v>56</v>
      </c>
      <c r="H377">
        <v>6</v>
      </c>
      <c r="L377">
        <v>6</v>
      </c>
      <c r="Q377">
        <v>1</v>
      </c>
      <c r="R377">
        <v>3</v>
      </c>
      <c r="S377">
        <v>2</v>
      </c>
      <c r="Y377">
        <v>6</v>
      </c>
      <c r="AB377">
        <v>6</v>
      </c>
      <c r="AT377">
        <v>6</v>
      </c>
      <c r="AU377">
        <v>6</v>
      </c>
      <c r="AV377">
        <v>0</v>
      </c>
      <c r="AW377">
        <v>0</v>
      </c>
      <c r="AX377">
        <v>0</v>
      </c>
      <c r="AY377">
        <v>36</v>
      </c>
      <c r="AZ377">
        <v>7</v>
      </c>
    </row>
    <row r="378" spans="1:52">
      <c r="A378">
        <v>1</v>
      </c>
      <c r="B378" t="s">
        <v>183</v>
      </c>
      <c r="C378" t="s">
        <v>92</v>
      </c>
      <c r="D378" t="s">
        <v>79</v>
      </c>
      <c r="E378" t="s">
        <v>578</v>
      </c>
      <c r="F378" t="s">
        <v>120</v>
      </c>
      <c r="G378" t="s">
        <v>68</v>
      </c>
      <c r="H378">
        <v>1</v>
      </c>
      <c r="L378">
        <v>1</v>
      </c>
      <c r="R378">
        <v>1</v>
      </c>
      <c r="Y378">
        <v>1</v>
      </c>
      <c r="AB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51</v>
      </c>
      <c r="AZ378">
        <v>11</v>
      </c>
    </row>
    <row r="379" spans="1:52">
      <c r="A379">
        <v>2</v>
      </c>
      <c r="B379" t="s">
        <v>183</v>
      </c>
      <c r="C379" t="s">
        <v>94</v>
      </c>
      <c r="D379" t="s">
        <v>79</v>
      </c>
      <c r="E379" t="s">
        <v>578</v>
      </c>
      <c r="F379" t="s">
        <v>120</v>
      </c>
      <c r="G379" t="s">
        <v>68</v>
      </c>
      <c r="H379">
        <v>2</v>
      </c>
      <c r="L379">
        <v>2</v>
      </c>
      <c r="R379">
        <v>2</v>
      </c>
      <c r="Y379">
        <v>1</v>
      </c>
      <c r="Z379">
        <v>1</v>
      </c>
      <c r="AB379">
        <v>2</v>
      </c>
      <c r="AT379">
        <v>1.8</v>
      </c>
      <c r="AU379">
        <v>2</v>
      </c>
      <c r="AV379">
        <v>0</v>
      </c>
      <c r="AW379">
        <v>0</v>
      </c>
      <c r="AX379">
        <v>0</v>
      </c>
      <c r="AY379">
        <v>33</v>
      </c>
      <c r="AZ379">
        <v>4</v>
      </c>
    </row>
    <row r="380" spans="1:52">
      <c r="A380">
        <v>286</v>
      </c>
      <c r="B380" t="s">
        <v>183</v>
      </c>
      <c r="C380" t="s">
        <v>94</v>
      </c>
      <c r="D380" t="s">
        <v>79</v>
      </c>
      <c r="E380" t="s">
        <v>578</v>
      </c>
      <c r="F380" t="s">
        <v>120</v>
      </c>
      <c r="G380" t="s">
        <v>56</v>
      </c>
      <c r="H380">
        <v>179</v>
      </c>
      <c r="I380">
        <v>107</v>
      </c>
      <c r="K380">
        <v>12</v>
      </c>
      <c r="L380">
        <v>167</v>
      </c>
      <c r="M380">
        <v>107</v>
      </c>
      <c r="R380">
        <v>3</v>
      </c>
      <c r="S380">
        <v>6</v>
      </c>
      <c r="T380">
        <v>54</v>
      </c>
      <c r="U380">
        <v>116</v>
      </c>
      <c r="X380">
        <v>107</v>
      </c>
      <c r="Y380">
        <v>179</v>
      </c>
      <c r="AA380">
        <v>107</v>
      </c>
      <c r="AB380">
        <v>7</v>
      </c>
      <c r="AF380">
        <v>12</v>
      </c>
      <c r="AJ380">
        <v>160</v>
      </c>
      <c r="AL380">
        <v>107</v>
      </c>
      <c r="AT380">
        <v>286</v>
      </c>
      <c r="AU380">
        <v>286</v>
      </c>
      <c r="AV380">
        <v>0</v>
      </c>
      <c r="AW380">
        <v>0</v>
      </c>
      <c r="AX380">
        <v>0</v>
      </c>
      <c r="AY380">
        <v>34</v>
      </c>
      <c r="AZ380">
        <v>4</v>
      </c>
    </row>
    <row r="381" spans="1:52">
      <c r="A381">
        <v>2</v>
      </c>
      <c r="B381" t="s">
        <v>183</v>
      </c>
      <c r="C381" t="s">
        <v>98</v>
      </c>
      <c r="D381" t="s">
        <v>79</v>
      </c>
      <c r="E381" t="s">
        <v>578</v>
      </c>
      <c r="F381" t="s">
        <v>120</v>
      </c>
      <c r="G381" t="s">
        <v>56</v>
      </c>
      <c r="H381">
        <v>2</v>
      </c>
      <c r="L381">
        <v>2</v>
      </c>
      <c r="R381">
        <v>2</v>
      </c>
      <c r="Y381">
        <v>2</v>
      </c>
      <c r="AB381">
        <v>2</v>
      </c>
      <c r="AT381">
        <v>2</v>
      </c>
      <c r="AU381">
        <v>0</v>
      </c>
      <c r="AV381">
        <v>2</v>
      </c>
      <c r="AW381">
        <v>0</v>
      </c>
      <c r="AX381">
        <v>0</v>
      </c>
      <c r="AY381">
        <v>39</v>
      </c>
      <c r="AZ381">
        <v>12</v>
      </c>
    </row>
    <row r="382" spans="1:52">
      <c r="A382">
        <v>4</v>
      </c>
      <c r="B382" t="s">
        <v>183</v>
      </c>
      <c r="C382" t="s">
        <v>95</v>
      </c>
      <c r="D382" t="s">
        <v>79</v>
      </c>
      <c r="E382" t="s">
        <v>578</v>
      </c>
      <c r="F382" t="s">
        <v>120</v>
      </c>
      <c r="G382" t="s">
        <v>56</v>
      </c>
      <c r="H382">
        <v>4</v>
      </c>
      <c r="L382">
        <v>4</v>
      </c>
      <c r="R382">
        <v>3</v>
      </c>
      <c r="S382">
        <v>1</v>
      </c>
      <c r="Y382">
        <v>4</v>
      </c>
      <c r="AB382">
        <v>4</v>
      </c>
      <c r="AT382">
        <v>4</v>
      </c>
      <c r="AU382">
        <v>4</v>
      </c>
      <c r="AV382">
        <v>0</v>
      </c>
      <c r="AW382">
        <v>0</v>
      </c>
      <c r="AX382">
        <v>0</v>
      </c>
      <c r="AY382">
        <v>37</v>
      </c>
      <c r="AZ382">
        <v>1</v>
      </c>
    </row>
    <row r="383" spans="1:52">
      <c r="A383">
        <v>2</v>
      </c>
      <c r="B383" t="s">
        <v>183</v>
      </c>
      <c r="C383" t="s">
        <v>81</v>
      </c>
      <c r="D383" t="s">
        <v>79</v>
      </c>
      <c r="E383" t="s">
        <v>578</v>
      </c>
      <c r="F383" t="s">
        <v>120</v>
      </c>
      <c r="G383" t="s">
        <v>56</v>
      </c>
      <c r="H383">
        <v>2</v>
      </c>
      <c r="L383">
        <v>2</v>
      </c>
      <c r="S383">
        <v>1</v>
      </c>
      <c r="T383">
        <v>1</v>
      </c>
      <c r="Y383">
        <v>2</v>
      </c>
      <c r="AB383">
        <v>2</v>
      </c>
      <c r="AT383">
        <v>2</v>
      </c>
      <c r="AU383">
        <v>0</v>
      </c>
      <c r="AV383">
        <v>2</v>
      </c>
      <c r="AW383">
        <v>0</v>
      </c>
      <c r="AX383">
        <v>0</v>
      </c>
      <c r="AY383">
        <v>36</v>
      </c>
      <c r="AZ383">
        <v>4</v>
      </c>
    </row>
    <row r="384" spans="1:52">
      <c r="A384">
        <v>12</v>
      </c>
      <c r="B384" t="s">
        <v>183</v>
      </c>
      <c r="C384" t="s">
        <v>101</v>
      </c>
      <c r="D384" t="s">
        <v>79</v>
      </c>
      <c r="E384" t="s">
        <v>578</v>
      </c>
      <c r="F384" t="s">
        <v>120</v>
      </c>
      <c r="G384" t="s">
        <v>56</v>
      </c>
      <c r="H384">
        <v>5</v>
      </c>
      <c r="I384">
        <v>7</v>
      </c>
      <c r="L384">
        <v>5</v>
      </c>
      <c r="M384">
        <v>7</v>
      </c>
      <c r="S384">
        <v>1</v>
      </c>
      <c r="T384">
        <v>3</v>
      </c>
      <c r="U384">
        <v>1</v>
      </c>
      <c r="X384">
        <v>7</v>
      </c>
      <c r="Y384">
        <v>5</v>
      </c>
      <c r="AA384">
        <v>7</v>
      </c>
      <c r="AB384">
        <v>2</v>
      </c>
      <c r="AG384">
        <v>3</v>
      </c>
      <c r="AL384">
        <v>7</v>
      </c>
      <c r="AT384">
        <v>12</v>
      </c>
      <c r="AU384">
        <v>0</v>
      </c>
      <c r="AV384">
        <v>0</v>
      </c>
      <c r="AW384">
        <v>12</v>
      </c>
      <c r="AX384">
        <v>0</v>
      </c>
      <c r="AY384">
        <v>34</v>
      </c>
      <c r="AZ384">
        <v>3</v>
      </c>
    </row>
    <row r="385" spans="1:52">
      <c r="A385">
        <v>4</v>
      </c>
      <c r="B385" t="s">
        <v>183</v>
      </c>
      <c r="C385" t="s">
        <v>101</v>
      </c>
      <c r="D385" t="s">
        <v>79</v>
      </c>
      <c r="E385" t="s">
        <v>578</v>
      </c>
      <c r="F385" t="s">
        <v>120</v>
      </c>
      <c r="G385" t="s">
        <v>68</v>
      </c>
      <c r="H385">
        <v>4</v>
      </c>
      <c r="L385">
        <v>4</v>
      </c>
      <c r="T385">
        <v>3</v>
      </c>
      <c r="V385">
        <v>1</v>
      </c>
      <c r="Z385">
        <v>4</v>
      </c>
      <c r="AG385">
        <v>4</v>
      </c>
      <c r="AS385">
        <v>1</v>
      </c>
      <c r="AT385">
        <v>2.2749999999999999</v>
      </c>
      <c r="AU385">
        <v>0</v>
      </c>
      <c r="AV385">
        <v>0</v>
      </c>
      <c r="AW385">
        <v>4</v>
      </c>
      <c r="AX385">
        <v>0</v>
      </c>
      <c r="AY385">
        <v>52</v>
      </c>
      <c r="AZ385">
        <v>23</v>
      </c>
    </row>
    <row r="386" spans="1:52">
      <c r="A386">
        <v>67</v>
      </c>
      <c r="B386" t="s">
        <v>184</v>
      </c>
      <c r="C386" t="s">
        <v>122</v>
      </c>
      <c r="D386" t="s">
        <v>53</v>
      </c>
      <c r="E386" t="s">
        <v>120</v>
      </c>
      <c r="F386" t="s">
        <v>120</v>
      </c>
      <c r="G386" t="s">
        <v>56</v>
      </c>
      <c r="H386">
        <v>65</v>
      </c>
      <c r="I386">
        <v>2</v>
      </c>
      <c r="K386">
        <v>62</v>
      </c>
      <c r="L386">
        <v>3</v>
      </c>
      <c r="M386">
        <v>2</v>
      </c>
      <c r="N386">
        <v>1</v>
      </c>
      <c r="O386">
        <v>3</v>
      </c>
      <c r="P386">
        <v>12</v>
      </c>
      <c r="Q386">
        <v>35</v>
      </c>
      <c r="R386">
        <v>12</v>
      </c>
      <c r="S386">
        <v>2</v>
      </c>
      <c r="X386">
        <v>2</v>
      </c>
      <c r="Y386">
        <v>65</v>
      </c>
      <c r="AA386">
        <v>2</v>
      </c>
      <c r="AB386">
        <v>2</v>
      </c>
      <c r="AE386">
        <v>57</v>
      </c>
      <c r="AF386">
        <v>2</v>
      </c>
      <c r="AL386">
        <v>6</v>
      </c>
      <c r="AR386">
        <v>1</v>
      </c>
      <c r="AT386">
        <v>67</v>
      </c>
      <c r="AU386">
        <v>0</v>
      </c>
      <c r="AV386">
        <v>0</v>
      </c>
      <c r="AW386">
        <v>0</v>
      </c>
      <c r="AX386">
        <v>67</v>
      </c>
      <c r="AY386">
        <v>40</v>
      </c>
      <c r="AZ386">
        <v>12</v>
      </c>
    </row>
    <row r="387" spans="1:52">
      <c r="A387">
        <v>4</v>
      </c>
      <c r="B387" t="s">
        <v>184</v>
      </c>
      <c r="C387" t="s">
        <v>122</v>
      </c>
      <c r="D387" t="s">
        <v>53</v>
      </c>
      <c r="E387" t="s">
        <v>120</v>
      </c>
      <c r="F387" t="s">
        <v>120</v>
      </c>
      <c r="G387" t="s">
        <v>64</v>
      </c>
      <c r="H387">
        <v>4</v>
      </c>
      <c r="K387">
        <v>4</v>
      </c>
      <c r="O387">
        <v>1</v>
      </c>
      <c r="Q387">
        <v>3</v>
      </c>
      <c r="Y387">
        <v>4</v>
      </c>
      <c r="AE387">
        <v>3</v>
      </c>
      <c r="AL387">
        <v>1</v>
      </c>
      <c r="AO387">
        <v>1</v>
      </c>
      <c r="AQ387">
        <v>1</v>
      </c>
      <c r="AT387">
        <v>4</v>
      </c>
      <c r="AU387">
        <v>0</v>
      </c>
      <c r="AV387">
        <v>0</v>
      </c>
      <c r="AW387">
        <v>0</v>
      </c>
      <c r="AX387">
        <v>4</v>
      </c>
      <c r="AY387">
        <v>55</v>
      </c>
      <c r="AZ387">
        <v>15</v>
      </c>
    </row>
    <row r="388" spans="1:52">
      <c r="A388">
        <v>1</v>
      </c>
      <c r="B388" t="s">
        <v>184</v>
      </c>
      <c r="C388" t="s">
        <v>122</v>
      </c>
      <c r="D388" t="s">
        <v>53</v>
      </c>
      <c r="E388" t="s">
        <v>120</v>
      </c>
      <c r="F388" t="s">
        <v>120</v>
      </c>
      <c r="G388" t="s">
        <v>61</v>
      </c>
      <c r="H388">
        <v>1</v>
      </c>
      <c r="L388">
        <v>1</v>
      </c>
      <c r="Q388">
        <v>1</v>
      </c>
      <c r="Y388">
        <v>1</v>
      </c>
      <c r="AE388">
        <v>1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52</v>
      </c>
      <c r="AZ388">
        <v>21</v>
      </c>
    </row>
    <row r="389" spans="1:52">
      <c r="A389">
        <v>40</v>
      </c>
      <c r="B389" t="s">
        <v>184</v>
      </c>
      <c r="C389" t="s">
        <v>173</v>
      </c>
      <c r="D389" t="s">
        <v>174</v>
      </c>
      <c r="E389" t="s">
        <v>120</v>
      </c>
      <c r="F389" t="s">
        <v>120</v>
      </c>
      <c r="G389" t="s">
        <v>64</v>
      </c>
      <c r="H389">
        <v>16</v>
      </c>
      <c r="I389">
        <v>24</v>
      </c>
      <c r="L389">
        <v>16</v>
      </c>
      <c r="M389">
        <v>24</v>
      </c>
      <c r="Q389">
        <v>6</v>
      </c>
      <c r="R389">
        <v>9</v>
      </c>
      <c r="S389">
        <v>1</v>
      </c>
      <c r="X389">
        <v>24</v>
      </c>
      <c r="Y389">
        <v>14</v>
      </c>
      <c r="Z389">
        <v>2</v>
      </c>
      <c r="AA389">
        <v>24</v>
      </c>
      <c r="AB389">
        <v>16</v>
      </c>
      <c r="AL389">
        <v>24</v>
      </c>
      <c r="AP389">
        <v>1</v>
      </c>
      <c r="AR389">
        <v>3</v>
      </c>
      <c r="AT389">
        <v>40</v>
      </c>
      <c r="AU389">
        <v>40</v>
      </c>
      <c r="AV389">
        <v>0</v>
      </c>
      <c r="AW389">
        <v>0</v>
      </c>
      <c r="AX389">
        <v>0</v>
      </c>
      <c r="AY389">
        <v>52</v>
      </c>
      <c r="AZ389">
        <v>6</v>
      </c>
    </row>
    <row r="390" spans="1:52">
      <c r="A390">
        <v>240</v>
      </c>
      <c r="B390" t="s">
        <v>184</v>
      </c>
      <c r="C390" t="s">
        <v>173</v>
      </c>
      <c r="D390" t="s">
        <v>174</v>
      </c>
      <c r="E390" t="s">
        <v>120</v>
      </c>
      <c r="F390" t="s">
        <v>120</v>
      </c>
      <c r="G390" t="s">
        <v>56</v>
      </c>
      <c r="H390">
        <v>183</v>
      </c>
      <c r="I390">
        <v>57</v>
      </c>
      <c r="K390">
        <v>40</v>
      </c>
      <c r="L390">
        <v>143</v>
      </c>
      <c r="M390">
        <v>57</v>
      </c>
      <c r="Q390">
        <v>47</v>
      </c>
      <c r="R390">
        <v>84</v>
      </c>
      <c r="S390">
        <v>52</v>
      </c>
      <c r="X390">
        <v>57</v>
      </c>
      <c r="Y390">
        <v>183</v>
      </c>
      <c r="AA390">
        <v>57</v>
      </c>
      <c r="AB390">
        <v>157</v>
      </c>
      <c r="AE390">
        <v>25</v>
      </c>
      <c r="AF390">
        <v>1</v>
      </c>
      <c r="AL390">
        <v>57</v>
      </c>
      <c r="AN390">
        <v>1</v>
      </c>
      <c r="AO390">
        <v>1</v>
      </c>
      <c r="AP390">
        <v>3</v>
      </c>
      <c r="AQ390">
        <v>2</v>
      </c>
      <c r="AR390">
        <v>1</v>
      </c>
      <c r="AT390">
        <v>240</v>
      </c>
      <c r="AU390">
        <v>240</v>
      </c>
      <c r="AV390">
        <v>0</v>
      </c>
      <c r="AW390">
        <v>0</v>
      </c>
      <c r="AX390">
        <v>0</v>
      </c>
      <c r="AY390">
        <v>38</v>
      </c>
      <c r="AZ390">
        <v>7</v>
      </c>
    </row>
    <row r="391" spans="1:52">
      <c r="A391">
        <v>331</v>
      </c>
      <c r="B391" t="s">
        <v>184</v>
      </c>
      <c r="C391" t="s">
        <v>185</v>
      </c>
      <c r="D391" t="s">
        <v>174</v>
      </c>
      <c r="E391" t="s">
        <v>120</v>
      </c>
      <c r="F391" t="s">
        <v>120</v>
      </c>
      <c r="G391" t="s">
        <v>56</v>
      </c>
      <c r="H391">
        <v>147</v>
      </c>
      <c r="I391">
        <v>184</v>
      </c>
      <c r="K391">
        <v>1</v>
      </c>
      <c r="L391">
        <v>146</v>
      </c>
      <c r="M391">
        <v>184</v>
      </c>
      <c r="Q391">
        <v>22</v>
      </c>
      <c r="R391">
        <v>55</v>
      </c>
      <c r="S391">
        <v>66</v>
      </c>
      <c r="T391">
        <v>4</v>
      </c>
      <c r="X391">
        <v>184</v>
      </c>
      <c r="Y391">
        <v>147</v>
      </c>
      <c r="AA391">
        <v>184</v>
      </c>
      <c r="AB391">
        <v>146</v>
      </c>
      <c r="AE391">
        <v>1</v>
      </c>
      <c r="AL391">
        <v>184</v>
      </c>
      <c r="AO391">
        <v>3</v>
      </c>
      <c r="AP391">
        <v>3</v>
      </c>
      <c r="AQ391">
        <v>4</v>
      </c>
      <c r="AR391">
        <v>1</v>
      </c>
      <c r="AS391">
        <v>3</v>
      </c>
      <c r="AT391">
        <v>331</v>
      </c>
      <c r="AU391">
        <v>0</v>
      </c>
      <c r="AV391">
        <v>331</v>
      </c>
      <c r="AW391">
        <v>0</v>
      </c>
      <c r="AX391">
        <v>0</v>
      </c>
      <c r="AY391">
        <v>39</v>
      </c>
      <c r="AZ391">
        <v>5</v>
      </c>
    </row>
    <row r="392" spans="1:52">
      <c r="A392">
        <v>10</v>
      </c>
      <c r="B392" t="s">
        <v>184</v>
      </c>
      <c r="C392" t="s">
        <v>185</v>
      </c>
      <c r="D392" t="s">
        <v>174</v>
      </c>
      <c r="E392" t="s">
        <v>120</v>
      </c>
      <c r="F392" t="s">
        <v>120</v>
      </c>
      <c r="G392" t="s">
        <v>64</v>
      </c>
      <c r="H392">
        <v>4</v>
      </c>
      <c r="I392">
        <v>6</v>
      </c>
      <c r="L392">
        <v>4</v>
      </c>
      <c r="M392">
        <v>6</v>
      </c>
      <c r="Q392">
        <v>1</v>
      </c>
      <c r="R392">
        <v>1</v>
      </c>
      <c r="S392">
        <v>1</v>
      </c>
      <c r="V392">
        <v>1</v>
      </c>
      <c r="X392">
        <v>6</v>
      </c>
      <c r="Y392">
        <v>2</v>
      </c>
      <c r="Z392">
        <v>2</v>
      </c>
      <c r="AA392">
        <v>6</v>
      </c>
      <c r="AB392">
        <v>3</v>
      </c>
      <c r="AL392">
        <v>7</v>
      </c>
      <c r="AR392">
        <v>1</v>
      </c>
      <c r="AT392">
        <v>10</v>
      </c>
      <c r="AU392">
        <v>0</v>
      </c>
      <c r="AV392">
        <v>10</v>
      </c>
      <c r="AW392">
        <v>0</v>
      </c>
      <c r="AX392">
        <v>0</v>
      </c>
      <c r="AY392">
        <v>48</v>
      </c>
      <c r="AZ392">
        <v>10</v>
      </c>
    </row>
    <row r="393" spans="1:52">
      <c r="A393">
        <v>54</v>
      </c>
      <c r="B393" t="s">
        <v>184</v>
      </c>
      <c r="C393" t="s">
        <v>185</v>
      </c>
      <c r="D393" t="s">
        <v>174</v>
      </c>
      <c r="E393" t="s">
        <v>120</v>
      </c>
      <c r="F393" t="s">
        <v>120</v>
      </c>
      <c r="G393" t="s">
        <v>68</v>
      </c>
      <c r="H393">
        <v>11</v>
      </c>
      <c r="I393">
        <v>43</v>
      </c>
      <c r="L393">
        <v>11</v>
      </c>
      <c r="M393">
        <v>43</v>
      </c>
      <c r="Q393">
        <v>2</v>
      </c>
      <c r="R393">
        <v>5</v>
      </c>
      <c r="S393">
        <v>4</v>
      </c>
      <c r="X393">
        <v>43</v>
      </c>
      <c r="Y393">
        <v>10</v>
      </c>
      <c r="Z393">
        <v>1</v>
      </c>
      <c r="AA393">
        <v>43</v>
      </c>
      <c r="AB393">
        <v>10</v>
      </c>
      <c r="AE393">
        <v>1</v>
      </c>
      <c r="AL393">
        <v>43</v>
      </c>
      <c r="AN393">
        <v>1</v>
      </c>
      <c r="AQ393">
        <v>1</v>
      </c>
      <c r="AR393">
        <v>1</v>
      </c>
      <c r="AS393">
        <v>2</v>
      </c>
      <c r="AT393">
        <v>53.6</v>
      </c>
      <c r="AU393">
        <v>0</v>
      </c>
      <c r="AV393">
        <v>54</v>
      </c>
      <c r="AW393">
        <v>0</v>
      </c>
      <c r="AX393">
        <v>0</v>
      </c>
      <c r="AY393">
        <v>55</v>
      </c>
      <c r="AZ393">
        <v>21</v>
      </c>
    </row>
    <row r="394" spans="1:52">
      <c r="A394">
        <v>5</v>
      </c>
      <c r="B394" t="s">
        <v>184</v>
      </c>
      <c r="C394" t="s">
        <v>185</v>
      </c>
      <c r="D394" t="s">
        <v>174</v>
      </c>
      <c r="E394" t="s">
        <v>120</v>
      </c>
      <c r="F394" t="s">
        <v>120</v>
      </c>
      <c r="G394" t="s">
        <v>61</v>
      </c>
      <c r="H394">
        <v>3</v>
      </c>
      <c r="I394">
        <v>2</v>
      </c>
      <c r="L394">
        <v>3</v>
      </c>
      <c r="M394">
        <v>2</v>
      </c>
      <c r="Q394">
        <v>1</v>
      </c>
      <c r="S394">
        <v>2</v>
      </c>
      <c r="X394">
        <v>2</v>
      </c>
      <c r="Y394">
        <v>3</v>
      </c>
      <c r="AA394">
        <v>2</v>
      </c>
      <c r="AB394">
        <v>2</v>
      </c>
      <c r="AE394">
        <v>1</v>
      </c>
      <c r="AL394">
        <v>2</v>
      </c>
      <c r="AT394">
        <v>5</v>
      </c>
      <c r="AU394">
        <v>0</v>
      </c>
      <c r="AV394">
        <v>5</v>
      </c>
      <c r="AW394">
        <v>0</v>
      </c>
      <c r="AX394">
        <v>0</v>
      </c>
      <c r="AY394">
        <v>35</v>
      </c>
      <c r="AZ394">
        <v>3</v>
      </c>
    </row>
    <row r="395" spans="1:52">
      <c r="A395">
        <v>109</v>
      </c>
      <c r="B395" t="s">
        <v>184</v>
      </c>
      <c r="C395" t="s">
        <v>186</v>
      </c>
      <c r="D395" t="s">
        <v>174</v>
      </c>
      <c r="E395" t="s">
        <v>120</v>
      </c>
      <c r="F395" t="s">
        <v>120</v>
      </c>
      <c r="G395" t="s">
        <v>56</v>
      </c>
      <c r="H395">
        <v>30</v>
      </c>
      <c r="I395">
        <v>79</v>
      </c>
      <c r="K395">
        <v>1</v>
      </c>
      <c r="L395">
        <v>29</v>
      </c>
      <c r="M395">
        <v>79</v>
      </c>
      <c r="Q395">
        <v>7</v>
      </c>
      <c r="R395">
        <v>14</v>
      </c>
      <c r="S395">
        <v>8</v>
      </c>
      <c r="U395">
        <v>1</v>
      </c>
      <c r="X395">
        <v>79</v>
      </c>
      <c r="Y395">
        <v>30</v>
      </c>
      <c r="AA395">
        <v>79</v>
      </c>
      <c r="AB395">
        <v>30</v>
      </c>
      <c r="AL395">
        <v>79</v>
      </c>
      <c r="AO395">
        <v>1</v>
      </c>
      <c r="AP395">
        <v>1</v>
      </c>
      <c r="AQ395">
        <v>1</v>
      </c>
      <c r="AR395">
        <v>3</v>
      </c>
      <c r="AT395">
        <v>109</v>
      </c>
      <c r="AU395">
        <v>109</v>
      </c>
      <c r="AV395">
        <v>0</v>
      </c>
      <c r="AW395">
        <v>0</v>
      </c>
      <c r="AX395">
        <v>0</v>
      </c>
      <c r="AY395">
        <v>44</v>
      </c>
      <c r="AZ395">
        <v>3</v>
      </c>
    </row>
    <row r="396" spans="1:52">
      <c r="A396">
        <v>5</v>
      </c>
      <c r="B396" t="s">
        <v>184</v>
      </c>
      <c r="C396" t="s">
        <v>122</v>
      </c>
      <c r="D396" t="s">
        <v>53</v>
      </c>
      <c r="E396" t="s">
        <v>120</v>
      </c>
      <c r="F396" t="s">
        <v>120</v>
      </c>
      <c r="G396" t="s">
        <v>68</v>
      </c>
      <c r="H396">
        <v>5</v>
      </c>
      <c r="K396">
        <v>5</v>
      </c>
      <c r="Q396">
        <v>3</v>
      </c>
      <c r="R396">
        <v>2</v>
      </c>
      <c r="Y396">
        <v>5</v>
      </c>
      <c r="AE396">
        <v>5</v>
      </c>
      <c r="AT396">
        <v>5</v>
      </c>
      <c r="AU396">
        <v>0</v>
      </c>
      <c r="AV396">
        <v>0</v>
      </c>
      <c r="AW396">
        <v>0</v>
      </c>
      <c r="AX396">
        <v>5</v>
      </c>
      <c r="AY396">
        <v>51</v>
      </c>
      <c r="AZ396">
        <v>24</v>
      </c>
    </row>
    <row r="397" spans="1:52">
      <c r="A397">
        <v>59</v>
      </c>
      <c r="B397" t="s">
        <v>184</v>
      </c>
      <c r="C397" t="s">
        <v>173</v>
      </c>
      <c r="D397" t="s">
        <v>174</v>
      </c>
      <c r="E397" t="s">
        <v>120</v>
      </c>
      <c r="F397" t="s">
        <v>120</v>
      </c>
      <c r="G397" t="s">
        <v>68</v>
      </c>
      <c r="H397">
        <v>22</v>
      </c>
      <c r="I397">
        <v>37</v>
      </c>
      <c r="K397">
        <v>1</v>
      </c>
      <c r="L397">
        <v>21</v>
      </c>
      <c r="M397">
        <v>37</v>
      </c>
      <c r="Q397">
        <v>1</v>
      </c>
      <c r="R397">
        <v>12</v>
      </c>
      <c r="S397">
        <v>9</v>
      </c>
      <c r="X397">
        <v>37</v>
      </c>
      <c r="Y397">
        <v>20</v>
      </c>
      <c r="Z397">
        <v>2</v>
      </c>
      <c r="AA397">
        <v>37</v>
      </c>
      <c r="AB397">
        <v>18</v>
      </c>
      <c r="AE397">
        <v>1</v>
      </c>
      <c r="AL397">
        <v>40</v>
      </c>
      <c r="AT397">
        <v>59</v>
      </c>
      <c r="AU397">
        <v>59</v>
      </c>
      <c r="AV397">
        <v>0</v>
      </c>
      <c r="AW397">
        <v>0</v>
      </c>
      <c r="AX397">
        <v>0</v>
      </c>
      <c r="AY397">
        <v>46</v>
      </c>
      <c r="AZ397">
        <v>13</v>
      </c>
    </row>
    <row r="398" spans="1:52">
      <c r="A398">
        <v>169</v>
      </c>
      <c r="B398" t="s">
        <v>184</v>
      </c>
      <c r="C398" t="s">
        <v>187</v>
      </c>
      <c r="D398" t="s">
        <v>174</v>
      </c>
      <c r="E398" t="s">
        <v>120</v>
      </c>
      <c r="F398" t="s">
        <v>120</v>
      </c>
      <c r="G398" t="s">
        <v>56</v>
      </c>
      <c r="H398">
        <v>30</v>
      </c>
      <c r="I398">
        <v>139</v>
      </c>
      <c r="L398">
        <v>30</v>
      </c>
      <c r="M398">
        <v>139</v>
      </c>
      <c r="R398">
        <v>5</v>
      </c>
      <c r="S398">
        <v>15</v>
      </c>
      <c r="T398">
        <v>10</v>
      </c>
      <c r="X398">
        <v>139</v>
      </c>
      <c r="Y398">
        <v>30</v>
      </c>
      <c r="AA398">
        <v>139</v>
      </c>
      <c r="AB398">
        <v>10</v>
      </c>
      <c r="AF398">
        <v>16</v>
      </c>
      <c r="AH398">
        <v>2</v>
      </c>
      <c r="AK398">
        <v>2</v>
      </c>
      <c r="AL398">
        <v>139</v>
      </c>
      <c r="AP398">
        <v>1</v>
      </c>
      <c r="AQ398">
        <v>3</v>
      </c>
      <c r="AS398">
        <v>2</v>
      </c>
      <c r="AT398">
        <v>169</v>
      </c>
      <c r="AU398">
        <v>0</v>
      </c>
      <c r="AV398">
        <v>0</v>
      </c>
      <c r="AW398">
        <v>169</v>
      </c>
      <c r="AX398">
        <v>0</v>
      </c>
      <c r="AY398">
        <v>45</v>
      </c>
      <c r="AZ398">
        <v>4</v>
      </c>
    </row>
    <row r="399" spans="1:52">
      <c r="A399">
        <v>13</v>
      </c>
      <c r="B399" t="s">
        <v>184</v>
      </c>
      <c r="C399" t="s">
        <v>138</v>
      </c>
      <c r="D399" t="s">
        <v>66</v>
      </c>
      <c r="E399" t="s">
        <v>120</v>
      </c>
      <c r="F399" t="s">
        <v>120</v>
      </c>
      <c r="G399" t="s">
        <v>56</v>
      </c>
      <c r="H399">
        <v>3</v>
      </c>
      <c r="I399">
        <v>10</v>
      </c>
      <c r="K399">
        <v>1</v>
      </c>
      <c r="L399">
        <v>2</v>
      </c>
      <c r="M399">
        <v>10</v>
      </c>
      <c r="R399">
        <v>1</v>
      </c>
      <c r="S399">
        <v>1</v>
      </c>
      <c r="T399">
        <v>1</v>
      </c>
      <c r="X399">
        <v>10</v>
      </c>
      <c r="Y399">
        <v>3</v>
      </c>
      <c r="AA399">
        <v>10</v>
      </c>
      <c r="AB399">
        <v>3</v>
      </c>
      <c r="AL399">
        <v>10</v>
      </c>
      <c r="AT399">
        <v>13</v>
      </c>
      <c r="AU399">
        <v>0</v>
      </c>
      <c r="AV399">
        <v>13</v>
      </c>
      <c r="AW399">
        <v>0</v>
      </c>
      <c r="AX399">
        <v>0</v>
      </c>
      <c r="AY399">
        <v>37</v>
      </c>
      <c r="AZ399">
        <v>2</v>
      </c>
    </row>
    <row r="400" spans="1:52">
      <c r="A400">
        <v>4</v>
      </c>
      <c r="B400" t="s">
        <v>184</v>
      </c>
      <c r="C400" t="s">
        <v>173</v>
      </c>
      <c r="D400" t="s">
        <v>174</v>
      </c>
      <c r="E400" t="s">
        <v>120</v>
      </c>
      <c r="F400" t="s">
        <v>120</v>
      </c>
      <c r="G400" t="s">
        <v>61</v>
      </c>
      <c r="H400">
        <v>3</v>
      </c>
      <c r="I400">
        <v>1</v>
      </c>
      <c r="L400">
        <v>3</v>
      </c>
      <c r="M400">
        <v>1</v>
      </c>
      <c r="R400">
        <v>2</v>
      </c>
      <c r="S400">
        <v>1</v>
      </c>
      <c r="X400">
        <v>1</v>
      </c>
      <c r="Y400">
        <v>1</v>
      </c>
      <c r="Z400">
        <v>2</v>
      </c>
      <c r="AA400">
        <v>1</v>
      </c>
      <c r="AB400">
        <v>3</v>
      </c>
      <c r="AL400">
        <v>1</v>
      </c>
      <c r="AT400">
        <v>4</v>
      </c>
      <c r="AU400">
        <v>4</v>
      </c>
      <c r="AV400">
        <v>0</v>
      </c>
      <c r="AW400">
        <v>0</v>
      </c>
      <c r="AX400">
        <v>0</v>
      </c>
      <c r="AY400">
        <v>39</v>
      </c>
      <c r="AZ400">
        <v>-1</v>
      </c>
    </row>
    <row r="401" spans="1:52">
      <c r="A401">
        <v>5</v>
      </c>
      <c r="B401" t="s">
        <v>184</v>
      </c>
      <c r="C401" t="s">
        <v>73</v>
      </c>
      <c r="D401" t="s">
        <v>74</v>
      </c>
      <c r="E401" t="s">
        <v>120</v>
      </c>
      <c r="F401" t="s">
        <v>120</v>
      </c>
      <c r="G401" t="s">
        <v>64</v>
      </c>
      <c r="H401">
        <v>1</v>
      </c>
      <c r="I401">
        <v>4</v>
      </c>
      <c r="L401">
        <v>1</v>
      </c>
      <c r="M401">
        <v>4</v>
      </c>
      <c r="T401">
        <v>1</v>
      </c>
      <c r="X401">
        <v>4</v>
      </c>
      <c r="Z401">
        <v>1</v>
      </c>
      <c r="AA401">
        <v>4</v>
      </c>
      <c r="AB401">
        <v>1</v>
      </c>
      <c r="AL401">
        <v>4</v>
      </c>
      <c r="AT401">
        <v>5</v>
      </c>
      <c r="AU401">
        <v>0</v>
      </c>
      <c r="AV401">
        <v>0</v>
      </c>
      <c r="AW401">
        <v>5</v>
      </c>
      <c r="AX401">
        <v>0</v>
      </c>
      <c r="AY401">
        <v>52</v>
      </c>
      <c r="AZ401">
        <v>0</v>
      </c>
    </row>
    <row r="402" spans="1:52">
      <c r="A402">
        <v>16</v>
      </c>
      <c r="B402" t="s">
        <v>184</v>
      </c>
      <c r="C402" t="s">
        <v>187</v>
      </c>
      <c r="D402" t="s">
        <v>174</v>
      </c>
      <c r="E402" t="s">
        <v>120</v>
      </c>
      <c r="F402" t="s">
        <v>120</v>
      </c>
      <c r="G402" t="s">
        <v>68</v>
      </c>
      <c r="H402">
        <v>1</v>
      </c>
      <c r="I402">
        <v>15</v>
      </c>
      <c r="L402">
        <v>1</v>
      </c>
      <c r="M402">
        <v>15</v>
      </c>
      <c r="T402">
        <v>1</v>
      </c>
      <c r="X402">
        <v>15</v>
      </c>
      <c r="Z402">
        <v>1</v>
      </c>
      <c r="AA402">
        <v>15</v>
      </c>
      <c r="AG402">
        <v>1</v>
      </c>
      <c r="AL402">
        <v>15</v>
      </c>
      <c r="AT402">
        <v>15.9</v>
      </c>
      <c r="AU402">
        <v>0</v>
      </c>
      <c r="AV402">
        <v>0</v>
      </c>
      <c r="AW402">
        <v>16</v>
      </c>
      <c r="AX402">
        <v>0</v>
      </c>
      <c r="AY402">
        <v>57</v>
      </c>
      <c r="AZ402">
        <v>37</v>
      </c>
    </row>
    <row r="403" spans="1:52">
      <c r="A403">
        <v>82</v>
      </c>
      <c r="B403" t="s">
        <v>184</v>
      </c>
      <c r="C403" t="s">
        <v>73</v>
      </c>
      <c r="D403" t="s">
        <v>74</v>
      </c>
      <c r="E403" t="s">
        <v>120</v>
      </c>
      <c r="F403" t="s">
        <v>120</v>
      </c>
      <c r="G403" t="s">
        <v>56</v>
      </c>
      <c r="H403">
        <v>4</v>
      </c>
      <c r="I403">
        <v>78</v>
      </c>
      <c r="L403">
        <v>4</v>
      </c>
      <c r="M403">
        <v>78</v>
      </c>
      <c r="T403">
        <v>4</v>
      </c>
      <c r="X403">
        <v>78</v>
      </c>
      <c r="Y403">
        <v>4</v>
      </c>
      <c r="AA403">
        <v>78</v>
      </c>
      <c r="AB403">
        <v>2</v>
      </c>
      <c r="AG403">
        <v>2</v>
      </c>
      <c r="AL403">
        <v>78</v>
      </c>
      <c r="AT403">
        <v>82</v>
      </c>
      <c r="AU403">
        <v>0</v>
      </c>
      <c r="AV403">
        <v>0</v>
      </c>
      <c r="AW403">
        <v>82</v>
      </c>
      <c r="AX403">
        <v>0</v>
      </c>
      <c r="AY403">
        <v>41</v>
      </c>
      <c r="AZ403">
        <v>1</v>
      </c>
    </row>
    <row r="404" spans="1:52">
      <c r="A404">
        <v>2</v>
      </c>
      <c r="B404" t="s">
        <v>184</v>
      </c>
      <c r="C404" t="s">
        <v>186</v>
      </c>
      <c r="D404" t="s">
        <v>174</v>
      </c>
      <c r="E404" t="s">
        <v>120</v>
      </c>
      <c r="F404" t="s">
        <v>120</v>
      </c>
      <c r="G404" t="s">
        <v>68</v>
      </c>
      <c r="H404">
        <v>1</v>
      </c>
      <c r="I404">
        <v>1</v>
      </c>
      <c r="L404">
        <v>1</v>
      </c>
      <c r="M404">
        <v>1</v>
      </c>
      <c r="V404">
        <v>1</v>
      </c>
      <c r="X404">
        <v>1</v>
      </c>
      <c r="Z404">
        <v>1</v>
      </c>
      <c r="AA404">
        <v>1</v>
      </c>
      <c r="AB404">
        <v>1</v>
      </c>
      <c r="AL404">
        <v>1</v>
      </c>
      <c r="AT404">
        <v>2</v>
      </c>
      <c r="AU404">
        <v>2</v>
      </c>
      <c r="AV404">
        <v>0</v>
      </c>
      <c r="AW404">
        <v>0</v>
      </c>
      <c r="AX404">
        <v>0</v>
      </c>
      <c r="AY404">
        <v>43</v>
      </c>
      <c r="AZ404">
        <v>-1</v>
      </c>
    </row>
    <row r="405" spans="1:52">
      <c r="A405">
        <v>2</v>
      </c>
      <c r="B405" t="s">
        <v>184</v>
      </c>
      <c r="C405" t="s">
        <v>187</v>
      </c>
      <c r="D405" t="s">
        <v>174</v>
      </c>
      <c r="E405" t="s">
        <v>120</v>
      </c>
      <c r="F405" t="s">
        <v>120</v>
      </c>
      <c r="G405" t="s">
        <v>64</v>
      </c>
      <c r="H405">
        <v>1</v>
      </c>
      <c r="I405">
        <v>1</v>
      </c>
      <c r="L405">
        <v>1</v>
      </c>
      <c r="M405">
        <v>1</v>
      </c>
      <c r="S405">
        <v>1</v>
      </c>
      <c r="X405">
        <v>1</v>
      </c>
      <c r="Y405">
        <v>1</v>
      </c>
      <c r="AA405">
        <v>1</v>
      </c>
      <c r="AF405">
        <v>1</v>
      </c>
      <c r="AL405">
        <v>1</v>
      </c>
      <c r="AT405">
        <v>2</v>
      </c>
      <c r="AU405">
        <v>0</v>
      </c>
      <c r="AV405">
        <v>0</v>
      </c>
      <c r="AW405">
        <v>2</v>
      </c>
      <c r="AX405">
        <v>0</v>
      </c>
      <c r="AY405">
        <v>30</v>
      </c>
      <c r="AZ405">
        <v>2</v>
      </c>
    </row>
    <row r="406" spans="1:52">
      <c r="A406">
        <v>2</v>
      </c>
      <c r="B406" t="s">
        <v>184</v>
      </c>
      <c r="C406" t="s">
        <v>73</v>
      </c>
      <c r="D406" t="s">
        <v>74</v>
      </c>
      <c r="E406" t="s">
        <v>120</v>
      </c>
      <c r="F406" t="s">
        <v>120</v>
      </c>
      <c r="G406" t="s">
        <v>61</v>
      </c>
      <c r="H406">
        <v>1</v>
      </c>
      <c r="I406">
        <v>1</v>
      </c>
      <c r="L406">
        <v>1</v>
      </c>
      <c r="M406">
        <v>1</v>
      </c>
      <c r="T406">
        <v>1</v>
      </c>
      <c r="X406">
        <v>1</v>
      </c>
      <c r="Z406">
        <v>1</v>
      </c>
      <c r="AA406">
        <v>1</v>
      </c>
      <c r="AG406">
        <v>1</v>
      </c>
      <c r="AL406">
        <v>1</v>
      </c>
      <c r="AT406">
        <v>2</v>
      </c>
      <c r="AU406">
        <v>0</v>
      </c>
      <c r="AV406">
        <v>0</v>
      </c>
      <c r="AW406">
        <v>2</v>
      </c>
      <c r="AX406">
        <v>0</v>
      </c>
      <c r="AY406">
        <v>32</v>
      </c>
      <c r="AZ406">
        <v>0</v>
      </c>
    </row>
    <row r="407" spans="1:52">
      <c r="A407">
        <v>71</v>
      </c>
      <c r="B407" t="s">
        <v>188</v>
      </c>
      <c r="C407" t="s">
        <v>78</v>
      </c>
      <c r="D407" t="s">
        <v>79</v>
      </c>
      <c r="E407" t="s">
        <v>579</v>
      </c>
      <c r="F407" t="s">
        <v>80</v>
      </c>
      <c r="G407" t="s">
        <v>68</v>
      </c>
      <c r="H407">
        <v>71</v>
      </c>
      <c r="K407">
        <v>69</v>
      </c>
      <c r="L407">
        <v>2</v>
      </c>
      <c r="O407">
        <v>2</v>
      </c>
      <c r="P407">
        <v>5</v>
      </c>
      <c r="Q407">
        <v>63</v>
      </c>
      <c r="R407">
        <v>1</v>
      </c>
      <c r="Y407">
        <v>67</v>
      </c>
      <c r="Z407">
        <v>4</v>
      </c>
      <c r="AB407">
        <v>1</v>
      </c>
      <c r="AE407">
        <v>63</v>
      </c>
      <c r="AL407">
        <v>7</v>
      </c>
      <c r="AO407">
        <v>1</v>
      </c>
      <c r="AQ407">
        <v>2</v>
      </c>
      <c r="AR407">
        <v>1</v>
      </c>
      <c r="AS407">
        <v>1</v>
      </c>
      <c r="AT407">
        <v>70.900000000000006</v>
      </c>
      <c r="AU407">
        <v>0</v>
      </c>
      <c r="AV407">
        <v>0</v>
      </c>
      <c r="AW407">
        <v>0</v>
      </c>
      <c r="AX407">
        <v>71</v>
      </c>
      <c r="AY407">
        <v>49</v>
      </c>
      <c r="AZ407">
        <v>18</v>
      </c>
    </row>
    <row r="408" spans="1:52">
      <c r="A408">
        <v>13</v>
      </c>
      <c r="B408" t="s">
        <v>188</v>
      </c>
      <c r="C408" t="s">
        <v>90</v>
      </c>
      <c r="D408" t="s">
        <v>79</v>
      </c>
      <c r="E408" t="s">
        <v>579</v>
      </c>
      <c r="F408" t="s">
        <v>80</v>
      </c>
      <c r="G408" t="s">
        <v>68</v>
      </c>
      <c r="H408">
        <v>13</v>
      </c>
      <c r="K408">
        <v>2</v>
      </c>
      <c r="L408">
        <v>11</v>
      </c>
      <c r="Q408">
        <v>1</v>
      </c>
      <c r="R408">
        <v>6</v>
      </c>
      <c r="S408">
        <v>5</v>
      </c>
      <c r="T408">
        <v>1</v>
      </c>
      <c r="Y408">
        <v>7</v>
      </c>
      <c r="Z408">
        <v>6</v>
      </c>
      <c r="AB408">
        <v>12</v>
      </c>
      <c r="AE408">
        <v>1</v>
      </c>
      <c r="AT408">
        <v>12.8</v>
      </c>
      <c r="AU408">
        <v>0</v>
      </c>
      <c r="AV408">
        <v>0</v>
      </c>
      <c r="AW408">
        <v>0</v>
      </c>
      <c r="AX408">
        <v>13</v>
      </c>
      <c r="AY408">
        <v>48</v>
      </c>
      <c r="AZ408">
        <v>23</v>
      </c>
    </row>
    <row r="409" spans="1:52">
      <c r="A409">
        <v>22</v>
      </c>
      <c r="B409" t="s">
        <v>188</v>
      </c>
      <c r="C409" t="s">
        <v>84</v>
      </c>
      <c r="D409" t="s">
        <v>79</v>
      </c>
      <c r="E409" t="s">
        <v>579</v>
      </c>
      <c r="F409" t="s">
        <v>80</v>
      </c>
      <c r="G409" t="s">
        <v>68</v>
      </c>
      <c r="H409">
        <v>22</v>
      </c>
      <c r="K409">
        <v>5</v>
      </c>
      <c r="L409">
        <v>17</v>
      </c>
      <c r="Q409">
        <v>1</v>
      </c>
      <c r="R409">
        <v>20</v>
      </c>
      <c r="S409">
        <v>1</v>
      </c>
      <c r="Y409">
        <v>21</v>
      </c>
      <c r="Z409">
        <v>1</v>
      </c>
      <c r="AB409">
        <v>18</v>
      </c>
      <c r="AE409">
        <v>4</v>
      </c>
      <c r="AR409">
        <v>1</v>
      </c>
      <c r="AT409">
        <v>21.8</v>
      </c>
      <c r="AU409">
        <v>0</v>
      </c>
      <c r="AV409">
        <v>0</v>
      </c>
      <c r="AW409">
        <v>0</v>
      </c>
      <c r="AX409">
        <v>22</v>
      </c>
      <c r="AY409">
        <v>50</v>
      </c>
      <c r="AZ409">
        <v>20</v>
      </c>
    </row>
    <row r="410" spans="1:52">
      <c r="A410">
        <v>105</v>
      </c>
      <c r="B410" t="s">
        <v>188</v>
      </c>
      <c r="C410" t="s">
        <v>89</v>
      </c>
      <c r="D410" t="s">
        <v>79</v>
      </c>
      <c r="E410" t="s">
        <v>579</v>
      </c>
      <c r="F410" t="s">
        <v>80</v>
      </c>
      <c r="G410" t="s">
        <v>68</v>
      </c>
      <c r="H410">
        <v>105</v>
      </c>
      <c r="K410">
        <v>11</v>
      </c>
      <c r="L410">
        <v>94</v>
      </c>
      <c r="Q410">
        <v>3</v>
      </c>
      <c r="R410">
        <v>45</v>
      </c>
      <c r="S410">
        <v>42</v>
      </c>
      <c r="T410">
        <v>3</v>
      </c>
      <c r="V410">
        <v>12</v>
      </c>
      <c r="Y410">
        <v>102</v>
      </c>
      <c r="Z410">
        <v>3</v>
      </c>
      <c r="AB410">
        <v>93</v>
      </c>
      <c r="AE410">
        <v>8</v>
      </c>
      <c r="AK410">
        <v>1</v>
      </c>
      <c r="AL410">
        <v>3</v>
      </c>
      <c r="AQ410">
        <v>4</v>
      </c>
      <c r="AR410">
        <v>2</v>
      </c>
      <c r="AS410">
        <v>3</v>
      </c>
      <c r="AT410">
        <v>103.9</v>
      </c>
      <c r="AU410">
        <v>0</v>
      </c>
      <c r="AV410">
        <v>105</v>
      </c>
      <c r="AW410">
        <v>0</v>
      </c>
      <c r="AX410">
        <v>0</v>
      </c>
      <c r="AY410">
        <v>47</v>
      </c>
      <c r="AZ410">
        <v>17</v>
      </c>
    </row>
    <row r="411" spans="1:52">
      <c r="A411">
        <v>1</v>
      </c>
      <c r="B411" t="s">
        <v>188</v>
      </c>
      <c r="C411" t="s">
        <v>104</v>
      </c>
      <c r="D411" t="s">
        <v>79</v>
      </c>
      <c r="E411" t="s">
        <v>579</v>
      </c>
      <c r="F411" t="s">
        <v>80</v>
      </c>
      <c r="G411" t="s">
        <v>68</v>
      </c>
      <c r="H411">
        <v>1</v>
      </c>
      <c r="L411">
        <v>1</v>
      </c>
      <c r="Q411">
        <v>1</v>
      </c>
      <c r="Y411">
        <v>1</v>
      </c>
      <c r="AB411">
        <v>1</v>
      </c>
      <c r="AT411">
        <v>1</v>
      </c>
      <c r="AU411">
        <v>0</v>
      </c>
      <c r="AV411">
        <v>1</v>
      </c>
      <c r="AW411">
        <v>0</v>
      </c>
      <c r="AX411">
        <v>0</v>
      </c>
      <c r="AY411">
        <v>58</v>
      </c>
      <c r="AZ411">
        <v>34</v>
      </c>
    </row>
    <row r="412" spans="1:52">
      <c r="A412">
        <v>58</v>
      </c>
      <c r="B412" t="s">
        <v>188</v>
      </c>
      <c r="C412" t="s">
        <v>106</v>
      </c>
      <c r="D412" t="s">
        <v>79</v>
      </c>
      <c r="E412" t="s">
        <v>579</v>
      </c>
      <c r="F412" t="s">
        <v>80</v>
      </c>
      <c r="G412" t="s">
        <v>68</v>
      </c>
      <c r="H412">
        <v>58</v>
      </c>
      <c r="K412">
        <v>53</v>
      </c>
      <c r="L412">
        <v>5</v>
      </c>
      <c r="R412">
        <v>19</v>
      </c>
      <c r="S412">
        <v>18</v>
      </c>
      <c r="T412">
        <v>6</v>
      </c>
      <c r="V412">
        <v>15</v>
      </c>
      <c r="Y412">
        <v>55</v>
      </c>
      <c r="Z412">
        <v>3</v>
      </c>
      <c r="AE412">
        <v>19</v>
      </c>
      <c r="AF412">
        <v>24</v>
      </c>
      <c r="AL412">
        <v>15</v>
      </c>
      <c r="AR412">
        <v>2</v>
      </c>
      <c r="AS412">
        <v>5</v>
      </c>
      <c r="AT412">
        <v>58</v>
      </c>
      <c r="AU412">
        <v>0</v>
      </c>
      <c r="AV412">
        <v>0</v>
      </c>
      <c r="AW412">
        <v>0</v>
      </c>
      <c r="AX412">
        <v>58</v>
      </c>
      <c r="AY412">
        <v>47</v>
      </c>
      <c r="AZ412">
        <v>20</v>
      </c>
    </row>
    <row r="413" spans="1:52">
      <c r="A413">
        <v>217</v>
      </c>
      <c r="B413" t="s">
        <v>188</v>
      </c>
      <c r="C413" t="s">
        <v>83</v>
      </c>
      <c r="D413" t="s">
        <v>79</v>
      </c>
      <c r="E413" t="s">
        <v>579</v>
      </c>
      <c r="F413" t="s">
        <v>80</v>
      </c>
      <c r="G413" t="s">
        <v>68</v>
      </c>
      <c r="H413">
        <v>217</v>
      </c>
      <c r="K413">
        <v>174</v>
      </c>
      <c r="L413">
        <v>43</v>
      </c>
      <c r="Q413">
        <v>2</v>
      </c>
      <c r="R413">
        <v>23</v>
      </c>
      <c r="S413">
        <v>88</v>
      </c>
      <c r="T413">
        <v>46</v>
      </c>
      <c r="V413">
        <v>58</v>
      </c>
      <c r="Y413">
        <v>208</v>
      </c>
      <c r="Z413">
        <v>9</v>
      </c>
      <c r="AB413">
        <v>5</v>
      </c>
      <c r="AE413">
        <v>23</v>
      </c>
      <c r="AF413">
        <v>126</v>
      </c>
      <c r="AH413">
        <v>6</v>
      </c>
      <c r="AL413">
        <v>57</v>
      </c>
      <c r="AO413">
        <v>1</v>
      </c>
      <c r="AP413">
        <v>2</v>
      </c>
      <c r="AQ413">
        <v>6</v>
      </c>
      <c r="AR413">
        <v>5</v>
      </c>
      <c r="AS413">
        <v>8</v>
      </c>
      <c r="AT413">
        <v>216.4</v>
      </c>
      <c r="AU413">
        <v>0</v>
      </c>
      <c r="AV413">
        <v>0</v>
      </c>
      <c r="AW413">
        <v>0</v>
      </c>
      <c r="AX413">
        <v>217</v>
      </c>
      <c r="AY413">
        <v>49</v>
      </c>
      <c r="AZ413">
        <v>23</v>
      </c>
    </row>
    <row r="414" spans="1:52">
      <c r="A414">
        <v>74</v>
      </c>
      <c r="B414" t="s">
        <v>188</v>
      </c>
      <c r="C414" t="s">
        <v>85</v>
      </c>
      <c r="D414" t="s">
        <v>79</v>
      </c>
      <c r="E414" t="s">
        <v>579</v>
      </c>
      <c r="F414" t="s">
        <v>80</v>
      </c>
      <c r="G414" t="s">
        <v>68</v>
      </c>
      <c r="H414">
        <v>74</v>
      </c>
      <c r="K414">
        <v>8</v>
      </c>
      <c r="L414">
        <v>66</v>
      </c>
      <c r="R414">
        <v>31</v>
      </c>
      <c r="S414">
        <v>17</v>
      </c>
      <c r="T414">
        <v>3</v>
      </c>
      <c r="V414">
        <v>23</v>
      </c>
      <c r="Y414">
        <v>60</v>
      </c>
      <c r="Z414">
        <v>14</v>
      </c>
      <c r="AB414">
        <v>47</v>
      </c>
      <c r="AE414">
        <v>7</v>
      </c>
      <c r="AF414">
        <v>2</v>
      </c>
      <c r="AG414">
        <v>1</v>
      </c>
      <c r="AH414">
        <v>1</v>
      </c>
      <c r="AL414">
        <v>16</v>
      </c>
      <c r="AN414">
        <v>2</v>
      </c>
      <c r="AQ414">
        <v>2</v>
      </c>
      <c r="AR414">
        <v>4</v>
      </c>
      <c r="AS414">
        <v>3</v>
      </c>
      <c r="AT414">
        <v>71.425399999999996</v>
      </c>
      <c r="AU414">
        <v>74</v>
      </c>
      <c r="AV414">
        <v>0</v>
      </c>
      <c r="AW414">
        <v>0</v>
      </c>
      <c r="AX414">
        <v>0</v>
      </c>
      <c r="AY414">
        <v>50</v>
      </c>
      <c r="AZ414">
        <v>19</v>
      </c>
    </row>
    <row r="415" spans="1:52">
      <c r="A415">
        <v>106</v>
      </c>
      <c r="B415" t="s">
        <v>188</v>
      </c>
      <c r="C415" t="s">
        <v>95</v>
      </c>
      <c r="D415" t="s">
        <v>79</v>
      </c>
      <c r="E415" t="s">
        <v>579</v>
      </c>
      <c r="F415" t="s">
        <v>80</v>
      </c>
      <c r="G415" t="s">
        <v>68</v>
      </c>
      <c r="H415">
        <v>106</v>
      </c>
      <c r="K415">
        <v>7</v>
      </c>
      <c r="L415">
        <v>99</v>
      </c>
      <c r="R415">
        <v>10</v>
      </c>
      <c r="S415">
        <v>39</v>
      </c>
      <c r="T415">
        <v>24</v>
      </c>
      <c r="V415">
        <v>33</v>
      </c>
      <c r="Y415">
        <v>104</v>
      </c>
      <c r="Z415">
        <v>2</v>
      </c>
      <c r="AB415">
        <v>70</v>
      </c>
      <c r="AE415">
        <v>6</v>
      </c>
      <c r="AF415">
        <v>1</v>
      </c>
      <c r="AL415">
        <v>29</v>
      </c>
      <c r="AO415">
        <v>1</v>
      </c>
      <c r="AP415">
        <v>1</v>
      </c>
      <c r="AQ415">
        <v>2</v>
      </c>
      <c r="AR415">
        <v>5</v>
      </c>
      <c r="AS415">
        <v>4</v>
      </c>
      <c r="AT415">
        <v>105.34209999999999</v>
      </c>
      <c r="AU415">
        <v>106</v>
      </c>
      <c r="AV415">
        <v>0</v>
      </c>
      <c r="AW415">
        <v>0</v>
      </c>
      <c r="AX415">
        <v>0</v>
      </c>
      <c r="AY415">
        <v>49</v>
      </c>
      <c r="AZ415">
        <v>19</v>
      </c>
    </row>
    <row r="416" spans="1:52">
      <c r="A416">
        <v>30</v>
      </c>
      <c r="B416" t="s">
        <v>188</v>
      </c>
      <c r="C416" t="s">
        <v>98</v>
      </c>
      <c r="D416" t="s">
        <v>79</v>
      </c>
      <c r="E416" t="s">
        <v>579</v>
      </c>
      <c r="F416" t="s">
        <v>80</v>
      </c>
      <c r="G416" t="s">
        <v>68</v>
      </c>
      <c r="H416">
        <v>30</v>
      </c>
      <c r="K416">
        <v>5</v>
      </c>
      <c r="L416">
        <v>25</v>
      </c>
      <c r="R416">
        <v>4</v>
      </c>
      <c r="S416">
        <v>13</v>
      </c>
      <c r="T416">
        <v>11</v>
      </c>
      <c r="V416">
        <v>2</v>
      </c>
      <c r="Y416">
        <v>27</v>
      </c>
      <c r="Z416">
        <v>3</v>
      </c>
      <c r="AB416">
        <v>19</v>
      </c>
      <c r="AE416">
        <v>4</v>
      </c>
      <c r="AF416">
        <v>1</v>
      </c>
      <c r="AK416">
        <v>6</v>
      </c>
      <c r="AO416">
        <v>1</v>
      </c>
      <c r="AP416">
        <v>1</v>
      </c>
      <c r="AR416">
        <v>4</v>
      </c>
      <c r="AS416">
        <v>1</v>
      </c>
      <c r="AT416">
        <v>29.34</v>
      </c>
      <c r="AU416">
        <v>0</v>
      </c>
      <c r="AV416">
        <v>30</v>
      </c>
      <c r="AW416">
        <v>0</v>
      </c>
      <c r="AX416">
        <v>0</v>
      </c>
      <c r="AY416">
        <v>48</v>
      </c>
      <c r="AZ416">
        <v>16</v>
      </c>
    </row>
    <row r="417" spans="1:52">
      <c r="A417">
        <v>1705</v>
      </c>
      <c r="B417" t="s">
        <v>188</v>
      </c>
      <c r="C417" t="s">
        <v>87</v>
      </c>
      <c r="D417" t="s">
        <v>79</v>
      </c>
      <c r="E417" t="s">
        <v>579</v>
      </c>
      <c r="F417" t="s">
        <v>80</v>
      </c>
      <c r="G417" t="s">
        <v>68</v>
      </c>
      <c r="H417">
        <v>1705</v>
      </c>
      <c r="K417">
        <v>8</v>
      </c>
      <c r="L417">
        <v>1697</v>
      </c>
      <c r="R417">
        <v>11</v>
      </c>
      <c r="S417">
        <v>100</v>
      </c>
      <c r="T417">
        <v>490</v>
      </c>
      <c r="U417">
        <v>397</v>
      </c>
      <c r="V417">
        <v>707</v>
      </c>
      <c r="Y417">
        <v>1625</v>
      </c>
      <c r="Z417">
        <v>80</v>
      </c>
      <c r="AB417">
        <v>144</v>
      </c>
      <c r="AE417">
        <v>1</v>
      </c>
      <c r="AF417">
        <v>1</v>
      </c>
      <c r="AH417">
        <v>1513</v>
      </c>
      <c r="AK417">
        <v>1</v>
      </c>
      <c r="AL417">
        <v>45</v>
      </c>
      <c r="AN417">
        <v>4</v>
      </c>
      <c r="AO417">
        <v>15</v>
      </c>
      <c r="AP417">
        <v>16</v>
      </c>
      <c r="AQ417">
        <v>23</v>
      </c>
      <c r="AR417">
        <v>31</v>
      </c>
      <c r="AS417">
        <v>43</v>
      </c>
      <c r="AT417">
        <v>1683.2785999999999</v>
      </c>
      <c r="AU417">
        <v>1705</v>
      </c>
      <c r="AV417">
        <v>0</v>
      </c>
      <c r="AW417">
        <v>0</v>
      </c>
      <c r="AX417">
        <v>0</v>
      </c>
      <c r="AY417">
        <v>45</v>
      </c>
      <c r="AZ417">
        <v>18</v>
      </c>
    </row>
    <row r="418" spans="1:52">
      <c r="A418">
        <v>140</v>
      </c>
      <c r="B418" t="s">
        <v>188</v>
      </c>
      <c r="C418" t="s">
        <v>88</v>
      </c>
      <c r="D418" t="s">
        <v>79</v>
      </c>
      <c r="E418" t="s">
        <v>579</v>
      </c>
      <c r="F418" t="s">
        <v>80</v>
      </c>
      <c r="G418" t="s">
        <v>68</v>
      </c>
      <c r="H418">
        <v>140</v>
      </c>
      <c r="K418">
        <v>7</v>
      </c>
      <c r="L418">
        <v>133</v>
      </c>
      <c r="R418">
        <v>37</v>
      </c>
      <c r="S418">
        <v>91</v>
      </c>
      <c r="T418">
        <v>4</v>
      </c>
      <c r="V418">
        <v>8</v>
      </c>
      <c r="Y418">
        <v>121</v>
      </c>
      <c r="Z418">
        <v>19</v>
      </c>
      <c r="AB418">
        <v>128</v>
      </c>
      <c r="AE418">
        <v>6</v>
      </c>
      <c r="AL418">
        <v>6</v>
      </c>
      <c r="AO418">
        <v>1</v>
      </c>
      <c r="AQ418">
        <v>2</v>
      </c>
      <c r="AR418">
        <v>3</v>
      </c>
      <c r="AS418">
        <v>3</v>
      </c>
      <c r="AT418">
        <v>137.93419999999998</v>
      </c>
      <c r="AU418">
        <v>140</v>
      </c>
      <c r="AV418">
        <v>0</v>
      </c>
      <c r="AW418">
        <v>0</v>
      </c>
      <c r="AX418">
        <v>0</v>
      </c>
      <c r="AY418">
        <v>43</v>
      </c>
      <c r="AZ418">
        <v>13</v>
      </c>
    </row>
    <row r="419" spans="1:52">
      <c r="A419">
        <v>27</v>
      </c>
      <c r="B419" t="s">
        <v>188</v>
      </c>
      <c r="C419" t="s">
        <v>99</v>
      </c>
      <c r="D419" t="s">
        <v>79</v>
      </c>
      <c r="E419" t="s">
        <v>579</v>
      </c>
      <c r="F419" t="s">
        <v>80</v>
      </c>
      <c r="G419" t="s">
        <v>68</v>
      </c>
      <c r="H419">
        <v>27</v>
      </c>
      <c r="L419">
        <v>27</v>
      </c>
      <c r="R419">
        <v>1</v>
      </c>
      <c r="S419">
        <v>7</v>
      </c>
      <c r="T419">
        <v>15</v>
      </c>
      <c r="U419">
        <v>2</v>
      </c>
      <c r="V419">
        <v>2</v>
      </c>
      <c r="Y419">
        <v>24</v>
      </c>
      <c r="Z419">
        <v>3</v>
      </c>
      <c r="AB419">
        <v>21</v>
      </c>
      <c r="AF419">
        <v>2</v>
      </c>
      <c r="AH419">
        <v>2</v>
      </c>
      <c r="AL419">
        <v>2</v>
      </c>
      <c r="AP419">
        <v>1</v>
      </c>
      <c r="AR419">
        <v>1</v>
      </c>
      <c r="AS419">
        <v>2</v>
      </c>
      <c r="AT419">
        <v>26.9</v>
      </c>
      <c r="AU419">
        <v>0</v>
      </c>
      <c r="AV419">
        <v>0</v>
      </c>
      <c r="AW419">
        <v>27</v>
      </c>
      <c r="AX419">
        <v>0</v>
      </c>
      <c r="AY419">
        <v>51</v>
      </c>
      <c r="AZ419">
        <v>26</v>
      </c>
    </row>
    <row r="420" spans="1:52">
      <c r="A420">
        <v>38</v>
      </c>
      <c r="B420" t="s">
        <v>188</v>
      </c>
      <c r="C420" t="s">
        <v>81</v>
      </c>
      <c r="D420" t="s">
        <v>79</v>
      </c>
      <c r="E420" t="s">
        <v>579</v>
      </c>
      <c r="F420" t="s">
        <v>80</v>
      </c>
      <c r="G420" t="s">
        <v>68</v>
      </c>
      <c r="H420">
        <v>38</v>
      </c>
      <c r="K420">
        <v>1</v>
      </c>
      <c r="L420">
        <v>37</v>
      </c>
      <c r="R420">
        <v>9</v>
      </c>
      <c r="S420">
        <v>10</v>
      </c>
      <c r="T420">
        <v>11</v>
      </c>
      <c r="V420">
        <v>8</v>
      </c>
      <c r="Y420">
        <v>31</v>
      </c>
      <c r="Z420">
        <v>7</v>
      </c>
      <c r="AB420">
        <v>33</v>
      </c>
      <c r="AE420">
        <v>1</v>
      </c>
      <c r="AL420">
        <v>4</v>
      </c>
      <c r="AQ420">
        <v>1</v>
      </c>
      <c r="AS420">
        <v>2</v>
      </c>
      <c r="AT420">
        <v>37.200000000000003</v>
      </c>
      <c r="AU420">
        <v>0</v>
      </c>
      <c r="AV420">
        <v>38</v>
      </c>
      <c r="AW420">
        <v>0</v>
      </c>
      <c r="AX420">
        <v>0</v>
      </c>
      <c r="AY420">
        <v>50</v>
      </c>
      <c r="AZ420">
        <v>23</v>
      </c>
    </row>
    <row r="421" spans="1:52">
      <c r="A421">
        <v>12</v>
      </c>
      <c r="B421" t="s">
        <v>188</v>
      </c>
      <c r="C421" t="s">
        <v>109</v>
      </c>
      <c r="D421" t="s">
        <v>79</v>
      </c>
      <c r="E421" t="s">
        <v>579</v>
      </c>
      <c r="F421" t="s">
        <v>80</v>
      </c>
      <c r="G421" t="s">
        <v>68</v>
      </c>
      <c r="H421">
        <v>12</v>
      </c>
      <c r="K421">
        <v>1</v>
      </c>
      <c r="L421">
        <v>11</v>
      </c>
      <c r="R421">
        <v>3</v>
      </c>
      <c r="S421">
        <v>7</v>
      </c>
      <c r="V421">
        <v>2</v>
      </c>
      <c r="Y421">
        <v>11</v>
      </c>
      <c r="Z421">
        <v>1</v>
      </c>
      <c r="AB421">
        <v>10</v>
      </c>
      <c r="AL421">
        <v>2</v>
      </c>
      <c r="AR421">
        <v>1</v>
      </c>
      <c r="AT421">
        <v>11.6</v>
      </c>
      <c r="AU421">
        <v>0</v>
      </c>
      <c r="AV421">
        <v>12</v>
      </c>
      <c r="AW421">
        <v>0</v>
      </c>
      <c r="AX421">
        <v>0</v>
      </c>
      <c r="AY421">
        <v>45</v>
      </c>
      <c r="AZ421">
        <v>19</v>
      </c>
    </row>
    <row r="422" spans="1:52">
      <c r="A422">
        <v>116</v>
      </c>
      <c r="B422" t="s">
        <v>188</v>
      </c>
      <c r="C422" t="s">
        <v>86</v>
      </c>
      <c r="D422" t="s">
        <v>79</v>
      </c>
      <c r="E422" t="s">
        <v>579</v>
      </c>
      <c r="F422" t="s">
        <v>80</v>
      </c>
      <c r="G422" t="s">
        <v>68</v>
      </c>
      <c r="H422">
        <v>116</v>
      </c>
      <c r="K422">
        <v>5</v>
      </c>
      <c r="L422">
        <v>111</v>
      </c>
      <c r="R422">
        <v>2</v>
      </c>
      <c r="S422">
        <v>3</v>
      </c>
      <c r="T422">
        <v>26</v>
      </c>
      <c r="U422">
        <v>1</v>
      </c>
      <c r="V422">
        <v>84</v>
      </c>
      <c r="Y422">
        <v>82</v>
      </c>
      <c r="Z422">
        <v>34</v>
      </c>
      <c r="AB422">
        <v>42</v>
      </c>
      <c r="AE422">
        <v>2</v>
      </c>
      <c r="AF422">
        <v>2</v>
      </c>
      <c r="AH422">
        <v>46</v>
      </c>
      <c r="AL422">
        <v>24</v>
      </c>
      <c r="AQ422">
        <v>1</v>
      </c>
      <c r="AR422">
        <v>3</v>
      </c>
      <c r="AS422">
        <v>1</v>
      </c>
      <c r="AT422">
        <v>109.3151</v>
      </c>
      <c r="AU422">
        <v>116</v>
      </c>
      <c r="AV422">
        <v>0</v>
      </c>
      <c r="AW422">
        <v>0</v>
      </c>
      <c r="AX422">
        <v>0</v>
      </c>
      <c r="AY422">
        <v>47</v>
      </c>
      <c r="AZ422">
        <v>20</v>
      </c>
    </row>
    <row r="423" spans="1:52">
      <c r="A423">
        <v>7</v>
      </c>
      <c r="B423" t="s">
        <v>188</v>
      </c>
      <c r="C423" t="s">
        <v>103</v>
      </c>
      <c r="D423" t="s">
        <v>79</v>
      </c>
      <c r="E423" t="s">
        <v>579</v>
      </c>
      <c r="F423" t="s">
        <v>80</v>
      </c>
      <c r="G423" t="s">
        <v>68</v>
      </c>
      <c r="H423">
        <v>7</v>
      </c>
      <c r="L423">
        <v>7</v>
      </c>
      <c r="S423">
        <v>2</v>
      </c>
      <c r="V423">
        <v>5</v>
      </c>
      <c r="Y423">
        <v>7</v>
      </c>
      <c r="AB423">
        <v>4</v>
      </c>
      <c r="AL423">
        <v>3</v>
      </c>
      <c r="AQ423">
        <v>1</v>
      </c>
      <c r="AT423">
        <v>7</v>
      </c>
      <c r="AU423">
        <v>0</v>
      </c>
      <c r="AV423">
        <v>7</v>
      </c>
      <c r="AW423">
        <v>0</v>
      </c>
      <c r="AX423">
        <v>0</v>
      </c>
      <c r="AY423">
        <v>52</v>
      </c>
      <c r="AZ423">
        <v>25</v>
      </c>
    </row>
    <row r="424" spans="1:52">
      <c r="A424">
        <v>152</v>
      </c>
      <c r="B424" t="s">
        <v>188</v>
      </c>
      <c r="C424" t="s">
        <v>91</v>
      </c>
      <c r="D424" t="s">
        <v>79</v>
      </c>
      <c r="E424" t="s">
        <v>579</v>
      </c>
      <c r="F424" t="s">
        <v>80</v>
      </c>
      <c r="G424" t="s">
        <v>68</v>
      </c>
      <c r="H424">
        <v>152</v>
      </c>
      <c r="L424">
        <v>152</v>
      </c>
      <c r="S424">
        <v>27</v>
      </c>
      <c r="T424">
        <v>67</v>
      </c>
      <c r="U424">
        <v>16</v>
      </c>
      <c r="V424">
        <v>42</v>
      </c>
      <c r="Y424">
        <v>152</v>
      </c>
      <c r="AB424">
        <v>28</v>
      </c>
      <c r="AK424">
        <v>1</v>
      </c>
      <c r="AL424">
        <v>123</v>
      </c>
      <c r="AN424">
        <v>2</v>
      </c>
      <c r="AO424">
        <v>1</v>
      </c>
      <c r="AP424">
        <v>3</v>
      </c>
      <c r="AQ424">
        <v>2</v>
      </c>
      <c r="AR424">
        <v>6</v>
      </c>
      <c r="AT424">
        <v>151.27500000000001</v>
      </c>
      <c r="AU424">
        <v>152</v>
      </c>
      <c r="AV424">
        <v>0</v>
      </c>
      <c r="AW424">
        <v>0</v>
      </c>
      <c r="AX424">
        <v>0</v>
      </c>
      <c r="AY424">
        <v>43</v>
      </c>
      <c r="AZ424">
        <v>12</v>
      </c>
    </row>
    <row r="425" spans="1:52">
      <c r="A425">
        <v>45</v>
      </c>
      <c r="B425" t="s">
        <v>188</v>
      </c>
      <c r="C425" t="s">
        <v>92</v>
      </c>
      <c r="D425" t="s">
        <v>79</v>
      </c>
      <c r="E425" t="s">
        <v>579</v>
      </c>
      <c r="F425" t="s">
        <v>80</v>
      </c>
      <c r="G425" t="s">
        <v>68</v>
      </c>
      <c r="H425">
        <v>45</v>
      </c>
      <c r="L425">
        <v>45</v>
      </c>
      <c r="S425">
        <v>10</v>
      </c>
      <c r="T425">
        <v>31</v>
      </c>
      <c r="U425">
        <v>4</v>
      </c>
      <c r="Y425">
        <v>45</v>
      </c>
      <c r="AB425">
        <v>4</v>
      </c>
      <c r="AH425">
        <v>1</v>
      </c>
      <c r="AL425">
        <v>40</v>
      </c>
      <c r="AN425">
        <v>1</v>
      </c>
      <c r="AP425">
        <v>3</v>
      </c>
      <c r="AR425">
        <v>1</v>
      </c>
      <c r="AS425">
        <v>1</v>
      </c>
      <c r="AT425">
        <v>44.199999999999996</v>
      </c>
      <c r="AU425">
        <v>45</v>
      </c>
      <c r="AV425">
        <v>0</v>
      </c>
      <c r="AW425">
        <v>0</v>
      </c>
      <c r="AX425">
        <v>0</v>
      </c>
      <c r="AY425">
        <v>43</v>
      </c>
      <c r="AZ425">
        <v>14</v>
      </c>
    </row>
    <row r="426" spans="1:52">
      <c r="A426">
        <v>2</v>
      </c>
      <c r="B426" t="s">
        <v>188</v>
      </c>
      <c r="C426" t="s">
        <v>82</v>
      </c>
      <c r="D426" t="s">
        <v>79</v>
      </c>
      <c r="E426" t="s">
        <v>579</v>
      </c>
      <c r="F426" t="s">
        <v>80</v>
      </c>
      <c r="G426" t="s">
        <v>68</v>
      </c>
      <c r="H426">
        <v>2</v>
      </c>
      <c r="L426">
        <v>2</v>
      </c>
      <c r="S426">
        <v>2</v>
      </c>
      <c r="Y426">
        <v>2</v>
      </c>
      <c r="AB426">
        <v>2</v>
      </c>
      <c r="AO426">
        <v>1</v>
      </c>
      <c r="AT426">
        <v>2</v>
      </c>
      <c r="AU426">
        <v>0</v>
      </c>
      <c r="AV426">
        <v>2</v>
      </c>
      <c r="AW426">
        <v>0</v>
      </c>
      <c r="AX426">
        <v>0</v>
      </c>
      <c r="AY426">
        <v>54</v>
      </c>
      <c r="AZ426">
        <v>32</v>
      </c>
    </row>
    <row r="427" spans="1:52">
      <c r="A427">
        <v>5</v>
      </c>
      <c r="B427" t="s">
        <v>188</v>
      </c>
      <c r="C427" t="s">
        <v>108</v>
      </c>
      <c r="D427" t="s">
        <v>79</v>
      </c>
      <c r="E427" t="s">
        <v>579</v>
      </c>
      <c r="F427" t="s">
        <v>80</v>
      </c>
      <c r="G427" t="s">
        <v>68</v>
      </c>
      <c r="H427">
        <v>5</v>
      </c>
      <c r="L427">
        <v>5</v>
      </c>
      <c r="S427">
        <v>4</v>
      </c>
      <c r="V427">
        <v>1</v>
      </c>
      <c r="Y427">
        <v>5</v>
      </c>
      <c r="AB427">
        <v>4</v>
      </c>
      <c r="AL427">
        <v>1</v>
      </c>
      <c r="AT427">
        <v>5</v>
      </c>
      <c r="AU427">
        <v>0</v>
      </c>
      <c r="AV427">
        <v>0</v>
      </c>
      <c r="AW427">
        <v>5</v>
      </c>
      <c r="AX427">
        <v>0</v>
      </c>
      <c r="AY427">
        <v>48</v>
      </c>
      <c r="AZ427">
        <v>24</v>
      </c>
    </row>
    <row r="428" spans="1:52">
      <c r="A428">
        <v>2</v>
      </c>
      <c r="B428" t="s">
        <v>188</v>
      </c>
      <c r="C428" t="s">
        <v>189</v>
      </c>
      <c r="D428" t="s">
        <v>79</v>
      </c>
      <c r="E428" t="s">
        <v>579</v>
      </c>
      <c r="F428" t="s">
        <v>80</v>
      </c>
      <c r="G428" t="s">
        <v>68</v>
      </c>
      <c r="H428">
        <v>2</v>
      </c>
      <c r="L428">
        <v>2</v>
      </c>
      <c r="S428">
        <v>2</v>
      </c>
      <c r="Y428">
        <v>2</v>
      </c>
      <c r="AB428">
        <v>2</v>
      </c>
      <c r="AT428">
        <v>2</v>
      </c>
      <c r="AU428">
        <v>0</v>
      </c>
      <c r="AV428">
        <v>0</v>
      </c>
      <c r="AW428">
        <v>2</v>
      </c>
      <c r="AX428">
        <v>0</v>
      </c>
      <c r="AY428">
        <v>54</v>
      </c>
      <c r="AZ428">
        <v>32</v>
      </c>
    </row>
    <row r="429" spans="1:52">
      <c r="A429">
        <v>10</v>
      </c>
      <c r="B429" t="s">
        <v>188</v>
      </c>
      <c r="C429" t="s">
        <v>97</v>
      </c>
      <c r="D429" t="s">
        <v>79</v>
      </c>
      <c r="E429" t="s">
        <v>579</v>
      </c>
      <c r="F429" t="s">
        <v>80</v>
      </c>
      <c r="G429" t="s">
        <v>68</v>
      </c>
      <c r="H429">
        <v>10</v>
      </c>
      <c r="K429">
        <v>1</v>
      </c>
      <c r="L429">
        <v>9</v>
      </c>
      <c r="V429">
        <v>10</v>
      </c>
      <c r="Y429">
        <v>10</v>
      </c>
      <c r="AL429">
        <v>10</v>
      </c>
      <c r="AT429">
        <v>10</v>
      </c>
      <c r="AU429">
        <v>10</v>
      </c>
      <c r="AV429">
        <v>0</v>
      </c>
      <c r="AW429">
        <v>0</v>
      </c>
      <c r="AX429">
        <v>0</v>
      </c>
      <c r="AY429">
        <v>50</v>
      </c>
      <c r="AZ429">
        <v>21</v>
      </c>
    </row>
    <row r="430" spans="1:52">
      <c r="A430">
        <v>72</v>
      </c>
      <c r="B430" t="s">
        <v>188</v>
      </c>
      <c r="C430" t="s">
        <v>96</v>
      </c>
      <c r="D430" t="s">
        <v>79</v>
      </c>
      <c r="E430" t="s">
        <v>579</v>
      </c>
      <c r="F430" t="s">
        <v>80</v>
      </c>
      <c r="G430" t="s">
        <v>68</v>
      </c>
      <c r="H430">
        <v>72</v>
      </c>
      <c r="K430">
        <v>1</v>
      </c>
      <c r="L430">
        <v>71</v>
      </c>
      <c r="S430">
        <v>8</v>
      </c>
      <c r="T430">
        <v>31</v>
      </c>
      <c r="U430">
        <v>3</v>
      </c>
      <c r="V430">
        <v>30</v>
      </c>
      <c r="Y430">
        <v>71</v>
      </c>
      <c r="Z430">
        <v>1</v>
      </c>
      <c r="AB430">
        <v>10</v>
      </c>
      <c r="AH430">
        <v>1</v>
      </c>
      <c r="AL430">
        <v>61</v>
      </c>
      <c r="AO430">
        <v>2</v>
      </c>
      <c r="AQ430">
        <v>1</v>
      </c>
      <c r="AR430">
        <v>2</v>
      </c>
      <c r="AS430">
        <v>1</v>
      </c>
      <c r="AT430">
        <v>71.3</v>
      </c>
      <c r="AU430">
        <v>72</v>
      </c>
      <c r="AV430">
        <v>0</v>
      </c>
      <c r="AW430">
        <v>0</v>
      </c>
      <c r="AX430">
        <v>0</v>
      </c>
      <c r="AY430">
        <v>41</v>
      </c>
      <c r="AZ430">
        <v>13</v>
      </c>
    </row>
    <row r="431" spans="1:52">
      <c r="A431">
        <v>40</v>
      </c>
      <c r="B431" t="s">
        <v>188</v>
      </c>
      <c r="C431" t="s">
        <v>101</v>
      </c>
      <c r="D431" t="s">
        <v>79</v>
      </c>
      <c r="E431" t="s">
        <v>579</v>
      </c>
      <c r="F431" t="s">
        <v>80</v>
      </c>
      <c r="G431" t="s">
        <v>68</v>
      </c>
      <c r="H431">
        <v>40</v>
      </c>
      <c r="K431">
        <v>2</v>
      </c>
      <c r="L431">
        <v>38</v>
      </c>
      <c r="S431">
        <v>4</v>
      </c>
      <c r="T431">
        <v>21</v>
      </c>
      <c r="U431">
        <v>1</v>
      </c>
      <c r="V431">
        <v>14</v>
      </c>
      <c r="Z431">
        <v>40</v>
      </c>
      <c r="AB431">
        <v>1</v>
      </c>
      <c r="AG431">
        <v>36</v>
      </c>
      <c r="AK431">
        <v>1</v>
      </c>
      <c r="AL431">
        <v>2</v>
      </c>
      <c r="AS431">
        <v>2</v>
      </c>
      <c r="AT431">
        <v>34.653099999999995</v>
      </c>
      <c r="AU431">
        <v>0</v>
      </c>
      <c r="AV431">
        <v>0</v>
      </c>
      <c r="AW431">
        <v>40</v>
      </c>
      <c r="AX431">
        <v>0</v>
      </c>
      <c r="AY431">
        <v>48</v>
      </c>
      <c r="AZ431">
        <v>20</v>
      </c>
    </row>
    <row r="432" spans="1:52">
      <c r="A432">
        <v>3</v>
      </c>
      <c r="B432" t="s">
        <v>188</v>
      </c>
      <c r="C432" t="s">
        <v>102</v>
      </c>
      <c r="D432" t="s">
        <v>79</v>
      </c>
      <c r="E432" t="s">
        <v>579</v>
      </c>
      <c r="F432" t="s">
        <v>80</v>
      </c>
      <c r="G432" t="s">
        <v>68</v>
      </c>
      <c r="H432">
        <v>3</v>
      </c>
      <c r="L432">
        <v>3</v>
      </c>
      <c r="T432">
        <v>2</v>
      </c>
      <c r="V432">
        <v>1</v>
      </c>
      <c r="Y432">
        <v>3</v>
      </c>
      <c r="AB432">
        <v>2</v>
      </c>
      <c r="AL432">
        <v>1</v>
      </c>
      <c r="AT432">
        <v>3</v>
      </c>
      <c r="AU432">
        <v>3</v>
      </c>
      <c r="AV432">
        <v>0</v>
      </c>
      <c r="AW432">
        <v>0</v>
      </c>
      <c r="AX432">
        <v>0</v>
      </c>
      <c r="AY432">
        <v>49</v>
      </c>
      <c r="AZ432">
        <v>24</v>
      </c>
    </row>
    <row r="433" spans="1:52">
      <c r="A433">
        <v>15</v>
      </c>
      <c r="B433" t="s">
        <v>190</v>
      </c>
      <c r="C433" t="s">
        <v>78</v>
      </c>
      <c r="D433" t="s">
        <v>79</v>
      </c>
      <c r="E433" t="s">
        <v>191</v>
      </c>
      <c r="F433" t="s">
        <v>80</v>
      </c>
      <c r="G433" t="s">
        <v>56</v>
      </c>
      <c r="H433">
        <v>14</v>
      </c>
      <c r="I433">
        <v>1</v>
      </c>
      <c r="K433">
        <v>13</v>
      </c>
      <c r="L433">
        <v>1</v>
      </c>
      <c r="M433">
        <v>1</v>
      </c>
      <c r="O433">
        <v>1</v>
      </c>
      <c r="P433">
        <v>2</v>
      </c>
      <c r="Q433">
        <v>9</v>
      </c>
      <c r="S433">
        <v>2</v>
      </c>
      <c r="X433">
        <v>1</v>
      </c>
      <c r="Y433">
        <v>14</v>
      </c>
      <c r="AA433">
        <v>1</v>
      </c>
      <c r="AB433">
        <v>1</v>
      </c>
      <c r="AE433">
        <v>11</v>
      </c>
      <c r="AL433">
        <v>3</v>
      </c>
      <c r="AT433">
        <v>15</v>
      </c>
      <c r="AU433">
        <v>0</v>
      </c>
      <c r="AV433">
        <v>0</v>
      </c>
      <c r="AW433">
        <v>0</v>
      </c>
      <c r="AX433">
        <v>15</v>
      </c>
      <c r="AY433">
        <v>41</v>
      </c>
      <c r="AZ433">
        <v>14</v>
      </c>
    </row>
    <row r="434" spans="1:52">
      <c r="A434">
        <v>1</v>
      </c>
      <c r="B434" t="s">
        <v>190</v>
      </c>
      <c r="C434" t="s">
        <v>78</v>
      </c>
      <c r="D434" t="s">
        <v>79</v>
      </c>
      <c r="E434" t="s">
        <v>191</v>
      </c>
      <c r="F434" t="s">
        <v>80</v>
      </c>
      <c r="G434" t="s">
        <v>68</v>
      </c>
      <c r="H434">
        <v>1</v>
      </c>
      <c r="K434">
        <v>1</v>
      </c>
      <c r="P434">
        <v>1</v>
      </c>
      <c r="Y434">
        <v>1</v>
      </c>
      <c r="AE434">
        <v>1</v>
      </c>
      <c r="AT434">
        <v>1</v>
      </c>
      <c r="AU434">
        <v>0</v>
      </c>
      <c r="AV434">
        <v>0</v>
      </c>
      <c r="AW434">
        <v>0</v>
      </c>
      <c r="AX434">
        <v>1</v>
      </c>
      <c r="AY434">
        <v>50</v>
      </c>
      <c r="AZ434">
        <v>20</v>
      </c>
    </row>
    <row r="435" spans="1:52">
      <c r="A435">
        <v>43</v>
      </c>
      <c r="B435" t="s">
        <v>190</v>
      </c>
      <c r="C435" t="s">
        <v>89</v>
      </c>
      <c r="D435" t="s">
        <v>79</v>
      </c>
      <c r="E435" t="s">
        <v>191</v>
      </c>
      <c r="F435" t="s">
        <v>80</v>
      </c>
      <c r="G435" t="s">
        <v>56</v>
      </c>
      <c r="H435">
        <v>30</v>
      </c>
      <c r="I435">
        <v>13</v>
      </c>
      <c r="L435">
        <v>30</v>
      </c>
      <c r="M435">
        <v>13</v>
      </c>
      <c r="P435">
        <v>1</v>
      </c>
      <c r="Q435">
        <v>1</v>
      </c>
      <c r="R435">
        <v>8</v>
      </c>
      <c r="S435">
        <v>18</v>
      </c>
      <c r="T435">
        <v>2</v>
      </c>
      <c r="X435">
        <v>13</v>
      </c>
      <c r="Y435">
        <v>30</v>
      </c>
      <c r="AA435">
        <v>13</v>
      </c>
      <c r="AB435">
        <v>28</v>
      </c>
      <c r="AE435">
        <v>1</v>
      </c>
      <c r="AL435">
        <v>14</v>
      </c>
      <c r="AO435">
        <v>1</v>
      </c>
      <c r="AQ435">
        <v>1</v>
      </c>
      <c r="AT435">
        <v>43</v>
      </c>
      <c r="AU435">
        <v>0</v>
      </c>
      <c r="AV435">
        <v>43</v>
      </c>
      <c r="AW435">
        <v>0</v>
      </c>
      <c r="AX435">
        <v>0</v>
      </c>
      <c r="AY435">
        <v>36</v>
      </c>
      <c r="AZ435">
        <v>5</v>
      </c>
    </row>
    <row r="436" spans="1:52">
      <c r="A436">
        <v>4</v>
      </c>
      <c r="B436" t="s">
        <v>190</v>
      </c>
      <c r="C436" t="s">
        <v>104</v>
      </c>
      <c r="D436" t="s">
        <v>79</v>
      </c>
      <c r="E436" t="s">
        <v>191</v>
      </c>
      <c r="F436" t="s">
        <v>80</v>
      </c>
      <c r="G436" t="s">
        <v>56</v>
      </c>
      <c r="H436">
        <v>4</v>
      </c>
      <c r="L436">
        <v>4</v>
      </c>
      <c r="Q436">
        <v>1</v>
      </c>
      <c r="R436">
        <v>1</v>
      </c>
      <c r="S436">
        <v>2</v>
      </c>
      <c r="Y436">
        <v>4</v>
      </c>
      <c r="AB436">
        <v>4</v>
      </c>
      <c r="AT436">
        <v>4</v>
      </c>
      <c r="AU436">
        <v>0</v>
      </c>
      <c r="AV436">
        <v>4</v>
      </c>
      <c r="AW436">
        <v>0</v>
      </c>
      <c r="AX436">
        <v>0</v>
      </c>
      <c r="AY436">
        <v>40</v>
      </c>
      <c r="AZ436">
        <v>10</v>
      </c>
    </row>
    <row r="437" spans="1:52">
      <c r="A437">
        <v>4</v>
      </c>
      <c r="B437" t="s">
        <v>190</v>
      </c>
      <c r="C437" t="s">
        <v>84</v>
      </c>
      <c r="D437" t="s">
        <v>79</v>
      </c>
      <c r="E437" t="s">
        <v>191</v>
      </c>
      <c r="F437" t="s">
        <v>80</v>
      </c>
      <c r="G437" t="s">
        <v>56</v>
      </c>
      <c r="H437">
        <v>3</v>
      </c>
      <c r="I437">
        <v>1</v>
      </c>
      <c r="L437">
        <v>3</v>
      </c>
      <c r="M437">
        <v>1</v>
      </c>
      <c r="Q437">
        <v>3</v>
      </c>
      <c r="X437">
        <v>1</v>
      </c>
      <c r="Y437">
        <v>3</v>
      </c>
      <c r="AA437">
        <v>1</v>
      </c>
      <c r="AB437">
        <v>3</v>
      </c>
      <c r="AL437">
        <v>1</v>
      </c>
      <c r="AT437">
        <v>4</v>
      </c>
      <c r="AU437">
        <v>0</v>
      </c>
      <c r="AV437">
        <v>0</v>
      </c>
      <c r="AW437">
        <v>0</v>
      </c>
      <c r="AX437">
        <v>4</v>
      </c>
      <c r="AY437">
        <v>45</v>
      </c>
      <c r="AZ437">
        <v>9</v>
      </c>
    </row>
    <row r="438" spans="1:52">
      <c r="A438">
        <v>12</v>
      </c>
      <c r="B438" t="s">
        <v>190</v>
      </c>
      <c r="C438" t="s">
        <v>88</v>
      </c>
      <c r="D438" t="s">
        <v>79</v>
      </c>
      <c r="E438" t="s">
        <v>191</v>
      </c>
      <c r="F438" t="s">
        <v>80</v>
      </c>
      <c r="G438" t="s">
        <v>56</v>
      </c>
      <c r="H438">
        <v>10</v>
      </c>
      <c r="I438">
        <v>2</v>
      </c>
      <c r="K438">
        <v>2</v>
      </c>
      <c r="L438">
        <v>8</v>
      </c>
      <c r="M438">
        <v>2</v>
      </c>
      <c r="R438">
        <v>4</v>
      </c>
      <c r="S438">
        <v>5</v>
      </c>
      <c r="T438">
        <v>1</v>
      </c>
      <c r="X438">
        <v>2</v>
      </c>
      <c r="Y438">
        <v>10</v>
      </c>
      <c r="AA438">
        <v>2</v>
      </c>
      <c r="AB438">
        <v>8</v>
      </c>
      <c r="AE438">
        <v>2</v>
      </c>
      <c r="AL438">
        <v>2</v>
      </c>
      <c r="AT438">
        <v>12</v>
      </c>
      <c r="AU438">
        <v>12</v>
      </c>
      <c r="AV438">
        <v>0</v>
      </c>
      <c r="AW438">
        <v>0</v>
      </c>
      <c r="AX438">
        <v>0</v>
      </c>
      <c r="AY438">
        <v>29</v>
      </c>
      <c r="AZ438">
        <v>2</v>
      </c>
    </row>
    <row r="439" spans="1:52">
      <c r="A439">
        <v>27</v>
      </c>
      <c r="B439" t="s">
        <v>190</v>
      </c>
      <c r="C439" t="s">
        <v>106</v>
      </c>
      <c r="D439" t="s">
        <v>79</v>
      </c>
      <c r="E439" t="s">
        <v>191</v>
      </c>
      <c r="F439" t="s">
        <v>80</v>
      </c>
      <c r="G439" t="s">
        <v>56</v>
      </c>
      <c r="H439">
        <v>26</v>
      </c>
      <c r="I439">
        <v>1</v>
      </c>
      <c r="K439">
        <v>25</v>
      </c>
      <c r="L439">
        <v>1</v>
      </c>
      <c r="M439">
        <v>1</v>
      </c>
      <c r="R439">
        <v>6</v>
      </c>
      <c r="S439">
        <v>18</v>
      </c>
      <c r="T439">
        <v>2</v>
      </c>
      <c r="X439">
        <v>1</v>
      </c>
      <c r="Y439">
        <v>26</v>
      </c>
      <c r="AA439">
        <v>1</v>
      </c>
      <c r="AE439">
        <v>11</v>
      </c>
      <c r="AF439">
        <v>15</v>
      </c>
      <c r="AL439">
        <v>1</v>
      </c>
      <c r="AT439">
        <v>27</v>
      </c>
      <c r="AU439">
        <v>0</v>
      </c>
      <c r="AV439">
        <v>0</v>
      </c>
      <c r="AW439">
        <v>0</v>
      </c>
      <c r="AX439">
        <v>27</v>
      </c>
      <c r="AY439">
        <v>37</v>
      </c>
      <c r="AZ439">
        <v>8</v>
      </c>
    </row>
    <row r="440" spans="1:52">
      <c r="A440">
        <v>20</v>
      </c>
      <c r="B440" t="s">
        <v>190</v>
      </c>
      <c r="C440" t="s">
        <v>95</v>
      </c>
      <c r="D440" t="s">
        <v>79</v>
      </c>
      <c r="E440" t="s">
        <v>191</v>
      </c>
      <c r="F440" t="s">
        <v>80</v>
      </c>
      <c r="G440" t="s">
        <v>56</v>
      </c>
      <c r="H440">
        <v>11</v>
      </c>
      <c r="I440">
        <v>9</v>
      </c>
      <c r="L440">
        <v>11</v>
      </c>
      <c r="M440">
        <v>9</v>
      </c>
      <c r="R440">
        <v>3</v>
      </c>
      <c r="S440">
        <v>6</v>
      </c>
      <c r="T440">
        <v>1</v>
      </c>
      <c r="U440">
        <v>1</v>
      </c>
      <c r="X440">
        <v>9</v>
      </c>
      <c r="Y440">
        <v>11</v>
      </c>
      <c r="AA440">
        <v>9</v>
      </c>
      <c r="AB440">
        <v>10</v>
      </c>
      <c r="AH440">
        <v>1</v>
      </c>
      <c r="AL440">
        <v>9</v>
      </c>
      <c r="AT440">
        <v>20</v>
      </c>
      <c r="AU440">
        <v>20</v>
      </c>
      <c r="AV440">
        <v>0</v>
      </c>
      <c r="AW440">
        <v>0</v>
      </c>
      <c r="AX440">
        <v>0</v>
      </c>
      <c r="AY440">
        <v>40</v>
      </c>
      <c r="AZ440">
        <v>6</v>
      </c>
    </row>
    <row r="441" spans="1:52">
      <c r="A441">
        <v>8</v>
      </c>
      <c r="B441" t="s">
        <v>190</v>
      </c>
      <c r="C441" t="s">
        <v>98</v>
      </c>
      <c r="D441" t="s">
        <v>79</v>
      </c>
      <c r="E441" t="s">
        <v>191</v>
      </c>
      <c r="F441" t="s">
        <v>80</v>
      </c>
      <c r="G441" t="s">
        <v>56</v>
      </c>
      <c r="H441">
        <v>4</v>
      </c>
      <c r="I441">
        <v>4</v>
      </c>
      <c r="L441">
        <v>4</v>
      </c>
      <c r="M441">
        <v>4</v>
      </c>
      <c r="R441">
        <v>2</v>
      </c>
      <c r="T441">
        <v>1</v>
      </c>
      <c r="U441">
        <v>1</v>
      </c>
      <c r="X441">
        <v>4</v>
      </c>
      <c r="Y441">
        <v>4</v>
      </c>
      <c r="AA441">
        <v>4</v>
      </c>
      <c r="AB441">
        <v>2</v>
      </c>
      <c r="AH441">
        <v>1</v>
      </c>
      <c r="AK441">
        <v>1</v>
      </c>
      <c r="AL441">
        <v>4</v>
      </c>
      <c r="AT441">
        <v>8</v>
      </c>
      <c r="AU441">
        <v>0</v>
      </c>
      <c r="AV441">
        <v>8</v>
      </c>
      <c r="AW441">
        <v>0</v>
      </c>
      <c r="AX441">
        <v>0</v>
      </c>
      <c r="AY441">
        <v>43</v>
      </c>
      <c r="AZ441">
        <v>6</v>
      </c>
    </row>
    <row r="442" spans="1:52">
      <c r="A442">
        <v>20</v>
      </c>
      <c r="B442" t="s">
        <v>190</v>
      </c>
      <c r="C442" t="s">
        <v>83</v>
      </c>
      <c r="D442" t="s">
        <v>79</v>
      </c>
      <c r="E442" t="s">
        <v>191</v>
      </c>
      <c r="F442" t="s">
        <v>80</v>
      </c>
      <c r="G442" t="s">
        <v>56</v>
      </c>
      <c r="H442">
        <v>20</v>
      </c>
      <c r="K442">
        <v>15</v>
      </c>
      <c r="L442">
        <v>5</v>
      </c>
      <c r="R442">
        <v>6</v>
      </c>
      <c r="S442">
        <v>7</v>
      </c>
      <c r="T442">
        <v>7</v>
      </c>
      <c r="Y442">
        <v>20</v>
      </c>
      <c r="AE442">
        <v>6</v>
      </c>
      <c r="AF442">
        <v>14</v>
      </c>
      <c r="AT442">
        <v>20</v>
      </c>
      <c r="AU442">
        <v>0</v>
      </c>
      <c r="AV442">
        <v>0</v>
      </c>
      <c r="AW442">
        <v>0</v>
      </c>
      <c r="AX442">
        <v>20</v>
      </c>
      <c r="AY442">
        <v>37</v>
      </c>
      <c r="AZ442">
        <v>12</v>
      </c>
    </row>
    <row r="443" spans="1:52">
      <c r="A443">
        <v>4</v>
      </c>
      <c r="B443" t="s">
        <v>190</v>
      </c>
      <c r="C443" t="s">
        <v>97</v>
      </c>
      <c r="D443" t="s">
        <v>79</v>
      </c>
      <c r="E443" t="s">
        <v>191</v>
      </c>
      <c r="F443" t="s">
        <v>80</v>
      </c>
      <c r="G443" t="s">
        <v>56</v>
      </c>
      <c r="H443">
        <v>4</v>
      </c>
      <c r="K443">
        <v>2</v>
      </c>
      <c r="L443">
        <v>2</v>
      </c>
      <c r="R443">
        <v>1</v>
      </c>
      <c r="S443">
        <v>2</v>
      </c>
      <c r="T443">
        <v>1</v>
      </c>
      <c r="Y443">
        <v>4</v>
      </c>
      <c r="AB443">
        <v>1</v>
      </c>
      <c r="AE443">
        <v>1</v>
      </c>
      <c r="AF443">
        <v>1</v>
      </c>
      <c r="AJ443">
        <v>1</v>
      </c>
      <c r="AT443">
        <v>4</v>
      </c>
      <c r="AU443">
        <v>4</v>
      </c>
      <c r="AV443">
        <v>0</v>
      </c>
      <c r="AW443">
        <v>0</v>
      </c>
      <c r="AX443">
        <v>0</v>
      </c>
      <c r="AY443">
        <v>42</v>
      </c>
      <c r="AZ443">
        <v>15</v>
      </c>
    </row>
    <row r="444" spans="1:52">
      <c r="A444">
        <v>9</v>
      </c>
      <c r="B444" t="s">
        <v>190</v>
      </c>
      <c r="C444" t="s">
        <v>85</v>
      </c>
      <c r="D444" t="s">
        <v>79</v>
      </c>
      <c r="E444" t="s">
        <v>191</v>
      </c>
      <c r="F444" t="s">
        <v>80</v>
      </c>
      <c r="G444" t="s">
        <v>56</v>
      </c>
      <c r="H444">
        <v>9</v>
      </c>
      <c r="K444">
        <v>2</v>
      </c>
      <c r="L444">
        <v>7</v>
      </c>
      <c r="R444">
        <v>3</v>
      </c>
      <c r="S444">
        <v>6</v>
      </c>
      <c r="Y444">
        <v>9</v>
      </c>
      <c r="AB444">
        <v>6</v>
      </c>
      <c r="AE444">
        <v>2</v>
      </c>
      <c r="AJ444">
        <v>1</v>
      </c>
      <c r="AT444">
        <v>9</v>
      </c>
      <c r="AU444">
        <v>9</v>
      </c>
      <c r="AV444">
        <v>0</v>
      </c>
      <c r="AW444">
        <v>0</v>
      </c>
      <c r="AX444">
        <v>0</v>
      </c>
      <c r="AY444">
        <v>34</v>
      </c>
      <c r="AZ444">
        <v>5</v>
      </c>
    </row>
    <row r="445" spans="1:52">
      <c r="A445">
        <v>9</v>
      </c>
      <c r="B445" t="s">
        <v>190</v>
      </c>
      <c r="C445" t="s">
        <v>81</v>
      </c>
      <c r="D445" t="s">
        <v>79</v>
      </c>
      <c r="E445" t="s">
        <v>191</v>
      </c>
      <c r="F445" t="s">
        <v>80</v>
      </c>
      <c r="G445" t="s">
        <v>56</v>
      </c>
      <c r="H445">
        <v>9</v>
      </c>
      <c r="K445">
        <v>1</v>
      </c>
      <c r="L445">
        <v>8</v>
      </c>
      <c r="R445">
        <v>2</v>
      </c>
      <c r="S445">
        <v>5</v>
      </c>
      <c r="T445">
        <v>1</v>
      </c>
      <c r="U445">
        <v>1</v>
      </c>
      <c r="Y445">
        <v>9</v>
      </c>
      <c r="AB445">
        <v>5</v>
      </c>
      <c r="AE445">
        <v>2</v>
      </c>
      <c r="AF445">
        <v>1</v>
      </c>
      <c r="AG445">
        <v>1</v>
      </c>
      <c r="AT445">
        <v>9</v>
      </c>
      <c r="AU445">
        <v>0</v>
      </c>
      <c r="AV445">
        <v>9</v>
      </c>
      <c r="AW445">
        <v>0</v>
      </c>
      <c r="AX445">
        <v>0</v>
      </c>
      <c r="AY445">
        <v>40</v>
      </c>
      <c r="AZ445">
        <v>11</v>
      </c>
    </row>
    <row r="446" spans="1:52">
      <c r="A446">
        <v>67</v>
      </c>
      <c r="B446" t="s">
        <v>190</v>
      </c>
      <c r="C446" t="s">
        <v>94</v>
      </c>
      <c r="D446" t="s">
        <v>79</v>
      </c>
      <c r="E446" t="s">
        <v>191</v>
      </c>
      <c r="F446" t="s">
        <v>80</v>
      </c>
      <c r="G446" t="s">
        <v>56</v>
      </c>
      <c r="H446">
        <v>67</v>
      </c>
      <c r="K446">
        <v>9</v>
      </c>
      <c r="L446">
        <v>58</v>
      </c>
      <c r="R446">
        <v>2</v>
      </c>
      <c r="S446">
        <v>1</v>
      </c>
      <c r="T446">
        <v>20</v>
      </c>
      <c r="U446">
        <v>44</v>
      </c>
      <c r="Y446">
        <v>67</v>
      </c>
      <c r="AB446">
        <v>2</v>
      </c>
      <c r="AE446">
        <v>2</v>
      </c>
      <c r="AF446">
        <v>8</v>
      </c>
      <c r="AJ446">
        <v>54</v>
      </c>
      <c r="AK446">
        <v>1</v>
      </c>
      <c r="AT446">
        <v>67</v>
      </c>
      <c r="AU446">
        <v>67</v>
      </c>
      <c r="AV446">
        <v>0</v>
      </c>
      <c r="AW446">
        <v>0</v>
      </c>
      <c r="AX446">
        <v>0</v>
      </c>
      <c r="AY446">
        <v>32</v>
      </c>
      <c r="AZ446">
        <v>7</v>
      </c>
    </row>
    <row r="447" spans="1:52">
      <c r="A447">
        <v>2</v>
      </c>
      <c r="B447" t="s">
        <v>190</v>
      </c>
      <c r="C447" t="s">
        <v>82</v>
      </c>
      <c r="D447" t="s">
        <v>79</v>
      </c>
      <c r="E447" t="s">
        <v>191</v>
      </c>
      <c r="F447" t="s">
        <v>80</v>
      </c>
      <c r="G447" t="s">
        <v>56</v>
      </c>
      <c r="H447">
        <v>2</v>
      </c>
      <c r="L447">
        <v>2</v>
      </c>
      <c r="R447">
        <v>1</v>
      </c>
      <c r="S447">
        <v>1</v>
      </c>
      <c r="Y447">
        <v>2</v>
      </c>
      <c r="AB447">
        <v>2</v>
      </c>
      <c r="AT447">
        <v>2</v>
      </c>
      <c r="AU447">
        <v>0</v>
      </c>
      <c r="AV447">
        <v>2</v>
      </c>
      <c r="AW447">
        <v>0</v>
      </c>
      <c r="AX447">
        <v>0</v>
      </c>
      <c r="AY447">
        <v>38</v>
      </c>
      <c r="AZ447">
        <v>10</v>
      </c>
    </row>
    <row r="448" spans="1:52">
      <c r="A448">
        <v>10</v>
      </c>
      <c r="B448" t="s">
        <v>190</v>
      </c>
      <c r="C448" t="s">
        <v>109</v>
      </c>
      <c r="D448" t="s">
        <v>79</v>
      </c>
      <c r="E448" t="s">
        <v>191</v>
      </c>
      <c r="F448" t="s">
        <v>80</v>
      </c>
      <c r="G448" t="s">
        <v>56</v>
      </c>
      <c r="H448">
        <v>10</v>
      </c>
      <c r="K448">
        <v>1</v>
      </c>
      <c r="L448">
        <v>9</v>
      </c>
      <c r="R448">
        <v>1</v>
      </c>
      <c r="S448">
        <v>9</v>
      </c>
      <c r="Y448">
        <v>10</v>
      </c>
      <c r="AB448">
        <v>10</v>
      </c>
      <c r="AP448">
        <v>1</v>
      </c>
      <c r="AT448">
        <v>10</v>
      </c>
      <c r="AU448">
        <v>0</v>
      </c>
      <c r="AV448">
        <v>10</v>
      </c>
      <c r="AW448">
        <v>0</v>
      </c>
      <c r="AX448">
        <v>0</v>
      </c>
      <c r="AY448">
        <v>38</v>
      </c>
      <c r="AZ448">
        <v>12</v>
      </c>
    </row>
    <row r="449" spans="1:52">
      <c r="A449">
        <v>7</v>
      </c>
      <c r="B449" t="s">
        <v>190</v>
      </c>
      <c r="C449" t="s">
        <v>90</v>
      </c>
      <c r="D449" t="s">
        <v>79</v>
      </c>
      <c r="E449" t="s">
        <v>191</v>
      </c>
      <c r="F449" t="s">
        <v>80</v>
      </c>
      <c r="G449" t="s">
        <v>56</v>
      </c>
      <c r="H449">
        <v>7</v>
      </c>
      <c r="K449">
        <v>1</v>
      </c>
      <c r="L449">
        <v>6</v>
      </c>
      <c r="R449">
        <v>2</v>
      </c>
      <c r="S449">
        <v>4</v>
      </c>
      <c r="T449">
        <v>1</v>
      </c>
      <c r="Y449">
        <v>7</v>
      </c>
      <c r="AB449">
        <v>6</v>
      </c>
      <c r="AE449">
        <v>1</v>
      </c>
      <c r="AT449">
        <v>7</v>
      </c>
      <c r="AU449">
        <v>0</v>
      </c>
      <c r="AV449">
        <v>0</v>
      </c>
      <c r="AW449">
        <v>0</v>
      </c>
      <c r="AX449">
        <v>7</v>
      </c>
      <c r="AY449">
        <v>35</v>
      </c>
      <c r="AZ449">
        <v>7</v>
      </c>
    </row>
    <row r="450" spans="1:52">
      <c r="A450">
        <v>76</v>
      </c>
      <c r="B450" t="s">
        <v>190</v>
      </c>
      <c r="C450" t="s">
        <v>87</v>
      </c>
      <c r="D450" t="s">
        <v>79</v>
      </c>
      <c r="E450" t="s">
        <v>191</v>
      </c>
      <c r="F450" t="s">
        <v>80</v>
      </c>
      <c r="G450" t="s">
        <v>56</v>
      </c>
      <c r="H450">
        <v>73</v>
      </c>
      <c r="I450">
        <v>3</v>
      </c>
      <c r="L450">
        <v>73</v>
      </c>
      <c r="M450">
        <v>3</v>
      </c>
      <c r="R450">
        <v>1</v>
      </c>
      <c r="S450">
        <v>1</v>
      </c>
      <c r="T450">
        <v>42</v>
      </c>
      <c r="U450">
        <v>29</v>
      </c>
      <c r="X450">
        <v>3</v>
      </c>
      <c r="Y450">
        <v>73</v>
      </c>
      <c r="AA450">
        <v>3</v>
      </c>
      <c r="AB450">
        <v>2</v>
      </c>
      <c r="AH450">
        <v>71</v>
      </c>
      <c r="AL450">
        <v>3</v>
      </c>
      <c r="AT450">
        <v>76</v>
      </c>
      <c r="AU450">
        <v>76</v>
      </c>
      <c r="AV450">
        <v>0</v>
      </c>
      <c r="AW450">
        <v>0</v>
      </c>
      <c r="AX450">
        <v>0</v>
      </c>
      <c r="AY450">
        <v>33</v>
      </c>
      <c r="AZ450">
        <v>8</v>
      </c>
    </row>
    <row r="451" spans="1:52">
      <c r="A451">
        <v>6</v>
      </c>
      <c r="B451" t="s">
        <v>190</v>
      </c>
      <c r="C451" t="s">
        <v>99</v>
      </c>
      <c r="D451" t="s">
        <v>79</v>
      </c>
      <c r="E451" t="s">
        <v>191</v>
      </c>
      <c r="F451" t="s">
        <v>80</v>
      </c>
      <c r="G451" t="s">
        <v>56</v>
      </c>
      <c r="H451">
        <v>6</v>
      </c>
      <c r="K451">
        <v>2</v>
      </c>
      <c r="L451">
        <v>4</v>
      </c>
      <c r="S451">
        <v>2</v>
      </c>
      <c r="T451">
        <v>2</v>
      </c>
      <c r="U451">
        <v>2</v>
      </c>
      <c r="Y451">
        <v>6</v>
      </c>
      <c r="AB451">
        <v>1</v>
      </c>
      <c r="AF451">
        <v>2</v>
      </c>
      <c r="AG451">
        <v>1</v>
      </c>
      <c r="AJ451">
        <v>1</v>
      </c>
      <c r="AK451">
        <v>1</v>
      </c>
      <c r="AT451">
        <v>6</v>
      </c>
      <c r="AU451">
        <v>0</v>
      </c>
      <c r="AV451">
        <v>0</v>
      </c>
      <c r="AW451">
        <v>6</v>
      </c>
      <c r="AX451">
        <v>0</v>
      </c>
      <c r="AY451">
        <v>41</v>
      </c>
      <c r="AZ451">
        <v>18</v>
      </c>
    </row>
    <row r="452" spans="1:52">
      <c r="A452">
        <v>24</v>
      </c>
      <c r="B452" t="s">
        <v>190</v>
      </c>
      <c r="C452" t="s">
        <v>91</v>
      </c>
      <c r="D452" t="s">
        <v>79</v>
      </c>
      <c r="E452" t="s">
        <v>191</v>
      </c>
      <c r="F452" t="s">
        <v>80</v>
      </c>
      <c r="G452" t="s">
        <v>56</v>
      </c>
      <c r="H452">
        <v>11</v>
      </c>
      <c r="I452">
        <v>13</v>
      </c>
      <c r="L452">
        <v>11</v>
      </c>
      <c r="M452">
        <v>13</v>
      </c>
      <c r="S452">
        <v>1</v>
      </c>
      <c r="T452">
        <v>4</v>
      </c>
      <c r="U452">
        <v>6</v>
      </c>
      <c r="X452">
        <v>13</v>
      </c>
      <c r="Y452">
        <v>11</v>
      </c>
      <c r="AA452">
        <v>13</v>
      </c>
      <c r="AB452">
        <v>1</v>
      </c>
      <c r="AK452">
        <v>1</v>
      </c>
      <c r="AL452">
        <v>22</v>
      </c>
      <c r="AT452">
        <v>24</v>
      </c>
      <c r="AU452">
        <v>24</v>
      </c>
      <c r="AV452">
        <v>0</v>
      </c>
      <c r="AW452">
        <v>0</v>
      </c>
      <c r="AX452">
        <v>0</v>
      </c>
      <c r="AY452">
        <v>33</v>
      </c>
      <c r="AZ452">
        <v>3</v>
      </c>
    </row>
    <row r="453" spans="1:52">
      <c r="A453">
        <v>12</v>
      </c>
      <c r="B453" t="s">
        <v>190</v>
      </c>
      <c r="C453" t="s">
        <v>101</v>
      </c>
      <c r="D453" t="s">
        <v>79</v>
      </c>
      <c r="E453" t="s">
        <v>191</v>
      </c>
      <c r="F453" t="s">
        <v>80</v>
      </c>
      <c r="G453" t="s">
        <v>56</v>
      </c>
      <c r="H453">
        <v>6</v>
      </c>
      <c r="I453">
        <v>6</v>
      </c>
      <c r="L453">
        <v>6</v>
      </c>
      <c r="M453">
        <v>6</v>
      </c>
      <c r="S453">
        <v>1</v>
      </c>
      <c r="T453">
        <v>2</v>
      </c>
      <c r="U453">
        <v>3</v>
      </c>
      <c r="X453">
        <v>6</v>
      </c>
      <c r="Y453">
        <v>6</v>
      </c>
      <c r="AA453">
        <v>6</v>
      </c>
      <c r="AG453">
        <v>5</v>
      </c>
      <c r="AK453">
        <v>1</v>
      </c>
      <c r="AL453">
        <v>6</v>
      </c>
      <c r="AT453">
        <v>12</v>
      </c>
      <c r="AU453">
        <v>0</v>
      </c>
      <c r="AV453">
        <v>0</v>
      </c>
      <c r="AW453">
        <v>12</v>
      </c>
      <c r="AX453">
        <v>0</v>
      </c>
      <c r="AY453">
        <v>28</v>
      </c>
      <c r="AZ453">
        <v>1</v>
      </c>
    </row>
    <row r="454" spans="1:52">
      <c r="A454">
        <v>7</v>
      </c>
      <c r="B454" t="s">
        <v>190</v>
      </c>
      <c r="C454" t="s">
        <v>86</v>
      </c>
      <c r="D454" t="s">
        <v>79</v>
      </c>
      <c r="E454" t="s">
        <v>191</v>
      </c>
      <c r="F454" t="s">
        <v>80</v>
      </c>
      <c r="G454" t="s">
        <v>56</v>
      </c>
      <c r="H454">
        <v>4</v>
      </c>
      <c r="I454">
        <v>3</v>
      </c>
      <c r="L454">
        <v>4</v>
      </c>
      <c r="M454">
        <v>3</v>
      </c>
      <c r="T454">
        <v>4</v>
      </c>
      <c r="X454">
        <v>3</v>
      </c>
      <c r="Y454">
        <v>4</v>
      </c>
      <c r="AA454">
        <v>3</v>
      </c>
      <c r="AL454">
        <v>7</v>
      </c>
      <c r="AS454">
        <v>1</v>
      </c>
      <c r="AT454">
        <v>7</v>
      </c>
      <c r="AU454">
        <v>7</v>
      </c>
      <c r="AV454">
        <v>0</v>
      </c>
      <c r="AW454">
        <v>0</v>
      </c>
      <c r="AX454">
        <v>0</v>
      </c>
      <c r="AY454">
        <v>38</v>
      </c>
      <c r="AZ454">
        <v>5</v>
      </c>
    </row>
    <row r="455" spans="1:52">
      <c r="A455">
        <v>13</v>
      </c>
      <c r="B455" t="s">
        <v>190</v>
      </c>
      <c r="C455" t="s">
        <v>96</v>
      </c>
      <c r="D455" t="s">
        <v>79</v>
      </c>
      <c r="E455" t="s">
        <v>191</v>
      </c>
      <c r="F455" t="s">
        <v>80</v>
      </c>
      <c r="G455" t="s">
        <v>56</v>
      </c>
      <c r="H455">
        <v>9</v>
      </c>
      <c r="I455">
        <v>4</v>
      </c>
      <c r="L455">
        <v>9</v>
      </c>
      <c r="M455">
        <v>4</v>
      </c>
      <c r="T455">
        <v>3</v>
      </c>
      <c r="U455">
        <v>6</v>
      </c>
      <c r="X455">
        <v>4</v>
      </c>
      <c r="Y455">
        <v>9</v>
      </c>
      <c r="AA455">
        <v>4</v>
      </c>
      <c r="AL455">
        <v>13</v>
      </c>
      <c r="AT455">
        <v>13</v>
      </c>
      <c r="AU455">
        <v>13</v>
      </c>
      <c r="AV455">
        <v>0</v>
      </c>
      <c r="AW455">
        <v>0</v>
      </c>
      <c r="AX455">
        <v>0</v>
      </c>
      <c r="AY455">
        <v>31</v>
      </c>
      <c r="AZ455">
        <v>3</v>
      </c>
    </row>
    <row r="456" spans="1:52">
      <c r="A456">
        <v>15</v>
      </c>
      <c r="B456" t="s">
        <v>190</v>
      </c>
      <c r="C456" t="s">
        <v>92</v>
      </c>
      <c r="D456" t="s">
        <v>79</v>
      </c>
      <c r="E456" t="s">
        <v>191</v>
      </c>
      <c r="F456" t="s">
        <v>80</v>
      </c>
      <c r="G456" t="s">
        <v>56</v>
      </c>
      <c r="H456">
        <v>10</v>
      </c>
      <c r="I456">
        <v>5</v>
      </c>
      <c r="L456">
        <v>10</v>
      </c>
      <c r="M456">
        <v>5</v>
      </c>
      <c r="T456">
        <v>4</v>
      </c>
      <c r="U456">
        <v>6</v>
      </c>
      <c r="X456">
        <v>5</v>
      </c>
      <c r="Y456">
        <v>10</v>
      </c>
      <c r="AA456">
        <v>5</v>
      </c>
      <c r="AL456">
        <v>15</v>
      </c>
      <c r="AT456">
        <v>15</v>
      </c>
      <c r="AU456">
        <v>15</v>
      </c>
      <c r="AV456">
        <v>0</v>
      </c>
      <c r="AW456">
        <v>0</v>
      </c>
      <c r="AX456">
        <v>0</v>
      </c>
      <c r="AY456">
        <v>31</v>
      </c>
      <c r="AZ456">
        <v>3</v>
      </c>
    </row>
    <row r="457" spans="1:52">
      <c r="A457">
        <v>2</v>
      </c>
      <c r="B457" t="s">
        <v>190</v>
      </c>
      <c r="C457" t="s">
        <v>100</v>
      </c>
      <c r="D457" t="s">
        <v>79</v>
      </c>
      <c r="E457" t="s">
        <v>191</v>
      </c>
      <c r="F457" t="s">
        <v>80</v>
      </c>
      <c r="G457" t="s">
        <v>56</v>
      </c>
      <c r="I457">
        <v>2</v>
      </c>
      <c r="M457">
        <v>2</v>
      </c>
      <c r="X457">
        <v>2</v>
      </c>
      <c r="AA457">
        <v>2</v>
      </c>
      <c r="AL457">
        <v>2</v>
      </c>
      <c r="AT457">
        <v>2</v>
      </c>
      <c r="AU457">
        <v>0</v>
      </c>
      <c r="AV457">
        <v>0</v>
      </c>
      <c r="AW457">
        <v>2</v>
      </c>
      <c r="AX457">
        <v>0</v>
      </c>
      <c r="AZ457">
        <v>2</v>
      </c>
    </row>
    <row r="458" spans="1:52">
      <c r="A458">
        <v>4</v>
      </c>
      <c r="B458" t="s">
        <v>190</v>
      </c>
      <c r="C458" t="s">
        <v>102</v>
      </c>
      <c r="D458" t="s">
        <v>79</v>
      </c>
      <c r="E458" t="s">
        <v>191</v>
      </c>
      <c r="F458" t="s">
        <v>80</v>
      </c>
      <c r="G458" t="s">
        <v>56</v>
      </c>
      <c r="I458">
        <v>4</v>
      </c>
      <c r="M458">
        <v>4</v>
      </c>
      <c r="X458">
        <v>4</v>
      </c>
      <c r="AA458">
        <v>4</v>
      </c>
      <c r="AL458">
        <v>4</v>
      </c>
      <c r="AT458">
        <v>4</v>
      </c>
      <c r="AU458">
        <v>4</v>
      </c>
      <c r="AV458">
        <v>0</v>
      </c>
      <c r="AW458">
        <v>0</v>
      </c>
      <c r="AX458">
        <v>0</v>
      </c>
      <c r="AZ458">
        <v>1</v>
      </c>
    </row>
    <row r="459" spans="1:52">
      <c r="A459">
        <v>15</v>
      </c>
      <c r="B459" t="s">
        <v>192</v>
      </c>
      <c r="C459" t="s">
        <v>193</v>
      </c>
      <c r="D459" t="s">
        <v>157</v>
      </c>
      <c r="E459" t="s">
        <v>120</v>
      </c>
      <c r="F459" t="s">
        <v>120</v>
      </c>
      <c r="G459" t="s">
        <v>61</v>
      </c>
      <c r="H459">
        <v>12</v>
      </c>
      <c r="I459">
        <v>3</v>
      </c>
      <c r="K459">
        <v>3</v>
      </c>
      <c r="L459">
        <v>9</v>
      </c>
      <c r="M459">
        <v>3</v>
      </c>
      <c r="P459">
        <v>1</v>
      </c>
      <c r="Q459">
        <v>8</v>
      </c>
      <c r="R459">
        <v>2</v>
      </c>
      <c r="S459">
        <v>1</v>
      </c>
      <c r="X459">
        <v>3</v>
      </c>
      <c r="Y459">
        <v>6</v>
      </c>
      <c r="Z459">
        <v>6</v>
      </c>
      <c r="AA459">
        <v>3</v>
      </c>
      <c r="AB459">
        <v>9</v>
      </c>
      <c r="AE459">
        <v>3</v>
      </c>
      <c r="AL459">
        <v>3</v>
      </c>
      <c r="AT459">
        <v>15</v>
      </c>
      <c r="AU459">
        <v>15</v>
      </c>
      <c r="AV459">
        <v>0</v>
      </c>
      <c r="AW459">
        <v>0</v>
      </c>
      <c r="AX459">
        <v>0</v>
      </c>
      <c r="AY459">
        <v>41</v>
      </c>
      <c r="AZ459">
        <v>2</v>
      </c>
    </row>
    <row r="460" spans="1:52">
      <c r="A460">
        <v>11</v>
      </c>
      <c r="B460" t="s">
        <v>192</v>
      </c>
      <c r="C460" t="s">
        <v>193</v>
      </c>
      <c r="D460" t="s">
        <v>157</v>
      </c>
      <c r="E460" t="s">
        <v>120</v>
      </c>
      <c r="F460" t="s">
        <v>120</v>
      </c>
      <c r="G460" t="s">
        <v>64</v>
      </c>
      <c r="H460">
        <v>11</v>
      </c>
      <c r="K460">
        <v>3</v>
      </c>
      <c r="L460">
        <v>8</v>
      </c>
      <c r="N460">
        <v>1</v>
      </c>
      <c r="P460">
        <v>2</v>
      </c>
      <c r="Q460">
        <v>7</v>
      </c>
      <c r="T460">
        <v>1</v>
      </c>
      <c r="Y460">
        <v>4</v>
      </c>
      <c r="Z460">
        <v>7</v>
      </c>
      <c r="AB460">
        <v>7</v>
      </c>
      <c r="AE460">
        <v>3</v>
      </c>
      <c r="AL460">
        <v>1</v>
      </c>
      <c r="AT460">
        <v>11</v>
      </c>
      <c r="AU460">
        <v>11</v>
      </c>
      <c r="AV460">
        <v>0</v>
      </c>
      <c r="AW460">
        <v>0</v>
      </c>
      <c r="AX460">
        <v>0</v>
      </c>
      <c r="AY460">
        <v>44</v>
      </c>
      <c r="AZ460">
        <v>7</v>
      </c>
    </row>
    <row r="461" spans="1:52">
      <c r="A461">
        <v>16</v>
      </c>
      <c r="B461" t="s">
        <v>192</v>
      </c>
      <c r="C461" t="s">
        <v>194</v>
      </c>
      <c r="D461" t="s">
        <v>157</v>
      </c>
      <c r="E461" t="s">
        <v>120</v>
      </c>
      <c r="F461" t="s">
        <v>120</v>
      </c>
      <c r="G461" t="s">
        <v>64</v>
      </c>
      <c r="H461">
        <v>16</v>
      </c>
      <c r="K461">
        <v>4</v>
      </c>
      <c r="L461">
        <v>12</v>
      </c>
      <c r="O461">
        <v>1</v>
      </c>
      <c r="Q461">
        <v>11</v>
      </c>
      <c r="S461">
        <v>2</v>
      </c>
      <c r="V461">
        <v>2</v>
      </c>
      <c r="Y461">
        <v>11</v>
      </c>
      <c r="Z461">
        <v>5</v>
      </c>
      <c r="AB461">
        <v>10</v>
      </c>
      <c r="AE461">
        <v>3</v>
      </c>
      <c r="AG461">
        <v>2</v>
      </c>
      <c r="AL461">
        <v>1</v>
      </c>
      <c r="AN461">
        <v>1</v>
      </c>
      <c r="AO461">
        <v>1</v>
      </c>
      <c r="AR461">
        <v>3</v>
      </c>
      <c r="AT461">
        <v>16</v>
      </c>
      <c r="AU461">
        <v>16</v>
      </c>
      <c r="AV461">
        <v>0</v>
      </c>
      <c r="AW461">
        <v>0</v>
      </c>
      <c r="AX461">
        <v>0</v>
      </c>
      <c r="AY461">
        <v>52</v>
      </c>
      <c r="AZ461">
        <v>6</v>
      </c>
    </row>
    <row r="462" spans="1:52">
      <c r="A462">
        <v>7</v>
      </c>
      <c r="B462" t="s">
        <v>192</v>
      </c>
      <c r="C462" t="s">
        <v>195</v>
      </c>
      <c r="D462" t="s">
        <v>157</v>
      </c>
      <c r="E462" t="s">
        <v>120</v>
      </c>
      <c r="F462" t="s">
        <v>120</v>
      </c>
      <c r="G462" t="s">
        <v>64</v>
      </c>
      <c r="H462">
        <v>7</v>
      </c>
      <c r="K462">
        <v>3</v>
      </c>
      <c r="L462">
        <v>4</v>
      </c>
      <c r="O462">
        <v>1</v>
      </c>
      <c r="Q462">
        <v>2</v>
      </c>
      <c r="S462">
        <v>3</v>
      </c>
      <c r="V462">
        <v>1</v>
      </c>
      <c r="Y462">
        <v>1</v>
      </c>
      <c r="Z462">
        <v>6</v>
      </c>
      <c r="AB462">
        <v>3</v>
      </c>
      <c r="AE462">
        <v>2</v>
      </c>
      <c r="AG462">
        <v>1</v>
      </c>
      <c r="AL462">
        <v>1</v>
      </c>
      <c r="AT462">
        <v>7</v>
      </c>
      <c r="AU462">
        <v>0</v>
      </c>
      <c r="AV462">
        <v>0</v>
      </c>
      <c r="AW462">
        <v>0</v>
      </c>
      <c r="AX462">
        <v>7</v>
      </c>
      <c r="AY462">
        <v>51</v>
      </c>
      <c r="AZ462">
        <v>11</v>
      </c>
    </row>
    <row r="463" spans="1:52">
      <c r="A463">
        <v>1</v>
      </c>
      <c r="B463" t="s">
        <v>192</v>
      </c>
      <c r="C463" t="s">
        <v>156</v>
      </c>
      <c r="D463" t="s">
        <v>157</v>
      </c>
      <c r="E463" t="s">
        <v>120</v>
      </c>
      <c r="F463" t="s">
        <v>120</v>
      </c>
      <c r="G463" t="s">
        <v>64</v>
      </c>
      <c r="H463">
        <v>1</v>
      </c>
      <c r="K463">
        <v>1</v>
      </c>
      <c r="P463">
        <v>1</v>
      </c>
      <c r="Y463">
        <v>1</v>
      </c>
      <c r="AE463">
        <v>1</v>
      </c>
      <c r="AT463">
        <v>1</v>
      </c>
      <c r="AU463">
        <v>0</v>
      </c>
      <c r="AV463">
        <v>1</v>
      </c>
      <c r="AW463">
        <v>0</v>
      </c>
      <c r="AX463">
        <v>0</v>
      </c>
      <c r="AY463">
        <v>56</v>
      </c>
      <c r="AZ463">
        <v>23</v>
      </c>
    </row>
    <row r="464" spans="1:52">
      <c r="A464">
        <v>15</v>
      </c>
      <c r="B464" t="s">
        <v>192</v>
      </c>
      <c r="C464" t="s">
        <v>193</v>
      </c>
      <c r="D464" t="s">
        <v>157</v>
      </c>
      <c r="E464" t="s">
        <v>120</v>
      </c>
      <c r="F464" t="s">
        <v>120</v>
      </c>
      <c r="G464" t="s">
        <v>68</v>
      </c>
      <c r="H464">
        <v>15</v>
      </c>
      <c r="K464">
        <v>4</v>
      </c>
      <c r="L464">
        <v>11</v>
      </c>
      <c r="P464">
        <v>1</v>
      </c>
      <c r="Q464">
        <v>10</v>
      </c>
      <c r="S464">
        <v>2</v>
      </c>
      <c r="T464">
        <v>1</v>
      </c>
      <c r="V464">
        <v>1</v>
      </c>
      <c r="Y464">
        <v>8</v>
      </c>
      <c r="Z464">
        <v>7</v>
      </c>
      <c r="AB464">
        <v>10</v>
      </c>
      <c r="AE464">
        <v>3</v>
      </c>
      <c r="AG464">
        <v>2</v>
      </c>
      <c r="AT464">
        <v>13.800000000000002</v>
      </c>
      <c r="AU464">
        <v>15</v>
      </c>
      <c r="AV464">
        <v>0</v>
      </c>
      <c r="AW464">
        <v>0</v>
      </c>
      <c r="AX464">
        <v>0</v>
      </c>
      <c r="AY464">
        <v>44</v>
      </c>
      <c r="AZ464">
        <v>9</v>
      </c>
    </row>
    <row r="465" spans="1:52">
      <c r="A465">
        <v>21</v>
      </c>
      <c r="B465" t="s">
        <v>192</v>
      </c>
      <c r="C465" t="s">
        <v>193</v>
      </c>
      <c r="D465" t="s">
        <v>157</v>
      </c>
      <c r="E465" t="s">
        <v>120</v>
      </c>
      <c r="F465" t="s">
        <v>120</v>
      </c>
      <c r="G465" t="s">
        <v>56</v>
      </c>
      <c r="H465">
        <v>18</v>
      </c>
      <c r="I465">
        <v>3</v>
      </c>
      <c r="K465">
        <v>6</v>
      </c>
      <c r="L465">
        <v>12</v>
      </c>
      <c r="M465">
        <v>3</v>
      </c>
      <c r="O465">
        <v>1</v>
      </c>
      <c r="Q465">
        <v>11</v>
      </c>
      <c r="R465">
        <v>4</v>
      </c>
      <c r="S465">
        <v>1</v>
      </c>
      <c r="T465">
        <v>1</v>
      </c>
      <c r="X465">
        <v>3</v>
      </c>
      <c r="Y465">
        <v>18</v>
      </c>
      <c r="AA465">
        <v>3</v>
      </c>
      <c r="AB465">
        <v>12</v>
      </c>
      <c r="AE465">
        <v>5</v>
      </c>
      <c r="AL465">
        <v>4</v>
      </c>
      <c r="AT465">
        <v>21</v>
      </c>
      <c r="AU465">
        <v>21</v>
      </c>
      <c r="AV465">
        <v>0</v>
      </c>
      <c r="AW465">
        <v>0</v>
      </c>
      <c r="AX465">
        <v>0</v>
      </c>
      <c r="AY465">
        <v>40</v>
      </c>
      <c r="AZ465">
        <v>4</v>
      </c>
    </row>
    <row r="466" spans="1:52">
      <c r="A466">
        <v>2</v>
      </c>
      <c r="B466" t="s">
        <v>192</v>
      </c>
      <c r="C466" t="s">
        <v>196</v>
      </c>
      <c r="D466" t="s">
        <v>157</v>
      </c>
      <c r="E466" t="s">
        <v>120</v>
      </c>
      <c r="F466" t="s">
        <v>120</v>
      </c>
      <c r="G466" t="s">
        <v>64</v>
      </c>
      <c r="H466">
        <v>2</v>
      </c>
      <c r="K466">
        <v>1</v>
      </c>
      <c r="L466">
        <v>1</v>
      </c>
      <c r="P466">
        <v>1</v>
      </c>
      <c r="Q466">
        <v>1</v>
      </c>
      <c r="Y466">
        <v>2</v>
      </c>
      <c r="AB466">
        <v>1</v>
      </c>
      <c r="AE466">
        <v>1</v>
      </c>
      <c r="AO466">
        <v>1</v>
      </c>
      <c r="AT466">
        <v>2</v>
      </c>
      <c r="AU466">
        <v>0</v>
      </c>
      <c r="AV466">
        <v>2</v>
      </c>
      <c r="AW466">
        <v>0</v>
      </c>
      <c r="AX466">
        <v>0</v>
      </c>
      <c r="AY466">
        <v>60</v>
      </c>
      <c r="AZ466">
        <v>11</v>
      </c>
    </row>
    <row r="467" spans="1:52">
      <c r="A467">
        <v>13</v>
      </c>
      <c r="B467" t="s">
        <v>192</v>
      </c>
      <c r="C467" t="s">
        <v>194</v>
      </c>
      <c r="D467" t="s">
        <v>157</v>
      </c>
      <c r="E467" t="s">
        <v>120</v>
      </c>
      <c r="F467" t="s">
        <v>120</v>
      </c>
      <c r="G467" t="s">
        <v>56</v>
      </c>
      <c r="H467">
        <v>13</v>
      </c>
      <c r="K467">
        <v>1</v>
      </c>
      <c r="L467">
        <v>12</v>
      </c>
      <c r="Q467">
        <v>7</v>
      </c>
      <c r="R467">
        <v>3</v>
      </c>
      <c r="S467">
        <v>2</v>
      </c>
      <c r="T467">
        <v>1</v>
      </c>
      <c r="Y467">
        <v>13</v>
      </c>
      <c r="AB467">
        <v>12</v>
      </c>
      <c r="AE467">
        <v>1</v>
      </c>
      <c r="AT467">
        <v>13</v>
      </c>
      <c r="AU467">
        <v>13</v>
      </c>
      <c r="AV467">
        <v>0</v>
      </c>
      <c r="AW467">
        <v>0</v>
      </c>
      <c r="AX467">
        <v>0</v>
      </c>
      <c r="AY467">
        <v>37</v>
      </c>
      <c r="AZ467">
        <v>2</v>
      </c>
    </row>
    <row r="468" spans="1:52">
      <c r="A468">
        <v>2</v>
      </c>
      <c r="B468" t="s">
        <v>192</v>
      </c>
      <c r="C468" t="s">
        <v>197</v>
      </c>
      <c r="D468" t="s">
        <v>157</v>
      </c>
      <c r="E468" t="s">
        <v>120</v>
      </c>
      <c r="F468" t="s">
        <v>120</v>
      </c>
      <c r="G468" t="s">
        <v>64</v>
      </c>
      <c r="H468">
        <v>2</v>
      </c>
      <c r="L468">
        <v>2</v>
      </c>
      <c r="Q468">
        <v>2</v>
      </c>
      <c r="Y468">
        <v>1</v>
      </c>
      <c r="Z468">
        <v>1</v>
      </c>
      <c r="AB468">
        <v>2</v>
      </c>
      <c r="AT468">
        <v>2</v>
      </c>
      <c r="AU468">
        <v>0</v>
      </c>
      <c r="AV468">
        <v>2</v>
      </c>
      <c r="AW468">
        <v>0</v>
      </c>
      <c r="AX468">
        <v>0</v>
      </c>
      <c r="AY468">
        <v>50</v>
      </c>
      <c r="AZ468">
        <v>7</v>
      </c>
    </row>
    <row r="469" spans="1:52">
      <c r="A469">
        <v>34</v>
      </c>
      <c r="B469" t="s">
        <v>192</v>
      </c>
      <c r="C469" t="s">
        <v>194</v>
      </c>
      <c r="D469" t="s">
        <v>157</v>
      </c>
      <c r="E469" t="s">
        <v>120</v>
      </c>
      <c r="F469" t="s">
        <v>120</v>
      </c>
      <c r="G469" t="s">
        <v>61</v>
      </c>
      <c r="H469">
        <v>34</v>
      </c>
      <c r="K469">
        <v>4</v>
      </c>
      <c r="L469">
        <v>30</v>
      </c>
      <c r="Q469">
        <v>6</v>
      </c>
      <c r="R469">
        <v>10</v>
      </c>
      <c r="S469">
        <v>17</v>
      </c>
      <c r="T469">
        <v>1</v>
      </c>
      <c r="Y469">
        <v>25</v>
      </c>
      <c r="Z469">
        <v>9</v>
      </c>
      <c r="AB469">
        <v>29</v>
      </c>
      <c r="AE469">
        <v>4</v>
      </c>
      <c r="AL469">
        <v>1</v>
      </c>
      <c r="AT469">
        <v>34</v>
      </c>
      <c r="AU469">
        <v>34</v>
      </c>
      <c r="AV469">
        <v>0</v>
      </c>
      <c r="AW469">
        <v>0</v>
      </c>
      <c r="AX469">
        <v>0</v>
      </c>
      <c r="AY469">
        <v>38</v>
      </c>
      <c r="AZ469">
        <v>4</v>
      </c>
    </row>
    <row r="470" spans="1:52">
      <c r="A470">
        <v>1</v>
      </c>
      <c r="B470" t="s">
        <v>192</v>
      </c>
      <c r="C470" t="s">
        <v>195</v>
      </c>
      <c r="D470" t="s">
        <v>157</v>
      </c>
      <c r="E470" t="s">
        <v>120</v>
      </c>
      <c r="F470" t="s">
        <v>120</v>
      </c>
      <c r="G470" t="s">
        <v>61</v>
      </c>
      <c r="H470">
        <v>1</v>
      </c>
      <c r="L470">
        <v>1</v>
      </c>
      <c r="Q470">
        <v>1</v>
      </c>
      <c r="Z470">
        <v>1</v>
      </c>
      <c r="AB470">
        <v>1</v>
      </c>
      <c r="AT470">
        <v>1</v>
      </c>
      <c r="AU470">
        <v>0</v>
      </c>
      <c r="AV470">
        <v>0</v>
      </c>
      <c r="AW470">
        <v>0</v>
      </c>
      <c r="AX470">
        <v>1</v>
      </c>
      <c r="AY470">
        <v>38</v>
      </c>
      <c r="AZ470">
        <v>-2</v>
      </c>
    </row>
    <row r="471" spans="1:52">
      <c r="A471">
        <v>4</v>
      </c>
      <c r="B471" t="s">
        <v>192</v>
      </c>
      <c r="C471" t="s">
        <v>195</v>
      </c>
      <c r="D471" t="s">
        <v>157</v>
      </c>
      <c r="E471" t="s">
        <v>120</v>
      </c>
      <c r="F471" t="s">
        <v>120</v>
      </c>
      <c r="G471" t="s">
        <v>56</v>
      </c>
      <c r="H471">
        <v>4</v>
      </c>
      <c r="K471">
        <v>1</v>
      </c>
      <c r="L471">
        <v>3</v>
      </c>
      <c r="Q471">
        <v>2</v>
      </c>
      <c r="S471">
        <v>1</v>
      </c>
      <c r="T471">
        <v>1</v>
      </c>
      <c r="Y471">
        <v>4</v>
      </c>
      <c r="AB471">
        <v>3</v>
      </c>
      <c r="AE471">
        <v>1</v>
      </c>
      <c r="AT471">
        <v>4</v>
      </c>
      <c r="AU471">
        <v>0</v>
      </c>
      <c r="AV471">
        <v>0</v>
      </c>
      <c r="AW471">
        <v>0</v>
      </c>
      <c r="AX471">
        <v>4</v>
      </c>
      <c r="AY471">
        <v>35</v>
      </c>
      <c r="AZ471">
        <v>2</v>
      </c>
    </row>
    <row r="472" spans="1:52">
      <c r="A472">
        <v>12</v>
      </c>
      <c r="B472" t="s">
        <v>192</v>
      </c>
      <c r="C472" t="s">
        <v>194</v>
      </c>
      <c r="D472" t="s">
        <v>157</v>
      </c>
      <c r="E472" t="s">
        <v>120</v>
      </c>
      <c r="F472" t="s">
        <v>120</v>
      </c>
      <c r="G472" t="s">
        <v>68</v>
      </c>
      <c r="H472">
        <v>12</v>
      </c>
      <c r="K472">
        <v>1</v>
      </c>
      <c r="L472">
        <v>11</v>
      </c>
      <c r="Q472">
        <v>5</v>
      </c>
      <c r="R472">
        <v>4</v>
      </c>
      <c r="S472">
        <v>2</v>
      </c>
      <c r="T472">
        <v>1</v>
      </c>
      <c r="Y472">
        <v>5</v>
      </c>
      <c r="Z472">
        <v>7</v>
      </c>
      <c r="AB472">
        <v>11</v>
      </c>
      <c r="AE472">
        <v>1</v>
      </c>
      <c r="AR472">
        <v>1</v>
      </c>
      <c r="AT472">
        <v>11.349999999999998</v>
      </c>
      <c r="AU472">
        <v>12</v>
      </c>
      <c r="AV472">
        <v>0</v>
      </c>
      <c r="AW472">
        <v>0</v>
      </c>
      <c r="AX472">
        <v>0</v>
      </c>
      <c r="AY472">
        <v>44</v>
      </c>
      <c r="AZ472">
        <v>10</v>
      </c>
    </row>
    <row r="473" spans="1:52">
      <c r="A473">
        <v>4</v>
      </c>
      <c r="B473" t="s">
        <v>192</v>
      </c>
      <c r="C473" t="s">
        <v>198</v>
      </c>
      <c r="D473" t="s">
        <v>157</v>
      </c>
      <c r="E473" t="s">
        <v>120</v>
      </c>
      <c r="F473" t="s">
        <v>120</v>
      </c>
      <c r="G473" t="s">
        <v>64</v>
      </c>
      <c r="H473">
        <v>4</v>
      </c>
      <c r="L473">
        <v>4</v>
      </c>
      <c r="Q473">
        <v>2</v>
      </c>
      <c r="S473">
        <v>2</v>
      </c>
      <c r="Y473">
        <v>1</v>
      </c>
      <c r="Z473">
        <v>3</v>
      </c>
      <c r="AB473">
        <v>2</v>
      </c>
      <c r="AE473">
        <v>2</v>
      </c>
      <c r="AT473">
        <v>4</v>
      </c>
      <c r="AU473">
        <v>4</v>
      </c>
      <c r="AV473">
        <v>0</v>
      </c>
      <c r="AW473">
        <v>0</v>
      </c>
      <c r="AX473">
        <v>0</v>
      </c>
      <c r="AY473">
        <v>36</v>
      </c>
      <c r="AZ473">
        <v>5</v>
      </c>
    </row>
    <row r="474" spans="1:52">
      <c r="A474">
        <v>1</v>
      </c>
      <c r="B474" t="s">
        <v>192</v>
      </c>
      <c r="C474" t="s">
        <v>156</v>
      </c>
      <c r="D474" t="s">
        <v>157</v>
      </c>
      <c r="E474" t="s">
        <v>120</v>
      </c>
      <c r="F474" t="s">
        <v>120</v>
      </c>
      <c r="G474" t="s">
        <v>68</v>
      </c>
      <c r="H474">
        <v>1</v>
      </c>
      <c r="L474">
        <v>1</v>
      </c>
      <c r="Q474">
        <v>1</v>
      </c>
      <c r="Y474">
        <v>1</v>
      </c>
      <c r="AB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51</v>
      </c>
      <c r="AZ474">
        <v>17</v>
      </c>
    </row>
    <row r="475" spans="1:52">
      <c r="A475">
        <v>6</v>
      </c>
      <c r="B475" t="s">
        <v>192</v>
      </c>
      <c r="C475" t="s">
        <v>198</v>
      </c>
      <c r="D475" t="s">
        <v>157</v>
      </c>
      <c r="E475" t="s">
        <v>120</v>
      </c>
      <c r="F475" t="s">
        <v>120</v>
      </c>
      <c r="G475" t="s">
        <v>56</v>
      </c>
      <c r="H475">
        <v>6</v>
      </c>
      <c r="K475">
        <v>1</v>
      </c>
      <c r="L475">
        <v>5</v>
      </c>
      <c r="Q475">
        <v>1</v>
      </c>
      <c r="S475">
        <v>2</v>
      </c>
      <c r="T475">
        <v>3</v>
      </c>
      <c r="Y475">
        <v>5</v>
      </c>
      <c r="Z475">
        <v>1</v>
      </c>
      <c r="AB475">
        <v>5</v>
      </c>
      <c r="AE475">
        <v>1</v>
      </c>
      <c r="AT475">
        <v>6</v>
      </c>
      <c r="AU475">
        <v>6</v>
      </c>
      <c r="AV475">
        <v>0</v>
      </c>
      <c r="AW475">
        <v>0</v>
      </c>
      <c r="AX475">
        <v>0</v>
      </c>
      <c r="AY475">
        <v>26</v>
      </c>
      <c r="AZ475">
        <v>0</v>
      </c>
    </row>
    <row r="476" spans="1:52">
      <c r="A476">
        <v>2</v>
      </c>
      <c r="B476" t="s">
        <v>192</v>
      </c>
      <c r="C476" t="s">
        <v>199</v>
      </c>
      <c r="D476" t="s">
        <v>157</v>
      </c>
      <c r="E476" t="s">
        <v>120</v>
      </c>
      <c r="F476" t="s">
        <v>120</v>
      </c>
      <c r="G476" t="s">
        <v>68</v>
      </c>
      <c r="H476">
        <v>2</v>
      </c>
      <c r="K476">
        <v>1</v>
      </c>
      <c r="L476">
        <v>1</v>
      </c>
      <c r="R476">
        <v>1</v>
      </c>
      <c r="T476">
        <v>1</v>
      </c>
      <c r="Y476">
        <v>1</v>
      </c>
      <c r="Z476">
        <v>1</v>
      </c>
      <c r="AB476">
        <v>1</v>
      </c>
      <c r="AE476">
        <v>1</v>
      </c>
      <c r="AS476">
        <v>1</v>
      </c>
      <c r="AT476">
        <v>1.8</v>
      </c>
      <c r="AU476">
        <v>0</v>
      </c>
      <c r="AV476">
        <v>0</v>
      </c>
      <c r="AW476">
        <v>2</v>
      </c>
      <c r="AX476">
        <v>0</v>
      </c>
      <c r="AY476">
        <v>50</v>
      </c>
      <c r="AZ476">
        <v>16</v>
      </c>
    </row>
    <row r="477" spans="1:52">
      <c r="A477">
        <v>3</v>
      </c>
      <c r="B477" t="s">
        <v>192</v>
      </c>
      <c r="C477" t="s">
        <v>197</v>
      </c>
      <c r="D477" t="s">
        <v>157</v>
      </c>
      <c r="E477" t="s">
        <v>120</v>
      </c>
      <c r="F477" t="s">
        <v>120</v>
      </c>
      <c r="G477" t="s">
        <v>56</v>
      </c>
      <c r="H477">
        <v>3</v>
      </c>
      <c r="K477">
        <v>1</v>
      </c>
      <c r="L477">
        <v>2</v>
      </c>
      <c r="Q477">
        <v>1</v>
      </c>
      <c r="R477">
        <v>1</v>
      </c>
      <c r="T477">
        <v>1</v>
      </c>
      <c r="Y477">
        <v>3</v>
      </c>
      <c r="AB477">
        <v>2</v>
      </c>
      <c r="AE477">
        <v>1</v>
      </c>
      <c r="AT477">
        <v>3</v>
      </c>
      <c r="AU477">
        <v>0</v>
      </c>
      <c r="AV477">
        <v>3</v>
      </c>
      <c r="AW477">
        <v>0</v>
      </c>
      <c r="AX477">
        <v>0</v>
      </c>
      <c r="AY477">
        <v>33</v>
      </c>
      <c r="AZ477">
        <v>6</v>
      </c>
    </row>
    <row r="478" spans="1:52">
      <c r="A478">
        <v>1</v>
      </c>
      <c r="B478" t="s">
        <v>192</v>
      </c>
      <c r="C478" t="s">
        <v>199</v>
      </c>
      <c r="D478" t="s">
        <v>157</v>
      </c>
      <c r="E478" t="s">
        <v>120</v>
      </c>
      <c r="F478" t="s">
        <v>120</v>
      </c>
      <c r="G478" t="s">
        <v>64</v>
      </c>
      <c r="H478">
        <v>1</v>
      </c>
      <c r="L478">
        <v>1</v>
      </c>
      <c r="S478">
        <v>1</v>
      </c>
      <c r="Z478">
        <v>1</v>
      </c>
      <c r="AB478">
        <v>1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32</v>
      </c>
      <c r="AZ478">
        <v>3</v>
      </c>
    </row>
    <row r="479" spans="1:52">
      <c r="A479">
        <v>2</v>
      </c>
      <c r="B479" t="s">
        <v>192</v>
      </c>
      <c r="C479" t="s">
        <v>199</v>
      </c>
      <c r="D479" t="s">
        <v>157</v>
      </c>
      <c r="E479" t="s">
        <v>120</v>
      </c>
      <c r="F479" t="s">
        <v>120</v>
      </c>
      <c r="G479" t="s">
        <v>61</v>
      </c>
      <c r="H479">
        <v>2</v>
      </c>
      <c r="L479">
        <v>2</v>
      </c>
      <c r="S479">
        <v>1</v>
      </c>
      <c r="T479">
        <v>1</v>
      </c>
      <c r="Z479">
        <v>2</v>
      </c>
      <c r="AB479">
        <v>2</v>
      </c>
      <c r="AP479">
        <v>1</v>
      </c>
      <c r="AT479">
        <v>2</v>
      </c>
      <c r="AU479">
        <v>0</v>
      </c>
      <c r="AV479">
        <v>0</v>
      </c>
      <c r="AW479">
        <v>2</v>
      </c>
      <c r="AX479">
        <v>0</v>
      </c>
      <c r="AY479">
        <v>43</v>
      </c>
      <c r="AZ479">
        <v>6</v>
      </c>
    </row>
    <row r="480" spans="1:52">
      <c r="A480">
        <v>3</v>
      </c>
      <c r="B480" t="s">
        <v>192</v>
      </c>
      <c r="C480" t="s">
        <v>200</v>
      </c>
      <c r="D480" t="s">
        <v>157</v>
      </c>
      <c r="E480" t="s">
        <v>120</v>
      </c>
      <c r="F480" t="s">
        <v>120</v>
      </c>
      <c r="G480" t="s">
        <v>56</v>
      </c>
      <c r="H480">
        <v>3</v>
      </c>
      <c r="L480">
        <v>3</v>
      </c>
      <c r="S480">
        <v>3</v>
      </c>
      <c r="Y480">
        <v>3</v>
      </c>
      <c r="AB480">
        <v>3</v>
      </c>
      <c r="AT480">
        <v>3</v>
      </c>
      <c r="AU480">
        <v>0</v>
      </c>
      <c r="AV480">
        <v>0</v>
      </c>
      <c r="AW480">
        <v>0</v>
      </c>
      <c r="AX480">
        <v>3</v>
      </c>
      <c r="AY480">
        <v>31</v>
      </c>
      <c r="AZ480">
        <v>2</v>
      </c>
    </row>
    <row r="481" spans="1:52">
      <c r="A481">
        <v>46</v>
      </c>
      <c r="B481" t="s">
        <v>201</v>
      </c>
      <c r="C481" t="e">
        <v>#N/A</v>
      </c>
      <c r="D481" t="e">
        <v>#N/A</v>
      </c>
      <c r="E481" t="s">
        <v>120</v>
      </c>
      <c r="F481" t="s">
        <v>120</v>
      </c>
      <c r="G481" t="s">
        <v>56</v>
      </c>
      <c r="H481">
        <v>4</v>
      </c>
      <c r="I481">
        <v>42</v>
      </c>
      <c r="K481">
        <v>1</v>
      </c>
      <c r="L481">
        <v>3</v>
      </c>
      <c r="M481">
        <v>42</v>
      </c>
      <c r="N481">
        <v>1</v>
      </c>
      <c r="O481">
        <v>1</v>
      </c>
      <c r="T481">
        <v>2</v>
      </c>
      <c r="X481">
        <v>42</v>
      </c>
      <c r="Y481">
        <v>4</v>
      </c>
      <c r="AA481">
        <v>42</v>
      </c>
      <c r="AB481">
        <v>3</v>
      </c>
      <c r="AL481">
        <v>43</v>
      </c>
      <c r="AP481">
        <v>1</v>
      </c>
      <c r="AT481">
        <v>46</v>
      </c>
      <c r="AU481">
        <v>0</v>
      </c>
      <c r="AV481">
        <v>0</v>
      </c>
      <c r="AW481">
        <v>46</v>
      </c>
      <c r="AX481">
        <v>0</v>
      </c>
      <c r="AY481">
        <v>47</v>
      </c>
      <c r="AZ481">
        <v>2</v>
      </c>
    </row>
    <row r="482" spans="1:52">
      <c r="A482">
        <v>20</v>
      </c>
      <c r="B482" t="s">
        <v>201</v>
      </c>
      <c r="C482" t="s">
        <v>202</v>
      </c>
      <c r="D482" t="s">
        <v>170</v>
      </c>
      <c r="E482" t="s">
        <v>120</v>
      </c>
      <c r="F482" t="s">
        <v>120</v>
      </c>
      <c r="G482" t="s">
        <v>56</v>
      </c>
      <c r="H482">
        <v>17</v>
      </c>
      <c r="I482">
        <v>3</v>
      </c>
      <c r="K482">
        <v>3</v>
      </c>
      <c r="L482">
        <v>14</v>
      </c>
      <c r="M482">
        <v>3</v>
      </c>
      <c r="Q482">
        <v>1</v>
      </c>
      <c r="R482">
        <v>2</v>
      </c>
      <c r="S482">
        <v>3</v>
      </c>
      <c r="T482">
        <v>10</v>
      </c>
      <c r="U482">
        <v>1</v>
      </c>
      <c r="X482">
        <v>3</v>
      </c>
      <c r="Y482">
        <v>17</v>
      </c>
      <c r="AA482">
        <v>3</v>
      </c>
      <c r="AB482">
        <v>14</v>
      </c>
      <c r="AE482">
        <v>3</v>
      </c>
      <c r="AL482">
        <v>3</v>
      </c>
      <c r="AQ482">
        <v>1</v>
      </c>
      <c r="AT482">
        <v>20</v>
      </c>
      <c r="AU482">
        <v>0</v>
      </c>
      <c r="AV482">
        <v>0</v>
      </c>
      <c r="AW482">
        <v>20</v>
      </c>
      <c r="AX482">
        <v>0</v>
      </c>
      <c r="AY482">
        <v>40</v>
      </c>
      <c r="AZ482">
        <v>13</v>
      </c>
    </row>
    <row r="483" spans="1:52">
      <c r="A483">
        <v>1</v>
      </c>
      <c r="B483" t="s">
        <v>201</v>
      </c>
      <c r="C483" t="s">
        <v>65</v>
      </c>
      <c r="D483" t="s">
        <v>66</v>
      </c>
      <c r="E483" t="s">
        <v>120</v>
      </c>
      <c r="F483" t="s">
        <v>120</v>
      </c>
      <c r="G483" t="s">
        <v>61</v>
      </c>
      <c r="H483">
        <v>1</v>
      </c>
      <c r="L483">
        <v>1</v>
      </c>
      <c r="Q483">
        <v>1</v>
      </c>
      <c r="Y483">
        <v>1</v>
      </c>
      <c r="AB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38</v>
      </c>
      <c r="AZ483">
        <v>1</v>
      </c>
    </row>
    <row r="484" spans="1:52">
      <c r="A484">
        <v>132</v>
      </c>
      <c r="B484" t="s">
        <v>201</v>
      </c>
      <c r="C484" t="s">
        <v>172</v>
      </c>
      <c r="D484" t="s">
        <v>170</v>
      </c>
      <c r="E484" t="s">
        <v>120</v>
      </c>
      <c r="F484" t="s">
        <v>120</v>
      </c>
      <c r="G484" t="s">
        <v>56</v>
      </c>
      <c r="H484">
        <v>122</v>
      </c>
      <c r="I484">
        <v>10</v>
      </c>
      <c r="K484">
        <v>26</v>
      </c>
      <c r="L484">
        <v>96</v>
      </c>
      <c r="M484">
        <v>10</v>
      </c>
      <c r="O484">
        <v>1</v>
      </c>
      <c r="Q484">
        <v>5</v>
      </c>
      <c r="R484">
        <v>26</v>
      </c>
      <c r="S484">
        <v>28</v>
      </c>
      <c r="T484">
        <v>50</v>
      </c>
      <c r="U484">
        <v>12</v>
      </c>
      <c r="X484">
        <v>10</v>
      </c>
      <c r="Y484">
        <v>122</v>
      </c>
      <c r="AA484">
        <v>10</v>
      </c>
      <c r="AB484">
        <v>73</v>
      </c>
      <c r="AE484">
        <v>18</v>
      </c>
      <c r="AF484">
        <v>16</v>
      </c>
      <c r="AG484">
        <v>4</v>
      </c>
      <c r="AL484">
        <v>21</v>
      </c>
      <c r="AO484">
        <v>1</v>
      </c>
      <c r="AQ484">
        <v>4</v>
      </c>
      <c r="AR484">
        <v>1</v>
      </c>
      <c r="AS484">
        <v>1</v>
      </c>
      <c r="AT484">
        <v>132</v>
      </c>
      <c r="AU484">
        <v>132</v>
      </c>
      <c r="AV484">
        <v>0</v>
      </c>
      <c r="AW484">
        <v>0</v>
      </c>
      <c r="AX484">
        <v>0</v>
      </c>
      <c r="AY484">
        <v>37</v>
      </c>
      <c r="AZ484">
        <v>11</v>
      </c>
    </row>
    <row r="485" spans="1:52">
      <c r="A485">
        <v>3</v>
      </c>
      <c r="B485" t="s">
        <v>201</v>
      </c>
      <c r="C485" t="s">
        <v>169</v>
      </c>
      <c r="D485" t="s">
        <v>170</v>
      </c>
      <c r="E485" t="s">
        <v>120</v>
      </c>
      <c r="F485" t="s">
        <v>120</v>
      </c>
      <c r="G485" t="s">
        <v>56</v>
      </c>
      <c r="H485">
        <v>3</v>
      </c>
      <c r="K485">
        <v>2</v>
      </c>
      <c r="L485">
        <v>1</v>
      </c>
      <c r="Q485">
        <v>1</v>
      </c>
      <c r="R485">
        <v>1</v>
      </c>
      <c r="S485">
        <v>1</v>
      </c>
      <c r="Y485">
        <v>3</v>
      </c>
      <c r="AB485">
        <v>2</v>
      </c>
      <c r="AE485">
        <v>1</v>
      </c>
      <c r="AT485">
        <v>3</v>
      </c>
      <c r="AU485">
        <v>0</v>
      </c>
      <c r="AV485">
        <v>0</v>
      </c>
      <c r="AW485">
        <v>0</v>
      </c>
      <c r="AX485">
        <v>3</v>
      </c>
      <c r="AY485">
        <v>37</v>
      </c>
      <c r="AZ485">
        <v>8</v>
      </c>
    </row>
    <row r="486" spans="1:52">
      <c r="A486">
        <v>8</v>
      </c>
      <c r="B486" t="s">
        <v>201</v>
      </c>
      <c r="C486" t="s">
        <v>65</v>
      </c>
      <c r="D486" t="s">
        <v>66</v>
      </c>
      <c r="E486" t="s">
        <v>120</v>
      </c>
      <c r="F486" t="s">
        <v>120</v>
      </c>
      <c r="G486" t="s">
        <v>56</v>
      </c>
      <c r="H486">
        <v>8</v>
      </c>
      <c r="K486">
        <v>1</v>
      </c>
      <c r="L486">
        <v>7</v>
      </c>
      <c r="Q486">
        <v>2</v>
      </c>
      <c r="R486">
        <v>1</v>
      </c>
      <c r="S486">
        <v>4</v>
      </c>
      <c r="T486">
        <v>1</v>
      </c>
      <c r="Y486">
        <v>8</v>
      </c>
      <c r="AB486">
        <v>7</v>
      </c>
      <c r="AE486">
        <v>1</v>
      </c>
      <c r="AT486">
        <v>8</v>
      </c>
      <c r="AU486">
        <v>0</v>
      </c>
      <c r="AV486">
        <v>8</v>
      </c>
      <c r="AW486">
        <v>0</v>
      </c>
      <c r="AX486">
        <v>0</v>
      </c>
      <c r="AY486">
        <v>35</v>
      </c>
      <c r="AZ486">
        <v>11</v>
      </c>
    </row>
    <row r="487" spans="1:52">
      <c r="A487">
        <v>3</v>
      </c>
      <c r="B487" t="s">
        <v>201</v>
      </c>
      <c r="C487" t="s">
        <v>203</v>
      </c>
      <c r="D487" t="s">
        <v>170</v>
      </c>
      <c r="E487" t="s">
        <v>120</v>
      </c>
      <c r="F487" t="s">
        <v>120</v>
      </c>
      <c r="G487" t="s">
        <v>56</v>
      </c>
      <c r="H487">
        <v>3</v>
      </c>
      <c r="K487">
        <v>1</v>
      </c>
      <c r="L487">
        <v>2</v>
      </c>
      <c r="R487">
        <v>2</v>
      </c>
      <c r="S487">
        <v>1</v>
      </c>
      <c r="Y487">
        <v>3</v>
      </c>
      <c r="AB487">
        <v>2</v>
      </c>
      <c r="AE487">
        <v>1</v>
      </c>
      <c r="AT487">
        <v>3</v>
      </c>
      <c r="AU487">
        <v>0</v>
      </c>
      <c r="AV487">
        <v>3</v>
      </c>
      <c r="AW487">
        <v>0</v>
      </c>
      <c r="AX487">
        <v>0</v>
      </c>
      <c r="AY487">
        <v>37</v>
      </c>
      <c r="AZ487">
        <v>8</v>
      </c>
    </row>
    <row r="488" spans="1:52">
      <c r="A488">
        <v>3</v>
      </c>
      <c r="B488" t="s">
        <v>201</v>
      </c>
      <c r="C488" t="s">
        <v>138</v>
      </c>
      <c r="D488" t="s">
        <v>66</v>
      </c>
      <c r="E488" t="s">
        <v>120</v>
      </c>
      <c r="F488" t="s">
        <v>120</v>
      </c>
      <c r="G488" t="s">
        <v>56</v>
      </c>
      <c r="H488">
        <v>3</v>
      </c>
      <c r="K488">
        <v>1</v>
      </c>
      <c r="L488">
        <v>2</v>
      </c>
      <c r="Q488">
        <v>1</v>
      </c>
      <c r="S488">
        <v>1</v>
      </c>
      <c r="T488">
        <v>1</v>
      </c>
      <c r="Y488">
        <v>3</v>
      </c>
      <c r="AB488">
        <v>2</v>
      </c>
      <c r="AE488">
        <v>1</v>
      </c>
      <c r="AT488">
        <v>3</v>
      </c>
      <c r="AU488">
        <v>0</v>
      </c>
      <c r="AV488">
        <v>3</v>
      </c>
      <c r="AW488">
        <v>0</v>
      </c>
      <c r="AX488">
        <v>0</v>
      </c>
      <c r="AY488">
        <v>31</v>
      </c>
      <c r="AZ488">
        <v>5</v>
      </c>
    </row>
    <row r="489" spans="1:52">
      <c r="A489">
        <v>1</v>
      </c>
      <c r="B489" t="s">
        <v>201</v>
      </c>
      <c r="C489" t="s">
        <v>171</v>
      </c>
      <c r="D489" t="s">
        <v>170</v>
      </c>
      <c r="E489" t="s">
        <v>120</v>
      </c>
      <c r="F489" t="s">
        <v>120</v>
      </c>
      <c r="G489" t="s">
        <v>56</v>
      </c>
      <c r="H489">
        <v>1</v>
      </c>
      <c r="K489">
        <v>1</v>
      </c>
      <c r="S489">
        <v>1</v>
      </c>
      <c r="Y489">
        <v>1</v>
      </c>
      <c r="AE489">
        <v>1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28</v>
      </c>
      <c r="AZ489">
        <v>2</v>
      </c>
    </row>
    <row r="490" spans="1:52">
      <c r="A490">
        <v>66</v>
      </c>
      <c r="B490" t="s">
        <v>204</v>
      </c>
      <c r="C490" t="s">
        <v>93</v>
      </c>
      <c r="D490" t="s">
        <v>79</v>
      </c>
      <c r="E490" t="s">
        <v>205</v>
      </c>
      <c r="F490" t="s">
        <v>80</v>
      </c>
      <c r="G490" t="s">
        <v>56</v>
      </c>
      <c r="H490">
        <v>60</v>
      </c>
      <c r="I490">
        <v>6</v>
      </c>
      <c r="K490">
        <v>5</v>
      </c>
      <c r="L490">
        <v>55</v>
      </c>
      <c r="M490">
        <v>6</v>
      </c>
      <c r="N490">
        <v>1</v>
      </c>
      <c r="R490">
        <v>4</v>
      </c>
      <c r="S490">
        <v>11</v>
      </c>
      <c r="T490">
        <v>22</v>
      </c>
      <c r="U490">
        <v>22</v>
      </c>
      <c r="X490">
        <v>6</v>
      </c>
      <c r="Y490">
        <v>60</v>
      </c>
      <c r="AA490">
        <v>6</v>
      </c>
      <c r="AB490">
        <v>12</v>
      </c>
      <c r="AF490">
        <v>5</v>
      </c>
      <c r="AG490">
        <v>2</v>
      </c>
      <c r="AH490">
        <v>19</v>
      </c>
      <c r="AJ490">
        <v>4</v>
      </c>
      <c r="AK490">
        <v>1</v>
      </c>
      <c r="AL490">
        <v>23</v>
      </c>
      <c r="AQ490">
        <v>1</v>
      </c>
      <c r="AT490">
        <v>66</v>
      </c>
      <c r="AU490">
        <v>0</v>
      </c>
      <c r="AV490">
        <v>66</v>
      </c>
      <c r="AW490">
        <v>0</v>
      </c>
      <c r="AX490">
        <v>0</v>
      </c>
      <c r="AY490">
        <v>32</v>
      </c>
      <c r="AZ490">
        <v>8</v>
      </c>
    </row>
    <row r="491" spans="1:52">
      <c r="A491">
        <v>336</v>
      </c>
      <c r="B491" t="s">
        <v>204</v>
      </c>
      <c r="C491" t="s">
        <v>96</v>
      </c>
      <c r="D491" t="s">
        <v>79</v>
      </c>
      <c r="E491" t="s">
        <v>205</v>
      </c>
      <c r="F491" t="s">
        <v>80</v>
      </c>
      <c r="G491" t="s">
        <v>56</v>
      </c>
      <c r="H491">
        <v>309</v>
      </c>
      <c r="I491">
        <v>27</v>
      </c>
      <c r="K491">
        <v>28</v>
      </c>
      <c r="L491">
        <v>281</v>
      </c>
      <c r="M491">
        <v>27</v>
      </c>
      <c r="O491">
        <v>1</v>
      </c>
      <c r="P491">
        <v>1</v>
      </c>
      <c r="Q491">
        <v>3</v>
      </c>
      <c r="R491">
        <v>15</v>
      </c>
      <c r="S491">
        <v>80</v>
      </c>
      <c r="T491">
        <v>130</v>
      </c>
      <c r="U491">
        <v>79</v>
      </c>
      <c r="X491">
        <v>27</v>
      </c>
      <c r="Y491">
        <v>309</v>
      </c>
      <c r="AA491">
        <v>27</v>
      </c>
      <c r="AB491">
        <v>64</v>
      </c>
      <c r="AE491">
        <v>6</v>
      </c>
      <c r="AF491">
        <v>23</v>
      </c>
      <c r="AG491">
        <v>2</v>
      </c>
      <c r="AH491">
        <v>99</v>
      </c>
      <c r="AJ491">
        <v>6</v>
      </c>
      <c r="AK491">
        <v>2</v>
      </c>
      <c r="AL491">
        <v>134</v>
      </c>
      <c r="AT491">
        <v>336</v>
      </c>
      <c r="AU491">
        <v>336</v>
      </c>
      <c r="AV491">
        <v>0</v>
      </c>
      <c r="AW491">
        <v>0</v>
      </c>
      <c r="AX491">
        <v>0</v>
      </c>
      <c r="AY491">
        <v>33</v>
      </c>
      <c r="AZ491">
        <v>8</v>
      </c>
    </row>
    <row r="492" spans="1:52">
      <c r="A492">
        <v>37</v>
      </c>
      <c r="B492" t="s">
        <v>204</v>
      </c>
      <c r="C492" t="s">
        <v>99</v>
      </c>
      <c r="D492" t="s">
        <v>79</v>
      </c>
      <c r="E492" t="s">
        <v>205</v>
      </c>
      <c r="F492" t="s">
        <v>80</v>
      </c>
      <c r="G492" t="s">
        <v>56</v>
      </c>
      <c r="H492">
        <v>35</v>
      </c>
      <c r="I492">
        <v>2</v>
      </c>
      <c r="K492">
        <v>4</v>
      </c>
      <c r="L492">
        <v>31</v>
      </c>
      <c r="M492">
        <v>2</v>
      </c>
      <c r="O492">
        <v>1</v>
      </c>
      <c r="Q492">
        <v>1</v>
      </c>
      <c r="R492">
        <v>4</v>
      </c>
      <c r="S492">
        <v>12</v>
      </c>
      <c r="T492">
        <v>10</v>
      </c>
      <c r="U492">
        <v>7</v>
      </c>
      <c r="X492">
        <v>2</v>
      </c>
      <c r="Y492">
        <v>35</v>
      </c>
      <c r="AA492">
        <v>2</v>
      </c>
      <c r="AB492">
        <v>9</v>
      </c>
      <c r="AF492">
        <v>3</v>
      </c>
      <c r="AG492">
        <v>2</v>
      </c>
      <c r="AH492">
        <v>7</v>
      </c>
      <c r="AJ492">
        <v>1</v>
      </c>
      <c r="AL492">
        <v>15</v>
      </c>
      <c r="AR492">
        <v>1</v>
      </c>
      <c r="AT492">
        <v>37</v>
      </c>
      <c r="AU492">
        <v>0</v>
      </c>
      <c r="AV492">
        <v>0</v>
      </c>
      <c r="AW492">
        <v>37</v>
      </c>
      <c r="AX492">
        <v>0</v>
      </c>
      <c r="AY492">
        <v>35</v>
      </c>
      <c r="AZ492">
        <v>11</v>
      </c>
    </row>
    <row r="493" spans="1:52">
      <c r="A493">
        <v>41</v>
      </c>
      <c r="B493" t="s">
        <v>204</v>
      </c>
      <c r="C493" t="s">
        <v>78</v>
      </c>
      <c r="D493" t="s">
        <v>79</v>
      </c>
      <c r="E493" t="s">
        <v>205</v>
      </c>
      <c r="F493" t="s">
        <v>80</v>
      </c>
      <c r="G493" t="s">
        <v>56</v>
      </c>
      <c r="H493">
        <v>41</v>
      </c>
      <c r="K493">
        <v>6</v>
      </c>
      <c r="L493">
        <v>35</v>
      </c>
      <c r="P493">
        <v>1</v>
      </c>
      <c r="Q493">
        <v>2</v>
      </c>
      <c r="R493">
        <v>5</v>
      </c>
      <c r="S493">
        <v>18</v>
      </c>
      <c r="T493">
        <v>13</v>
      </c>
      <c r="U493">
        <v>2</v>
      </c>
      <c r="Y493">
        <v>41</v>
      </c>
      <c r="AB493">
        <v>16</v>
      </c>
      <c r="AE493">
        <v>1</v>
      </c>
      <c r="AF493">
        <v>5</v>
      </c>
      <c r="AH493">
        <v>9</v>
      </c>
      <c r="AL493">
        <v>10</v>
      </c>
      <c r="AP493">
        <v>1</v>
      </c>
      <c r="AQ493">
        <v>1</v>
      </c>
      <c r="AR493">
        <v>1</v>
      </c>
      <c r="AT493">
        <v>41</v>
      </c>
      <c r="AU493">
        <v>0</v>
      </c>
      <c r="AV493">
        <v>0</v>
      </c>
      <c r="AW493">
        <v>0</v>
      </c>
      <c r="AX493">
        <v>41</v>
      </c>
      <c r="AY493">
        <v>40</v>
      </c>
      <c r="AZ493">
        <v>15</v>
      </c>
    </row>
    <row r="494" spans="1:52">
      <c r="A494">
        <v>159</v>
      </c>
      <c r="B494" t="s">
        <v>204</v>
      </c>
      <c r="C494" t="s">
        <v>106</v>
      </c>
      <c r="D494" t="s">
        <v>79</v>
      </c>
      <c r="E494" t="s">
        <v>205</v>
      </c>
      <c r="F494" t="s">
        <v>80</v>
      </c>
      <c r="G494" t="s">
        <v>56</v>
      </c>
      <c r="H494">
        <v>157</v>
      </c>
      <c r="I494">
        <v>2</v>
      </c>
      <c r="K494">
        <v>23</v>
      </c>
      <c r="L494">
        <v>134</v>
      </c>
      <c r="M494">
        <v>2</v>
      </c>
      <c r="P494">
        <v>1</v>
      </c>
      <c r="Q494">
        <v>2</v>
      </c>
      <c r="R494">
        <v>14</v>
      </c>
      <c r="S494">
        <v>48</v>
      </c>
      <c r="T494">
        <v>68</v>
      </c>
      <c r="U494">
        <v>24</v>
      </c>
      <c r="X494">
        <v>2</v>
      </c>
      <c r="Y494">
        <v>157</v>
      </c>
      <c r="AA494">
        <v>2</v>
      </c>
      <c r="AB494">
        <v>45</v>
      </c>
      <c r="AE494">
        <v>6</v>
      </c>
      <c r="AF494">
        <v>17</v>
      </c>
      <c r="AG494">
        <v>2</v>
      </c>
      <c r="AH494">
        <v>46</v>
      </c>
      <c r="AJ494">
        <v>5</v>
      </c>
      <c r="AK494">
        <v>1</v>
      </c>
      <c r="AL494">
        <v>37</v>
      </c>
      <c r="AT494">
        <v>159</v>
      </c>
      <c r="AU494">
        <v>0</v>
      </c>
      <c r="AV494">
        <v>0</v>
      </c>
      <c r="AW494">
        <v>0</v>
      </c>
      <c r="AX494">
        <v>159</v>
      </c>
      <c r="AY494">
        <v>36</v>
      </c>
      <c r="AZ494">
        <v>12</v>
      </c>
    </row>
    <row r="495" spans="1:52">
      <c r="A495">
        <v>80</v>
      </c>
      <c r="B495" t="s">
        <v>204</v>
      </c>
      <c r="C495" t="s">
        <v>88</v>
      </c>
      <c r="D495" t="s">
        <v>79</v>
      </c>
      <c r="E495" t="s">
        <v>205</v>
      </c>
      <c r="F495" t="s">
        <v>80</v>
      </c>
      <c r="G495" t="s">
        <v>56</v>
      </c>
      <c r="H495">
        <v>80</v>
      </c>
      <c r="K495">
        <v>3</v>
      </c>
      <c r="L495">
        <v>77</v>
      </c>
      <c r="P495">
        <v>1</v>
      </c>
      <c r="R495">
        <v>3</v>
      </c>
      <c r="S495">
        <v>9</v>
      </c>
      <c r="T495">
        <v>38</v>
      </c>
      <c r="U495">
        <v>29</v>
      </c>
      <c r="Y495">
        <v>80</v>
      </c>
      <c r="AB495">
        <v>11</v>
      </c>
      <c r="AE495">
        <v>1</v>
      </c>
      <c r="AF495">
        <v>3</v>
      </c>
      <c r="AH495">
        <v>20</v>
      </c>
      <c r="AJ495">
        <v>5</v>
      </c>
      <c r="AL495">
        <v>40</v>
      </c>
      <c r="AT495">
        <v>80</v>
      </c>
      <c r="AU495">
        <v>80</v>
      </c>
      <c r="AV495">
        <v>0</v>
      </c>
      <c r="AW495">
        <v>0</v>
      </c>
      <c r="AX495">
        <v>0</v>
      </c>
      <c r="AY495">
        <v>31</v>
      </c>
      <c r="AZ495">
        <v>7</v>
      </c>
    </row>
    <row r="496" spans="1:52">
      <c r="A496">
        <v>736</v>
      </c>
      <c r="B496" t="s">
        <v>204</v>
      </c>
      <c r="C496" t="s">
        <v>91</v>
      </c>
      <c r="D496" t="s">
        <v>79</v>
      </c>
      <c r="E496" t="s">
        <v>205</v>
      </c>
      <c r="F496" t="s">
        <v>80</v>
      </c>
      <c r="G496" t="s">
        <v>56</v>
      </c>
      <c r="H496">
        <v>652</v>
      </c>
      <c r="I496">
        <v>84</v>
      </c>
      <c r="K496">
        <v>45</v>
      </c>
      <c r="L496">
        <v>607</v>
      </c>
      <c r="M496">
        <v>84</v>
      </c>
      <c r="P496">
        <v>2</v>
      </c>
      <c r="Q496">
        <v>6</v>
      </c>
      <c r="R496">
        <v>45</v>
      </c>
      <c r="S496">
        <v>143</v>
      </c>
      <c r="T496">
        <v>268</v>
      </c>
      <c r="U496">
        <v>188</v>
      </c>
      <c r="X496">
        <v>84</v>
      </c>
      <c r="Y496">
        <v>652</v>
      </c>
      <c r="AA496">
        <v>84</v>
      </c>
      <c r="AB496">
        <v>121</v>
      </c>
      <c r="AE496">
        <v>17</v>
      </c>
      <c r="AF496">
        <v>28</v>
      </c>
      <c r="AG496">
        <v>5</v>
      </c>
      <c r="AH496">
        <v>231</v>
      </c>
      <c r="AJ496">
        <v>8</v>
      </c>
      <c r="AK496">
        <v>3</v>
      </c>
      <c r="AL496">
        <v>323</v>
      </c>
      <c r="AO496">
        <v>1</v>
      </c>
      <c r="AP496">
        <v>1</v>
      </c>
      <c r="AS496">
        <v>2</v>
      </c>
      <c r="AT496">
        <v>736</v>
      </c>
      <c r="AU496">
        <v>736</v>
      </c>
      <c r="AV496">
        <v>0</v>
      </c>
      <c r="AW496">
        <v>0</v>
      </c>
      <c r="AX496">
        <v>0</v>
      </c>
      <c r="AY496">
        <v>33</v>
      </c>
      <c r="AZ496">
        <v>8</v>
      </c>
    </row>
    <row r="497" spans="1:52">
      <c r="A497">
        <v>31</v>
      </c>
      <c r="B497" t="s">
        <v>204</v>
      </c>
      <c r="C497" t="s">
        <v>84</v>
      </c>
      <c r="D497" t="s">
        <v>79</v>
      </c>
      <c r="E497" t="s">
        <v>205</v>
      </c>
      <c r="F497" t="s">
        <v>80</v>
      </c>
      <c r="G497" t="s">
        <v>56</v>
      </c>
      <c r="H497">
        <v>31</v>
      </c>
      <c r="K497">
        <v>4</v>
      </c>
      <c r="L497">
        <v>27</v>
      </c>
      <c r="P497">
        <v>1</v>
      </c>
      <c r="R497">
        <v>5</v>
      </c>
      <c r="S497">
        <v>10</v>
      </c>
      <c r="T497">
        <v>10</v>
      </c>
      <c r="U497">
        <v>5</v>
      </c>
      <c r="Y497">
        <v>31</v>
      </c>
      <c r="AB497">
        <v>9</v>
      </c>
      <c r="AE497">
        <v>2</v>
      </c>
      <c r="AF497">
        <v>2</v>
      </c>
      <c r="AH497">
        <v>6</v>
      </c>
      <c r="AJ497">
        <v>2</v>
      </c>
      <c r="AL497">
        <v>10</v>
      </c>
      <c r="AT497">
        <v>31</v>
      </c>
      <c r="AU497">
        <v>0</v>
      </c>
      <c r="AV497">
        <v>0</v>
      </c>
      <c r="AW497">
        <v>0</v>
      </c>
      <c r="AX497">
        <v>31</v>
      </c>
      <c r="AY497">
        <v>36</v>
      </c>
      <c r="AZ497">
        <v>12</v>
      </c>
    </row>
    <row r="498" spans="1:52">
      <c r="A498">
        <v>265</v>
      </c>
      <c r="B498" t="s">
        <v>204</v>
      </c>
      <c r="C498" t="s">
        <v>109</v>
      </c>
      <c r="D498" t="s">
        <v>79</v>
      </c>
      <c r="E498" t="s">
        <v>205</v>
      </c>
      <c r="F498" t="s">
        <v>80</v>
      </c>
      <c r="G498" t="s">
        <v>56</v>
      </c>
      <c r="H498">
        <v>255</v>
      </c>
      <c r="I498">
        <v>10</v>
      </c>
      <c r="K498">
        <v>71</v>
      </c>
      <c r="L498">
        <v>184</v>
      </c>
      <c r="M498">
        <v>10</v>
      </c>
      <c r="Q498">
        <v>7</v>
      </c>
      <c r="R498">
        <v>46</v>
      </c>
      <c r="S498">
        <v>113</v>
      </c>
      <c r="T498">
        <v>62</v>
      </c>
      <c r="U498">
        <v>27</v>
      </c>
      <c r="X498">
        <v>10</v>
      </c>
      <c r="Y498">
        <v>255</v>
      </c>
      <c r="AA498">
        <v>10</v>
      </c>
      <c r="AB498">
        <v>60</v>
      </c>
      <c r="AE498">
        <v>19</v>
      </c>
      <c r="AF498">
        <v>54</v>
      </c>
      <c r="AG498">
        <v>2</v>
      </c>
      <c r="AH498">
        <v>71</v>
      </c>
      <c r="AJ498">
        <v>8</v>
      </c>
      <c r="AK498">
        <v>1</v>
      </c>
      <c r="AL498">
        <v>50</v>
      </c>
      <c r="AP498">
        <v>1</v>
      </c>
      <c r="AQ498">
        <v>1</v>
      </c>
      <c r="AR498">
        <v>4</v>
      </c>
      <c r="AT498">
        <v>265</v>
      </c>
      <c r="AU498">
        <v>0</v>
      </c>
      <c r="AV498">
        <v>265</v>
      </c>
      <c r="AW498">
        <v>0</v>
      </c>
      <c r="AX498">
        <v>0</v>
      </c>
      <c r="AY498">
        <v>39</v>
      </c>
      <c r="AZ498">
        <v>14</v>
      </c>
    </row>
    <row r="499" spans="1:52">
      <c r="A499">
        <v>1189</v>
      </c>
      <c r="B499" t="s">
        <v>204</v>
      </c>
      <c r="C499" t="s">
        <v>87</v>
      </c>
      <c r="D499" t="s">
        <v>79</v>
      </c>
      <c r="E499" t="s">
        <v>205</v>
      </c>
      <c r="F499" t="s">
        <v>80</v>
      </c>
      <c r="G499" t="s">
        <v>56</v>
      </c>
      <c r="H499">
        <v>1063</v>
      </c>
      <c r="I499">
        <v>126</v>
      </c>
      <c r="K499">
        <v>71</v>
      </c>
      <c r="L499">
        <v>992</v>
      </c>
      <c r="M499">
        <v>126</v>
      </c>
      <c r="P499">
        <v>1</v>
      </c>
      <c r="Q499">
        <v>17</v>
      </c>
      <c r="R499">
        <v>77</v>
      </c>
      <c r="S499">
        <v>232</v>
      </c>
      <c r="T499">
        <v>394</v>
      </c>
      <c r="U499">
        <v>342</v>
      </c>
      <c r="X499">
        <v>126</v>
      </c>
      <c r="Y499">
        <v>1063</v>
      </c>
      <c r="AA499">
        <v>126</v>
      </c>
      <c r="AB499">
        <v>185</v>
      </c>
      <c r="AE499">
        <v>28</v>
      </c>
      <c r="AF499">
        <v>41</v>
      </c>
      <c r="AG499">
        <v>11</v>
      </c>
      <c r="AH499">
        <v>391</v>
      </c>
      <c r="AJ499">
        <v>24</v>
      </c>
      <c r="AK499">
        <v>4</v>
      </c>
      <c r="AL499">
        <v>505</v>
      </c>
      <c r="AP499">
        <v>3</v>
      </c>
      <c r="AQ499">
        <v>2</v>
      </c>
      <c r="AR499">
        <v>2</v>
      </c>
      <c r="AS499">
        <v>5</v>
      </c>
      <c r="AT499">
        <v>1189</v>
      </c>
      <c r="AU499">
        <v>1189</v>
      </c>
      <c r="AV499">
        <v>0</v>
      </c>
      <c r="AW499">
        <v>0</v>
      </c>
      <c r="AX499">
        <v>0</v>
      </c>
      <c r="AY499">
        <v>33</v>
      </c>
      <c r="AZ499">
        <v>8</v>
      </c>
    </row>
    <row r="500" spans="1:52">
      <c r="A500">
        <v>155</v>
      </c>
      <c r="B500" t="s">
        <v>204</v>
      </c>
      <c r="C500" t="s">
        <v>95</v>
      </c>
      <c r="D500" t="s">
        <v>79</v>
      </c>
      <c r="E500" t="s">
        <v>205</v>
      </c>
      <c r="F500" t="s">
        <v>80</v>
      </c>
      <c r="G500" t="s">
        <v>56</v>
      </c>
      <c r="H500">
        <v>142</v>
      </c>
      <c r="I500">
        <v>13</v>
      </c>
      <c r="K500">
        <v>23</v>
      </c>
      <c r="L500">
        <v>119</v>
      </c>
      <c r="M500">
        <v>13</v>
      </c>
      <c r="Q500">
        <v>3</v>
      </c>
      <c r="R500">
        <v>12</v>
      </c>
      <c r="S500">
        <v>46</v>
      </c>
      <c r="T500">
        <v>58</v>
      </c>
      <c r="U500">
        <v>23</v>
      </c>
      <c r="X500">
        <v>13</v>
      </c>
      <c r="Y500">
        <v>142</v>
      </c>
      <c r="AA500">
        <v>13</v>
      </c>
      <c r="AB500">
        <v>30</v>
      </c>
      <c r="AE500">
        <v>4</v>
      </c>
      <c r="AF500">
        <v>20</v>
      </c>
      <c r="AH500">
        <v>42</v>
      </c>
      <c r="AJ500">
        <v>2</v>
      </c>
      <c r="AK500">
        <v>1</v>
      </c>
      <c r="AL500">
        <v>56</v>
      </c>
      <c r="AP500">
        <v>1</v>
      </c>
      <c r="AT500">
        <v>155</v>
      </c>
      <c r="AU500">
        <v>155</v>
      </c>
      <c r="AV500">
        <v>0</v>
      </c>
      <c r="AW500">
        <v>0</v>
      </c>
      <c r="AX500">
        <v>0</v>
      </c>
      <c r="AY500">
        <v>35</v>
      </c>
      <c r="AZ500">
        <v>11</v>
      </c>
    </row>
    <row r="501" spans="1:52">
      <c r="A501">
        <v>119</v>
      </c>
      <c r="B501" t="s">
        <v>204</v>
      </c>
      <c r="C501" t="s">
        <v>83</v>
      </c>
      <c r="D501" t="s">
        <v>79</v>
      </c>
      <c r="E501" t="s">
        <v>205</v>
      </c>
      <c r="F501" t="s">
        <v>80</v>
      </c>
      <c r="G501" t="s">
        <v>56</v>
      </c>
      <c r="H501">
        <v>118</v>
      </c>
      <c r="I501">
        <v>1</v>
      </c>
      <c r="K501">
        <v>31</v>
      </c>
      <c r="L501">
        <v>87</v>
      </c>
      <c r="M501">
        <v>1</v>
      </c>
      <c r="Q501">
        <v>4</v>
      </c>
      <c r="R501">
        <v>27</v>
      </c>
      <c r="S501">
        <v>48</v>
      </c>
      <c r="T501">
        <v>29</v>
      </c>
      <c r="U501">
        <v>10</v>
      </c>
      <c r="X501">
        <v>1</v>
      </c>
      <c r="Y501">
        <v>118</v>
      </c>
      <c r="AA501">
        <v>1</v>
      </c>
      <c r="AB501">
        <v>45</v>
      </c>
      <c r="AE501">
        <v>14</v>
      </c>
      <c r="AF501">
        <v>17</v>
      </c>
      <c r="AH501">
        <v>20</v>
      </c>
      <c r="AJ501">
        <v>1</v>
      </c>
      <c r="AK501">
        <v>1</v>
      </c>
      <c r="AL501">
        <v>21</v>
      </c>
      <c r="AP501">
        <v>1</v>
      </c>
      <c r="AR501">
        <v>2</v>
      </c>
      <c r="AT501">
        <v>119</v>
      </c>
      <c r="AU501">
        <v>0</v>
      </c>
      <c r="AV501">
        <v>0</v>
      </c>
      <c r="AW501">
        <v>0</v>
      </c>
      <c r="AX501">
        <v>119</v>
      </c>
      <c r="AY501">
        <v>37</v>
      </c>
      <c r="AZ501">
        <v>13</v>
      </c>
    </row>
    <row r="502" spans="1:52">
      <c r="A502">
        <v>49</v>
      </c>
      <c r="B502" t="s">
        <v>204</v>
      </c>
      <c r="C502" t="s">
        <v>85</v>
      </c>
      <c r="D502" t="s">
        <v>79</v>
      </c>
      <c r="E502" t="s">
        <v>205</v>
      </c>
      <c r="F502" t="s">
        <v>80</v>
      </c>
      <c r="G502" t="s">
        <v>56</v>
      </c>
      <c r="H502">
        <v>48</v>
      </c>
      <c r="I502">
        <v>1</v>
      </c>
      <c r="K502">
        <v>5</v>
      </c>
      <c r="L502">
        <v>43</v>
      </c>
      <c r="M502">
        <v>1</v>
      </c>
      <c r="Q502">
        <v>2</v>
      </c>
      <c r="R502">
        <v>4</v>
      </c>
      <c r="S502">
        <v>18</v>
      </c>
      <c r="T502">
        <v>13</v>
      </c>
      <c r="U502">
        <v>11</v>
      </c>
      <c r="X502">
        <v>1</v>
      </c>
      <c r="Y502">
        <v>48</v>
      </c>
      <c r="AA502">
        <v>1</v>
      </c>
      <c r="AB502">
        <v>14</v>
      </c>
      <c r="AE502">
        <v>1</v>
      </c>
      <c r="AF502">
        <v>4</v>
      </c>
      <c r="AG502">
        <v>3</v>
      </c>
      <c r="AH502">
        <v>10</v>
      </c>
      <c r="AL502">
        <v>17</v>
      </c>
      <c r="AT502">
        <v>49</v>
      </c>
      <c r="AU502">
        <v>49</v>
      </c>
      <c r="AV502">
        <v>0</v>
      </c>
      <c r="AW502">
        <v>0</v>
      </c>
      <c r="AX502">
        <v>0</v>
      </c>
      <c r="AY502">
        <v>34</v>
      </c>
      <c r="AZ502">
        <v>11</v>
      </c>
    </row>
    <row r="503" spans="1:52">
      <c r="A503">
        <v>103</v>
      </c>
      <c r="B503" t="s">
        <v>204</v>
      </c>
      <c r="C503" t="s">
        <v>206</v>
      </c>
      <c r="D503" t="s">
        <v>111</v>
      </c>
      <c r="E503" t="s">
        <v>205</v>
      </c>
      <c r="F503" t="s">
        <v>80</v>
      </c>
      <c r="G503" t="s">
        <v>56</v>
      </c>
      <c r="H503">
        <v>93</v>
      </c>
      <c r="I503">
        <v>10</v>
      </c>
      <c r="K503">
        <v>18</v>
      </c>
      <c r="L503">
        <v>75</v>
      </c>
      <c r="M503">
        <v>10</v>
      </c>
      <c r="Q503">
        <v>2</v>
      </c>
      <c r="R503">
        <v>23</v>
      </c>
      <c r="S503">
        <v>28</v>
      </c>
      <c r="T503">
        <v>27</v>
      </c>
      <c r="U503">
        <v>13</v>
      </c>
      <c r="X503">
        <v>10</v>
      </c>
      <c r="Y503">
        <v>93</v>
      </c>
      <c r="AA503">
        <v>10</v>
      </c>
      <c r="AB503">
        <v>26</v>
      </c>
      <c r="AE503">
        <v>11</v>
      </c>
      <c r="AF503">
        <v>7</v>
      </c>
      <c r="AG503">
        <v>2</v>
      </c>
      <c r="AH503">
        <v>19</v>
      </c>
      <c r="AJ503">
        <v>3</v>
      </c>
      <c r="AL503">
        <v>35</v>
      </c>
      <c r="AP503">
        <v>2</v>
      </c>
      <c r="AR503">
        <v>2</v>
      </c>
      <c r="AS503">
        <v>1</v>
      </c>
      <c r="AT503">
        <v>103</v>
      </c>
      <c r="AU503">
        <v>0</v>
      </c>
      <c r="AV503">
        <v>0</v>
      </c>
      <c r="AW503">
        <v>103</v>
      </c>
      <c r="AX503">
        <v>0</v>
      </c>
      <c r="AY503">
        <v>38</v>
      </c>
      <c r="AZ503">
        <v>13</v>
      </c>
    </row>
    <row r="504" spans="1:52">
      <c r="A504">
        <v>74</v>
      </c>
      <c r="B504" t="s">
        <v>204</v>
      </c>
      <c r="C504" t="s">
        <v>103</v>
      </c>
      <c r="D504" t="s">
        <v>79</v>
      </c>
      <c r="E504" t="s">
        <v>205</v>
      </c>
      <c r="F504" t="s">
        <v>80</v>
      </c>
      <c r="G504" t="s">
        <v>56</v>
      </c>
      <c r="H504">
        <v>73</v>
      </c>
      <c r="I504">
        <v>1</v>
      </c>
      <c r="K504">
        <v>9</v>
      </c>
      <c r="L504">
        <v>64</v>
      </c>
      <c r="M504">
        <v>1</v>
      </c>
      <c r="Q504">
        <v>2</v>
      </c>
      <c r="R504">
        <v>7</v>
      </c>
      <c r="S504">
        <v>21</v>
      </c>
      <c r="T504">
        <v>27</v>
      </c>
      <c r="U504">
        <v>16</v>
      </c>
      <c r="X504">
        <v>1</v>
      </c>
      <c r="Y504">
        <v>73</v>
      </c>
      <c r="AA504">
        <v>1</v>
      </c>
      <c r="AB504">
        <v>12</v>
      </c>
      <c r="AE504">
        <v>2</v>
      </c>
      <c r="AF504">
        <v>8</v>
      </c>
      <c r="AH504">
        <v>20</v>
      </c>
      <c r="AJ504">
        <v>1</v>
      </c>
      <c r="AL504">
        <v>31</v>
      </c>
      <c r="AR504">
        <v>2</v>
      </c>
      <c r="AT504">
        <v>74</v>
      </c>
      <c r="AU504">
        <v>0</v>
      </c>
      <c r="AV504">
        <v>74</v>
      </c>
      <c r="AW504">
        <v>0</v>
      </c>
      <c r="AX504">
        <v>0</v>
      </c>
      <c r="AY504">
        <v>35</v>
      </c>
      <c r="AZ504">
        <v>10</v>
      </c>
    </row>
    <row r="505" spans="1:52">
      <c r="A505">
        <v>22</v>
      </c>
      <c r="B505" t="s">
        <v>204</v>
      </c>
      <c r="C505" t="s">
        <v>81</v>
      </c>
      <c r="D505" t="s">
        <v>79</v>
      </c>
      <c r="E505" t="s">
        <v>205</v>
      </c>
      <c r="F505" t="s">
        <v>80</v>
      </c>
      <c r="G505" t="s">
        <v>56</v>
      </c>
      <c r="H505">
        <v>22</v>
      </c>
      <c r="K505">
        <v>4</v>
      </c>
      <c r="L505">
        <v>18</v>
      </c>
      <c r="R505">
        <v>1</v>
      </c>
      <c r="S505">
        <v>8</v>
      </c>
      <c r="T505">
        <v>8</v>
      </c>
      <c r="U505">
        <v>5</v>
      </c>
      <c r="Y505">
        <v>22</v>
      </c>
      <c r="AB505">
        <v>4</v>
      </c>
      <c r="AE505">
        <v>1</v>
      </c>
      <c r="AF505">
        <v>3</v>
      </c>
      <c r="AH505">
        <v>9</v>
      </c>
      <c r="AL505">
        <v>5</v>
      </c>
      <c r="AT505">
        <v>22</v>
      </c>
      <c r="AU505">
        <v>0</v>
      </c>
      <c r="AV505">
        <v>22</v>
      </c>
      <c r="AW505">
        <v>0</v>
      </c>
      <c r="AX505">
        <v>0</v>
      </c>
      <c r="AY505">
        <v>31</v>
      </c>
      <c r="AZ505">
        <v>10</v>
      </c>
    </row>
    <row r="506" spans="1:52">
      <c r="A506">
        <v>5</v>
      </c>
      <c r="B506" t="s">
        <v>204</v>
      </c>
      <c r="C506" t="s">
        <v>65</v>
      </c>
      <c r="D506" t="s">
        <v>66</v>
      </c>
      <c r="E506" t="s">
        <v>205</v>
      </c>
      <c r="F506" t="s">
        <v>80</v>
      </c>
      <c r="G506" t="s">
        <v>56</v>
      </c>
      <c r="H506">
        <v>5</v>
      </c>
      <c r="K506">
        <v>2</v>
      </c>
      <c r="L506">
        <v>3</v>
      </c>
      <c r="Q506">
        <v>1</v>
      </c>
      <c r="S506">
        <v>1</v>
      </c>
      <c r="T506">
        <v>2</v>
      </c>
      <c r="U506">
        <v>1</v>
      </c>
      <c r="Y506">
        <v>5</v>
      </c>
      <c r="AE506">
        <v>1</v>
      </c>
      <c r="AF506">
        <v>1</v>
      </c>
      <c r="AH506">
        <v>1</v>
      </c>
      <c r="AL506">
        <v>2</v>
      </c>
      <c r="AT506">
        <v>5</v>
      </c>
      <c r="AU506">
        <v>0</v>
      </c>
      <c r="AV506">
        <v>0</v>
      </c>
      <c r="AW506">
        <v>5</v>
      </c>
      <c r="AX506">
        <v>0</v>
      </c>
      <c r="AY506">
        <v>34</v>
      </c>
      <c r="AZ506">
        <v>13</v>
      </c>
    </row>
    <row r="507" spans="1:52">
      <c r="A507">
        <v>24</v>
      </c>
      <c r="B507" t="s">
        <v>204</v>
      </c>
      <c r="C507" t="s">
        <v>110</v>
      </c>
      <c r="D507" t="s">
        <v>111</v>
      </c>
      <c r="E507" t="s">
        <v>205</v>
      </c>
      <c r="F507" t="s">
        <v>80</v>
      </c>
      <c r="G507" t="s">
        <v>56</v>
      </c>
      <c r="H507">
        <v>24</v>
      </c>
      <c r="K507">
        <v>1</v>
      </c>
      <c r="L507">
        <v>23</v>
      </c>
      <c r="R507">
        <v>6</v>
      </c>
      <c r="S507">
        <v>11</v>
      </c>
      <c r="T507">
        <v>4</v>
      </c>
      <c r="U507">
        <v>3</v>
      </c>
      <c r="Y507">
        <v>24</v>
      </c>
      <c r="AB507">
        <v>8</v>
      </c>
      <c r="AE507">
        <v>1</v>
      </c>
      <c r="AH507">
        <v>8</v>
      </c>
      <c r="AJ507">
        <v>1</v>
      </c>
      <c r="AL507">
        <v>6</v>
      </c>
      <c r="AQ507">
        <v>1</v>
      </c>
      <c r="AR507">
        <v>1</v>
      </c>
      <c r="AT507">
        <v>24</v>
      </c>
      <c r="AU507">
        <v>0</v>
      </c>
      <c r="AV507">
        <v>0</v>
      </c>
      <c r="AW507">
        <v>24</v>
      </c>
      <c r="AX507">
        <v>0</v>
      </c>
      <c r="AY507">
        <v>41</v>
      </c>
      <c r="AZ507">
        <v>17</v>
      </c>
    </row>
    <row r="508" spans="1:52">
      <c r="A508">
        <v>15</v>
      </c>
      <c r="B508" t="s">
        <v>204</v>
      </c>
      <c r="C508" t="s">
        <v>62</v>
      </c>
      <c r="D508" t="s">
        <v>63</v>
      </c>
      <c r="E508" t="s">
        <v>205</v>
      </c>
      <c r="F508" t="s">
        <v>80</v>
      </c>
      <c r="G508" t="s">
        <v>56</v>
      </c>
      <c r="H508">
        <v>15</v>
      </c>
      <c r="K508">
        <v>1</v>
      </c>
      <c r="L508">
        <v>14</v>
      </c>
      <c r="Q508">
        <v>1</v>
      </c>
      <c r="R508">
        <v>2</v>
      </c>
      <c r="S508">
        <v>3</v>
      </c>
      <c r="T508">
        <v>5</v>
      </c>
      <c r="U508">
        <v>4</v>
      </c>
      <c r="Y508">
        <v>15</v>
      </c>
      <c r="AB508">
        <v>2</v>
      </c>
      <c r="AE508">
        <v>1</v>
      </c>
      <c r="AG508">
        <v>1</v>
      </c>
      <c r="AH508">
        <v>7</v>
      </c>
      <c r="AL508">
        <v>4</v>
      </c>
      <c r="AT508">
        <v>15</v>
      </c>
      <c r="AU508">
        <v>0</v>
      </c>
      <c r="AV508">
        <v>0</v>
      </c>
      <c r="AW508">
        <v>15</v>
      </c>
      <c r="AX508">
        <v>0</v>
      </c>
      <c r="AY508">
        <v>37</v>
      </c>
      <c r="AZ508">
        <v>12</v>
      </c>
    </row>
    <row r="509" spans="1:52">
      <c r="A509">
        <v>104</v>
      </c>
      <c r="B509" t="s">
        <v>204</v>
      </c>
      <c r="C509" t="s">
        <v>86</v>
      </c>
      <c r="D509" t="s">
        <v>79</v>
      </c>
      <c r="E509" t="s">
        <v>205</v>
      </c>
      <c r="F509" t="s">
        <v>80</v>
      </c>
      <c r="G509" t="s">
        <v>56</v>
      </c>
      <c r="H509">
        <v>98</v>
      </c>
      <c r="I509">
        <v>6</v>
      </c>
      <c r="K509">
        <v>10</v>
      </c>
      <c r="L509">
        <v>88</v>
      </c>
      <c r="M509">
        <v>6</v>
      </c>
      <c r="R509">
        <v>6</v>
      </c>
      <c r="S509">
        <v>28</v>
      </c>
      <c r="T509">
        <v>48</v>
      </c>
      <c r="U509">
        <v>16</v>
      </c>
      <c r="X509">
        <v>6</v>
      </c>
      <c r="Y509">
        <v>98</v>
      </c>
      <c r="AA509">
        <v>6</v>
      </c>
      <c r="AB509">
        <v>19</v>
      </c>
      <c r="AE509">
        <v>2</v>
      </c>
      <c r="AF509">
        <v>8</v>
      </c>
      <c r="AH509">
        <v>37</v>
      </c>
      <c r="AL509">
        <v>38</v>
      </c>
      <c r="AR509">
        <v>1</v>
      </c>
      <c r="AS509">
        <v>2</v>
      </c>
      <c r="AT509">
        <v>104</v>
      </c>
      <c r="AU509">
        <v>104</v>
      </c>
      <c r="AV509">
        <v>0</v>
      </c>
      <c r="AW509">
        <v>0</v>
      </c>
      <c r="AX509">
        <v>0</v>
      </c>
      <c r="AY509">
        <v>34</v>
      </c>
      <c r="AZ509">
        <v>10</v>
      </c>
    </row>
    <row r="510" spans="1:52">
      <c r="A510">
        <v>79</v>
      </c>
      <c r="B510" t="s">
        <v>204</v>
      </c>
      <c r="C510" t="s">
        <v>94</v>
      </c>
      <c r="D510" t="s">
        <v>79</v>
      </c>
      <c r="E510" t="s">
        <v>205</v>
      </c>
      <c r="F510" t="s">
        <v>80</v>
      </c>
      <c r="G510" t="s">
        <v>56</v>
      </c>
      <c r="H510">
        <v>78</v>
      </c>
      <c r="I510">
        <v>1</v>
      </c>
      <c r="K510">
        <v>6</v>
      </c>
      <c r="L510">
        <v>72</v>
      </c>
      <c r="M510">
        <v>1</v>
      </c>
      <c r="Q510">
        <v>1</v>
      </c>
      <c r="R510">
        <v>3</v>
      </c>
      <c r="S510">
        <v>22</v>
      </c>
      <c r="T510">
        <v>29</v>
      </c>
      <c r="U510">
        <v>23</v>
      </c>
      <c r="X510">
        <v>1</v>
      </c>
      <c r="Y510">
        <v>78</v>
      </c>
      <c r="AA510">
        <v>1</v>
      </c>
      <c r="AB510">
        <v>18</v>
      </c>
      <c r="AE510">
        <v>1</v>
      </c>
      <c r="AF510">
        <v>5</v>
      </c>
      <c r="AH510">
        <v>22</v>
      </c>
      <c r="AJ510">
        <v>2</v>
      </c>
      <c r="AK510">
        <v>1</v>
      </c>
      <c r="AL510">
        <v>30</v>
      </c>
      <c r="AP510">
        <v>1</v>
      </c>
      <c r="AQ510">
        <v>1</v>
      </c>
      <c r="AT510">
        <v>79</v>
      </c>
      <c r="AU510">
        <v>79</v>
      </c>
      <c r="AV510">
        <v>0</v>
      </c>
      <c r="AW510">
        <v>0</v>
      </c>
      <c r="AX510">
        <v>0</v>
      </c>
      <c r="AY510">
        <v>33</v>
      </c>
      <c r="AZ510">
        <v>8</v>
      </c>
    </row>
    <row r="511" spans="1:52">
      <c r="A511">
        <v>36</v>
      </c>
      <c r="B511" t="s">
        <v>204</v>
      </c>
      <c r="C511" t="s">
        <v>92</v>
      </c>
      <c r="D511" t="s">
        <v>79</v>
      </c>
      <c r="E511" t="s">
        <v>205</v>
      </c>
      <c r="F511" t="s">
        <v>80</v>
      </c>
      <c r="G511" t="s">
        <v>56</v>
      </c>
      <c r="H511">
        <v>27</v>
      </c>
      <c r="I511">
        <v>9</v>
      </c>
      <c r="K511">
        <v>4</v>
      </c>
      <c r="L511">
        <v>23</v>
      </c>
      <c r="M511">
        <v>9</v>
      </c>
      <c r="R511">
        <v>1</v>
      </c>
      <c r="S511">
        <v>10</v>
      </c>
      <c r="T511">
        <v>10</v>
      </c>
      <c r="U511">
        <v>6</v>
      </c>
      <c r="X511">
        <v>9</v>
      </c>
      <c r="Y511">
        <v>27</v>
      </c>
      <c r="AA511">
        <v>9</v>
      </c>
      <c r="AB511">
        <v>4</v>
      </c>
      <c r="AE511">
        <v>1</v>
      </c>
      <c r="AF511">
        <v>2</v>
      </c>
      <c r="AH511">
        <v>12</v>
      </c>
      <c r="AL511">
        <v>17</v>
      </c>
      <c r="AT511">
        <v>36</v>
      </c>
      <c r="AU511">
        <v>36</v>
      </c>
      <c r="AV511">
        <v>0</v>
      </c>
      <c r="AW511">
        <v>0</v>
      </c>
      <c r="AX511">
        <v>0</v>
      </c>
      <c r="AY511">
        <v>33</v>
      </c>
      <c r="AZ511">
        <v>8</v>
      </c>
    </row>
    <row r="512" spans="1:52">
      <c r="A512">
        <v>30</v>
      </c>
      <c r="B512" t="s">
        <v>204</v>
      </c>
      <c r="C512" t="s">
        <v>97</v>
      </c>
      <c r="D512" t="s">
        <v>79</v>
      </c>
      <c r="E512" t="s">
        <v>205</v>
      </c>
      <c r="F512" t="s">
        <v>80</v>
      </c>
      <c r="G512" t="s">
        <v>56</v>
      </c>
      <c r="H512">
        <v>25</v>
      </c>
      <c r="I512">
        <v>5</v>
      </c>
      <c r="K512">
        <v>3</v>
      </c>
      <c r="L512">
        <v>22</v>
      </c>
      <c r="M512">
        <v>5</v>
      </c>
      <c r="R512">
        <v>3</v>
      </c>
      <c r="S512">
        <v>8</v>
      </c>
      <c r="T512">
        <v>14</v>
      </c>
      <c r="X512">
        <v>5</v>
      </c>
      <c r="Y512">
        <v>25</v>
      </c>
      <c r="AA512">
        <v>5</v>
      </c>
      <c r="AB512">
        <v>7</v>
      </c>
      <c r="AE512">
        <v>1</v>
      </c>
      <c r="AF512">
        <v>1</v>
      </c>
      <c r="AH512">
        <v>9</v>
      </c>
      <c r="AL512">
        <v>12</v>
      </c>
      <c r="AQ512">
        <v>1</v>
      </c>
      <c r="AR512">
        <v>1</v>
      </c>
      <c r="AT512">
        <v>30</v>
      </c>
      <c r="AU512">
        <v>30</v>
      </c>
      <c r="AV512">
        <v>0</v>
      </c>
      <c r="AW512">
        <v>0</v>
      </c>
      <c r="AX512">
        <v>0</v>
      </c>
      <c r="AY512">
        <v>35</v>
      </c>
      <c r="AZ512">
        <v>10</v>
      </c>
    </row>
    <row r="513" spans="1:52">
      <c r="A513">
        <v>5</v>
      </c>
      <c r="B513" t="s">
        <v>204</v>
      </c>
      <c r="C513" t="s">
        <v>100</v>
      </c>
      <c r="D513" t="s">
        <v>79</v>
      </c>
      <c r="E513" t="s">
        <v>205</v>
      </c>
      <c r="F513" t="s">
        <v>80</v>
      </c>
      <c r="G513" t="s">
        <v>56</v>
      </c>
      <c r="H513">
        <v>5</v>
      </c>
      <c r="K513">
        <v>2</v>
      </c>
      <c r="L513">
        <v>3</v>
      </c>
      <c r="R513">
        <v>1</v>
      </c>
      <c r="S513">
        <v>1</v>
      </c>
      <c r="T513">
        <v>1</v>
      </c>
      <c r="U513">
        <v>2</v>
      </c>
      <c r="Y513">
        <v>5</v>
      </c>
      <c r="AE513">
        <v>1</v>
      </c>
      <c r="AF513">
        <v>1</v>
      </c>
      <c r="AH513">
        <v>2</v>
      </c>
      <c r="AL513">
        <v>1</v>
      </c>
      <c r="AT513">
        <v>5</v>
      </c>
      <c r="AU513">
        <v>0</v>
      </c>
      <c r="AV513">
        <v>0</v>
      </c>
      <c r="AW513">
        <v>5</v>
      </c>
      <c r="AX513">
        <v>0</v>
      </c>
      <c r="AY513">
        <v>31</v>
      </c>
      <c r="AZ513">
        <v>9</v>
      </c>
    </row>
    <row r="514" spans="1:52">
      <c r="A514">
        <v>9</v>
      </c>
      <c r="B514" t="s">
        <v>204</v>
      </c>
      <c r="C514" t="s">
        <v>101</v>
      </c>
      <c r="D514" t="s">
        <v>79</v>
      </c>
      <c r="E514" t="s">
        <v>205</v>
      </c>
      <c r="F514" t="s">
        <v>80</v>
      </c>
      <c r="G514" t="s">
        <v>56</v>
      </c>
      <c r="H514">
        <v>8</v>
      </c>
      <c r="I514">
        <v>1</v>
      </c>
      <c r="K514">
        <v>2</v>
      </c>
      <c r="L514">
        <v>6</v>
      </c>
      <c r="M514">
        <v>1</v>
      </c>
      <c r="R514">
        <v>1</v>
      </c>
      <c r="S514">
        <v>4</v>
      </c>
      <c r="T514">
        <v>1</v>
      </c>
      <c r="U514">
        <v>2</v>
      </c>
      <c r="X514">
        <v>1</v>
      </c>
      <c r="Y514">
        <v>8</v>
      </c>
      <c r="AA514">
        <v>1</v>
      </c>
      <c r="AB514">
        <v>3</v>
      </c>
      <c r="AF514">
        <v>2</v>
      </c>
      <c r="AH514">
        <v>2</v>
      </c>
      <c r="AL514">
        <v>2</v>
      </c>
      <c r="AT514">
        <v>9</v>
      </c>
      <c r="AU514">
        <v>0</v>
      </c>
      <c r="AV514">
        <v>0</v>
      </c>
      <c r="AW514">
        <v>9</v>
      </c>
      <c r="AX514">
        <v>0</v>
      </c>
      <c r="AY514">
        <v>35</v>
      </c>
      <c r="AZ514">
        <v>11</v>
      </c>
    </row>
    <row r="515" spans="1:52">
      <c r="A515">
        <v>6</v>
      </c>
      <c r="B515" t="s">
        <v>204</v>
      </c>
      <c r="C515" t="s">
        <v>59</v>
      </c>
      <c r="D515" t="s">
        <v>60</v>
      </c>
      <c r="E515" t="s">
        <v>205</v>
      </c>
      <c r="F515" t="s">
        <v>80</v>
      </c>
      <c r="G515" t="s">
        <v>56</v>
      </c>
      <c r="H515">
        <v>6</v>
      </c>
      <c r="K515">
        <v>1</v>
      </c>
      <c r="L515">
        <v>5</v>
      </c>
      <c r="R515">
        <v>2</v>
      </c>
      <c r="S515">
        <v>2</v>
      </c>
      <c r="T515">
        <v>1</v>
      </c>
      <c r="U515">
        <v>1</v>
      </c>
      <c r="Y515">
        <v>6</v>
      </c>
      <c r="AB515">
        <v>2</v>
      </c>
      <c r="AF515">
        <v>1</v>
      </c>
      <c r="AH515">
        <v>1</v>
      </c>
      <c r="AL515">
        <v>2</v>
      </c>
      <c r="AT515">
        <v>6</v>
      </c>
      <c r="AU515">
        <v>0</v>
      </c>
      <c r="AV515">
        <v>0</v>
      </c>
      <c r="AW515">
        <v>6</v>
      </c>
      <c r="AX515">
        <v>0</v>
      </c>
      <c r="AY515">
        <v>34</v>
      </c>
      <c r="AZ515">
        <v>10</v>
      </c>
    </row>
    <row r="516" spans="1:52">
      <c r="A516">
        <v>36</v>
      </c>
      <c r="B516" t="s">
        <v>204</v>
      </c>
      <c r="C516" t="s">
        <v>112</v>
      </c>
      <c r="D516" t="s">
        <v>111</v>
      </c>
      <c r="E516" t="s">
        <v>205</v>
      </c>
      <c r="F516" t="s">
        <v>80</v>
      </c>
      <c r="G516" t="s">
        <v>56</v>
      </c>
      <c r="H516">
        <v>36</v>
      </c>
      <c r="K516">
        <v>3</v>
      </c>
      <c r="L516">
        <v>33</v>
      </c>
      <c r="R516">
        <v>1</v>
      </c>
      <c r="S516">
        <v>10</v>
      </c>
      <c r="T516">
        <v>14</v>
      </c>
      <c r="U516">
        <v>11</v>
      </c>
      <c r="Y516">
        <v>36</v>
      </c>
      <c r="AB516">
        <v>3</v>
      </c>
      <c r="AE516">
        <v>1</v>
      </c>
      <c r="AH516">
        <v>10</v>
      </c>
      <c r="AJ516">
        <v>1</v>
      </c>
      <c r="AL516">
        <v>21</v>
      </c>
      <c r="AT516">
        <v>36</v>
      </c>
      <c r="AU516">
        <v>0</v>
      </c>
      <c r="AV516">
        <v>0</v>
      </c>
      <c r="AW516">
        <v>36</v>
      </c>
      <c r="AX516">
        <v>0</v>
      </c>
      <c r="AY516">
        <v>35</v>
      </c>
      <c r="AZ516">
        <v>11</v>
      </c>
    </row>
    <row r="517" spans="1:52">
      <c r="A517">
        <v>7</v>
      </c>
      <c r="B517" t="s">
        <v>204</v>
      </c>
      <c r="C517" t="s">
        <v>82</v>
      </c>
      <c r="D517" t="s">
        <v>79</v>
      </c>
      <c r="E517" t="s">
        <v>205</v>
      </c>
      <c r="F517" t="s">
        <v>80</v>
      </c>
      <c r="G517" t="s">
        <v>56</v>
      </c>
      <c r="H517">
        <v>7</v>
      </c>
      <c r="K517">
        <v>1</v>
      </c>
      <c r="L517">
        <v>6</v>
      </c>
      <c r="R517">
        <v>2</v>
      </c>
      <c r="S517">
        <v>1</v>
      </c>
      <c r="T517">
        <v>4</v>
      </c>
      <c r="Y517">
        <v>7</v>
      </c>
      <c r="AB517">
        <v>3</v>
      </c>
      <c r="AF517">
        <v>1</v>
      </c>
      <c r="AH517">
        <v>1</v>
      </c>
      <c r="AL517">
        <v>2</v>
      </c>
      <c r="AT517">
        <v>7</v>
      </c>
      <c r="AU517">
        <v>0</v>
      </c>
      <c r="AV517">
        <v>7</v>
      </c>
      <c r="AW517">
        <v>0</v>
      </c>
      <c r="AX517">
        <v>0</v>
      </c>
      <c r="AY517">
        <v>34</v>
      </c>
      <c r="AZ517">
        <v>11</v>
      </c>
    </row>
    <row r="518" spans="1:52">
      <c r="A518">
        <v>17</v>
      </c>
      <c r="B518" t="s">
        <v>204</v>
      </c>
      <c r="C518" t="s">
        <v>207</v>
      </c>
      <c r="D518" t="s">
        <v>63</v>
      </c>
      <c r="E518" t="s">
        <v>205</v>
      </c>
      <c r="F518" t="s">
        <v>80</v>
      </c>
      <c r="G518" t="s">
        <v>56</v>
      </c>
      <c r="H518">
        <v>17</v>
      </c>
      <c r="K518">
        <v>4</v>
      </c>
      <c r="L518">
        <v>13</v>
      </c>
      <c r="R518">
        <v>2</v>
      </c>
      <c r="S518">
        <v>8</v>
      </c>
      <c r="T518">
        <v>6</v>
      </c>
      <c r="U518">
        <v>1</v>
      </c>
      <c r="Y518">
        <v>17</v>
      </c>
      <c r="AB518">
        <v>5</v>
      </c>
      <c r="AE518">
        <v>1</v>
      </c>
      <c r="AF518">
        <v>3</v>
      </c>
      <c r="AH518">
        <v>5</v>
      </c>
      <c r="AK518">
        <v>1</v>
      </c>
      <c r="AL518">
        <v>2</v>
      </c>
      <c r="AT518">
        <v>17</v>
      </c>
      <c r="AU518">
        <v>0</v>
      </c>
      <c r="AV518">
        <v>0</v>
      </c>
      <c r="AW518">
        <v>17</v>
      </c>
      <c r="AX518">
        <v>0</v>
      </c>
      <c r="AY518">
        <v>39</v>
      </c>
      <c r="AZ518">
        <v>14</v>
      </c>
    </row>
    <row r="519" spans="1:52">
      <c r="A519">
        <v>3</v>
      </c>
      <c r="B519" t="s">
        <v>204</v>
      </c>
      <c r="C519" t="s">
        <v>178</v>
      </c>
      <c r="D519" t="s">
        <v>176</v>
      </c>
      <c r="E519" t="s">
        <v>205</v>
      </c>
      <c r="F519" t="s">
        <v>80</v>
      </c>
      <c r="G519" t="s">
        <v>56</v>
      </c>
      <c r="H519">
        <v>3</v>
      </c>
      <c r="K519">
        <v>1</v>
      </c>
      <c r="L519">
        <v>2</v>
      </c>
      <c r="R519">
        <v>1</v>
      </c>
      <c r="S519">
        <v>1</v>
      </c>
      <c r="U519">
        <v>1</v>
      </c>
      <c r="Y519">
        <v>3</v>
      </c>
      <c r="AF519">
        <v>1</v>
      </c>
      <c r="AH519">
        <v>1</v>
      </c>
      <c r="AL519">
        <v>1</v>
      </c>
      <c r="AT519">
        <v>3</v>
      </c>
      <c r="AU519">
        <v>0</v>
      </c>
      <c r="AV519">
        <v>0</v>
      </c>
      <c r="AW519">
        <v>3</v>
      </c>
      <c r="AX519">
        <v>0</v>
      </c>
      <c r="AY519">
        <v>40</v>
      </c>
      <c r="AZ519">
        <v>17</v>
      </c>
    </row>
    <row r="520" spans="1:52">
      <c r="A520">
        <v>26</v>
      </c>
      <c r="B520" t="s">
        <v>204</v>
      </c>
      <c r="C520" t="s">
        <v>89</v>
      </c>
      <c r="D520" t="s">
        <v>79</v>
      </c>
      <c r="E520" t="s">
        <v>205</v>
      </c>
      <c r="F520" t="s">
        <v>80</v>
      </c>
      <c r="G520" t="s">
        <v>56</v>
      </c>
      <c r="H520">
        <v>25</v>
      </c>
      <c r="I520">
        <v>1</v>
      </c>
      <c r="K520">
        <v>3</v>
      </c>
      <c r="L520">
        <v>22</v>
      </c>
      <c r="M520">
        <v>1</v>
      </c>
      <c r="R520">
        <v>2</v>
      </c>
      <c r="S520">
        <v>8</v>
      </c>
      <c r="T520">
        <v>8</v>
      </c>
      <c r="U520">
        <v>7</v>
      </c>
      <c r="X520">
        <v>1</v>
      </c>
      <c r="Y520">
        <v>25</v>
      </c>
      <c r="AA520">
        <v>1</v>
      </c>
      <c r="AB520">
        <v>5</v>
      </c>
      <c r="AF520">
        <v>3</v>
      </c>
      <c r="AH520">
        <v>8</v>
      </c>
      <c r="AJ520">
        <v>1</v>
      </c>
      <c r="AL520">
        <v>9</v>
      </c>
      <c r="AT520">
        <v>26</v>
      </c>
      <c r="AU520">
        <v>0</v>
      </c>
      <c r="AV520">
        <v>26</v>
      </c>
      <c r="AW520">
        <v>0</v>
      </c>
      <c r="AX520">
        <v>0</v>
      </c>
      <c r="AY520">
        <v>33</v>
      </c>
      <c r="AZ520">
        <v>9</v>
      </c>
    </row>
    <row r="521" spans="1:52">
      <c r="A521">
        <v>8</v>
      </c>
      <c r="B521" t="s">
        <v>204</v>
      </c>
      <c r="C521" t="s">
        <v>132</v>
      </c>
      <c r="D521" t="s">
        <v>66</v>
      </c>
      <c r="E521" t="s">
        <v>205</v>
      </c>
      <c r="F521" t="s">
        <v>80</v>
      </c>
      <c r="G521" t="s">
        <v>56</v>
      </c>
      <c r="H521">
        <v>8</v>
      </c>
      <c r="K521">
        <v>1</v>
      </c>
      <c r="L521">
        <v>7</v>
      </c>
      <c r="R521">
        <v>2</v>
      </c>
      <c r="S521">
        <v>1</v>
      </c>
      <c r="T521">
        <v>3</v>
      </c>
      <c r="U521">
        <v>2</v>
      </c>
      <c r="Y521">
        <v>8</v>
      </c>
      <c r="AB521">
        <v>2</v>
      </c>
      <c r="AF521">
        <v>1</v>
      </c>
      <c r="AG521">
        <v>1</v>
      </c>
      <c r="AH521">
        <v>3</v>
      </c>
      <c r="AL521">
        <v>1</v>
      </c>
      <c r="AT521">
        <v>8</v>
      </c>
      <c r="AU521">
        <v>0</v>
      </c>
      <c r="AV521">
        <v>0</v>
      </c>
      <c r="AW521">
        <v>8</v>
      </c>
      <c r="AX521">
        <v>0</v>
      </c>
      <c r="AY521">
        <v>36</v>
      </c>
      <c r="AZ521">
        <v>9</v>
      </c>
    </row>
    <row r="522" spans="1:52">
      <c r="A522">
        <v>15</v>
      </c>
      <c r="B522" t="s">
        <v>204</v>
      </c>
      <c r="C522" t="s">
        <v>102</v>
      </c>
      <c r="D522" t="s">
        <v>79</v>
      </c>
      <c r="E522" t="s">
        <v>205</v>
      </c>
      <c r="F522" t="s">
        <v>80</v>
      </c>
      <c r="G522" t="s">
        <v>56</v>
      </c>
      <c r="H522">
        <v>15</v>
      </c>
      <c r="K522">
        <v>1</v>
      </c>
      <c r="L522">
        <v>14</v>
      </c>
      <c r="R522">
        <v>1</v>
      </c>
      <c r="S522">
        <v>4</v>
      </c>
      <c r="T522">
        <v>8</v>
      </c>
      <c r="U522">
        <v>2</v>
      </c>
      <c r="Y522">
        <v>15</v>
      </c>
      <c r="AB522">
        <v>4</v>
      </c>
      <c r="AE522">
        <v>1</v>
      </c>
      <c r="AG522">
        <v>1</v>
      </c>
      <c r="AH522">
        <v>4</v>
      </c>
      <c r="AL522">
        <v>5</v>
      </c>
      <c r="AT522">
        <v>15</v>
      </c>
      <c r="AU522">
        <v>15</v>
      </c>
      <c r="AV522">
        <v>0</v>
      </c>
      <c r="AW522">
        <v>0</v>
      </c>
      <c r="AX522">
        <v>0</v>
      </c>
      <c r="AY522">
        <v>34</v>
      </c>
      <c r="AZ522">
        <v>10</v>
      </c>
    </row>
    <row r="523" spans="1:52">
      <c r="A523">
        <v>7</v>
      </c>
      <c r="B523" t="s">
        <v>204</v>
      </c>
      <c r="C523" t="s">
        <v>104</v>
      </c>
      <c r="D523" t="s">
        <v>79</v>
      </c>
      <c r="E523" t="s">
        <v>205</v>
      </c>
      <c r="F523" t="s">
        <v>80</v>
      </c>
      <c r="G523" t="s">
        <v>56</v>
      </c>
      <c r="H523">
        <v>7</v>
      </c>
      <c r="K523">
        <v>1</v>
      </c>
      <c r="L523">
        <v>6</v>
      </c>
      <c r="S523">
        <v>4</v>
      </c>
      <c r="T523">
        <v>1</v>
      </c>
      <c r="U523">
        <v>2</v>
      </c>
      <c r="Y523">
        <v>7</v>
      </c>
      <c r="AB523">
        <v>1</v>
      </c>
      <c r="AF523">
        <v>1</v>
      </c>
      <c r="AH523">
        <v>2</v>
      </c>
      <c r="AL523">
        <v>3</v>
      </c>
      <c r="AT523">
        <v>7</v>
      </c>
      <c r="AU523">
        <v>0</v>
      </c>
      <c r="AV523">
        <v>7</v>
      </c>
      <c r="AW523">
        <v>0</v>
      </c>
      <c r="AX523">
        <v>0</v>
      </c>
      <c r="AY523">
        <v>33</v>
      </c>
      <c r="AZ523">
        <v>10</v>
      </c>
    </row>
    <row r="524" spans="1:52">
      <c r="A524">
        <v>7</v>
      </c>
      <c r="B524" t="s">
        <v>204</v>
      </c>
      <c r="C524" t="s">
        <v>75</v>
      </c>
      <c r="D524" t="s">
        <v>63</v>
      </c>
      <c r="E524" t="s">
        <v>205</v>
      </c>
      <c r="F524" t="s">
        <v>80</v>
      </c>
      <c r="G524" t="s">
        <v>56</v>
      </c>
      <c r="H524">
        <v>7</v>
      </c>
      <c r="K524">
        <v>1</v>
      </c>
      <c r="L524">
        <v>6</v>
      </c>
      <c r="R524">
        <v>2</v>
      </c>
      <c r="S524">
        <v>2</v>
      </c>
      <c r="T524">
        <v>1</v>
      </c>
      <c r="U524">
        <v>2</v>
      </c>
      <c r="Y524">
        <v>7</v>
      </c>
      <c r="AB524">
        <v>2</v>
      </c>
      <c r="AF524">
        <v>1</v>
      </c>
      <c r="AH524">
        <v>2</v>
      </c>
      <c r="AL524">
        <v>2</v>
      </c>
      <c r="AQ524">
        <v>1</v>
      </c>
      <c r="AT524">
        <v>7</v>
      </c>
      <c r="AU524">
        <v>0</v>
      </c>
      <c r="AV524">
        <v>0</v>
      </c>
      <c r="AW524">
        <v>7</v>
      </c>
      <c r="AX524">
        <v>0</v>
      </c>
      <c r="AY524">
        <v>41</v>
      </c>
      <c r="AZ524">
        <v>16</v>
      </c>
    </row>
    <row r="525" spans="1:52">
      <c r="A525">
        <v>5</v>
      </c>
      <c r="B525" t="s">
        <v>204</v>
      </c>
      <c r="C525" t="s">
        <v>137</v>
      </c>
      <c r="D525" t="s">
        <v>66</v>
      </c>
      <c r="E525" t="s">
        <v>205</v>
      </c>
      <c r="F525" t="s">
        <v>80</v>
      </c>
      <c r="G525" t="s">
        <v>56</v>
      </c>
      <c r="H525">
        <v>5</v>
      </c>
      <c r="K525">
        <v>1</v>
      </c>
      <c r="L525">
        <v>4</v>
      </c>
      <c r="S525">
        <v>3</v>
      </c>
      <c r="T525">
        <v>2</v>
      </c>
      <c r="Y525">
        <v>5</v>
      </c>
      <c r="AB525">
        <v>1</v>
      </c>
      <c r="AE525">
        <v>1</v>
      </c>
      <c r="AK525">
        <v>1</v>
      </c>
      <c r="AL525">
        <v>2</v>
      </c>
      <c r="AT525">
        <v>5</v>
      </c>
      <c r="AU525">
        <v>0</v>
      </c>
      <c r="AV525">
        <v>0</v>
      </c>
      <c r="AW525">
        <v>5</v>
      </c>
      <c r="AX525">
        <v>0</v>
      </c>
      <c r="AY525">
        <v>34</v>
      </c>
      <c r="AZ525">
        <v>10</v>
      </c>
    </row>
    <row r="526" spans="1:52">
      <c r="A526">
        <v>4</v>
      </c>
      <c r="B526" t="s">
        <v>204</v>
      </c>
      <c r="C526" t="s">
        <v>108</v>
      </c>
      <c r="D526" t="s">
        <v>79</v>
      </c>
      <c r="E526" t="s">
        <v>205</v>
      </c>
      <c r="F526" t="s">
        <v>80</v>
      </c>
      <c r="G526" t="s">
        <v>56</v>
      </c>
      <c r="H526">
        <v>4</v>
      </c>
      <c r="K526">
        <v>1</v>
      </c>
      <c r="L526">
        <v>3</v>
      </c>
      <c r="S526">
        <v>1</v>
      </c>
      <c r="T526">
        <v>1</v>
      </c>
      <c r="U526">
        <v>2</v>
      </c>
      <c r="Y526">
        <v>4</v>
      </c>
      <c r="AB526">
        <v>1</v>
      </c>
      <c r="AF526">
        <v>1</v>
      </c>
      <c r="AH526">
        <v>2</v>
      </c>
      <c r="AT526">
        <v>4</v>
      </c>
      <c r="AU526">
        <v>0</v>
      </c>
      <c r="AV526">
        <v>0</v>
      </c>
      <c r="AW526">
        <v>4</v>
      </c>
      <c r="AX526">
        <v>0</v>
      </c>
      <c r="AY526">
        <v>31</v>
      </c>
      <c r="AZ526">
        <v>9</v>
      </c>
    </row>
    <row r="527" spans="1:52">
      <c r="A527">
        <v>12</v>
      </c>
      <c r="B527" t="s">
        <v>204</v>
      </c>
      <c r="C527" t="s">
        <v>98</v>
      </c>
      <c r="D527" t="s">
        <v>79</v>
      </c>
      <c r="E527" t="s">
        <v>205</v>
      </c>
      <c r="F527" t="s">
        <v>80</v>
      </c>
      <c r="G527" t="s">
        <v>56</v>
      </c>
      <c r="H527">
        <v>11</v>
      </c>
      <c r="I527">
        <v>1</v>
      </c>
      <c r="K527">
        <v>1</v>
      </c>
      <c r="L527">
        <v>10</v>
      </c>
      <c r="M527">
        <v>1</v>
      </c>
      <c r="R527">
        <v>1</v>
      </c>
      <c r="S527">
        <v>3</v>
      </c>
      <c r="T527">
        <v>6</v>
      </c>
      <c r="U527">
        <v>1</v>
      </c>
      <c r="X527">
        <v>1</v>
      </c>
      <c r="Y527">
        <v>11</v>
      </c>
      <c r="AA527">
        <v>1</v>
      </c>
      <c r="AB527">
        <v>1</v>
      </c>
      <c r="AF527">
        <v>1</v>
      </c>
      <c r="AH527">
        <v>2</v>
      </c>
      <c r="AL527">
        <v>8</v>
      </c>
      <c r="AT527">
        <v>12</v>
      </c>
      <c r="AU527">
        <v>0</v>
      </c>
      <c r="AV527">
        <v>12</v>
      </c>
      <c r="AW527">
        <v>0</v>
      </c>
      <c r="AX527">
        <v>0</v>
      </c>
      <c r="AY527">
        <v>33</v>
      </c>
      <c r="AZ527">
        <v>8</v>
      </c>
    </row>
    <row r="528" spans="1:52">
      <c r="A528">
        <v>3</v>
      </c>
      <c r="B528" t="s">
        <v>204</v>
      </c>
      <c r="C528" t="s">
        <v>90</v>
      </c>
      <c r="D528" t="s">
        <v>79</v>
      </c>
      <c r="E528" t="s">
        <v>205</v>
      </c>
      <c r="F528" t="s">
        <v>80</v>
      </c>
      <c r="G528" t="s">
        <v>56</v>
      </c>
      <c r="H528">
        <v>3</v>
      </c>
      <c r="L528">
        <v>3</v>
      </c>
      <c r="T528">
        <v>3</v>
      </c>
      <c r="Y528">
        <v>3</v>
      </c>
      <c r="AB528">
        <v>1</v>
      </c>
      <c r="AL528">
        <v>2</v>
      </c>
      <c r="AT528">
        <v>3</v>
      </c>
      <c r="AU528">
        <v>0</v>
      </c>
      <c r="AV528">
        <v>0</v>
      </c>
      <c r="AW528">
        <v>0</v>
      </c>
      <c r="AX528">
        <v>3</v>
      </c>
      <c r="AY528">
        <v>33</v>
      </c>
      <c r="AZ528">
        <v>8</v>
      </c>
    </row>
    <row r="529" spans="1:52">
      <c r="A529">
        <v>4</v>
      </c>
      <c r="B529" t="s">
        <v>204</v>
      </c>
      <c r="C529" t="s">
        <v>135</v>
      </c>
      <c r="D529" t="s">
        <v>66</v>
      </c>
      <c r="E529" t="s">
        <v>205</v>
      </c>
      <c r="F529" t="s">
        <v>80</v>
      </c>
      <c r="G529" t="s">
        <v>56</v>
      </c>
      <c r="H529">
        <v>4</v>
      </c>
      <c r="L529">
        <v>4</v>
      </c>
      <c r="T529">
        <v>4</v>
      </c>
      <c r="Y529">
        <v>4</v>
      </c>
      <c r="AB529">
        <v>2</v>
      </c>
      <c r="AL529">
        <v>2</v>
      </c>
      <c r="AT529">
        <v>4</v>
      </c>
      <c r="AU529">
        <v>0</v>
      </c>
      <c r="AV529">
        <v>0</v>
      </c>
      <c r="AW529">
        <v>4</v>
      </c>
      <c r="AX529">
        <v>0</v>
      </c>
      <c r="AY529">
        <v>27</v>
      </c>
      <c r="AZ529">
        <v>3</v>
      </c>
    </row>
    <row r="530" spans="1:52">
      <c r="A530">
        <v>14</v>
      </c>
      <c r="B530" t="s">
        <v>208</v>
      </c>
      <c r="C530" t="s">
        <v>78</v>
      </c>
      <c r="D530" t="s">
        <v>79</v>
      </c>
      <c r="E530" t="s">
        <v>209</v>
      </c>
      <c r="F530" t="s">
        <v>80</v>
      </c>
      <c r="G530" t="s">
        <v>56</v>
      </c>
      <c r="H530">
        <v>14</v>
      </c>
      <c r="K530">
        <v>14</v>
      </c>
      <c r="O530">
        <v>1</v>
      </c>
      <c r="P530">
        <v>2</v>
      </c>
      <c r="Q530">
        <v>9</v>
      </c>
      <c r="R530">
        <v>2</v>
      </c>
      <c r="Y530">
        <v>14</v>
      </c>
      <c r="AE530">
        <v>13</v>
      </c>
      <c r="AL530">
        <v>1</v>
      </c>
      <c r="AR530">
        <v>1</v>
      </c>
      <c r="AT530">
        <v>14</v>
      </c>
      <c r="AU530">
        <v>0</v>
      </c>
      <c r="AV530">
        <v>0</v>
      </c>
      <c r="AW530">
        <v>0</v>
      </c>
      <c r="AX530">
        <v>14</v>
      </c>
      <c r="AY530">
        <v>40</v>
      </c>
      <c r="AZ530">
        <v>14</v>
      </c>
    </row>
    <row r="531" spans="1:52">
      <c r="A531">
        <v>6</v>
      </c>
      <c r="B531" t="s">
        <v>208</v>
      </c>
      <c r="C531" t="s">
        <v>84</v>
      </c>
      <c r="D531" t="s">
        <v>79</v>
      </c>
      <c r="E531" t="s">
        <v>209</v>
      </c>
      <c r="F531" t="s">
        <v>80</v>
      </c>
      <c r="G531" t="s">
        <v>56</v>
      </c>
      <c r="H531">
        <v>6</v>
      </c>
      <c r="L531">
        <v>6</v>
      </c>
      <c r="Q531">
        <v>2</v>
      </c>
      <c r="R531">
        <v>4</v>
      </c>
      <c r="Y531">
        <v>6</v>
      </c>
      <c r="AB531">
        <v>6</v>
      </c>
      <c r="AO531">
        <v>1</v>
      </c>
      <c r="AP531">
        <v>1</v>
      </c>
      <c r="AT531">
        <v>6</v>
      </c>
      <c r="AU531">
        <v>0</v>
      </c>
      <c r="AV531">
        <v>0</v>
      </c>
      <c r="AW531">
        <v>0</v>
      </c>
      <c r="AX531">
        <v>6</v>
      </c>
      <c r="AY531">
        <v>49</v>
      </c>
      <c r="AZ531">
        <v>10</v>
      </c>
    </row>
    <row r="532" spans="1:52">
      <c r="A532">
        <v>47</v>
      </c>
      <c r="B532" t="s">
        <v>208</v>
      </c>
      <c r="C532" t="s">
        <v>89</v>
      </c>
      <c r="D532" t="s">
        <v>79</v>
      </c>
      <c r="E532" t="s">
        <v>209</v>
      </c>
      <c r="F532" t="s">
        <v>80</v>
      </c>
      <c r="G532" t="s">
        <v>56</v>
      </c>
      <c r="H532">
        <v>39</v>
      </c>
      <c r="I532">
        <v>8</v>
      </c>
      <c r="K532">
        <v>21</v>
      </c>
      <c r="L532">
        <v>18</v>
      </c>
      <c r="M532">
        <v>8</v>
      </c>
      <c r="Q532">
        <v>1</v>
      </c>
      <c r="R532">
        <v>20</v>
      </c>
      <c r="S532">
        <v>15</v>
      </c>
      <c r="T532">
        <v>3</v>
      </c>
      <c r="X532">
        <v>8</v>
      </c>
      <c r="Y532">
        <v>39</v>
      </c>
      <c r="AA532">
        <v>8</v>
      </c>
      <c r="AB532">
        <v>18</v>
      </c>
      <c r="AE532">
        <v>11</v>
      </c>
      <c r="AF532">
        <v>10</v>
      </c>
      <c r="AL532">
        <v>8</v>
      </c>
      <c r="AQ532">
        <v>1</v>
      </c>
      <c r="AS532">
        <v>3</v>
      </c>
      <c r="AT532">
        <v>47</v>
      </c>
      <c r="AU532">
        <v>0</v>
      </c>
      <c r="AV532">
        <v>47</v>
      </c>
      <c r="AW532">
        <v>0</v>
      </c>
      <c r="AX532">
        <v>0</v>
      </c>
      <c r="AY532">
        <v>39</v>
      </c>
      <c r="AZ532">
        <v>8</v>
      </c>
    </row>
    <row r="533" spans="1:52">
      <c r="A533">
        <v>19</v>
      </c>
      <c r="B533" t="s">
        <v>208</v>
      </c>
      <c r="C533" t="s">
        <v>95</v>
      </c>
      <c r="D533" t="s">
        <v>79</v>
      </c>
      <c r="E533" t="s">
        <v>209</v>
      </c>
      <c r="F533" t="s">
        <v>80</v>
      </c>
      <c r="G533" t="s">
        <v>56</v>
      </c>
      <c r="H533">
        <v>15</v>
      </c>
      <c r="I533">
        <v>4</v>
      </c>
      <c r="K533">
        <v>1</v>
      </c>
      <c r="L533">
        <v>14</v>
      </c>
      <c r="M533">
        <v>4</v>
      </c>
      <c r="Q533">
        <v>1</v>
      </c>
      <c r="S533">
        <v>7</v>
      </c>
      <c r="T533">
        <v>4</v>
      </c>
      <c r="U533">
        <v>3</v>
      </c>
      <c r="X533">
        <v>4</v>
      </c>
      <c r="Y533">
        <v>15</v>
      </c>
      <c r="AA533">
        <v>4</v>
      </c>
      <c r="AB533">
        <v>9</v>
      </c>
      <c r="AF533">
        <v>1</v>
      </c>
      <c r="AL533">
        <v>9</v>
      </c>
      <c r="AP533">
        <v>1</v>
      </c>
      <c r="AT533">
        <v>19</v>
      </c>
      <c r="AU533">
        <v>19</v>
      </c>
      <c r="AV533">
        <v>0</v>
      </c>
      <c r="AW533">
        <v>0</v>
      </c>
      <c r="AX533">
        <v>0</v>
      </c>
      <c r="AY533">
        <v>36</v>
      </c>
      <c r="AZ533">
        <v>7</v>
      </c>
    </row>
    <row r="534" spans="1:52">
      <c r="A534">
        <v>23</v>
      </c>
      <c r="B534" t="s">
        <v>208</v>
      </c>
      <c r="C534" t="s">
        <v>83</v>
      </c>
      <c r="D534" t="s">
        <v>79</v>
      </c>
      <c r="E534" t="s">
        <v>209</v>
      </c>
      <c r="F534" t="s">
        <v>80</v>
      </c>
      <c r="G534" t="s">
        <v>56</v>
      </c>
      <c r="H534">
        <v>23</v>
      </c>
      <c r="K534">
        <v>22</v>
      </c>
      <c r="L534">
        <v>1</v>
      </c>
      <c r="R534">
        <v>5</v>
      </c>
      <c r="S534">
        <v>18</v>
      </c>
      <c r="Y534">
        <v>23</v>
      </c>
      <c r="AE534">
        <v>6</v>
      </c>
      <c r="AF534">
        <v>17</v>
      </c>
      <c r="AT534">
        <v>23</v>
      </c>
      <c r="AU534">
        <v>0</v>
      </c>
      <c r="AV534">
        <v>0</v>
      </c>
      <c r="AW534">
        <v>0</v>
      </c>
      <c r="AX534">
        <v>23</v>
      </c>
      <c r="AY534">
        <v>36</v>
      </c>
      <c r="AZ534">
        <v>8</v>
      </c>
    </row>
    <row r="535" spans="1:52">
      <c r="A535">
        <v>12</v>
      </c>
      <c r="B535" t="s">
        <v>208</v>
      </c>
      <c r="C535" t="s">
        <v>81</v>
      </c>
      <c r="D535" t="s">
        <v>79</v>
      </c>
      <c r="E535" t="s">
        <v>209</v>
      </c>
      <c r="F535" t="s">
        <v>80</v>
      </c>
      <c r="G535" t="s">
        <v>56</v>
      </c>
      <c r="H535">
        <v>9</v>
      </c>
      <c r="I535">
        <v>3</v>
      </c>
      <c r="L535">
        <v>9</v>
      </c>
      <c r="M535">
        <v>3</v>
      </c>
      <c r="R535">
        <v>2</v>
      </c>
      <c r="S535">
        <v>6</v>
      </c>
      <c r="T535">
        <v>1</v>
      </c>
      <c r="X535">
        <v>3</v>
      </c>
      <c r="Y535">
        <v>9</v>
      </c>
      <c r="AA535">
        <v>3</v>
      </c>
      <c r="AB535">
        <v>9</v>
      </c>
      <c r="AL535">
        <v>3</v>
      </c>
      <c r="AT535">
        <v>12</v>
      </c>
      <c r="AU535">
        <v>0</v>
      </c>
      <c r="AV535">
        <v>12</v>
      </c>
      <c r="AW535">
        <v>0</v>
      </c>
      <c r="AX535">
        <v>0</v>
      </c>
      <c r="AY535">
        <v>40</v>
      </c>
      <c r="AZ535">
        <v>6</v>
      </c>
    </row>
    <row r="536" spans="1:52">
      <c r="A536">
        <v>27</v>
      </c>
      <c r="B536" t="s">
        <v>208</v>
      </c>
      <c r="C536" t="s">
        <v>109</v>
      </c>
      <c r="D536" t="s">
        <v>79</v>
      </c>
      <c r="E536" t="s">
        <v>209</v>
      </c>
      <c r="F536" t="s">
        <v>80</v>
      </c>
      <c r="G536" t="s">
        <v>56</v>
      </c>
      <c r="H536">
        <v>23</v>
      </c>
      <c r="I536">
        <v>4</v>
      </c>
      <c r="L536">
        <v>23</v>
      </c>
      <c r="M536">
        <v>4</v>
      </c>
      <c r="R536">
        <v>7</v>
      </c>
      <c r="S536">
        <v>14</v>
      </c>
      <c r="T536">
        <v>2</v>
      </c>
      <c r="X536">
        <v>4</v>
      </c>
      <c r="Y536">
        <v>23</v>
      </c>
      <c r="AA536">
        <v>4</v>
      </c>
      <c r="AB536">
        <v>22</v>
      </c>
      <c r="AF536">
        <v>1</v>
      </c>
      <c r="AL536">
        <v>4</v>
      </c>
      <c r="AT536">
        <v>27</v>
      </c>
      <c r="AU536">
        <v>0</v>
      </c>
      <c r="AV536">
        <v>27</v>
      </c>
      <c r="AW536">
        <v>0</v>
      </c>
      <c r="AX536">
        <v>0</v>
      </c>
      <c r="AY536">
        <v>37</v>
      </c>
      <c r="AZ536">
        <v>9</v>
      </c>
    </row>
    <row r="537" spans="1:52">
      <c r="A537">
        <v>13</v>
      </c>
      <c r="B537" t="s">
        <v>208</v>
      </c>
      <c r="C537" t="s">
        <v>103</v>
      </c>
      <c r="D537" t="s">
        <v>79</v>
      </c>
      <c r="E537" t="s">
        <v>209</v>
      </c>
      <c r="F537" t="s">
        <v>80</v>
      </c>
      <c r="G537" t="s">
        <v>56</v>
      </c>
      <c r="H537">
        <v>11</v>
      </c>
      <c r="I537">
        <v>2</v>
      </c>
      <c r="K537">
        <v>3</v>
      </c>
      <c r="L537">
        <v>8</v>
      </c>
      <c r="M537">
        <v>2</v>
      </c>
      <c r="Q537">
        <v>1</v>
      </c>
      <c r="R537">
        <v>1</v>
      </c>
      <c r="S537">
        <v>8</v>
      </c>
      <c r="T537">
        <v>1</v>
      </c>
      <c r="X537">
        <v>2</v>
      </c>
      <c r="Y537">
        <v>11</v>
      </c>
      <c r="AA537">
        <v>2</v>
      </c>
      <c r="AB537">
        <v>11</v>
      </c>
      <c r="AL537">
        <v>2</v>
      </c>
      <c r="AR537">
        <v>1</v>
      </c>
      <c r="AT537">
        <v>13</v>
      </c>
      <c r="AU537">
        <v>0</v>
      </c>
      <c r="AV537">
        <v>13</v>
      </c>
      <c r="AW537">
        <v>0</v>
      </c>
      <c r="AX537">
        <v>0</v>
      </c>
      <c r="AY537">
        <v>36</v>
      </c>
      <c r="AZ537">
        <v>4</v>
      </c>
    </row>
    <row r="538" spans="1:52">
      <c r="A538">
        <v>6</v>
      </c>
      <c r="B538" t="s">
        <v>208</v>
      </c>
      <c r="C538" t="s">
        <v>82</v>
      </c>
      <c r="D538" t="s">
        <v>79</v>
      </c>
      <c r="E538" t="s">
        <v>209</v>
      </c>
      <c r="F538" t="s">
        <v>80</v>
      </c>
      <c r="G538" t="s">
        <v>56</v>
      </c>
      <c r="H538">
        <v>4</v>
      </c>
      <c r="I538">
        <v>2</v>
      </c>
      <c r="L538">
        <v>4</v>
      </c>
      <c r="M538">
        <v>2</v>
      </c>
      <c r="R538">
        <v>1</v>
      </c>
      <c r="S538">
        <v>3</v>
      </c>
      <c r="X538">
        <v>2</v>
      </c>
      <c r="Y538">
        <v>4</v>
      </c>
      <c r="AA538">
        <v>2</v>
      </c>
      <c r="AB538">
        <v>4</v>
      </c>
      <c r="AL538">
        <v>2</v>
      </c>
      <c r="AT538">
        <v>6</v>
      </c>
      <c r="AU538">
        <v>0</v>
      </c>
      <c r="AV538">
        <v>6</v>
      </c>
      <c r="AW538">
        <v>0</v>
      </c>
      <c r="AX538">
        <v>0</v>
      </c>
      <c r="AY538">
        <v>36</v>
      </c>
      <c r="AZ538">
        <v>7</v>
      </c>
    </row>
    <row r="539" spans="1:52">
      <c r="A539">
        <v>13</v>
      </c>
      <c r="B539" t="s">
        <v>208</v>
      </c>
      <c r="C539" t="s">
        <v>106</v>
      </c>
      <c r="D539" t="s">
        <v>79</v>
      </c>
      <c r="E539" t="s">
        <v>209</v>
      </c>
      <c r="F539" t="s">
        <v>80</v>
      </c>
      <c r="G539" t="s">
        <v>56</v>
      </c>
      <c r="H539">
        <v>13</v>
      </c>
      <c r="K539">
        <v>12</v>
      </c>
      <c r="L539">
        <v>1</v>
      </c>
      <c r="R539">
        <v>4</v>
      </c>
      <c r="S539">
        <v>7</v>
      </c>
      <c r="T539">
        <v>2</v>
      </c>
      <c r="Y539">
        <v>13</v>
      </c>
      <c r="AE539">
        <v>5</v>
      </c>
      <c r="AF539">
        <v>8</v>
      </c>
      <c r="AT539">
        <v>13</v>
      </c>
      <c r="AU539">
        <v>0</v>
      </c>
      <c r="AV539">
        <v>0</v>
      </c>
      <c r="AW539">
        <v>0</v>
      </c>
      <c r="AX539">
        <v>13</v>
      </c>
      <c r="AY539">
        <v>33</v>
      </c>
      <c r="AZ539">
        <v>8</v>
      </c>
    </row>
    <row r="540" spans="1:52">
      <c r="A540">
        <v>27</v>
      </c>
      <c r="B540" t="s">
        <v>208</v>
      </c>
      <c r="C540" t="s">
        <v>86</v>
      </c>
      <c r="D540" t="s">
        <v>79</v>
      </c>
      <c r="E540" t="s">
        <v>209</v>
      </c>
      <c r="F540" t="s">
        <v>80</v>
      </c>
      <c r="G540" t="s">
        <v>56</v>
      </c>
      <c r="H540">
        <v>25</v>
      </c>
      <c r="I540">
        <v>2</v>
      </c>
      <c r="L540">
        <v>25</v>
      </c>
      <c r="M540">
        <v>2</v>
      </c>
      <c r="R540">
        <v>3</v>
      </c>
      <c r="S540">
        <v>6</v>
      </c>
      <c r="T540">
        <v>10</v>
      </c>
      <c r="U540">
        <v>6</v>
      </c>
      <c r="X540">
        <v>2</v>
      </c>
      <c r="Y540">
        <v>25</v>
      </c>
      <c r="AA540">
        <v>2</v>
      </c>
      <c r="AB540">
        <v>8</v>
      </c>
      <c r="AL540">
        <v>19</v>
      </c>
      <c r="AT540">
        <v>27</v>
      </c>
      <c r="AU540">
        <v>27</v>
      </c>
      <c r="AV540">
        <v>0</v>
      </c>
      <c r="AW540">
        <v>0</v>
      </c>
      <c r="AX540">
        <v>0</v>
      </c>
      <c r="AY540">
        <v>31</v>
      </c>
      <c r="AZ540">
        <v>5</v>
      </c>
    </row>
    <row r="541" spans="1:52">
      <c r="A541">
        <v>9</v>
      </c>
      <c r="B541" t="s">
        <v>208</v>
      </c>
      <c r="C541" t="s">
        <v>85</v>
      </c>
      <c r="D541" t="s">
        <v>79</v>
      </c>
      <c r="E541" t="s">
        <v>209</v>
      </c>
      <c r="F541" t="s">
        <v>80</v>
      </c>
      <c r="G541" t="s">
        <v>56</v>
      </c>
      <c r="H541">
        <v>9</v>
      </c>
      <c r="L541">
        <v>9</v>
      </c>
      <c r="R541">
        <v>1</v>
      </c>
      <c r="S541">
        <v>8</v>
      </c>
      <c r="Y541">
        <v>9</v>
      </c>
      <c r="AB541">
        <v>8</v>
      </c>
      <c r="AE541">
        <v>1</v>
      </c>
      <c r="AT541">
        <v>9</v>
      </c>
      <c r="AU541">
        <v>9</v>
      </c>
      <c r="AV541">
        <v>0</v>
      </c>
      <c r="AW541">
        <v>0</v>
      </c>
      <c r="AX541">
        <v>0</v>
      </c>
      <c r="AY541">
        <v>34</v>
      </c>
      <c r="AZ541">
        <v>4</v>
      </c>
    </row>
    <row r="542" spans="1:52">
      <c r="A542">
        <v>7</v>
      </c>
      <c r="B542" t="s">
        <v>208</v>
      </c>
      <c r="C542" t="s">
        <v>98</v>
      </c>
      <c r="D542" t="s">
        <v>79</v>
      </c>
      <c r="E542" t="s">
        <v>209</v>
      </c>
      <c r="F542" t="s">
        <v>80</v>
      </c>
      <c r="G542" t="s">
        <v>56</v>
      </c>
      <c r="H542">
        <v>5</v>
      </c>
      <c r="I542">
        <v>2</v>
      </c>
      <c r="L542">
        <v>5</v>
      </c>
      <c r="M542">
        <v>2</v>
      </c>
      <c r="R542">
        <v>1</v>
      </c>
      <c r="S542">
        <v>4</v>
      </c>
      <c r="X542">
        <v>2</v>
      </c>
      <c r="Y542">
        <v>5</v>
      </c>
      <c r="AA542">
        <v>2</v>
      </c>
      <c r="AB542">
        <v>5</v>
      </c>
      <c r="AL542">
        <v>2</v>
      </c>
      <c r="AT542">
        <v>7</v>
      </c>
      <c r="AU542">
        <v>0</v>
      </c>
      <c r="AV542">
        <v>7</v>
      </c>
      <c r="AW542">
        <v>0</v>
      </c>
      <c r="AX542">
        <v>0</v>
      </c>
      <c r="AY542">
        <v>31</v>
      </c>
      <c r="AZ542">
        <v>2</v>
      </c>
    </row>
    <row r="543" spans="1:52">
      <c r="A543">
        <v>13</v>
      </c>
      <c r="B543" t="s">
        <v>208</v>
      </c>
      <c r="C543" t="s">
        <v>88</v>
      </c>
      <c r="D543" t="s">
        <v>79</v>
      </c>
      <c r="E543" t="s">
        <v>209</v>
      </c>
      <c r="F543" t="s">
        <v>80</v>
      </c>
      <c r="G543" t="s">
        <v>56</v>
      </c>
      <c r="H543">
        <v>10</v>
      </c>
      <c r="I543">
        <v>3</v>
      </c>
      <c r="L543">
        <v>10</v>
      </c>
      <c r="M543">
        <v>3</v>
      </c>
      <c r="R543">
        <v>1</v>
      </c>
      <c r="S543">
        <v>7</v>
      </c>
      <c r="T543">
        <v>2</v>
      </c>
      <c r="X543">
        <v>3</v>
      </c>
      <c r="Y543">
        <v>10</v>
      </c>
      <c r="AA543">
        <v>3</v>
      </c>
      <c r="AB543">
        <v>10</v>
      </c>
      <c r="AL543">
        <v>3</v>
      </c>
      <c r="AT543">
        <v>13</v>
      </c>
      <c r="AU543">
        <v>13</v>
      </c>
      <c r="AV543">
        <v>0</v>
      </c>
      <c r="AW543">
        <v>0</v>
      </c>
      <c r="AX543">
        <v>0</v>
      </c>
      <c r="AY543">
        <v>32</v>
      </c>
      <c r="AZ543">
        <v>0</v>
      </c>
    </row>
    <row r="544" spans="1:52">
      <c r="A544">
        <v>4</v>
      </c>
      <c r="B544" t="s">
        <v>208</v>
      </c>
      <c r="C544" t="s">
        <v>93</v>
      </c>
      <c r="D544" t="s">
        <v>79</v>
      </c>
      <c r="E544" t="s">
        <v>209</v>
      </c>
      <c r="F544" t="s">
        <v>80</v>
      </c>
      <c r="G544" t="s">
        <v>56</v>
      </c>
      <c r="H544">
        <v>4</v>
      </c>
      <c r="L544">
        <v>4</v>
      </c>
      <c r="R544">
        <v>1</v>
      </c>
      <c r="S544">
        <v>2</v>
      </c>
      <c r="T544">
        <v>1</v>
      </c>
      <c r="Y544">
        <v>4</v>
      </c>
      <c r="AB544">
        <v>3</v>
      </c>
      <c r="AL544">
        <v>1</v>
      </c>
      <c r="AP544">
        <v>1</v>
      </c>
      <c r="AT544">
        <v>4</v>
      </c>
      <c r="AU544">
        <v>0</v>
      </c>
      <c r="AV544">
        <v>4</v>
      </c>
      <c r="AW544">
        <v>0</v>
      </c>
      <c r="AX544">
        <v>0</v>
      </c>
      <c r="AY544">
        <v>35</v>
      </c>
      <c r="AZ544">
        <v>8</v>
      </c>
    </row>
    <row r="545" spans="1:52">
      <c r="A545">
        <v>34</v>
      </c>
      <c r="B545" t="s">
        <v>208</v>
      </c>
      <c r="C545" t="s">
        <v>94</v>
      </c>
      <c r="D545" t="s">
        <v>79</v>
      </c>
      <c r="E545" t="s">
        <v>209</v>
      </c>
      <c r="F545" t="s">
        <v>80</v>
      </c>
      <c r="G545" t="s">
        <v>56</v>
      </c>
      <c r="H545">
        <v>34</v>
      </c>
      <c r="L545">
        <v>34</v>
      </c>
      <c r="S545">
        <v>1</v>
      </c>
      <c r="T545">
        <v>7</v>
      </c>
      <c r="U545">
        <v>26</v>
      </c>
      <c r="Y545">
        <v>34</v>
      </c>
      <c r="AB545">
        <v>1</v>
      </c>
      <c r="AJ545">
        <v>33</v>
      </c>
      <c r="AT545">
        <v>34</v>
      </c>
      <c r="AU545">
        <v>34</v>
      </c>
      <c r="AV545">
        <v>0</v>
      </c>
      <c r="AW545">
        <v>0</v>
      </c>
      <c r="AX545">
        <v>0</v>
      </c>
      <c r="AY545">
        <v>31</v>
      </c>
      <c r="AZ545">
        <v>6</v>
      </c>
    </row>
    <row r="546" spans="1:52">
      <c r="A546">
        <v>165</v>
      </c>
      <c r="B546" t="s">
        <v>208</v>
      </c>
      <c r="C546" t="s">
        <v>87</v>
      </c>
      <c r="D546" t="s">
        <v>79</v>
      </c>
      <c r="E546" t="s">
        <v>209</v>
      </c>
      <c r="F546" t="s">
        <v>80</v>
      </c>
      <c r="G546" t="s">
        <v>56</v>
      </c>
      <c r="H546">
        <v>158</v>
      </c>
      <c r="I546">
        <v>7</v>
      </c>
      <c r="L546">
        <v>158</v>
      </c>
      <c r="M546">
        <v>7</v>
      </c>
      <c r="S546">
        <v>1</v>
      </c>
      <c r="T546">
        <v>36</v>
      </c>
      <c r="U546">
        <v>121</v>
      </c>
      <c r="X546">
        <v>7</v>
      </c>
      <c r="Y546">
        <v>158</v>
      </c>
      <c r="AA546">
        <v>7</v>
      </c>
      <c r="AH546">
        <v>158</v>
      </c>
      <c r="AL546">
        <v>7</v>
      </c>
      <c r="AT546">
        <v>165</v>
      </c>
      <c r="AU546">
        <v>165</v>
      </c>
      <c r="AV546">
        <v>0</v>
      </c>
      <c r="AW546">
        <v>0</v>
      </c>
      <c r="AX546">
        <v>0</v>
      </c>
      <c r="AY546">
        <v>26</v>
      </c>
      <c r="AZ546">
        <v>4</v>
      </c>
    </row>
    <row r="547" spans="1:52">
      <c r="A547">
        <v>4</v>
      </c>
      <c r="B547" t="s">
        <v>208</v>
      </c>
      <c r="C547" t="s">
        <v>202</v>
      </c>
      <c r="D547" t="s">
        <v>170</v>
      </c>
      <c r="E547" t="s">
        <v>209</v>
      </c>
      <c r="F547" t="s">
        <v>80</v>
      </c>
      <c r="G547" t="s">
        <v>56</v>
      </c>
      <c r="H547">
        <v>4</v>
      </c>
      <c r="L547">
        <v>4</v>
      </c>
      <c r="T547">
        <v>4</v>
      </c>
      <c r="Y547">
        <v>4</v>
      </c>
      <c r="AB547">
        <v>3</v>
      </c>
      <c r="AG547">
        <v>1</v>
      </c>
      <c r="AT547">
        <v>4</v>
      </c>
      <c r="AU547">
        <v>0</v>
      </c>
      <c r="AV547">
        <v>0</v>
      </c>
      <c r="AW547">
        <v>4</v>
      </c>
      <c r="AX547">
        <v>0</v>
      </c>
      <c r="AY547">
        <v>42</v>
      </c>
      <c r="AZ547">
        <v>20</v>
      </c>
    </row>
    <row r="548" spans="1:52">
      <c r="A548">
        <v>12</v>
      </c>
      <c r="B548" t="s">
        <v>208</v>
      </c>
      <c r="C548" t="s">
        <v>90</v>
      </c>
      <c r="D548" t="s">
        <v>79</v>
      </c>
      <c r="E548" t="s">
        <v>209</v>
      </c>
      <c r="F548" t="s">
        <v>80</v>
      </c>
      <c r="G548" t="s">
        <v>56</v>
      </c>
      <c r="H548">
        <v>7</v>
      </c>
      <c r="I548">
        <v>5</v>
      </c>
      <c r="L548">
        <v>7</v>
      </c>
      <c r="M548">
        <v>5</v>
      </c>
      <c r="S548">
        <v>2</v>
      </c>
      <c r="T548">
        <v>5</v>
      </c>
      <c r="X548">
        <v>5</v>
      </c>
      <c r="Y548">
        <v>7</v>
      </c>
      <c r="AA548">
        <v>5</v>
      </c>
      <c r="AB548">
        <v>7</v>
      </c>
      <c r="AL548">
        <v>5</v>
      </c>
      <c r="AT548">
        <v>12</v>
      </c>
      <c r="AU548">
        <v>0</v>
      </c>
      <c r="AV548">
        <v>0</v>
      </c>
      <c r="AW548">
        <v>0</v>
      </c>
      <c r="AX548">
        <v>12</v>
      </c>
      <c r="AY548">
        <v>31</v>
      </c>
      <c r="AZ548">
        <v>3</v>
      </c>
    </row>
    <row r="549" spans="1:52">
      <c r="A549">
        <v>17</v>
      </c>
      <c r="B549" t="s">
        <v>208</v>
      </c>
      <c r="C549" t="s">
        <v>92</v>
      </c>
      <c r="D549" t="s">
        <v>79</v>
      </c>
      <c r="E549" t="s">
        <v>209</v>
      </c>
      <c r="F549" t="s">
        <v>80</v>
      </c>
      <c r="G549" t="s">
        <v>56</v>
      </c>
      <c r="H549">
        <v>13</v>
      </c>
      <c r="I549">
        <v>4</v>
      </c>
      <c r="L549">
        <v>13</v>
      </c>
      <c r="M549">
        <v>4</v>
      </c>
      <c r="T549">
        <v>5</v>
      </c>
      <c r="U549">
        <v>8</v>
      </c>
      <c r="X549">
        <v>4</v>
      </c>
      <c r="Y549">
        <v>13</v>
      </c>
      <c r="AA549">
        <v>4</v>
      </c>
      <c r="AB549">
        <v>1</v>
      </c>
      <c r="AL549">
        <v>16</v>
      </c>
      <c r="AT549">
        <v>17</v>
      </c>
      <c r="AU549">
        <v>17</v>
      </c>
      <c r="AV549">
        <v>0</v>
      </c>
      <c r="AW549">
        <v>0</v>
      </c>
      <c r="AX549">
        <v>0</v>
      </c>
      <c r="AY549">
        <v>27</v>
      </c>
      <c r="AZ549">
        <v>2</v>
      </c>
    </row>
    <row r="550" spans="1:52">
      <c r="A550">
        <v>8</v>
      </c>
      <c r="B550" t="s">
        <v>208</v>
      </c>
      <c r="C550" t="s">
        <v>96</v>
      </c>
      <c r="D550" t="s">
        <v>79</v>
      </c>
      <c r="E550" t="s">
        <v>209</v>
      </c>
      <c r="F550" t="s">
        <v>80</v>
      </c>
      <c r="G550" t="s">
        <v>56</v>
      </c>
      <c r="H550">
        <v>6</v>
      </c>
      <c r="I550">
        <v>2</v>
      </c>
      <c r="L550">
        <v>6</v>
      </c>
      <c r="M550">
        <v>2</v>
      </c>
      <c r="T550">
        <v>2</v>
      </c>
      <c r="U550">
        <v>4</v>
      </c>
      <c r="X550">
        <v>2</v>
      </c>
      <c r="Y550">
        <v>6</v>
      </c>
      <c r="AA550">
        <v>2</v>
      </c>
      <c r="AL550">
        <v>8</v>
      </c>
      <c r="AT550">
        <v>8</v>
      </c>
      <c r="AU550">
        <v>8</v>
      </c>
      <c r="AV550">
        <v>0</v>
      </c>
      <c r="AW550">
        <v>0</v>
      </c>
      <c r="AX550">
        <v>0</v>
      </c>
      <c r="AY550">
        <v>30</v>
      </c>
      <c r="AZ550">
        <v>3</v>
      </c>
    </row>
    <row r="551" spans="1:52">
      <c r="A551">
        <v>13</v>
      </c>
      <c r="B551" t="s">
        <v>208</v>
      </c>
      <c r="C551" t="s">
        <v>91</v>
      </c>
      <c r="D551" t="s">
        <v>79</v>
      </c>
      <c r="E551" t="s">
        <v>209</v>
      </c>
      <c r="F551" t="s">
        <v>80</v>
      </c>
      <c r="G551" t="s">
        <v>56</v>
      </c>
      <c r="H551">
        <v>12</v>
      </c>
      <c r="I551">
        <v>1</v>
      </c>
      <c r="L551">
        <v>12</v>
      </c>
      <c r="M551">
        <v>1</v>
      </c>
      <c r="T551">
        <v>7</v>
      </c>
      <c r="U551">
        <v>5</v>
      </c>
      <c r="X551">
        <v>1</v>
      </c>
      <c r="Y551">
        <v>12</v>
      </c>
      <c r="AA551">
        <v>1</v>
      </c>
      <c r="AB551">
        <v>3</v>
      </c>
      <c r="AL551">
        <v>10</v>
      </c>
      <c r="AT551">
        <v>13</v>
      </c>
      <c r="AU551">
        <v>13</v>
      </c>
      <c r="AV551">
        <v>0</v>
      </c>
      <c r="AW551">
        <v>0</v>
      </c>
      <c r="AX551">
        <v>0</v>
      </c>
      <c r="AY551">
        <v>26</v>
      </c>
      <c r="AZ551">
        <v>3</v>
      </c>
    </row>
    <row r="552" spans="1:52">
      <c r="A552">
        <v>10</v>
      </c>
      <c r="B552" t="s">
        <v>208</v>
      </c>
      <c r="C552" t="s">
        <v>101</v>
      </c>
      <c r="D552" t="s">
        <v>79</v>
      </c>
      <c r="E552" t="s">
        <v>209</v>
      </c>
      <c r="F552" t="s">
        <v>80</v>
      </c>
      <c r="G552" t="s">
        <v>56</v>
      </c>
      <c r="H552">
        <v>5</v>
      </c>
      <c r="I552">
        <v>5</v>
      </c>
      <c r="L552">
        <v>5</v>
      </c>
      <c r="M552">
        <v>5</v>
      </c>
      <c r="T552">
        <v>2</v>
      </c>
      <c r="U552">
        <v>3</v>
      </c>
      <c r="X552">
        <v>5</v>
      </c>
      <c r="Y552">
        <v>5</v>
      </c>
      <c r="AA552">
        <v>5</v>
      </c>
      <c r="AG552">
        <v>5</v>
      </c>
      <c r="AL552">
        <v>5</v>
      </c>
      <c r="AT552">
        <v>10</v>
      </c>
      <c r="AU552">
        <v>0</v>
      </c>
      <c r="AV552">
        <v>0</v>
      </c>
      <c r="AW552">
        <v>10</v>
      </c>
      <c r="AX552">
        <v>0</v>
      </c>
      <c r="AY552">
        <v>31</v>
      </c>
      <c r="AZ552">
        <v>3</v>
      </c>
    </row>
    <row r="553" spans="1:52">
      <c r="A553">
        <v>1</v>
      </c>
      <c r="B553" t="s">
        <v>208</v>
      </c>
      <c r="C553" t="s">
        <v>97</v>
      </c>
      <c r="D553" t="s">
        <v>79</v>
      </c>
      <c r="E553" t="s">
        <v>209</v>
      </c>
      <c r="F553" t="s">
        <v>80</v>
      </c>
      <c r="G553" t="s">
        <v>56</v>
      </c>
      <c r="H553">
        <v>1</v>
      </c>
      <c r="L553">
        <v>1</v>
      </c>
      <c r="T553">
        <v>1</v>
      </c>
      <c r="Y553">
        <v>1</v>
      </c>
      <c r="AL553">
        <v>1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36</v>
      </c>
      <c r="AZ553">
        <v>-2</v>
      </c>
    </row>
    <row r="554" spans="1:52">
      <c r="A554">
        <v>19</v>
      </c>
      <c r="B554" t="s">
        <v>210</v>
      </c>
      <c r="C554" t="s">
        <v>78</v>
      </c>
      <c r="D554" t="s">
        <v>79</v>
      </c>
      <c r="E554" t="s">
        <v>211</v>
      </c>
      <c r="F554" t="s">
        <v>80</v>
      </c>
      <c r="G554" t="s">
        <v>56</v>
      </c>
      <c r="H554">
        <v>19</v>
      </c>
      <c r="K554">
        <v>18</v>
      </c>
      <c r="L554">
        <v>1</v>
      </c>
      <c r="O554">
        <v>1</v>
      </c>
      <c r="P554">
        <v>3</v>
      </c>
      <c r="Q554">
        <v>14</v>
      </c>
      <c r="R554">
        <v>1</v>
      </c>
      <c r="Y554">
        <v>19</v>
      </c>
      <c r="AE554">
        <v>18</v>
      </c>
      <c r="AL554">
        <v>1</v>
      </c>
      <c r="AT554">
        <v>19</v>
      </c>
      <c r="AU554">
        <v>0</v>
      </c>
      <c r="AV554">
        <v>0</v>
      </c>
      <c r="AW554">
        <v>0</v>
      </c>
      <c r="AX554">
        <v>19</v>
      </c>
      <c r="AY554">
        <v>41</v>
      </c>
      <c r="AZ554">
        <v>15</v>
      </c>
    </row>
    <row r="555" spans="1:52">
      <c r="A555">
        <v>3</v>
      </c>
      <c r="B555" t="s">
        <v>210</v>
      </c>
      <c r="C555" t="s">
        <v>84</v>
      </c>
      <c r="D555" t="s">
        <v>79</v>
      </c>
      <c r="E555" t="s">
        <v>211</v>
      </c>
      <c r="F555" t="s">
        <v>80</v>
      </c>
      <c r="G555" t="s">
        <v>56</v>
      </c>
      <c r="H555">
        <v>3</v>
      </c>
      <c r="L555">
        <v>3</v>
      </c>
      <c r="Q555">
        <v>1</v>
      </c>
      <c r="R555">
        <v>2</v>
      </c>
      <c r="Y555">
        <v>3</v>
      </c>
      <c r="AB555">
        <v>3</v>
      </c>
      <c r="AT555">
        <v>3</v>
      </c>
      <c r="AU555">
        <v>0</v>
      </c>
      <c r="AV555">
        <v>0</v>
      </c>
      <c r="AW555">
        <v>0</v>
      </c>
      <c r="AX555">
        <v>3</v>
      </c>
      <c r="AY555">
        <v>45</v>
      </c>
      <c r="AZ555">
        <v>6</v>
      </c>
    </row>
    <row r="556" spans="1:52">
      <c r="A556">
        <v>25</v>
      </c>
      <c r="B556" t="s">
        <v>210</v>
      </c>
      <c r="C556" t="s">
        <v>89</v>
      </c>
      <c r="D556" t="s">
        <v>79</v>
      </c>
      <c r="E556" t="s">
        <v>211</v>
      </c>
      <c r="F556" t="s">
        <v>80</v>
      </c>
      <c r="G556" t="s">
        <v>56</v>
      </c>
      <c r="H556">
        <v>22</v>
      </c>
      <c r="I556">
        <v>3</v>
      </c>
      <c r="K556">
        <v>2</v>
      </c>
      <c r="L556">
        <v>20</v>
      </c>
      <c r="M556">
        <v>3</v>
      </c>
      <c r="Q556">
        <v>2</v>
      </c>
      <c r="R556">
        <v>11</v>
      </c>
      <c r="S556">
        <v>7</v>
      </c>
      <c r="T556">
        <v>2</v>
      </c>
      <c r="X556">
        <v>3</v>
      </c>
      <c r="Y556">
        <v>22</v>
      </c>
      <c r="AA556">
        <v>3</v>
      </c>
      <c r="AB556">
        <v>19</v>
      </c>
      <c r="AE556">
        <v>1</v>
      </c>
      <c r="AF556">
        <v>1</v>
      </c>
      <c r="AL556">
        <v>4</v>
      </c>
      <c r="AP556">
        <v>1</v>
      </c>
      <c r="AR556">
        <v>1</v>
      </c>
      <c r="AT556">
        <v>25</v>
      </c>
      <c r="AU556">
        <v>0</v>
      </c>
      <c r="AV556">
        <v>25</v>
      </c>
      <c r="AW556">
        <v>0</v>
      </c>
      <c r="AX556">
        <v>0</v>
      </c>
      <c r="AY556">
        <v>39</v>
      </c>
      <c r="AZ556">
        <v>7</v>
      </c>
    </row>
    <row r="557" spans="1:52">
      <c r="A557">
        <v>6</v>
      </c>
      <c r="B557" t="s">
        <v>210</v>
      </c>
      <c r="C557" t="s">
        <v>90</v>
      </c>
      <c r="D557" t="s">
        <v>79</v>
      </c>
      <c r="E557" t="s">
        <v>211</v>
      </c>
      <c r="F557" t="s">
        <v>80</v>
      </c>
      <c r="G557" t="s">
        <v>56</v>
      </c>
      <c r="H557">
        <v>6</v>
      </c>
      <c r="K557">
        <v>1</v>
      </c>
      <c r="L557">
        <v>5</v>
      </c>
      <c r="Q557">
        <v>1</v>
      </c>
      <c r="R557">
        <v>1</v>
      </c>
      <c r="S557">
        <v>3</v>
      </c>
      <c r="T557">
        <v>1</v>
      </c>
      <c r="Y557">
        <v>6</v>
      </c>
      <c r="AB557">
        <v>5</v>
      </c>
      <c r="AE557">
        <v>1</v>
      </c>
      <c r="AS557">
        <v>1</v>
      </c>
      <c r="AT557">
        <v>6</v>
      </c>
      <c r="AU557">
        <v>0</v>
      </c>
      <c r="AV557">
        <v>0</v>
      </c>
      <c r="AW557">
        <v>0</v>
      </c>
      <c r="AX557">
        <v>6</v>
      </c>
      <c r="AY557">
        <v>40</v>
      </c>
      <c r="AZ557">
        <v>14</v>
      </c>
    </row>
    <row r="558" spans="1:52">
      <c r="A558">
        <v>14</v>
      </c>
      <c r="B558" t="s">
        <v>210</v>
      </c>
      <c r="C558" t="s">
        <v>81</v>
      </c>
      <c r="D558" t="s">
        <v>79</v>
      </c>
      <c r="E558" t="s">
        <v>211</v>
      </c>
      <c r="F558" t="s">
        <v>80</v>
      </c>
      <c r="G558" t="s">
        <v>56</v>
      </c>
      <c r="H558">
        <v>13</v>
      </c>
      <c r="I558">
        <v>1</v>
      </c>
      <c r="K558">
        <v>3</v>
      </c>
      <c r="L558">
        <v>10</v>
      </c>
      <c r="M558">
        <v>1</v>
      </c>
      <c r="Q558">
        <v>1</v>
      </c>
      <c r="R558">
        <v>3</v>
      </c>
      <c r="S558">
        <v>6</v>
      </c>
      <c r="T558">
        <v>2</v>
      </c>
      <c r="U558">
        <v>1</v>
      </c>
      <c r="X558">
        <v>1</v>
      </c>
      <c r="Y558">
        <v>13</v>
      </c>
      <c r="AA558">
        <v>1</v>
      </c>
      <c r="AB558">
        <v>10</v>
      </c>
      <c r="AE558">
        <v>3</v>
      </c>
      <c r="AL558">
        <v>1</v>
      </c>
      <c r="AT558">
        <v>14</v>
      </c>
      <c r="AU558">
        <v>0</v>
      </c>
      <c r="AV558">
        <v>14</v>
      </c>
      <c r="AW558">
        <v>0</v>
      </c>
      <c r="AX558">
        <v>0</v>
      </c>
      <c r="AY558">
        <v>37</v>
      </c>
      <c r="AZ558">
        <v>10</v>
      </c>
    </row>
    <row r="559" spans="1:52">
      <c r="A559">
        <v>5</v>
      </c>
      <c r="B559" t="s">
        <v>210</v>
      </c>
      <c r="C559" t="s">
        <v>99</v>
      </c>
      <c r="D559" t="s">
        <v>79</v>
      </c>
      <c r="E559" t="s">
        <v>211</v>
      </c>
      <c r="F559" t="s">
        <v>80</v>
      </c>
      <c r="G559" t="s">
        <v>56</v>
      </c>
      <c r="H559">
        <v>5</v>
      </c>
      <c r="K559">
        <v>1</v>
      </c>
      <c r="L559">
        <v>4</v>
      </c>
      <c r="R559">
        <v>3</v>
      </c>
      <c r="S559">
        <v>2</v>
      </c>
      <c r="Y559">
        <v>5</v>
      </c>
      <c r="AB559">
        <v>4</v>
      </c>
      <c r="AE559">
        <v>1</v>
      </c>
      <c r="AT559">
        <v>5</v>
      </c>
      <c r="AU559">
        <v>0</v>
      </c>
      <c r="AV559">
        <v>0</v>
      </c>
      <c r="AW559">
        <v>5</v>
      </c>
      <c r="AX559">
        <v>0</v>
      </c>
      <c r="AY559">
        <v>42</v>
      </c>
      <c r="AZ559">
        <v>15</v>
      </c>
    </row>
    <row r="560" spans="1:52">
      <c r="A560">
        <v>225</v>
      </c>
      <c r="B560" t="s">
        <v>210</v>
      </c>
      <c r="C560" t="s">
        <v>87</v>
      </c>
      <c r="D560" t="s">
        <v>79</v>
      </c>
      <c r="E560" t="s">
        <v>211</v>
      </c>
      <c r="F560" t="s">
        <v>80</v>
      </c>
      <c r="G560" t="s">
        <v>56</v>
      </c>
      <c r="H560">
        <v>214</v>
      </c>
      <c r="I560">
        <v>11</v>
      </c>
      <c r="K560">
        <v>1</v>
      </c>
      <c r="L560">
        <v>213</v>
      </c>
      <c r="M560">
        <v>11</v>
      </c>
      <c r="Q560">
        <v>1</v>
      </c>
      <c r="R560">
        <v>3</v>
      </c>
      <c r="S560">
        <v>9</v>
      </c>
      <c r="T560">
        <v>99</v>
      </c>
      <c r="U560">
        <v>102</v>
      </c>
      <c r="X560">
        <v>11</v>
      </c>
      <c r="Y560">
        <v>214</v>
      </c>
      <c r="AA560">
        <v>11</v>
      </c>
      <c r="AB560">
        <v>10</v>
      </c>
      <c r="AH560">
        <v>204</v>
      </c>
      <c r="AL560">
        <v>11</v>
      </c>
      <c r="AT560">
        <v>225</v>
      </c>
      <c r="AU560">
        <v>225</v>
      </c>
      <c r="AV560">
        <v>0</v>
      </c>
      <c r="AW560">
        <v>0</v>
      </c>
      <c r="AX560">
        <v>0</v>
      </c>
      <c r="AY560">
        <v>31</v>
      </c>
      <c r="AZ560">
        <v>7</v>
      </c>
    </row>
    <row r="561" spans="1:52">
      <c r="A561">
        <v>42</v>
      </c>
      <c r="B561" t="s">
        <v>210</v>
      </c>
      <c r="C561" t="s">
        <v>86</v>
      </c>
      <c r="D561" t="s">
        <v>79</v>
      </c>
      <c r="E561" t="s">
        <v>211</v>
      </c>
      <c r="F561" t="s">
        <v>80</v>
      </c>
      <c r="G561" t="s">
        <v>56</v>
      </c>
      <c r="H561">
        <v>40</v>
      </c>
      <c r="I561">
        <v>2</v>
      </c>
      <c r="K561">
        <v>7</v>
      </c>
      <c r="L561">
        <v>33</v>
      </c>
      <c r="M561">
        <v>2</v>
      </c>
      <c r="R561">
        <v>6</v>
      </c>
      <c r="S561">
        <v>12</v>
      </c>
      <c r="T561">
        <v>12</v>
      </c>
      <c r="U561">
        <v>10</v>
      </c>
      <c r="X561">
        <v>2</v>
      </c>
      <c r="Y561">
        <v>40</v>
      </c>
      <c r="AA561">
        <v>2</v>
      </c>
      <c r="AB561">
        <v>10</v>
      </c>
      <c r="AE561">
        <v>1</v>
      </c>
      <c r="AF561">
        <v>5</v>
      </c>
      <c r="AL561">
        <v>26</v>
      </c>
      <c r="AT561">
        <v>42</v>
      </c>
      <c r="AU561">
        <v>42</v>
      </c>
      <c r="AV561">
        <v>0</v>
      </c>
      <c r="AW561">
        <v>0</v>
      </c>
      <c r="AX561">
        <v>0</v>
      </c>
      <c r="AY561">
        <v>34</v>
      </c>
      <c r="AZ561">
        <v>10</v>
      </c>
    </row>
    <row r="562" spans="1:52">
      <c r="A562">
        <v>36</v>
      </c>
      <c r="B562" t="s">
        <v>210</v>
      </c>
      <c r="C562" t="s">
        <v>88</v>
      </c>
      <c r="D562" t="s">
        <v>79</v>
      </c>
      <c r="E562" t="s">
        <v>211</v>
      </c>
      <c r="F562" t="s">
        <v>80</v>
      </c>
      <c r="G562" t="s">
        <v>56</v>
      </c>
      <c r="H562">
        <v>35</v>
      </c>
      <c r="I562">
        <v>1</v>
      </c>
      <c r="K562">
        <v>3</v>
      </c>
      <c r="L562">
        <v>32</v>
      </c>
      <c r="M562">
        <v>1</v>
      </c>
      <c r="Q562">
        <v>1</v>
      </c>
      <c r="R562">
        <v>6</v>
      </c>
      <c r="S562">
        <v>22</v>
      </c>
      <c r="T562">
        <v>6</v>
      </c>
      <c r="X562">
        <v>1</v>
      </c>
      <c r="Y562">
        <v>35</v>
      </c>
      <c r="AA562">
        <v>1</v>
      </c>
      <c r="AB562">
        <v>31</v>
      </c>
      <c r="AE562">
        <v>4</v>
      </c>
      <c r="AL562">
        <v>1</v>
      </c>
      <c r="AR562">
        <v>1</v>
      </c>
      <c r="AT562">
        <v>36</v>
      </c>
      <c r="AU562">
        <v>36</v>
      </c>
      <c r="AV562">
        <v>0</v>
      </c>
      <c r="AW562">
        <v>0</v>
      </c>
      <c r="AX562">
        <v>0</v>
      </c>
      <c r="AY562">
        <v>31</v>
      </c>
      <c r="AZ562">
        <v>4</v>
      </c>
    </row>
    <row r="563" spans="1:52">
      <c r="A563">
        <v>17</v>
      </c>
      <c r="B563" t="s">
        <v>210</v>
      </c>
      <c r="C563" t="s">
        <v>85</v>
      </c>
      <c r="D563" t="s">
        <v>79</v>
      </c>
      <c r="E563" t="s">
        <v>211</v>
      </c>
      <c r="F563" t="s">
        <v>80</v>
      </c>
      <c r="G563" t="s">
        <v>56</v>
      </c>
      <c r="H563">
        <v>15</v>
      </c>
      <c r="I563">
        <v>2</v>
      </c>
      <c r="K563">
        <v>3</v>
      </c>
      <c r="L563">
        <v>12</v>
      </c>
      <c r="M563">
        <v>2</v>
      </c>
      <c r="R563">
        <v>4</v>
      </c>
      <c r="S563">
        <v>4</v>
      </c>
      <c r="T563">
        <v>6</v>
      </c>
      <c r="U563">
        <v>1</v>
      </c>
      <c r="X563">
        <v>2</v>
      </c>
      <c r="Y563">
        <v>15</v>
      </c>
      <c r="AA563">
        <v>2</v>
      </c>
      <c r="AB563">
        <v>12</v>
      </c>
      <c r="AE563">
        <v>3</v>
      </c>
      <c r="AL563">
        <v>2</v>
      </c>
      <c r="AT563">
        <v>17</v>
      </c>
      <c r="AU563">
        <v>17</v>
      </c>
      <c r="AV563">
        <v>0</v>
      </c>
      <c r="AW563">
        <v>0</v>
      </c>
      <c r="AX563">
        <v>0</v>
      </c>
      <c r="AY563">
        <v>36</v>
      </c>
      <c r="AZ563">
        <v>7</v>
      </c>
    </row>
    <row r="564" spans="1:52">
      <c r="A564">
        <v>33</v>
      </c>
      <c r="B564" t="s">
        <v>210</v>
      </c>
      <c r="C564" t="s">
        <v>92</v>
      </c>
      <c r="D564" t="s">
        <v>79</v>
      </c>
      <c r="E564" t="s">
        <v>211</v>
      </c>
      <c r="F564" t="s">
        <v>80</v>
      </c>
      <c r="G564" t="s">
        <v>56</v>
      </c>
      <c r="H564">
        <v>21</v>
      </c>
      <c r="I564">
        <v>12</v>
      </c>
      <c r="L564">
        <v>21</v>
      </c>
      <c r="M564">
        <v>12</v>
      </c>
      <c r="R564">
        <v>3</v>
      </c>
      <c r="S564">
        <v>4</v>
      </c>
      <c r="T564">
        <v>11</v>
      </c>
      <c r="U564">
        <v>3</v>
      </c>
      <c r="X564">
        <v>12</v>
      </c>
      <c r="Y564">
        <v>21</v>
      </c>
      <c r="AA564">
        <v>12</v>
      </c>
      <c r="AB564">
        <v>8</v>
      </c>
      <c r="AL564">
        <v>25</v>
      </c>
      <c r="AQ564">
        <v>1</v>
      </c>
      <c r="AT564">
        <v>33</v>
      </c>
      <c r="AU564">
        <v>33</v>
      </c>
      <c r="AV564">
        <v>0</v>
      </c>
      <c r="AW564">
        <v>0</v>
      </c>
      <c r="AX564">
        <v>0</v>
      </c>
      <c r="AY564">
        <v>33</v>
      </c>
      <c r="AZ564">
        <v>4</v>
      </c>
    </row>
    <row r="565" spans="1:52">
      <c r="A565">
        <v>49</v>
      </c>
      <c r="B565" t="s">
        <v>210</v>
      </c>
      <c r="C565" t="s">
        <v>106</v>
      </c>
      <c r="D565" t="s">
        <v>79</v>
      </c>
      <c r="E565" t="s">
        <v>211</v>
      </c>
      <c r="F565" t="s">
        <v>80</v>
      </c>
      <c r="G565" t="s">
        <v>56</v>
      </c>
      <c r="H565">
        <v>47</v>
      </c>
      <c r="I565">
        <v>2</v>
      </c>
      <c r="K565">
        <v>42</v>
      </c>
      <c r="L565">
        <v>5</v>
      </c>
      <c r="M565">
        <v>2</v>
      </c>
      <c r="R565">
        <v>13</v>
      </c>
      <c r="S565">
        <v>29</v>
      </c>
      <c r="T565">
        <v>5</v>
      </c>
      <c r="X565">
        <v>2</v>
      </c>
      <c r="Y565">
        <v>47</v>
      </c>
      <c r="AA565">
        <v>2</v>
      </c>
      <c r="AB565">
        <v>1</v>
      </c>
      <c r="AE565">
        <v>16</v>
      </c>
      <c r="AF565">
        <v>30</v>
      </c>
      <c r="AL565">
        <v>2</v>
      </c>
      <c r="AT565">
        <v>49</v>
      </c>
      <c r="AU565">
        <v>0</v>
      </c>
      <c r="AV565">
        <v>0</v>
      </c>
      <c r="AW565">
        <v>0</v>
      </c>
      <c r="AX565">
        <v>49</v>
      </c>
      <c r="AY565">
        <v>35</v>
      </c>
      <c r="AZ565">
        <v>10</v>
      </c>
    </row>
    <row r="566" spans="1:52">
      <c r="A566">
        <v>29</v>
      </c>
      <c r="B566" t="s">
        <v>210</v>
      </c>
      <c r="C566" t="s">
        <v>95</v>
      </c>
      <c r="D566" t="s">
        <v>79</v>
      </c>
      <c r="E566" t="s">
        <v>211</v>
      </c>
      <c r="F566" t="s">
        <v>80</v>
      </c>
      <c r="G566" t="s">
        <v>56</v>
      </c>
      <c r="H566">
        <v>24</v>
      </c>
      <c r="I566">
        <v>5</v>
      </c>
      <c r="K566">
        <v>1</v>
      </c>
      <c r="L566">
        <v>23</v>
      </c>
      <c r="M566">
        <v>5</v>
      </c>
      <c r="R566">
        <v>8</v>
      </c>
      <c r="S566">
        <v>11</v>
      </c>
      <c r="T566">
        <v>4</v>
      </c>
      <c r="U566">
        <v>1</v>
      </c>
      <c r="X566">
        <v>5</v>
      </c>
      <c r="Y566">
        <v>24</v>
      </c>
      <c r="AA566">
        <v>5</v>
      </c>
      <c r="AB566">
        <v>22</v>
      </c>
      <c r="AF566">
        <v>1</v>
      </c>
      <c r="AG566">
        <v>1</v>
      </c>
      <c r="AL566">
        <v>5</v>
      </c>
      <c r="AT566">
        <v>29</v>
      </c>
      <c r="AU566">
        <v>29</v>
      </c>
      <c r="AV566">
        <v>0</v>
      </c>
      <c r="AW566">
        <v>0</v>
      </c>
      <c r="AX566">
        <v>0</v>
      </c>
      <c r="AY566">
        <v>37</v>
      </c>
      <c r="AZ566">
        <v>6</v>
      </c>
    </row>
    <row r="567" spans="1:52">
      <c r="A567">
        <v>52</v>
      </c>
      <c r="B567" t="s">
        <v>210</v>
      </c>
      <c r="C567" t="s">
        <v>94</v>
      </c>
      <c r="D567" t="s">
        <v>79</v>
      </c>
      <c r="E567" t="s">
        <v>211</v>
      </c>
      <c r="F567" t="s">
        <v>80</v>
      </c>
      <c r="G567" t="s">
        <v>56</v>
      </c>
      <c r="H567">
        <v>52</v>
      </c>
      <c r="K567">
        <v>5</v>
      </c>
      <c r="L567">
        <v>47</v>
      </c>
      <c r="R567">
        <v>1</v>
      </c>
      <c r="S567">
        <v>2</v>
      </c>
      <c r="T567">
        <v>25</v>
      </c>
      <c r="U567">
        <v>24</v>
      </c>
      <c r="Y567">
        <v>52</v>
      </c>
      <c r="AB567">
        <v>3</v>
      </c>
      <c r="AE567">
        <v>1</v>
      </c>
      <c r="AF567">
        <v>4</v>
      </c>
      <c r="AJ567">
        <v>44</v>
      </c>
      <c r="AP567">
        <v>1</v>
      </c>
      <c r="AT567">
        <v>52</v>
      </c>
      <c r="AU567">
        <v>52</v>
      </c>
      <c r="AV567">
        <v>0</v>
      </c>
      <c r="AW567">
        <v>0</v>
      </c>
      <c r="AX567">
        <v>0</v>
      </c>
      <c r="AY567">
        <v>36</v>
      </c>
      <c r="AZ567">
        <v>10</v>
      </c>
    </row>
    <row r="568" spans="1:52">
      <c r="A568">
        <v>34</v>
      </c>
      <c r="B568" t="s">
        <v>210</v>
      </c>
      <c r="C568" t="s">
        <v>83</v>
      </c>
      <c r="D568" t="s">
        <v>79</v>
      </c>
      <c r="E568" t="s">
        <v>211</v>
      </c>
      <c r="F568" t="s">
        <v>80</v>
      </c>
      <c r="G568" t="s">
        <v>56</v>
      </c>
      <c r="H568">
        <v>34</v>
      </c>
      <c r="K568">
        <v>30</v>
      </c>
      <c r="L568">
        <v>4</v>
      </c>
      <c r="R568">
        <v>7</v>
      </c>
      <c r="S568">
        <v>26</v>
      </c>
      <c r="T568">
        <v>1</v>
      </c>
      <c r="Y568">
        <v>34</v>
      </c>
      <c r="AE568">
        <v>8</v>
      </c>
      <c r="AF568">
        <v>26</v>
      </c>
      <c r="AT568">
        <v>34</v>
      </c>
      <c r="AU568">
        <v>0</v>
      </c>
      <c r="AV568">
        <v>0</v>
      </c>
      <c r="AW568">
        <v>0</v>
      </c>
      <c r="AX568">
        <v>34</v>
      </c>
      <c r="AY568">
        <v>38</v>
      </c>
      <c r="AZ568">
        <v>17</v>
      </c>
    </row>
    <row r="569" spans="1:52">
      <c r="A569">
        <v>29</v>
      </c>
      <c r="B569" t="s">
        <v>210</v>
      </c>
      <c r="C569" t="s">
        <v>96</v>
      </c>
      <c r="D569" t="s">
        <v>79</v>
      </c>
      <c r="E569" t="s">
        <v>211</v>
      </c>
      <c r="F569" t="s">
        <v>80</v>
      </c>
      <c r="G569" t="s">
        <v>56</v>
      </c>
      <c r="H569">
        <v>15</v>
      </c>
      <c r="I569">
        <v>14</v>
      </c>
      <c r="L569">
        <v>15</v>
      </c>
      <c r="M569">
        <v>14</v>
      </c>
      <c r="R569">
        <v>3</v>
      </c>
      <c r="S569">
        <v>4</v>
      </c>
      <c r="T569">
        <v>2</v>
      </c>
      <c r="U569">
        <v>6</v>
      </c>
      <c r="X569">
        <v>14</v>
      </c>
      <c r="Y569">
        <v>15</v>
      </c>
      <c r="AA569">
        <v>14</v>
      </c>
      <c r="AB569">
        <v>7</v>
      </c>
      <c r="AL569">
        <v>22</v>
      </c>
      <c r="AT569">
        <v>29</v>
      </c>
      <c r="AU569">
        <v>29</v>
      </c>
      <c r="AV569">
        <v>0</v>
      </c>
      <c r="AW569">
        <v>0</v>
      </c>
      <c r="AX569">
        <v>0</v>
      </c>
      <c r="AY569">
        <v>29</v>
      </c>
      <c r="AZ569">
        <v>2</v>
      </c>
    </row>
    <row r="570" spans="1:52">
      <c r="A570">
        <v>75</v>
      </c>
      <c r="B570" t="s">
        <v>210</v>
      </c>
      <c r="C570" t="s">
        <v>91</v>
      </c>
      <c r="D570" t="s">
        <v>79</v>
      </c>
      <c r="E570" t="s">
        <v>211</v>
      </c>
      <c r="F570" t="s">
        <v>80</v>
      </c>
      <c r="G570" t="s">
        <v>56</v>
      </c>
      <c r="H570">
        <v>30</v>
      </c>
      <c r="I570">
        <v>45</v>
      </c>
      <c r="L570">
        <v>30</v>
      </c>
      <c r="M570">
        <v>45</v>
      </c>
      <c r="R570">
        <v>4</v>
      </c>
      <c r="S570">
        <v>7</v>
      </c>
      <c r="T570">
        <v>8</v>
      </c>
      <c r="U570">
        <v>11</v>
      </c>
      <c r="X570">
        <v>45</v>
      </c>
      <c r="Y570">
        <v>30</v>
      </c>
      <c r="AA570">
        <v>45</v>
      </c>
      <c r="AB570">
        <v>11</v>
      </c>
      <c r="AL570">
        <v>64</v>
      </c>
      <c r="AS570">
        <v>1</v>
      </c>
      <c r="AT570">
        <v>75</v>
      </c>
      <c r="AU570">
        <v>75</v>
      </c>
      <c r="AV570">
        <v>0</v>
      </c>
      <c r="AW570">
        <v>0</v>
      </c>
      <c r="AX570">
        <v>0</v>
      </c>
      <c r="AY570">
        <v>31</v>
      </c>
      <c r="AZ570">
        <v>2</v>
      </c>
    </row>
    <row r="571" spans="1:52">
      <c r="A571">
        <v>16</v>
      </c>
      <c r="B571" t="s">
        <v>210</v>
      </c>
      <c r="C571" t="s">
        <v>104</v>
      </c>
      <c r="D571" t="s">
        <v>79</v>
      </c>
      <c r="E571" t="s">
        <v>211</v>
      </c>
      <c r="F571" t="s">
        <v>80</v>
      </c>
      <c r="G571" t="s">
        <v>56</v>
      </c>
      <c r="H571">
        <v>13</v>
      </c>
      <c r="I571">
        <v>3</v>
      </c>
      <c r="K571">
        <v>2</v>
      </c>
      <c r="L571">
        <v>11</v>
      </c>
      <c r="M571">
        <v>3</v>
      </c>
      <c r="R571">
        <v>4</v>
      </c>
      <c r="S571">
        <v>7</v>
      </c>
      <c r="T571">
        <v>2</v>
      </c>
      <c r="X571">
        <v>3</v>
      </c>
      <c r="Y571">
        <v>13</v>
      </c>
      <c r="AA571">
        <v>3</v>
      </c>
      <c r="AB571">
        <v>11</v>
      </c>
      <c r="AE571">
        <v>2</v>
      </c>
      <c r="AL571">
        <v>3</v>
      </c>
      <c r="AT571">
        <v>16</v>
      </c>
      <c r="AU571">
        <v>0</v>
      </c>
      <c r="AV571">
        <v>16</v>
      </c>
      <c r="AW571">
        <v>0</v>
      </c>
      <c r="AX571">
        <v>0</v>
      </c>
      <c r="AY571">
        <v>31</v>
      </c>
      <c r="AZ571">
        <v>2</v>
      </c>
    </row>
    <row r="572" spans="1:52">
      <c r="A572">
        <v>17</v>
      </c>
      <c r="B572" t="s">
        <v>210</v>
      </c>
      <c r="C572" t="s">
        <v>98</v>
      </c>
      <c r="D572" t="s">
        <v>79</v>
      </c>
      <c r="E572" t="s">
        <v>211</v>
      </c>
      <c r="F572" t="s">
        <v>80</v>
      </c>
      <c r="G572" t="s">
        <v>56</v>
      </c>
      <c r="H572">
        <v>12</v>
      </c>
      <c r="I572">
        <v>5</v>
      </c>
      <c r="L572">
        <v>12</v>
      </c>
      <c r="M572">
        <v>5</v>
      </c>
      <c r="R572">
        <v>2</v>
      </c>
      <c r="S572">
        <v>4</v>
      </c>
      <c r="T572">
        <v>3</v>
      </c>
      <c r="U572">
        <v>3</v>
      </c>
      <c r="X572">
        <v>5</v>
      </c>
      <c r="Y572">
        <v>12</v>
      </c>
      <c r="AA572">
        <v>5</v>
      </c>
      <c r="AB572">
        <v>6</v>
      </c>
      <c r="AK572">
        <v>3</v>
      </c>
      <c r="AL572">
        <v>8</v>
      </c>
      <c r="AT572">
        <v>17</v>
      </c>
      <c r="AU572">
        <v>0</v>
      </c>
      <c r="AV572">
        <v>17</v>
      </c>
      <c r="AW572">
        <v>0</v>
      </c>
      <c r="AX572">
        <v>0</v>
      </c>
      <c r="AY572">
        <v>32</v>
      </c>
      <c r="AZ572">
        <v>1</v>
      </c>
    </row>
    <row r="573" spans="1:52">
      <c r="A573">
        <v>28</v>
      </c>
      <c r="B573" t="s">
        <v>210</v>
      </c>
      <c r="C573" t="s">
        <v>101</v>
      </c>
      <c r="D573" t="s">
        <v>79</v>
      </c>
      <c r="E573" t="s">
        <v>211</v>
      </c>
      <c r="F573" t="s">
        <v>80</v>
      </c>
      <c r="G573" t="s">
        <v>56</v>
      </c>
      <c r="H573">
        <v>23</v>
      </c>
      <c r="I573">
        <v>5</v>
      </c>
      <c r="K573">
        <v>1</v>
      </c>
      <c r="L573">
        <v>22</v>
      </c>
      <c r="M573">
        <v>5</v>
      </c>
      <c r="S573">
        <v>9</v>
      </c>
      <c r="T573">
        <v>7</v>
      </c>
      <c r="U573">
        <v>7</v>
      </c>
      <c r="X573">
        <v>5</v>
      </c>
      <c r="Y573">
        <v>23</v>
      </c>
      <c r="AA573">
        <v>5</v>
      </c>
      <c r="AB573">
        <v>12</v>
      </c>
      <c r="AF573">
        <v>1</v>
      </c>
      <c r="AG573">
        <v>10</v>
      </c>
      <c r="AL573">
        <v>5</v>
      </c>
      <c r="AT573">
        <v>28</v>
      </c>
      <c r="AU573">
        <v>0</v>
      </c>
      <c r="AV573">
        <v>0</v>
      </c>
      <c r="AW573">
        <v>28</v>
      </c>
      <c r="AX573">
        <v>0</v>
      </c>
      <c r="AY573">
        <v>33</v>
      </c>
      <c r="AZ573">
        <v>8</v>
      </c>
    </row>
    <row r="574" spans="1:52">
      <c r="A574">
        <v>5</v>
      </c>
      <c r="B574" t="s">
        <v>210</v>
      </c>
      <c r="C574" t="s">
        <v>102</v>
      </c>
      <c r="D574" t="s">
        <v>79</v>
      </c>
      <c r="E574" t="s">
        <v>211</v>
      </c>
      <c r="F574" t="s">
        <v>80</v>
      </c>
      <c r="G574" t="s">
        <v>56</v>
      </c>
      <c r="H574">
        <v>3</v>
      </c>
      <c r="I574">
        <v>2</v>
      </c>
      <c r="L574">
        <v>3</v>
      </c>
      <c r="M574">
        <v>2</v>
      </c>
      <c r="S574">
        <v>3</v>
      </c>
      <c r="X574">
        <v>2</v>
      </c>
      <c r="Y574">
        <v>3</v>
      </c>
      <c r="AA574">
        <v>2</v>
      </c>
      <c r="AB574">
        <v>3</v>
      </c>
      <c r="AL574">
        <v>2</v>
      </c>
      <c r="AS574">
        <v>1</v>
      </c>
      <c r="AT574">
        <v>5</v>
      </c>
      <c r="AU574">
        <v>5</v>
      </c>
      <c r="AV574">
        <v>0</v>
      </c>
      <c r="AW574">
        <v>0</v>
      </c>
      <c r="AX574">
        <v>0</v>
      </c>
      <c r="AY574">
        <v>45</v>
      </c>
      <c r="AZ574">
        <v>11</v>
      </c>
    </row>
    <row r="575" spans="1:52">
      <c r="A575">
        <v>4</v>
      </c>
      <c r="B575" t="s">
        <v>210</v>
      </c>
      <c r="C575" t="s">
        <v>109</v>
      </c>
      <c r="D575" t="s">
        <v>79</v>
      </c>
      <c r="E575" t="s">
        <v>211</v>
      </c>
      <c r="F575" t="s">
        <v>80</v>
      </c>
      <c r="G575" t="s">
        <v>56</v>
      </c>
      <c r="H575">
        <v>4</v>
      </c>
      <c r="L575">
        <v>4</v>
      </c>
      <c r="S575">
        <v>4</v>
      </c>
      <c r="Y575">
        <v>4</v>
      </c>
      <c r="AB575">
        <v>4</v>
      </c>
      <c r="AT575">
        <v>4</v>
      </c>
      <c r="AU575">
        <v>0</v>
      </c>
      <c r="AV575">
        <v>4</v>
      </c>
      <c r="AW575">
        <v>0</v>
      </c>
      <c r="AX575">
        <v>0</v>
      </c>
      <c r="AY575">
        <v>41</v>
      </c>
      <c r="AZ575">
        <v>15</v>
      </c>
    </row>
    <row r="576" spans="1:52">
      <c r="A576">
        <v>11</v>
      </c>
      <c r="B576" t="s">
        <v>210</v>
      </c>
      <c r="C576" t="s">
        <v>97</v>
      </c>
      <c r="D576" t="s">
        <v>79</v>
      </c>
      <c r="E576" t="s">
        <v>211</v>
      </c>
      <c r="F576" t="s">
        <v>80</v>
      </c>
      <c r="G576" t="s">
        <v>56</v>
      </c>
      <c r="H576">
        <v>11</v>
      </c>
      <c r="K576">
        <v>2</v>
      </c>
      <c r="L576">
        <v>9</v>
      </c>
      <c r="R576">
        <v>1</v>
      </c>
      <c r="S576">
        <v>1</v>
      </c>
      <c r="T576">
        <v>4</v>
      </c>
      <c r="U576">
        <v>5</v>
      </c>
      <c r="Y576">
        <v>11</v>
      </c>
      <c r="AB576">
        <v>1</v>
      </c>
      <c r="AE576">
        <v>1</v>
      </c>
      <c r="AF576">
        <v>1</v>
      </c>
      <c r="AJ576">
        <v>5</v>
      </c>
      <c r="AL576">
        <v>3</v>
      </c>
      <c r="AT576">
        <v>11</v>
      </c>
      <c r="AU576">
        <v>11</v>
      </c>
      <c r="AV576">
        <v>0</v>
      </c>
      <c r="AW576">
        <v>0</v>
      </c>
      <c r="AX576">
        <v>0</v>
      </c>
      <c r="AY576">
        <v>34</v>
      </c>
      <c r="AZ576">
        <v>8</v>
      </c>
    </row>
    <row r="577" spans="1:52">
      <c r="A577">
        <v>4</v>
      </c>
      <c r="B577" t="s">
        <v>210</v>
      </c>
      <c r="C577" t="s">
        <v>100</v>
      </c>
      <c r="D577" t="s">
        <v>79</v>
      </c>
      <c r="E577" t="s">
        <v>211</v>
      </c>
      <c r="F577" t="s">
        <v>80</v>
      </c>
      <c r="G577" t="s">
        <v>56</v>
      </c>
      <c r="I577">
        <v>4</v>
      </c>
      <c r="M577">
        <v>4</v>
      </c>
      <c r="X577">
        <v>4</v>
      </c>
      <c r="AA577">
        <v>4</v>
      </c>
      <c r="AL577">
        <v>4</v>
      </c>
      <c r="AT577">
        <v>4</v>
      </c>
      <c r="AU577">
        <v>0</v>
      </c>
      <c r="AV577">
        <v>0</v>
      </c>
      <c r="AW577">
        <v>4</v>
      </c>
      <c r="AX577">
        <v>0</v>
      </c>
      <c r="AZ577">
        <v>0</v>
      </c>
    </row>
    <row r="578" spans="1:52">
      <c r="A578">
        <v>1</v>
      </c>
      <c r="B578" t="s">
        <v>212</v>
      </c>
      <c r="C578" t="s">
        <v>122</v>
      </c>
      <c r="D578" t="s">
        <v>53</v>
      </c>
      <c r="E578" t="s">
        <v>120</v>
      </c>
      <c r="F578" t="s">
        <v>120</v>
      </c>
      <c r="G578" t="s">
        <v>56</v>
      </c>
      <c r="H578">
        <v>1</v>
      </c>
      <c r="K578">
        <v>1</v>
      </c>
      <c r="O578">
        <v>1</v>
      </c>
      <c r="Y578">
        <v>1</v>
      </c>
      <c r="AL578">
        <v>1</v>
      </c>
      <c r="AQ578">
        <v>1</v>
      </c>
      <c r="AT578">
        <v>1</v>
      </c>
      <c r="AU578">
        <v>0</v>
      </c>
      <c r="AV578">
        <v>0</v>
      </c>
      <c r="AW578">
        <v>0</v>
      </c>
      <c r="AX578">
        <v>1</v>
      </c>
      <c r="AY578">
        <v>55</v>
      </c>
      <c r="AZ578">
        <v>2</v>
      </c>
    </row>
    <row r="579" spans="1:52">
      <c r="A579">
        <v>9</v>
      </c>
      <c r="B579" t="s">
        <v>212</v>
      </c>
      <c r="C579" t="s">
        <v>213</v>
      </c>
      <c r="D579" t="s">
        <v>176</v>
      </c>
      <c r="E579" t="s">
        <v>120</v>
      </c>
      <c r="F579" t="s">
        <v>120</v>
      </c>
      <c r="G579" t="s">
        <v>56</v>
      </c>
      <c r="H579">
        <v>9</v>
      </c>
      <c r="K579">
        <v>2</v>
      </c>
      <c r="L579">
        <v>7</v>
      </c>
      <c r="Q579">
        <v>7</v>
      </c>
      <c r="R579">
        <v>2</v>
      </c>
      <c r="Y579">
        <v>9</v>
      </c>
      <c r="AB579">
        <v>7</v>
      </c>
      <c r="AE579">
        <v>2</v>
      </c>
      <c r="AT579">
        <v>9</v>
      </c>
      <c r="AU579">
        <v>0</v>
      </c>
      <c r="AV579">
        <v>9</v>
      </c>
      <c r="AW579">
        <v>0</v>
      </c>
      <c r="AX579">
        <v>0</v>
      </c>
      <c r="AY579">
        <v>43</v>
      </c>
      <c r="AZ579">
        <v>16</v>
      </c>
    </row>
    <row r="580" spans="1:52">
      <c r="A580">
        <v>6</v>
      </c>
      <c r="B580" t="s">
        <v>212</v>
      </c>
      <c r="C580" t="s">
        <v>178</v>
      </c>
      <c r="D580" t="s">
        <v>176</v>
      </c>
      <c r="E580" t="s">
        <v>120</v>
      </c>
      <c r="F580" t="s">
        <v>120</v>
      </c>
      <c r="G580" t="s">
        <v>56</v>
      </c>
      <c r="H580">
        <v>6</v>
      </c>
      <c r="K580">
        <v>1</v>
      </c>
      <c r="L580">
        <v>5</v>
      </c>
      <c r="Q580">
        <v>3</v>
      </c>
      <c r="R580">
        <v>2</v>
      </c>
      <c r="S580">
        <v>1</v>
      </c>
      <c r="Y580">
        <v>6</v>
      </c>
      <c r="AB580">
        <v>5</v>
      </c>
      <c r="AE580">
        <v>1</v>
      </c>
      <c r="AT580">
        <v>6</v>
      </c>
      <c r="AU580">
        <v>6</v>
      </c>
      <c r="AV580">
        <v>0</v>
      </c>
      <c r="AW580">
        <v>0</v>
      </c>
      <c r="AX580">
        <v>0</v>
      </c>
      <c r="AY580">
        <v>42</v>
      </c>
      <c r="AZ580">
        <v>18</v>
      </c>
    </row>
    <row r="581" spans="1:52">
      <c r="A581">
        <v>1</v>
      </c>
      <c r="B581" t="s">
        <v>212</v>
      </c>
      <c r="C581" t="s">
        <v>214</v>
      </c>
      <c r="D581" t="s">
        <v>176</v>
      </c>
      <c r="E581" t="s">
        <v>120</v>
      </c>
      <c r="F581" t="s">
        <v>120</v>
      </c>
      <c r="G581" t="s">
        <v>64</v>
      </c>
      <c r="H581">
        <v>1</v>
      </c>
      <c r="L581">
        <v>1</v>
      </c>
      <c r="R581">
        <v>1</v>
      </c>
      <c r="Y581">
        <v>1</v>
      </c>
      <c r="AB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38</v>
      </c>
      <c r="AZ581">
        <v>2</v>
      </c>
    </row>
    <row r="582" spans="1:52">
      <c r="A582">
        <v>5</v>
      </c>
      <c r="B582" t="s">
        <v>212</v>
      </c>
      <c r="C582" t="s">
        <v>175</v>
      </c>
      <c r="D582" t="s">
        <v>176</v>
      </c>
      <c r="E582" t="s">
        <v>120</v>
      </c>
      <c r="F582" t="s">
        <v>120</v>
      </c>
      <c r="G582" t="s">
        <v>56</v>
      </c>
      <c r="H582">
        <v>5</v>
      </c>
      <c r="K582">
        <v>1</v>
      </c>
      <c r="L582">
        <v>4</v>
      </c>
      <c r="Q582">
        <v>2</v>
      </c>
      <c r="R582">
        <v>2</v>
      </c>
      <c r="S582">
        <v>1</v>
      </c>
      <c r="Y582">
        <v>5</v>
      </c>
      <c r="AB582">
        <v>5</v>
      </c>
      <c r="AT582">
        <v>5</v>
      </c>
      <c r="AU582">
        <v>0</v>
      </c>
      <c r="AV582">
        <v>0</v>
      </c>
      <c r="AW582">
        <v>0</v>
      </c>
      <c r="AX582">
        <v>5</v>
      </c>
      <c r="AY582">
        <v>45</v>
      </c>
      <c r="AZ582">
        <v>8</v>
      </c>
    </row>
    <row r="583" spans="1:52">
      <c r="A583">
        <v>3</v>
      </c>
      <c r="B583" t="s">
        <v>212</v>
      </c>
      <c r="C583" t="s">
        <v>215</v>
      </c>
      <c r="D583" t="s">
        <v>176</v>
      </c>
      <c r="E583" t="s">
        <v>120</v>
      </c>
      <c r="F583" t="s">
        <v>120</v>
      </c>
      <c r="G583" t="s">
        <v>64</v>
      </c>
      <c r="H583">
        <v>3</v>
      </c>
      <c r="L583">
        <v>3</v>
      </c>
      <c r="Q583">
        <v>1</v>
      </c>
      <c r="R583">
        <v>1</v>
      </c>
      <c r="S583">
        <v>1</v>
      </c>
      <c r="Y583">
        <v>1</v>
      </c>
      <c r="Z583">
        <v>2</v>
      </c>
      <c r="AB583">
        <v>3</v>
      </c>
      <c r="AT583">
        <v>3</v>
      </c>
      <c r="AU583">
        <v>3</v>
      </c>
      <c r="AV583">
        <v>0</v>
      </c>
      <c r="AW583">
        <v>0</v>
      </c>
      <c r="AX583">
        <v>0</v>
      </c>
      <c r="AY583">
        <v>45</v>
      </c>
      <c r="AZ583">
        <v>7</v>
      </c>
    </row>
    <row r="584" spans="1:52">
      <c r="A584">
        <v>4</v>
      </c>
      <c r="B584" t="s">
        <v>212</v>
      </c>
      <c r="C584" t="s">
        <v>215</v>
      </c>
      <c r="D584" t="s">
        <v>176</v>
      </c>
      <c r="E584" t="s">
        <v>120</v>
      </c>
      <c r="F584" t="s">
        <v>120</v>
      </c>
      <c r="G584" t="s">
        <v>56</v>
      </c>
      <c r="H584">
        <v>4</v>
      </c>
      <c r="L584">
        <v>4</v>
      </c>
      <c r="Q584">
        <v>2</v>
      </c>
      <c r="R584">
        <v>2</v>
      </c>
      <c r="Y584">
        <v>4</v>
      </c>
      <c r="AB584">
        <v>4</v>
      </c>
      <c r="AT584">
        <v>4</v>
      </c>
      <c r="AU584">
        <v>4</v>
      </c>
      <c r="AV584">
        <v>0</v>
      </c>
      <c r="AW584">
        <v>0</v>
      </c>
      <c r="AX584">
        <v>0</v>
      </c>
      <c r="AY584">
        <v>38</v>
      </c>
      <c r="AZ584">
        <v>4</v>
      </c>
    </row>
    <row r="585" spans="1:52">
      <c r="A585">
        <v>2</v>
      </c>
      <c r="B585" t="s">
        <v>212</v>
      </c>
      <c r="C585" t="s">
        <v>215</v>
      </c>
      <c r="D585" t="s">
        <v>176</v>
      </c>
      <c r="E585" t="s">
        <v>120</v>
      </c>
      <c r="F585" t="s">
        <v>120</v>
      </c>
      <c r="G585" t="s">
        <v>61</v>
      </c>
      <c r="H585">
        <v>2</v>
      </c>
      <c r="L585">
        <v>2</v>
      </c>
      <c r="Q585">
        <v>1</v>
      </c>
      <c r="R585">
        <v>1</v>
      </c>
      <c r="Y585">
        <v>1</v>
      </c>
      <c r="Z585">
        <v>1</v>
      </c>
      <c r="AB585">
        <v>2</v>
      </c>
      <c r="AR585">
        <v>1</v>
      </c>
      <c r="AT585">
        <v>2</v>
      </c>
      <c r="AU585">
        <v>2</v>
      </c>
      <c r="AV585">
        <v>0</v>
      </c>
      <c r="AW585">
        <v>0</v>
      </c>
      <c r="AX585">
        <v>0</v>
      </c>
      <c r="AY585">
        <v>52</v>
      </c>
      <c r="AZ585">
        <v>3</v>
      </c>
    </row>
    <row r="586" spans="1:52">
      <c r="A586">
        <v>2</v>
      </c>
      <c r="B586" t="s">
        <v>212</v>
      </c>
      <c r="C586" t="s">
        <v>214</v>
      </c>
      <c r="D586" t="s">
        <v>176</v>
      </c>
      <c r="E586" t="s">
        <v>120</v>
      </c>
      <c r="F586" t="s">
        <v>120</v>
      </c>
      <c r="G586" t="s">
        <v>56</v>
      </c>
      <c r="H586">
        <v>2</v>
      </c>
      <c r="L586">
        <v>2</v>
      </c>
      <c r="Q586">
        <v>1</v>
      </c>
      <c r="T586">
        <v>1</v>
      </c>
      <c r="Y586">
        <v>2</v>
      </c>
      <c r="AB586">
        <v>2</v>
      </c>
      <c r="AT586">
        <v>2</v>
      </c>
      <c r="AU586">
        <v>2</v>
      </c>
      <c r="AV586">
        <v>0</v>
      </c>
      <c r="AW586">
        <v>0</v>
      </c>
      <c r="AX586">
        <v>0</v>
      </c>
      <c r="AY586">
        <v>38</v>
      </c>
      <c r="AZ586">
        <v>11</v>
      </c>
    </row>
    <row r="587" spans="1:52">
      <c r="A587">
        <v>2</v>
      </c>
      <c r="B587" t="s">
        <v>212</v>
      </c>
      <c r="C587" t="s">
        <v>213</v>
      </c>
      <c r="D587" t="s">
        <v>176</v>
      </c>
      <c r="E587" t="s">
        <v>120</v>
      </c>
      <c r="F587" t="s">
        <v>120</v>
      </c>
      <c r="G587" t="s">
        <v>61</v>
      </c>
      <c r="H587">
        <v>2</v>
      </c>
      <c r="L587">
        <v>2</v>
      </c>
      <c r="Q587">
        <v>1</v>
      </c>
      <c r="R587">
        <v>1</v>
      </c>
      <c r="Y587">
        <v>2</v>
      </c>
      <c r="AB587">
        <v>2</v>
      </c>
      <c r="AT587">
        <v>2</v>
      </c>
      <c r="AU587">
        <v>0</v>
      </c>
      <c r="AV587">
        <v>2</v>
      </c>
      <c r="AW587">
        <v>0</v>
      </c>
      <c r="AX587">
        <v>0</v>
      </c>
      <c r="AY587">
        <v>42</v>
      </c>
      <c r="AZ587">
        <v>6</v>
      </c>
    </row>
    <row r="588" spans="1:52">
      <c r="A588">
        <v>2</v>
      </c>
      <c r="B588" t="s">
        <v>212</v>
      </c>
      <c r="C588" t="s">
        <v>213</v>
      </c>
      <c r="D588" t="s">
        <v>176</v>
      </c>
      <c r="E588" t="s">
        <v>120</v>
      </c>
      <c r="F588" t="s">
        <v>120</v>
      </c>
      <c r="G588" t="s">
        <v>68</v>
      </c>
      <c r="H588">
        <v>2</v>
      </c>
      <c r="L588">
        <v>2</v>
      </c>
      <c r="Q588">
        <v>1</v>
      </c>
      <c r="S588">
        <v>1</v>
      </c>
      <c r="Y588">
        <v>2</v>
      </c>
      <c r="AB588">
        <v>2</v>
      </c>
      <c r="AT588">
        <v>2</v>
      </c>
      <c r="AU588">
        <v>0</v>
      </c>
      <c r="AV588">
        <v>2</v>
      </c>
      <c r="AW588">
        <v>0</v>
      </c>
      <c r="AX588">
        <v>0</v>
      </c>
      <c r="AY588">
        <v>40</v>
      </c>
      <c r="AZ588">
        <v>0</v>
      </c>
    </row>
    <row r="589" spans="1:52">
      <c r="A589">
        <v>1</v>
      </c>
      <c r="B589" t="s">
        <v>212</v>
      </c>
      <c r="C589" t="s">
        <v>215</v>
      </c>
      <c r="D589" t="s">
        <v>176</v>
      </c>
      <c r="E589" t="s">
        <v>120</v>
      </c>
      <c r="F589" t="s">
        <v>120</v>
      </c>
      <c r="G589" t="s">
        <v>68</v>
      </c>
      <c r="H589">
        <v>1</v>
      </c>
      <c r="L589">
        <v>1</v>
      </c>
      <c r="R589">
        <v>1</v>
      </c>
      <c r="Y589">
        <v>1</v>
      </c>
      <c r="AB589">
        <v>1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40</v>
      </c>
      <c r="AZ589">
        <v>6</v>
      </c>
    </row>
    <row r="590" spans="1:52">
      <c r="A590">
        <v>1</v>
      </c>
      <c r="B590" t="s">
        <v>212</v>
      </c>
      <c r="C590" t="s">
        <v>213</v>
      </c>
      <c r="D590" t="s">
        <v>176</v>
      </c>
      <c r="E590" t="s">
        <v>120</v>
      </c>
      <c r="F590" t="s">
        <v>120</v>
      </c>
      <c r="G590" t="s">
        <v>64</v>
      </c>
      <c r="H590">
        <v>1</v>
      </c>
      <c r="L590">
        <v>1</v>
      </c>
      <c r="R590">
        <v>1</v>
      </c>
      <c r="Y590">
        <v>1</v>
      </c>
      <c r="AB590">
        <v>1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56</v>
      </c>
      <c r="AZ590">
        <v>5</v>
      </c>
    </row>
    <row r="591" spans="1:52">
      <c r="A591">
        <v>1</v>
      </c>
      <c r="B591" t="s">
        <v>212</v>
      </c>
      <c r="C591" t="s">
        <v>73</v>
      </c>
      <c r="D591" t="s">
        <v>74</v>
      </c>
      <c r="E591" t="s">
        <v>120</v>
      </c>
      <c r="F591" t="s">
        <v>120</v>
      </c>
      <c r="G591" t="s">
        <v>56</v>
      </c>
      <c r="H591">
        <v>1</v>
      </c>
      <c r="L591">
        <v>1</v>
      </c>
      <c r="U591">
        <v>1</v>
      </c>
      <c r="Y591">
        <v>1</v>
      </c>
      <c r="AG591">
        <v>1</v>
      </c>
      <c r="AT591">
        <v>1</v>
      </c>
      <c r="AU591">
        <v>0</v>
      </c>
      <c r="AV591">
        <v>0</v>
      </c>
      <c r="AW591">
        <v>1</v>
      </c>
      <c r="AX591">
        <v>0</v>
      </c>
      <c r="AY591">
        <v>26</v>
      </c>
      <c r="AZ591">
        <v>3</v>
      </c>
    </row>
    <row r="592" spans="1:52">
      <c r="A592">
        <v>6</v>
      </c>
      <c r="B592" t="s">
        <v>216</v>
      </c>
      <c r="C592" t="s">
        <v>122</v>
      </c>
      <c r="D592" t="s">
        <v>53</v>
      </c>
      <c r="E592" t="s">
        <v>120</v>
      </c>
      <c r="F592" t="s">
        <v>120</v>
      </c>
      <c r="G592" t="s">
        <v>56</v>
      </c>
      <c r="H592">
        <v>6</v>
      </c>
      <c r="K592">
        <v>6</v>
      </c>
      <c r="N592">
        <v>1</v>
      </c>
      <c r="P592">
        <v>5</v>
      </c>
      <c r="Y592">
        <v>6</v>
      </c>
      <c r="AE592">
        <v>5</v>
      </c>
      <c r="AL592">
        <v>1</v>
      </c>
      <c r="AR592">
        <v>1</v>
      </c>
      <c r="AT592">
        <v>6</v>
      </c>
      <c r="AU592">
        <v>0</v>
      </c>
      <c r="AV592">
        <v>0</v>
      </c>
      <c r="AW592">
        <v>0</v>
      </c>
      <c r="AX592">
        <v>6</v>
      </c>
      <c r="AY592">
        <v>45</v>
      </c>
      <c r="AZ592">
        <v>20</v>
      </c>
    </row>
    <row r="593" spans="1:52">
      <c r="A593">
        <v>8</v>
      </c>
      <c r="B593" t="s">
        <v>216</v>
      </c>
      <c r="C593" t="s">
        <v>182</v>
      </c>
      <c r="D593" t="s">
        <v>181</v>
      </c>
      <c r="E593" t="s">
        <v>120</v>
      </c>
      <c r="F593" t="s">
        <v>120</v>
      </c>
      <c r="G593" t="s">
        <v>64</v>
      </c>
      <c r="H593">
        <v>8</v>
      </c>
      <c r="K593">
        <v>2</v>
      </c>
      <c r="L593">
        <v>6</v>
      </c>
      <c r="Q593">
        <v>3</v>
      </c>
      <c r="R593">
        <v>3</v>
      </c>
      <c r="S593">
        <v>2</v>
      </c>
      <c r="Y593">
        <v>7</v>
      </c>
      <c r="Z593">
        <v>1</v>
      </c>
      <c r="AB593">
        <v>6</v>
      </c>
      <c r="AE593">
        <v>2</v>
      </c>
      <c r="AT593">
        <v>8</v>
      </c>
      <c r="AU593">
        <v>0</v>
      </c>
      <c r="AV593">
        <v>0</v>
      </c>
      <c r="AW593">
        <v>8</v>
      </c>
      <c r="AX593">
        <v>0</v>
      </c>
      <c r="AY593">
        <v>46</v>
      </c>
      <c r="AZ593">
        <v>14</v>
      </c>
    </row>
    <row r="594" spans="1:52">
      <c r="A594">
        <v>23</v>
      </c>
      <c r="B594" t="s">
        <v>216</v>
      </c>
      <c r="C594" t="s">
        <v>182</v>
      </c>
      <c r="D594" t="s">
        <v>181</v>
      </c>
      <c r="E594" t="s">
        <v>120</v>
      </c>
      <c r="F594" t="s">
        <v>120</v>
      </c>
      <c r="G594" t="s">
        <v>61</v>
      </c>
      <c r="H594">
        <v>9</v>
      </c>
      <c r="I594">
        <v>14</v>
      </c>
      <c r="K594">
        <v>2</v>
      </c>
      <c r="L594">
        <v>7</v>
      </c>
      <c r="M594">
        <v>14</v>
      </c>
      <c r="Q594">
        <v>3</v>
      </c>
      <c r="R594">
        <v>6</v>
      </c>
      <c r="X594">
        <v>14</v>
      </c>
      <c r="Y594">
        <v>6</v>
      </c>
      <c r="Z594">
        <v>3</v>
      </c>
      <c r="AA594">
        <v>14</v>
      </c>
      <c r="AB594">
        <v>7</v>
      </c>
      <c r="AE594">
        <v>2</v>
      </c>
      <c r="AL594">
        <v>14</v>
      </c>
      <c r="AT594">
        <v>23</v>
      </c>
      <c r="AU594">
        <v>0</v>
      </c>
      <c r="AV594">
        <v>0</v>
      </c>
      <c r="AW594">
        <v>23</v>
      </c>
      <c r="AX594">
        <v>0</v>
      </c>
      <c r="AY594">
        <v>42</v>
      </c>
      <c r="AZ594">
        <v>5</v>
      </c>
    </row>
    <row r="595" spans="1:52">
      <c r="A595">
        <v>12</v>
      </c>
      <c r="B595" t="s">
        <v>216</v>
      </c>
      <c r="C595" t="s">
        <v>217</v>
      </c>
      <c r="D595" t="s">
        <v>181</v>
      </c>
      <c r="E595" t="s">
        <v>120</v>
      </c>
      <c r="F595" t="s">
        <v>120</v>
      </c>
      <c r="G595" t="s">
        <v>64</v>
      </c>
      <c r="H595">
        <v>12</v>
      </c>
      <c r="K595">
        <v>2</v>
      </c>
      <c r="L595">
        <v>10</v>
      </c>
      <c r="Q595">
        <v>1</v>
      </c>
      <c r="R595">
        <v>11</v>
      </c>
      <c r="Y595">
        <v>12</v>
      </c>
      <c r="AB595">
        <v>11</v>
      </c>
      <c r="AE595">
        <v>1</v>
      </c>
      <c r="AS595">
        <v>1</v>
      </c>
      <c r="AT595">
        <v>12</v>
      </c>
      <c r="AU595">
        <v>0</v>
      </c>
      <c r="AV595">
        <v>0</v>
      </c>
      <c r="AW595">
        <v>0</v>
      </c>
      <c r="AX595">
        <v>12</v>
      </c>
      <c r="AY595">
        <v>47</v>
      </c>
      <c r="AZ595">
        <v>18</v>
      </c>
    </row>
    <row r="596" spans="1:52">
      <c r="A596">
        <v>2</v>
      </c>
      <c r="B596" t="s">
        <v>216</v>
      </c>
      <c r="C596" t="s">
        <v>182</v>
      </c>
      <c r="D596" t="s">
        <v>181</v>
      </c>
      <c r="E596" t="s">
        <v>120</v>
      </c>
      <c r="F596" t="s">
        <v>120</v>
      </c>
      <c r="G596" t="s">
        <v>68</v>
      </c>
      <c r="H596">
        <v>2</v>
      </c>
      <c r="K596">
        <v>1</v>
      </c>
      <c r="L596">
        <v>1</v>
      </c>
      <c r="Q596">
        <v>1</v>
      </c>
      <c r="R596">
        <v>1</v>
      </c>
      <c r="Y596">
        <v>1</v>
      </c>
      <c r="Z596">
        <v>1</v>
      </c>
      <c r="AB596">
        <v>1</v>
      </c>
      <c r="AE596">
        <v>1</v>
      </c>
      <c r="AO596">
        <v>1</v>
      </c>
      <c r="AT596">
        <v>2</v>
      </c>
      <c r="AU596">
        <v>0</v>
      </c>
      <c r="AV596">
        <v>0</v>
      </c>
      <c r="AW596">
        <v>2</v>
      </c>
      <c r="AX596">
        <v>0</v>
      </c>
      <c r="AY596">
        <v>57</v>
      </c>
      <c r="AZ596">
        <v>20</v>
      </c>
    </row>
    <row r="597" spans="1:52">
      <c r="A597">
        <v>1</v>
      </c>
      <c r="B597" t="s">
        <v>216</v>
      </c>
      <c r="C597" t="s">
        <v>218</v>
      </c>
      <c r="D597" t="s">
        <v>181</v>
      </c>
      <c r="E597" t="s">
        <v>120</v>
      </c>
      <c r="F597" t="s">
        <v>120</v>
      </c>
      <c r="G597" t="s">
        <v>64</v>
      </c>
      <c r="H597">
        <v>1</v>
      </c>
      <c r="K597">
        <v>1</v>
      </c>
      <c r="Q597">
        <v>1</v>
      </c>
      <c r="Y597">
        <v>1</v>
      </c>
      <c r="AE597">
        <v>1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37</v>
      </c>
      <c r="AZ597">
        <v>5</v>
      </c>
    </row>
    <row r="598" spans="1:52">
      <c r="A598">
        <v>4</v>
      </c>
      <c r="B598" t="s">
        <v>216</v>
      </c>
      <c r="C598" t="s">
        <v>219</v>
      </c>
      <c r="D598" t="s">
        <v>181</v>
      </c>
      <c r="E598" t="s">
        <v>120</v>
      </c>
      <c r="F598" t="s">
        <v>120</v>
      </c>
      <c r="G598" t="s">
        <v>64</v>
      </c>
      <c r="H598">
        <v>4</v>
      </c>
      <c r="K598">
        <v>1</v>
      </c>
      <c r="L598">
        <v>3</v>
      </c>
      <c r="Q598">
        <v>1</v>
      </c>
      <c r="R598">
        <v>2</v>
      </c>
      <c r="S598">
        <v>1</v>
      </c>
      <c r="Y598">
        <v>1</v>
      </c>
      <c r="Z598">
        <v>3</v>
      </c>
      <c r="AB598">
        <v>3</v>
      </c>
      <c r="AE598">
        <v>1</v>
      </c>
      <c r="AT598">
        <v>4</v>
      </c>
      <c r="AU598">
        <v>4</v>
      </c>
      <c r="AV598">
        <v>0</v>
      </c>
      <c r="AW598">
        <v>0</v>
      </c>
      <c r="AX598">
        <v>0</v>
      </c>
      <c r="AY598">
        <v>50</v>
      </c>
      <c r="AZ598">
        <v>14</v>
      </c>
    </row>
    <row r="599" spans="1:52">
      <c r="A599">
        <v>85</v>
      </c>
      <c r="B599" t="s">
        <v>216</v>
      </c>
      <c r="C599" t="s">
        <v>217</v>
      </c>
      <c r="D599" t="s">
        <v>181</v>
      </c>
      <c r="E599" t="s">
        <v>120</v>
      </c>
      <c r="F599" t="s">
        <v>120</v>
      </c>
      <c r="G599" t="s">
        <v>56</v>
      </c>
      <c r="H599">
        <v>83</v>
      </c>
      <c r="I599">
        <v>2</v>
      </c>
      <c r="K599">
        <v>19</v>
      </c>
      <c r="L599">
        <v>64</v>
      </c>
      <c r="M599">
        <v>2</v>
      </c>
      <c r="Q599">
        <v>7</v>
      </c>
      <c r="R599">
        <v>18</v>
      </c>
      <c r="S599">
        <v>38</v>
      </c>
      <c r="T599">
        <v>20</v>
      </c>
      <c r="X599">
        <v>2</v>
      </c>
      <c r="Y599">
        <v>83</v>
      </c>
      <c r="AA599">
        <v>2</v>
      </c>
      <c r="AB599">
        <v>64</v>
      </c>
      <c r="AE599">
        <v>19</v>
      </c>
      <c r="AL599">
        <v>2</v>
      </c>
      <c r="AS599">
        <v>1</v>
      </c>
      <c r="AT599">
        <v>85</v>
      </c>
      <c r="AU599">
        <v>0</v>
      </c>
      <c r="AV599">
        <v>0</v>
      </c>
      <c r="AW599">
        <v>0</v>
      </c>
      <c r="AX599">
        <v>85</v>
      </c>
      <c r="AY599">
        <v>32</v>
      </c>
      <c r="AZ599">
        <v>6</v>
      </c>
    </row>
    <row r="600" spans="1:52">
      <c r="A600">
        <v>4</v>
      </c>
      <c r="B600" t="s">
        <v>216</v>
      </c>
      <c r="C600" t="s">
        <v>65</v>
      </c>
      <c r="D600" t="s">
        <v>66</v>
      </c>
      <c r="E600" t="s">
        <v>120</v>
      </c>
      <c r="F600" t="s">
        <v>120</v>
      </c>
      <c r="G600" t="s">
        <v>56</v>
      </c>
      <c r="H600">
        <v>4</v>
      </c>
      <c r="K600">
        <v>2</v>
      </c>
      <c r="L600">
        <v>2</v>
      </c>
      <c r="P600">
        <v>1</v>
      </c>
      <c r="R600">
        <v>2</v>
      </c>
      <c r="S600">
        <v>1</v>
      </c>
      <c r="Y600">
        <v>4</v>
      </c>
      <c r="AB600">
        <v>2</v>
      </c>
      <c r="AE600">
        <v>2</v>
      </c>
      <c r="AT600">
        <v>4</v>
      </c>
      <c r="AU600">
        <v>0</v>
      </c>
      <c r="AV600">
        <v>4</v>
      </c>
      <c r="AW600">
        <v>0</v>
      </c>
      <c r="AX600">
        <v>0</v>
      </c>
      <c r="AY600">
        <v>36</v>
      </c>
      <c r="AZ600">
        <v>7</v>
      </c>
    </row>
    <row r="601" spans="1:52">
      <c r="A601">
        <v>7</v>
      </c>
      <c r="B601" t="s">
        <v>216</v>
      </c>
      <c r="C601" t="s">
        <v>219</v>
      </c>
      <c r="D601" t="s">
        <v>181</v>
      </c>
      <c r="E601" t="s">
        <v>120</v>
      </c>
      <c r="F601" t="s">
        <v>120</v>
      </c>
      <c r="G601" t="s">
        <v>61</v>
      </c>
      <c r="H601">
        <v>7</v>
      </c>
      <c r="K601">
        <v>1</v>
      </c>
      <c r="L601">
        <v>6</v>
      </c>
      <c r="Q601">
        <v>2</v>
      </c>
      <c r="R601">
        <v>2</v>
      </c>
      <c r="S601">
        <v>3</v>
      </c>
      <c r="Y601">
        <v>7</v>
      </c>
      <c r="AB601">
        <v>6</v>
      </c>
      <c r="AE601">
        <v>1</v>
      </c>
      <c r="AT601">
        <v>7</v>
      </c>
      <c r="AU601">
        <v>7</v>
      </c>
      <c r="AV601">
        <v>0</v>
      </c>
      <c r="AW601">
        <v>0</v>
      </c>
      <c r="AX601">
        <v>0</v>
      </c>
      <c r="AY601">
        <v>40</v>
      </c>
      <c r="AZ601">
        <v>7</v>
      </c>
    </row>
    <row r="602" spans="1:52">
      <c r="A602">
        <v>2</v>
      </c>
      <c r="B602" t="s">
        <v>216</v>
      </c>
      <c r="C602" t="s">
        <v>220</v>
      </c>
      <c r="D602" t="s">
        <v>181</v>
      </c>
      <c r="E602" t="s">
        <v>120</v>
      </c>
      <c r="F602" t="s">
        <v>120</v>
      </c>
      <c r="G602" t="s">
        <v>64</v>
      </c>
      <c r="H602">
        <v>2</v>
      </c>
      <c r="L602">
        <v>2</v>
      </c>
      <c r="Q602">
        <v>1</v>
      </c>
      <c r="R602">
        <v>1</v>
      </c>
      <c r="Y602">
        <v>2</v>
      </c>
      <c r="AB602">
        <v>2</v>
      </c>
      <c r="AT602">
        <v>2</v>
      </c>
      <c r="AU602">
        <v>0</v>
      </c>
      <c r="AV602">
        <v>0</v>
      </c>
      <c r="AW602">
        <v>0</v>
      </c>
      <c r="AX602">
        <v>2</v>
      </c>
      <c r="AY602">
        <v>46</v>
      </c>
      <c r="AZ602">
        <v>14</v>
      </c>
    </row>
    <row r="603" spans="1:52">
      <c r="A603">
        <v>8</v>
      </c>
      <c r="B603" t="s">
        <v>216</v>
      </c>
      <c r="C603" t="s">
        <v>180</v>
      </c>
      <c r="D603" t="s">
        <v>181</v>
      </c>
      <c r="E603" t="s">
        <v>120</v>
      </c>
      <c r="F603" t="s">
        <v>120</v>
      </c>
      <c r="G603" t="s">
        <v>61</v>
      </c>
      <c r="H603">
        <v>8</v>
      </c>
      <c r="K603">
        <v>1</v>
      </c>
      <c r="L603">
        <v>7</v>
      </c>
      <c r="Q603">
        <v>1</v>
      </c>
      <c r="R603">
        <v>3</v>
      </c>
      <c r="S603">
        <v>4</v>
      </c>
      <c r="Y603">
        <v>4</v>
      </c>
      <c r="Z603">
        <v>4</v>
      </c>
      <c r="AB603">
        <v>7</v>
      </c>
      <c r="AE603">
        <v>1</v>
      </c>
      <c r="AT603">
        <v>8</v>
      </c>
      <c r="AU603">
        <v>8</v>
      </c>
      <c r="AV603">
        <v>0</v>
      </c>
      <c r="AW603">
        <v>0</v>
      </c>
      <c r="AX603">
        <v>0</v>
      </c>
      <c r="AY603">
        <v>38</v>
      </c>
      <c r="AZ603">
        <v>5</v>
      </c>
    </row>
    <row r="604" spans="1:52">
      <c r="A604">
        <v>6</v>
      </c>
      <c r="B604" t="s">
        <v>216</v>
      </c>
      <c r="C604" t="s">
        <v>180</v>
      </c>
      <c r="D604" t="s">
        <v>181</v>
      </c>
      <c r="E604" t="s">
        <v>120</v>
      </c>
      <c r="F604" t="s">
        <v>120</v>
      </c>
      <c r="G604" t="s">
        <v>68</v>
      </c>
      <c r="H604">
        <v>6</v>
      </c>
      <c r="K604">
        <v>2</v>
      </c>
      <c r="L604">
        <v>4</v>
      </c>
      <c r="Q604">
        <v>2</v>
      </c>
      <c r="R604">
        <v>3</v>
      </c>
      <c r="S604">
        <v>1</v>
      </c>
      <c r="Y604">
        <v>6</v>
      </c>
      <c r="AB604">
        <v>4</v>
      </c>
      <c r="AE604">
        <v>2</v>
      </c>
      <c r="AT604">
        <v>6</v>
      </c>
      <c r="AU604">
        <v>6</v>
      </c>
      <c r="AV604">
        <v>0</v>
      </c>
      <c r="AW604">
        <v>0</v>
      </c>
      <c r="AX604">
        <v>0</v>
      </c>
      <c r="AY604">
        <v>45</v>
      </c>
      <c r="AZ604">
        <v>16</v>
      </c>
    </row>
    <row r="605" spans="1:52">
      <c r="A605">
        <v>5</v>
      </c>
      <c r="B605" t="s">
        <v>216</v>
      </c>
      <c r="C605" t="s">
        <v>138</v>
      </c>
      <c r="D605" t="s">
        <v>66</v>
      </c>
      <c r="E605" t="s">
        <v>120</v>
      </c>
      <c r="F605" t="s">
        <v>120</v>
      </c>
      <c r="G605" t="s">
        <v>56</v>
      </c>
      <c r="H605">
        <v>5</v>
      </c>
      <c r="K605">
        <v>3</v>
      </c>
      <c r="L605">
        <v>2</v>
      </c>
      <c r="Q605">
        <v>1</v>
      </c>
      <c r="R605">
        <v>3</v>
      </c>
      <c r="T605">
        <v>1</v>
      </c>
      <c r="Y605">
        <v>4</v>
      </c>
      <c r="Z605">
        <v>1</v>
      </c>
      <c r="AB605">
        <v>2</v>
      </c>
      <c r="AE605">
        <v>3</v>
      </c>
      <c r="AT605">
        <v>5</v>
      </c>
      <c r="AU605">
        <v>0</v>
      </c>
      <c r="AV605">
        <v>5</v>
      </c>
      <c r="AW605">
        <v>0</v>
      </c>
      <c r="AX605">
        <v>0</v>
      </c>
      <c r="AY605">
        <v>37</v>
      </c>
      <c r="AZ605">
        <v>10</v>
      </c>
    </row>
    <row r="606" spans="1:52">
      <c r="A606">
        <v>5</v>
      </c>
      <c r="B606" t="s">
        <v>216</v>
      </c>
      <c r="C606" t="s">
        <v>219</v>
      </c>
      <c r="D606" t="s">
        <v>181</v>
      </c>
      <c r="E606" t="s">
        <v>120</v>
      </c>
      <c r="F606" t="s">
        <v>120</v>
      </c>
      <c r="G606" t="s">
        <v>68</v>
      </c>
      <c r="H606">
        <v>5</v>
      </c>
      <c r="K606">
        <v>1</v>
      </c>
      <c r="L606">
        <v>4</v>
      </c>
      <c r="Q606">
        <v>1</v>
      </c>
      <c r="R606">
        <v>2</v>
      </c>
      <c r="S606">
        <v>1</v>
      </c>
      <c r="T606">
        <v>1</v>
      </c>
      <c r="Y606">
        <v>4</v>
      </c>
      <c r="Z606">
        <v>1</v>
      </c>
      <c r="AB606">
        <v>4</v>
      </c>
      <c r="AE606">
        <v>1</v>
      </c>
      <c r="AT606">
        <v>4.8</v>
      </c>
      <c r="AU606">
        <v>5</v>
      </c>
      <c r="AV606">
        <v>0</v>
      </c>
      <c r="AW606">
        <v>0</v>
      </c>
      <c r="AX606">
        <v>0</v>
      </c>
      <c r="AY606">
        <v>50</v>
      </c>
      <c r="AZ606">
        <v>17</v>
      </c>
    </row>
    <row r="607" spans="1:52">
      <c r="A607">
        <v>4</v>
      </c>
      <c r="B607" t="s">
        <v>216</v>
      </c>
      <c r="C607" t="s">
        <v>221</v>
      </c>
      <c r="D607" t="s">
        <v>181</v>
      </c>
      <c r="E607" t="s">
        <v>120</v>
      </c>
      <c r="F607" t="s">
        <v>120</v>
      </c>
      <c r="G607" t="s">
        <v>56</v>
      </c>
      <c r="H607">
        <v>4</v>
      </c>
      <c r="K607">
        <v>2</v>
      </c>
      <c r="L607">
        <v>2</v>
      </c>
      <c r="Q607">
        <v>2</v>
      </c>
      <c r="R607">
        <v>1</v>
      </c>
      <c r="T607">
        <v>1</v>
      </c>
      <c r="Y607">
        <v>4</v>
      </c>
      <c r="AB607">
        <v>2</v>
      </c>
      <c r="AE607">
        <v>2</v>
      </c>
      <c r="AT607">
        <v>4</v>
      </c>
      <c r="AU607">
        <v>0</v>
      </c>
      <c r="AV607">
        <v>0</v>
      </c>
      <c r="AW607">
        <v>0</v>
      </c>
      <c r="AX607">
        <v>4</v>
      </c>
      <c r="AY607">
        <v>35</v>
      </c>
      <c r="AZ607">
        <v>8</v>
      </c>
    </row>
    <row r="608" spans="1:52">
      <c r="A608">
        <v>101</v>
      </c>
      <c r="B608" t="s">
        <v>216</v>
      </c>
      <c r="C608" t="s">
        <v>182</v>
      </c>
      <c r="D608" t="s">
        <v>181</v>
      </c>
      <c r="E608" t="s">
        <v>120</v>
      </c>
      <c r="F608" t="s">
        <v>120</v>
      </c>
      <c r="G608" t="s">
        <v>56</v>
      </c>
      <c r="H608">
        <v>84</v>
      </c>
      <c r="I608">
        <v>17</v>
      </c>
      <c r="K608">
        <v>9</v>
      </c>
      <c r="L608">
        <v>75</v>
      </c>
      <c r="M608">
        <v>17</v>
      </c>
      <c r="Q608">
        <v>6</v>
      </c>
      <c r="R608">
        <v>12</v>
      </c>
      <c r="S608">
        <v>24</v>
      </c>
      <c r="T608">
        <v>36</v>
      </c>
      <c r="U608">
        <v>6</v>
      </c>
      <c r="X608">
        <v>17</v>
      </c>
      <c r="Y608">
        <v>84</v>
      </c>
      <c r="AA608">
        <v>17</v>
      </c>
      <c r="AB608">
        <v>31</v>
      </c>
      <c r="AE608">
        <v>8</v>
      </c>
      <c r="AF608">
        <v>22</v>
      </c>
      <c r="AL608">
        <v>40</v>
      </c>
      <c r="AT608">
        <v>101</v>
      </c>
      <c r="AU608">
        <v>0</v>
      </c>
      <c r="AV608">
        <v>0</v>
      </c>
      <c r="AW608">
        <v>101</v>
      </c>
      <c r="AX608">
        <v>0</v>
      </c>
      <c r="AY608">
        <v>34</v>
      </c>
      <c r="AZ608">
        <v>6</v>
      </c>
    </row>
    <row r="609" spans="1:52">
      <c r="A609">
        <v>9</v>
      </c>
      <c r="B609" t="s">
        <v>216</v>
      </c>
      <c r="C609" t="s">
        <v>217</v>
      </c>
      <c r="D609" t="s">
        <v>181</v>
      </c>
      <c r="E609" t="s">
        <v>120</v>
      </c>
      <c r="F609" t="s">
        <v>120</v>
      </c>
      <c r="G609" t="s">
        <v>61</v>
      </c>
      <c r="H609">
        <v>9</v>
      </c>
      <c r="L609">
        <v>9</v>
      </c>
      <c r="R609">
        <v>9</v>
      </c>
      <c r="Y609">
        <v>9</v>
      </c>
      <c r="AB609">
        <v>9</v>
      </c>
      <c r="AT609">
        <v>9</v>
      </c>
      <c r="AU609">
        <v>0</v>
      </c>
      <c r="AV609">
        <v>0</v>
      </c>
      <c r="AW609">
        <v>0</v>
      </c>
      <c r="AX609">
        <v>9</v>
      </c>
      <c r="AY609">
        <v>46</v>
      </c>
      <c r="AZ609">
        <v>11</v>
      </c>
    </row>
    <row r="610" spans="1:52">
      <c r="A610">
        <v>15</v>
      </c>
      <c r="B610" t="s">
        <v>216</v>
      </c>
      <c r="C610" t="s">
        <v>217</v>
      </c>
      <c r="D610" t="s">
        <v>181</v>
      </c>
      <c r="E610" t="s">
        <v>120</v>
      </c>
      <c r="F610" t="s">
        <v>120</v>
      </c>
      <c r="G610" t="s">
        <v>68</v>
      </c>
      <c r="H610">
        <v>15</v>
      </c>
      <c r="K610">
        <v>2</v>
      </c>
      <c r="L610">
        <v>13</v>
      </c>
      <c r="Q610">
        <v>1</v>
      </c>
      <c r="R610">
        <v>5</v>
      </c>
      <c r="S610">
        <v>9</v>
      </c>
      <c r="Y610">
        <v>12</v>
      </c>
      <c r="Z610">
        <v>3</v>
      </c>
      <c r="AB610">
        <v>13</v>
      </c>
      <c r="AE610">
        <v>2</v>
      </c>
      <c r="AO610">
        <v>1</v>
      </c>
      <c r="AQ610">
        <v>1</v>
      </c>
      <c r="AT610">
        <v>14.658199999999999</v>
      </c>
      <c r="AU610">
        <v>0</v>
      </c>
      <c r="AV610">
        <v>0</v>
      </c>
      <c r="AW610">
        <v>0</v>
      </c>
      <c r="AX610">
        <v>15</v>
      </c>
      <c r="AY610">
        <v>52</v>
      </c>
      <c r="AZ610">
        <v>21</v>
      </c>
    </row>
    <row r="611" spans="1:52">
      <c r="A611">
        <v>1</v>
      </c>
      <c r="B611" t="s">
        <v>216</v>
      </c>
      <c r="C611" t="s">
        <v>65</v>
      </c>
      <c r="D611" t="s">
        <v>66</v>
      </c>
      <c r="E611" t="s">
        <v>120</v>
      </c>
      <c r="F611" t="s">
        <v>120</v>
      </c>
      <c r="G611" t="s">
        <v>61</v>
      </c>
      <c r="H611">
        <v>1</v>
      </c>
      <c r="L611">
        <v>1</v>
      </c>
      <c r="R611">
        <v>1</v>
      </c>
      <c r="Y611">
        <v>1</v>
      </c>
      <c r="AB611">
        <v>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46</v>
      </c>
      <c r="AZ611">
        <v>5</v>
      </c>
    </row>
    <row r="612" spans="1:52">
      <c r="A612">
        <v>2</v>
      </c>
      <c r="B612" t="s">
        <v>216</v>
      </c>
      <c r="C612" t="s">
        <v>220</v>
      </c>
      <c r="D612" t="s">
        <v>181</v>
      </c>
      <c r="E612" t="s">
        <v>120</v>
      </c>
      <c r="F612" t="s">
        <v>120</v>
      </c>
      <c r="G612" t="s">
        <v>68</v>
      </c>
      <c r="H612">
        <v>2</v>
      </c>
      <c r="L612">
        <v>2</v>
      </c>
      <c r="Q612">
        <v>1</v>
      </c>
      <c r="R612">
        <v>1</v>
      </c>
      <c r="Y612">
        <v>2</v>
      </c>
      <c r="AB612">
        <v>2</v>
      </c>
      <c r="AT612">
        <v>2</v>
      </c>
      <c r="AU612">
        <v>0</v>
      </c>
      <c r="AV612">
        <v>0</v>
      </c>
      <c r="AW612">
        <v>0</v>
      </c>
      <c r="AX612">
        <v>2</v>
      </c>
      <c r="AY612">
        <v>52</v>
      </c>
      <c r="AZ612">
        <v>26</v>
      </c>
    </row>
    <row r="613" spans="1:52">
      <c r="A613">
        <v>1</v>
      </c>
      <c r="B613" t="s">
        <v>216</v>
      </c>
      <c r="C613" t="s">
        <v>65</v>
      </c>
      <c r="D613" t="s">
        <v>66</v>
      </c>
      <c r="E613" t="s">
        <v>120</v>
      </c>
      <c r="F613" t="s">
        <v>120</v>
      </c>
      <c r="G613" t="s">
        <v>64</v>
      </c>
      <c r="H613">
        <v>1</v>
      </c>
      <c r="L613">
        <v>1</v>
      </c>
      <c r="Q613">
        <v>1</v>
      </c>
      <c r="Y613">
        <v>1</v>
      </c>
      <c r="AB613">
        <v>1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50</v>
      </c>
      <c r="AZ613">
        <v>9</v>
      </c>
    </row>
    <row r="614" spans="1:52">
      <c r="A614">
        <v>32</v>
      </c>
      <c r="B614" t="s">
        <v>216</v>
      </c>
      <c r="C614" t="s">
        <v>220</v>
      </c>
      <c r="D614" t="s">
        <v>181</v>
      </c>
      <c r="E614" t="s">
        <v>120</v>
      </c>
      <c r="F614" t="s">
        <v>120</v>
      </c>
      <c r="G614" t="s">
        <v>56</v>
      </c>
      <c r="H614">
        <v>30</v>
      </c>
      <c r="I614">
        <v>2</v>
      </c>
      <c r="K614">
        <v>11</v>
      </c>
      <c r="L614">
        <v>19</v>
      </c>
      <c r="M614">
        <v>2</v>
      </c>
      <c r="Q614">
        <v>4</v>
      </c>
      <c r="R614">
        <v>7</v>
      </c>
      <c r="S614">
        <v>7</v>
      </c>
      <c r="T614">
        <v>12</v>
      </c>
      <c r="X614">
        <v>2</v>
      </c>
      <c r="Y614">
        <v>30</v>
      </c>
      <c r="AA614">
        <v>2</v>
      </c>
      <c r="AB614">
        <v>19</v>
      </c>
      <c r="AE614">
        <v>11</v>
      </c>
      <c r="AL614">
        <v>2</v>
      </c>
      <c r="AT614">
        <v>32</v>
      </c>
      <c r="AU614">
        <v>0</v>
      </c>
      <c r="AV614">
        <v>0</v>
      </c>
      <c r="AW614">
        <v>0</v>
      </c>
      <c r="AX614">
        <v>32</v>
      </c>
      <c r="AY614">
        <v>29</v>
      </c>
      <c r="AZ614">
        <v>3</v>
      </c>
    </row>
    <row r="615" spans="1:52">
      <c r="A615">
        <v>20</v>
      </c>
      <c r="B615" t="s">
        <v>216</v>
      </c>
      <c r="C615" t="s">
        <v>222</v>
      </c>
      <c r="D615" t="s">
        <v>181</v>
      </c>
      <c r="E615" t="s">
        <v>120</v>
      </c>
      <c r="F615" t="s">
        <v>120</v>
      </c>
      <c r="G615" t="s">
        <v>56</v>
      </c>
      <c r="H615">
        <v>17</v>
      </c>
      <c r="I615">
        <v>3</v>
      </c>
      <c r="K615">
        <v>5</v>
      </c>
      <c r="L615">
        <v>12</v>
      </c>
      <c r="M615">
        <v>3</v>
      </c>
      <c r="Q615">
        <v>5</v>
      </c>
      <c r="R615">
        <v>7</v>
      </c>
      <c r="S615">
        <v>4</v>
      </c>
      <c r="T615">
        <v>1</v>
      </c>
      <c r="X615">
        <v>3</v>
      </c>
      <c r="Y615">
        <v>17</v>
      </c>
      <c r="AA615">
        <v>3</v>
      </c>
      <c r="AB615">
        <v>12</v>
      </c>
      <c r="AE615">
        <v>5</v>
      </c>
      <c r="AL615">
        <v>3</v>
      </c>
      <c r="AT615">
        <v>20</v>
      </c>
      <c r="AU615">
        <v>0</v>
      </c>
      <c r="AV615">
        <v>20</v>
      </c>
      <c r="AW615">
        <v>0</v>
      </c>
      <c r="AX615">
        <v>0</v>
      </c>
      <c r="AY615">
        <v>36</v>
      </c>
      <c r="AZ615">
        <v>10</v>
      </c>
    </row>
    <row r="616" spans="1:52">
      <c r="A616">
        <v>49</v>
      </c>
      <c r="B616" t="s">
        <v>216</v>
      </c>
      <c r="C616" t="s">
        <v>180</v>
      </c>
      <c r="D616" t="s">
        <v>181</v>
      </c>
      <c r="E616" t="s">
        <v>120</v>
      </c>
      <c r="F616" t="s">
        <v>120</v>
      </c>
      <c r="G616" t="s">
        <v>56</v>
      </c>
      <c r="H616">
        <v>33</v>
      </c>
      <c r="I616">
        <v>16</v>
      </c>
      <c r="K616">
        <v>9</v>
      </c>
      <c r="L616">
        <v>24</v>
      </c>
      <c r="M616">
        <v>16</v>
      </c>
      <c r="Q616">
        <v>3</v>
      </c>
      <c r="R616">
        <v>9</v>
      </c>
      <c r="S616">
        <v>13</v>
      </c>
      <c r="T616">
        <v>8</v>
      </c>
      <c r="X616">
        <v>16</v>
      </c>
      <c r="Y616">
        <v>25</v>
      </c>
      <c r="Z616">
        <v>8</v>
      </c>
      <c r="AA616">
        <v>16</v>
      </c>
      <c r="AB616">
        <v>24</v>
      </c>
      <c r="AE616">
        <v>9</v>
      </c>
      <c r="AL616">
        <v>16</v>
      </c>
      <c r="AT616">
        <v>49</v>
      </c>
      <c r="AU616">
        <v>49</v>
      </c>
      <c r="AV616">
        <v>0</v>
      </c>
      <c r="AW616">
        <v>0</v>
      </c>
      <c r="AX616">
        <v>0</v>
      </c>
      <c r="AY616">
        <v>32</v>
      </c>
      <c r="AZ616">
        <v>4</v>
      </c>
    </row>
    <row r="617" spans="1:52">
      <c r="A617">
        <v>1</v>
      </c>
      <c r="B617" t="s">
        <v>216</v>
      </c>
      <c r="C617" t="e">
        <v>#N/A</v>
      </c>
      <c r="D617" t="e">
        <v>#N/A</v>
      </c>
      <c r="E617" t="s">
        <v>120</v>
      </c>
      <c r="F617" t="s">
        <v>120</v>
      </c>
      <c r="G617" t="s">
        <v>64</v>
      </c>
      <c r="H617">
        <v>1</v>
      </c>
      <c r="L617">
        <v>1</v>
      </c>
      <c r="R617">
        <v>1</v>
      </c>
      <c r="Z617">
        <v>1</v>
      </c>
      <c r="AB617">
        <v>1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45</v>
      </c>
      <c r="AZ617">
        <v>5</v>
      </c>
    </row>
    <row r="618" spans="1:52">
      <c r="A618">
        <v>10</v>
      </c>
      <c r="B618" t="s">
        <v>216</v>
      </c>
      <c r="C618" t="s">
        <v>180</v>
      </c>
      <c r="D618" t="s">
        <v>181</v>
      </c>
      <c r="E618" t="s">
        <v>120</v>
      </c>
      <c r="F618" t="s">
        <v>120</v>
      </c>
      <c r="G618" t="s">
        <v>64</v>
      </c>
      <c r="H618">
        <v>10</v>
      </c>
      <c r="L618">
        <v>10</v>
      </c>
      <c r="R618">
        <v>4</v>
      </c>
      <c r="S618">
        <v>6</v>
      </c>
      <c r="Y618">
        <v>8</v>
      </c>
      <c r="Z618">
        <v>2</v>
      </c>
      <c r="AB618">
        <v>10</v>
      </c>
      <c r="AO618">
        <v>1</v>
      </c>
      <c r="AS618">
        <v>1</v>
      </c>
      <c r="AT618">
        <v>10</v>
      </c>
      <c r="AU618">
        <v>10</v>
      </c>
      <c r="AV618">
        <v>0</v>
      </c>
      <c r="AW618">
        <v>0</v>
      </c>
      <c r="AX618">
        <v>0</v>
      </c>
      <c r="AY618">
        <v>47</v>
      </c>
      <c r="AZ618">
        <v>13</v>
      </c>
    </row>
    <row r="619" spans="1:52">
      <c r="A619">
        <v>50</v>
      </c>
      <c r="B619" t="s">
        <v>216</v>
      </c>
      <c r="C619" t="s">
        <v>219</v>
      </c>
      <c r="D619" t="s">
        <v>181</v>
      </c>
      <c r="E619" t="s">
        <v>120</v>
      </c>
      <c r="F619" t="s">
        <v>120</v>
      </c>
      <c r="G619" t="s">
        <v>56</v>
      </c>
      <c r="H619">
        <v>43</v>
      </c>
      <c r="I619">
        <v>7</v>
      </c>
      <c r="K619">
        <v>7</v>
      </c>
      <c r="L619">
        <v>36</v>
      </c>
      <c r="M619">
        <v>7</v>
      </c>
      <c r="Q619">
        <v>2</v>
      </c>
      <c r="R619">
        <v>10</v>
      </c>
      <c r="S619">
        <v>22</v>
      </c>
      <c r="T619">
        <v>9</v>
      </c>
      <c r="X619">
        <v>7</v>
      </c>
      <c r="Y619">
        <v>43</v>
      </c>
      <c r="AA619">
        <v>7</v>
      </c>
      <c r="AB619">
        <v>30</v>
      </c>
      <c r="AE619">
        <v>7</v>
      </c>
      <c r="AF619">
        <v>6</v>
      </c>
      <c r="AL619">
        <v>7</v>
      </c>
      <c r="AT619">
        <v>50</v>
      </c>
      <c r="AU619">
        <v>50</v>
      </c>
      <c r="AV619">
        <v>0</v>
      </c>
      <c r="AW619">
        <v>0</v>
      </c>
      <c r="AX619">
        <v>0</v>
      </c>
      <c r="AY619">
        <v>32</v>
      </c>
      <c r="AZ619">
        <v>6</v>
      </c>
    </row>
    <row r="620" spans="1:52">
      <c r="A620">
        <v>3</v>
      </c>
      <c r="B620" t="s">
        <v>216</v>
      </c>
      <c r="C620" t="s">
        <v>218</v>
      </c>
      <c r="D620" t="s">
        <v>181</v>
      </c>
      <c r="E620" t="s">
        <v>120</v>
      </c>
      <c r="F620" t="s">
        <v>120</v>
      </c>
      <c r="G620" t="s">
        <v>56</v>
      </c>
      <c r="H620">
        <v>3</v>
      </c>
      <c r="K620">
        <v>1</v>
      </c>
      <c r="L620">
        <v>2</v>
      </c>
      <c r="Q620">
        <v>1</v>
      </c>
      <c r="R620">
        <v>2</v>
      </c>
      <c r="Y620">
        <v>3</v>
      </c>
      <c r="AB620">
        <v>2</v>
      </c>
      <c r="AE620">
        <v>1</v>
      </c>
      <c r="AT620">
        <v>3</v>
      </c>
      <c r="AU620">
        <v>0</v>
      </c>
      <c r="AV620">
        <v>0</v>
      </c>
      <c r="AW620">
        <v>0</v>
      </c>
      <c r="AX620">
        <v>3</v>
      </c>
      <c r="AY620">
        <v>44</v>
      </c>
      <c r="AZ620">
        <v>14</v>
      </c>
    </row>
    <row r="621" spans="1:52">
      <c r="A621">
        <v>1</v>
      </c>
      <c r="B621" t="s">
        <v>216</v>
      </c>
      <c r="C621" t="s">
        <v>73</v>
      </c>
      <c r="D621" t="s">
        <v>74</v>
      </c>
      <c r="E621" t="s">
        <v>120</v>
      </c>
      <c r="F621" t="s">
        <v>120</v>
      </c>
      <c r="G621" t="s">
        <v>64</v>
      </c>
      <c r="H621">
        <v>1</v>
      </c>
      <c r="L621">
        <v>1</v>
      </c>
      <c r="V621">
        <v>1</v>
      </c>
      <c r="Z621">
        <v>1</v>
      </c>
      <c r="AG621">
        <v>1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32</v>
      </c>
      <c r="AZ621">
        <v>0</v>
      </c>
    </row>
    <row r="622" spans="1:52">
      <c r="A622">
        <v>1</v>
      </c>
      <c r="B622" t="s">
        <v>216</v>
      </c>
      <c r="C622" t="s">
        <v>220</v>
      </c>
      <c r="D622" t="s">
        <v>181</v>
      </c>
      <c r="E622" t="s">
        <v>120</v>
      </c>
      <c r="F622" t="s">
        <v>120</v>
      </c>
      <c r="G622" t="s">
        <v>61</v>
      </c>
      <c r="H622">
        <v>1</v>
      </c>
      <c r="L622">
        <v>1</v>
      </c>
      <c r="S622">
        <v>1</v>
      </c>
      <c r="Y622">
        <v>1</v>
      </c>
      <c r="AB622">
        <v>1</v>
      </c>
      <c r="AT622">
        <v>1</v>
      </c>
      <c r="AU622">
        <v>0</v>
      </c>
      <c r="AV622">
        <v>0</v>
      </c>
      <c r="AW622">
        <v>0</v>
      </c>
      <c r="AX622">
        <v>1</v>
      </c>
      <c r="AY622">
        <v>27</v>
      </c>
      <c r="AZ622">
        <v>-1</v>
      </c>
    </row>
    <row r="623" spans="1:52">
      <c r="A623">
        <v>4</v>
      </c>
      <c r="B623" t="s">
        <v>216</v>
      </c>
      <c r="C623" t="s">
        <v>73</v>
      </c>
      <c r="D623" t="s">
        <v>74</v>
      </c>
      <c r="E623" t="s">
        <v>120</v>
      </c>
      <c r="F623" t="s">
        <v>120</v>
      </c>
      <c r="G623" t="s">
        <v>56</v>
      </c>
      <c r="H623">
        <v>4</v>
      </c>
      <c r="L623">
        <v>4</v>
      </c>
      <c r="T623">
        <v>4</v>
      </c>
      <c r="Y623">
        <v>4</v>
      </c>
      <c r="AB623">
        <v>1</v>
      </c>
      <c r="AG623">
        <v>3</v>
      </c>
      <c r="AT623">
        <v>4</v>
      </c>
      <c r="AU623">
        <v>0</v>
      </c>
      <c r="AV623">
        <v>0</v>
      </c>
      <c r="AW623">
        <v>4</v>
      </c>
      <c r="AX623">
        <v>0</v>
      </c>
      <c r="AY623">
        <v>34</v>
      </c>
      <c r="AZ623">
        <v>9</v>
      </c>
    </row>
    <row r="624" spans="1:52">
      <c r="A624">
        <v>9</v>
      </c>
      <c r="B624" t="s">
        <v>216</v>
      </c>
      <c r="C624" t="e">
        <v>#N/A</v>
      </c>
      <c r="D624" t="e">
        <v>#N/A</v>
      </c>
      <c r="E624" t="s">
        <v>120</v>
      </c>
      <c r="F624" t="s">
        <v>120</v>
      </c>
      <c r="G624" t="s">
        <v>56</v>
      </c>
      <c r="H624">
        <v>1</v>
      </c>
      <c r="I624">
        <v>8</v>
      </c>
      <c r="L624">
        <v>1</v>
      </c>
      <c r="M624">
        <v>8</v>
      </c>
      <c r="Q624">
        <v>1</v>
      </c>
      <c r="X624">
        <v>8</v>
      </c>
      <c r="Y624">
        <v>1</v>
      </c>
      <c r="AA624">
        <v>8</v>
      </c>
      <c r="AB624">
        <v>1</v>
      </c>
      <c r="AL624">
        <v>8</v>
      </c>
      <c r="AT624">
        <v>9</v>
      </c>
      <c r="AU624">
        <v>0</v>
      </c>
      <c r="AV624">
        <v>0</v>
      </c>
      <c r="AW624">
        <v>9</v>
      </c>
      <c r="AX624">
        <v>0</v>
      </c>
      <c r="AY624">
        <v>44</v>
      </c>
      <c r="AZ624">
        <v>3</v>
      </c>
    </row>
    <row r="625" spans="1:52">
      <c r="A625">
        <v>20</v>
      </c>
      <c r="B625" t="s">
        <v>223</v>
      </c>
      <c r="C625" t="s">
        <v>78</v>
      </c>
      <c r="D625" t="s">
        <v>79</v>
      </c>
      <c r="E625" t="s">
        <v>224</v>
      </c>
      <c r="F625" t="s">
        <v>80</v>
      </c>
      <c r="G625" t="s">
        <v>56</v>
      </c>
      <c r="H625">
        <v>20</v>
      </c>
      <c r="K625">
        <v>19</v>
      </c>
      <c r="L625">
        <v>1</v>
      </c>
      <c r="O625">
        <v>1</v>
      </c>
      <c r="P625">
        <v>3</v>
      </c>
      <c r="Q625">
        <v>14</v>
      </c>
      <c r="R625">
        <v>2</v>
      </c>
      <c r="Y625">
        <v>20</v>
      </c>
      <c r="AE625">
        <v>18</v>
      </c>
      <c r="AL625">
        <v>2</v>
      </c>
      <c r="AS625">
        <v>1</v>
      </c>
      <c r="AT625">
        <v>20</v>
      </c>
      <c r="AU625">
        <v>0</v>
      </c>
      <c r="AV625">
        <v>0</v>
      </c>
      <c r="AW625">
        <v>0</v>
      </c>
      <c r="AX625">
        <v>20</v>
      </c>
      <c r="AY625">
        <v>40</v>
      </c>
      <c r="AZ625">
        <v>14</v>
      </c>
    </row>
    <row r="626" spans="1:52">
      <c r="A626">
        <v>26</v>
      </c>
      <c r="B626" t="s">
        <v>223</v>
      </c>
      <c r="C626" t="s">
        <v>101</v>
      </c>
      <c r="D626" t="s">
        <v>79</v>
      </c>
      <c r="E626" t="s">
        <v>224</v>
      </c>
      <c r="F626" t="s">
        <v>80</v>
      </c>
      <c r="G626" t="s">
        <v>56</v>
      </c>
      <c r="H626">
        <v>5</v>
      </c>
      <c r="I626">
        <v>21</v>
      </c>
      <c r="L626">
        <v>5</v>
      </c>
      <c r="M626">
        <v>21</v>
      </c>
      <c r="Q626">
        <v>1</v>
      </c>
      <c r="T626">
        <v>2</v>
      </c>
      <c r="U626">
        <v>2</v>
      </c>
      <c r="X626">
        <v>21</v>
      </c>
      <c r="Y626">
        <v>5</v>
      </c>
      <c r="AA626">
        <v>21</v>
      </c>
      <c r="AB626">
        <v>3</v>
      </c>
      <c r="AG626">
        <v>2</v>
      </c>
      <c r="AL626">
        <v>21</v>
      </c>
      <c r="AT626">
        <v>26</v>
      </c>
      <c r="AU626">
        <v>0</v>
      </c>
      <c r="AV626">
        <v>0</v>
      </c>
      <c r="AW626">
        <v>26</v>
      </c>
      <c r="AX626">
        <v>0</v>
      </c>
      <c r="AY626">
        <v>35</v>
      </c>
      <c r="AZ626">
        <v>2</v>
      </c>
    </row>
    <row r="627" spans="1:52">
      <c r="A627">
        <v>27</v>
      </c>
      <c r="B627" t="s">
        <v>223</v>
      </c>
      <c r="C627" t="s">
        <v>85</v>
      </c>
      <c r="D627" t="s">
        <v>79</v>
      </c>
      <c r="E627" t="s">
        <v>224</v>
      </c>
      <c r="F627" t="s">
        <v>80</v>
      </c>
      <c r="G627" t="s">
        <v>56</v>
      </c>
      <c r="H627">
        <v>25</v>
      </c>
      <c r="I627">
        <v>2</v>
      </c>
      <c r="K627">
        <v>1</v>
      </c>
      <c r="L627">
        <v>24</v>
      </c>
      <c r="M627">
        <v>2</v>
      </c>
      <c r="Q627">
        <v>1</v>
      </c>
      <c r="R627">
        <v>5</v>
      </c>
      <c r="S627">
        <v>17</v>
      </c>
      <c r="T627">
        <v>2</v>
      </c>
      <c r="X627">
        <v>2</v>
      </c>
      <c r="Y627">
        <v>25</v>
      </c>
      <c r="AA627">
        <v>2</v>
      </c>
      <c r="AB627">
        <v>22</v>
      </c>
      <c r="AE627">
        <v>3</v>
      </c>
      <c r="AL627">
        <v>2</v>
      </c>
      <c r="AT627">
        <v>27</v>
      </c>
      <c r="AU627">
        <v>27</v>
      </c>
      <c r="AV627">
        <v>0</v>
      </c>
      <c r="AW627">
        <v>0</v>
      </c>
      <c r="AX627">
        <v>0</v>
      </c>
      <c r="AY627">
        <v>35</v>
      </c>
      <c r="AZ627">
        <v>11</v>
      </c>
    </row>
    <row r="628" spans="1:52">
      <c r="A628">
        <v>36</v>
      </c>
      <c r="B628" t="s">
        <v>223</v>
      </c>
      <c r="C628" t="s">
        <v>83</v>
      </c>
      <c r="D628" t="s">
        <v>79</v>
      </c>
      <c r="E628" t="s">
        <v>224</v>
      </c>
      <c r="F628" t="s">
        <v>80</v>
      </c>
      <c r="G628" t="s">
        <v>56</v>
      </c>
      <c r="H628">
        <v>36</v>
      </c>
      <c r="K628">
        <v>30</v>
      </c>
      <c r="L628">
        <v>6</v>
      </c>
      <c r="R628">
        <v>11</v>
      </c>
      <c r="S628">
        <v>25</v>
      </c>
      <c r="Y628">
        <v>36</v>
      </c>
      <c r="AE628">
        <v>12</v>
      </c>
      <c r="AF628">
        <v>24</v>
      </c>
      <c r="AT628">
        <v>36</v>
      </c>
      <c r="AU628">
        <v>0</v>
      </c>
      <c r="AV628">
        <v>0</v>
      </c>
      <c r="AW628">
        <v>0</v>
      </c>
      <c r="AX628">
        <v>36</v>
      </c>
      <c r="AY628">
        <v>35</v>
      </c>
      <c r="AZ628">
        <v>13</v>
      </c>
    </row>
    <row r="629" spans="1:52">
      <c r="A629">
        <v>43</v>
      </c>
      <c r="B629" t="s">
        <v>223</v>
      </c>
      <c r="C629" t="s">
        <v>94</v>
      </c>
      <c r="D629" t="s">
        <v>79</v>
      </c>
      <c r="E629" t="s">
        <v>224</v>
      </c>
      <c r="F629" t="s">
        <v>80</v>
      </c>
      <c r="G629" t="s">
        <v>56</v>
      </c>
      <c r="H629">
        <v>41</v>
      </c>
      <c r="I629">
        <v>2</v>
      </c>
      <c r="K629">
        <v>6</v>
      </c>
      <c r="L629">
        <v>35</v>
      </c>
      <c r="M629">
        <v>2</v>
      </c>
      <c r="R629">
        <v>1</v>
      </c>
      <c r="T629">
        <v>15</v>
      </c>
      <c r="U629">
        <v>25</v>
      </c>
      <c r="X629">
        <v>2</v>
      </c>
      <c r="Y629">
        <v>41</v>
      </c>
      <c r="AA629">
        <v>2</v>
      </c>
      <c r="AB629">
        <v>2</v>
      </c>
      <c r="AE629">
        <v>1</v>
      </c>
      <c r="AF629">
        <v>5</v>
      </c>
      <c r="AJ629">
        <v>33</v>
      </c>
      <c r="AL629">
        <v>2</v>
      </c>
      <c r="AT629">
        <v>43</v>
      </c>
      <c r="AU629">
        <v>43</v>
      </c>
      <c r="AV629">
        <v>0</v>
      </c>
      <c r="AW629">
        <v>0</v>
      </c>
      <c r="AX629">
        <v>0</v>
      </c>
      <c r="AY629">
        <v>32</v>
      </c>
      <c r="AZ629">
        <v>7</v>
      </c>
    </row>
    <row r="630" spans="1:52">
      <c r="A630">
        <v>11</v>
      </c>
      <c r="B630" t="s">
        <v>223</v>
      </c>
      <c r="C630" t="s">
        <v>109</v>
      </c>
      <c r="D630" t="s">
        <v>79</v>
      </c>
      <c r="E630" t="s">
        <v>224</v>
      </c>
      <c r="F630" t="s">
        <v>80</v>
      </c>
      <c r="G630" t="s">
        <v>56</v>
      </c>
      <c r="H630">
        <v>11</v>
      </c>
      <c r="L630">
        <v>11</v>
      </c>
      <c r="R630">
        <v>7</v>
      </c>
      <c r="S630">
        <v>4</v>
      </c>
      <c r="Y630">
        <v>11</v>
      </c>
      <c r="AB630">
        <v>11</v>
      </c>
      <c r="AT630">
        <v>11</v>
      </c>
      <c r="AU630">
        <v>0</v>
      </c>
      <c r="AV630">
        <v>11</v>
      </c>
      <c r="AW630">
        <v>0</v>
      </c>
      <c r="AX630">
        <v>0</v>
      </c>
      <c r="AY630">
        <v>39</v>
      </c>
      <c r="AZ630">
        <v>14</v>
      </c>
    </row>
    <row r="631" spans="1:52">
      <c r="A631">
        <v>37</v>
      </c>
      <c r="B631" t="s">
        <v>223</v>
      </c>
      <c r="C631" t="s">
        <v>89</v>
      </c>
      <c r="D631" t="s">
        <v>79</v>
      </c>
      <c r="E631" t="s">
        <v>224</v>
      </c>
      <c r="F631" t="s">
        <v>80</v>
      </c>
      <c r="G631" t="s">
        <v>56</v>
      </c>
      <c r="H631">
        <v>28</v>
      </c>
      <c r="I631">
        <v>9</v>
      </c>
      <c r="K631">
        <v>1</v>
      </c>
      <c r="L631">
        <v>27</v>
      </c>
      <c r="M631">
        <v>9</v>
      </c>
      <c r="Q631">
        <v>1</v>
      </c>
      <c r="R631">
        <v>10</v>
      </c>
      <c r="S631">
        <v>16</v>
      </c>
      <c r="T631">
        <v>1</v>
      </c>
      <c r="X631">
        <v>9</v>
      </c>
      <c r="Y631">
        <v>28</v>
      </c>
      <c r="AA631">
        <v>9</v>
      </c>
      <c r="AB631">
        <v>26</v>
      </c>
      <c r="AE631">
        <v>2</v>
      </c>
      <c r="AL631">
        <v>9</v>
      </c>
      <c r="AT631">
        <v>37</v>
      </c>
      <c r="AU631">
        <v>0</v>
      </c>
      <c r="AV631">
        <v>37</v>
      </c>
      <c r="AW631">
        <v>0</v>
      </c>
      <c r="AX631">
        <v>0</v>
      </c>
      <c r="AY631">
        <v>33</v>
      </c>
      <c r="AZ631">
        <v>5</v>
      </c>
    </row>
    <row r="632" spans="1:52">
      <c r="A632">
        <v>7</v>
      </c>
      <c r="B632" t="s">
        <v>223</v>
      </c>
      <c r="C632" t="s">
        <v>82</v>
      </c>
      <c r="D632" t="s">
        <v>79</v>
      </c>
      <c r="E632" t="s">
        <v>224</v>
      </c>
      <c r="F632" t="s">
        <v>80</v>
      </c>
      <c r="G632" t="s">
        <v>56</v>
      </c>
      <c r="H632">
        <v>6</v>
      </c>
      <c r="I632">
        <v>1</v>
      </c>
      <c r="K632">
        <v>1</v>
      </c>
      <c r="L632">
        <v>5</v>
      </c>
      <c r="M632">
        <v>1</v>
      </c>
      <c r="R632">
        <v>3</v>
      </c>
      <c r="S632">
        <v>3</v>
      </c>
      <c r="X632">
        <v>1</v>
      </c>
      <c r="Y632">
        <v>6</v>
      </c>
      <c r="AA632">
        <v>1</v>
      </c>
      <c r="AB632">
        <v>5</v>
      </c>
      <c r="AE632">
        <v>1</v>
      </c>
      <c r="AL632">
        <v>1</v>
      </c>
      <c r="AR632">
        <v>1</v>
      </c>
      <c r="AT632">
        <v>7</v>
      </c>
      <c r="AU632">
        <v>0</v>
      </c>
      <c r="AV632">
        <v>7</v>
      </c>
      <c r="AW632">
        <v>0</v>
      </c>
      <c r="AX632">
        <v>0</v>
      </c>
      <c r="AY632">
        <v>38</v>
      </c>
      <c r="AZ632">
        <v>9</v>
      </c>
    </row>
    <row r="633" spans="1:52">
      <c r="A633">
        <v>16</v>
      </c>
      <c r="B633" t="s">
        <v>223</v>
      </c>
      <c r="C633" t="s">
        <v>98</v>
      </c>
      <c r="D633" t="s">
        <v>79</v>
      </c>
      <c r="E633" t="s">
        <v>224</v>
      </c>
      <c r="F633" t="s">
        <v>80</v>
      </c>
      <c r="G633" t="s">
        <v>56</v>
      </c>
      <c r="H633">
        <v>13</v>
      </c>
      <c r="I633">
        <v>3</v>
      </c>
      <c r="K633">
        <v>3</v>
      </c>
      <c r="L633">
        <v>10</v>
      </c>
      <c r="M633">
        <v>3</v>
      </c>
      <c r="R633">
        <v>7</v>
      </c>
      <c r="S633">
        <v>5</v>
      </c>
      <c r="T633">
        <v>1</v>
      </c>
      <c r="X633">
        <v>3</v>
      </c>
      <c r="Y633">
        <v>13</v>
      </c>
      <c r="AA633">
        <v>3</v>
      </c>
      <c r="AB633">
        <v>10</v>
      </c>
      <c r="AE633">
        <v>3</v>
      </c>
      <c r="AL633">
        <v>3</v>
      </c>
      <c r="AT633">
        <v>16</v>
      </c>
      <c r="AU633">
        <v>0</v>
      </c>
      <c r="AV633">
        <v>16</v>
      </c>
      <c r="AW633">
        <v>0</v>
      </c>
      <c r="AX633">
        <v>0</v>
      </c>
      <c r="AY633">
        <v>34</v>
      </c>
      <c r="AZ633">
        <v>6</v>
      </c>
    </row>
    <row r="634" spans="1:52">
      <c r="A634">
        <v>42</v>
      </c>
      <c r="B634" t="s">
        <v>223</v>
      </c>
      <c r="C634" t="s">
        <v>106</v>
      </c>
      <c r="D634" t="s">
        <v>79</v>
      </c>
      <c r="E634" t="s">
        <v>224</v>
      </c>
      <c r="F634" t="s">
        <v>80</v>
      </c>
      <c r="G634" t="s">
        <v>56</v>
      </c>
      <c r="H634">
        <v>41</v>
      </c>
      <c r="I634">
        <v>1</v>
      </c>
      <c r="K634">
        <v>36</v>
      </c>
      <c r="L634">
        <v>5</v>
      </c>
      <c r="M634">
        <v>1</v>
      </c>
      <c r="R634">
        <v>12</v>
      </c>
      <c r="S634">
        <v>29</v>
      </c>
      <c r="X634">
        <v>1</v>
      </c>
      <c r="Y634">
        <v>41</v>
      </c>
      <c r="AA634">
        <v>1</v>
      </c>
      <c r="AE634">
        <v>13</v>
      </c>
      <c r="AF634">
        <v>28</v>
      </c>
      <c r="AL634">
        <v>1</v>
      </c>
      <c r="AT634">
        <v>42</v>
      </c>
      <c r="AU634">
        <v>0</v>
      </c>
      <c r="AV634">
        <v>0</v>
      </c>
      <c r="AW634">
        <v>0</v>
      </c>
      <c r="AX634">
        <v>42</v>
      </c>
      <c r="AY634">
        <v>38</v>
      </c>
      <c r="AZ634">
        <v>11</v>
      </c>
    </row>
    <row r="635" spans="1:52">
      <c r="A635">
        <v>26</v>
      </c>
      <c r="B635" t="s">
        <v>223</v>
      </c>
      <c r="C635" t="s">
        <v>88</v>
      </c>
      <c r="D635" t="s">
        <v>79</v>
      </c>
      <c r="E635" t="s">
        <v>224</v>
      </c>
      <c r="F635" t="s">
        <v>80</v>
      </c>
      <c r="G635" t="s">
        <v>56</v>
      </c>
      <c r="H635">
        <v>24</v>
      </c>
      <c r="I635">
        <v>2</v>
      </c>
      <c r="L635">
        <v>24</v>
      </c>
      <c r="M635">
        <v>2</v>
      </c>
      <c r="R635">
        <v>5</v>
      </c>
      <c r="S635">
        <v>17</v>
      </c>
      <c r="T635">
        <v>2</v>
      </c>
      <c r="X635">
        <v>2</v>
      </c>
      <c r="Y635">
        <v>24</v>
      </c>
      <c r="AA635">
        <v>2</v>
      </c>
      <c r="AB635">
        <v>23</v>
      </c>
      <c r="AE635">
        <v>1</v>
      </c>
      <c r="AL635">
        <v>2</v>
      </c>
      <c r="AT635">
        <v>26</v>
      </c>
      <c r="AU635">
        <v>26</v>
      </c>
      <c r="AV635">
        <v>0</v>
      </c>
      <c r="AW635">
        <v>0</v>
      </c>
      <c r="AX635">
        <v>0</v>
      </c>
      <c r="AY635">
        <v>31</v>
      </c>
      <c r="AZ635">
        <v>4</v>
      </c>
    </row>
    <row r="636" spans="1:52">
      <c r="A636">
        <v>7</v>
      </c>
      <c r="B636" t="s">
        <v>223</v>
      </c>
      <c r="C636" t="s">
        <v>84</v>
      </c>
      <c r="D636" t="s">
        <v>79</v>
      </c>
      <c r="E636" t="s">
        <v>224</v>
      </c>
      <c r="F636" t="s">
        <v>80</v>
      </c>
      <c r="G636" t="s">
        <v>56</v>
      </c>
      <c r="H636">
        <v>7</v>
      </c>
      <c r="L636">
        <v>7</v>
      </c>
      <c r="Q636">
        <v>1</v>
      </c>
      <c r="R636">
        <v>1</v>
      </c>
      <c r="S636">
        <v>5</v>
      </c>
      <c r="Y636">
        <v>7</v>
      </c>
      <c r="AB636">
        <v>7</v>
      </c>
      <c r="AT636">
        <v>7</v>
      </c>
      <c r="AU636">
        <v>0</v>
      </c>
      <c r="AV636">
        <v>0</v>
      </c>
      <c r="AW636">
        <v>0</v>
      </c>
      <c r="AX636">
        <v>7</v>
      </c>
      <c r="AY636">
        <v>34</v>
      </c>
      <c r="AZ636">
        <v>6</v>
      </c>
    </row>
    <row r="637" spans="1:52">
      <c r="A637">
        <v>14</v>
      </c>
      <c r="B637" t="s">
        <v>223</v>
      </c>
      <c r="C637" t="s">
        <v>81</v>
      </c>
      <c r="D637" t="s">
        <v>79</v>
      </c>
      <c r="E637" t="s">
        <v>224</v>
      </c>
      <c r="F637" t="s">
        <v>80</v>
      </c>
      <c r="G637" t="s">
        <v>56</v>
      </c>
      <c r="H637">
        <v>11</v>
      </c>
      <c r="I637">
        <v>3</v>
      </c>
      <c r="K637">
        <v>1</v>
      </c>
      <c r="L637">
        <v>10</v>
      </c>
      <c r="M637">
        <v>3</v>
      </c>
      <c r="R637">
        <v>2</v>
      </c>
      <c r="S637">
        <v>8</v>
      </c>
      <c r="T637">
        <v>1</v>
      </c>
      <c r="X637">
        <v>3</v>
      </c>
      <c r="Y637">
        <v>11</v>
      </c>
      <c r="AA637">
        <v>3</v>
      </c>
      <c r="AB637">
        <v>10</v>
      </c>
      <c r="AE637">
        <v>1</v>
      </c>
      <c r="AL637">
        <v>3</v>
      </c>
      <c r="AT637">
        <v>14</v>
      </c>
      <c r="AU637">
        <v>0</v>
      </c>
      <c r="AV637">
        <v>14</v>
      </c>
      <c r="AW637">
        <v>0</v>
      </c>
      <c r="AX637">
        <v>0</v>
      </c>
      <c r="AY637">
        <v>39</v>
      </c>
      <c r="AZ637">
        <v>12</v>
      </c>
    </row>
    <row r="638" spans="1:52">
      <c r="A638">
        <v>34</v>
      </c>
      <c r="B638" t="s">
        <v>223</v>
      </c>
      <c r="C638" t="s">
        <v>86</v>
      </c>
      <c r="D638" t="s">
        <v>79</v>
      </c>
      <c r="E638" t="s">
        <v>224</v>
      </c>
      <c r="F638" t="s">
        <v>80</v>
      </c>
      <c r="G638" t="s">
        <v>56</v>
      </c>
      <c r="H638">
        <v>32</v>
      </c>
      <c r="I638">
        <v>2</v>
      </c>
      <c r="K638">
        <v>6</v>
      </c>
      <c r="L638">
        <v>26</v>
      </c>
      <c r="M638">
        <v>2</v>
      </c>
      <c r="R638">
        <v>3</v>
      </c>
      <c r="S638">
        <v>10</v>
      </c>
      <c r="T638">
        <v>15</v>
      </c>
      <c r="U638">
        <v>4</v>
      </c>
      <c r="X638">
        <v>2</v>
      </c>
      <c r="Y638">
        <v>32</v>
      </c>
      <c r="AA638">
        <v>2</v>
      </c>
      <c r="AB638">
        <v>6</v>
      </c>
      <c r="AE638">
        <v>1</v>
      </c>
      <c r="AF638">
        <v>5</v>
      </c>
      <c r="AL638">
        <v>22</v>
      </c>
      <c r="AO638">
        <v>1</v>
      </c>
      <c r="AP638">
        <v>1</v>
      </c>
      <c r="AT638">
        <v>34</v>
      </c>
      <c r="AU638">
        <v>34</v>
      </c>
      <c r="AV638">
        <v>0</v>
      </c>
      <c r="AW638">
        <v>0</v>
      </c>
      <c r="AX638">
        <v>0</v>
      </c>
      <c r="AY638">
        <v>34</v>
      </c>
      <c r="AZ638">
        <v>9</v>
      </c>
    </row>
    <row r="639" spans="1:52">
      <c r="A639">
        <v>8</v>
      </c>
      <c r="B639" t="s">
        <v>223</v>
      </c>
      <c r="C639" t="s">
        <v>90</v>
      </c>
      <c r="D639" t="s">
        <v>79</v>
      </c>
      <c r="E639" t="s">
        <v>224</v>
      </c>
      <c r="F639" t="s">
        <v>80</v>
      </c>
      <c r="G639" t="s">
        <v>56</v>
      </c>
      <c r="H639">
        <v>7</v>
      </c>
      <c r="I639">
        <v>1</v>
      </c>
      <c r="K639">
        <v>1</v>
      </c>
      <c r="L639">
        <v>6</v>
      </c>
      <c r="M639">
        <v>1</v>
      </c>
      <c r="R639">
        <v>2</v>
      </c>
      <c r="S639">
        <v>3</v>
      </c>
      <c r="T639">
        <v>2</v>
      </c>
      <c r="X639">
        <v>1</v>
      </c>
      <c r="Y639">
        <v>7</v>
      </c>
      <c r="AA639">
        <v>1</v>
      </c>
      <c r="AB639">
        <v>4</v>
      </c>
      <c r="AE639">
        <v>2</v>
      </c>
      <c r="AG639">
        <v>1</v>
      </c>
      <c r="AL639">
        <v>1</v>
      </c>
      <c r="AT639">
        <v>8</v>
      </c>
      <c r="AU639">
        <v>0</v>
      </c>
      <c r="AV639">
        <v>0</v>
      </c>
      <c r="AW639">
        <v>0</v>
      </c>
      <c r="AX639">
        <v>8</v>
      </c>
      <c r="AY639">
        <v>37</v>
      </c>
      <c r="AZ639">
        <v>4</v>
      </c>
    </row>
    <row r="640" spans="1:52">
      <c r="A640">
        <v>7</v>
      </c>
      <c r="B640" t="s">
        <v>223</v>
      </c>
      <c r="C640" t="s">
        <v>93</v>
      </c>
      <c r="D640" t="s">
        <v>79</v>
      </c>
      <c r="E640" t="s">
        <v>224</v>
      </c>
      <c r="F640" t="s">
        <v>80</v>
      </c>
      <c r="G640" t="s">
        <v>56</v>
      </c>
      <c r="H640">
        <v>5</v>
      </c>
      <c r="I640">
        <v>2</v>
      </c>
      <c r="L640">
        <v>5</v>
      </c>
      <c r="M640">
        <v>2</v>
      </c>
      <c r="R640">
        <v>1</v>
      </c>
      <c r="S640">
        <v>4</v>
      </c>
      <c r="X640">
        <v>2</v>
      </c>
      <c r="Y640">
        <v>5</v>
      </c>
      <c r="AA640">
        <v>2</v>
      </c>
      <c r="AB640">
        <v>5</v>
      </c>
      <c r="AL640">
        <v>2</v>
      </c>
      <c r="AO640">
        <v>1</v>
      </c>
      <c r="AT640">
        <v>7</v>
      </c>
      <c r="AU640">
        <v>0</v>
      </c>
      <c r="AV640">
        <v>7</v>
      </c>
      <c r="AW640">
        <v>0</v>
      </c>
      <c r="AX640">
        <v>0</v>
      </c>
      <c r="AY640">
        <v>40</v>
      </c>
      <c r="AZ640">
        <v>7</v>
      </c>
    </row>
    <row r="641" spans="1:52">
      <c r="A641">
        <v>9</v>
      </c>
      <c r="B641" t="s">
        <v>223</v>
      </c>
      <c r="C641" t="s">
        <v>103</v>
      </c>
      <c r="D641" t="s">
        <v>79</v>
      </c>
      <c r="E641" t="s">
        <v>224</v>
      </c>
      <c r="F641" t="s">
        <v>80</v>
      </c>
      <c r="G641" t="s">
        <v>56</v>
      </c>
      <c r="H641">
        <v>8</v>
      </c>
      <c r="I641">
        <v>1</v>
      </c>
      <c r="L641">
        <v>8</v>
      </c>
      <c r="M641">
        <v>1</v>
      </c>
      <c r="R641">
        <v>2</v>
      </c>
      <c r="S641">
        <v>6</v>
      </c>
      <c r="X641">
        <v>1</v>
      </c>
      <c r="Y641">
        <v>8</v>
      </c>
      <c r="AA641">
        <v>1</v>
      </c>
      <c r="AB641">
        <v>8</v>
      </c>
      <c r="AL641">
        <v>1</v>
      </c>
      <c r="AT641">
        <v>9</v>
      </c>
      <c r="AU641">
        <v>0</v>
      </c>
      <c r="AV641">
        <v>9</v>
      </c>
      <c r="AW641">
        <v>0</v>
      </c>
      <c r="AX641">
        <v>0</v>
      </c>
      <c r="AY641">
        <v>33</v>
      </c>
      <c r="AZ641">
        <v>6</v>
      </c>
    </row>
    <row r="642" spans="1:52">
      <c r="A642">
        <v>15</v>
      </c>
      <c r="B642" t="s">
        <v>223</v>
      </c>
      <c r="C642" t="s">
        <v>97</v>
      </c>
      <c r="D642" t="s">
        <v>79</v>
      </c>
      <c r="E642" t="s">
        <v>224</v>
      </c>
      <c r="F642" t="s">
        <v>80</v>
      </c>
      <c r="G642" t="s">
        <v>56</v>
      </c>
      <c r="H642">
        <v>15</v>
      </c>
      <c r="K642">
        <v>1</v>
      </c>
      <c r="L642">
        <v>14</v>
      </c>
      <c r="R642">
        <v>1</v>
      </c>
      <c r="S642">
        <v>3</v>
      </c>
      <c r="T642">
        <v>4</v>
      </c>
      <c r="U642">
        <v>7</v>
      </c>
      <c r="Y642">
        <v>15</v>
      </c>
      <c r="AB642">
        <v>3</v>
      </c>
      <c r="AE642">
        <v>1</v>
      </c>
      <c r="AF642">
        <v>3</v>
      </c>
      <c r="AJ642">
        <v>8</v>
      </c>
      <c r="AT642">
        <v>15</v>
      </c>
      <c r="AU642">
        <v>15</v>
      </c>
      <c r="AV642">
        <v>0</v>
      </c>
      <c r="AW642">
        <v>0</v>
      </c>
      <c r="AX642">
        <v>0</v>
      </c>
      <c r="AY642">
        <v>34</v>
      </c>
      <c r="AZ642">
        <v>9</v>
      </c>
    </row>
    <row r="643" spans="1:52">
      <c r="A643">
        <v>5</v>
      </c>
      <c r="B643" t="s">
        <v>223</v>
      </c>
      <c r="C643" t="s">
        <v>104</v>
      </c>
      <c r="D643" t="s">
        <v>79</v>
      </c>
      <c r="E643" t="s">
        <v>224</v>
      </c>
      <c r="F643" t="s">
        <v>80</v>
      </c>
      <c r="G643" t="s">
        <v>56</v>
      </c>
      <c r="H643">
        <v>5</v>
      </c>
      <c r="K643">
        <v>1</v>
      </c>
      <c r="L643">
        <v>4</v>
      </c>
      <c r="R643">
        <v>2</v>
      </c>
      <c r="S643">
        <v>3</v>
      </c>
      <c r="Y643">
        <v>5</v>
      </c>
      <c r="AB643">
        <v>4</v>
      </c>
      <c r="AE643">
        <v>1</v>
      </c>
      <c r="AT643">
        <v>5</v>
      </c>
      <c r="AU643">
        <v>0</v>
      </c>
      <c r="AV643">
        <v>5</v>
      </c>
      <c r="AW643">
        <v>0</v>
      </c>
      <c r="AX643">
        <v>0</v>
      </c>
      <c r="AY643">
        <v>33</v>
      </c>
      <c r="AZ643">
        <v>4</v>
      </c>
    </row>
    <row r="644" spans="1:52">
      <c r="A644">
        <v>29</v>
      </c>
      <c r="B644" t="s">
        <v>223</v>
      </c>
      <c r="C644" t="s">
        <v>95</v>
      </c>
      <c r="D644" t="s">
        <v>79</v>
      </c>
      <c r="E644" t="s">
        <v>224</v>
      </c>
      <c r="F644" t="s">
        <v>80</v>
      </c>
      <c r="G644" t="s">
        <v>56</v>
      </c>
      <c r="H644">
        <v>19</v>
      </c>
      <c r="I644">
        <v>10</v>
      </c>
      <c r="K644">
        <v>1</v>
      </c>
      <c r="L644">
        <v>18</v>
      </c>
      <c r="M644">
        <v>10</v>
      </c>
      <c r="R644">
        <v>2</v>
      </c>
      <c r="S644">
        <v>16</v>
      </c>
      <c r="T644">
        <v>1</v>
      </c>
      <c r="X644">
        <v>10</v>
      </c>
      <c r="Y644">
        <v>19</v>
      </c>
      <c r="AA644">
        <v>10</v>
      </c>
      <c r="AB644">
        <v>18</v>
      </c>
      <c r="AF644">
        <v>1</v>
      </c>
      <c r="AL644">
        <v>10</v>
      </c>
      <c r="AT644">
        <v>29</v>
      </c>
      <c r="AU644">
        <v>29</v>
      </c>
      <c r="AV644">
        <v>0</v>
      </c>
      <c r="AW644">
        <v>0</v>
      </c>
      <c r="AX644">
        <v>0</v>
      </c>
      <c r="AY644">
        <v>37</v>
      </c>
      <c r="AZ644">
        <v>5</v>
      </c>
    </row>
    <row r="645" spans="1:52">
      <c r="A645">
        <v>28</v>
      </c>
      <c r="B645" t="s">
        <v>223</v>
      </c>
      <c r="C645" t="s">
        <v>99</v>
      </c>
      <c r="D645" t="s">
        <v>79</v>
      </c>
      <c r="E645" t="s">
        <v>224</v>
      </c>
      <c r="F645" t="s">
        <v>80</v>
      </c>
      <c r="G645" t="s">
        <v>56</v>
      </c>
      <c r="H645">
        <v>25</v>
      </c>
      <c r="I645">
        <v>3</v>
      </c>
      <c r="K645">
        <v>1</v>
      </c>
      <c r="L645">
        <v>24</v>
      </c>
      <c r="M645">
        <v>3</v>
      </c>
      <c r="S645">
        <v>4</v>
      </c>
      <c r="T645">
        <v>18</v>
      </c>
      <c r="U645">
        <v>3</v>
      </c>
      <c r="X645">
        <v>3</v>
      </c>
      <c r="Y645">
        <v>25</v>
      </c>
      <c r="AA645">
        <v>3</v>
      </c>
      <c r="AB645">
        <v>22</v>
      </c>
      <c r="AE645">
        <v>1</v>
      </c>
      <c r="AG645">
        <v>2</v>
      </c>
      <c r="AL645">
        <v>3</v>
      </c>
      <c r="AT645">
        <v>28</v>
      </c>
      <c r="AU645">
        <v>0</v>
      </c>
      <c r="AV645">
        <v>0</v>
      </c>
      <c r="AW645">
        <v>28</v>
      </c>
      <c r="AX645">
        <v>0</v>
      </c>
      <c r="AY645">
        <v>28</v>
      </c>
      <c r="AZ645">
        <v>4</v>
      </c>
    </row>
    <row r="646" spans="1:52">
      <c r="A646">
        <v>1</v>
      </c>
      <c r="B646" t="s">
        <v>223</v>
      </c>
      <c r="C646" t="s">
        <v>100</v>
      </c>
      <c r="D646" t="s">
        <v>79</v>
      </c>
      <c r="E646" t="s">
        <v>224</v>
      </c>
      <c r="F646" t="s">
        <v>80</v>
      </c>
      <c r="G646" t="s">
        <v>56</v>
      </c>
      <c r="H646">
        <v>1</v>
      </c>
      <c r="L646">
        <v>1</v>
      </c>
      <c r="R646">
        <v>1</v>
      </c>
      <c r="Y646">
        <v>1</v>
      </c>
      <c r="AB646">
        <v>1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43</v>
      </c>
      <c r="AZ646">
        <v>6</v>
      </c>
    </row>
    <row r="647" spans="1:52">
      <c r="A647">
        <v>208</v>
      </c>
      <c r="B647" t="s">
        <v>223</v>
      </c>
      <c r="C647" t="s">
        <v>87</v>
      </c>
      <c r="D647" t="s">
        <v>79</v>
      </c>
      <c r="E647" t="s">
        <v>224</v>
      </c>
      <c r="F647" t="s">
        <v>80</v>
      </c>
      <c r="G647" t="s">
        <v>56</v>
      </c>
      <c r="H647">
        <v>201</v>
      </c>
      <c r="I647">
        <v>7</v>
      </c>
      <c r="K647">
        <v>1</v>
      </c>
      <c r="L647">
        <v>200</v>
      </c>
      <c r="M647">
        <v>7</v>
      </c>
      <c r="S647">
        <v>2</v>
      </c>
      <c r="T647">
        <v>125</v>
      </c>
      <c r="U647">
        <v>74</v>
      </c>
      <c r="X647">
        <v>7</v>
      </c>
      <c r="Y647">
        <v>201</v>
      </c>
      <c r="AA647">
        <v>7</v>
      </c>
      <c r="AF647">
        <v>1</v>
      </c>
      <c r="AH647">
        <v>200</v>
      </c>
      <c r="AL647">
        <v>7</v>
      </c>
      <c r="AP647">
        <v>1</v>
      </c>
      <c r="AQ647">
        <v>1</v>
      </c>
      <c r="AT647">
        <v>208</v>
      </c>
      <c r="AU647">
        <v>208</v>
      </c>
      <c r="AV647">
        <v>0</v>
      </c>
      <c r="AW647">
        <v>0</v>
      </c>
      <c r="AX647">
        <v>0</v>
      </c>
      <c r="AY647">
        <v>29</v>
      </c>
      <c r="AZ647">
        <v>6</v>
      </c>
    </row>
    <row r="648" spans="1:52">
      <c r="A648">
        <v>32</v>
      </c>
      <c r="B648" t="s">
        <v>223</v>
      </c>
      <c r="C648" t="s">
        <v>96</v>
      </c>
      <c r="D648" t="s">
        <v>79</v>
      </c>
      <c r="E648" t="s">
        <v>224</v>
      </c>
      <c r="F648" t="s">
        <v>80</v>
      </c>
      <c r="G648" t="s">
        <v>56</v>
      </c>
      <c r="H648">
        <v>15</v>
      </c>
      <c r="I648">
        <v>17</v>
      </c>
      <c r="L648">
        <v>15</v>
      </c>
      <c r="M648">
        <v>17</v>
      </c>
      <c r="S648">
        <v>2</v>
      </c>
      <c r="T648">
        <v>10</v>
      </c>
      <c r="U648">
        <v>3</v>
      </c>
      <c r="X648">
        <v>17</v>
      </c>
      <c r="Y648">
        <v>15</v>
      </c>
      <c r="AA648">
        <v>17</v>
      </c>
      <c r="AL648">
        <v>32</v>
      </c>
      <c r="AT648">
        <v>32</v>
      </c>
      <c r="AU648">
        <v>32</v>
      </c>
      <c r="AV648">
        <v>0</v>
      </c>
      <c r="AW648">
        <v>0</v>
      </c>
      <c r="AX648">
        <v>0</v>
      </c>
      <c r="AY648">
        <v>32</v>
      </c>
      <c r="AZ648">
        <v>4</v>
      </c>
    </row>
    <row r="649" spans="1:52">
      <c r="A649">
        <v>41</v>
      </c>
      <c r="B649" t="s">
        <v>223</v>
      </c>
      <c r="C649" t="s">
        <v>92</v>
      </c>
      <c r="D649" t="s">
        <v>79</v>
      </c>
      <c r="E649" t="s">
        <v>224</v>
      </c>
      <c r="F649" t="s">
        <v>80</v>
      </c>
      <c r="G649" t="s">
        <v>56</v>
      </c>
      <c r="H649">
        <v>22</v>
      </c>
      <c r="I649">
        <v>19</v>
      </c>
      <c r="L649">
        <v>22</v>
      </c>
      <c r="M649">
        <v>19</v>
      </c>
      <c r="S649">
        <v>2</v>
      </c>
      <c r="T649">
        <v>13</v>
      </c>
      <c r="U649">
        <v>7</v>
      </c>
      <c r="X649">
        <v>19</v>
      </c>
      <c r="Y649">
        <v>22</v>
      </c>
      <c r="AA649">
        <v>19</v>
      </c>
      <c r="AL649">
        <v>41</v>
      </c>
      <c r="AT649">
        <v>41</v>
      </c>
      <c r="AU649">
        <v>41</v>
      </c>
      <c r="AV649">
        <v>0</v>
      </c>
      <c r="AW649">
        <v>0</v>
      </c>
      <c r="AX649">
        <v>0</v>
      </c>
      <c r="AY649">
        <v>30</v>
      </c>
      <c r="AZ649">
        <v>4</v>
      </c>
    </row>
    <row r="650" spans="1:52">
      <c r="A650">
        <v>69</v>
      </c>
      <c r="B650" t="s">
        <v>223</v>
      </c>
      <c r="C650" t="s">
        <v>91</v>
      </c>
      <c r="D650" t="s">
        <v>79</v>
      </c>
      <c r="E650" t="s">
        <v>224</v>
      </c>
      <c r="F650" t="s">
        <v>80</v>
      </c>
      <c r="G650" t="s">
        <v>56</v>
      </c>
      <c r="H650">
        <v>41</v>
      </c>
      <c r="I650">
        <v>28</v>
      </c>
      <c r="L650">
        <v>41</v>
      </c>
      <c r="M650">
        <v>28</v>
      </c>
      <c r="T650">
        <v>27</v>
      </c>
      <c r="U650">
        <v>14</v>
      </c>
      <c r="X650">
        <v>28</v>
      </c>
      <c r="Y650">
        <v>41</v>
      </c>
      <c r="AA650">
        <v>28</v>
      </c>
      <c r="AL650">
        <v>69</v>
      </c>
      <c r="AT650">
        <v>69</v>
      </c>
      <c r="AU650">
        <v>69</v>
      </c>
      <c r="AV650">
        <v>0</v>
      </c>
      <c r="AW650">
        <v>0</v>
      </c>
      <c r="AX650">
        <v>0</v>
      </c>
      <c r="AY650">
        <v>32</v>
      </c>
      <c r="AZ650">
        <v>5</v>
      </c>
    </row>
    <row r="651" spans="1:52">
      <c r="A651">
        <v>1</v>
      </c>
      <c r="B651" t="s">
        <v>223</v>
      </c>
      <c r="C651" t="s">
        <v>108</v>
      </c>
      <c r="D651" t="s">
        <v>79</v>
      </c>
      <c r="E651" t="s">
        <v>224</v>
      </c>
      <c r="F651" t="s">
        <v>80</v>
      </c>
      <c r="G651" t="s">
        <v>56</v>
      </c>
      <c r="I651">
        <v>1</v>
      </c>
      <c r="M651">
        <v>1</v>
      </c>
      <c r="X651">
        <v>1</v>
      </c>
      <c r="AA651">
        <v>1</v>
      </c>
      <c r="AL651">
        <v>1</v>
      </c>
      <c r="AT651">
        <v>1</v>
      </c>
      <c r="AU651">
        <v>0</v>
      </c>
      <c r="AV651">
        <v>0</v>
      </c>
      <c r="AW651">
        <v>1</v>
      </c>
      <c r="AX651">
        <v>0</v>
      </c>
      <c r="AZ651">
        <v>2</v>
      </c>
    </row>
    <row r="652" spans="1:52">
      <c r="A652">
        <v>2</v>
      </c>
      <c r="B652" t="s">
        <v>223</v>
      </c>
      <c r="C652" t="s">
        <v>102</v>
      </c>
      <c r="D652" t="s">
        <v>79</v>
      </c>
      <c r="E652" t="s">
        <v>224</v>
      </c>
      <c r="F652" t="s">
        <v>80</v>
      </c>
      <c r="G652" t="s">
        <v>56</v>
      </c>
      <c r="I652">
        <v>2</v>
      </c>
      <c r="M652">
        <v>2</v>
      </c>
      <c r="X652">
        <v>2</v>
      </c>
      <c r="AA652">
        <v>2</v>
      </c>
      <c r="AL652">
        <v>2</v>
      </c>
      <c r="AT652">
        <v>2</v>
      </c>
      <c r="AU652">
        <v>2</v>
      </c>
      <c r="AV652">
        <v>0</v>
      </c>
      <c r="AW652">
        <v>0</v>
      </c>
      <c r="AX652">
        <v>0</v>
      </c>
      <c r="AZ652">
        <v>2</v>
      </c>
    </row>
    <row r="653" spans="1:52">
      <c r="A653">
        <v>24</v>
      </c>
      <c r="B653" t="s">
        <v>225</v>
      </c>
      <c r="C653" t="s">
        <v>78</v>
      </c>
      <c r="D653" t="s">
        <v>79</v>
      </c>
      <c r="E653" t="s">
        <v>226</v>
      </c>
      <c r="F653" t="s">
        <v>80</v>
      </c>
      <c r="G653" t="s">
        <v>56</v>
      </c>
      <c r="H653">
        <v>24</v>
      </c>
      <c r="K653">
        <v>24</v>
      </c>
      <c r="O653">
        <v>1</v>
      </c>
      <c r="P653">
        <v>3</v>
      </c>
      <c r="Q653">
        <v>16</v>
      </c>
      <c r="R653">
        <v>4</v>
      </c>
      <c r="Y653">
        <v>24</v>
      </c>
      <c r="AE653">
        <v>23</v>
      </c>
      <c r="AL653">
        <v>1</v>
      </c>
      <c r="AT653">
        <v>24</v>
      </c>
      <c r="AU653">
        <v>0</v>
      </c>
      <c r="AV653">
        <v>0</v>
      </c>
      <c r="AW653">
        <v>0</v>
      </c>
      <c r="AX653">
        <v>24</v>
      </c>
      <c r="AY653">
        <v>38</v>
      </c>
      <c r="AZ653">
        <v>13</v>
      </c>
    </row>
    <row r="654" spans="1:52">
      <c r="A654">
        <v>74</v>
      </c>
      <c r="B654" t="s">
        <v>225</v>
      </c>
      <c r="C654" t="s">
        <v>83</v>
      </c>
      <c r="D654" t="s">
        <v>79</v>
      </c>
      <c r="E654" t="s">
        <v>226</v>
      </c>
      <c r="F654" t="s">
        <v>80</v>
      </c>
      <c r="G654" t="s">
        <v>56</v>
      </c>
      <c r="H654">
        <v>74</v>
      </c>
      <c r="K654">
        <v>67</v>
      </c>
      <c r="L654">
        <v>7</v>
      </c>
      <c r="Q654">
        <v>1</v>
      </c>
      <c r="R654">
        <v>20</v>
      </c>
      <c r="S654">
        <v>39</v>
      </c>
      <c r="T654">
        <v>14</v>
      </c>
      <c r="Y654">
        <v>74</v>
      </c>
      <c r="AB654">
        <v>1</v>
      </c>
      <c r="AE654">
        <v>24</v>
      </c>
      <c r="AF654">
        <v>49</v>
      </c>
      <c r="AT654">
        <v>74</v>
      </c>
      <c r="AU654">
        <v>0</v>
      </c>
      <c r="AV654">
        <v>0</v>
      </c>
      <c r="AW654">
        <v>0</v>
      </c>
      <c r="AX654">
        <v>74</v>
      </c>
      <c r="AY654">
        <v>35</v>
      </c>
      <c r="AZ654">
        <v>9</v>
      </c>
    </row>
    <row r="655" spans="1:52">
      <c r="A655">
        <v>212</v>
      </c>
      <c r="B655" t="s">
        <v>225</v>
      </c>
      <c r="C655" t="s">
        <v>91</v>
      </c>
      <c r="D655" t="s">
        <v>79</v>
      </c>
      <c r="E655" t="s">
        <v>226</v>
      </c>
      <c r="F655" t="s">
        <v>80</v>
      </c>
      <c r="G655" t="s">
        <v>56</v>
      </c>
      <c r="H655">
        <v>78</v>
      </c>
      <c r="I655">
        <v>134</v>
      </c>
      <c r="K655">
        <v>1</v>
      </c>
      <c r="L655">
        <v>77</v>
      </c>
      <c r="M655">
        <v>134</v>
      </c>
      <c r="Q655">
        <v>1</v>
      </c>
      <c r="R655">
        <v>4</v>
      </c>
      <c r="S655">
        <v>21</v>
      </c>
      <c r="T655">
        <v>34</v>
      </c>
      <c r="U655">
        <v>18</v>
      </c>
      <c r="X655">
        <v>134</v>
      </c>
      <c r="Y655">
        <v>78</v>
      </c>
      <c r="AA655">
        <v>134</v>
      </c>
      <c r="AB655">
        <v>28</v>
      </c>
      <c r="AL655">
        <v>184</v>
      </c>
      <c r="AS655">
        <v>1</v>
      </c>
      <c r="AT655">
        <v>212</v>
      </c>
      <c r="AU655">
        <v>212</v>
      </c>
      <c r="AV655">
        <v>0</v>
      </c>
      <c r="AW655">
        <v>0</v>
      </c>
      <c r="AX655">
        <v>0</v>
      </c>
      <c r="AY655">
        <v>30</v>
      </c>
      <c r="AZ655">
        <v>2</v>
      </c>
    </row>
    <row r="656" spans="1:52">
      <c r="A656">
        <v>151</v>
      </c>
      <c r="B656" t="s">
        <v>225</v>
      </c>
      <c r="C656" t="s">
        <v>99</v>
      </c>
      <c r="D656" t="s">
        <v>79</v>
      </c>
      <c r="E656" t="s">
        <v>226</v>
      </c>
      <c r="F656" t="s">
        <v>80</v>
      </c>
      <c r="G656" t="s">
        <v>56</v>
      </c>
      <c r="H656">
        <v>54</v>
      </c>
      <c r="I656">
        <v>97</v>
      </c>
      <c r="K656">
        <v>7</v>
      </c>
      <c r="L656">
        <v>47</v>
      </c>
      <c r="M656">
        <v>97</v>
      </c>
      <c r="R656">
        <v>1</v>
      </c>
      <c r="S656">
        <v>4</v>
      </c>
      <c r="T656">
        <v>21</v>
      </c>
      <c r="U656">
        <v>28</v>
      </c>
      <c r="X656">
        <v>97</v>
      </c>
      <c r="Y656">
        <v>54</v>
      </c>
      <c r="AA656">
        <v>97</v>
      </c>
      <c r="AB656">
        <v>1</v>
      </c>
      <c r="AE656">
        <v>1</v>
      </c>
      <c r="AF656">
        <v>6</v>
      </c>
      <c r="AG656">
        <v>1</v>
      </c>
      <c r="AH656">
        <v>35</v>
      </c>
      <c r="AK656">
        <v>10</v>
      </c>
      <c r="AL656">
        <v>97</v>
      </c>
      <c r="AP656">
        <v>1</v>
      </c>
      <c r="AS656">
        <v>1</v>
      </c>
      <c r="AT656">
        <v>151</v>
      </c>
      <c r="AU656">
        <v>0</v>
      </c>
      <c r="AV656">
        <v>0</v>
      </c>
      <c r="AW656">
        <v>151</v>
      </c>
      <c r="AX656">
        <v>0</v>
      </c>
      <c r="AY656">
        <v>34</v>
      </c>
      <c r="AZ656">
        <v>4</v>
      </c>
    </row>
    <row r="657" spans="1:52">
      <c r="A657">
        <v>127</v>
      </c>
      <c r="B657" t="s">
        <v>225</v>
      </c>
      <c r="C657" t="s">
        <v>86</v>
      </c>
      <c r="D657" t="s">
        <v>79</v>
      </c>
      <c r="E657" t="s">
        <v>226</v>
      </c>
      <c r="F657" t="s">
        <v>80</v>
      </c>
      <c r="G657" t="s">
        <v>56</v>
      </c>
      <c r="H657">
        <v>99</v>
      </c>
      <c r="I657">
        <v>28</v>
      </c>
      <c r="K657">
        <v>16</v>
      </c>
      <c r="L657">
        <v>83</v>
      </c>
      <c r="M657">
        <v>28</v>
      </c>
      <c r="R657">
        <v>7</v>
      </c>
      <c r="S657">
        <v>23</v>
      </c>
      <c r="T657">
        <v>31</v>
      </c>
      <c r="U657">
        <v>38</v>
      </c>
      <c r="X657">
        <v>28</v>
      </c>
      <c r="Y657">
        <v>99</v>
      </c>
      <c r="AA657">
        <v>28</v>
      </c>
      <c r="AB657">
        <v>18</v>
      </c>
      <c r="AE657">
        <v>4</v>
      </c>
      <c r="AF657">
        <v>13</v>
      </c>
      <c r="AL657">
        <v>92</v>
      </c>
      <c r="AT657">
        <v>127</v>
      </c>
      <c r="AU657">
        <v>127</v>
      </c>
      <c r="AV657">
        <v>0</v>
      </c>
      <c r="AW657">
        <v>0</v>
      </c>
      <c r="AX657">
        <v>0</v>
      </c>
      <c r="AY657">
        <v>29</v>
      </c>
      <c r="AZ657">
        <v>4</v>
      </c>
    </row>
    <row r="658" spans="1:52">
      <c r="A658">
        <v>63</v>
      </c>
      <c r="B658" t="s">
        <v>225</v>
      </c>
      <c r="C658" t="s">
        <v>106</v>
      </c>
      <c r="D658" t="s">
        <v>79</v>
      </c>
      <c r="E658" t="s">
        <v>226</v>
      </c>
      <c r="F658" t="s">
        <v>80</v>
      </c>
      <c r="G658" t="s">
        <v>56</v>
      </c>
      <c r="H658">
        <v>63</v>
      </c>
      <c r="K658">
        <v>62</v>
      </c>
      <c r="L658">
        <v>1</v>
      </c>
      <c r="R658">
        <v>13</v>
      </c>
      <c r="S658">
        <v>40</v>
      </c>
      <c r="T658">
        <v>10</v>
      </c>
      <c r="Y658">
        <v>63</v>
      </c>
      <c r="AE658">
        <v>14</v>
      </c>
      <c r="AF658">
        <v>49</v>
      </c>
      <c r="AT658">
        <v>63</v>
      </c>
      <c r="AU658">
        <v>0</v>
      </c>
      <c r="AV658">
        <v>0</v>
      </c>
      <c r="AW658">
        <v>0</v>
      </c>
      <c r="AX658">
        <v>63</v>
      </c>
      <c r="AY658">
        <v>36</v>
      </c>
      <c r="AZ658">
        <v>8</v>
      </c>
    </row>
    <row r="659" spans="1:52">
      <c r="A659">
        <v>39</v>
      </c>
      <c r="B659" t="s">
        <v>225</v>
      </c>
      <c r="C659" t="s">
        <v>109</v>
      </c>
      <c r="D659" t="s">
        <v>79</v>
      </c>
      <c r="E659" t="s">
        <v>226</v>
      </c>
      <c r="F659" t="s">
        <v>80</v>
      </c>
      <c r="G659" t="s">
        <v>56</v>
      </c>
      <c r="H659">
        <v>39</v>
      </c>
      <c r="K659">
        <v>1</v>
      </c>
      <c r="L659">
        <v>38</v>
      </c>
      <c r="R659">
        <v>1</v>
      </c>
      <c r="S659">
        <v>38</v>
      </c>
      <c r="Y659">
        <v>39</v>
      </c>
      <c r="AB659">
        <v>38</v>
      </c>
      <c r="AE659">
        <v>1</v>
      </c>
      <c r="AT659">
        <v>39</v>
      </c>
      <c r="AU659">
        <v>0</v>
      </c>
      <c r="AV659">
        <v>39</v>
      </c>
      <c r="AW659">
        <v>0</v>
      </c>
      <c r="AX659">
        <v>0</v>
      </c>
      <c r="AY659">
        <v>37</v>
      </c>
      <c r="AZ659">
        <v>11</v>
      </c>
    </row>
    <row r="660" spans="1:52">
      <c r="A660">
        <v>26</v>
      </c>
      <c r="B660" t="s">
        <v>225</v>
      </c>
      <c r="C660" t="s">
        <v>98</v>
      </c>
      <c r="D660" t="s">
        <v>79</v>
      </c>
      <c r="E660" t="s">
        <v>226</v>
      </c>
      <c r="F660" t="s">
        <v>80</v>
      </c>
      <c r="G660" t="s">
        <v>56</v>
      </c>
      <c r="H660">
        <v>14</v>
      </c>
      <c r="I660">
        <v>12</v>
      </c>
      <c r="K660">
        <v>2</v>
      </c>
      <c r="L660">
        <v>12</v>
      </c>
      <c r="M660">
        <v>12</v>
      </c>
      <c r="Q660">
        <v>1</v>
      </c>
      <c r="S660">
        <v>5</v>
      </c>
      <c r="T660">
        <v>5</v>
      </c>
      <c r="U660">
        <v>3</v>
      </c>
      <c r="X660">
        <v>12</v>
      </c>
      <c r="Y660">
        <v>14</v>
      </c>
      <c r="AA660">
        <v>12</v>
      </c>
      <c r="AB660">
        <v>5</v>
      </c>
      <c r="AF660">
        <v>2</v>
      </c>
      <c r="AL660">
        <v>19</v>
      </c>
      <c r="AT660">
        <v>26</v>
      </c>
      <c r="AU660">
        <v>0</v>
      </c>
      <c r="AV660">
        <v>26</v>
      </c>
      <c r="AW660">
        <v>0</v>
      </c>
      <c r="AX660">
        <v>0</v>
      </c>
      <c r="AY660">
        <v>33</v>
      </c>
      <c r="AZ660">
        <v>3</v>
      </c>
    </row>
    <row r="661" spans="1:52">
      <c r="A661">
        <v>15</v>
      </c>
      <c r="B661" t="s">
        <v>225</v>
      </c>
      <c r="C661" t="s">
        <v>81</v>
      </c>
      <c r="D661" t="s">
        <v>79</v>
      </c>
      <c r="E661" t="s">
        <v>226</v>
      </c>
      <c r="F661" t="s">
        <v>80</v>
      </c>
      <c r="G661" t="s">
        <v>56</v>
      </c>
      <c r="H661">
        <v>12</v>
      </c>
      <c r="I661">
        <v>3</v>
      </c>
      <c r="K661">
        <v>1</v>
      </c>
      <c r="L661">
        <v>11</v>
      </c>
      <c r="M661">
        <v>3</v>
      </c>
      <c r="R661">
        <v>1</v>
      </c>
      <c r="S661">
        <v>8</v>
      </c>
      <c r="T661">
        <v>3</v>
      </c>
      <c r="X661">
        <v>3</v>
      </c>
      <c r="Y661">
        <v>12</v>
      </c>
      <c r="AA661">
        <v>3</v>
      </c>
      <c r="AB661">
        <v>11</v>
      </c>
      <c r="AE661">
        <v>1</v>
      </c>
      <c r="AL661">
        <v>3</v>
      </c>
      <c r="AT661">
        <v>15</v>
      </c>
      <c r="AU661">
        <v>0</v>
      </c>
      <c r="AV661">
        <v>15</v>
      </c>
      <c r="AW661">
        <v>0</v>
      </c>
      <c r="AX661">
        <v>0</v>
      </c>
      <c r="AY661">
        <v>37</v>
      </c>
      <c r="AZ661">
        <v>9</v>
      </c>
    </row>
    <row r="662" spans="1:52">
      <c r="A662">
        <v>350</v>
      </c>
      <c r="B662" t="s">
        <v>225</v>
      </c>
      <c r="C662" t="s">
        <v>87</v>
      </c>
      <c r="D662" t="s">
        <v>79</v>
      </c>
      <c r="E662" t="s">
        <v>226</v>
      </c>
      <c r="F662" t="s">
        <v>80</v>
      </c>
      <c r="G662" t="s">
        <v>56</v>
      </c>
      <c r="H662">
        <v>345</v>
      </c>
      <c r="I662">
        <v>5</v>
      </c>
      <c r="L662">
        <v>345</v>
      </c>
      <c r="M662">
        <v>5</v>
      </c>
      <c r="R662">
        <v>1</v>
      </c>
      <c r="S662">
        <v>2</v>
      </c>
      <c r="T662">
        <v>153</v>
      </c>
      <c r="U662">
        <v>189</v>
      </c>
      <c r="X662">
        <v>5</v>
      </c>
      <c r="Y662">
        <v>345</v>
      </c>
      <c r="AA662">
        <v>5</v>
      </c>
      <c r="AB662">
        <v>4</v>
      </c>
      <c r="AH662">
        <v>317</v>
      </c>
      <c r="AK662">
        <v>23</v>
      </c>
      <c r="AL662">
        <v>6</v>
      </c>
      <c r="AT662">
        <v>350</v>
      </c>
      <c r="AU662">
        <v>350</v>
      </c>
      <c r="AV662">
        <v>0</v>
      </c>
      <c r="AW662">
        <v>0</v>
      </c>
      <c r="AX662">
        <v>0</v>
      </c>
      <c r="AY662">
        <v>27</v>
      </c>
      <c r="AZ662">
        <v>4</v>
      </c>
    </row>
    <row r="663" spans="1:52">
      <c r="A663">
        <v>38</v>
      </c>
      <c r="B663" t="s">
        <v>225</v>
      </c>
      <c r="C663" t="s">
        <v>102</v>
      </c>
      <c r="D663" t="s">
        <v>79</v>
      </c>
      <c r="E663" t="s">
        <v>226</v>
      </c>
      <c r="F663" t="s">
        <v>80</v>
      </c>
      <c r="G663" t="s">
        <v>56</v>
      </c>
      <c r="H663">
        <v>23</v>
      </c>
      <c r="I663">
        <v>15</v>
      </c>
      <c r="K663">
        <v>2</v>
      </c>
      <c r="L663">
        <v>21</v>
      </c>
      <c r="M663">
        <v>15</v>
      </c>
      <c r="R663">
        <v>2</v>
      </c>
      <c r="S663">
        <v>6</v>
      </c>
      <c r="T663">
        <v>10</v>
      </c>
      <c r="U663">
        <v>5</v>
      </c>
      <c r="X663">
        <v>15</v>
      </c>
      <c r="Y663">
        <v>23</v>
      </c>
      <c r="AA663">
        <v>15</v>
      </c>
      <c r="AB663">
        <v>16</v>
      </c>
      <c r="AE663">
        <v>2</v>
      </c>
      <c r="AK663">
        <v>2</v>
      </c>
      <c r="AL663">
        <v>18</v>
      </c>
      <c r="AS663">
        <v>2</v>
      </c>
      <c r="AT663">
        <v>38</v>
      </c>
      <c r="AU663">
        <v>38</v>
      </c>
      <c r="AV663">
        <v>0</v>
      </c>
      <c r="AW663">
        <v>0</v>
      </c>
      <c r="AX663">
        <v>0</v>
      </c>
      <c r="AY663">
        <v>37</v>
      </c>
      <c r="AZ663">
        <v>8</v>
      </c>
    </row>
    <row r="664" spans="1:52">
      <c r="A664">
        <v>12</v>
      </c>
      <c r="B664" t="s">
        <v>225</v>
      </c>
      <c r="C664" t="s">
        <v>82</v>
      </c>
      <c r="D664" t="s">
        <v>79</v>
      </c>
      <c r="E664" t="s">
        <v>226</v>
      </c>
      <c r="F664" t="s">
        <v>80</v>
      </c>
      <c r="G664" t="s">
        <v>56</v>
      </c>
      <c r="H664">
        <v>11</v>
      </c>
      <c r="I664">
        <v>1</v>
      </c>
      <c r="L664">
        <v>11</v>
      </c>
      <c r="M664">
        <v>1</v>
      </c>
      <c r="R664">
        <v>4</v>
      </c>
      <c r="S664">
        <v>6</v>
      </c>
      <c r="T664">
        <v>1</v>
      </c>
      <c r="X664">
        <v>1</v>
      </c>
      <c r="Y664">
        <v>11</v>
      </c>
      <c r="AA664">
        <v>1</v>
      </c>
      <c r="AB664">
        <v>11</v>
      </c>
      <c r="AL664">
        <v>1</v>
      </c>
      <c r="AT664">
        <v>12</v>
      </c>
      <c r="AU664">
        <v>0</v>
      </c>
      <c r="AV664">
        <v>12</v>
      </c>
      <c r="AW664">
        <v>0</v>
      </c>
      <c r="AX664">
        <v>0</v>
      </c>
      <c r="AY664">
        <v>34</v>
      </c>
      <c r="AZ664">
        <v>9</v>
      </c>
    </row>
    <row r="665" spans="1:52">
      <c r="A665">
        <v>30</v>
      </c>
      <c r="B665" t="s">
        <v>225</v>
      </c>
      <c r="C665" t="s">
        <v>101</v>
      </c>
      <c r="D665" t="s">
        <v>79</v>
      </c>
      <c r="E665" t="s">
        <v>226</v>
      </c>
      <c r="F665" t="s">
        <v>80</v>
      </c>
      <c r="G665" t="s">
        <v>56</v>
      </c>
      <c r="H665">
        <v>6</v>
      </c>
      <c r="I665">
        <v>24</v>
      </c>
      <c r="L665">
        <v>6</v>
      </c>
      <c r="M665">
        <v>24</v>
      </c>
      <c r="S665">
        <v>2</v>
      </c>
      <c r="T665">
        <v>1</v>
      </c>
      <c r="U665">
        <v>3</v>
      </c>
      <c r="X665">
        <v>24</v>
      </c>
      <c r="Y665">
        <v>6</v>
      </c>
      <c r="AA665">
        <v>24</v>
      </c>
      <c r="AB665">
        <v>3</v>
      </c>
      <c r="AG665">
        <v>3</v>
      </c>
      <c r="AL665">
        <v>24</v>
      </c>
      <c r="AQ665">
        <v>1</v>
      </c>
      <c r="AT665">
        <v>30</v>
      </c>
      <c r="AU665">
        <v>0</v>
      </c>
      <c r="AV665">
        <v>0</v>
      </c>
      <c r="AW665">
        <v>30</v>
      </c>
      <c r="AX665">
        <v>0</v>
      </c>
      <c r="AY665">
        <v>36</v>
      </c>
      <c r="AZ665">
        <v>2</v>
      </c>
    </row>
    <row r="666" spans="1:52">
      <c r="A666">
        <v>33</v>
      </c>
      <c r="B666" t="s">
        <v>225</v>
      </c>
      <c r="C666" t="s">
        <v>89</v>
      </c>
      <c r="D666" t="s">
        <v>79</v>
      </c>
      <c r="E666" t="s">
        <v>226</v>
      </c>
      <c r="F666" t="s">
        <v>80</v>
      </c>
      <c r="G666" t="s">
        <v>56</v>
      </c>
      <c r="H666">
        <v>16</v>
      </c>
      <c r="I666">
        <v>17</v>
      </c>
      <c r="K666">
        <v>1</v>
      </c>
      <c r="L666">
        <v>15</v>
      </c>
      <c r="M666">
        <v>17</v>
      </c>
      <c r="R666">
        <v>2</v>
      </c>
      <c r="S666">
        <v>9</v>
      </c>
      <c r="T666">
        <v>5</v>
      </c>
      <c r="X666">
        <v>17</v>
      </c>
      <c r="Y666">
        <v>16</v>
      </c>
      <c r="AA666">
        <v>17</v>
      </c>
      <c r="AB666">
        <v>12</v>
      </c>
      <c r="AL666">
        <v>21</v>
      </c>
      <c r="AT666">
        <v>33</v>
      </c>
      <c r="AU666">
        <v>0</v>
      </c>
      <c r="AV666">
        <v>33</v>
      </c>
      <c r="AW666">
        <v>0</v>
      </c>
      <c r="AX666">
        <v>0</v>
      </c>
      <c r="AY666">
        <v>32</v>
      </c>
      <c r="AZ666">
        <v>3</v>
      </c>
    </row>
    <row r="667" spans="1:52">
      <c r="A667">
        <v>54</v>
      </c>
      <c r="B667" t="s">
        <v>225</v>
      </c>
      <c r="C667" t="s">
        <v>88</v>
      </c>
      <c r="D667" t="s">
        <v>79</v>
      </c>
      <c r="E667" t="s">
        <v>226</v>
      </c>
      <c r="F667" t="s">
        <v>80</v>
      </c>
      <c r="G667" t="s">
        <v>56</v>
      </c>
      <c r="H667">
        <v>47</v>
      </c>
      <c r="I667">
        <v>7</v>
      </c>
      <c r="K667">
        <v>1</v>
      </c>
      <c r="L667">
        <v>46</v>
      </c>
      <c r="M667">
        <v>7</v>
      </c>
      <c r="R667">
        <v>6</v>
      </c>
      <c r="S667">
        <v>35</v>
      </c>
      <c r="T667">
        <v>6</v>
      </c>
      <c r="X667">
        <v>7</v>
      </c>
      <c r="Y667">
        <v>47</v>
      </c>
      <c r="AA667">
        <v>7</v>
      </c>
      <c r="AB667">
        <v>46</v>
      </c>
      <c r="AE667">
        <v>1</v>
      </c>
      <c r="AL667">
        <v>7</v>
      </c>
      <c r="AT667">
        <v>54</v>
      </c>
      <c r="AU667">
        <v>54</v>
      </c>
      <c r="AV667">
        <v>0</v>
      </c>
      <c r="AW667">
        <v>0</v>
      </c>
      <c r="AX667">
        <v>0</v>
      </c>
      <c r="AY667">
        <v>29</v>
      </c>
      <c r="AZ667">
        <v>3</v>
      </c>
    </row>
    <row r="668" spans="1:52">
      <c r="A668">
        <v>36</v>
      </c>
      <c r="B668" t="s">
        <v>225</v>
      </c>
      <c r="C668" t="s">
        <v>92</v>
      </c>
      <c r="D668" t="s">
        <v>79</v>
      </c>
      <c r="E668" t="s">
        <v>226</v>
      </c>
      <c r="F668" t="s">
        <v>80</v>
      </c>
      <c r="G668" t="s">
        <v>56</v>
      </c>
      <c r="H668">
        <v>30</v>
      </c>
      <c r="I668">
        <v>6</v>
      </c>
      <c r="L668">
        <v>30</v>
      </c>
      <c r="M668">
        <v>6</v>
      </c>
      <c r="R668">
        <v>1</v>
      </c>
      <c r="S668">
        <v>4</v>
      </c>
      <c r="T668">
        <v>16</v>
      </c>
      <c r="U668">
        <v>9</v>
      </c>
      <c r="X668">
        <v>6</v>
      </c>
      <c r="Y668">
        <v>30</v>
      </c>
      <c r="AA668">
        <v>6</v>
      </c>
      <c r="AB668">
        <v>5</v>
      </c>
      <c r="AL668">
        <v>31</v>
      </c>
      <c r="AR668">
        <v>1</v>
      </c>
      <c r="AT668">
        <v>36</v>
      </c>
      <c r="AU668">
        <v>36</v>
      </c>
      <c r="AV668">
        <v>0</v>
      </c>
      <c r="AW668">
        <v>0</v>
      </c>
      <c r="AX668">
        <v>0</v>
      </c>
      <c r="AY668">
        <v>30</v>
      </c>
      <c r="AZ668">
        <v>3</v>
      </c>
    </row>
    <row r="669" spans="1:52">
      <c r="A669">
        <v>8</v>
      </c>
      <c r="B669" t="s">
        <v>225</v>
      </c>
      <c r="C669" t="s">
        <v>93</v>
      </c>
      <c r="D669" t="s">
        <v>79</v>
      </c>
      <c r="E669" t="s">
        <v>226</v>
      </c>
      <c r="F669" t="s">
        <v>80</v>
      </c>
      <c r="G669" t="s">
        <v>56</v>
      </c>
      <c r="H669">
        <v>7</v>
      </c>
      <c r="I669">
        <v>1</v>
      </c>
      <c r="L669">
        <v>7</v>
      </c>
      <c r="M669">
        <v>1</v>
      </c>
      <c r="R669">
        <v>1</v>
      </c>
      <c r="S669">
        <v>6</v>
      </c>
      <c r="X669">
        <v>1</v>
      </c>
      <c r="Y669">
        <v>7</v>
      </c>
      <c r="AA669">
        <v>1</v>
      </c>
      <c r="AB669">
        <v>7</v>
      </c>
      <c r="AL669">
        <v>1</v>
      </c>
      <c r="AT669">
        <v>8</v>
      </c>
      <c r="AU669">
        <v>0</v>
      </c>
      <c r="AV669">
        <v>8</v>
      </c>
      <c r="AW669">
        <v>0</v>
      </c>
      <c r="AX669">
        <v>0</v>
      </c>
      <c r="AY669">
        <v>32</v>
      </c>
      <c r="AZ669">
        <v>3</v>
      </c>
    </row>
    <row r="670" spans="1:52">
      <c r="A670">
        <v>34</v>
      </c>
      <c r="B670" t="s">
        <v>225</v>
      </c>
      <c r="C670" t="s">
        <v>85</v>
      </c>
      <c r="D670" t="s">
        <v>79</v>
      </c>
      <c r="E670" t="s">
        <v>226</v>
      </c>
      <c r="F670" t="s">
        <v>80</v>
      </c>
      <c r="G670" t="s">
        <v>56</v>
      </c>
      <c r="H670">
        <v>28</v>
      </c>
      <c r="I670">
        <v>6</v>
      </c>
      <c r="K670">
        <v>3</v>
      </c>
      <c r="L670">
        <v>25</v>
      </c>
      <c r="M670">
        <v>6</v>
      </c>
      <c r="R670">
        <v>4</v>
      </c>
      <c r="S670">
        <v>18</v>
      </c>
      <c r="T670">
        <v>5</v>
      </c>
      <c r="U670">
        <v>1</v>
      </c>
      <c r="X670">
        <v>6</v>
      </c>
      <c r="Y670">
        <v>28</v>
      </c>
      <c r="AA670">
        <v>6</v>
      </c>
      <c r="AB670">
        <v>23</v>
      </c>
      <c r="AE670">
        <v>2</v>
      </c>
      <c r="AL670">
        <v>9</v>
      </c>
      <c r="AT670">
        <v>34</v>
      </c>
      <c r="AU670">
        <v>34</v>
      </c>
      <c r="AV670">
        <v>0</v>
      </c>
      <c r="AW670">
        <v>0</v>
      </c>
      <c r="AX670">
        <v>0</v>
      </c>
      <c r="AY670">
        <v>37</v>
      </c>
      <c r="AZ670">
        <v>8</v>
      </c>
    </row>
    <row r="671" spans="1:52">
      <c r="A671">
        <v>11</v>
      </c>
      <c r="B671" t="s">
        <v>225</v>
      </c>
      <c r="C671" t="s">
        <v>104</v>
      </c>
      <c r="D671" t="s">
        <v>79</v>
      </c>
      <c r="E671" t="s">
        <v>226</v>
      </c>
      <c r="F671" t="s">
        <v>80</v>
      </c>
      <c r="G671" t="s">
        <v>56</v>
      </c>
      <c r="H671">
        <v>10</v>
      </c>
      <c r="I671">
        <v>1</v>
      </c>
      <c r="K671">
        <v>2</v>
      </c>
      <c r="L671">
        <v>8</v>
      </c>
      <c r="M671">
        <v>1</v>
      </c>
      <c r="R671">
        <v>3</v>
      </c>
      <c r="S671">
        <v>6</v>
      </c>
      <c r="T671">
        <v>1</v>
      </c>
      <c r="X671">
        <v>1</v>
      </c>
      <c r="Y671">
        <v>10</v>
      </c>
      <c r="AA671">
        <v>1</v>
      </c>
      <c r="AB671">
        <v>8</v>
      </c>
      <c r="AE671">
        <v>2</v>
      </c>
      <c r="AL671">
        <v>1</v>
      </c>
      <c r="AT671">
        <v>11</v>
      </c>
      <c r="AU671">
        <v>0</v>
      </c>
      <c r="AV671">
        <v>11</v>
      </c>
      <c r="AW671">
        <v>0</v>
      </c>
      <c r="AX671">
        <v>0</v>
      </c>
      <c r="AY671">
        <v>30</v>
      </c>
      <c r="AZ671">
        <v>3</v>
      </c>
    </row>
    <row r="672" spans="1:52">
      <c r="A672">
        <v>11</v>
      </c>
      <c r="B672" t="s">
        <v>225</v>
      </c>
      <c r="C672" t="s">
        <v>90</v>
      </c>
      <c r="D672" t="s">
        <v>79</v>
      </c>
      <c r="E672" t="s">
        <v>226</v>
      </c>
      <c r="F672" t="s">
        <v>80</v>
      </c>
      <c r="G672" t="s">
        <v>56</v>
      </c>
      <c r="H672">
        <v>10</v>
      </c>
      <c r="I672">
        <v>1</v>
      </c>
      <c r="K672">
        <v>2</v>
      </c>
      <c r="L672">
        <v>8</v>
      </c>
      <c r="M672">
        <v>1</v>
      </c>
      <c r="R672">
        <v>1</v>
      </c>
      <c r="S672">
        <v>3</v>
      </c>
      <c r="T672">
        <v>6</v>
      </c>
      <c r="X672">
        <v>1</v>
      </c>
      <c r="Y672">
        <v>10</v>
      </c>
      <c r="AA672">
        <v>1</v>
      </c>
      <c r="AB672">
        <v>8</v>
      </c>
      <c r="AE672">
        <v>2</v>
      </c>
      <c r="AL672">
        <v>1</v>
      </c>
      <c r="AT672">
        <v>11</v>
      </c>
      <c r="AU672">
        <v>0</v>
      </c>
      <c r="AV672">
        <v>0</v>
      </c>
      <c r="AW672">
        <v>0</v>
      </c>
      <c r="AX672">
        <v>11</v>
      </c>
      <c r="AY672">
        <v>31</v>
      </c>
      <c r="AZ672">
        <v>4</v>
      </c>
    </row>
    <row r="673" spans="1:52">
      <c r="A673">
        <v>23</v>
      </c>
      <c r="B673" t="s">
        <v>225</v>
      </c>
      <c r="C673" t="s">
        <v>96</v>
      </c>
      <c r="D673" t="s">
        <v>79</v>
      </c>
      <c r="E673" t="s">
        <v>226</v>
      </c>
      <c r="F673" t="s">
        <v>80</v>
      </c>
      <c r="G673" t="s">
        <v>56</v>
      </c>
      <c r="H673">
        <v>14</v>
      </c>
      <c r="I673">
        <v>9</v>
      </c>
      <c r="L673">
        <v>14</v>
      </c>
      <c r="M673">
        <v>9</v>
      </c>
      <c r="S673">
        <v>3</v>
      </c>
      <c r="T673">
        <v>8</v>
      </c>
      <c r="U673">
        <v>3</v>
      </c>
      <c r="X673">
        <v>9</v>
      </c>
      <c r="Y673">
        <v>14</v>
      </c>
      <c r="AA673">
        <v>9</v>
      </c>
      <c r="AB673">
        <v>4</v>
      </c>
      <c r="AL673">
        <v>19</v>
      </c>
      <c r="AT673">
        <v>23</v>
      </c>
      <c r="AU673">
        <v>23</v>
      </c>
      <c r="AV673">
        <v>0</v>
      </c>
      <c r="AW673">
        <v>0</v>
      </c>
      <c r="AX673">
        <v>0</v>
      </c>
      <c r="AY673">
        <v>28</v>
      </c>
      <c r="AZ673">
        <v>2</v>
      </c>
    </row>
    <row r="674" spans="1:52">
      <c r="A674">
        <v>58</v>
      </c>
      <c r="B674" t="s">
        <v>225</v>
      </c>
      <c r="C674" t="s">
        <v>94</v>
      </c>
      <c r="D674" t="s">
        <v>79</v>
      </c>
      <c r="E674" t="s">
        <v>226</v>
      </c>
      <c r="F674" t="s">
        <v>80</v>
      </c>
      <c r="G674" t="s">
        <v>56</v>
      </c>
      <c r="H674">
        <v>58</v>
      </c>
      <c r="K674">
        <v>1</v>
      </c>
      <c r="L674">
        <v>57</v>
      </c>
      <c r="R674">
        <v>1</v>
      </c>
      <c r="T674">
        <v>14</v>
      </c>
      <c r="U674">
        <v>43</v>
      </c>
      <c r="Y674">
        <v>58</v>
      </c>
      <c r="AE674">
        <v>1</v>
      </c>
      <c r="AF674">
        <v>5</v>
      </c>
      <c r="AG674">
        <v>2</v>
      </c>
      <c r="AJ674">
        <v>50</v>
      </c>
      <c r="AQ674">
        <v>1</v>
      </c>
      <c r="AT674">
        <v>58</v>
      </c>
      <c r="AU674">
        <v>58</v>
      </c>
      <c r="AV674">
        <v>0</v>
      </c>
      <c r="AW674">
        <v>0</v>
      </c>
      <c r="AX674">
        <v>0</v>
      </c>
      <c r="AY674">
        <v>31</v>
      </c>
      <c r="AZ674">
        <v>4</v>
      </c>
    </row>
    <row r="675" spans="1:52">
      <c r="A675">
        <v>11</v>
      </c>
      <c r="B675" t="s">
        <v>225</v>
      </c>
      <c r="C675" t="s">
        <v>97</v>
      </c>
      <c r="D675" t="s">
        <v>79</v>
      </c>
      <c r="E675" t="s">
        <v>226</v>
      </c>
      <c r="F675" t="s">
        <v>80</v>
      </c>
      <c r="G675" t="s">
        <v>56</v>
      </c>
      <c r="H675">
        <v>1</v>
      </c>
      <c r="I675">
        <v>10</v>
      </c>
      <c r="K675">
        <v>1</v>
      </c>
      <c r="M675">
        <v>10</v>
      </c>
      <c r="R675">
        <v>1</v>
      </c>
      <c r="X675">
        <v>10</v>
      </c>
      <c r="Y675">
        <v>1</v>
      </c>
      <c r="AA675">
        <v>10</v>
      </c>
      <c r="AE675">
        <v>1</v>
      </c>
      <c r="AL675">
        <v>10</v>
      </c>
      <c r="AT675">
        <v>11</v>
      </c>
      <c r="AU675">
        <v>11</v>
      </c>
      <c r="AV675">
        <v>0</v>
      </c>
      <c r="AW675">
        <v>0</v>
      </c>
      <c r="AX675">
        <v>0</v>
      </c>
      <c r="AY675">
        <v>40</v>
      </c>
      <c r="AZ675">
        <v>3</v>
      </c>
    </row>
    <row r="676" spans="1:52">
      <c r="A676">
        <v>3</v>
      </c>
      <c r="B676" t="s">
        <v>225</v>
      </c>
      <c r="C676" t="s">
        <v>103</v>
      </c>
      <c r="D676" t="s">
        <v>79</v>
      </c>
      <c r="E676" t="s">
        <v>226</v>
      </c>
      <c r="F676" t="s">
        <v>80</v>
      </c>
      <c r="G676" t="s">
        <v>56</v>
      </c>
      <c r="H676">
        <v>2</v>
      </c>
      <c r="I676">
        <v>1</v>
      </c>
      <c r="L676">
        <v>2</v>
      </c>
      <c r="M676">
        <v>1</v>
      </c>
      <c r="S676">
        <v>2</v>
      </c>
      <c r="X676">
        <v>1</v>
      </c>
      <c r="Y676">
        <v>2</v>
      </c>
      <c r="AA676">
        <v>1</v>
      </c>
      <c r="AB676">
        <v>2</v>
      </c>
      <c r="AL676">
        <v>1</v>
      </c>
      <c r="AT676">
        <v>3</v>
      </c>
      <c r="AU676">
        <v>0</v>
      </c>
      <c r="AV676">
        <v>3</v>
      </c>
      <c r="AW676">
        <v>0</v>
      </c>
      <c r="AX676">
        <v>0</v>
      </c>
      <c r="AY676">
        <v>43</v>
      </c>
      <c r="AZ676">
        <v>7</v>
      </c>
    </row>
    <row r="677" spans="1:52">
      <c r="A677">
        <v>48</v>
      </c>
      <c r="B677" t="s">
        <v>225</v>
      </c>
      <c r="C677" t="s">
        <v>95</v>
      </c>
      <c r="D677" t="s">
        <v>79</v>
      </c>
      <c r="E677" t="s">
        <v>226</v>
      </c>
      <c r="F677" t="s">
        <v>80</v>
      </c>
      <c r="G677" t="s">
        <v>56</v>
      </c>
      <c r="H677">
        <v>6</v>
      </c>
      <c r="I677">
        <v>42</v>
      </c>
      <c r="L677">
        <v>6</v>
      </c>
      <c r="M677">
        <v>42</v>
      </c>
      <c r="R677">
        <v>1</v>
      </c>
      <c r="S677">
        <v>2</v>
      </c>
      <c r="T677">
        <v>3</v>
      </c>
      <c r="X677">
        <v>42</v>
      </c>
      <c r="Y677">
        <v>6</v>
      </c>
      <c r="AA677">
        <v>42</v>
      </c>
      <c r="AB677">
        <v>6</v>
      </c>
      <c r="AL677">
        <v>42</v>
      </c>
      <c r="AT677">
        <v>48</v>
      </c>
      <c r="AU677">
        <v>48</v>
      </c>
      <c r="AV677">
        <v>0</v>
      </c>
      <c r="AW677">
        <v>0</v>
      </c>
      <c r="AX677">
        <v>0</v>
      </c>
      <c r="AY677">
        <v>36</v>
      </c>
      <c r="AZ677">
        <v>1</v>
      </c>
    </row>
    <row r="678" spans="1:52">
      <c r="A678">
        <v>1</v>
      </c>
      <c r="B678" t="s">
        <v>225</v>
      </c>
      <c r="C678" t="s">
        <v>100</v>
      </c>
      <c r="D678" t="s">
        <v>79</v>
      </c>
      <c r="E678" t="s">
        <v>226</v>
      </c>
      <c r="F678" t="s">
        <v>80</v>
      </c>
      <c r="G678" t="s">
        <v>56</v>
      </c>
      <c r="H678">
        <v>1</v>
      </c>
      <c r="L678">
        <v>1</v>
      </c>
      <c r="T678">
        <v>1</v>
      </c>
      <c r="Y678">
        <v>1</v>
      </c>
      <c r="AL678">
        <v>1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41</v>
      </c>
      <c r="AZ678">
        <v>19</v>
      </c>
    </row>
    <row r="679" spans="1:52">
      <c r="A679">
        <v>1</v>
      </c>
      <c r="B679" t="s">
        <v>225</v>
      </c>
      <c r="C679" t="s">
        <v>108</v>
      </c>
      <c r="D679" t="s">
        <v>79</v>
      </c>
      <c r="E679" t="s">
        <v>226</v>
      </c>
      <c r="F679" t="s">
        <v>80</v>
      </c>
      <c r="G679" t="s">
        <v>56</v>
      </c>
      <c r="H679">
        <v>1</v>
      </c>
      <c r="L679">
        <v>1</v>
      </c>
      <c r="U679">
        <v>1</v>
      </c>
      <c r="Y679">
        <v>1</v>
      </c>
      <c r="AB679">
        <v>1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27</v>
      </c>
      <c r="AZ679">
        <v>0</v>
      </c>
    </row>
    <row r="680" spans="1:52">
      <c r="A680">
        <v>80</v>
      </c>
      <c r="B680" t="s">
        <v>227</v>
      </c>
      <c r="C680" t="s">
        <v>62</v>
      </c>
      <c r="D680" t="s">
        <v>63</v>
      </c>
      <c r="E680" t="s">
        <v>228</v>
      </c>
      <c r="F680" t="s">
        <v>55</v>
      </c>
      <c r="G680" t="s">
        <v>68</v>
      </c>
      <c r="H680">
        <v>80</v>
      </c>
      <c r="L680">
        <v>80</v>
      </c>
      <c r="Q680">
        <v>26</v>
      </c>
      <c r="R680">
        <v>38</v>
      </c>
      <c r="S680">
        <v>3</v>
      </c>
      <c r="U680">
        <v>1</v>
      </c>
      <c r="V680">
        <v>1</v>
      </c>
      <c r="X680">
        <v>11</v>
      </c>
      <c r="Y680">
        <v>57</v>
      </c>
      <c r="Z680">
        <v>23</v>
      </c>
      <c r="AB680">
        <v>79</v>
      </c>
      <c r="AL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2</v>
      </c>
      <c r="AT680">
        <v>79.125</v>
      </c>
      <c r="AU680">
        <v>80</v>
      </c>
      <c r="AV680">
        <v>0</v>
      </c>
      <c r="AW680">
        <v>0</v>
      </c>
      <c r="AX680">
        <v>0</v>
      </c>
      <c r="AY680">
        <v>46</v>
      </c>
      <c r="AZ680">
        <v>13</v>
      </c>
    </row>
    <row r="681" spans="1:52">
      <c r="A681">
        <v>13</v>
      </c>
      <c r="B681" t="s">
        <v>227</v>
      </c>
      <c r="C681" t="s">
        <v>75</v>
      </c>
      <c r="D681" t="s">
        <v>63</v>
      </c>
      <c r="E681" t="s">
        <v>228</v>
      </c>
      <c r="F681" t="s">
        <v>55</v>
      </c>
      <c r="G681" t="s">
        <v>68</v>
      </c>
      <c r="H681">
        <v>13</v>
      </c>
      <c r="L681">
        <v>13</v>
      </c>
      <c r="Q681">
        <v>1</v>
      </c>
      <c r="R681">
        <v>11</v>
      </c>
      <c r="X681">
        <v>1</v>
      </c>
      <c r="Y681">
        <v>12</v>
      </c>
      <c r="Z681">
        <v>1</v>
      </c>
      <c r="AB681">
        <v>13</v>
      </c>
      <c r="AP681">
        <v>1</v>
      </c>
      <c r="AR681">
        <v>2</v>
      </c>
      <c r="AT681">
        <v>13</v>
      </c>
      <c r="AU681">
        <v>13</v>
      </c>
      <c r="AV681">
        <v>0</v>
      </c>
      <c r="AW681">
        <v>0</v>
      </c>
      <c r="AX681">
        <v>0</v>
      </c>
      <c r="AY681">
        <v>52</v>
      </c>
      <c r="AZ681">
        <v>18</v>
      </c>
    </row>
    <row r="682" spans="1:52">
      <c r="A682">
        <v>93</v>
      </c>
      <c r="B682" t="s">
        <v>227</v>
      </c>
      <c r="C682" t="s">
        <v>113</v>
      </c>
      <c r="D682" t="s">
        <v>111</v>
      </c>
      <c r="E682" t="s">
        <v>228</v>
      </c>
      <c r="F682" t="s">
        <v>55</v>
      </c>
      <c r="G682" t="s">
        <v>68</v>
      </c>
      <c r="H682">
        <v>93</v>
      </c>
      <c r="K682">
        <v>6</v>
      </c>
      <c r="L682">
        <v>87</v>
      </c>
      <c r="Q682">
        <v>1</v>
      </c>
      <c r="R682">
        <v>3</v>
      </c>
      <c r="S682">
        <v>44</v>
      </c>
      <c r="T682">
        <v>11</v>
      </c>
      <c r="U682">
        <v>7</v>
      </c>
      <c r="V682">
        <v>18</v>
      </c>
      <c r="X682">
        <v>9</v>
      </c>
      <c r="Y682">
        <v>17</v>
      </c>
      <c r="Z682">
        <v>76</v>
      </c>
      <c r="AB682">
        <v>87</v>
      </c>
      <c r="AE682">
        <v>2</v>
      </c>
      <c r="AF682">
        <v>4</v>
      </c>
      <c r="AP682">
        <v>1</v>
      </c>
      <c r="AR682">
        <v>1</v>
      </c>
      <c r="AS682">
        <v>3</v>
      </c>
      <c r="AT682">
        <v>84.187499999999915</v>
      </c>
      <c r="AU682">
        <v>93</v>
      </c>
      <c r="AV682">
        <v>0</v>
      </c>
      <c r="AW682">
        <v>0</v>
      </c>
      <c r="AX682">
        <v>0</v>
      </c>
      <c r="AY682">
        <v>43</v>
      </c>
      <c r="AZ682">
        <v>12</v>
      </c>
    </row>
    <row r="683" spans="1:52">
      <c r="A683">
        <v>20</v>
      </c>
      <c r="B683" t="s">
        <v>227</v>
      </c>
      <c r="C683" t="s">
        <v>73</v>
      </c>
      <c r="D683" t="s">
        <v>74</v>
      </c>
      <c r="E683" t="s">
        <v>228</v>
      </c>
      <c r="F683" t="s">
        <v>55</v>
      </c>
      <c r="G683" t="s">
        <v>68</v>
      </c>
      <c r="H683">
        <v>20</v>
      </c>
      <c r="L683">
        <v>20</v>
      </c>
      <c r="N683">
        <v>1</v>
      </c>
      <c r="S683">
        <v>3</v>
      </c>
      <c r="T683">
        <v>11</v>
      </c>
      <c r="U683">
        <v>1</v>
      </c>
      <c r="V683">
        <v>3</v>
      </c>
      <c r="X683">
        <v>1</v>
      </c>
      <c r="Y683">
        <v>1</v>
      </c>
      <c r="Z683">
        <v>19</v>
      </c>
      <c r="AB683">
        <v>3</v>
      </c>
      <c r="AG683">
        <v>16</v>
      </c>
      <c r="AL683">
        <v>1</v>
      </c>
      <c r="AT683">
        <v>16.350000000000005</v>
      </c>
      <c r="AU683">
        <v>0</v>
      </c>
      <c r="AV683">
        <v>0</v>
      </c>
      <c r="AW683">
        <v>20</v>
      </c>
      <c r="AX683">
        <v>0</v>
      </c>
      <c r="AY683">
        <v>47</v>
      </c>
      <c r="AZ683">
        <v>19</v>
      </c>
    </row>
    <row r="684" spans="1:52">
      <c r="A684">
        <v>20</v>
      </c>
      <c r="B684" t="s">
        <v>227</v>
      </c>
      <c r="C684" t="s">
        <v>207</v>
      </c>
      <c r="D684" t="s">
        <v>63</v>
      </c>
      <c r="E684" t="s">
        <v>228</v>
      </c>
      <c r="F684" t="s">
        <v>55</v>
      </c>
      <c r="G684" t="s">
        <v>68</v>
      </c>
      <c r="H684">
        <v>20</v>
      </c>
      <c r="K684">
        <v>18</v>
      </c>
      <c r="L684">
        <v>2</v>
      </c>
      <c r="N684">
        <v>1</v>
      </c>
      <c r="P684">
        <v>1</v>
      </c>
      <c r="Q684">
        <v>12</v>
      </c>
      <c r="R684">
        <v>2</v>
      </c>
      <c r="X684">
        <v>4</v>
      </c>
      <c r="Y684">
        <v>17</v>
      </c>
      <c r="Z684">
        <v>3</v>
      </c>
      <c r="AE684">
        <v>18</v>
      </c>
      <c r="AF684">
        <v>2</v>
      </c>
      <c r="AO684">
        <v>1</v>
      </c>
      <c r="AP684">
        <v>2</v>
      </c>
      <c r="AT684">
        <v>20</v>
      </c>
      <c r="AU684">
        <v>20</v>
      </c>
      <c r="AV684">
        <v>0</v>
      </c>
      <c r="AW684">
        <v>0</v>
      </c>
      <c r="AX684">
        <v>0</v>
      </c>
      <c r="AY684">
        <v>49</v>
      </c>
      <c r="AZ684">
        <v>17</v>
      </c>
    </row>
    <row r="685" spans="1:52">
      <c r="A685">
        <v>7</v>
      </c>
      <c r="B685" t="s">
        <v>227</v>
      </c>
      <c r="C685" t="s">
        <v>52</v>
      </c>
      <c r="D685" t="s">
        <v>53</v>
      </c>
      <c r="E685" t="s">
        <v>228</v>
      </c>
      <c r="F685" t="s">
        <v>55</v>
      </c>
      <c r="G685" t="s">
        <v>56</v>
      </c>
      <c r="H685">
        <v>7</v>
      </c>
      <c r="K685">
        <v>7</v>
      </c>
      <c r="N685">
        <v>5</v>
      </c>
      <c r="O685">
        <v>2</v>
      </c>
      <c r="Y685">
        <v>7</v>
      </c>
      <c r="AL685">
        <v>7</v>
      </c>
      <c r="AO685">
        <v>1</v>
      </c>
      <c r="AR685">
        <v>1</v>
      </c>
      <c r="AT685">
        <v>7</v>
      </c>
      <c r="AU685">
        <v>0</v>
      </c>
      <c r="AV685">
        <v>0</v>
      </c>
      <c r="AW685">
        <v>0</v>
      </c>
      <c r="AX685">
        <v>7</v>
      </c>
      <c r="AY685">
        <v>47</v>
      </c>
      <c r="AZ685">
        <v>17</v>
      </c>
    </row>
    <row r="686" spans="1:52">
      <c r="A686">
        <v>16</v>
      </c>
      <c r="B686" t="s">
        <v>227</v>
      </c>
      <c r="C686" t="s">
        <v>59</v>
      </c>
      <c r="D686" t="s">
        <v>60</v>
      </c>
      <c r="E686" t="s">
        <v>228</v>
      </c>
      <c r="F686" t="s">
        <v>55</v>
      </c>
      <c r="G686" t="s">
        <v>64</v>
      </c>
      <c r="H686">
        <v>16</v>
      </c>
      <c r="K686">
        <v>4</v>
      </c>
      <c r="L686">
        <v>12</v>
      </c>
      <c r="P686">
        <v>3</v>
      </c>
      <c r="Q686">
        <v>5</v>
      </c>
      <c r="R686">
        <v>2</v>
      </c>
      <c r="S686">
        <v>6</v>
      </c>
      <c r="Y686">
        <v>11</v>
      </c>
      <c r="Z686">
        <v>5</v>
      </c>
      <c r="AB686">
        <v>11</v>
      </c>
      <c r="AE686">
        <v>5</v>
      </c>
      <c r="AP686">
        <v>1</v>
      </c>
      <c r="AR686">
        <v>1</v>
      </c>
      <c r="AT686">
        <v>16</v>
      </c>
      <c r="AU686">
        <v>16</v>
      </c>
      <c r="AV686">
        <v>0</v>
      </c>
      <c r="AW686">
        <v>0</v>
      </c>
      <c r="AX686">
        <v>0</v>
      </c>
      <c r="AY686">
        <v>46</v>
      </c>
      <c r="AZ686">
        <v>17</v>
      </c>
    </row>
    <row r="687" spans="1:52">
      <c r="A687">
        <v>48</v>
      </c>
      <c r="B687" t="s">
        <v>227</v>
      </c>
      <c r="C687" t="s">
        <v>57</v>
      </c>
      <c r="D687" t="s">
        <v>58</v>
      </c>
      <c r="E687" t="s">
        <v>228</v>
      </c>
      <c r="F687" t="s">
        <v>55</v>
      </c>
      <c r="G687" t="s">
        <v>61</v>
      </c>
      <c r="H687">
        <v>48</v>
      </c>
      <c r="K687">
        <v>7</v>
      </c>
      <c r="L687">
        <v>41</v>
      </c>
      <c r="P687">
        <v>1</v>
      </c>
      <c r="Q687">
        <v>7</v>
      </c>
      <c r="R687">
        <v>22</v>
      </c>
      <c r="S687">
        <v>17</v>
      </c>
      <c r="T687">
        <v>1</v>
      </c>
      <c r="Y687">
        <v>35</v>
      </c>
      <c r="Z687">
        <v>13</v>
      </c>
      <c r="AB687">
        <v>41</v>
      </c>
      <c r="AE687">
        <v>6</v>
      </c>
      <c r="AL687">
        <v>1</v>
      </c>
      <c r="AS687">
        <v>1</v>
      </c>
      <c r="AT687">
        <v>48</v>
      </c>
      <c r="AU687">
        <v>0</v>
      </c>
      <c r="AV687">
        <v>0</v>
      </c>
      <c r="AW687">
        <v>0</v>
      </c>
      <c r="AX687">
        <v>48</v>
      </c>
      <c r="AY687">
        <v>36</v>
      </c>
      <c r="AZ687">
        <v>5</v>
      </c>
    </row>
    <row r="688" spans="1:52">
      <c r="A688">
        <v>10</v>
      </c>
      <c r="B688" t="s">
        <v>227</v>
      </c>
      <c r="C688" t="s">
        <v>229</v>
      </c>
      <c r="D688" t="s">
        <v>53</v>
      </c>
      <c r="E688" t="s">
        <v>228</v>
      </c>
      <c r="F688" t="s">
        <v>55</v>
      </c>
      <c r="G688" t="s">
        <v>61</v>
      </c>
      <c r="H688">
        <v>10</v>
      </c>
      <c r="K688">
        <v>7</v>
      </c>
      <c r="L688">
        <v>3</v>
      </c>
      <c r="P688">
        <v>1</v>
      </c>
      <c r="Q688">
        <v>7</v>
      </c>
      <c r="R688">
        <v>2</v>
      </c>
      <c r="Y688">
        <v>7</v>
      </c>
      <c r="Z688">
        <v>3</v>
      </c>
      <c r="AB688">
        <v>3</v>
      </c>
      <c r="AE688">
        <v>7</v>
      </c>
      <c r="AP688">
        <v>1</v>
      </c>
      <c r="AT688">
        <v>10</v>
      </c>
      <c r="AU688">
        <v>0</v>
      </c>
      <c r="AV688">
        <v>0</v>
      </c>
      <c r="AW688">
        <v>0</v>
      </c>
      <c r="AX688">
        <v>10</v>
      </c>
      <c r="AY688">
        <v>47</v>
      </c>
      <c r="AZ688">
        <v>10</v>
      </c>
    </row>
    <row r="689" spans="1:52">
      <c r="A689">
        <v>1</v>
      </c>
      <c r="B689" t="s">
        <v>227</v>
      </c>
      <c r="C689" t="s">
        <v>206</v>
      </c>
      <c r="D689" t="s">
        <v>111</v>
      </c>
      <c r="E689" t="s">
        <v>228</v>
      </c>
      <c r="F689" t="s">
        <v>55</v>
      </c>
      <c r="G689" t="s">
        <v>64</v>
      </c>
      <c r="H689">
        <v>1</v>
      </c>
      <c r="K689">
        <v>1</v>
      </c>
      <c r="Q689">
        <v>1</v>
      </c>
      <c r="Y689">
        <v>1</v>
      </c>
      <c r="AE689">
        <v>1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55</v>
      </c>
      <c r="AZ689">
        <v>32</v>
      </c>
    </row>
    <row r="690" spans="1:52">
      <c r="A690">
        <v>35</v>
      </c>
      <c r="B690" t="s">
        <v>227</v>
      </c>
      <c r="C690" t="s">
        <v>207</v>
      </c>
      <c r="D690" t="s">
        <v>63</v>
      </c>
      <c r="E690" t="s">
        <v>228</v>
      </c>
      <c r="F690" t="s">
        <v>55</v>
      </c>
      <c r="G690" t="s">
        <v>61</v>
      </c>
      <c r="H690">
        <v>35</v>
      </c>
      <c r="K690">
        <v>33</v>
      </c>
      <c r="L690">
        <v>2</v>
      </c>
      <c r="P690">
        <v>2</v>
      </c>
      <c r="Q690">
        <v>17</v>
      </c>
      <c r="R690">
        <v>15</v>
      </c>
      <c r="S690">
        <v>1</v>
      </c>
      <c r="Y690">
        <v>29</v>
      </c>
      <c r="Z690">
        <v>6</v>
      </c>
      <c r="AB690">
        <v>1</v>
      </c>
      <c r="AE690">
        <v>34</v>
      </c>
      <c r="AR690">
        <v>1</v>
      </c>
      <c r="AT690">
        <v>35</v>
      </c>
      <c r="AU690">
        <v>35</v>
      </c>
      <c r="AV690">
        <v>0</v>
      </c>
      <c r="AW690">
        <v>0</v>
      </c>
      <c r="AX690">
        <v>0</v>
      </c>
      <c r="AY690">
        <v>44</v>
      </c>
      <c r="AZ690">
        <v>11</v>
      </c>
    </row>
    <row r="691" spans="1:52">
      <c r="A691">
        <v>67</v>
      </c>
      <c r="B691" t="s">
        <v>227</v>
      </c>
      <c r="C691" t="s">
        <v>57</v>
      </c>
      <c r="D691" t="s">
        <v>58</v>
      </c>
      <c r="E691" t="s">
        <v>228</v>
      </c>
      <c r="F691" t="s">
        <v>55</v>
      </c>
      <c r="G691" t="s">
        <v>56</v>
      </c>
      <c r="H691">
        <v>67</v>
      </c>
      <c r="K691">
        <v>8</v>
      </c>
      <c r="L691">
        <v>59</v>
      </c>
      <c r="O691">
        <v>1</v>
      </c>
      <c r="P691">
        <v>1</v>
      </c>
      <c r="Q691">
        <v>8</v>
      </c>
      <c r="R691">
        <v>29</v>
      </c>
      <c r="S691">
        <v>24</v>
      </c>
      <c r="T691">
        <v>4</v>
      </c>
      <c r="Y691">
        <v>67</v>
      </c>
      <c r="AB691">
        <v>59</v>
      </c>
      <c r="AE691">
        <v>6</v>
      </c>
      <c r="AF691">
        <v>1</v>
      </c>
      <c r="AL691">
        <v>1</v>
      </c>
      <c r="AO691">
        <v>1</v>
      </c>
      <c r="AP691">
        <v>2</v>
      </c>
      <c r="AQ691">
        <v>1</v>
      </c>
      <c r="AS691">
        <v>1</v>
      </c>
      <c r="AT691">
        <v>67</v>
      </c>
      <c r="AU691">
        <v>0</v>
      </c>
      <c r="AV691">
        <v>0</v>
      </c>
      <c r="AW691">
        <v>0</v>
      </c>
      <c r="AX691">
        <v>67</v>
      </c>
      <c r="AY691">
        <v>38</v>
      </c>
      <c r="AZ691">
        <v>7</v>
      </c>
    </row>
    <row r="692" spans="1:52">
      <c r="A692">
        <v>23</v>
      </c>
      <c r="B692" t="s">
        <v>227</v>
      </c>
      <c r="C692" t="s">
        <v>149</v>
      </c>
      <c r="D692" t="s">
        <v>144</v>
      </c>
      <c r="E692" t="s">
        <v>228</v>
      </c>
      <c r="F692" t="s">
        <v>55</v>
      </c>
      <c r="G692" t="s">
        <v>56</v>
      </c>
      <c r="H692">
        <v>23</v>
      </c>
      <c r="K692">
        <v>7</v>
      </c>
      <c r="L692">
        <v>16</v>
      </c>
      <c r="Q692">
        <v>1</v>
      </c>
      <c r="R692">
        <v>6</v>
      </c>
      <c r="S692">
        <v>2</v>
      </c>
      <c r="T692">
        <v>7</v>
      </c>
      <c r="U692">
        <v>7</v>
      </c>
      <c r="Y692">
        <v>9</v>
      </c>
      <c r="Z692">
        <v>14</v>
      </c>
      <c r="AB692">
        <v>10</v>
      </c>
      <c r="AE692">
        <v>1</v>
      </c>
      <c r="AF692">
        <v>6</v>
      </c>
      <c r="AG692">
        <v>3</v>
      </c>
      <c r="AK692">
        <v>1</v>
      </c>
      <c r="AL692">
        <v>2</v>
      </c>
      <c r="AS692">
        <v>1</v>
      </c>
      <c r="AT692">
        <v>23</v>
      </c>
      <c r="AU692">
        <v>0</v>
      </c>
      <c r="AV692">
        <v>0</v>
      </c>
      <c r="AW692">
        <v>23</v>
      </c>
      <c r="AX692">
        <v>0</v>
      </c>
      <c r="AY692">
        <v>37</v>
      </c>
      <c r="AZ692">
        <v>6</v>
      </c>
    </row>
    <row r="693" spans="1:52">
      <c r="A693">
        <v>100</v>
      </c>
      <c r="B693" t="s">
        <v>227</v>
      </c>
      <c r="C693" t="s">
        <v>62</v>
      </c>
      <c r="D693" t="s">
        <v>63</v>
      </c>
      <c r="E693" t="s">
        <v>228</v>
      </c>
      <c r="F693" t="s">
        <v>55</v>
      </c>
      <c r="G693" t="s">
        <v>56</v>
      </c>
      <c r="H693">
        <v>100</v>
      </c>
      <c r="K693">
        <v>1</v>
      </c>
      <c r="L693">
        <v>99</v>
      </c>
      <c r="Q693">
        <v>4</v>
      </c>
      <c r="R693">
        <v>28</v>
      </c>
      <c r="S693">
        <v>50</v>
      </c>
      <c r="T693">
        <v>17</v>
      </c>
      <c r="U693">
        <v>1</v>
      </c>
      <c r="Y693">
        <v>88</v>
      </c>
      <c r="Z693">
        <v>12</v>
      </c>
      <c r="AB693">
        <v>100</v>
      </c>
      <c r="AS693">
        <v>1</v>
      </c>
      <c r="AT693">
        <v>100</v>
      </c>
      <c r="AU693">
        <v>100</v>
      </c>
      <c r="AV693">
        <v>0</v>
      </c>
      <c r="AW693">
        <v>0</v>
      </c>
      <c r="AX693">
        <v>0</v>
      </c>
      <c r="AY693">
        <v>35</v>
      </c>
      <c r="AZ693">
        <v>7</v>
      </c>
    </row>
    <row r="694" spans="1:52">
      <c r="A694">
        <v>9</v>
      </c>
      <c r="B694" t="s">
        <v>227</v>
      </c>
      <c r="C694" t="s">
        <v>206</v>
      </c>
      <c r="D694" t="s">
        <v>111</v>
      </c>
      <c r="E694" t="s">
        <v>228</v>
      </c>
      <c r="F694" t="s">
        <v>55</v>
      </c>
      <c r="G694" t="s">
        <v>56</v>
      </c>
      <c r="H694">
        <v>8</v>
      </c>
      <c r="I694">
        <v>1</v>
      </c>
      <c r="K694">
        <v>7</v>
      </c>
      <c r="L694">
        <v>1</v>
      </c>
      <c r="M694">
        <v>1</v>
      </c>
      <c r="P694">
        <v>3</v>
      </c>
      <c r="Q694">
        <v>5</v>
      </c>
      <c r="X694">
        <v>1</v>
      </c>
      <c r="Y694">
        <v>8</v>
      </c>
      <c r="AA694">
        <v>1</v>
      </c>
      <c r="AB694">
        <v>1</v>
      </c>
      <c r="AE694">
        <v>6</v>
      </c>
      <c r="AL694">
        <v>2</v>
      </c>
      <c r="AO694">
        <v>1</v>
      </c>
      <c r="AQ694">
        <v>1</v>
      </c>
      <c r="AT694">
        <v>9</v>
      </c>
      <c r="AU694">
        <v>9</v>
      </c>
      <c r="AV694">
        <v>0</v>
      </c>
      <c r="AW694">
        <v>0</v>
      </c>
      <c r="AX694">
        <v>0</v>
      </c>
      <c r="AY694">
        <v>49</v>
      </c>
      <c r="AZ694">
        <v>18</v>
      </c>
    </row>
    <row r="695" spans="1:52">
      <c r="A695">
        <v>3</v>
      </c>
      <c r="B695" t="s">
        <v>227</v>
      </c>
      <c r="C695" t="s">
        <v>206</v>
      </c>
      <c r="D695" t="s">
        <v>111</v>
      </c>
      <c r="E695" t="s">
        <v>228</v>
      </c>
      <c r="F695" t="s">
        <v>55</v>
      </c>
      <c r="G695" t="s">
        <v>61</v>
      </c>
      <c r="H695">
        <v>3</v>
      </c>
      <c r="K695">
        <v>3</v>
      </c>
      <c r="Q695">
        <v>3</v>
      </c>
      <c r="Y695">
        <v>2</v>
      </c>
      <c r="Z695">
        <v>1</v>
      </c>
      <c r="AE695">
        <v>3</v>
      </c>
      <c r="AT695">
        <v>3</v>
      </c>
      <c r="AU695">
        <v>3</v>
      </c>
      <c r="AV695">
        <v>0</v>
      </c>
      <c r="AW695">
        <v>0</v>
      </c>
      <c r="AX695">
        <v>0</v>
      </c>
      <c r="AY695">
        <v>45</v>
      </c>
      <c r="AZ695">
        <v>18</v>
      </c>
    </row>
    <row r="696" spans="1:52">
      <c r="A696">
        <v>11</v>
      </c>
      <c r="B696" t="s">
        <v>227</v>
      </c>
      <c r="C696" t="s">
        <v>207</v>
      </c>
      <c r="D696" t="s">
        <v>63</v>
      </c>
      <c r="E696" t="s">
        <v>228</v>
      </c>
      <c r="F696" t="s">
        <v>55</v>
      </c>
      <c r="G696" t="s">
        <v>64</v>
      </c>
      <c r="H696">
        <v>11</v>
      </c>
      <c r="K696">
        <v>11</v>
      </c>
      <c r="Q696">
        <v>11</v>
      </c>
      <c r="Y696">
        <v>9</v>
      </c>
      <c r="Z696">
        <v>2</v>
      </c>
      <c r="AB696">
        <v>1</v>
      </c>
      <c r="AE696">
        <v>10</v>
      </c>
      <c r="AT696">
        <v>11</v>
      </c>
      <c r="AU696">
        <v>11</v>
      </c>
      <c r="AV696">
        <v>0</v>
      </c>
      <c r="AW696">
        <v>0</v>
      </c>
      <c r="AX696">
        <v>0</v>
      </c>
      <c r="AY696">
        <v>47</v>
      </c>
      <c r="AZ696">
        <v>16</v>
      </c>
    </row>
    <row r="697" spans="1:52">
      <c r="A697">
        <v>21</v>
      </c>
      <c r="B697" t="s">
        <v>227</v>
      </c>
      <c r="C697" t="s">
        <v>229</v>
      </c>
      <c r="D697" t="s">
        <v>53</v>
      </c>
      <c r="E697" t="s">
        <v>228</v>
      </c>
      <c r="F697" t="s">
        <v>55</v>
      </c>
      <c r="G697" t="s">
        <v>68</v>
      </c>
      <c r="H697">
        <v>21</v>
      </c>
      <c r="K697">
        <v>18</v>
      </c>
      <c r="L697">
        <v>3</v>
      </c>
      <c r="P697">
        <v>6</v>
      </c>
      <c r="Q697">
        <v>15</v>
      </c>
      <c r="Y697">
        <v>18</v>
      </c>
      <c r="Z697">
        <v>3</v>
      </c>
      <c r="AB697">
        <v>2</v>
      </c>
      <c r="AE697">
        <v>19</v>
      </c>
      <c r="AQ697">
        <v>1</v>
      </c>
      <c r="AS697">
        <v>1</v>
      </c>
      <c r="AT697">
        <v>21</v>
      </c>
      <c r="AU697">
        <v>0</v>
      </c>
      <c r="AV697">
        <v>0</v>
      </c>
      <c r="AW697">
        <v>0</v>
      </c>
      <c r="AX697">
        <v>21</v>
      </c>
      <c r="AY697">
        <v>49</v>
      </c>
      <c r="AZ697">
        <v>21</v>
      </c>
    </row>
    <row r="698" spans="1:52">
      <c r="A698">
        <v>11</v>
      </c>
      <c r="B698" t="s">
        <v>227</v>
      </c>
      <c r="C698" t="s">
        <v>67</v>
      </c>
      <c r="D698" t="s">
        <v>58</v>
      </c>
      <c r="E698" t="s">
        <v>228</v>
      </c>
      <c r="F698" t="s">
        <v>55</v>
      </c>
      <c r="G698" t="s">
        <v>64</v>
      </c>
      <c r="H698">
        <v>11</v>
      </c>
      <c r="K698">
        <v>1</v>
      </c>
      <c r="L698">
        <v>10</v>
      </c>
      <c r="Q698">
        <v>5</v>
      </c>
      <c r="R698">
        <v>4</v>
      </c>
      <c r="V698">
        <v>2</v>
      </c>
      <c r="Y698">
        <v>10</v>
      </c>
      <c r="Z698">
        <v>1</v>
      </c>
      <c r="AB698">
        <v>8</v>
      </c>
      <c r="AE698">
        <v>1</v>
      </c>
      <c r="AL698">
        <v>2</v>
      </c>
      <c r="AT698">
        <v>11</v>
      </c>
      <c r="AU698">
        <v>0</v>
      </c>
      <c r="AV698">
        <v>0</v>
      </c>
      <c r="AW698">
        <v>0</v>
      </c>
      <c r="AX698">
        <v>11</v>
      </c>
      <c r="AY698">
        <v>44</v>
      </c>
      <c r="AZ698">
        <v>11</v>
      </c>
    </row>
    <row r="699" spans="1:52">
      <c r="A699">
        <v>5</v>
      </c>
      <c r="B699" t="s">
        <v>227</v>
      </c>
      <c r="C699" t="s">
        <v>65</v>
      </c>
      <c r="D699" t="s">
        <v>66</v>
      </c>
      <c r="E699" t="s">
        <v>228</v>
      </c>
      <c r="F699" t="s">
        <v>55</v>
      </c>
      <c r="G699" t="s">
        <v>64</v>
      </c>
      <c r="H699">
        <v>5</v>
      </c>
      <c r="K699">
        <v>2</v>
      </c>
      <c r="L699">
        <v>3</v>
      </c>
      <c r="Q699">
        <v>3</v>
      </c>
      <c r="R699">
        <v>1</v>
      </c>
      <c r="S699">
        <v>1</v>
      </c>
      <c r="Y699">
        <v>2</v>
      </c>
      <c r="Z699">
        <v>3</v>
      </c>
      <c r="AB699">
        <v>3</v>
      </c>
      <c r="AE699">
        <v>2</v>
      </c>
      <c r="AT699">
        <v>4.8</v>
      </c>
      <c r="AU699">
        <v>0</v>
      </c>
      <c r="AV699">
        <v>0</v>
      </c>
      <c r="AW699">
        <v>0</v>
      </c>
      <c r="AX699">
        <v>5</v>
      </c>
      <c r="AY699">
        <v>43</v>
      </c>
      <c r="AZ699">
        <v>18</v>
      </c>
    </row>
    <row r="700" spans="1:52">
      <c r="A700">
        <v>25</v>
      </c>
      <c r="B700" t="s">
        <v>227</v>
      </c>
      <c r="C700" t="s">
        <v>207</v>
      </c>
      <c r="D700" t="s">
        <v>63</v>
      </c>
      <c r="E700" t="s">
        <v>228</v>
      </c>
      <c r="F700" t="s">
        <v>55</v>
      </c>
      <c r="G700" t="s">
        <v>56</v>
      </c>
      <c r="H700">
        <v>25</v>
      </c>
      <c r="K700">
        <v>25</v>
      </c>
      <c r="P700">
        <v>1</v>
      </c>
      <c r="Q700">
        <v>20</v>
      </c>
      <c r="R700">
        <v>4</v>
      </c>
      <c r="Y700">
        <v>25</v>
      </c>
      <c r="AE700">
        <v>16</v>
      </c>
      <c r="AF700">
        <v>9</v>
      </c>
      <c r="AS700">
        <v>1</v>
      </c>
      <c r="AT700">
        <v>25</v>
      </c>
      <c r="AU700">
        <v>25</v>
      </c>
      <c r="AV700">
        <v>0</v>
      </c>
      <c r="AW700">
        <v>0</v>
      </c>
      <c r="AX700">
        <v>0</v>
      </c>
      <c r="AY700">
        <v>42</v>
      </c>
      <c r="AZ700">
        <v>16</v>
      </c>
    </row>
    <row r="701" spans="1:52">
      <c r="A701">
        <v>54</v>
      </c>
      <c r="B701" t="s">
        <v>227</v>
      </c>
      <c r="C701" t="s">
        <v>73</v>
      </c>
      <c r="D701" t="s">
        <v>74</v>
      </c>
      <c r="E701" t="s">
        <v>228</v>
      </c>
      <c r="F701" t="s">
        <v>55</v>
      </c>
      <c r="G701" t="s">
        <v>56</v>
      </c>
      <c r="H701">
        <v>43</v>
      </c>
      <c r="I701">
        <v>11</v>
      </c>
      <c r="L701">
        <v>43</v>
      </c>
      <c r="M701">
        <v>11</v>
      </c>
      <c r="S701">
        <v>1</v>
      </c>
      <c r="T701">
        <v>28</v>
      </c>
      <c r="U701">
        <v>14</v>
      </c>
      <c r="X701">
        <v>11</v>
      </c>
      <c r="Y701">
        <v>41</v>
      </c>
      <c r="Z701">
        <v>2</v>
      </c>
      <c r="AA701">
        <v>11</v>
      </c>
      <c r="AB701">
        <v>13</v>
      </c>
      <c r="AG701">
        <v>28</v>
      </c>
      <c r="AK701">
        <v>1</v>
      </c>
      <c r="AL701">
        <v>12</v>
      </c>
      <c r="AR701">
        <v>2</v>
      </c>
      <c r="AT701">
        <v>54</v>
      </c>
      <c r="AU701">
        <v>0</v>
      </c>
      <c r="AV701">
        <v>0</v>
      </c>
      <c r="AW701">
        <v>54</v>
      </c>
      <c r="AX701">
        <v>0</v>
      </c>
      <c r="AY701">
        <v>34</v>
      </c>
      <c r="AZ701">
        <v>6</v>
      </c>
    </row>
    <row r="702" spans="1:52">
      <c r="A702">
        <v>9</v>
      </c>
      <c r="B702" t="s">
        <v>227</v>
      </c>
      <c r="C702" t="s">
        <v>229</v>
      </c>
      <c r="D702" t="s">
        <v>53</v>
      </c>
      <c r="E702" t="s">
        <v>228</v>
      </c>
      <c r="F702" t="s">
        <v>55</v>
      </c>
      <c r="G702" t="s">
        <v>64</v>
      </c>
      <c r="H702">
        <v>9</v>
      </c>
      <c r="K702">
        <v>5</v>
      </c>
      <c r="L702">
        <v>4</v>
      </c>
      <c r="Q702">
        <v>9</v>
      </c>
      <c r="Y702">
        <v>8</v>
      </c>
      <c r="Z702">
        <v>1</v>
      </c>
      <c r="AB702">
        <v>4</v>
      </c>
      <c r="AE702">
        <v>5</v>
      </c>
      <c r="AR702">
        <v>1</v>
      </c>
      <c r="AS702">
        <v>1</v>
      </c>
      <c r="AT702">
        <v>9</v>
      </c>
      <c r="AU702">
        <v>0</v>
      </c>
      <c r="AV702">
        <v>0</v>
      </c>
      <c r="AW702">
        <v>0</v>
      </c>
      <c r="AX702">
        <v>9</v>
      </c>
      <c r="AY702">
        <v>53</v>
      </c>
      <c r="AZ702">
        <v>23</v>
      </c>
    </row>
    <row r="703" spans="1:52">
      <c r="A703">
        <v>50</v>
      </c>
      <c r="B703" t="s">
        <v>227</v>
      </c>
      <c r="C703" t="s">
        <v>229</v>
      </c>
      <c r="D703" t="s">
        <v>53</v>
      </c>
      <c r="E703" t="s">
        <v>228</v>
      </c>
      <c r="F703" t="s">
        <v>55</v>
      </c>
      <c r="G703" t="s">
        <v>56</v>
      </c>
      <c r="H703">
        <v>50</v>
      </c>
      <c r="K703">
        <v>48</v>
      </c>
      <c r="L703">
        <v>2</v>
      </c>
      <c r="O703">
        <v>1</v>
      </c>
      <c r="P703">
        <v>10</v>
      </c>
      <c r="Q703">
        <v>27</v>
      </c>
      <c r="R703">
        <v>11</v>
      </c>
      <c r="S703">
        <v>1</v>
      </c>
      <c r="Y703">
        <v>50</v>
      </c>
      <c r="AB703">
        <v>2</v>
      </c>
      <c r="AE703">
        <v>47</v>
      </c>
      <c r="AL703">
        <v>1</v>
      </c>
      <c r="AT703">
        <v>50</v>
      </c>
      <c r="AU703">
        <v>0</v>
      </c>
      <c r="AV703">
        <v>0</v>
      </c>
      <c r="AW703">
        <v>0</v>
      </c>
      <c r="AX703">
        <v>50</v>
      </c>
      <c r="AY703">
        <v>37</v>
      </c>
      <c r="AZ703">
        <v>12</v>
      </c>
    </row>
    <row r="704" spans="1:52">
      <c r="A704">
        <v>15</v>
      </c>
      <c r="B704" t="s">
        <v>227</v>
      </c>
      <c r="C704" t="s">
        <v>230</v>
      </c>
      <c r="D704" t="s">
        <v>58</v>
      </c>
      <c r="E704" t="s">
        <v>228</v>
      </c>
      <c r="F704" t="s">
        <v>55</v>
      </c>
      <c r="G704" t="s">
        <v>56</v>
      </c>
      <c r="H704">
        <v>15</v>
      </c>
      <c r="L704">
        <v>15</v>
      </c>
      <c r="Q704">
        <v>5</v>
      </c>
      <c r="R704">
        <v>1</v>
      </c>
      <c r="S704">
        <v>8</v>
      </c>
      <c r="T704">
        <v>1</v>
      </c>
      <c r="Y704">
        <v>15</v>
      </c>
      <c r="AB704">
        <v>14</v>
      </c>
      <c r="AD704">
        <v>1</v>
      </c>
      <c r="AQ704">
        <v>1</v>
      </c>
      <c r="AS704">
        <v>1</v>
      </c>
      <c r="AT704">
        <v>15</v>
      </c>
      <c r="AU704">
        <v>0</v>
      </c>
      <c r="AV704">
        <v>15</v>
      </c>
      <c r="AW704">
        <v>0</v>
      </c>
      <c r="AX704">
        <v>0</v>
      </c>
      <c r="AY704">
        <v>38</v>
      </c>
      <c r="AZ704">
        <v>6</v>
      </c>
    </row>
    <row r="705" spans="1:52">
      <c r="A705">
        <v>6</v>
      </c>
      <c r="B705" t="s">
        <v>227</v>
      </c>
      <c r="C705" t="s">
        <v>231</v>
      </c>
      <c r="D705" t="s">
        <v>58</v>
      </c>
      <c r="E705" t="s">
        <v>228</v>
      </c>
      <c r="F705" t="s">
        <v>55</v>
      </c>
      <c r="G705" t="s">
        <v>64</v>
      </c>
      <c r="H705">
        <v>6</v>
      </c>
      <c r="K705">
        <v>1</v>
      </c>
      <c r="L705">
        <v>5</v>
      </c>
      <c r="Q705">
        <v>3</v>
      </c>
      <c r="R705">
        <v>2</v>
      </c>
      <c r="S705">
        <v>1</v>
      </c>
      <c r="Y705">
        <v>6</v>
      </c>
      <c r="AB705">
        <v>5</v>
      </c>
      <c r="AE705">
        <v>1</v>
      </c>
      <c r="AS705">
        <v>1</v>
      </c>
      <c r="AT705">
        <v>6</v>
      </c>
      <c r="AU705">
        <v>0</v>
      </c>
      <c r="AV705">
        <v>0</v>
      </c>
      <c r="AW705">
        <v>0</v>
      </c>
      <c r="AX705">
        <v>6</v>
      </c>
      <c r="AY705">
        <v>42</v>
      </c>
      <c r="AZ705">
        <v>12</v>
      </c>
    </row>
    <row r="706" spans="1:52">
      <c r="A706">
        <v>1</v>
      </c>
      <c r="B706" t="s">
        <v>227</v>
      </c>
      <c r="C706" t="s">
        <v>69</v>
      </c>
      <c r="D706" t="s">
        <v>58</v>
      </c>
      <c r="E706" t="s">
        <v>228</v>
      </c>
      <c r="F706" t="s">
        <v>55</v>
      </c>
      <c r="G706" t="s">
        <v>64</v>
      </c>
      <c r="H706">
        <v>1</v>
      </c>
      <c r="K706">
        <v>1</v>
      </c>
      <c r="Q706">
        <v>1</v>
      </c>
      <c r="Z706">
        <v>1</v>
      </c>
      <c r="AE706">
        <v>1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46</v>
      </c>
      <c r="AZ706">
        <v>23</v>
      </c>
    </row>
    <row r="707" spans="1:52">
      <c r="A707">
        <v>15</v>
      </c>
      <c r="B707" t="s">
        <v>227</v>
      </c>
      <c r="C707" t="s">
        <v>69</v>
      </c>
      <c r="D707" t="s">
        <v>58</v>
      </c>
      <c r="E707" t="s">
        <v>228</v>
      </c>
      <c r="F707" t="s">
        <v>55</v>
      </c>
      <c r="G707" t="s">
        <v>56</v>
      </c>
      <c r="H707">
        <v>14</v>
      </c>
      <c r="I707">
        <v>1</v>
      </c>
      <c r="K707">
        <v>6</v>
      </c>
      <c r="L707">
        <v>8</v>
      </c>
      <c r="M707">
        <v>1</v>
      </c>
      <c r="P707">
        <v>1</v>
      </c>
      <c r="Q707">
        <v>7</v>
      </c>
      <c r="R707">
        <v>2</v>
      </c>
      <c r="S707">
        <v>4</v>
      </c>
      <c r="X707">
        <v>1</v>
      </c>
      <c r="Y707">
        <v>14</v>
      </c>
      <c r="AA707">
        <v>1</v>
      </c>
      <c r="AB707">
        <v>8</v>
      </c>
      <c r="AE707">
        <v>6</v>
      </c>
      <c r="AL707">
        <v>1</v>
      </c>
      <c r="AT707">
        <v>15</v>
      </c>
      <c r="AU707">
        <v>0</v>
      </c>
      <c r="AV707">
        <v>0</v>
      </c>
      <c r="AW707">
        <v>0</v>
      </c>
      <c r="AX707">
        <v>15</v>
      </c>
      <c r="AY707">
        <v>35</v>
      </c>
      <c r="AZ707">
        <v>9</v>
      </c>
    </row>
    <row r="708" spans="1:52">
      <c r="A708">
        <v>133</v>
      </c>
      <c r="B708" t="s">
        <v>227</v>
      </c>
      <c r="C708" t="s">
        <v>113</v>
      </c>
      <c r="D708" t="s">
        <v>111</v>
      </c>
      <c r="E708" t="s">
        <v>228</v>
      </c>
      <c r="F708" t="s">
        <v>55</v>
      </c>
      <c r="G708" t="s">
        <v>56</v>
      </c>
      <c r="H708">
        <v>133</v>
      </c>
      <c r="K708">
        <v>18</v>
      </c>
      <c r="L708">
        <v>115</v>
      </c>
      <c r="Q708">
        <v>4</v>
      </c>
      <c r="R708">
        <v>20</v>
      </c>
      <c r="S708">
        <v>32</v>
      </c>
      <c r="T708">
        <v>75</v>
      </c>
      <c r="U708">
        <v>2</v>
      </c>
      <c r="Y708">
        <v>100</v>
      </c>
      <c r="Z708">
        <v>33</v>
      </c>
      <c r="AB708">
        <v>112</v>
      </c>
      <c r="AE708">
        <v>9</v>
      </c>
      <c r="AF708">
        <v>8</v>
      </c>
      <c r="AG708">
        <v>2</v>
      </c>
      <c r="AK708">
        <v>2</v>
      </c>
      <c r="AS708">
        <v>1</v>
      </c>
      <c r="AT708">
        <v>133</v>
      </c>
      <c r="AU708">
        <v>133</v>
      </c>
      <c r="AV708">
        <v>0</v>
      </c>
      <c r="AW708">
        <v>0</v>
      </c>
      <c r="AX708">
        <v>0</v>
      </c>
      <c r="AY708">
        <v>33</v>
      </c>
      <c r="AZ708">
        <v>8</v>
      </c>
    </row>
    <row r="709" spans="1:52">
      <c r="A709">
        <v>1</v>
      </c>
      <c r="B709" t="s">
        <v>227</v>
      </c>
      <c r="C709" t="s">
        <v>128</v>
      </c>
      <c r="D709" t="s">
        <v>58</v>
      </c>
      <c r="E709" t="s">
        <v>228</v>
      </c>
      <c r="F709" t="s">
        <v>55</v>
      </c>
      <c r="G709" t="s">
        <v>68</v>
      </c>
      <c r="H709">
        <v>1</v>
      </c>
      <c r="K709">
        <v>1</v>
      </c>
      <c r="P709">
        <v>1</v>
      </c>
      <c r="Y709">
        <v>1</v>
      </c>
      <c r="AE709">
        <v>1</v>
      </c>
      <c r="AT709">
        <v>1</v>
      </c>
      <c r="AU709">
        <v>0</v>
      </c>
      <c r="AV709">
        <v>0</v>
      </c>
      <c r="AW709">
        <v>0</v>
      </c>
      <c r="AX709">
        <v>1</v>
      </c>
      <c r="AY709">
        <v>50</v>
      </c>
      <c r="AZ709">
        <v>10</v>
      </c>
    </row>
    <row r="710" spans="1:52">
      <c r="A710">
        <v>7</v>
      </c>
      <c r="B710" t="s">
        <v>227</v>
      </c>
      <c r="C710" t="s">
        <v>70</v>
      </c>
      <c r="D710" t="s">
        <v>60</v>
      </c>
      <c r="E710" t="s">
        <v>228</v>
      </c>
      <c r="F710" t="s">
        <v>55</v>
      </c>
      <c r="G710" t="s">
        <v>68</v>
      </c>
      <c r="H710">
        <v>7</v>
      </c>
      <c r="K710">
        <v>3</v>
      </c>
      <c r="L710">
        <v>4</v>
      </c>
      <c r="P710">
        <v>1</v>
      </c>
      <c r="Q710">
        <v>2</v>
      </c>
      <c r="R710">
        <v>3</v>
      </c>
      <c r="S710">
        <v>1</v>
      </c>
      <c r="Y710">
        <v>6</v>
      </c>
      <c r="Z710">
        <v>1</v>
      </c>
      <c r="AB710">
        <v>4</v>
      </c>
      <c r="AE710">
        <v>3</v>
      </c>
      <c r="AS710">
        <v>1</v>
      </c>
      <c r="AT710">
        <v>6.9</v>
      </c>
      <c r="AU710">
        <v>0</v>
      </c>
      <c r="AV710">
        <v>0</v>
      </c>
      <c r="AW710">
        <v>0</v>
      </c>
      <c r="AX710">
        <v>7</v>
      </c>
      <c r="AY710">
        <v>46</v>
      </c>
      <c r="AZ710">
        <v>12</v>
      </c>
    </row>
    <row r="711" spans="1:52">
      <c r="A711">
        <v>19</v>
      </c>
      <c r="B711" t="s">
        <v>227</v>
      </c>
      <c r="C711" t="s">
        <v>57</v>
      </c>
      <c r="D711" t="s">
        <v>58</v>
      </c>
      <c r="E711" t="s">
        <v>228</v>
      </c>
      <c r="F711" t="s">
        <v>55</v>
      </c>
      <c r="G711" t="s">
        <v>64</v>
      </c>
      <c r="H711">
        <v>19</v>
      </c>
      <c r="K711">
        <v>2</v>
      </c>
      <c r="L711">
        <v>17</v>
      </c>
      <c r="Q711">
        <v>6</v>
      </c>
      <c r="R711">
        <v>10</v>
      </c>
      <c r="S711">
        <v>3</v>
      </c>
      <c r="Y711">
        <v>18</v>
      </c>
      <c r="Z711">
        <v>1</v>
      </c>
      <c r="AB711">
        <v>17</v>
      </c>
      <c r="AE711">
        <v>2</v>
      </c>
      <c r="AO711">
        <v>1</v>
      </c>
      <c r="AP711">
        <v>2</v>
      </c>
      <c r="AR711">
        <v>1</v>
      </c>
      <c r="AT711">
        <v>19</v>
      </c>
      <c r="AU711">
        <v>0</v>
      </c>
      <c r="AV711">
        <v>0</v>
      </c>
      <c r="AW711">
        <v>0</v>
      </c>
      <c r="AX711">
        <v>19</v>
      </c>
      <c r="AY711">
        <v>44</v>
      </c>
      <c r="AZ711">
        <v>11</v>
      </c>
    </row>
    <row r="712" spans="1:52">
      <c r="A712">
        <v>7</v>
      </c>
      <c r="B712" t="s">
        <v>227</v>
      </c>
      <c r="C712" t="s">
        <v>232</v>
      </c>
      <c r="D712" t="s">
        <v>58</v>
      </c>
      <c r="E712" t="s">
        <v>228</v>
      </c>
      <c r="F712" t="s">
        <v>55</v>
      </c>
      <c r="G712" t="s">
        <v>64</v>
      </c>
      <c r="H712">
        <v>7</v>
      </c>
      <c r="K712">
        <v>2</v>
      </c>
      <c r="L712">
        <v>5</v>
      </c>
      <c r="Q712">
        <v>5</v>
      </c>
      <c r="S712">
        <v>2</v>
      </c>
      <c r="Y712">
        <v>7</v>
      </c>
      <c r="AB712">
        <v>5</v>
      </c>
      <c r="AE712">
        <v>2</v>
      </c>
      <c r="AR712">
        <v>1</v>
      </c>
      <c r="AT712">
        <v>7</v>
      </c>
      <c r="AU712">
        <v>0</v>
      </c>
      <c r="AV712">
        <v>0</v>
      </c>
      <c r="AW712">
        <v>0</v>
      </c>
      <c r="AX712">
        <v>7</v>
      </c>
      <c r="AY712">
        <v>47</v>
      </c>
      <c r="AZ712">
        <v>9</v>
      </c>
    </row>
    <row r="713" spans="1:52">
      <c r="A713">
        <v>4</v>
      </c>
      <c r="B713" t="s">
        <v>227</v>
      </c>
      <c r="C713" t="s">
        <v>88</v>
      </c>
      <c r="D713" t="s">
        <v>79</v>
      </c>
      <c r="E713" t="s">
        <v>228</v>
      </c>
      <c r="F713" t="s">
        <v>55</v>
      </c>
      <c r="G713" t="s">
        <v>68</v>
      </c>
      <c r="H713">
        <v>4</v>
      </c>
      <c r="K713">
        <v>2</v>
      </c>
      <c r="L713">
        <v>2</v>
      </c>
      <c r="Q713">
        <v>1</v>
      </c>
      <c r="R713">
        <v>2</v>
      </c>
      <c r="S713">
        <v>1</v>
      </c>
      <c r="Y713">
        <v>4</v>
      </c>
      <c r="AB713">
        <v>2</v>
      </c>
      <c r="AE713">
        <v>1</v>
      </c>
      <c r="AL713">
        <v>1</v>
      </c>
      <c r="AT713">
        <v>4</v>
      </c>
      <c r="AU713">
        <v>4</v>
      </c>
      <c r="AV713">
        <v>0</v>
      </c>
      <c r="AW713">
        <v>0</v>
      </c>
      <c r="AX713">
        <v>0</v>
      </c>
      <c r="AY713">
        <v>46</v>
      </c>
      <c r="AZ713">
        <v>14</v>
      </c>
    </row>
    <row r="714" spans="1:52">
      <c r="A714">
        <v>13</v>
      </c>
      <c r="B714" t="s">
        <v>227</v>
      </c>
      <c r="C714" t="s">
        <v>65</v>
      </c>
      <c r="D714" t="s">
        <v>66</v>
      </c>
      <c r="E714" t="s">
        <v>228</v>
      </c>
      <c r="F714" t="s">
        <v>55</v>
      </c>
      <c r="G714" t="s">
        <v>61</v>
      </c>
      <c r="H714">
        <v>13</v>
      </c>
      <c r="K714">
        <v>1</v>
      </c>
      <c r="L714">
        <v>12</v>
      </c>
      <c r="Q714">
        <v>1</v>
      </c>
      <c r="R714">
        <v>6</v>
      </c>
      <c r="S714">
        <v>6</v>
      </c>
      <c r="Y714">
        <v>5</v>
      </c>
      <c r="Z714">
        <v>8</v>
      </c>
      <c r="AB714">
        <v>12</v>
      </c>
      <c r="AE714">
        <v>1</v>
      </c>
      <c r="AT714">
        <v>13</v>
      </c>
      <c r="AU714">
        <v>0</v>
      </c>
      <c r="AV714">
        <v>0</v>
      </c>
      <c r="AW714">
        <v>0</v>
      </c>
      <c r="AX714">
        <v>13</v>
      </c>
      <c r="AY714">
        <v>37</v>
      </c>
      <c r="AZ714">
        <v>6</v>
      </c>
    </row>
    <row r="715" spans="1:52">
      <c r="A715">
        <v>86</v>
      </c>
      <c r="B715" t="s">
        <v>227</v>
      </c>
      <c r="C715" t="s">
        <v>67</v>
      </c>
      <c r="D715" t="s">
        <v>58</v>
      </c>
      <c r="E715" t="s">
        <v>228</v>
      </c>
      <c r="F715" t="s">
        <v>55</v>
      </c>
      <c r="G715" t="s">
        <v>56</v>
      </c>
      <c r="H715">
        <v>86</v>
      </c>
      <c r="K715">
        <v>8</v>
      </c>
      <c r="L715">
        <v>78</v>
      </c>
      <c r="Q715">
        <v>17</v>
      </c>
      <c r="R715">
        <v>23</v>
      </c>
      <c r="S715">
        <v>34</v>
      </c>
      <c r="T715">
        <v>11</v>
      </c>
      <c r="W715">
        <v>1</v>
      </c>
      <c r="Y715">
        <v>86</v>
      </c>
      <c r="AB715">
        <v>77</v>
      </c>
      <c r="AE715">
        <v>8</v>
      </c>
      <c r="AL715">
        <v>1</v>
      </c>
      <c r="AP715">
        <v>1</v>
      </c>
      <c r="AQ715">
        <v>1</v>
      </c>
      <c r="AR715">
        <v>3</v>
      </c>
      <c r="AS715">
        <v>2</v>
      </c>
      <c r="AT715">
        <v>86</v>
      </c>
      <c r="AU715">
        <v>0</v>
      </c>
      <c r="AV715">
        <v>0</v>
      </c>
      <c r="AW715">
        <v>0</v>
      </c>
      <c r="AX715">
        <v>86</v>
      </c>
      <c r="AY715">
        <v>35</v>
      </c>
      <c r="AZ715">
        <v>6</v>
      </c>
    </row>
    <row r="716" spans="1:52">
      <c r="A716">
        <v>81</v>
      </c>
      <c r="B716" t="s">
        <v>227</v>
      </c>
      <c r="C716" t="s">
        <v>59</v>
      </c>
      <c r="D716" t="s">
        <v>60</v>
      </c>
      <c r="E716" t="s">
        <v>228</v>
      </c>
      <c r="F716" t="s">
        <v>55</v>
      </c>
      <c r="G716" t="s">
        <v>56</v>
      </c>
      <c r="H716">
        <v>81</v>
      </c>
      <c r="K716">
        <v>4</v>
      </c>
      <c r="L716">
        <v>77</v>
      </c>
      <c r="Q716">
        <v>5</v>
      </c>
      <c r="R716">
        <v>23</v>
      </c>
      <c r="S716">
        <v>39</v>
      </c>
      <c r="T716">
        <v>14</v>
      </c>
      <c r="Y716">
        <v>81</v>
      </c>
      <c r="AB716">
        <v>77</v>
      </c>
      <c r="AE716">
        <v>4</v>
      </c>
      <c r="AT716">
        <v>81</v>
      </c>
      <c r="AU716">
        <v>81</v>
      </c>
      <c r="AV716">
        <v>0</v>
      </c>
      <c r="AW716">
        <v>0</v>
      </c>
      <c r="AX716">
        <v>0</v>
      </c>
      <c r="AY716">
        <v>32</v>
      </c>
      <c r="AZ716">
        <v>6</v>
      </c>
    </row>
    <row r="717" spans="1:52">
      <c r="A717">
        <v>1</v>
      </c>
      <c r="B717" t="s">
        <v>227</v>
      </c>
      <c r="C717" t="s">
        <v>128</v>
      </c>
      <c r="D717" t="s">
        <v>58</v>
      </c>
      <c r="E717" t="s">
        <v>228</v>
      </c>
      <c r="F717" t="s">
        <v>55</v>
      </c>
      <c r="G717" t="s">
        <v>64</v>
      </c>
      <c r="H717">
        <v>1</v>
      </c>
      <c r="L717">
        <v>1</v>
      </c>
      <c r="Q717">
        <v>1</v>
      </c>
      <c r="Y717">
        <v>1</v>
      </c>
      <c r="AB717">
        <v>1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53</v>
      </c>
      <c r="AZ717">
        <v>15</v>
      </c>
    </row>
    <row r="718" spans="1:52">
      <c r="A718">
        <v>33</v>
      </c>
      <c r="B718" t="s">
        <v>227</v>
      </c>
      <c r="C718" t="s">
        <v>231</v>
      </c>
      <c r="D718" t="s">
        <v>58</v>
      </c>
      <c r="E718" t="s">
        <v>228</v>
      </c>
      <c r="F718" t="s">
        <v>55</v>
      </c>
      <c r="G718" t="s">
        <v>68</v>
      </c>
      <c r="H718">
        <v>33</v>
      </c>
      <c r="K718">
        <v>5</v>
      </c>
      <c r="L718">
        <v>28</v>
      </c>
      <c r="P718">
        <v>1</v>
      </c>
      <c r="Q718">
        <v>16</v>
      </c>
      <c r="R718">
        <v>14</v>
      </c>
      <c r="S718">
        <v>2</v>
      </c>
      <c r="Y718">
        <v>26</v>
      </c>
      <c r="Z718">
        <v>7</v>
      </c>
      <c r="AB718">
        <v>28</v>
      </c>
      <c r="AE718">
        <v>5</v>
      </c>
      <c r="AS718">
        <v>1</v>
      </c>
      <c r="AT718">
        <v>31.999999999999996</v>
      </c>
      <c r="AU718">
        <v>0</v>
      </c>
      <c r="AV718">
        <v>0</v>
      </c>
      <c r="AW718">
        <v>0</v>
      </c>
      <c r="AX718">
        <v>33</v>
      </c>
      <c r="AY718">
        <v>42</v>
      </c>
      <c r="AZ718">
        <v>9</v>
      </c>
    </row>
    <row r="719" spans="1:52">
      <c r="A719">
        <v>32</v>
      </c>
      <c r="B719" t="s">
        <v>227</v>
      </c>
      <c r="C719" t="s">
        <v>231</v>
      </c>
      <c r="D719" t="s">
        <v>58</v>
      </c>
      <c r="E719" t="s">
        <v>228</v>
      </c>
      <c r="F719" t="s">
        <v>55</v>
      </c>
      <c r="G719" t="s">
        <v>56</v>
      </c>
      <c r="H719">
        <v>32</v>
      </c>
      <c r="K719">
        <v>4</v>
      </c>
      <c r="L719">
        <v>28</v>
      </c>
      <c r="Q719">
        <v>14</v>
      </c>
      <c r="R719">
        <v>9</v>
      </c>
      <c r="S719">
        <v>6</v>
      </c>
      <c r="T719">
        <v>3</v>
      </c>
      <c r="Y719">
        <v>32</v>
      </c>
      <c r="AB719">
        <v>27</v>
      </c>
      <c r="AE719">
        <v>4</v>
      </c>
      <c r="AL719">
        <v>1</v>
      </c>
      <c r="AP719">
        <v>2</v>
      </c>
      <c r="AT719">
        <v>32</v>
      </c>
      <c r="AU719">
        <v>0</v>
      </c>
      <c r="AV719">
        <v>0</v>
      </c>
      <c r="AW719">
        <v>0</v>
      </c>
      <c r="AX719">
        <v>32</v>
      </c>
      <c r="AY719">
        <v>38</v>
      </c>
      <c r="AZ719">
        <v>8</v>
      </c>
    </row>
    <row r="720" spans="1:52">
      <c r="A720">
        <v>33</v>
      </c>
      <c r="B720" t="s">
        <v>227</v>
      </c>
      <c r="C720" t="s">
        <v>112</v>
      </c>
      <c r="D720" t="s">
        <v>111</v>
      </c>
      <c r="E720" t="s">
        <v>228</v>
      </c>
      <c r="F720" t="s">
        <v>55</v>
      </c>
      <c r="G720" t="s">
        <v>64</v>
      </c>
      <c r="H720">
        <v>33</v>
      </c>
      <c r="K720">
        <v>6</v>
      </c>
      <c r="L720">
        <v>27</v>
      </c>
      <c r="Q720">
        <v>2</v>
      </c>
      <c r="R720">
        <v>6</v>
      </c>
      <c r="S720">
        <v>22</v>
      </c>
      <c r="T720">
        <v>3</v>
      </c>
      <c r="Y720">
        <v>13</v>
      </c>
      <c r="Z720">
        <v>20</v>
      </c>
      <c r="AB720">
        <v>27</v>
      </c>
      <c r="AE720">
        <v>6</v>
      </c>
      <c r="AO720">
        <v>1</v>
      </c>
      <c r="AR720">
        <v>1</v>
      </c>
      <c r="AS720">
        <v>1</v>
      </c>
      <c r="AT720">
        <v>32.075000000000003</v>
      </c>
      <c r="AU720">
        <v>33</v>
      </c>
      <c r="AV720">
        <v>0</v>
      </c>
      <c r="AW720">
        <v>0</v>
      </c>
      <c r="AX720">
        <v>0</v>
      </c>
      <c r="AY720">
        <v>43</v>
      </c>
      <c r="AZ720">
        <v>6</v>
      </c>
    </row>
    <row r="721" spans="1:52">
      <c r="A721">
        <v>24</v>
      </c>
      <c r="B721" t="s">
        <v>227</v>
      </c>
      <c r="C721" t="s">
        <v>233</v>
      </c>
      <c r="D721" t="s">
        <v>58</v>
      </c>
      <c r="E721" t="s">
        <v>228</v>
      </c>
      <c r="F721" t="s">
        <v>55</v>
      </c>
      <c r="G721" t="s">
        <v>56</v>
      </c>
      <c r="H721">
        <v>24</v>
      </c>
      <c r="K721">
        <v>2</v>
      </c>
      <c r="L721">
        <v>22</v>
      </c>
      <c r="P721">
        <v>1</v>
      </c>
      <c r="Q721">
        <v>7</v>
      </c>
      <c r="R721">
        <v>10</v>
      </c>
      <c r="S721">
        <v>5</v>
      </c>
      <c r="T721">
        <v>1</v>
      </c>
      <c r="Y721">
        <v>24</v>
      </c>
      <c r="AB721">
        <v>21</v>
      </c>
      <c r="AE721">
        <v>2</v>
      </c>
      <c r="AL721">
        <v>1</v>
      </c>
      <c r="AS721">
        <v>1</v>
      </c>
      <c r="AT721">
        <v>24</v>
      </c>
      <c r="AU721">
        <v>0</v>
      </c>
      <c r="AV721">
        <v>0</v>
      </c>
      <c r="AW721">
        <v>0</v>
      </c>
      <c r="AX721">
        <v>24</v>
      </c>
      <c r="AY721">
        <v>38</v>
      </c>
      <c r="AZ721">
        <v>7</v>
      </c>
    </row>
    <row r="722" spans="1:52">
      <c r="A722">
        <v>75</v>
      </c>
      <c r="B722" t="s">
        <v>227</v>
      </c>
      <c r="C722" t="s">
        <v>112</v>
      </c>
      <c r="D722" t="s">
        <v>111</v>
      </c>
      <c r="E722" t="s">
        <v>228</v>
      </c>
      <c r="F722" t="s">
        <v>55</v>
      </c>
      <c r="G722" t="s">
        <v>56</v>
      </c>
      <c r="H722">
        <v>75</v>
      </c>
      <c r="K722">
        <v>18</v>
      </c>
      <c r="L722">
        <v>57</v>
      </c>
      <c r="P722">
        <v>1</v>
      </c>
      <c r="Q722">
        <v>8</v>
      </c>
      <c r="R722">
        <v>10</v>
      </c>
      <c r="S722">
        <v>38</v>
      </c>
      <c r="T722">
        <v>18</v>
      </c>
      <c r="Y722">
        <v>75</v>
      </c>
      <c r="AB722">
        <v>57</v>
      </c>
      <c r="AE722">
        <v>11</v>
      </c>
      <c r="AF722">
        <v>7</v>
      </c>
      <c r="AT722">
        <v>75</v>
      </c>
      <c r="AU722">
        <v>75</v>
      </c>
      <c r="AV722">
        <v>0</v>
      </c>
      <c r="AW722">
        <v>0</v>
      </c>
      <c r="AX722">
        <v>0</v>
      </c>
      <c r="AY722">
        <v>31</v>
      </c>
      <c r="AZ722">
        <v>6</v>
      </c>
    </row>
    <row r="723" spans="1:52">
      <c r="A723">
        <v>10</v>
      </c>
      <c r="B723" t="s">
        <v>227</v>
      </c>
      <c r="C723" t="s">
        <v>230</v>
      </c>
      <c r="D723" t="s">
        <v>58</v>
      </c>
      <c r="E723" t="s">
        <v>228</v>
      </c>
      <c r="F723" t="s">
        <v>55</v>
      </c>
      <c r="G723" t="s">
        <v>64</v>
      </c>
      <c r="H723">
        <v>10</v>
      </c>
      <c r="K723">
        <v>1</v>
      </c>
      <c r="L723">
        <v>9</v>
      </c>
      <c r="Q723">
        <v>1</v>
      </c>
      <c r="R723">
        <v>3</v>
      </c>
      <c r="S723">
        <v>2</v>
      </c>
      <c r="V723">
        <v>4</v>
      </c>
      <c r="Y723">
        <v>7</v>
      </c>
      <c r="Z723">
        <v>3</v>
      </c>
      <c r="AB723">
        <v>4</v>
      </c>
      <c r="AE723">
        <v>1</v>
      </c>
      <c r="AL723">
        <v>5</v>
      </c>
      <c r="AP723">
        <v>1</v>
      </c>
      <c r="AS723">
        <v>1</v>
      </c>
      <c r="AT723">
        <v>10</v>
      </c>
      <c r="AU723">
        <v>0</v>
      </c>
      <c r="AV723">
        <v>10</v>
      </c>
      <c r="AW723">
        <v>0</v>
      </c>
      <c r="AX723">
        <v>0</v>
      </c>
      <c r="AY723">
        <v>48</v>
      </c>
      <c r="AZ723">
        <v>11</v>
      </c>
    </row>
    <row r="724" spans="1:52">
      <c r="A724">
        <v>62</v>
      </c>
      <c r="B724" t="s">
        <v>227</v>
      </c>
      <c r="C724" t="s">
        <v>57</v>
      </c>
      <c r="D724" t="s">
        <v>58</v>
      </c>
      <c r="E724" t="s">
        <v>228</v>
      </c>
      <c r="F724" t="s">
        <v>55</v>
      </c>
      <c r="G724" t="s">
        <v>68</v>
      </c>
      <c r="H724">
        <v>62</v>
      </c>
      <c r="K724">
        <v>8</v>
      </c>
      <c r="L724">
        <v>54</v>
      </c>
      <c r="P724">
        <v>2</v>
      </c>
      <c r="Q724">
        <v>12</v>
      </c>
      <c r="R724">
        <v>27</v>
      </c>
      <c r="S724">
        <v>20</v>
      </c>
      <c r="T724">
        <v>1</v>
      </c>
      <c r="Y724">
        <v>37</v>
      </c>
      <c r="Z724">
        <v>25</v>
      </c>
      <c r="AB724">
        <v>53</v>
      </c>
      <c r="AE724">
        <v>8</v>
      </c>
      <c r="AK724">
        <v>1</v>
      </c>
      <c r="AQ724">
        <v>1</v>
      </c>
      <c r="AS724">
        <v>1</v>
      </c>
      <c r="AT724">
        <v>60.5</v>
      </c>
      <c r="AU724">
        <v>0</v>
      </c>
      <c r="AV724">
        <v>0</v>
      </c>
      <c r="AW724">
        <v>0</v>
      </c>
      <c r="AX724">
        <v>62</v>
      </c>
      <c r="AY724">
        <v>42</v>
      </c>
      <c r="AZ724">
        <v>11</v>
      </c>
    </row>
    <row r="725" spans="1:52">
      <c r="A725">
        <v>27</v>
      </c>
      <c r="B725" t="s">
        <v>227</v>
      </c>
      <c r="C725" t="s">
        <v>59</v>
      </c>
      <c r="D725" t="s">
        <v>60</v>
      </c>
      <c r="E725" t="s">
        <v>228</v>
      </c>
      <c r="F725" t="s">
        <v>55</v>
      </c>
      <c r="G725" t="s">
        <v>68</v>
      </c>
      <c r="H725">
        <v>27</v>
      </c>
      <c r="K725">
        <v>4</v>
      </c>
      <c r="L725">
        <v>23</v>
      </c>
      <c r="N725">
        <v>1</v>
      </c>
      <c r="Q725">
        <v>11</v>
      </c>
      <c r="R725">
        <v>4</v>
      </c>
      <c r="S725">
        <v>11</v>
      </c>
      <c r="Y725">
        <v>20</v>
      </c>
      <c r="Z725">
        <v>7</v>
      </c>
      <c r="AB725">
        <v>23</v>
      </c>
      <c r="AE725">
        <v>4</v>
      </c>
      <c r="AS725">
        <v>1</v>
      </c>
      <c r="AT725">
        <v>26.799999999999997</v>
      </c>
      <c r="AU725">
        <v>27</v>
      </c>
      <c r="AV725">
        <v>0</v>
      </c>
      <c r="AW725">
        <v>0</v>
      </c>
      <c r="AX725">
        <v>0</v>
      </c>
      <c r="AY725">
        <v>41</v>
      </c>
      <c r="AZ725">
        <v>11</v>
      </c>
    </row>
    <row r="726" spans="1:52">
      <c r="A726">
        <v>50</v>
      </c>
      <c r="B726" t="s">
        <v>227</v>
      </c>
      <c r="C726" t="s">
        <v>65</v>
      </c>
      <c r="D726" t="s">
        <v>66</v>
      </c>
      <c r="E726" t="s">
        <v>228</v>
      </c>
      <c r="F726" t="s">
        <v>55</v>
      </c>
      <c r="G726" t="s">
        <v>56</v>
      </c>
      <c r="H726">
        <v>49</v>
      </c>
      <c r="I726">
        <v>1</v>
      </c>
      <c r="K726">
        <v>13</v>
      </c>
      <c r="L726">
        <v>36</v>
      </c>
      <c r="M726">
        <v>1</v>
      </c>
      <c r="P726">
        <v>1</v>
      </c>
      <c r="Q726">
        <v>11</v>
      </c>
      <c r="R726">
        <v>6</v>
      </c>
      <c r="S726">
        <v>16</v>
      </c>
      <c r="T726">
        <v>15</v>
      </c>
      <c r="X726">
        <v>1</v>
      </c>
      <c r="Y726">
        <v>43</v>
      </c>
      <c r="Z726">
        <v>6</v>
      </c>
      <c r="AA726">
        <v>1</v>
      </c>
      <c r="AB726">
        <v>36</v>
      </c>
      <c r="AE726">
        <v>10</v>
      </c>
      <c r="AF726">
        <v>3</v>
      </c>
      <c r="AL726">
        <v>1</v>
      </c>
      <c r="AR726">
        <v>1</v>
      </c>
      <c r="AT726">
        <v>50</v>
      </c>
      <c r="AU726">
        <v>0</v>
      </c>
      <c r="AV726">
        <v>0</v>
      </c>
      <c r="AW726">
        <v>0</v>
      </c>
      <c r="AX726">
        <v>50</v>
      </c>
      <c r="AY726">
        <v>34</v>
      </c>
      <c r="AZ726">
        <v>7</v>
      </c>
    </row>
    <row r="727" spans="1:52">
      <c r="A727">
        <v>49</v>
      </c>
      <c r="B727" t="s">
        <v>227</v>
      </c>
      <c r="C727" t="s">
        <v>62</v>
      </c>
      <c r="D727" t="s">
        <v>63</v>
      </c>
      <c r="E727" t="s">
        <v>228</v>
      </c>
      <c r="F727" t="s">
        <v>55</v>
      </c>
      <c r="G727" t="s">
        <v>64</v>
      </c>
      <c r="H727">
        <v>49</v>
      </c>
      <c r="L727">
        <v>49</v>
      </c>
      <c r="Q727">
        <v>7</v>
      </c>
      <c r="R727">
        <v>39</v>
      </c>
      <c r="S727">
        <v>3</v>
      </c>
      <c r="Y727">
        <v>38</v>
      </c>
      <c r="Z727">
        <v>11</v>
      </c>
      <c r="AB727">
        <v>49</v>
      </c>
      <c r="AN727">
        <v>1</v>
      </c>
      <c r="AR727">
        <v>1</v>
      </c>
      <c r="AS727">
        <v>1</v>
      </c>
      <c r="AT727">
        <v>49</v>
      </c>
      <c r="AU727">
        <v>49</v>
      </c>
      <c r="AV727">
        <v>0</v>
      </c>
      <c r="AW727">
        <v>0</v>
      </c>
      <c r="AX727">
        <v>0</v>
      </c>
      <c r="AY727">
        <v>43</v>
      </c>
      <c r="AZ727">
        <v>8</v>
      </c>
    </row>
    <row r="728" spans="1:52">
      <c r="A728">
        <v>10</v>
      </c>
      <c r="B728" t="s">
        <v>227</v>
      </c>
      <c r="C728" t="s">
        <v>230</v>
      </c>
      <c r="D728" t="s">
        <v>58</v>
      </c>
      <c r="E728" t="s">
        <v>228</v>
      </c>
      <c r="F728" t="s">
        <v>55</v>
      </c>
      <c r="G728" t="s">
        <v>61</v>
      </c>
      <c r="H728">
        <v>10</v>
      </c>
      <c r="L728">
        <v>10</v>
      </c>
      <c r="Q728">
        <v>2</v>
      </c>
      <c r="R728">
        <v>4</v>
      </c>
      <c r="S728">
        <v>4</v>
      </c>
      <c r="Y728">
        <v>9</v>
      </c>
      <c r="Z728">
        <v>1</v>
      </c>
      <c r="AB728">
        <v>10</v>
      </c>
      <c r="AT728">
        <v>10</v>
      </c>
      <c r="AU728">
        <v>0</v>
      </c>
      <c r="AV728">
        <v>10</v>
      </c>
      <c r="AW728">
        <v>0</v>
      </c>
      <c r="AX728">
        <v>0</v>
      </c>
      <c r="AY728">
        <v>36</v>
      </c>
      <c r="AZ728">
        <v>3</v>
      </c>
    </row>
    <row r="729" spans="1:52">
      <c r="A729">
        <v>13</v>
      </c>
      <c r="B729" t="s">
        <v>227</v>
      </c>
      <c r="C729" t="s">
        <v>110</v>
      </c>
      <c r="D729" t="s">
        <v>111</v>
      </c>
      <c r="E729" t="s">
        <v>228</v>
      </c>
      <c r="F729" t="s">
        <v>55</v>
      </c>
      <c r="G729" t="s">
        <v>64</v>
      </c>
      <c r="H729">
        <v>13</v>
      </c>
      <c r="K729">
        <v>2</v>
      </c>
      <c r="L729">
        <v>11</v>
      </c>
      <c r="Q729">
        <v>1</v>
      </c>
      <c r="R729">
        <v>1</v>
      </c>
      <c r="S729">
        <v>5</v>
      </c>
      <c r="T729">
        <v>6</v>
      </c>
      <c r="Y729">
        <v>7</v>
      </c>
      <c r="Z729">
        <v>6</v>
      </c>
      <c r="AB729">
        <v>12</v>
      </c>
      <c r="AE729">
        <v>1</v>
      </c>
      <c r="AT729">
        <v>13</v>
      </c>
      <c r="AU729">
        <v>13</v>
      </c>
      <c r="AV729">
        <v>0</v>
      </c>
      <c r="AW729">
        <v>0</v>
      </c>
      <c r="AX729">
        <v>0</v>
      </c>
      <c r="AY729">
        <v>46</v>
      </c>
      <c r="AZ729">
        <v>0</v>
      </c>
    </row>
    <row r="730" spans="1:52">
      <c r="A730">
        <v>2</v>
      </c>
      <c r="B730" t="s">
        <v>227</v>
      </c>
      <c r="C730" t="s">
        <v>234</v>
      </c>
      <c r="D730" t="s">
        <v>58</v>
      </c>
      <c r="E730" t="s">
        <v>228</v>
      </c>
      <c r="F730" t="s">
        <v>55</v>
      </c>
      <c r="G730" t="s">
        <v>56</v>
      </c>
      <c r="H730">
        <v>2</v>
      </c>
      <c r="L730">
        <v>2</v>
      </c>
      <c r="Q730">
        <v>1</v>
      </c>
      <c r="S730">
        <v>1</v>
      </c>
      <c r="Y730">
        <v>2</v>
      </c>
      <c r="AB730">
        <v>2</v>
      </c>
      <c r="AT730">
        <v>2</v>
      </c>
      <c r="AU730">
        <v>0</v>
      </c>
      <c r="AV730">
        <v>2</v>
      </c>
      <c r="AW730">
        <v>0</v>
      </c>
      <c r="AX730">
        <v>0</v>
      </c>
      <c r="AY730">
        <v>38</v>
      </c>
      <c r="AZ730">
        <v>10</v>
      </c>
    </row>
    <row r="731" spans="1:52">
      <c r="A731">
        <v>8</v>
      </c>
      <c r="B731" t="s">
        <v>227</v>
      </c>
      <c r="C731" t="s">
        <v>232</v>
      </c>
      <c r="D731" t="s">
        <v>58</v>
      </c>
      <c r="E731" t="s">
        <v>228</v>
      </c>
      <c r="F731" t="s">
        <v>55</v>
      </c>
      <c r="G731" t="s">
        <v>68</v>
      </c>
      <c r="H731">
        <v>8</v>
      </c>
      <c r="K731">
        <v>4</v>
      </c>
      <c r="L731">
        <v>4</v>
      </c>
      <c r="Q731">
        <v>5</v>
      </c>
      <c r="R731">
        <v>3</v>
      </c>
      <c r="Y731">
        <v>8</v>
      </c>
      <c r="AB731">
        <v>4</v>
      </c>
      <c r="AE731">
        <v>4</v>
      </c>
      <c r="AT731">
        <v>8</v>
      </c>
      <c r="AU731">
        <v>0</v>
      </c>
      <c r="AV731">
        <v>0</v>
      </c>
      <c r="AW731">
        <v>0</v>
      </c>
      <c r="AX731">
        <v>8</v>
      </c>
      <c r="AY731">
        <v>45</v>
      </c>
      <c r="AZ731">
        <v>8</v>
      </c>
    </row>
    <row r="732" spans="1:52">
      <c r="A732">
        <v>54</v>
      </c>
      <c r="B732" t="s">
        <v>227</v>
      </c>
      <c r="C732" t="s">
        <v>67</v>
      </c>
      <c r="D732" t="s">
        <v>58</v>
      </c>
      <c r="E732" t="s">
        <v>228</v>
      </c>
      <c r="F732" t="s">
        <v>55</v>
      </c>
      <c r="G732" t="s">
        <v>68</v>
      </c>
      <c r="H732">
        <v>54</v>
      </c>
      <c r="K732">
        <v>4</v>
      </c>
      <c r="L732">
        <v>50</v>
      </c>
      <c r="Q732">
        <v>10</v>
      </c>
      <c r="R732">
        <v>23</v>
      </c>
      <c r="S732">
        <v>16</v>
      </c>
      <c r="T732">
        <v>5</v>
      </c>
      <c r="Y732">
        <v>45</v>
      </c>
      <c r="Z732">
        <v>9</v>
      </c>
      <c r="AB732">
        <v>52</v>
      </c>
      <c r="AE732">
        <v>2</v>
      </c>
      <c r="AQ732">
        <v>1</v>
      </c>
      <c r="AR732">
        <v>1</v>
      </c>
      <c r="AS732">
        <v>1</v>
      </c>
      <c r="AT732">
        <v>53.074999999999996</v>
      </c>
      <c r="AU732">
        <v>0</v>
      </c>
      <c r="AV732">
        <v>0</v>
      </c>
      <c r="AW732">
        <v>0</v>
      </c>
      <c r="AX732">
        <v>54</v>
      </c>
      <c r="AY732">
        <v>39</v>
      </c>
      <c r="AZ732">
        <v>10</v>
      </c>
    </row>
    <row r="733" spans="1:52">
      <c r="A733">
        <v>16</v>
      </c>
      <c r="B733" t="s">
        <v>227</v>
      </c>
      <c r="C733" t="s">
        <v>234</v>
      </c>
      <c r="D733" t="s">
        <v>58</v>
      </c>
      <c r="E733" t="s">
        <v>228</v>
      </c>
      <c r="F733" t="s">
        <v>55</v>
      </c>
      <c r="G733" t="s">
        <v>68</v>
      </c>
      <c r="H733">
        <v>16</v>
      </c>
      <c r="K733">
        <v>2</v>
      </c>
      <c r="L733">
        <v>14</v>
      </c>
      <c r="Q733">
        <v>8</v>
      </c>
      <c r="R733">
        <v>6</v>
      </c>
      <c r="S733">
        <v>2</v>
      </c>
      <c r="Y733">
        <v>9</v>
      </c>
      <c r="Z733">
        <v>7</v>
      </c>
      <c r="AB733">
        <v>14</v>
      </c>
      <c r="AE733">
        <v>2</v>
      </c>
      <c r="AR733">
        <v>1</v>
      </c>
      <c r="AT733">
        <v>15.600000000000001</v>
      </c>
      <c r="AU733">
        <v>0</v>
      </c>
      <c r="AV733">
        <v>16</v>
      </c>
      <c r="AW733">
        <v>0</v>
      </c>
      <c r="AX733">
        <v>0</v>
      </c>
      <c r="AY733">
        <v>44</v>
      </c>
      <c r="AZ733">
        <v>12</v>
      </c>
    </row>
    <row r="734" spans="1:52">
      <c r="A734">
        <v>6</v>
      </c>
      <c r="B734" t="s">
        <v>227</v>
      </c>
      <c r="C734" t="s">
        <v>75</v>
      </c>
      <c r="D734" t="s">
        <v>63</v>
      </c>
      <c r="E734" t="s">
        <v>228</v>
      </c>
      <c r="F734" t="s">
        <v>55</v>
      </c>
      <c r="G734" t="s">
        <v>64</v>
      </c>
      <c r="H734">
        <v>6</v>
      </c>
      <c r="L734">
        <v>6</v>
      </c>
      <c r="R734">
        <v>6</v>
      </c>
      <c r="Y734">
        <v>6</v>
      </c>
      <c r="AB734">
        <v>6</v>
      </c>
      <c r="AS734">
        <v>1</v>
      </c>
      <c r="AT734">
        <v>6</v>
      </c>
      <c r="AU734">
        <v>6</v>
      </c>
      <c r="AV734">
        <v>0</v>
      </c>
      <c r="AW734">
        <v>0</v>
      </c>
      <c r="AX734">
        <v>0</v>
      </c>
      <c r="AY734">
        <v>53</v>
      </c>
      <c r="AZ734">
        <v>8</v>
      </c>
    </row>
    <row r="735" spans="1:52">
      <c r="A735">
        <v>4</v>
      </c>
      <c r="B735" t="s">
        <v>227</v>
      </c>
      <c r="C735" t="s">
        <v>234</v>
      </c>
      <c r="D735" t="s">
        <v>58</v>
      </c>
      <c r="E735" t="s">
        <v>228</v>
      </c>
      <c r="F735" t="s">
        <v>55</v>
      </c>
      <c r="G735" t="s">
        <v>64</v>
      </c>
      <c r="H735">
        <v>4</v>
      </c>
      <c r="L735">
        <v>4</v>
      </c>
      <c r="Q735">
        <v>1</v>
      </c>
      <c r="R735">
        <v>1</v>
      </c>
      <c r="S735">
        <v>2</v>
      </c>
      <c r="Y735">
        <v>3</v>
      </c>
      <c r="Z735">
        <v>1</v>
      </c>
      <c r="AB735">
        <v>4</v>
      </c>
      <c r="AR735">
        <v>1</v>
      </c>
      <c r="AT735">
        <v>4</v>
      </c>
      <c r="AU735">
        <v>0</v>
      </c>
      <c r="AV735">
        <v>4</v>
      </c>
      <c r="AW735">
        <v>0</v>
      </c>
      <c r="AX735">
        <v>0</v>
      </c>
      <c r="AY735">
        <v>48</v>
      </c>
      <c r="AZ735">
        <v>11</v>
      </c>
    </row>
    <row r="736" spans="1:52">
      <c r="A736">
        <v>21</v>
      </c>
      <c r="B736" t="s">
        <v>227</v>
      </c>
      <c r="C736" t="s">
        <v>72</v>
      </c>
      <c r="D736" t="s">
        <v>58</v>
      </c>
      <c r="E736" t="s">
        <v>228</v>
      </c>
      <c r="F736" t="s">
        <v>55</v>
      </c>
      <c r="G736" t="s">
        <v>68</v>
      </c>
      <c r="H736">
        <v>21</v>
      </c>
      <c r="K736">
        <v>4</v>
      </c>
      <c r="L736">
        <v>17</v>
      </c>
      <c r="Q736">
        <v>5</v>
      </c>
      <c r="R736">
        <v>6</v>
      </c>
      <c r="S736">
        <v>6</v>
      </c>
      <c r="V736">
        <v>4</v>
      </c>
      <c r="Y736">
        <v>19</v>
      </c>
      <c r="Z736">
        <v>2</v>
      </c>
      <c r="AB736">
        <v>17</v>
      </c>
      <c r="AE736">
        <v>4</v>
      </c>
      <c r="AO736">
        <v>1</v>
      </c>
      <c r="AT736">
        <v>20.78</v>
      </c>
      <c r="AU736">
        <v>0</v>
      </c>
      <c r="AV736">
        <v>0</v>
      </c>
      <c r="AW736">
        <v>21</v>
      </c>
      <c r="AX736">
        <v>0</v>
      </c>
      <c r="AY736">
        <v>46</v>
      </c>
      <c r="AZ736">
        <v>14</v>
      </c>
    </row>
    <row r="737" spans="1:52">
      <c r="A737">
        <v>6</v>
      </c>
      <c r="B737" t="s">
        <v>227</v>
      </c>
      <c r="C737" t="s">
        <v>179</v>
      </c>
      <c r="D737" t="s">
        <v>111</v>
      </c>
      <c r="E737" t="s">
        <v>228</v>
      </c>
      <c r="F737" t="s">
        <v>55</v>
      </c>
      <c r="G737" t="s">
        <v>64</v>
      </c>
      <c r="H737">
        <v>6</v>
      </c>
      <c r="K737">
        <v>1</v>
      </c>
      <c r="L737">
        <v>5</v>
      </c>
      <c r="Q737">
        <v>1</v>
      </c>
      <c r="S737">
        <v>3</v>
      </c>
      <c r="T737">
        <v>2</v>
      </c>
      <c r="Y737">
        <v>1</v>
      </c>
      <c r="Z737">
        <v>5</v>
      </c>
      <c r="AB737">
        <v>5</v>
      </c>
      <c r="AE737">
        <v>1</v>
      </c>
      <c r="AO737">
        <v>1</v>
      </c>
      <c r="AT737">
        <v>6</v>
      </c>
      <c r="AU737">
        <v>0</v>
      </c>
      <c r="AV737">
        <v>0</v>
      </c>
      <c r="AW737">
        <v>6</v>
      </c>
      <c r="AX737">
        <v>0</v>
      </c>
      <c r="AY737">
        <v>47</v>
      </c>
      <c r="AZ737">
        <v>9</v>
      </c>
    </row>
    <row r="738" spans="1:52">
      <c r="A738">
        <v>5</v>
      </c>
      <c r="B738" t="s">
        <v>227</v>
      </c>
      <c r="C738" t="s">
        <v>75</v>
      </c>
      <c r="D738" t="s">
        <v>63</v>
      </c>
      <c r="E738" t="s">
        <v>228</v>
      </c>
      <c r="F738" t="s">
        <v>55</v>
      </c>
      <c r="G738" t="s">
        <v>56</v>
      </c>
      <c r="H738">
        <v>5</v>
      </c>
      <c r="K738">
        <v>1</v>
      </c>
      <c r="L738">
        <v>4</v>
      </c>
      <c r="Q738">
        <v>2</v>
      </c>
      <c r="R738">
        <v>1</v>
      </c>
      <c r="S738">
        <v>1</v>
      </c>
      <c r="T738">
        <v>1</v>
      </c>
      <c r="Y738">
        <v>5</v>
      </c>
      <c r="AB738">
        <v>4</v>
      </c>
      <c r="AE738">
        <v>1</v>
      </c>
      <c r="AT738">
        <v>5</v>
      </c>
      <c r="AU738">
        <v>5</v>
      </c>
      <c r="AV738">
        <v>0</v>
      </c>
      <c r="AW738">
        <v>0</v>
      </c>
      <c r="AX738">
        <v>0</v>
      </c>
      <c r="AY738">
        <v>37</v>
      </c>
      <c r="AZ738">
        <v>12</v>
      </c>
    </row>
    <row r="739" spans="1:52">
      <c r="A739">
        <v>2</v>
      </c>
      <c r="B739" t="s">
        <v>227</v>
      </c>
      <c r="C739" t="s">
        <v>206</v>
      </c>
      <c r="D739" t="s">
        <v>111</v>
      </c>
      <c r="E739" t="s">
        <v>228</v>
      </c>
      <c r="F739" t="s">
        <v>55</v>
      </c>
      <c r="G739" t="s">
        <v>68</v>
      </c>
      <c r="H739">
        <v>2</v>
      </c>
      <c r="K739">
        <v>2</v>
      </c>
      <c r="Q739">
        <v>2</v>
      </c>
      <c r="Y739">
        <v>2</v>
      </c>
      <c r="AE739">
        <v>2</v>
      </c>
      <c r="AT739">
        <v>2</v>
      </c>
      <c r="AU739">
        <v>2</v>
      </c>
      <c r="AV739">
        <v>0</v>
      </c>
      <c r="AW739">
        <v>0</v>
      </c>
      <c r="AX739">
        <v>0</v>
      </c>
      <c r="AY739">
        <v>48</v>
      </c>
      <c r="AZ739">
        <v>20</v>
      </c>
    </row>
    <row r="740" spans="1:52">
      <c r="A740">
        <v>1</v>
      </c>
      <c r="B740" t="s">
        <v>227</v>
      </c>
      <c r="C740" t="s">
        <v>88</v>
      </c>
      <c r="D740" t="s">
        <v>79</v>
      </c>
      <c r="E740" t="s">
        <v>228</v>
      </c>
      <c r="F740" t="s">
        <v>55</v>
      </c>
      <c r="G740" t="s">
        <v>61</v>
      </c>
      <c r="H740">
        <v>1</v>
      </c>
      <c r="L740">
        <v>1</v>
      </c>
      <c r="Q740">
        <v>1</v>
      </c>
      <c r="Y740">
        <v>1</v>
      </c>
      <c r="AB740">
        <v>1</v>
      </c>
      <c r="AT740">
        <v>1</v>
      </c>
      <c r="AU740">
        <v>1</v>
      </c>
      <c r="AV740">
        <v>0</v>
      </c>
      <c r="AW740">
        <v>0</v>
      </c>
      <c r="AX740">
        <v>0</v>
      </c>
      <c r="AY740">
        <v>52</v>
      </c>
      <c r="AZ740">
        <v>1</v>
      </c>
    </row>
    <row r="741" spans="1:52">
      <c r="A741">
        <v>40</v>
      </c>
      <c r="B741" t="s">
        <v>227</v>
      </c>
      <c r="C741" t="s">
        <v>112</v>
      </c>
      <c r="D741" t="s">
        <v>111</v>
      </c>
      <c r="E741" t="s">
        <v>228</v>
      </c>
      <c r="F741" t="s">
        <v>55</v>
      </c>
      <c r="G741" t="s">
        <v>68</v>
      </c>
      <c r="H741">
        <v>40</v>
      </c>
      <c r="K741">
        <v>9</v>
      </c>
      <c r="L741">
        <v>31</v>
      </c>
      <c r="Q741">
        <v>2</v>
      </c>
      <c r="R741">
        <v>10</v>
      </c>
      <c r="S741">
        <v>28</v>
      </c>
      <c r="Y741">
        <v>26</v>
      </c>
      <c r="Z741">
        <v>14</v>
      </c>
      <c r="AB741">
        <v>31</v>
      </c>
      <c r="AE741">
        <v>9</v>
      </c>
      <c r="AT741">
        <v>38.799999999999997</v>
      </c>
      <c r="AU741">
        <v>40</v>
      </c>
      <c r="AV741">
        <v>0</v>
      </c>
      <c r="AW741">
        <v>0</v>
      </c>
      <c r="AX741">
        <v>0</v>
      </c>
      <c r="AY741">
        <v>38</v>
      </c>
      <c r="AZ741">
        <v>11</v>
      </c>
    </row>
    <row r="742" spans="1:52">
      <c r="A742">
        <v>1</v>
      </c>
      <c r="B742" t="s">
        <v>227</v>
      </c>
      <c r="C742" t="s">
        <v>235</v>
      </c>
      <c r="D742" t="s">
        <v>111</v>
      </c>
      <c r="E742" t="s">
        <v>228</v>
      </c>
      <c r="F742" t="s">
        <v>55</v>
      </c>
      <c r="G742" t="s">
        <v>64</v>
      </c>
      <c r="H742">
        <v>1</v>
      </c>
      <c r="L742">
        <v>1</v>
      </c>
      <c r="Q742">
        <v>1</v>
      </c>
      <c r="Y742">
        <v>1</v>
      </c>
      <c r="AB742">
        <v>1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44</v>
      </c>
      <c r="AZ742">
        <v>17</v>
      </c>
    </row>
    <row r="743" spans="1:52">
      <c r="A743">
        <v>19</v>
      </c>
      <c r="B743" t="s">
        <v>227</v>
      </c>
      <c r="C743" t="s">
        <v>236</v>
      </c>
      <c r="D743" t="s">
        <v>111</v>
      </c>
      <c r="E743" t="s">
        <v>228</v>
      </c>
      <c r="F743" t="s">
        <v>55</v>
      </c>
      <c r="G743" t="s">
        <v>68</v>
      </c>
      <c r="H743">
        <v>19</v>
      </c>
      <c r="K743">
        <v>5</v>
      </c>
      <c r="L743">
        <v>14</v>
      </c>
      <c r="Q743">
        <v>3</v>
      </c>
      <c r="R743">
        <v>7</v>
      </c>
      <c r="S743">
        <v>9</v>
      </c>
      <c r="Y743">
        <v>13</v>
      </c>
      <c r="Z743">
        <v>6</v>
      </c>
      <c r="AB743">
        <v>14</v>
      </c>
      <c r="AE743">
        <v>5</v>
      </c>
      <c r="AQ743">
        <v>1</v>
      </c>
      <c r="AT743">
        <v>18.5</v>
      </c>
      <c r="AU743">
        <v>19</v>
      </c>
      <c r="AV743">
        <v>0</v>
      </c>
      <c r="AW743">
        <v>0</v>
      </c>
      <c r="AX743">
        <v>0</v>
      </c>
      <c r="AY743">
        <v>44</v>
      </c>
      <c r="AZ743">
        <v>12</v>
      </c>
    </row>
    <row r="744" spans="1:52">
      <c r="A744">
        <v>2</v>
      </c>
      <c r="B744" t="s">
        <v>227</v>
      </c>
      <c r="C744" t="s">
        <v>237</v>
      </c>
      <c r="D744" t="s">
        <v>111</v>
      </c>
      <c r="E744" t="s">
        <v>228</v>
      </c>
      <c r="F744" t="s">
        <v>55</v>
      </c>
      <c r="G744" t="s">
        <v>68</v>
      </c>
      <c r="H744">
        <v>2</v>
      </c>
      <c r="K744">
        <v>1</v>
      </c>
      <c r="L744">
        <v>1</v>
      </c>
      <c r="Q744">
        <v>2</v>
      </c>
      <c r="Y744">
        <v>2</v>
      </c>
      <c r="AB744">
        <v>1</v>
      </c>
      <c r="AE744">
        <v>1</v>
      </c>
      <c r="AP744">
        <v>1</v>
      </c>
      <c r="AT744">
        <v>2</v>
      </c>
      <c r="AU744">
        <v>0</v>
      </c>
      <c r="AV744">
        <v>2</v>
      </c>
      <c r="AW744">
        <v>0</v>
      </c>
      <c r="AX744">
        <v>0</v>
      </c>
      <c r="AY744">
        <v>53</v>
      </c>
      <c r="AZ744">
        <v>6</v>
      </c>
    </row>
    <row r="745" spans="1:52">
      <c r="A745">
        <v>3</v>
      </c>
      <c r="B745" t="s">
        <v>227</v>
      </c>
      <c r="C745" t="s">
        <v>232</v>
      </c>
      <c r="D745" t="s">
        <v>58</v>
      </c>
      <c r="E745" t="s">
        <v>228</v>
      </c>
      <c r="F745" t="s">
        <v>55</v>
      </c>
      <c r="G745" t="s">
        <v>56</v>
      </c>
      <c r="H745">
        <v>3</v>
      </c>
      <c r="K745">
        <v>2</v>
      </c>
      <c r="L745">
        <v>1</v>
      </c>
      <c r="Q745">
        <v>3</v>
      </c>
      <c r="Y745">
        <v>3</v>
      </c>
      <c r="AB745">
        <v>1</v>
      </c>
      <c r="AE745">
        <v>2</v>
      </c>
      <c r="AT745">
        <v>3</v>
      </c>
      <c r="AU745">
        <v>0</v>
      </c>
      <c r="AV745">
        <v>0</v>
      </c>
      <c r="AW745">
        <v>0</v>
      </c>
      <c r="AX745">
        <v>3</v>
      </c>
      <c r="AY745">
        <v>40</v>
      </c>
      <c r="AZ745">
        <v>17</v>
      </c>
    </row>
    <row r="746" spans="1:52">
      <c r="A746">
        <v>23</v>
      </c>
      <c r="B746" t="s">
        <v>227</v>
      </c>
      <c r="C746" t="s">
        <v>230</v>
      </c>
      <c r="D746" t="s">
        <v>58</v>
      </c>
      <c r="E746" t="s">
        <v>228</v>
      </c>
      <c r="F746" t="s">
        <v>55</v>
      </c>
      <c r="G746" t="s">
        <v>68</v>
      </c>
      <c r="H746">
        <v>23</v>
      </c>
      <c r="K746">
        <v>1</v>
      </c>
      <c r="L746">
        <v>22</v>
      </c>
      <c r="Q746">
        <v>7</v>
      </c>
      <c r="R746">
        <v>8</v>
      </c>
      <c r="S746">
        <v>3</v>
      </c>
      <c r="T746">
        <v>1</v>
      </c>
      <c r="V746">
        <v>4</v>
      </c>
      <c r="Y746">
        <v>21</v>
      </c>
      <c r="Z746">
        <v>2</v>
      </c>
      <c r="AB746">
        <v>18</v>
      </c>
      <c r="AE746">
        <v>1</v>
      </c>
      <c r="AL746">
        <v>4</v>
      </c>
      <c r="AQ746">
        <v>2</v>
      </c>
      <c r="AT746">
        <v>22.5</v>
      </c>
      <c r="AU746">
        <v>0</v>
      </c>
      <c r="AV746">
        <v>23</v>
      </c>
      <c r="AW746">
        <v>0</v>
      </c>
      <c r="AX746">
        <v>0</v>
      </c>
      <c r="AY746">
        <v>45</v>
      </c>
      <c r="AZ746">
        <v>11</v>
      </c>
    </row>
    <row r="747" spans="1:52">
      <c r="A747">
        <v>2</v>
      </c>
      <c r="B747" t="s">
        <v>227</v>
      </c>
      <c r="C747" t="s">
        <v>128</v>
      </c>
      <c r="D747" t="s">
        <v>58</v>
      </c>
      <c r="E747" t="s">
        <v>228</v>
      </c>
      <c r="F747" t="s">
        <v>55</v>
      </c>
      <c r="G747" t="s">
        <v>56</v>
      </c>
      <c r="H747">
        <v>2</v>
      </c>
      <c r="L747">
        <v>2</v>
      </c>
      <c r="Q747">
        <v>2</v>
      </c>
      <c r="Y747">
        <v>2</v>
      </c>
      <c r="AB747">
        <v>2</v>
      </c>
      <c r="AT747">
        <v>2</v>
      </c>
      <c r="AU747">
        <v>0</v>
      </c>
      <c r="AV747">
        <v>0</v>
      </c>
      <c r="AW747">
        <v>0</v>
      </c>
      <c r="AX747">
        <v>2</v>
      </c>
      <c r="AY747">
        <v>42</v>
      </c>
      <c r="AZ747">
        <v>12</v>
      </c>
    </row>
    <row r="748" spans="1:52">
      <c r="A748">
        <v>8</v>
      </c>
      <c r="B748" t="s">
        <v>227</v>
      </c>
      <c r="C748" t="s">
        <v>238</v>
      </c>
      <c r="D748" t="s">
        <v>111</v>
      </c>
      <c r="E748" t="s">
        <v>228</v>
      </c>
      <c r="F748" t="s">
        <v>55</v>
      </c>
      <c r="G748" t="s">
        <v>64</v>
      </c>
      <c r="H748">
        <v>8</v>
      </c>
      <c r="K748">
        <v>2</v>
      </c>
      <c r="L748">
        <v>6</v>
      </c>
      <c r="R748">
        <v>4</v>
      </c>
      <c r="S748">
        <v>4</v>
      </c>
      <c r="Y748">
        <v>1</v>
      </c>
      <c r="Z748">
        <v>7</v>
      </c>
      <c r="AB748">
        <v>6</v>
      </c>
      <c r="AE748">
        <v>2</v>
      </c>
      <c r="AT748">
        <v>8</v>
      </c>
      <c r="AU748">
        <v>0</v>
      </c>
      <c r="AV748">
        <v>0</v>
      </c>
      <c r="AW748">
        <v>0</v>
      </c>
      <c r="AX748">
        <v>8</v>
      </c>
      <c r="AY748">
        <v>40</v>
      </c>
      <c r="AZ748">
        <v>4</v>
      </c>
    </row>
    <row r="749" spans="1:52">
      <c r="A749">
        <v>17</v>
      </c>
      <c r="B749" t="s">
        <v>227</v>
      </c>
      <c r="C749" t="s">
        <v>65</v>
      </c>
      <c r="D749" t="s">
        <v>66</v>
      </c>
      <c r="E749" t="s">
        <v>228</v>
      </c>
      <c r="F749" t="s">
        <v>55</v>
      </c>
      <c r="G749" t="s">
        <v>68</v>
      </c>
      <c r="H749">
        <v>17</v>
      </c>
      <c r="K749">
        <v>3</v>
      </c>
      <c r="L749">
        <v>14</v>
      </c>
      <c r="Q749">
        <v>8</v>
      </c>
      <c r="R749">
        <v>7</v>
      </c>
      <c r="S749">
        <v>2</v>
      </c>
      <c r="Y749">
        <v>11</v>
      </c>
      <c r="Z749">
        <v>6</v>
      </c>
      <c r="AB749">
        <v>14</v>
      </c>
      <c r="AE749">
        <v>3</v>
      </c>
      <c r="AT749">
        <v>16.700000000000003</v>
      </c>
      <c r="AU749">
        <v>0</v>
      </c>
      <c r="AV749">
        <v>0</v>
      </c>
      <c r="AW749">
        <v>0</v>
      </c>
      <c r="AX749">
        <v>17</v>
      </c>
      <c r="AY749">
        <v>42</v>
      </c>
      <c r="AZ749">
        <v>11</v>
      </c>
    </row>
    <row r="750" spans="1:52">
      <c r="A750">
        <v>50</v>
      </c>
      <c r="B750" t="s">
        <v>227</v>
      </c>
      <c r="C750" t="s">
        <v>113</v>
      </c>
      <c r="D750" t="s">
        <v>111</v>
      </c>
      <c r="E750" t="s">
        <v>228</v>
      </c>
      <c r="F750" t="s">
        <v>55</v>
      </c>
      <c r="G750" t="s">
        <v>64</v>
      </c>
      <c r="H750">
        <v>50</v>
      </c>
      <c r="K750">
        <v>5</v>
      </c>
      <c r="L750">
        <v>45</v>
      </c>
      <c r="Q750">
        <v>1</v>
      </c>
      <c r="R750">
        <v>4</v>
      </c>
      <c r="S750">
        <v>11</v>
      </c>
      <c r="T750">
        <v>33</v>
      </c>
      <c r="V750">
        <v>1</v>
      </c>
      <c r="Y750">
        <v>16</v>
      </c>
      <c r="Z750">
        <v>34</v>
      </c>
      <c r="AB750">
        <v>43</v>
      </c>
      <c r="AE750">
        <v>4</v>
      </c>
      <c r="AF750">
        <v>1</v>
      </c>
      <c r="AG750">
        <v>1</v>
      </c>
      <c r="AL750">
        <v>1</v>
      </c>
      <c r="AT750">
        <v>50</v>
      </c>
      <c r="AU750">
        <v>50</v>
      </c>
      <c r="AV750">
        <v>0</v>
      </c>
      <c r="AW750">
        <v>0</v>
      </c>
      <c r="AX750">
        <v>0</v>
      </c>
      <c r="AY750">
        <v>39</v>
      </c>
      <c r="AZ750">
        <v>2</v>
      </c>
    </row>
    <row r="751" spans="1:52">
      <c r="A751">
        <v>109</v>
      </c>
      <c r="B751" t="s">
        <v>227</v>
      </c>
      <c r="C751" t="s">
        <v>62</v>
      </c>
      <c r="D751" t="s">
        <v>63</v>
      </c>
      <c r="E751" t="s">
        <v>228</v>
      </c>
      <c r="F751" t="s">
        <v>55</v>
      </c>
      <c r="G751" t="s">
        <v>61</v>
      </c>
      <c r="H751">
        <v>109</v>
      </c>
      <c r="K751">
        <v>2</v>
      </c>
      <c r="L751">
        <v>107</v>
      </c>
      <c r="Q751">
        <v>2</v>
      </c>
      <c r="R751">
        <v>37</v>
      </c>
      <c r="S751">
        <v>62</v>
      </c>
      <c r="T751">
        <v>8</v>
      </c>
      <c r="Y751">
        <v>78</v>
      </c>
      <c r="Z751">
        <v>31</v>
      </c>
      <c r="AB751">
        <v>108</v>
      </c>
      <c r="AE751">
        <v>1</v>
      </c>
      <c r="AP751">
        <v>1</v>
      </c>
      <c r="AR751">
        <v>2</v>
      </c>
      <c r="AT751">
        <v>109</v>
      </c>
      <c r="AU751">
        <v>109</v>
      </c>
      <c r="AV751">
        <v>0</v>
      </c>
      <c r="AW751">
        <v>0</v>
      </c>
      <c r="AX751">
        <v>0</v>
      </c>
      <c r="AY751">
        <v>38</v>
      </c>
      <c r="AZ751">
        <v>6</v>
      </c>
    </row>
    <row r="752" spans="1:52">
      <c r="A752">
        <v>15</v>
      </c>
      <c r="B752" t="s">
        <v>227</v>
      </c>
      <c r="C752" t="s">
        <v>238</v>
      </c>
      <c r="D752" t="s">
        <v>111</v>
      </c>
      <c r="E752" t="s">
        <v>228</v>
      </c>
      <c r="F752" t="s">
        <v>55</v>
      </c>
      <c r="G752" t="s">
        <v>68</v>
      </c>
      <c r="H752">
        <v>15</v>
      </c>
      <c r="K752">
        <v>5</v>
      </c>
      <c r="L752">
        <v>10</v>
      </c>
      <c r="Q752">
        <v>5</v>
      </c>
      <c r="R752">
        <v>2</v>
      </c>
      <c r="S752">
        <v>6</v>
      </c>
      <c r="V752">
        <v>2</v>
      </c>
      <c r="Y752">
        <v>9</v>
      </c>
      <c r="Z752">
        <v>6</v>
      </c>
      <c r="AB752">
        <v>10</v>
      </c>
      <c r="AE752">
        <v>4</v>
      </c>
      <c r="AF752">
        <v>1</v>
      </c>
      <c r="AT752">
        <v>14.9</v>
      </c>
      <c r="AU752">
        <v>0</v>
      </c>
      <c r="AV752">
        <v>0</v>
      </c>
      <c r="AW752">
        <v>0</v>
      </c>
      <c r="AX752">
        <v>15</v>
      </c>
      <c r="AY752">
        <v>46</v>
      </c>
      <c r="AZ752">
        <v>14</v>
      </c>
    </row>
    <row r="753" spans="1:52">
      <c r="A753">
        <v>4</v>
      </c>
      <c r="B753" t="s">
        <v>227</v>
      </c>
      <c r="C753" t="s">
        <v>239</v>
      </c>
      <c r="D753" t="s">
        <v>111</v>
      </c>
      <c r="E753" t="s">
        <v>228</v>
      </c>
      <c r="F753" t="s">
        <v>55</v>
      </c>
      <c r="G753" t="s">
        <v>68</v>
      </c>
      <c r="H753">
        <v>4</v>
      </c>
      <c r="K753">
        <v>1</v>
      </c>
      <c r="L753">
        <v>3</v>
      </c>
      <c r="Q753">
        <v>2</v>
      </c>
      <c r="R753">
        <v>1</v>
      </c>
      <c r="S753">
        <v>1</v>
      </c>
      <c r="Y753">
        <v>4</v>
      </c>
      <c r="AB753">
        <v>3</v>
      </c>
      <c r="AE753">
        <v>1</v>
      </c>
      <c r="AT753">
        <v>4</v>
      </c>
      <c r="AU753">
        <v>0</v>
      </c>
      <c r="AV753">
        <v>4</v>
      </c>
      <c r="AW753">
        <v>0</v>
      </c>
      <c r="AX753">
        <v>0</v>
      </c>
      <c r="AY753">
        <v>49</v>
      </c>
      <c r="AZ753">
        <v>17</v>
      </c>
    </row>
    <row r="754" spans="1:52">
      <c r="A754">
        <v>21</v>
      </c>
      <c r="B754" t="s">
        <v>227</v>
      </c>
      <c r="C754" t="s">
        <v>59</v>
      </c>
      <c r="D754" t="s">
        <v>60</v>
      </c>
      <c r="E754" t="s">
        <v>228</v>
      </c>
      <c r="F754" t="s">
        <v>55</v>
      </c>
      <c r="G754" t="s">
        <v>61</v>
      </c>
      <c r="H754">
        <v>21</v>
      </c>
      <c r="K754">
        <v>2</v>
      </c>
      <c r="L754">
        <v>19</v>
      </c>
      <c r="Q754">
        <v>6</v>
      </c>
      <c r="R754">
        <v>6</v>
      </c>
      <c r="S754">
        <v>9</v>
      </c>
      <c r="Y754">
        <v>13</v>
      </c>
      <c r="Z754">
        <v>8</v>
      </c>
      <c r="AB754">
        <v>19</v>
      </c>
      <c r="AE754">
        <v>2</v>
      </c>
      <c r="AT754">
        <v>21</v>
      </c>
      <c r="AU754">
        <v>21</v>
      </c>
      <c r="AV754">
        <v>0</v>
      </c>
      <c r="AW754">
        <v>0</v>
      </c>
      <c r="AX754">
        <v>0</v>
      </c>
      <c r="AY754">
        <v>37</v>
      </c>
      <c r="AZ754">
        <v>7</v>
      </c>
    </row>
    <row r="755" spans="1:52">
      <c r="A755">
        <v>2</v>
      </c>
      <c r="B755" t="s">
        <v>227</v>
      </c>
      <c r="C755" t="s">
        <v>240</v>
      </c>
      <c r="D755" t="s">
        <v>66</v>
      </c>
      <c r="E755" t="s">
        <v>228</v>
      </c>
      <c r="F755" t="s">
        <v>55</v>
      </c>
      <c r="G755" t="s">
        <v>56</v>
      </c>
      <c r="H755">
        <v>2</v>
      </c>
      <c r="K755">
        <v>1</v>
      </c>
      <c r="L755">
        <v>1</v>
      </c>
      <c r="Q755">
        <v>1</v>
      </c>
      <c r="S755">
        <v>1</v>
      </c>
      <c r="Y755">
        <v>2</v>
      </c>
      <c r="AB755">
        <v>1</v>
      </c>
      <c r="AE755">
        <v>1</v>
      </c>
      <c r="AR755">
        <v>1</v>
      </c>
      <c r="AT755">
        <v>2</v>
      </c>
      <c r="AU755">
        <v>0</v>
      </c>
      <c r="AV755">
        <v>2</v>
      </c>
      <c r="AW755">
        <v>0</v>
      </c>
      <c r="AX755">
        <v>0</v>
      </c>
      <c r="AY755">
        <v>44</v>
      </c>
      <c r="AZ755">
        <v>16</v>
      </c>
    </row>
    <row r="756" spans="1:52">
      <c r="A756">
        <v>8</v>
      </c>
      <c r="B756" t="s">
        <v>227</v>
      </c>
      <c r="C756" t="s">
        <v>87</v>
      </c>
      <c r="D756" t="s">
        <v>79</v>
      </c>
      <c r="E756" t="s">
        <v>228</v>
      </c>
      <c r="F756" t="s">
        <v>55</v>
      </c>
      <c r="G756" t="s">
        <v>64</v>
      </c>
      <c r="H756">
        <v>8</v>
      </c>
      <c r="K756">
        <v>1</v>
      </c>
      <c r="L756">
        <v>7</v>
      </c>
      <c r="R756">
        <v>1</v>
      </c>
      <c r="V756">
        <v>7</v>
      </c>
      <c r="Y756">
        <v>7</v>
      </c>
      <c r="Z756">
        <v>1</v>
      </c>
      <c r="AB756">
        <v>2</v>
      </c>
      <c r="AE756">
        <v>1</v>
      </c>
      <c r="AH756">
        <v>2</v>
      </c>
      <c r="AL756">
        <v>3</v>
      </c>
      <c r="AT756">
        <v>8</v>
      </c>
      <c r="AU756">
        <v>8</v>
      </c>
      <c r="AV756">
        <v>0</v>
      </c>
      <c r="AW756">
        <v>0</v>
      </c>
      <c r="AX756">
        <v>0</v>
      </c>
      <c r="AY756">
        <v>50</v>
      </c>
      <c r="AZ756">
        <v>18</v>
      </c>
    </row>
    <row r="757" spans="1:52">
      <c r="A757">
        <v>30</v>
      </c>
      <c r="B757" t="s">
        <v>227</v>
      </c>
      <c r="C757" t="s">
        <v>236</v>
      </c>
      <c r="D757" t="s">
        <v>111</v>
      </c>
      <c r="E757" t="s">
        <v>228</v>
      </c>
      <c r="F757" t="s">
        <v>55</v>
      </c>
      <c r="G757" t="s">
        <v>56</v>
      </c>
      <c r="H757">
        <v>30</v>
      </c>
      <c r="K757">
        <v>10</v>
      </c>
      <c r="L757">
        <v>20</v>
      </c>
      <c r="Q757">
        <v>5</v>
      </c>
      <c r="R757">
        <v>5</v>
      </c>
      <c r="S757">
        <v>12</v>
      </c>
      <c r="T757">
        <v>8</v>
      </c>
      <c r="Y757">
        <v>30</v>
      </c>
      <c r="AB757">
        <v>20</v>
      </c>
      <c r="AE757">
        <v>4</v>
      </c>
      <c r="AF757">
        <v>6</v>
      </c>
      <c r="AT757">
        <v>30</v>
      </c>
      <c r="AU757">
        <v>30</v>
      </c>
      <c r="AV757">
        <v>0</v>
      </c>
      <c r="AW757">
        <v>0</v>
      </c>
      <c r="AX757">
        <v>0</v>
      </c>
      <c r="AY757">
        <v>33</v>
      </c>
      <c r="AZ757">
        <v>7</v>
      </c>
    </row>
    <row r="758" spans="1:52">
      <c r="A758">
        <v>4</v>
      </c>
      <c r="B758" t="s">
        <v>227</v>
      </c>
      <c r="C758" t="s">
        <v>235</v>
      </c>
      <c r="D758" t="s">
        <v>111</v>
      </c>
      <c r="E758" t="s">
        <v>228</v>
      </c>
      <c r="F758" t="s">
        <v>55</v>
      </c>
      <c r="G758" t="s">
        <v>56</v>
      </c>
      <c r="H758">
        <v>4</v>
      </c>
      <c r="K758">
        <v>1</v>
      </c>
      <c r="L758">
        <v>3</v>
      </c>
      <c r="Q758">
        <v>2</v>
      </c>
      <c r="S758">
        <v>2</v>
      </c>
      <c r="Y758">
        <v>4</v>
      </c>
      <c r="AB758">
        <v>3</v>
      </c>
      <c r="AE758">
        <v>1</v>
      </c>
      <c r="AT758">
        <v>4</v>
      </c>
      <c r="AU758">
        <v>0</v>
      </c>
      <c r="AV758">
        <v>4</v>
      </c>
      <c r="AW758">
        <v>0</v>
      </c>
      <c r="AX758">
        <v>0</v>
      </c>
      <c r="AY758">
        <v>38</v>
      </c>
      <c r="AZ758">
        <v>8</v>
      </c>
    </row>
    <row r="759" spans="1:52">
      <c r="A759">
        <v>6</v>
      </c>
      <c r="B759" t="s">
        <v>227</v>
      </c>
      <c r="C759" t="s">
        <v>238</v>
      </c>
      <c r="D759" t="s">
        <v>111</v>
      </c>
      <c r="E759" t="s">
        <v>228</v>
      </c>
      <c r="F759" t="s">
        <v>55</v>
      </c>
      <c r="G759" t="s">
        <v>61</v>
      </c>
      <c r="H759">
        <v>3</v>
      </c>
      <c r="I759">
        <v>3</v>
      </c>
      <c r="K759">
        <v>1</v>
      </c>
      <c r="L759">
        <v>2</v>
      </c>
      <c r="M759">
        <v>3</v>
      </c>
      <c r="Q759">
        <v>1</v>
      </c>
      <c r="S759">
        <v>2</v>
      </c>
      <c r="X759">
        <v>3</v>
      </c>
      <c r="Y759">
        <v>1</v>
      </c>
      <c r="Z759">
        <v>2</v>
      </c>
      <c r="AA759">
        <v>3</v>
      </c>
      <c r="AB759">
        <v>2</v>
      </c>
      <c r="AE759">
        <v>1</v>
      </c>
      <c r="AL759">
        <v>3</v>
      </c>
      <c r="AT759">
        <v>6</v>
      </c>
      <c r="AU759">
        <v>0</v>
      </c>
      <c r="AV759">
        <v>0</v>
      </c>
      <c r="AW759">
        <v>0</v>
      </c>
      <c r="AX759">
        <v>6</v>
      </c>
      <c r="AY759">
        <v>41</v>
      </c>
      <c r="AZ759">
        <v>6</v>
      </c>
    </row>
    <row r="760" spans="1:52">
      <c r="A760">
        <v>14</v>
      </c>
      <c r="B760" t="s">
        <v>227</v>
      </c>
      <c r="C760" t="s">
        <v>233</v>
      </c>
      <c r="D760" t="s">
        <v>58</v>
      </c>
      <c r="E760" t="s">
        <v>228</v>
      </c>
      <c r="F760" t="s">
        <v>55</v>
      </c>
      <c r="G760" t="s">
        <v>68</v>
      </c>
      <c r="H760">
        <v>14</v>
      </c>
      <c r="K760">
        <v>1</v>
      </c>
      <c r="L760">
        <v>13</v>
      </c>
      <c r="Q760">
        <v>4</v>
      </c>
      <c r="R760">
        <v>7</v>
      </c>
      <c r="S760">
        <v>2</v>
      </c>
      <c r="T760">
        <v>1</v>
      </c>
      <c r="Y760">
        <v>10</v>
      </c>
      <c r="Z760">
        <v>4</v>
      </c>
      <c r="AB760">
        <v>13</v>
      </c>
      <c r="AE760">
        <v>1</v>
      </c>
      <c r="AT760">
        <v>13.600000000000001</v>
      </c>
      <c r="AU760">
        <v>0</v>
      </c>
      <c r="AV760">
        <v>0</v>
      </c>
      <c r="AW760">
        <v>0</v>
      </c>
      <c r="AX760">
        <v>14</v>
      </c>
      <c r="AY760">
        <v>36</v>
      </c>
      <c r="AZ760">
        <v>6</v>
      </c>
    </row>
    <row r="761" spans="1:52">
      <c r="A761">
        <v>1</v>
      </c>
      <c r="B761" t="s">
        <v>227</v>
      </c>
      <c r="C761" t="s">
        <v>235</v>
      </c>
      <c r="D761" t="s">
        <v>111</v>
      </c>
      <c r="E761" t="s">
        <v>228</v>
      </c>
      <c r="F761" t="s">
        <v>55</v>
      </c>
      <c r="G761" t="s">
        <v>68</v>
      </c>
      <c r="H761">
        <v>1</v>
      </c>
      <c r="L761">
        <v>1</v>
      </c>
      <c r="Q761">
        <v>1</v>
      </c>
      <c r="Y761">
        <v>1</v>
      </c>
      <c r="AB761">
        <v>1</v>
      </c>
      <c r="AT761">
        <v>1</v>
      </c>
      <c r="AU761">
        <v>0</v>
      </c>
      <c r="AV761">
        <v>1</v>
      </c>
      <c r="AW761">
        <v>0</v>
      </c>
      <c r="AX761">
        <v>0</v>
      </c>
      <c r="AY761">
        <v>52</v>
      </c>
      <c r="AZ761">
        <v>27</v>
      </c>
    </row>
    <row r="762" spans="1:52">
      <c r="A762">
        <v>10</v>
      </c>
      <c r="B762" t="s">
        <v>227</v>
      </c>
      <c r="C762" t="s">
        <v>72</v>
      </c>
      <c r="D762" t="s">
        <v>58</v>
      </c>
      <c r="E762" t="s">
        <v>228</v>
      </c>
      <c r="F762" t="s">
        <v>55</v>
      </c>
      <c r="G762" t="s">
        <v>56</v>
      </c>
      <c r="H762">
        <v>5</v>
      </c>
      <c r="I762">
        <v>5</v>
      </c>
      <c r="K762">
        <v>1</v>
      </c>
      <c r="L762">
        <v>4</v>
      </c>
      <c r="M762">
        <v>5</v>
      </c>
      <c r="Q762">
        <v>2</v>
      </c>
      <c r="S762">
        <v>3</v>
      </c>
      <c r="X762">
        <v>5</v>
      </c>
      <c r="Y762">
        <v>5</v>
      </c>
      <c r="AA762">
        <v>5</v>
      </c>
      <c r="AB762">
        <v>4</v>
      </c>
      <c r="AE762">
        <v>1</v>
      </c>
      <c r="AL762">
        <v>5</v>
      </c>
      <c r="AT762">
        <v>10</v>
      </c>
      <c r="AU762">
        <v>0</v>
      </c>
      <c r="AV762">
        <v>0</v>
      </c>
      <c r="AW762">
        <v>10</v>
      </c>
      <c r="AX762">
        <v>0</v>
      </c>
      <c r="AY762">
        <v>34</v>
      </c>
      <c r="AZ762">
        <v>4</v>
      </c>
    </row>
    <row r="763" spans="1:52">
      <c r="A763">
        <v>2</v>
      </c>
      <c r="B763" t="s">
        <v>227</v>
      </c>
      <c r="C763" t="s">
        <v>72</v>
      </c>
      <c r="D763" t="s">
        <v>58</v>
      </c>
      <c r="E763" t="s">
        <v>228</v>
      </c>
      <c r="F763" t="s">
        <v>55</v>
      </c>
      <c r="G763" t="s">
        <v>64</v>
      </c>
      <c r="H763">
        <v>2</v>
      </c>
      <c r="L763">
        <v>2</v>
      </c>
      <c r="Q763">
        <v>1</v>
      </c>
      <c r="V763">
        <v>1</v>
      </c>
      <c r="Z763">
        <v>2</v>
      </c>
      <c r="AB763">
        <v>1</v>
      </c>
      <c r="AL763">
        <v>1</v>
      </c>
      <c r="AT763">
        <v>2</v>
      </c>
      <c r="AU763">
        <v>0</v>
      </c>
      <c r="AV763">
        <v>0</v>
      </c>
      <c r="AW763">
        <v>2</v>
      </c>
      <c r="AX763">
        <v>0</v>
      </c>
      <c r="AY763">
        <v>50</v>
      </c>
      <c r="AZ763">
        <v>16</v>
      </c>
    </row>
    <row r="764" spans="1:52">
      <c r="A764">
        <v>15</v>
      </c>
      <c r="B764" t="s">
        <v>227</v>
      </c>
      <c r="C764" t="s">
        <v>110</v>
      </c>
      <c r="D764" t="s">
        <v>111</v>
      </c>
      <c r="E764" t="s">
        <v>228</v>
      </c>
      <c r="F764" t="s">
        <v>55</v>
      </c>
      <c r="G764" t="s">
        <v>61</v>
      </c>
      <c r="H764">
        <v>14</v>
      </c>
      <c r="I764">
        <v>1</v>
      </c>
      <c r="K764">
        <v>6</v>
      </c>
      <c r="L764">
        <v>8</v>
      </c>
      <c r="M764">
        <v>1</v>
      </c>
      <c r="Q764">
        <v>1</v>
      </c>
      <c r="R764">
        <v>3</v>
      </c>
      <c r="S764">
        <v>4</v>
      </c>
      <c r="T764">
        <v>5</v>
      </c>
      <c r="V764">
        <v>1</v>
      </c>
      <c r="X764">
        <v>1</v>
      </c>
      <c r="Y764">
        <v>7</v>
      </c>
      <c r="Z764">
        <v>7</v>
      </c>
      <c r="AA764">
        <v>1</v>
      </c>
      <c r="AB764">
        <v>7</v>
      </c>
      <c r="AE764">
        <v>4</v>
      </c>
      <c r="AF764">
        <v>2</v>
      </c>
      <c r="AG764">
        <v>1</v>
      </c>
      <c r="AL764">
        <v>1</v>
      </c>
      <c r="AT764">
        <v>15</v>
      </c>
      <c r="AU764">
        <v>15</v>
      </c>
      <c r="AV764">
        <v>0</v>
      </c>
      <c r="AW764">
        <v>0</v>
      </c>
      <c r="AX764">
        <v>0</v>
      </c>
      <c r="AY764">
        <v>36</v>
      </c>
      <c r="AZ764">
        <v>6</v>
      </c>
    </row>
    <row r="765" spans="1:52">
      <c r="A765">
        <v>8</v>
      </c>
      <c r="B765" t="s">
        <v>227</v>
      </c>
      <c r="C765" t="s">
        <v>70</v>
      </c>
      <c r="D765" t="s">
        <v>60</v>
      </c>
      <c r="E765" t="s">
        <v>228</v>
      </c>
      <c r="F765" t="s">
        <v>55</v>
      </c>
      <c r="G765" t="s">
        <v>56</v>
      </c>
      <c r="H765">
        <v>8</v>
      </c>
      <c r="L765">
        <v>8</v>
      </c>
      <c r="Q765">
        <v>1</v>
      </c>
      <c r="R765">
        <v>3</v>
      </c>
      <c r="S765">
        <v>1</v>
      </c>
      <c r="T765">
        <v>3</v>
      </c>
      <c r="Y765">
        <v>7</v>
      </c>
      <c r="Z765">
        <v>1</v>
      </c>
      <c r="AB765">
        <v>8</v>
      </c>
      <c r="AT765">
        <v>8</v>
      </c>
      <c r="AU765">
        <v>0</v>
      </c>
      <c r="AV765">
        <v>0</v>
      </c>
      <c r="AW765">
        <v>0</v>
      </c>
      <c r="AX765">
        <v>8</v>
      </c>
      <c r="AY765">
        <v>32</v>
      </c>
      <c r="AZ765">
        <v>2</v>
      </c>
    </row>
    <row r="766" spans="1:52">
      <c r="A766">
        <v>4</v>
      </c>
      <c r="B766" t="s">
        <v>227</v>
      </c>
      <c r="C766" t="s">
        <v>202</v>
      </c>
      <c r="D766" t="s">
        <v>170</v>
      </c>
      <c r="E766" t="s">
        <v>228</v>
      </c>
      <c r="F766" t="s">
        <v>55</v>
      </c>
      <c r="G766" t="s">
        <v>56</v>
      </c>
      <c r="H766">
        <v>4</v>
      </c>
      <c r="K766">
        <v>2</v>
      </c>
      <c r="L766">
        <v>2</v>
      </c>
      <c r="Q766">
        <v>1</v>
      </c>
      <c r="R766">
        <v>1</v>
      </c>
      <c r="S766">
        <v>1</v>
      </c>
      <c r="T766">
        <v>1</v>
      </c>
      <c r="Y766">
        <v>4</v>
      </c>
      <c r="AB766">
        <v>3</v>
      </c>
      <c r="AF766">
        <v>1</v>
      </c>
      <c r="AO766">
        <v>1</v>
      </c>
      <c r="AT766">
        <v>4</v>
      </c>
      <c r="AU766">
        <v>0</v>
      </c>
      <c r="AV766">
        <v>4</v>
      </c>
      <c r="AW766">
        <v>0</v>
      </c>
      <c r="AX766">
        <v>0</v>
      </c>
      <c r="AY766">
        <v>41</v>
      </c>
      <c r="AZ766">
        <v>20</v>
      </c>
    </row>
    <row r="767" spans="1:52">
      <c r="A767">
        <v>32</v>
      </c>
      <c r="B767" t="s">
        <v>227</v>
      </c>
      <c r="C767" t="s">
        <v>112</v>
      </c>
      <c r="D767" t="s">
        <v>111</v>
      </c>
      <c r="E767" t="s">
        <v>228</v>
      </c>
      <c r="F767" t="s">
        <v>55</v>
      </c>
      <c r="G767" t="s">
        <v>61</v>
      </c>
      <c r="H767">
        <v>32</v>
      </c>
      <c r="K767">
        <v>6</v>
      </c>
      <c r="L767">
        <v>26</v>
      </c>
      <c r="Q767">
        <v>2</v>
      </c>
      <c r="R767">
        <v>4</v>
      </c>
      <c r="S767">
        <v>12</v>
      </c>
      <c r="T767">
        <v>12</v>
      </c>
      <c r="V767">
        <v>2</v>
      </c>
      <c r="Y767">
        <v>6</v>
      </c>
      <c r="Z767">
        <v>26</v>
      </c>
      <c r="AB767">
        <v>24</v>
      </c>
      <c r="AE767">
        <v>6</v>
      </c>
      <c r="AG767">
        <v>2</v>
      </c>
      <c r="AT767">
        <v>32</v>
      </c>
      <c r="AU767">
        <v>32</v>
      </c>
      <c r="AV767">
        <v>0</v>
      </c>
      <c r="AW767">
        <v>0</v>
      </c>
      <c r="AX767">
        <v>0</v>
      </c>
      <c r="AY767">
        <v>36</v>
      </c>
      <c r="AZ767">
        <v>7</v>
      </c>
    </row>
    <row r="768" spans="1:52">
      <c r="A768">
        <v>12</v>
      </c>
      <c r="B768" t="s">
        <v>227</v>
      </c>
      <c r="C768" t="s">
        <v>75</v>
      </c>
      <c r="D768" t="s">
        <v>63</v>
      </c>
      <c r="E768" t="s">
        <v>228</v>
      </c>
      <c r="F768" t="s">
        <v>55</v>
      </c>
      <c r="G768" t="s">
        <v>61</v>
      </c>
      <c r="H768">
        <v>12</v>
      </c>
      <c r="L768">
        <v>12</v>
      </c>
      <c r="R768">
        <v>6</v>
      </c>
      <c r="S768">
        <v>6</v>
      </c>
      <c r="Y768">
        <v>12</v>
      </c>
      <c r="AB768">
        <v>12</v>
      </c>
      <c r="AS768">
        <v>1</v>
      </c>
      <c r="AT768">
        <v>12</v>
      </c>
      <c r="AU768">
        <v>12</v>
      </c>
      <c r="AV768">
        <v>0</v>
      </c>
      <c r="AW768">
        <v>0</v>
      </c>
      <c r="AX768">
        <v>0</v>
      </c>
      <c r="AY768">
        <v>40</v>
      </c>
      <c r="AZ768">
        <v>8</v>
      </c>
    </row>
    <row r="769" spans="1:52">
      <c r="A769">
        <v>1</v>
      </c>
      <c r="B769" t="s">
        <v>227</v>
      </c>
      <c r="C769" t="s">
        <v>128</v>
      </c>
      <c r="D769" t="s">
        <v>58</v>
      </c>
      <c r="E769" t="s">
        <v>228</v>
      </c>
      <c r="F769" t="s">
        <v>55</v>
      </c>
      <c r="G769" t="s">
        <v>61</v>
      </c>
      <c r="H769">
        <v>1</v>
      </c>
      <c r="L769">
        <v>1</v>
      </c>
      <c r="S769">
        <v>1</v>
      </c>
      <c r="Z769">
        <v>1</v>
      </c>
      <c r="AB769">
        <v>1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32</v>
      </c>
      <c r="AZ769">
        <v>1</v>
      </c>
    </row>
    <row r="770" spans="1:52">
      <c r="A770">
        <v>41</v>
      </c>
      <c r="B770" t="s">
        <v>227</v>
      </c>
      <c r="C770" t="s">
        <v>233</v>
      </c>
      <c r="D770" t="s">
        <v>58</v>
      </c>
      <c r="E770" t="s">
        <v>228</v>
      </c>
      <c r="F770" t="s">
        <v>55</v>
      </c>
      <c r="G770" t="s">
        <v>61</v>
      </c>
      <c r="H770">
        <v>41</v>
      </c>
      <c r="K770">
        <v>2</v>
      </c>
      <c r="L770">
        <v>39</v>
      </c>
      <c r="Q770">
        <v>11</v>
      </c>
      <c r="R770">
        <v>14</v>
      </c>
      <c r="S770">
        <v>16</v>
      </c>
      <c r="Y770">
        <v>38</v>
      </c>
      <c r="Z770">
        <v>3</v>
      </c>
      <c r="AB770">
        <v>39</v>
      </c>
      <c r="AE770">
        <v>2</v>
      </c>
      <c r="AN770">
        <v>1</v>
      </c>
      <c r="AP770">
        <v>1</v>
      </c>
      <c r="AQ770">
        <v>1</v>
      </c>
      <c r="AT770">
        <v>41</v>
      </c>
      <c r="AU770">
        <v>0</v>
      </c>
      <c r="AV770">
        <v>0</v>
      </c>
      <c r="AW770">
        <v>0</v>
      </c>
      <c r="AX770">
        <v>41</v>
      </c>
      <c r="AY770">
        <v>40</v>
      </c>
      <c r="AZ770">
        <v>6</v>
      </c>
    </row>
    <row r="771" spans="1:52">
      <c r="A771">
        <v>1</v>
      </c>
      <c r="B771" t="s">
        <v>227</v>
      </c>
      <c r="C771" t="s">
        <v>70</v>
      </c>
      <c r="D771" t="s">
        <v>60</v>
      </c>
      <c r="E771" t="s">
        <v>228</v>
      </c>
      <c r="F771" t="s">
        <v>55</v>
      </c>
      <c r="G771" t="s">
        <v>64</v>
      </c>
      <c r="H771">
        <v>1</v>
      </c>
      <c r="L771">
        <v>1</v>
      </c>
      <c r="S771">
        <v>1</v>
      </c>
      <c r="Y771">
        <v>1</v>
      </c>
      <c r="AB771">
        <v>1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45</v>
      </c>
      <c r="AZ771">
        <v>4</v>
      </c>
    </row>
    <row r="772" spans="1:52">
      <c r="A772">
        <v>27</v>
      </c>
      <c r="B772" t="s">
        <v>227</v>
      </c>
      <c r="C772" t="s">
        <v>231</v>
      </c>
      <c r="D772" t="s">
        <v>58</v>
      </c>
      <c r="E772" t="s">
        <v>228</v>
      </c>
      <c r="F772" t="s">
        <v>55</v>
      </c>
      <c r="G772" t="s">
        <v>61</v>
      </c>
      <c r="H772">
        <v>27</v>
      </c>
      <c r="K772">
        <v>4</v>
      </c>
      <c r="L772">
        <v>23</v>
      </c>
      <c r="Q772">
        <v>6</v>
      </c>
      <c r="R772">
        <v>5</v>
      </c>
      <c r="S772">
        <v>15</v>
      </c>
      <c r="T772">
        <v>1</v>
      </c>
      <c r="Y772">
        <v>25</v>
      </c>
      <c r="Z772">
        <v>2</v>
      </c>
      <c r="AB772">
        <v>23</v>
      </c>
      <c r="AE772">
        <v>4</v>
      </c>
      <c r="AO772">
        <v>1</v>
      </c>
      <c r="AR772">
        <v>1</v>
      </c>
      <c r="AT772">
        <v>27</v>
      </c>
      <c r="AU772">
        <v>0</v>
      </c>
      <c r="AV772">
        <v>0</v>
      </c>
      <c r="AW772">
        <v>0</v>
      </c>
      <c r="AX772">
        <v>27</v>
      </c>
      <c r="AY772">
        <v>37</v>
      </c>
      <c r="AZ772">
        <v>4</v>
      </c>
    </row>
    <row r="773" spans="1:52">
      <c r="A773">
        <v>9</v>
      </c>
      <c r="B773" t="s">
        <v>227</v>
      </c>
      <c r="C773" t="s">
        <v>70</v>
      </c>
      <c r="D773" t="s">
        <v>60</v>
      </c>
      <c r="E773" t="s">
        <v>228</v>
      </c>
      <c r="F773" t="s">
        <v>55</v>
      </c>
      <c r="G773" t="s">
        <v>61</v>
      </c>
      <c r="H773">
        <v>9</v>
      </c>
      <c r="K773">
        <v>1</v>
      </c>
      <c r="L773">
        <v>8</v>
      </c>
      <c r="Q773">
        <v>1</v>
      </c>
      <c r="R773">
        <v>2</v>
      </c>
      <c r="S773">
        <v>6</v>
      </c>
      <c r="Y773">
        <v>2</v>
      </c>
      <c r="Z773">
        <v>7</v>
      </c>
      <c r="AB773">
        <v>8</v>
      </c>
      <c r="AE773">
        <v>1</v>
      </c>
      <c r="AT773">
        <v>9</v>
      </c>
      <c r="AU773">
        <v>0</v>
      </c>
      <c r="AV773">
        <v>0</v>
      </c>
      <c r="AW773">
        <v>0</v>
      </c>
      <c r="AX773">
        <v>9</v>
      </c>
      <c r="AY773">
        <v>36</v>
      </c>
      <c r="AZ773">
        <v>3</v>
      </c>
    </row>
    <row r="774" spans="1:52">
      <c r="A774">
        <v>22</v>
      </c>
      <c r="B774" t="s">
        <v>227</v>
      </c>
      <c r="C774" t="s">
        <v>238</v>
      </c>
      <c r="D774" t="s">
        <v>111</v>
      </c>
      <c r="E774" t="s">
        <v>228</v>
      </c>
      <c r="F774" t="s">
        <v>55</v>
      </c>
      <c r="G774" t="s">
        <v>56</v>
      </c>
      <c r="H774">
        <v>22</v>
      </c>
      <c r="K774">
        <v>5</v>
      </c>
      <c r="L774">
        <v>17</v>
      </c>
      <c r="Q774">
        <v>2</v>
      </c>
      <c r="R774">
        <v>10</v>
      </c>
      <c r="S774">
        <v>6</v>
      </c>
      <c r="T774">
        <v>4</v>
      </c>
      <c r="Y774">
        <v>21</v>
      </c>
      <c r="Z774">
        <v>1</v>
      </c>
      <c r="AB774">
        <v>16</v>
      </c>
      <c r="AE774">
        <v>4</v>
      </c>
      <c r="AF774">
        <v>1</v>
      </c>
      <c r="AG774">
        <v>1</v>
      </c>
      <c r="AT774">
        <v>22</v>
      </c>
      <c r="AU774">
        <v>0</v>
      </c>
      <c r="AV774">
        <v>0</v>
      </c>
      <c r="AW774">
        <v>0</v>
      </c>
      <c r="AX774">
        <v>22</v>
      </c>
      <c r="AY774">
        <v>35</v>
      </c>
      <c r="AZ774">
        <v>10</v>
      </c>
    </row>
    <row r="775" spans="1:52">
      <c r="A775">
        <v>5</v>
      </c>
      <c r="B775" t="s">
        <v>227</v>
      </c>
      <c r="C775" t="s">
        <v>179</v>
      </c>
      <c r="D775" t="s">
        <v>111</v>
      </c>
      <c r="E775" t="s">
        <v>228</v>
      </c>
      <c r="F775" t="s">
        <v>55</v>
      </c>
      <c r="G775" t="s">
        <v>68</v>
      </c>
      <c r="H775">
        <v>5</v>
      </c>
      <c r="K775">
        <v>1</v>
      </c>
      <c r="L775">
        <v>4</v>
      </c>
      <c r="R775">
        <v>2</v>
      </c>
      <c r="S775">
        <v>3</v>
      </c>
      <c r="Y775">
        <v>4</v>
      </c>
      <c r="Z775">
        <v>1</v>
      </c>
      <c r="AB775">
        <v>4</v>
      </c>
      <c r="AE775">
        <v>1</v>
      </c>
      <c r="AT775">
        <v>4.8</v>
      </c>
      <c r="AU775">
        <v>0</v>
      </c>
      <c r="AV775">
        <v>0</v>
      </c>
      <c r="AW775">
        <v>5</v>
      </c>
      <c r="AX775">
        <v>0</v>
      </c>
      <c r="AY775">
        <v>47</v>
      </c>
      <c r="AZ775">
        <v>20</v>
      </c>
    </row>
    <row r="776" spans="1:52">
      <c r="A776">
        <v>37</v>
      </c>
      <c r="B776" t="s">
        <v>227</v>
      </c>
      <c r="C776" t="s">
        <v>86</v>
      </c>
      <c r="D776" t="s">
        <v>79</v>
      </c>
      <c r="E776" t="s">
        <v>228</v>
      </c>
      <c r="F776" t="s">
        <v>55</v>
      </c>
      <c r="G776" t="s">
        <v>56</v>
      </c>
      <c r="H776">
        <v>37</v>
      </c>
      <c r="L776">
        <v>37</v>
      </c>
      <c r="Q776">
        <v>1</v>
      </c>
      <c r="S776">
        <v>10</v>
      </c>
      <c r="T776">
        <v>13</v>
      </c>
      <c r="U776">
        <v>13</v>
      </c>
      <c r="Y776">
        <v>37</v>
      </c>
      <c r="AB776">
        <v>11</v>
      </c>
      <c r="AL776">
        <v>26</v>
      </c>
      <c r="AT776">
        <v>37</v>
      </c>
      <c r="AU776">
        <v>37</v>
      </c>
      <c r="AV776">
        <v>0</v>
      </c>
      <c r="AW776">
        <v>0</v>
      </c>
      <c r="AX776">
        <v>0</v>
      </c>
      <c r="AY776">
        <v>31</v>
      </c>
      <c r="AZ776">
        <v>9</v>
      </c>
    </row>
    <row r="777" spans="1:52">
      <c r="A777">
        <v>107</v>
      </c>
      <c r="B777" t="s">
        <v>227</v>
      </c>
      <c r="C777" t="s">
        <v>113</v>
      </c>
      <c r="D777" t="s">
        <v>111</v>
      </c>
      <c r="E777" t="s">
        <v>228</v>
      </c>
      <c r="F777" t="s">
        <v>55</v>
      </c>
      <c r="G777" t="s">
        <v>61</v>
      </c>
      <c r="H777">
        <v>105</v>
      </c>
      <c r="I777">
        <v>2</v>
      </c>
      <c r="K777">
        <v>14</v>
      </c>
      <c r="L777">
        <v>91</v>
      </c>
      <c r="M777">
        <v>2</v>
      </c>
      <c r="Q777">
        <v>1</v>
      </c>
      <c r="R777">
        <v>4</v>
      </c>
      <c r="S777">
        <v>36</v>
      </c>
      <c r="T777">
        <v>62</v>
      </c>
      <c r="V777">
        <v>2</v>
      </c>
      <c r="X777">
        <v>2</v>
      </c>
      <c r="Y777">
        <v>18</v>
      </c>
      <c r="Z777">
        <v>87</v>
      </c>
      <c r="AA777">
        <v>2</v>
      </c>
      <c r="AB777">
        <v>89</v>
      </c>
      <c r="AE777">
        <v>8</v>
      </c>
      <c r="AF777">
        <v>7</v>
      </c>
      <c r="AG777">
        <v>1</v>
      </c>
      <c r="AL777">
        <v>2</v>
      </c>
      <c r="AN777">
        <v>1</v>
      </c>
      <c r="AP777">
        <v>3</v>
      </c>
      <c r="AQ777">
        <v>1</v>
      </c>
      <c r="AS777">
        <v>1</v>
      </c>
      <c r="AT777">
        <v>107</v>
      </c>
      <c r="AU777">
        <v>107</v>
      </c>
      <c r="AV777">
        <v>0</v>
      </c>
      <c r="AW777">
        <v>0</v>
      </c>
      <c r="AX777">
        <v>0</v>
      </c>
      <c r="AY777">
        <v>36</v>
      </c>
      <c r="AZ777">
        <v>6</v>
      </c>
    </row>
    <row r="778" spans="1:52">
      <c r="A778">
        <v>4</v>
      </c>
      <c r="B778" t="s">
        <v>227</v>
      </c>
      <c r="C778" t="s">
        <v>138</v>
      </c>
      <c r="D778" t="s">
        <v>66</v>
      </c>
      <c r="E778" t="s">
        <v>228</v>
      </c>
      <c r="F778" t="s">
        <v>55</v>
      </c>
      <c r="G778" t="s">
        <v>56</v>
      </c>
      <c r="H778">
        <v>4</v>
      </c>
      <c r="K778">
        <v>1</v>
      </c>
      <c r="L778">
        <v>3</v>
      </c>
      <c r="Q778">
        <v>1</v>
      </c>
      <c r="R778">
        <v>1</v>
      </c>
      <c r="S778">
        <v>1</v>
      </c>
      <c r="T778">
        <v>1</v>
      </c>
      <c r="Y778">
        <v>3</v>
      </c>
      <c r="Z778">
        <v>1</v>
      </c>
      <c r="AB778">
        <v>3</v>
      </c>
      <c r="AE778">
        <v>1</v>
      </c>
      <c r="AT778">
        <v>4</v>
      </c>
      <c r="AU778">
        <v>0</v>
      </c>
      <c r="AV778">
        <v>4</v>
      </c>
      <c r="AW778">
        <v>0</v>
      </c>
      <c r="AX778">
        <v>0</v>
      </c>
      <c r="AY778">
        <v>40</v>
      </c>
      <c r="AZ778">
        <v>9</v>
      </c>
    </row>
    <row r="779" spans="1:52">
      <c r="A779">
        <v>45</v>
      </c>
      <c r="B779" t="s">
        <v>227</v>
      </c>
      <c r="C779" t="s">
        <v>137</v>
      </c>
      <c r="D779" t="s">
        <v>66</v>
      </c>
      <c r="E779" t="s">
        <v>228</v>
      </c>
      <c r="F779" t="s">
        <v>55</v>
      </c>
      <c r="G779" t="s">
        <v>56</v>
      </c>
      <c r="H779">
        <v>43</v>
      </c>
      <c r="I779">
        <v>2</v>
      </c>
      <c r="K779">
        <v>4</v>
      </c>
      <c r="L779">
        <v>39</v>
      </c>
      <c r="M779">
        <v>2</v>
      </c>
      <c r="Q779">
        <v>1</v>
      </c>
      <c r="R779">
        <v>13</v>
      </c>
      <c r="S779">
        <v>18</v>
      </c>
      <c r="T779">
        <v>9</v>
      </c>
      <c r="U779">
        <v>2</v>
      </c>
      <c r="X779">
        <v>2</v>
      </c>
      <c r="Y779">
        <v>43</v>
      </c>
      <c r="AA779">
        <v>2</v>
      </c>
      <c r="AB779">
        <v>37</v>
      </c>
      <c r="AE779">
        <v>1</v>
      </c>
      <c r="AF779">
        <v>3</v>
      </c>
      <c r="AG779">
        <v>2</v>
      </c>
      <c r="AL779">
        <v>2</v>
      </c>
      <c r="AO779">
        <v>1</v>
      </c>
      <c r="AT779">
        <v>45</v>
      </c>
      <c r="AU779">
        <v>0</v>
      </c>
      <c r="AV779">
        <v>0</v>
      </c>
      <c r="AW779">
        <v>45</v>
      </c>
      <c r="AX779">
        <v>0</v>
      </c>
      <c r="AY779">
        <v>36</v>
      </c>
      <c r="AZ779">
        <v>12</v>
      </c>
    </row>
    <row r="780" spans="1:52">
      <c r="A780">
        <v>1</v>
      </c>
      <c r="B780" t="s">
        <v>227</v>
      </c>
      <c r="C780" t="s">
        <v>236</v>
      </c>
      <c r="D780" t="s">
        <v>111</v>
      </c>
      <c r="E780" t="s">
        <v>228</v>
      </c>
      <c r="F780" t="s">
        <v>55</v>
      </c>
      <c r="G780" t="s">
        <v>64</v>
      </c>
      <c r="H780">
        <v>1</v>
      </c>
      <c r="L780">
        <v>1</v>
      </c>
      <c r="S780">
        <v>1</v>
      </c>
      <c r="Y780">
        <v>1</v>
      </c>
      <c r="AB780">
        <v>1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35</v>
      </c>
      <c r="AZ780">
        <v>-1</v>
      </c>
    </row>
    <row r="781" spans="1:52">
      <c r="A781">
        <v>39</v>
      </c>
      <c r="B781" t="s">
        <v>227</v>
      </c>
      <c r="C781" t="s">
        <v>86</v>
      </c>
      <c r="D781" t="s">
        <v>79</v>
      </c>
      <c r="E781" t="s">
        <v>228</v>
      </c>
      <c r="F781" t="s">
        <v>55</v>
      </c>
      <c r="G781" t="s">
        <v>68</v>
      </c>
      <c r="H781">
        <v>39</v>
      </c>
      <c r="K781">
        <v>3</v>
      </c>
      <c r="L781">
        <v>36</v>
      </c>
      <c r="R781">
        <v>2</v>
      </c>
      <c r="S781">
        <v>3</v>
      </c>
      <c r="T781">
        <v>11</v>
      </c>
      <c r="U781">
        <v>5</v>
      </c>
      <c r="V781">
        <v>18</v>
      </c>
      <c r="Y781">
        <v>30</v>
      </c>
      <c r="Z781">
        <v>9</v>
      </c>
      <c r="AB781">
        <v>6</v>
      </c>
      <c r="AE781">
        <v>2</v>
      </c>
      <c r="AL781">
        <v>31</v>
      </c>
      <c r="AQ781">
        <v>1</v>
      </c>
      <c r="AR781">
        <v>1</v>
      </c>
      <c r="AS781">
        <v>2</v>
      </c>
      <c r="AT781">
        <v>38.042099999999998</v>
      </c>
      <c r="AU781">
        <v>39</v>
      </c>
      <c r="AV781">
        <v>0</v>
      </c>
      <c r="AW781">
        <v>0</v>
      </c>
      <c r="AX781">
        <v>0</v>
      </c>
      <c r="AY781">
        <v>44</v>
      </c>
      <c r="AZ781">
        <v>12</v>
      </c>
    </row>
    <row r="782" spans="1:52">
      <c r="A782">
        <v>40</v>
      </c>
      <c r="B782" t="s">
        <v>227</v>
      </c>
      <c r="C782" t="s">
        <v>87</v>
      </c>
      <c r="D782" t="s">
        <v>79</v>
      </c>
      <c r="E782" t="s">
        <v>228</v>
      </c>
      <c r="F782" t="s">
        <v>55</v>
      </c>
      <c r="G782" t="s">
        <v>68</v>
      </c>
      <c r="H782">
        <v>40</v>
      </c>
      <c r="K782">
        <v>3</v>
      </c>
      <c r="L782">
        <v>37</v>
      </c>
      <c r="R782">
        <v>1</v>
      </c>
      <c r="S782">
        <v>1</v>
      </c>
      <c r="T782">
        <v>17</v>
      </c>
      <c r="U782">
        <v>2</v>
      </c>
      <c r="V782">
        <v>19</v>
      </c>
      <c r="Y782">
        <v>38</v>
      </c>
      <c r="Z782">
        <v>2</v>
      </c>
      <c r="AE782">
        <v>2</v>
      </c>
      <c r="AL782">
        <v>38</v>
      </c>
      <c r="AO782">
        <v>1</v>
      </c>
      <c r="AR782">
        <v>1</v>
      </c>
      <c r="AT782">
        <v>39.666699999999999</v>
      </c>
      <c r="AU782">
        <v>40</v>
      </c>
      <c r="AV782">
        <v>0</v>
      </c>
      <c r="AW782">
        <v>0</v>
      </c>
      <c r="AX782">
        <v>0</v>
      </c>
      <c r="AY782">
        <v>44</v>
      </c>
      <c r="AZ782">
        <v>14</v>
      </c>
    </row>
    <row r="783" spans="1:52">
      <c r="A783">
        <v>1</v>
      </c>
      <c r="B783" t="s">
        <v>227</v>
      </c>
      <c r="C783" t="s">
        <v>138</v>
      </c>
      <c r="D783" t="s">
        <v>66</v>
      </c>
      <c r="E783" t="s">
        <v>228</v>
      </c>
      <c r="F783" t="s">
        <v>55</v>
      </c>
      <c r="G783" t="s">
        <v>68</v>
      </c>
      <c r="H783">
        <v>1</v>
      </c>
      <c r="L783">
        <v>1</v>
      </c>
      <c r="R783">
        <v>1</v>
      </c>
      <c r="Y783">
        <v>1</v>
      </c>
      <c r="AB783">
        <v>1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31</v>
      </c>
      <c r="AZ783">
        <v>2</v>
      </c>
    </row>
    <row r="784" spans="1:52">
      <c r="A784">
        <v>2</v>
      </c>
      <c r="B784" t="s">
        <v>227</v>
      </c>
      <c r="C784" t="s">
        <v>86</v>
      </c>
      <c r="D784" t="s">
        <v>79</v>
      </c>
      <c r="E784" t="s">
        <v>228</v>
      </c>
      <c r="F784" t="s">
        <v>55</v>
      </c>
      <c r="G784" t="s">
        <v>64</v>
      </c>
      <c r="H784">
        <v>2</v>
      </c>
      <c r="L784">
        <v>2</v>
      </c>
      <c r="V784">
        <v>2</v>
      </c>
      <c r="Y784">
        <v>2</v>
      </c>
      <c r="AL784">
        <v>2</v>
      </c>
      <c r="AT784">
        <v>2</v>
      </c>
      <c r="AU784">
        <v>2</v>
      </c>
      <c r="AV784">
        <v>0</v>
      </c>
      <c r="AW784">
        <v>0</v>
      </c>
      <c r="AX784">
        <v>0</v>
      </c>
      <c r="AY784">
        <v>28</v>
      </c>
      <c r="AZ784">
        <v>1</v>
      </c>
    </row>
    <row r="785" spans="1:52">
      <c r="A785">
        <v>5</v>
      </c>
      <c r="B785" t="s">
        <v>227</v>
      </c>
      <c r="C785" t="s">
        <v>232</v>
      </c>
      <c r="D785" t="s">
        <v>58</v>
      </c>
      <c r="E785" t="s">
        <v>228</v>
      </c>
      <c r="F785" t="s">
        <v>55</v>
      </c>
      <c r="G785" t="s">
        <v>61</v>
      </c>
      <c r="H785">
        <v>5</v>
      </c>
      <c r="K785">
        <v>1</v>
      </c>
      <c r="L785">
        <v>4</v>
      </c>
      <c r="Q785">
        <v>1</v>
      </c>
      <c r="R785">
        <v>2</v>
      </c>
      <c r="S785">
        <v>2</v>
      </c>
      <c r="Y785">
        <v>4</v>
      </c>
      <c r="Z785">
        <v>1</v>
      </c>
      <c r="AB785">
        <v>4</v>
      </c>
      <c r="AE785">
        <v>1</v>
      </c>
      <c r="AT785">
        <v>5</v>
      </c>
      <c r="AU785">
        <v>0</v>
      </c>
      <c r="AV785">
        <v>0</v>
      </c>
      <c r="AW785">
        <v>0</v>
      </c>
      <c r="AX785">
        <v>5</v>
      </c>
      <c r="AY785">
        <v>36</v>
      </c>
      <c r="AZ785">
        <v>2</v>
      </c>
    </row>
    <row r="786" spans="1:52">
      <c r="A786">
        <v>9</v>
      </c>
      <c r="B786" t="s">
        <v>227</v>
      </c>
      <c r="C786" t="s">
        <v>179</v>
      </c>
      <c r="D786" t="s">
        <v>111</v>
      </c>
      <c r="E786" t="s">
        <v>228</v>
      </c>
      <c r="F786" t="s">
        <v>55</v>
      </c>
      <c r="G786" t="s">
        <v>56</v>
      </c>
      <c r="H786">
        <v>6</v>
      </c>
      <c r="I786">
        <v>3</v>
      </c>
      <c r="L786">
        <v>6</v>
      </c>
      <c r="M786">
        <v>3</v>
      </c>
      <c r="R786">
        <v>1</v>
      </c>
      <c r="S786">
        <v>1</v>
      </c>
      <c r="T786">
        <v>4</v>
      </c>
      <c r="X786">
        <v>3</v>
      </c>
      <c r="Y786">
        <v>6</v>
      </c>
      <c r="AA786">
        <v>3</v>
      </c>
      <c r="AB786">
        <v>6</v>
      </c>
      <c r="AL786">
        <v>3</v>
      </c>
      <c r="AT786">
        <v>9</v>
      </c>
      <c r="AU786">
        <v>0</v>
      </c>
      <c r="AV786">
        <v>0</v>
      </c>
      <c r="AW786">
        <v>9</v>
      </c>
      <c r="AX786">
        <v>0</v>
      </c>
      <c r="AY786">
        <v>34</v>
      </c>
      <c r="AZ786">
        <v>5</v>
      </c>
    </row>
    <row r="787" spans="1:52">
      <c r="A787">
        <v>24</v>
      </c>
      <c r="B787" t="s">
        <v>227</v>
      </c>
      <c r="C787" t="s">
        <v>110</v>
      </c>
      <c r="D787" t="s">
        <v>111</v>
      </c>
      <c r="E787" t="s">
        <v>228</v>
      </c>
      <c r="F787" t="s">
        <v>55</v>
      </c>
      <c r="G787" t="s">
        <v>56</v>
      </c>
      <c r="H787">
        <v>24</v>
      </c>
      <c r="K787">
        <v>2</v>
      </c>
      <c r="L787">
        <v>22</v>
      </c>
      <c r="R787">
        <v>4</v>
      </c>
      <c r="S787">
        <v>11</v>
      </c>
      <c r="T787">
        <v>9</v>
      </c>
      <c r="Y787">
        <v>24</v>
      </c>
      <c r="AB787">
        <v>23</v>
      </c>
      <c r="AF787">
        <v>1</v>
      </c>
      <c r="AT787">
        <v>24</v>
      </c>
      <c r="AU787">
        <v>24</v>
      </c>
      <c r="AV787">
        <v>0</v>
      </c>
      <c r="AW787">
        <v>0</v>
      </c>
      <c r="AX787">
        <v>0</v>
      </c>
      <c r="AY787">
        <v>32</v>
      </c>
      <c r="AZ787">
        <v>8</v>
      </c>
    </row>
    <row r="788" spans="1:52">
      <c r="A788">
        <v>18</v>
      </c>
      <c r="B788" t="s">
        <v>227</v>
      </c>
      <c r="C788" t="s">
        <v>67</v>
      </c>
      <c r="D788" t="s">
        <v>58</v>
      </c>
      <c r="E788" t="s">
        <v>228</v>
      </c>
      <c r="F788" t="s">
        <v>55</v>
      </c>
      <c r="G788" t="s">
        <v>61</v>
      </c>
      <c r="H788">
        <v>18</v>
      </c>
      <c r="L788">
        <v>18</v>
      </c>
      <c r="Q788">
        <v>4</v>
      </c>
      <c r="R788">
        <v>4</v>
      </c>
      <c r="S788">
        <v>10</v>
      </c>
      <c r="Y788">
        <v>16</v>
      </c>
      <c r="Z788">
        <v>2</v>
      </c>
      <c r="AB788">
        <v>18</v>
      </c>
      <c r="AN788">
        <v>1</v>
      </c>
      <c r="AT788">
        <v>18</v>
      </c>
      <c r="AU788">
        <v>0</v>
      </c>
      <c r="AV788">
        <v>0</v>
      </c>
      <c r="AW788">
        <v>0</v>
      </c>
      <c r="AX788">
        <v>18</v>
      </c>
      <c r="AY788">
        <v>36</v>
      </c>
      <c r="AZ788">
        <v>4</v>
      </c>
    </row>
    <row r="789" spans="1:52">
      <c r="A789">
        <v>4</v>
      </c>
      <c r="B789" t="s">
        <v>227</v>
      </c>
      <c r="C789" t="s">
        <v>239</v>
      </c>
      <c r="D789" t="s">
        <v>111</v>
      </c>
      <c r="E789" t="s">
        <v>228</v>
      </c>
      <c r="F789" t="s">
        <v>55</v>
      </c>
      <c r="G789" t="s">
        <v>56</v>
      </c>
      <c r="H789">
        <v>4</v>
      </c>
      <c r="L789">
        <v>4</v>
      </c>
      <c r="R789">
        <v>1</v>
      </c>
      <c r="S789">
        <v>3</v>
      </c>
      <c r="Y789">
        <v>4</v>
      </c>
      <c r="AB789">
        <v>4</v>
      </c>
      <c r="AT789">
        <v>4</v>
      </c>
      <c r="AU789">
        <v>0</v>
      </c>
      <c r="AV789">
        <v>4</v>
      </c>
      <c r="AW789">
        <v>0</v>
      </c>
      <c r="AX789">
        <v>0</v>
      </c>
      <c r="AY789">
        <v>30</v>
      </c>
      <c r="AZ789">
        <v>8</v>
      </c>
    </row>
    <row r="790" spans="1:52">
      <c r="A790">
        <v>4</v>
      </c>
      <c r="B790" t="s">
        <v>227</v>
      </c>
      <c r="C790" t="s">
        <v>237</v>
      </c>
      <c r="D790" t="s">
        <v>111</v>
      </c>
      <c r="E790" t="s">
        <v>228</v>
      </c>
      <c r="F790" t="s">
        <v>55</v>
      </c>
      <c r="G790" t="s">
        <v>56</v>
      </c>
      <c r="H790">
        <v>4</v>
      </c>
      <c r="K790">
        <v>1</v>
      </c>
      <c r="L790">
        <v>3</v>
      </c>
      <c r="R790">
        <v>1</v>
      </c>
      <c r="S790">
        <v>3</v>
      </c>
      <c r="Y790">
        <v>4</v>
      </c>
      <c r="AB790">
        <v>3</v>
      </c>
      <c r="AE790">
        <v>1</v>
      </c>
      <c r="AT790">
        <v>4</v>
      </c>
      <c r="AU790">
        <v>0</v>
      </c>
      <c r="AV790">
        <v>4</v>
      </c>
      <c r="AW790">
        <v>0</v>
      </c>
      <c r="AX790">
        <v>0</v>
      </c>
      <c r="AY790">
        <v>33</v>
      </c>
      <c r="AZ790">
        <v>7</v>
      </c>
    </row>
    <row r="791" spans="1:52">
      <c r="A791">
        <v>6</v>
      </c>
      <c r="B791" t="s">
        <v>227</v>
      </c>
      <c r="C791" t="s">
        <v>73</v>
      </c>
      <c r="D791" t="s">
        <v>74</v>
      </c>
      <c r="E791" t="s">
        <v>228</v>
      </c>
      <c r="F791" t="s">
        <v>55</v>
      </c>
      <c r="G791" t="s">
        <v>64</v>
      </c>
      <c r="H791">
        <v>6</v>
      </c>
      <c r="L791">
        <v>6</v>
      </c>
      <c r="V791">
        <v>6</v>
      </c>
      <c r="Z791">
        <v>6</v>
      </c>
      <c r="AB791">
        <v>1</v>
      </c>
      <c r="AG791">
        <v>5</v>
      </c>
      <c r="AT791">
        <v>6</v>
      </c>
      <c r="AU791">
        <v>0</v>
      </c>
      <c r="AV791">
        <v>0</v>
      </c>
      <c r="AW791">
        <v>6</v>
      </c>
      <c r="AX791">
        <v>0</v>
      </c>
      <c r="AY791">
        <v>52</v>
      </c>
      <c r="AZ791">
        <v>4</v>
      </c>
    </row>
    <row r="792" spans="1:52">
      <c r="A792">
        <v>24</v>
      </c>
      <c r="B792" t="s">
        <v>227</v>
      </c>
      <c r="C792" t="s">
        <v>110</v>
      </c>
      <c r="D792" t="s">
        <v>111</v>
      </c>
      <c r="E792" t="s">
        <v>228</v>
      </c>
      <c r="F792" t="s">
        <v>55</v>
      </c>
      <c r="G792" t="s">
        <v>68</v>
      </c>
      <c r="H792">
        <v>24</v>
      </c>
      <c r="K792">
        <v>2</v>
      </c>
      <c r="L792">
        <v>22</v>
      </c>
      <c r="R792">
        <v>2</v>
      </c>
      <c r="S792">
        <v>12</v>
      </c>
      <c r="T792">
        <v>3</v>
      </c>
      <c r="V792">
        <v>7</v>
      </c>
      <c r="Y792">
        <v>11</v>
      </c>
      <c r="Z792">
        <v>13</v>
      </c>
      <c r="AB792">
        <v>22</v>
      </c>
      <c r="AF792">
        <v>2</v>
      </c>
      <c r="AT792">
        <v>22.367000000000004</v>
      </c>
      <c r="AU792">
        <v>24</v>
      </c>
      <c r="AV792">
        <v>0</v>
      </c>
      <c r="AW792">
        <v>0</v>
      </c>
      <c r="AX792">
        <v>0</v>
      </c>
      <c r="AY792">
        <v>46</v>
      </c>
      <c r="AZ792">
        <v>19</v>
      </c>
    </row>
    <row r="793" spans="1:52">
      <c r="A793">
        <v>1</v>
      </c>
      <c r="B793" t="s">
        <v>227</v>
      </c>
      <c r="C793" t="s">
        <v>138</v>
      </c>
      <c r="D793" t="s">
        <v>66</v>
      </c>
      <c r="E793" t="s">
        <v>228</v>
      </c>
      <c r="F793" t="s">
        <v>55</v>
      </c>
      <c r="G793" t="s">
        <v>61</v>
      </c>
      <c r="H793">
        <v>1</v>
      </c>
      <c r="L793">
        <v>1</v>
      </c>
      <c r="S793">
        <v>1</v>
      </c>
      <c r="Y793">
        <v>1</v>
      </c>
      <c r="AB793">
        <v>1</v>
      </c>
      <c r="AT793">
        <v>1</v>
      </c>
      <c r="AU793">
        <v>0</v>
      </c>
      <c r="AV793">
        <v>1</v>
      </c>
      <c r="AW793">
        <v>0</v>
      </c>
      <c r="AX793">
        <v>0</v>
      </c>
      <c r="AY793">
        <v>47</v>
      </c>
      <c r="AZ793">
        <v>2</v>
      </c>
    </row>
    <row r="794" spans="1:52">
      <c r="A794">
        <v>16</v>
      </c>
      <c r="B794" t="s">
        <v>227</v>
      </c>
      <c r="C794" t="s">
        <v>73</v>
      </c>
      <c r="D794" t="s">
        <v>74</v>
      </c>
      <c r="E794" t="s">
        <v>228</v>
      </c>
      <c r="F794" t="s">
        <v>55</v>
      </c>
      <c r="G794" t="s">
        <v>61</v>
      </c>
      <c r="H794">
        <v>13</v>
      </c>
      <c r="I794">
        <v>3</v>
      </c>
      <c r="L794">
        <v>13</v>
      </c>
      <c r="M794">
        <v>3</v>
      </c>
      <c r="T794">
        <v>13</v>
      </c>
      <c r="X794">
        <v>3</v>
      </c>
      <c r="Y794">
        <v>2</v>
      </c>
      <c r="Z794">
        <v>11</v>
      </c>
      <c r="AA794">
        <v>3</v>
      </c>
      <c r="AB794">
        <v>9</v>
      </c>
      <c r="AG794">
        <v>4</v>
      </c>
      <c r="AL794">
        <v>3</v>
      </c>
      <c r="AT794">
        <v>16</v>
      </c>
      <c r="AU794">
        <v>0</v>
      </c>
      <c r="AV794">
        <v>0</v>
      </c>
      <c r="AW794">
        <v>16</v>
      </c>
      <c r="AX794">
        <v>0</v>
      </c>
      <c r="AY794">
        <v>41</v>
      </c>
      <c r="AZ794">
        <v>8</v>
      </c>
    </row>
    <row r="795" spans="1:52">
      <c r="A795">
        <v>3</v>
      </c>
      <c r="B795" t="s">
        <v>227</v>
      </c>
      <c r="C795" t="s">
        <v>234</v>
      </c>
      <c r="D795" t="s">
        <v>58</v>
      </c>
      <c r="E795" t="s">
        <v>228</v>
      </c>
      <c r="F795" t="s">
        <v>55</v>
      </c>
      <c r="G795" t="s">
        <v>61</v>
      </c>
      <c r="H795">
        <v>3</v>
      </c>
      <c r="L795">
        <v>3</v>
      </c>
      <c r="Q795">
        <v>1</v>
      </c>
      <c r="R795">
        <v>1</v>
      </c>
      <c r="S795">
        <v>1</v>
      </c>
      <c r="Y795">
        <v>3</v>
      </c>
      <c r="AB795">
        <v>3</v>
      </c>
      <c r="AT795">
        <v>3</v>
      </c>
      <c r="AU795">
        <v>0</v>
      </c>
      <c r="AV795">
        <v>3</v>
      </c>
      <c r="AW795">
        <v>0</v>
      </c>
      <c r="AX795">
        <v>0</v>
      </c>
      <c r="AY795">
        <v>39</v>
      </c>
      <c r="AZ795">
        <v>10</v>
      </c>
    </row>
    <row r="796" spans="1:52">
      <c r="A796">
        <v>6</v>
      </c>
      <c r="B796" t="s">
        <v>227</v>
      </c>
      <c r="C796" t="s">
        <v>236</v>
      </c>
      <c r="D796" t="s">
        <v>111</v>
      </c>
      <c r="E796" t="s">
        <v>228</v>
      </c>
      <c r="F796" t="s">
        <v>55</v>
      </c>
      <c r="G796" t="s">
        <v>61</v>
      </c>
      <c r="H796">
        <v>6</v>
      </c>
      <c r="L796">
        <v>6</v>
      </c>
      <c r="S796">
        <v>6</v>
      </c>
      <c r="Y796">
        <v>3</v>
      </c>
      <c r="Z796">
        <v>3</v>
      </c>
      <c r="AB796">
        <v>6</v>
      </c>
      <c r="AQ796">
        <v>1</v>
      </c>
      <c r="AT796">
        <v>6</v>
      </c>
      <c r="AU796">
        <v>6</v>
      </c>
      <c r="AV796">
        <v>0</v>
      </c>
      <c r="AW796">
        <v>0</v>
      </c>
      <c r="AX796">
        <v>0</v>
      </c>
      <c r="AY796">
        <v>36</v>
      </c>
      <c r="AZ796">
        <v>4</v>
      </c>
    </row>
    <row r="797" spans="1:52">
      <c r="A797">
        <v>10</v>
      </c>
      <c r="B797" t="s">
        <v>227</v>
      </c>
      <c r="C797" t="s">
        <v>179</v>
      </c>
      <c r="D797" t="s">
        <v>111</v>
      </c>
      <c r="E797" t="s">
        <v>228</v>
      </c>
      <c r="F797" t="s">
        <v>55</v>
      </c>
      <c r="G797" t="s">
        <v>61</v>
      </c>
      <c r="H797">
        <v>10</v>
      </c>
      <c r="L797">
        <v>10</v>
      </c>
      <c r="T797">
        <v>8</v>
      </c>
      <c r="V797">
        <v>2</v>
      </c>
      <c r="Y797">
        <v>3</v>
      </c>
      <c r="Z797">
        <v>7</v>
      </c>
      <c r="AB797">
        <v>8</v>
      </c>
      <c r="AG797">
        <v>1</v>
      </c>
      <c r="AL797">
        <v>1</v>
      </c>
      <c r="AT797">
        <v>10</v>
      </c>
      <c r="AU797">
        <v>0</v>
      </c>
      <c r="AV797">
        <v>0</v>
      </c>
      <c r="AW797">
        <v>10</v>
      </c>
      <c r="AX797">
        <v>0</v>
      </c>
      <c r="AY797">
        <v>34</v>
      </c>
      <c r="AZ797">
        <v>4</v>
      </c>
    </row>
    <row r="798" spans="1:52">
      <c r="A798">
        <v>2</v>
      </c>
      <c r="B798" t="s">
        <v>227</v>
      </c>
      <c r="C798" t="s">
        <v>86</v>
      </c>
      <c r="D798" t="s">
        <v>79</v>
      </c>
      <c r="E798" t="s">
        <v>228</v>
      </c>
      <c r="F798" t="s">
        <v>55</v>
      </c>
      <c r="G798" t="s">
        <v>61</v>
      </c>
      <c r="H798">
        <v>2</v>
      </c>
      <c r="L798">
        <v>2</v>
      </c>
      <c r="R798">
        <v>1</v>
      </c>
      <c r="S798">
        <v>1</v>
      </c>
      <c r="Y798">
        <v>1</v>
      </c>
      <c r="Z798">
        <v>1</v>
      </c>
      <c r="AB798">
        <v>2</v>
      </c>
      <c r="AT798">
        <v>2</v>
      </c>
      <c r="AU798">
        <v>2</v>
      </c>
      <c r="AV798">
        <v>0</v>
      </c>
      <c r="AW798">
        <v>0</v>
      </c>
      <c r="AX798">
        <v>0</v>
      </c>
      <c r="AY798">
        <v>38</v>
      </c>
      <c r="AZ798">
        <v>8</v>
      </c>
    </row>
    <row r="799" spans="1:52">
      <c r="A799">
        <v>1</v>
      </c>
      <c r="B799" t="s">
        <v>227</v>
      </c>
      <c r="C799" t="s">
        <v>87</v>
      </c>
      <c r="D799" t="s">
        <v>79</v>
      </c>
      <c r="E799" t="s">
        <v>228</v>
      </c>
      <c r="F799" t="s">
        <v>55</v>
      </c>
      <c r="G799" t="s">
        <v>61</v>
      </c>
      <c r="H799">
        <v>1</v>
      </c>
      <c r="L799">
        <v>1</v>
      </c>
      <c r="V799">
        <v>1</v>
      </c>
      <c r="Z799">
        <v>1</v>
      </c>
      <c r="AG799">
        <v>1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29</v>
      </c>
      <c r="AZ799">
        <v>3</v>
      </c>
    </row>
    <row r="800" spans="1:52">
      <c r="A800">
        <v>3</v>
      </c>
      <c r="B800" t="s">
        <v>227</v>
      </c>
      <c r="C800" t="s">
        <v>71</v>
      </c>
      <c r="D800" t="s">
        <v>58</v>
      </c>
      <c r="E800" t="s">
        <v>228</v>
      </c>
      <c r="F800" t="s">
        <v>55</v>
      </c>
      <c r="G800" t="s">
        <v>56</v>
      </c>
      <c r="I800">
        <v>3</v>
      </c>
      <c r="M800">
        <v>3</v>
      </c>
      <c r="X800">
        <v>3</v>
      </c>
      <c r="AA800">
        <v>3</v>
      </c>
      <c r="AL800">
        <v>3</v>
      </c>
      <c r="AT800">
        <v>3</v>
      </c>
      <c r="AU800">
        <v>0</v>
      </c>
      <c r="AV800">
        <v>0</v>
      </c>
      <c r="AW800">
        <v>0</v>
      </c>
      <c r="AX800">
        <v>3</v>
      </c>
      <c r="AZ800">
        <v>0</v>
      </c>
    </row>
    <row r="801" spans="1:52">
      <c r="A801">
        <v>29</v>
      </c>
      <c r="B801" t="s">
        <v>241</v>
      </c>
      <c r="C801" t="s">
        <v>78</v>
      </c>
      <c r="D801" t="s">
        <v>79</v>
      </c>
      <c r="E801" t="s">
        <v>242</v>
      </c>
      <c r="F801" t="s">
        <v>80</v>
      </c>
      <c r="G801" t="s">
        <v>56</v>
      </c>
      <c r="H801">
        <v>29</v>
      </c>
      <c r="K801">
        <v>28</v>
      </c>
      <c r="L801">
        <v>1</v>
      </c>
      <c r="O801">
        <v>1</v>
      </c>
      <c r="P801">
        <v>4</v>
      </c>
      <c r="Q801">
        <v>20</v>
      </c>
      <c r="R801">
        <v>4</v>
      </c>
      <c r="Y801">
        <v>29</v>
      </c>
      <c r="AE801">
        <v>28</v>
      </c>
      <c r="AL801">
        <v>1</v>
      </c>
      <c r="AT801">
        <v>29</v>
      </c>
      <c r="AU801">
        <v>0</v>
      </c>
      <c r="AV801">
        <v>0</v>
      </c>
      <c r="AW801">
        <v>0</v>
      </c>
      <c r="AX801">
        <v>29</v>
      </c>
      <c r="AY801">
        <v>40</v>
      </c>
      <c r="AZ801">
        <v>13</v>
      </c>
    </row>
    <row r="802" spans="1:52">
      <c r="A802">
        <v>18</v>
      </c>
      <c r="B802" t="s">
        <v>241</v>
      </c>
      <c r="C802" t="s">
        <v>84</v>
      </c>
      <c r="D802" t="s">
        <v>79</v>
      </c>
      <c r="E802" t="s">
        <v>242</v>
      </c>
      <c r="F802" t="s">
        <v>80</v>
      </c>
      <c r="G802" t="s">
        <v>56</v>
      </c>
      <c r="H802">
        <v>18</v>
      </c>
      <c r="K802">
        <v>1</v>
      </c>
      <c r="L802">
        <v>17</v>
      </c>
      <c r="Q802">
        <v>5</v>
      </c>
      <c r="R802">
        <v>11</v>
      </c>
      <c r="S802">
        <v>2</v>
      </c>
      <c r="Y802">
        <v>18</v>
      </c>
      <c r="AB802">
        <v>18</v>
      </c>
      <c r="AS802">
        <v>1</v>
      </c>
      <c r="AT802">
        <v>18</v>
      </c>
      <c r="AU802">
        <v>0</v>
      </c>
      <c r="AV802">
        <v>0</v>
      </c>
      <c r="AW802">
        <v>0</v>
      </c>
      <c r="AX802">
        <v>18</v>
      </c>
      <c r="AY802">
        <v>44</v>
      </c>
      <c r="AZ802">
        <v>13</v>
      </c>
    </row>
    <row r="803" spans="1:52">
      <c r="A803">
        <v>13</v>
      </c>
      <c r="B803" t="s">
        <v>241</v>
      </c>
      <c r="C803" t="s">
        <v>104</v>
      </c>
      <c r="D803" t="s">
        <v>79</v>
      </c>
      <c r="E803" t="s">
        <v>242</v>
      </c>
      <c r="F803" t="s">
        <v>80</v>
      </c>
      <c r="G803" t="s">
        <v>56</v>
      </c>
      <c r="H803">
        <v>12</v>
      </c>
      <c r="I803">
        <v>1</v>
      </c>
      <c r="K803">
        <v>1</v>
      </c>
      <c r="L803">
        <v>11</v>
      </c>
      <c r="M803">
        <v>1</v>
      </c>
      <c r="Q803">
        <v>1</v>
      </c>
      <c r="R803">
        <v>4</v>
      </c>
      <c r="S803">
        <v>4</v>
      </c>
      <c r="T803">
        <v>3</v>
      </c>
      <c r="X803">
        <v>1</v>
      </c>
      <c r="Y803">
        <v>12</v>
      </c>
      <c r="AA803">
        <v>1</v>
      </c>
      <c r="AB803">
        <v>10</v>
      </c>
      <c r="AE803">
        <v>1</v>
      </c>
      <c r="AG803">
        <v>1</v>
      </c>
      <c r="AL803">
        <v>1</v>
      </c>
      <c r="AT803">
        <v>13</v>
      </c>
      <c r="AU803">
        <v>0</v>
      </c>
      <c r="AV803">
        <v>13</v>
      </c>
      <c r="AW803">
        <v>0</v>
      </c>
      <c r="AX803">
        <v>0</v>
      </c>
      <c r="AY803">
        <v>36</v>
      </c>
      <c r="AZ803">
        <v>10</v>
      </c>
    </row>
    <row r="804" spans="1:52">
      <c r="A804">
        <v>265</v>
      </c>
      <c r="B804" t="s">
        <v>241</v>
      </c>
      <c r="C804" t="s">
        <v>91</v>
      </c>
      <c r="D804" t="s">
        <v>79</v>
      </c>
      <c r="E804" t="s">
        <v>242</v>
      </c>
      <c r="F804" t="s">
        <v>80</v>
      </c>
      <c r="G804" t="s">
        <v>56</v>
      </c>
      <c r="H804">
        <v>77</v>
      </c>
      <c r="I804">
        <v>188</v>
      </c>
      <c r="L804">
        <v>77</v>
      </c>
      <c r="M804">
        <v>188</v>
      </c>
      <c r="Q804">
        <v>1</v>
      </c>
      <c r="R804">
        <v>4</v>
      </c>
      <c r="S804">
        <v>16</v>
      </c>
      <c r="T804">
        <v>31</v>
      </c>
      <c r="U804">
        <v>25</v>
      </c>
      <c r="X804">
        <v>188</v>
      </c>
      <c r="Y804">
        <v>77</v>
      </c>
      <c r="AA804">
        <v>188</v>
      </c>
      <c r="AB804">
        <v>22</v>
      </c>
      <c r="AL804">
        <v>243</v>
      </c>
      <c r="AP804">
        <v>1</v>
      </c>
      <c r="AT804">
        <v>265</v>
      </c>
      <c r="AU804">
        <v>265</v>
      </c>
      <c r="AV804">
        <v>0</v>
      </c>
      <c r="AW804">
        <v>0</v>
      </c>
      <c r="AX804">
        <v>0</v>
      </c>
      <c r="AY804">
        <v>34</v>
      </c>
      <c r="AZ804">
        <v>2</v>
      </c>
    </row>
    <row r="805" spans="1:52">
      <c r="A805">
        <v>613</v>
      </c>
      <c r="B805" t="s">
        <v>241</v>
      </c>
      <c r="C805" t="s">
        <v>87</v>
      </c>
      <c r="D805" t="s">
        <v>79</v>
      </c>
      <c r="E805" t="s">
        <v>242</v>
      </c>
      <c r="F805" t="s">
        <v>80</v>
      </c>
      <c r="G805" t="s">
        <v>56</v>
      </c>
      <c r="H805">
        <v>581</v>
      </c>
      <c r="I805">
        <v>32</v>
      </c>
      <c r="L805">
        <v>581</v>
      </c>
      <c r="M805">
        <v>32</v>
      </c>
      <c r="R805">
        <v>2</v>
      </c>
      <c r="S805">
        <v>21</v>
      </c>
      <c r="T805">
        <v>245</v>
      </c>
      <c r="U805">
        <v>313</v>
      </c>
      <c r="X805">
        <v>32</v>
      </c>
      <c r="Y805">
        <v>581</v>
      </c>
      <c r="AA805">
        <v>32</v>
      </c>
      <c r="AB805">
        <v>20</v>
      </c>
      <c r="AH805">
        <v>559</v>
      </c>
      <c r="AL805">
        <v>34</v>
      </c>
      <c r="AT805">
        <v>613</v>
      </c>
      <c r="AU805">
        <v>613</v>
      </c>
      <c r="AV805">
        <v>0</v>
      </c>
      <c r="AW805">
        <v>0</v>
      </c>
      <c r="AX805">
        <v>0</v>
      </c>
      <c r="AY805">
        <v>28</v>
      </c>
      <c r="AZ805">
        <v>5</v>
      </c>
    </row>
    <row r="806" spans="1:52">
      <c r="A806">
        <v>43</v>
      </c>
      <c r="B806" t="s">
        <v>241</v>
      </c>
      <c r="C806" t="s">
        <v>89</v>
      </c>
      <c r="D806" t="s">
        <v>79</v>
      </c>
      <c r="E806" t="s">
        <v>242</v>
      </c>
      <c r="F806" t="s">
        <v>80</v>
      </c>
      <c r="G806" t="s">
        <v>56</v>
      </c>
      <c r="H806">
        <v>30</v>
      </c>
      <c r="I806">
        <v>13</v>
      </c>
      <c r="K806">
        <v>1</v>
      </c>
      <c r="L806">
        <v>29</v>
      </c>
      <c r="M806">
        <v>13</v>
      </c>
      <c r="Q806">
        <v>1</v>
      </c>
      <c r="R806">
        <v>9</v>
      </c>
      <c r="S806">
        <v>14</v>
      </c>
      <c r="T806">
        <v>5</v>
      </c>
      <c r="U806">
        <v>1</v>
      </c>
      <c r="X806">
        <v>13</v>
      </c>
      <c r="Y806">
        <v>30</v>
      </c>
      <c r="AA806">
        <v>13</v>
      </c>
      <c r="AB806">
        <v>27</v>
      </c>
      <c r="AL806">
        <v>16</v>
      </c>
      <c r="AQ806">
        <v>1</v>
      </c>
      <c r="AT806">
        <v>43</v>
      </c>
      <c r="AU806">
        <v>0</v>
      </c>
      <c r="AV806">
        <v>43</v>
      </c>
      <c r="AW806">
        <v>0</v>
      </c>
      <c r="AX806">
        <v>0</v>
      </c>
      <c r="AY806">
        <v>35</v>
      </c>
      <c r="AZ806">
        <v>5</v>
      </c>
    </row>
    <row r="807" spans="1:52">
      <c r="A807">
        <v>82</v>
      </c>
      <c r="B807" t="s">
        <v>241</v>
      </c>
      <c r="C807" t="s">
        <v>88</v>
      </c>
      <c r="D807" t="s">
        <v>79</v>
      </c>
      <c r="E807" t="s">
        <v>242</v>
      </c>
      <c r="F807" t="s">
        <v>80</v>
      </c>
      <c r="G807" t="s">
        <v>56</v>
      </c>
      <c r="H807">
        <v>78</v>
      </c>
      <c r="I807">
        <v>4</v>
      </c>
      <c r="K807">
        <v>1</v>
      </c>
      <c r="L807">
        <v>77</v>
      </c>
      <c r="M807">
        <v>4</v>
      </c>
      <c r="Q807">
        <v>1</v>
      </c>
      <c r="R807">
        <v>23</v>
      </c>
      <c r="S807">
        <v>42</v>
      </c>
      <c r="T807">
        <v>12</v>
      </c>
      <c r="X807">
        <v>4</v>
      </c>
      <c r="Y807">
        <v>78</v>
      </c>
      <c r="AA807">
        <v>4</v>
      </c>
      <c r="AB807">
        <v>77</v>
      </c>
      <c r="AE807">
        <v>1</v>
      </c>
      <c r="AL807">
        <v>4</v>
      </c>
      <c r="AR807">
        <v>1</v>
      </c>
      <c r="AS807">
        <v>1</v>
      </c>
      <c r="AT807">
        <v>82</v>
      </c>
      <c r="AU807">
        <v>82</v>
      </c>
      <c r="AV807">
        <v>0</v>
      </c>
      <c r="AW807">
        <v>0</v>
      </c>
      <c r="AX807">
        <v>0</v>
      </c>
      <c r="AY807">
        <v>34</v>
      </c>
      <c r="AZ807">
        <v>4</v>
      </c>
    </row>
    <row r="808" spans="1:52">
      <c r="A808">
        <v>15</v>
      </c>
      <c r="B808" t="s">
        <v>241</v>
      </c>
      <c r="C808" t="s">
        <v>90</v>
      </c>
      <c r="D808" t="s">
        <v>79</v>
      </c>
      <c r="E808" t="s">
        <v>242</v>
      </c>
      <c r="F808" t="s">
        <v>80</v>
      </c>
      <c r="G808" t="s">
        <v>56</v>
      </c>
      <c r="H808">
        <v>12</v>
      </c>
      <c r="I808">
        <v>3</v>
      </c>
      <c r="K808">
        <v>2</v>
      </c>
      <c r="L808">
        <v>10</v>
      </c>
      <c r="M808">
        <v>3</v>
      </c>
      <c r="R808">
        <v>4</v>
      </c>
      <c r="S808">
        <v>2</v>
      </c>
      <c r="T808">
        <v>5</v>
      </c>
      <c r="U808">
        <v>1</v>
      </c>
      <c r="X808">
        <v>3</v>
      </c>
      <c r="Y808">
        <v>12</v>
      </c>
      <c r="AA808">
        <v>3</v>
      </c>
      <c r="AB808">
        <v>9</v>
      </c>
      <c r="AE808">
        <v>2</v>
      </c>
      <c r="AG808">
        <v>1</v>
      </c>
      <c r="AL808">
        <v>3</v>
      </c>
      <c r="AS808">
        <v>1</v>
      </c>
      <c r="AT808">
        <v>15</v>
      </c>
      <c r="AU808">
        <v>0</v>
      </c>
      <c r="AV808">
        <v>0</v>
      </c>
      <c r="AW808">
        <v>0</v>
      </c>
      <c r="AX808">
        <v>15</v>
      </c>
      <c r="AY808">
        <v>37</v>
      </c>
      <c r="AZ808">
        <v>5</v>
      </c>
    </row>
    <row r="809" spans="1:52">
      <c r="A809">
        <v>34</v>
      </c>
      <c r="B809" t="s">
        <v>241</v>
      </c>
      <c r="C809" t="s">
        <v>81</v>
      </c>
      <c r="D809" t="s">
        <v>79</v>
      </c>
      <c r="E809" t="s">
        <v>242</v>
      </c>
      <c r="F809" t="s">
        <v>80</v>
      </c>
      <c r="G809" t="s">
        <v>56</v>
      </c>
      <c r="H809">
        <v>32</v>
      </c>
      <c r="I809">
        <v>2</v>
      </c>
      <c r="K809">
        <v>3</v>
      </c>
      <c r="L809">
        <v>29</v>
      </c>
      <c r="M809">
        <v>2</v>
      </c>
      <c r="R809">
        <v>5</v>
      </c>
      <c r="S809">
        <v>18</v>
      </c>
      <c r="T809">
        <v>9</v>
      </c>
      <c r="X809">
        <v>2</v>
      </c>
      <c r="Y809">
        <v>32</v>
      </c>
      <c r="AA809">
        <v>2</v>
      </c>
      <c r="AB809">
        <v>30</v>
      </c>
      <c r="AE809">
        <v>2</v>
      </c>
      <c r="AL809">
        <v>2</v>
      </c>
      <c r="AP809">
        <v>1</v>
      </c>
      <c r="AT809">
        <v>34</v>
      </c>
      <c r="AU809">
        <v>0</v>
      </c>
      <c r="AV809">
        <v>34</v>
      </c>
      <c r="AW809">
        <v>0</v>
      </c>
      <c r="AX809">
        <v>0</v>
      </c>
      <c r="AY809">
        <v>39</v>
      </c>
      <c r="AZ809">
        <v>15</v>
      </c>
    </row>
    <row r="810" spans="1:52">
      <c r="A810">
        <v>97</v>
      </c>
      <c r="B810" t="s">
        <v>241</v>
      </c>
      <c r="C810" t="s">
        <v>92</v>
      </c>
      <c r="D810" t="s">
        <v>79</v>
      </c>
      <c r="E810" t="s">
        <v>242</v>
      </c>
      <c r="F810" t="s">
        <v>80</v>
      </c>
      <c r="G810" t="s">
        <v>56</v>
      </c>
      <c r="H810">
        <v>47</v>
      </c>
      <c r="I810">
        <v>50</v>
      </c>
      <c r="L810">
        <v>47</v>
      </c>
      <c r="M810">
        <v>50</v>
      </c>
      <c r="R810">
        <v>3</v>
      </c>
      <c r="S810">
        <v>5</v>
      </c>
      <c r="T810">
        <v>28</v>
      </c>
      <c r="U810">
        <v>11</v>
      </c>
      <c r="X810">
        <v>50</v>
      </c>
      <c r="Y810">
        <v>47</v>
      </c>
      <c r="AA810">
        <v>50</v>
      </c>
      <c r="AB810">
        <v>8</v>
      </c>
      <c r="AL810">
        <v>89</v>
      </c>
      <c r="AQ810">
        <v>1</v>
      </c>
      <c r="AT810">
        <v>97</v>
      </c>
      <c r="AU810">
        <v>97</v>
      </c>
      <c r="AV810">
        <v>0</v>
      </c>
      <c r="AW810">
        <v>0</v>
      </c>
      <c r="AX810">
        <v>0</v>
      </c>
      <c r="AY810">
        <v>33</v>
      </c>
      <c r="AZ810">
        <v>3</v>
      </c>
    </row>
    <row r="811" spans="1:52">
      <c r="A811">
        <v>100</v>
      </c>
      <c r="B811" t="s">
        <v>241</v>
      </c>
      <c r="C811" t="s">
        <v>83</v>
      </c>
      <c r="D811" t="s">
        <v>79</v>
      </c>
      <c r="E811" t="s">
        <v>242</v>
      </c>
      <c r="F811" t="s">
        <v>80</v>
      </c>
      <c r="G811" t="s">
        <v>56</v>
      </c>
      <c r="H811">
        <v>100</v>
      </c>
      <c r="K811">
        <v>49</v>
      </c>
      <c r="L811">
        <v>51</v>
      </c>
      <c r="R811">
        <v>13</v>
      </c>
      <c r="S811">
        <v>52</v>
      </c>
      <c r="T811">
        <v>35</v>
      </c>
      <c r="Y811">
        <v>100</v>
      </c>
      <c r="AE811">
        <v>14</v>
      </c>
      <c r="AF811">
        <v>38</v>
      </c>
      <c r="AH811">
        <v>48</v>
      </c>
      <c r="AT811">
        <v>100</v>
      </c>
      <c r="AU811">
        <v>0</v>
      </c>
      <c r="AV811">
        <v>0</v>
      </c>
      <c r="AW811">
        <v>0</v>
      </c>
      <c r="AX811">
        <v>100</v>
      </c>
      <c r="AY811">
        <v>35</v>
      </c>
      <c r="AZ811">
        <v>13</v>
      </c>
    </row>
    <row r="812" spans="1:52">
      <c r="A812">
        <v>75</v>
      </c>
      <c r="B812" t="s">
        <v>241</v>
      </c>
      <c r="C812" t="s">
        <v>106</v>
      </c>
      <c r="D812" t="s">
        <v>79</v>
      </c>
      <c r="E812" t="s">
        <v>242</v>
      </c>
      <c r="F812" t="s">
        <v>80</v>
      </c>
      <c r="G812" t="s">
        <v>56</v>
      </c>
      <c r="H812">
        <v>75</v>
      </c>
      <c r="K812">
        <v>72</v>
      </c>
      <c r="L812">
        <v>3</v>
      </c>
      <c r="R812">
        <v>20</v>
      </c>
      <c r="S812">
        <v>55</v>
      </c>
      <c r="Y812">
        <v>75</v>
      </c>
      <c r="AB812">
        <v>1</v>
      </c>
      <c r="AE812">
        <v>24</v>
      </c>
      <c r="AF812">
        <v>50</v>
      </c>
      <c r="AT812">
        <v>75</v>
      </c>
      <c r="AU812">
        <v>0</v>
      </c>
      <c r="AV812">
        <v>0</v>
      </c>
      <c r="AW812">
        <v>0</v>
      </c>
      <c r="AX812">
        <v>75</v>
      </c>
      <c r="AY812">
        <v>36</v>
      </c>
      <c r="AZ812">
        <v>9</v>
      </c>
    </row>
    <row r="813" spans="1:52">
      <c r="A813">
        <v>26</v>
      </c>
      <c r="B813" t="s">
        <v>241</v>
      </c>
      <c r="C813" t="s">
        <v>85</v>
      </c>
      <c r="D813" t="s">
        <v>79</v>
      </c>
      <c r="E813" t="s">
        <v>242</v>
      </c>
      <c r="F813" t="s">
        <v>80</v>
      </c>
      <c r="G813" t="s">
        <v>56</v>
      </c>
      <c r="H813">
        <v>24</v>
      </c>
      <c r="I813">
        <v>2</v>
      </c>
      <c r="K813">
        <v>2</v>
      </c>
      <c r="L813">
        <v>22</v>
      </c>
      <c r="M813">
        <v>2</v>
      </c>
      <c r="Q813">
        <v>1</v>
      </c>
      <c r="R813">
        <v>3</v>
      </c>
      <c r="S813">
        <v>19</v>
      </c>
      <c r="T813">
        <v>1</v>
      </c>
      <c r="X813">
        <v>2</v>
      </c>
      <c r="Y813">
        <v>24</v>
      </c>
      <c r="AA813">
        <v>2</v>
      </c>
      <c r="AB813">
        <v>22</v>
      </c>
      <c r="AE813">
        <v>2</v>
      </c>
      <c r="AL813">
        <v>2</v>
      </c>
      <c r="AT813">
        <v>26</v>
      </c>
      <c r="AU813">
        <v>26</v>
      </c>
      <c r="AV813">
        <v>0</v>
      </c>
      <c r="AW813">
        <v>0</v>
      </c>
      <c r="AX813">
        <v>0</v>
      </c>
      <c r="AY813">
        <v>35</v>
      </c>
      <c r="AZ813">
        <v>11</v>
      </c>
    </row>
    <row r="814" spans="1:52">
      <c r="A814">
        <v>16</v>
      </c>
      <c r="B814" t="s">
        <v>241</v>
      </c>
      <c r="C814" t="s">
        <v>109</v>
      </c>
      <c r="D814" t="s">
        <v>79</v>
      </c>
      <c r="E814" t="s">
        <v>242</v>
      </c>
      <c r="F814" t="s">
        <v>80</v>
      </c>
      <c r="G814" t="s">
        <v>56</v>
      </c>
      <c r="H814">
        <v>16</v>
      </c>
      <c r="K814">
        <v>1</v>
      </c>
      <c r="L814">
        <v>15</v>
      </c>
      <c r="R814">
        <v>10</v>
      </c>
      <c r="S814">
        <v>6</v>
      </c>
      <c r="Y814">
        <v>16</v>
      </c>
      <c r="AB814">
        <v>16</v>
      </c>
      <c r="AT814">
        <v>16</v>
      </c>
      <c r="AU814">
        <v>0</v>
      </c>
      <c r="AV814">
        <v>16</v>
      </c>
      <c r="AW814">
        <v>0</v>
      </c>
      <c r="AX814">
        <v>0</v>
      </c>
      <c r="AY814">
        <v>41</v>
      </c>
      <c r="AZ814">
        <v>22</v>
      </c>
    </row>
    <row r="815" spans="1:52">
      <c r="A815">
        <v>63</v>
      </c>
      <c r="B815" t="s">
        <v>241</v>
      </c>
      <c r="C815" t="s">
        <v>96</v>
      </c>
      <c r="D815" t="s">
        <v>79</v>
      </c>
      <c r="E815" t="s">
        <v>242</v>
      </c>
      <c r="F815" t="s">
        <v>80</v>
      </c>
      <c r="G815" t="s">
        <v>56</v>
      </c>
      <c r="H815">
        <v>30</v>
      </c>
      <c r="I815">
        <v>33</v>
      </c>
      <c r="L815">
        <v>30</v>
      </c>
      <c r="M815">
        <v>33</v>
      </c>
      <c r="R815">
        <v>1</v>
      </c>
      <c r="S815">
        <v>3</v>
      </c>
      <c r="T815">
        <v>14</v>
      </c>
      <c r="U815">
        <v>12</v>
      </c>
      <c r="X815">
        <v>33</v>
      </c>
      <c r="Y815">
        <v>30</v>
      </c>
      <c r="AA815">
        <v>33</v>
      </c>
      <c r="AB815">
        <v>4</v>
      </c>
      <c r="AL815">
        <v>59</v>
      </c>
      <c r="AT815">
        <v>63</v>
      </c>
      <c r="AU815">
        <v>63</v>
      </c>
      <c r="AV815">
        <v>0</v>
      </c>
      <c r="AW815">
        <v>0</v>
      </c>
      <c r="AX815">
        <v>0</v>
      </c>
      <c r="AY815">
        <v>30</v>
      </c>
      <c r="AZ815">
        <v>1</v>
      </c>
    </row>
    <row r="816" spans="1:52">
      <c r="A816">
        <v>8</v>
      </c>
      <c r="B816" t="s">
        <v>241</v>
      </c>
      <c r="C816" t="s">
        <v>103</v>
      </c>
      <c r="D816" t="s">
        <v>79</v>
      </c>
      <c r="E816" t="s">
        <v>242</v>
      </c>
      <c r="F816" t="s">
        <v>80</v>
      </c>
      <c r="G816" t="s">
        <v>56</v>
      </c>
      <c r="H816">
        <v>8</v>
      </c>
      <c r="K816">
        <v>1</v>
      </c>
      <c r="L816">
        <v>7</v>
      </c>
      <c r="R816">
        <v>4</v>
      </c>
      <c r="S816">
        <v>4</v>
      </c>
      <c r="Y816">
        <v>8</v>
      </c>
      <c r="AB816">
        <v>8</v>
      </c>
      <c r="AT816">
        <v>8</v>
      </c>
      <c r="AU816">
        <v>0</v>
      </c>
      <c r="AV816">
        <v>8</v>
      </c>
      <c r="AW816">
        <v>0</v>
      </c>
      <c r="AX816">
        <v>0</v>
      </c>
      <c r="AY816">
        <v>40</v>
      </c>
      <c r="AZ816">
        <v>19</v>
      </c>
    </row>
    <row r="817" spans="1:52">
      <c r="A817">
        <v>130</v>
      </c>
      <c r="B817" t="s">
        <v>241</v>
      </c>
      <c r="C817" t="s">
        <v>86</v>
      </c>
      <c r="D817" t="s">
        <v>79</v>
      </c>
      <c r="E817" t="s">
        <v>242</v>
      </c>
      <c r="F817" t="s">
        <v>80</v>
      </c>
      <c r="G817" t="s">
        <v>56</v>
      </c>
      <c r="H817">
        <v>124</v>
      </c>
      <c r="I817">
        <v>6</v>
      </c>
      <c r="K817">
        <v>14</v>
      </c>
      <c r="L817">
        <v>110</v>
      </c>
      <c r="M817">
        <v>6</v>
      </c>
      <c r="R817">
        <v>10</v>
      </c>
      <c r="S817">
        <v>18</v>
      </c>
      <c r="T817">
        <v>56</v>
      </c>
      <c r="U817">
        <v>40</v>
      </c>
      <c r="X817">
        <v>6</v>
      </c>
      <c r="Y817">
        <v>124</v>
      </c>
      <c r="AA817">
        <v>6</v>
      </c>
      <c r="AB817">
        <v>21</v>
      </c>
      <c r="AE817">
        <v>3</v>
      </c>
      <c r="AF817">
        <v>9</v>
      </c>
      <c r="AL817">
        <v>97</v>
      </c>
      <c r="AT817">
        <v>130</v>
      </c>
      <c r="AU817">
        <v>130</v>
      </c>
      <c r="AV817">
        <v>0</v>
      </c>
      <c r="AW817">
        <v>0</v>
      </c>
      <c r="AX817">
        <v>0</v>
      </c>
      <c r="AY817">
        <v>30</v>
      </c>
      <c r="AZ817">
        <v>7</v>
      </c>
    </row>
    <row r="818" spans="1:52">
      <c r="A818">
        <v>70</v>
      </c>
      <c r="B818" t="s">
        <v>241</v>
      </c>
      <c r="C818" t="s">
        <v>99</v>
      </c>
      <c r="D818" t="s">
        <v>79</v>
      </c>
      <c r="E818" t="s">
        <v>242</v>
      </c>
      <c r="F818" t="s">
        <v>80</v>
      </c>
      <c r="G818" t="s">
        <v>56</v>
      </c>
      <c r="H818">
        <v>70</v>
      </c>
      <c r="K818">
        <v>12</v>
      </c>
      <c r="L818">
        <v>58</v>
      </c>
      <c r="R818">
        <v>1</v>
      </c>
      <c r="S818">
        <v>18</v>
      </c>
      <c r="T818">
        <v>23</v>
      </c>
      <c r="U818">
        <v>28</v>
      </c>
      <c r="Y818">
        <v>70</v>
      </c>
      <c r="AB818">
        <v>14</v>
      </c>
      <c r="AE818">
        <v>1</v>
      </c>
      <c r="AF818">
        <v>11</v>
      </c>
      <c r="AG818">
        <v>19</v>
      </c>
      <c r="AH818">
        <v>25</v>
      </c>
      <c r="AP818">
        <v>1</v>
      </c>
      <c r="AT818">
        <v>70</v>
      </c>
      <c r="AU818">
        <v>0</v>
      </c>
      <c r="AV818">
        <v>0</v>
      </c>
      <c r="AW818">
        <v>70</v>
      </c>
      <c r="AX818">
        <v>0</v>
      </c>
      <c r="AY818">
        <v>36</v>
      </c>
      <c r="AZ818">
        <v>11</v>
      </c>
    </row>
    <row r="819" spans="1:52">
      <c r="A819">
        <v>6</v>
      </c>
      <c r="B819" t="s">
        <v>241</v>
      </c>
      <c r="C819" t="s">
        <v>82</v>
      </c>
      <c r="D819" t="s">
        <v>79</v>
      </c>
      <c r="E819" t="s">
        <v>242</v>
      </c>
      <c r="F819" t="s">
        <v>80</v>
      </c>
      <c r="G819" t="s">
        <v>56</v>
      </c>
      <c r="H819">
        <v>6</v>
      </c>
      <c r="L819">
        <v>6</v>
      </c>
      <c r="R819">
        <v>3</v>
      </c>
      <c r="S819">
        <v>3</v>
      </c>
      <c r="Y819">
        <v>6</v>
      </c>
      <c r="AB819">
        <v>6</v>
      </c>
      <c r="AR819">
        <v>1</v>
      </c>
      <c r="AT819">
        <v>6</v>
      </c>
      <c r="AU819">
        <v>0</v>
      </c>
      <c r="AV819">
        <v>6</v>
      </c>
      <c r="AW819">
        <v>0</v>
      </c>
      <c r="AX819">
        <v>0</v>
      </c>
      <c r="AY819">
        <v>42</v>
      </c>
      <c r="AZ819">
        <v>12</v>
      </c>
    </row>
    <row r="820" spans="1:52">
      <c r="A820">
        <v>9</v>
      </c>
      <c r="B820" t="s">
        <v>241</v>
      </c>
      <c r="C820" t="s">
        <v>93</v>
      </c>
      <c r="D820" t="s">
        <v>79</v>
      </c>
      <c r="E820" t="s">
        <v>242</v>
      </c>
      <c r="F820" t="s">
        <v>80</v>
      </c>
      <c r="G820" t="s">
        <v>56</v>
      </c>
      <c r="H820">
        <v>9</v>
      </c>
      <c r="K820">
        <v>1</v>
      </c>
      <c r="L820">
        <v>8</v>
      </c>
      <c r="R820">
        <v>8</v>
      </c>
      <c r="S820">
        <v>1</v>
      </c>
      <c r="Y820">
        <v>9</v>
      </c>
      <c r="AB820">
        <v>8</v>
      </c>
      <c r="AE820">
        <v>1</v>
      </c>
      <c r="AQ820">
        <v>1</v>
      </c>
      <c r="AT820">
        <v>9</v>
      </c>
      <c r="AU820">
        <v>0</v>
      </c>
      <c r="AV820">
        <v>9</v>
      </c>
      <c r="AW820">
        <v>0</v>
      </c>
      <c r="AX820">
        <v>0</v>
      </c>
      <c r="AY820">
        <v>44</v>
      </c>
      <c r="AZ820">
        <v>12</v>
      </c>
    </row>
    <row r="821" spans="1:52">
      <c r="A821">
        <v>70</v>
      </c>
      <c r="B821" t="s">
        <v>241</v>
      </c>
      <c r="C821" t="s">
        <v>94</v>
      </c>
      <c r="D821" t="s">
        <v>79</v>
      </c>
      <c r="E821" t="s">
        <v>242</v>
      </c>
      <c r="F821" t="s">
        <v>80</v>
      </c>
      <c r="G821" t="s">
        <v>56</v>
      </c>
      <c r="H821">
        <v>70</v>
      </c>
      <c r="K821">
        <v>3</v>
      </c>
      <c r="L821">
        <v>67</v>
      </c>
      <c r="S821">
        <v>3</v>
      </c>
      <c r="T821">
        <v>19</v>
      </c>
      <c r="U821">
        <v>48</v>
      </c>
      <c r="Y821">
        <v>70</v>
      </c>
      <c r="AB821">
        <v>1</v>
      </c>
      <c r="AF821">
        <v>3</v>
      </c>
      <c r="AJ821">
        <v>61</v>
      </c>
      <c r="AL821">
        <v>5</v>
      </c>
      <c r="AP821">
        <v>2</v>
      </c>
      <c r="AT821">
        <v>70</v>
      </c>
      <c r="AU821">
        <v>70</v>
      </c>
      <c r="AV821">
        <v>0</v>
      </c>
      <c r="AW821">
        <v>0</v>
      </c>
      <c r="AX821">
        <v>0</v>
      </c>
      <c r="AY821">
        <v>31</v>
      </c>
      <c r="AZ821">
        <v>7</v>
      </c>
    </row>
    <row r="822" spans="1:52">
      <c r="A822">
        <v>26</v>
      </c>
      <c r="B822" t="s">
        <v>241</v>
      </c>
      <c r="C822" t="s">
        <v>98</v>
      </c>
      <c r="D822" t="s">
        <v>79</v>
      </c>
      <c r="E822" t="s">
        <v>242</v>
      </c>
      <c r="F822" t="s">
        <v>80</v>
      </c>
      <c r="G822" t="s">
        <v>56</v>
      </c>
      <c r="H822">
        <v>25</v>
      </c>
      <c r="I822">
        <v>1</v>
      </c>
      <c r="L822">
        <v>25</v>
      </c>
      <c r="M822">
        <v>1</v>
      </c>
      <c r="R822">
        <v>1</v>
      </c>
      <c r="S822">
        <v>8</v>
      </c>
      <c r="T822">
        <v>10</v>
      </c>
      <c r="U822">
        <v>6</v>
      </c>
      <c r="X822">
        <v>1</v>
      </c>
      <c r="Y822">
        <v>25</v>
      </c>
      <c r="AA822">
        <v>1</v>
      </c>
      <c r="AB822">
        <v>9</v>
      </c>
      <c r="AL822">
        <v>17</v>
      </c>
      <c r="AS822">
        <v>1</v>
      </c>
      <c r="AT822">
        <v>26</v>
      </c>
      <c r="AU822">
        <v>0</v>
      </c>
      <c r="AV822">
        <v>26</v>
      </c>
      <c r="AW822">
        <v>0</v>
      </c>
      <c r="AX822">
        <v>0</v>
      </c>
      <c r="AY822">
        <v>33</v>
      </c>
      <c r="AZ822">
        <v>4</v>
      </c>
    </row>
    <row r="823" spans="1:52">
      <c r="A823">
        <v>65</v>
      </c>
      <c r="B823" t="s">
        <v>241</v>
      </c>
      <c r="C823" t="s">
        <v>95</v>
      </c>
      <c r="D823" t="s">
        <v>79</v>
      </c>
      <c r="E823" t="s">
        <v>242</v>
      </c>
      <c r="F823" t="s">
        <v>80</v>
      </c>
      <c r="G823" t="s">
        <v>56</v>
      </c>
      <c r="H823">
        <v>16</v>
      </c>
      <c r="I823">
        <v>49</v>
      </c>
      <c r="K823">
        <v>2</v>
      </c>
      <c r="L823">
        <v>14</v>
      </c>
      <c r="M823">
        <v>49</v>
      </c>
      <c r="R823">
        <v>2</v>
      </c>
      <c r="S823">
        <v>10</v>
      </c>
      <c r="T823">
        <v>3</v>
      </c>
      <c r="U823">
        <v>1</v>
      </c>
      <c r="X823">
        <v>49</v>
      </c>
      <c r="Y823">
        <v>16</v>
      </c>
      <c r="AA823">
        <v>49</v>
      </c>
      <c r="AB823">
        <v>15</v>
      </c>
      <c r="AL823">
        <v>50</v>
      </c>
      <c r="AT823">
        <v>65</v>
      </c>
      <c r="AU823">
        <v>65</v>
      </c>
      <c r="AV823">
        <v>0</v>
      </c>
      <c r="AW823">
        <v>0</v>
      </c>
      <c r="AX823">
        <v>0</v>
      </c>
      <c r="AY823">
        <v>33</v>
      </c>
      <c r="AZ823">
        <v>1</v>
      </c>
    </row>
    <row r="824" spans="1:52">
      <c r="A824">
        <v>29</v>
      </c>
      <c r="B824" t="s">
        <v>241</v>
      </c>
      <c r="C824" t="s">
        <v>97</v>
      </c>
      <c r="D824" t="s">
        <v>79</v>
      </c>
      <c r="E824" t="s">
        <v>242</v>
      </c>
      <c r="F824" t="s">
        <v>80</v>
      </c>
      <c r="G824" t="s">
        <v>56</v>
      </c>
      <c r="H824">
        <v>18</v>
      </c>
      <c r="I824">
        <v>11</v>
      </c>
      <c r="K824">
        <v>5</v>
      </c>
      <c r="L824">
        <v>13</v>
      </c>
      <c r="M824">
        <v>11</v>
      </c>
      <c r="S824">
        <v>1</v>
      </c>
      <c r="T824">
        <v>11</v>
      </c>
      <c r="U824">
        <v>6</v>
      </c>
      <c r="X824">
        <v>11</v>
      </c>
      <c r="Y824">
        <v>18</v>
      </c>
      <c r="AA824">
        <v>11</v>
      </c>
      <c r="AB824">
        <v>1</v>
      </c>
      <c r="AF824">
        <v>5</v>
      </c>
      <c r="AH824">
        <v>12</v>
      </c>
      <c r="AL824">
        <v>11</v>
      </c>
      <c r="AP824">
        <v>1</v>
      </c>
      <c r="AT824">
        <v>29</v>
      </c>
      <c r="AU824">
        <v>29</v>
      </c>
      <c r="AV824">
        <v>0</v>
      </c>
      <c r="AW824">
        <v>0</v>
      </c>
      <c r="AX824">
        <v>0</v>
      </c>
      <c r="AY824">
        <v>36</v>
      </c>
      <c r="AZ824">
        <v>6</v>
      </c>
    </row>
    <row r="825" spans="1:52">
      <c r="A825">
        <v>2</v>
      </c>
      <c r="B825" t="s">
        <v>241</v>
      </c>
      <c r="C825" t="s">
        <v>108</v>
      </c>
      <c r="D825" t="s">
        <v>79</v>
      </c>
      <c r="E825" t="s">
        <v>242</v>
      </c>
      <c r="F825" t="s">
        <v>80</v>
      </c>
      <c r="G825" t="s">
        <v>56</v>
      </c>
      <c r="H825">
        <v>2</v>
      </c>
      <c r="L825">
        <v>2</v>
      </c>
      <c r="S825">
        <v>1</v>
      </c>
      <c r="T825">
        <v>1</v>
      </c>
      <c r="Y825">
        <v>2</v>
      </c>
      <c r="AB825">
        <v>2</v>
      </c>
      <c r="AT825">
        <v>2</v>
      </c>
      <c r="AU825">
        <v>0</v>
      </c>
      <c r="AV825">
        <v>0</v>
      </c>
      <c r="AW825">
        <v>2</v>
      </c>
      <c r="AX825">
        <v>0</v>
      </c>
      <c r="AY825">
        <v>36</v>
      </c>
      <c r="AZ825">
        <v>13</v>
      </c>
    </row>
    <row r="826" spans="1:52">
      <c r="A826">
        <v>47</v>
      </c>
      <c r="B826" t="s">
        <v>241</v>
      </c>
      <c r="C826" t="s">
        <v>101</v>
      </c>
      <c r="D826" t="s">
        <v>79</v>
      </c>
      <c r="E826" t="s">
        <v>242</v>
      </c>
      <c r="F826" t="s">
        <v>80</v>
      </c>
      <c r="G826" t="s">
        <v>56</v>
      </c>
      <c r="H826">
        <v>11</v>
      </c>
      <c r="I826">
        <v>36</v>
      </c>
      <c r="L826">
        <v>11</v>
      </c>
      <c r="M826">
        <v>36</v>
      </c>
      <c r="T826">
        <v>5</v>
      </c>
      <c r="U826">
        <v>6</v>
      </c>
      <c r="X826">
        <v>36</v>
      </c>
      <c r="Y826">
        <v>11</v>
      </c>
      <c r="AA826">
        <v>36</v>
      </c>
      <c r="AB826">
        <v>1</v>
      </c>
      <c r="AG826">
        <v>9</v>
      </c>
      <c r="AK826">
        <v>1</v>
      </c>
      <c r="AL826">
        <v>36</v>
      </c>
      <c r="AT826">
        <v>47</v>
      </c>
      <c r="AU826">
        <v>0</v>
      </c>
      <c r="AV826">
        <v>0</v>
      </c>
      <c r="AW826">
        <v>47</v>
      </c>
      <c r="AX826">
        <v>0</v>
      </c>
      <c r="AY826">
        <v>32</v>
      </c>
      <c r="AZ826">
        <v>1</v>
      </c>
    </row>
    <row r="827" spans="1:52">
      <c r="A827">
        <v>24</v>
      </c>
      <c r="B827" t="s">
        <v>241</v>
      </c>
      <c r="C827" t="s">
        <v>102</v>
      </c>
      <c r="D827" t="s">
        <v>79</v>
      </c>
      <c r="E827" t="s">
        <v>242</v>
      </c>
      <c r="F827" t="s">
        <v>80</v>
      </c>
      <c r="G827" t="s">
        <v>56</v>
      </c>
      <c r="H827">
        <v>5</v>
      </c>
      <c r="I827">
        <v>19</v>
      </c>
      <c r="L827">
        <v>5</v>
      </c>
      <c r="M827">
        <v>19</v>
      </c>
      <c r="T827">
        <v>3</v>
      </c>
      <c r="U827">
        <v>2</v>
      </c>
      <c r="X827">
        <v>19</v>
      </c>
      <c r="Y827">
        <v>5</v>
      </c>
      <c r="AA827">
        <v>19</v>
      </c>
      <c r="AB827">
        <v>1</v>
      </c>
      <c r="AL827">
        <v>23</v>
      </c>
      <c r="AT827">
        <v>24</v>
      </c>
      <c r="AU827">
        <v>24</v>
      </c>
      <c r="AV827">
        <v>0</v>
      </c>
      <c r="AW827">
        <v>0</v>
      </c>
      <c r="AX827">
        <v>0</v>
      </c>
      <c r="AY827">
        <v>28</v>
      </c>
      <c r="AZ827">
        <v>1</v>
      </c>
    </row>
    <row r="828" spans="1:52">
      <c r="A828">
        <v>3</v>
      </c>
      <c r="B828" t="s">
        <v>241</v>
      </c>
      <c r="C828" t="s">
        <v>100</v>
      </c>
      <c r="D828" t="s">
        <v>79</v>
      </c>
      <c r="E828" t="s">
        <v>242</v>
      </c>
      <c r="F828" t="s">
        <v>80</v>
      </c>
      <c r="G828" t="s">
        <v>56</v>
      </c>
      <c r="H828">
        <v>1</v>
      </c>
      <c r="I828">
        <v>2</v>
      </c>
      <c r="L828">
        <v>1</v>
      </c>
      <c r="M828">
        <v>2</v>
      </c>
      <c r="U828">
        <v>1</v>
      </c>
      <c r="X828">
        <v>2</v>
      </c>
      <c r="Y828">
        <v>1</v>
      </c>
      <c r="AA828">
        <v>2</v>
      </c>
      <c r="AL828">
        <v>3</v>
      </c>
      <c r="AT828">
        <v>3</v>
      </c>
      <c r="AU828">
        <v>0</v>
      </c>
      <c r="AV828">
        <v>0</v>
      </c>
      <c r="AW828">
        <v>3</v>
      </c>
      <c r="AX828">
        <v>0</v>
      </c>
      <c r="AY828">
        <v>26</v>
      </c>
      <c r="AZ828">
        <v>0</v>
      </c>
    </row>
    <row r="829" spans="1:52">
      <c r="A829">
        <v>1</v>
      </c>
      <c r="B829" t="s">
        <v>243</v>
      </c>
      <c r="C829" t="s">
        <v>122</v>
      </c>
      <c r="D829" t="s">
        <v>53</v>
      </c>
      <c r="E829" t="s">
        <v>120</v>
      </c>
      <c r="F829" t="s">
        <v>120</v>
      </c>
      <c r="G829" t="s">
        <v>61</v>
      </c>
      <c r="H829">
        <v>1</v>
      </c>
      <c r="K829">
        <v>1</v>
      </c>
      <c r="P829">
        <v>1</v>
      </c>
      <c r="Y829">
        <v>1</v>
      </c>
      <c r="AE829">
        <v>1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48</v>
      </c>
      <c r="AZ829">
        <v>1</v>
      </c>
    </row>
    <row r="830" spans="1:52">
      <c r="A830">
        <v>6</v>
      </c>
      <c r="B830" t="s">
        <v>243</v>
      </c>
      <c r="C830" t="s">
        <v>122</v>
      </c>
      <c r="D830" t="s">
        <v>53</v>
      </c>
      <c r="E830" t="s">
        <v>120</v>
      </c>
      <c r="F830" t="s">
        <v>120</v>
      </c>
      <c r="G830" t="s">
        <v>56</v>
      </c>
      <c r="H830">
        <v>6</v>
      </c>
      <c r="K830">
        <v>6</v>
      </c>
      <c r="O830">
        <v>1</v>
      </c>
      <c r="P830">
        <v>4</v>
      </c>
      <c r="Q830">
        <v>1</v>
      </c>
      <c r="Y830">
        <v>6</v>
      </c>
      <c r="AE830">
        <v>5</v>
      </c>
      <c r="AL830">
        <v>1</v>
      </c>
      <c r="AQ830">
        <v>1</v>
      </c>
      <c r="AT830">
        <v>6</v>
      </c>
      <c r="AU830">
        <v>0</v>
      </c>
      <c r="AV830">
        <v>0</v>
      </c>
      <c r="AW830">
        <v>0</v>
      </c>
      <c r="AX830">
        <v>6</v>
      </c>
      <c r="AY830">
        <v>43</v>
      </c>
      <c r="AZ830">
        <v>19</v>
      </c>
    </row>
    <row r="831" spans="1:52">
      <c r="A831">
        <v>1</v>
      </c>
      <c r="B831" t="s">
        <v>243</v>
      </c>
      <c r="C831" t="s">
        <v>122</v>
      </c>
      <c r="D831" t="s">
        <v>53</v>
      </c>
      <c r="E831" t="s">
        <v>120</v>
      </c>
      <c r="F831" t="s">
        <v>120</v>
      </c>
      <c r="G831" t="s">
        <v>64</v>
      </c>
      <c r="H831">
        <v>1</v>
      </c>
      <c r="K831">
        <v>1</v>
      </c>
      <c r="P831">
        <v>1</v>
      </c>
      <c r="Y831">
        <v>1</v>
      </c>
      <c r="AL831">
        <v>1</v>
      </c>
      <c r="AT831">
        <v>1</v>
      </c>
      <c r="AU831">
        <v>0</v>
      </c>
      <c r="AV831">
        <v>0</v>
      </c>
      <c r="AW831">
        <v>0</v>
      </c>
      <c r="AX831">
        <v>1</v>
      </c>
      <c r="AY831">
        <v>47</v>
      </c>
      <c r="AZ831">
        <v>21</v>
      </c>
    </row>
    <row r="832" spans="1:52">
      <c r="A832">
        <v>25</v>
      </c>
      <c r="B832" t="s">
        <v>243</v>
      </c>
      <c r="C832" t="s">
        <v>244</v>
      </c>
      <c r="D832" t="s">
        <v>167</v>
      </c>
      <c r="E832" t="s">
        <v>120</v>
      </c>
      <c r="F832" t="s">
        <v>120</v>
      </c>
      <c r="G832" t="s">
        <v>61</v>
      </c>
      <c r="H832">
        <v>24</v>
      </c>
      <c r="I832">
        <v>1</v>
      </c>
      <c r="K832">
        <v>2</v>
      </c>
      <c r="L832">
        <v>22</v>
      </c>
      <c r="M832">
        <v>1</v>
      </c>
      <c r="Q832">
        <v>3</v>
      </c>
      <c r="R832">
        <v>4</v>
      </c>
      <c r="S832">
        <v>15</v>
      </c>
      <c r="T832">
        <v>1</v>
      </c>
      <c r="V832">
        <v>1</v>
      </c>
      <c r="X832">
        <v>1</v>
      </c>
      <c r="Y832">
        <v>14</v>
      </c>
      <c r="Z832">
        <v>10</v>
      </c>
      <c r="AA832">
        <v>1</v>
      </c>
      <c r="AB832">
        <v>22</v>
      </c>
      <c r="AE832">
        <v>2</v>
      </c>
      <c r="AL832">
        <v>1</v>
      </c>
      <c r="AS832">
        <v>1</v>
      </c>
      <c r="AT832">
        <v>25</v>
      </c>
      <c r="AU832">
        <v>25</v>
      </c>
      <c r="AV832">
        <v>0</v>
      </c>
      <c r="AW832">
        <v>0</v>
      </c>
      <c r="AX832">
        <v>0</v>
      </c>
      <c r="AY832">
        <v>39</v>
      </c>
      <c r="AZ832">
        <v>6</v>
      </c>
    </row>
    <row r="833" spans="1:52">
      <c r="A833">
        <v>4</v>
      </c>
      <c r="B833" t="s">
        <v>243</v>
      </c>
      <c r="C833" t="s">
        <v>166</v>
      </c>
      <c r="D833" t="s">
        <v>167</v>
      </c>
      <c r="E833" t="s">
        <v>120</v>
      </c>
      <c r="F833" t="s">
        <v>120</v>
      </c>
      <c r="G833" t="s">
        <v>56</v>
      </c>
      <c r="H833">
        <v>4</v>
      </c>
      <c r="K833">
        <v>2</v>
      </c>
      <c r="L833">
        <v>2</v>
      </c>
      <c r="Q833">
        <v>2</v>
      </c>
      <c r="S833">
        <v>1</v>
      </c>
      <c r="T833">
        <v>1</v>
      </c>
      <c r="Y833">
        <v>4</v>
      </c>
      <c r="AB833">
        <v>2</v>
      </c>
      <c r="AE833">
        <v>2</v>
      </c>
      <c r="AP833">
        <v>1</v>
      </c>
      <c r="AT833">
        <v>4</v>
      </c>
      <c r="AU833">
        <v>0</v>
      </c>
      <c r="AV833">
        <v>0</v>
      </c>
      <c r="AW833">
        <v>0</v>
      </c>
      <c r="AX833">
        <v>4</v>
      </c>
      <c r="AY833">
        <v>45</v>
      </c>
      <c r="AZ833">
        <v>13</v>
      </c>
    </row>
    <row r="834" spans="1:52">
      <c r="A834">
        <v>5</v>
      </c>
      <c r="B834" t="s">
        <v>243</v>
      </c>
      <c r="C834" t="s">
        <v>166</v>
      </c>
      <c r="D834" t="s">
        <v>167</v>
      </c>
      <c r="E834" t="s">
        <v>120</v>
      </c>
      <c r="F834" t="s">
        <v>120</v>
      </c>
      <c r="G834" t="s">
        <v>64</v>
      </c>
      <c r="H834">
        <v>5</v>
      </c>
      <c r="K834">
        <v>1</v>
      </c>
      <c r="L834">
        <v>4</v>
      </c>
      <c r="Q834">
        <v>3</v>
      </c>
      <c r="R834">
        <v>1</v>
      </c>
      <c r="S834">
        <v>1</v>
      </c>
      <c r="Y834">
        <v>3</v>
      </c>
      <c r="Z834">
        <v>2</v>
      </c>
      <c r="AB834">
        <v>4</v>
      </c>
      <c r="AE834">
        <v>1</v>
      </c>
      <c r="AT834">
        <v>5</v>
      </c>
      <c r="AU834">
        <v>0</v>
      </c>
      <c r="AV834">
        <v>0</v>
      </c>
      <c r="AW834">
        <v>0</v>
      </c>
      <c r="AX834">
        <v>5</v>
      </c>
      <c r="AY834">
        <v>51</v>
      </c>
      <c r="AZ834">
        <v>19</v>
      </c>
    </row>
    <row r="835" spans="1:52">
      <c r="A835">
        <v>19</v>
      </c>
      <c r="B835" t="s">
        <v>243</v>
      </c>
      <c r="C835" t="s">
        <v>245</v>
      </c>
      <c r="D835" t="s">
        <v>167</v>
      </c>
      <c r="E835" t="s">
        <v>120</v>
      </c>
      <c r="F835" t="s">
        <v>120</v>
      </c>
      <c r="G835" t="s">
        <v>64</v>
      </c>
      <c r="H835">
        <v>19</v>
      </c>
      <c r="K835">
        <v>2</v>
      </c>
      <c r="L835">
        <v>17</v>
      </c>
      <c r="Q835">
        <v>2</v>
      </c>
      <c r="R835">
        <v>13</v>
      </c>
      <c r="S835">
        <v>4</v>
      </c>
      <c r="Y835">
        <v>12</v>
      </c>
      <c r="Z835">
        <v>7</v>
      </c>
      <c r="AB835">
        <v>17</v>
      </c>
      <c r="AE835">
        <v>2</v>
      </c>
      <c r="AT835">
        <v>19</v>
      </c>
      <c r="AU835">
        <v>0</v>
      </c>
      <c r="AV835">
        <v>0</v>
      </c>
      <c r="AW835">
        <v>0</v>
      </c>
      <c r="AX835">
        <v>19</v>
      </c>
      <c r="AY835">
        <v>44</v>
      </c>
      <c r="AZ835">
        <v>13</v>
      </c>
    </row>
    <row r="836" spans="1:52">
      <c r="A836">
        <v>35</v>
      </c>
      <c r="B836" t="s">
        <v>243</v>
      </c>
      <c r="C836" t="s">
        <v>245</v>
      </c>
      <c r="D836" t="s">
        <v>167</v>
      </c>
      <c r="E836" t="s">
        <v>120</v>
      </c>
      <c r="F836" t="s">
        <v>120</v>
      </c>
      <c r="G836" t="s">
        <v>68</v>
      </c>
      <c r="H836">
        <v>35</v>
      </c>
      <c r="K836">
        <v>9</v>
      </c>
      <c r="L836">
        <v>26</v>
      </c>
      <c r="Q836">
        <v>15</v>
      </c>
      <c r="R836">
        <v>14</v>
      </c>
      <c r="S836">
        <v>6</v>
      </c>
      <c r="Y836">
        <v>28</v>
      </c>
      <c r="Z836">
        <v>7</v>
      </c>
      <c r="AB836">
        <v>27</v>
      </c>
      <c r="AE836">
        <v>8</v>
      </c>
      <c r="AQ836">
        <v>1</v>
      </c>
      <c r="AR836">
        <v>2</v>
      </c>
      <c r="AT836">
        <v>34.799999999999997</v>
      </c>
      <c r="AU836">
        <v>0</v>
      </c>
      <c r="AV836">
        <v>0</v>
      </c>
      <c r="AW836">
        <v>0</v>
      </c>
      <c r="AX836">
        <v>35</v>
      </c>
      <c r="AY836">
        <v>45</v>
      </c>
      <c r="AZ836">
        <v>14</v>
      </c>
    </row>
    <row r="837" spans="1:52">
      <c r="A837">
        <v>1</v>
      </c>
      <c r="B837" t="s">
        <v>243</v>
      </c>
      <c r="C837" t="s">
        <v>246</v>
      </c>
      <c r="D837" t="s">
        <v>167</v>
      </c>
      <c r="E837" t="s">
        <v>120</v>
      </c>
      <c r="F837" t="s">
        <v>120</v>
      </c>
      <c r="G837" t="s">
        <v>64</v>
      </c>
      <c r="H837">
        <v>1</v>
      </c>
      <c r="L837">
        <v>1</v>
      </c>
      <c r="Q837">
        <v>1</v>
      </c>
      <c r="Y837">
        <v>1</v>
      </c>
      <c r="AE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46</v>
      </c>
      <c r="AZ837">
        <v>0</v>
      </c>
    </row>
    <row r="838" spans="1:52">
      <c r="A838">
        <v>8</v>
      </c>
      <c r="B838" t="s">
        <v>243</v>
      </c>
      <c r="C838" t="s">
        <v>245</v>
      </c>
      <c r="D838" t="s">
        <v>167</v>
      </c>
      <c r="E838" t="s">
        <v>120</v>
      </c>
      <c r="F838" t="s">
        <v>120</v>
      </c>
      <c r="G838" t="s">
        <v>61</v>
      </c>
      <c r="H838">
        <v>8</v>
      </c>
      <c r="L838">
        <v>8</v>
      </c>
      <c r="Q838">
        <v>3</v>
      </c>
      <c r="R838">
        <v>4</v>
      </c>
      <c r="S838">
        <v>1</v>
      </c>
      <c r="Y838">
        <v>6</v>
      </c>
      <c r="Z838">
        <v>2</v>
      </c>
      <c r="AB838">
        <v>8</v>
      </c>
      <c r="AS838">
        <v>1</v>
      </c>
      <c r="AT838">
        <v>8</v>
      </c>
      <c r="AU838">
        <v>0</v>
      </c>
      <c r="AV838">
        <v>0</v>
      </c>
      <c r="AW838">
        <v>0</v>
      </c>
      <c r="AX838">
        <v>8</v>
      </c>
      <c r="AY838">
        <v>44</v>
      </c>
      <c r="AZ838">
        <v>6</v>
      </c>
    </row>
    <row r="839" spans="1:52">
      <c r="A839">
        <v>28</v>
      </c>
      <c r="B839" t="s">
        <v>243</v>
      </c>
      <c r="C839" t="s">
        <v>244</v>
      </c>
      <c r="D839" t="s">
        <v>167</v>
      </c>
      <c r="E839" t="s">
        <v>120</v>
      </c>
      <c r="F839" t="s">
        <v>120</v>
      </c>
      <c r="G839" t="s">
        <v>64</v>
      </c>
      <c r="H839">
        <v>28</v>
      </c>
      <c r="K839">
        <v>6</v>
      </c>
      <c r="L839">
        <v>22</v>
      </c>
      <c r="Q839">
        <v>2</v>
      </c>
      <c r="R839">
        <v>3</v>
      </c>
      <c r="S839">
        <v>12</v>
      </c>
      <c r="T839">
        <v>2</v>
      </c>
      <c r="V839">
        <v>9</v>
      </c>
      <c r="Y839">
        <v>11</v>
      </c>
      <c r="Z839">
        <v>17</v>
      </c>
      <c r="AB839">
        <v>13</v>
      </c>
      <c r="AE839">
        <v>4</v>
      </c>
      <c r="AF839">
        <v>3</v>
      </c>
      <c r="AG839">
        <v>1</v>
      </c>
      <c r="AL839">
        <v>7</v>
      </c>
      <c r="AO839">
        <v>1</v>
      </c>
      <c r="AQ839">
        <v>1</v>
      </c>
      <c r="AS839">
        <v>1</v>
      </c>
      <c r="AT839">
        <v>28</v>
      </c>
      <c r="AU839">
        <v>28</v>
      </c>
      <c r="AV839">
        <v>0</v>
      </c>
      <c r="AW839">
        <v>0</v>
      </c>
      <c r="AX839">
        <v>0</v>
      </c>
      <c r="AY839">
        <v>44</v>
      </c>
      <c r="AZ839">
        <v>13</v>
      </c>
    </row>
    <row r="840" spans="1:52">
      <c r="A840">
        <v>1</v>
      </c>
      <c r="B840" t="s">
        <v>243</v>
      </c>
      <c r="C840" t="s">
        <v>122</v>
      </c>
      <c r="D840" t="s">
        <v>53</v>
      </c>
      <c r="E840" t="s">
        <v>120</v>
      </c>
      <c r="F840" t="s">
        <v>120</v>
      </c>
      <c r="G840" t="s">
        <v>68</v>
      </c>
      <c r="H840">
        <v>1</v>
      </c>
      <c r="K840">
        <v>1</v>
      </c>
      <c r="P840">
        <v>1</v>
      </c>
      <c r="Y840">
        <v>1</v>
      </c>
      <c r="AE840">
        <v>1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47</v>
      </c>
      <c r="AZ840">
        <v>25</v>
      </c>
    </row>
    <row r="841" spans="1:52">
      <c r="A841">
        <v>2</v>
      </c>
      <c r="B841" t="s">
        <v>243</v>
      </c>
      <c r="C841" t="s">
        <v>166</v>
      </c>
      <c r="D841" t="s">
        <v>53</v>
      </c>
      <c r="E841" t="s">
        <v>120</v>
      </c>
      <c r="F841" t="s">
        <v>120</v>
      </c>
      <c r="G841" t="s">
        <v>56</v>
      </c>
      <c r="H841">
        <v>2</v>
      </c>
      <c r="K841">
        <v>2</v>
      </c>
      <c r="Q841">
        <v>2</v>
      </c>
      <c r="Y841">
        <v>2</v>
      </c>
      <c r="AE841">
        <v>2</v>
      </c>
      <c r="AT841">
        <v>2</v>
      </c>
      <c r="AU841">
        <v>0</v>
      </c>
      <c r="AV841">
        <v>0</v>
      </c>
      <c r="AW841">
        <v>0</v>
      </c>
      <c r="AX841">
        <v>2</v>
      </c>
      <c r="AY841">
        <v>37</v>
      </c>
      <c r="AZ841">
        <v>11</v>
      </c>
    </row>
    <row r="842" spans="1:52">
      <c r="A842">
        <v>2</v>
      </c>
      <c r="B842" t="s">
        <v>243</v>
      </c>
      <c r="C842" t="s">
        <v>247</v>
      </c>
      <c r="D842" t="s">
        <v>167</v>
      </c>
      <c r="E842" t="s">
        <v>120</v>
      </c>
      <c r="F842" t="s">
        <v>120</v>
      </c>
      <c r="G842" t="s">
        <v>68</v>
      </c>
      <c r="H842">
        <v>2</v>
      </c>
      <c r="K842">
        <v>1</v>
      </c>
      <c r="L842">
        <v>1</v>
      </c>
      <c r="Q842">
        <v>1</v>
      </c>
      <c r="S842">
        <v>1</v>
      </c>
      <c r="Y842">
        <v>1</v>
      </c>
      <c r="Z842">
        <v>1</v>
      </c>
      <c r="AB842">
        <v>1</v>
      </c>
      <c r="AE842">
        <v>1</v>
      </c>
      <c r="AT842">
        <v>2</v>
      </c>
      <c r="AU842">
        <v>0</v>
      </c>
      <c r="AV842">
        <v>2</v>
      </c>
      <c r="AW842">
        <v>0</v>
      </c>
      <c r="AX842">
        <v>0</v>
      </c>
      <c r="AY842">
        <v>45</v>
      </c>
      <c r="AZ842">
        <v>16</v>
      </c>
    </row>
    <row r="843" spans="1:52">
      <c r="A843">
        <v>79</v>
      </c>
      <c r="B843" t="s">
        <v>243</v>
      </c>
      <c r="C843" t="s">
        <v>245</v>
      </c>
      <c r="D843" t="s">
        <v>167</v>
      </c>
      <c r="E843" t="s">
        <v>120</v>
      </c>
      <c r="F843" t="s">
        <v>120</v>
      </c>
      <c r="G843" t="s">
        <v>56</v>
      </c>
      <c r="H843">
        <v>79</v>
      </c>
      <c r="K843">
        <v>15</v>
      </c>
      <c r="L843">
        <v>64</v>
      </c>
      <c r="Q843">
        <v>8</v>
      </c>
      <c r="R843">
        <v>20</v>
      </c>
      <c r="S843">
        <v>37</v>
      </c>
      <c r="T843">
        <v>14</v>
      </c>
      <c r="Y843">
        <v>78</v>
      </c>
      <c r="Z843">
        <v>1</v>
      </c>
      <c r="AB843">
        <v>66</v>
      </c>
      <c r="AE843">
        <v>13</v>
      </c>
      <c r="AT843">
        <v>79</v>
      </c>
      <c r="AU843">
        <v>0</v>
      </c>
      <c r="AV843">
        <v>0</v>
      </c>
      <c r="AW843">
        <v>0</v>
      </c>
      <c r="AX843">
        <v>79</v>
      </c>
      <c r="AY843">
        <v>34</v>
      </c>
      <c r="AZ843">
        <v>7</v>
      </c>
    </row>
    <row r="844" spans="1:52">
      <c r="A844">
        <v>40</v>
      </c>
      <c r="B844" t="s">
        <v>243</v>
      </c>
      <c r="C844" t="s">
        <v>244</v>
      </c>
      <c r="D844" t="s">
        <v>167</v>
      </c>
      <c r="E844" t="s">
        <v>120</v>
      </c>
      <c r="F844" t="s">
        <v>120</v>
      </c>
      <c r="G844" t="s">
        <v>68</v>
      </c>
      <c r="H844">
        <v>40</v>
      </c>
      <c r="K844">
        <v>7</v>
      </c>
      <c r="L844">
        <v>33</v>
      </c>
      <c r="Q844">
        <v>2</v>
      </c>
      <c r="R844">
        <v>7</v>
      </c>
      <c r="S844">
        <v>14</v>
      </c>
      <c r="T844">
        <v>3</v>
      </c>
      <c r="V844">
        <v>14</v>
      </c>
      <c r="Y844">
        <v>23</v>
      </c>
      <c r="Z844">
        <v>17</v>
      </c>
      <c r="AB844">
        <v>21</v>
      </c>
      <c r="AE844">
        <v>7</v>
      </c>
      <c r="AG844">
        <v>2</v>
      </c>
      <c r="AL844">
        <v>10</v>
      </c>
      <c r="AR844">
        <v>2</v>
      </c>
      <c r="AS844">
        <v>3</v>
      </c>
      <c r="AT844">
        <v>38.200000000000003</v>
      </c>
      <c r="AU844">
        <v>40</v>
      </c>
      <c r="AV844">
        <v>0</v>
      </c>
      <c r="AW844">
        <v>0</v>
      </c>
      <c r="AX844">
        <v>0</v>
      </c>
      <c r="AY844">
        <v>49</v>
      </c>
      <c r="AZ844">
        <v>18</v>
      </c>
    </row>
    <row r="845" spans="1:52">
      <c r="A845">
        <v>84</v>
      </c>
      <c r="B845" t="s">
        <v>243</v>
      </c>
      <c r="C845" t="s">
        <v>248</v>
      </c>
      <c r="D845" t="s">
        <v>167</v>
      </c>
      <c r="E845" t="s">
        <v>120</v>
      </c>
      <c r="F845" t="s">
        <v>120</v>
      </c>
      <c r="G845" t="s">
        <v>56</v>
      </c>
      <c r="H845">
        <v>81</v>
      </c>
      <c r="I845">
        <v>3</v>
      </c>
      <c r="K845">
        <v>24</v>
      </c>
      <c r="L845">
        <v>57</v>
      </c>
      <c r="M845">
        <v>3</v>
      </c>
      <c r="Q845">
        <v>4</v>
      </c>
      <c r="R845">
        <v>8</v>
      </c>
      <c r="S845">
        <v>30</v>
      </c>
      <c r="T845">
        <v>29</v>
      </c>
      <c r="U845">
        <v>10</v>
      </c>
      <c r="X845">
        <v>3</v>
      </c>
      <c r="Y845">
        <v>81</v>
      </c>
      <c r="AA845">
        <v>3</v>
      </c>
      <c r="AB845">
        <v>18</v>
      </c>
      <c r="AE845">
        <v>5</v>
      </c>
      <c r="AF845">
        <v>30</v>
      </c>
      <c r="AL845">
        <v>31</v>
      </c>
      <c r="AT845">
        <v>84</v>
      </c>
      <c r="AU845">
        <v>0</v>
      </c>
      <c r="AV845">
        <v>0</v>
      </c>
      <c r="AW845">
        <v>84</v>
      </c>
      <c r="AX845">
        <v>0</v>
      </c>
      <c r="AY845">
        <v>37</v>
      </c>
      <c r="AZ845">
        <v>11</v>
      </c>
    </row>
    <row r="846" spans="1:52">
      <c r="A846">
        <v>24</v>
      </c>
      <c r="B846" t="s">
        <v>243</v>
      </c>
      <c r="C846" t="s">
        <v>246</v>
      </c>
      <c r="D846" t="s">
        <v>167</v>
      </c>
      <c r="E846" t="s">
        <v>120</v>
      </c>
      <c r="F846" t="s">
        <v>120</v>
      </c>
      <c r="G846" t="s">
        <v>56</v>
      </c>
      <c r="H846">
        <v>24</v>
      </c>
      <c r="K846">
        <v>4</v>
      </c>
      <c r="L846">
        <v>20</v>
      </c>
      <c r="Q846">
        <v>2</v>
      </c>
      <c r="R846">
        <v>10</v>
      </c>
      <c r="S846">
        <v>9</v>
      </c>
      <c r="T846">
        <v>3</v>
      </c>
      <c r="Y846">
        <v>24</v>
      </c>
      <c r="AB846">
        <v>20</v>
      </c>
      <c r="AE846">
        <v>4</v>
      </c>
      <c r="AQ846">
        <v>2</v>
      </c>
      <c r="AT846">
        <v>24</v>
      </c>
      <c r="AU846">
        <v>0</v>
      </c>
      <c r="AV846">
        <v>24</v>
      </c>
      <c r="AW846">
        <v>0</v>
      </c>
      <c r="AX846">
        <v>0</v>
      </c>
      <c r="AY846">
        <v>37</v>
      </c>
      <c r="AZ846">
        <v>7</v>
      </c>
    </row>
    <row r="847" spans="1:52">
      <c r="A847">
        <v>1</v>
      </c>
      <c r="B847" t="s">
        <v>243</v>
      </c>
      <c r="C847" t="s">
        <v>247</v>
      </c>
      <c r="D847" t="s">
        <v>167</v>
      </c>
      <c r="E847" t="s">
        <v>120</v>
      </c>
      <c r="F847" t="s">
        <v>120</v>
      </c>
      <c r="G847" t="s">
        <v>64</v>
      </c>
      <c r="H847">
        <v>1</v>
      </c>
      <c r="L847">
        <v>1</v>
      </c>
      <c r="Q847">
        <v>1</v>
      </c>
      <c r="Z847">
        <v>1</v>
      </c>
      <c r="AB847">
        <v>1</v>
      </c>
      <c r="AO847">
        <v>1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63</v>
      </c>
      <c r="AZ847">
        <v>8</v>
      </c>
    </row>
    <row r="848" spans="1:52">
      <c r="A848">
        <v>2</v>
      </c>
      <c r="B848" t="s">
        <v>243</v>
      </c>
      <c r="C848" t="s">
        <v>247</v>
      </c>
      <c r="D848" t="s">
        <v>167</v>
      </c>
      <c r="E848" t="s">
        <v>120</v>
      </c>
      <c r="F848" t="s">
        <v>120</v>
      </c>
      <c r="G848" t="s">
        <v>61</v>
      </c>
      <c r="H848">
        <v>2</v>
      </c>
      <c r="L848">
        <v>2</v>
      </c>
      <c r="Q848">
        <v>1</v>
      </c>
      <c r="R848">
        <v>1</v>
      </c>
      <c r="Y848">
        <v>1</v>
      </c>
      <c r="Z848">
        <v>1</v>
      </c>
      <c r="AB848">
        <v>2</v>
      </c>
      <c r="AQ848">
        <v>1</v>
      </c>
      <c r="AT848">
        <v>2</v>
      </c>
      <c r="AU848">
        <v>0</v>
      </c>
      <c r="AV848">
        <v>2</v>
      </c>
      <c r="AW848">
        <v>0</v>
      </c>
      <c r="AX848">
        <v>0</v>
      </c>
      <c r="AY848">
        <v>54</v>
      </c>
      <c r="AZ848">
        <v>13</v>
      </c>
    </row>
    <row r="849" spans="1:52">
      <c r="A849">
        <v>123</v>
      </c>
      <c r="B849" t="s">
        <v>243</v>
      </c>
      <c r="C849" t="s">
        <v>244</v>
      </c>
      <c r="D849" t="s">
        <v>167</v>
      </c>
      <c r="E849" t="s">
        <v>120</v>
      </c>
      <c r="F849" t="s">
        <v>120</v>
      </c>
      <c r="G849" t="s">
        <v>56</v>
      </c>
      <c r="H849">
        <v>123</v>
      </c>
      <c r="K849">
        <v>22</v>
      </c>
      <c r="L849">
        <v>101</v>
      </c>
      <c r="Q849">
        <v>4</v>
      </c>
      <c r="R849">
        <v>20</v>
      </c>
      <c r="S849">
        <v>46</v>
      </c>
      <c r="T849">
        <v>53</v>
      </c>
      <c r="Y849">
        <v>120</v>
      </c>
      <c r="Z849">
        <v>3</v>
      </c>
      <c r="AB849">
        <v>100</v>
      </c>
      <c r="AE849">
        <v>6</v>
      </c>
      <c r="AF849">
        <v>16</v>
      </c>
      <c r="AG849">
        <v>1</v>
      </c>
      <c r="AT849">
        <v>123</v>
      </c>
      <c r="AU849">
        <v>123</v>
      </c>
      <c r="AV849">
        <v>0</v>
      </c>
      <c r="AW849">
        <v>0</v>
      </c>
      <c r="AX849">
        <v>0</v>
      </c>
      <c r="AY849">
        <v>32</v>
      </c>
      <c r="AZ849">
        <v>7</v>
      </c>
    </row>
    <row r="850" spans="1:52">
      <c r="A850">
        <v>4</v>
      </c>
      <c r="B850" t="s">
        <v>243</v>
      </c>
      <c r="C850" t="s">
        <v>65</v>
      </c>
      <c r="D850" t="s">
        <v>66</v>
      </c>
      <c r="E850" t="s">
        <v>120</v>
      </c>
      <c r="F850" t="s">
        <v>120</v>
      </c>
      <c r="G850" t="s">
        <v>56</v>
      </c>
      <c r="H850">
        <v>1</v>
      </c>
      <c r="I850">
        <v>3</v>
      </c>
      <c r="K850">
        <v>1</v>
      </c>
      <c r="M850">
        <v>3</v>
      </c>
      <c r="Q850">
        <v>1</v>
      </c>
      <c r="X850">
        <v>3</v>
      </c>
      <c r="Y850">
        <v>1</v>
      </c>
      <c r="AA850">
        <v>3</v>
      </c>
      <c r="AE850">
        <v>1</v>
      </c>
      <c r="AL850">
        <v>3</v>
      </c>
      <c r="AT850">
        <v>4</v>
      </c>
      <c r="AU850">
        <v>0</v>
      </c>
      <c r="AV850">
        <v>4</v>
      </c>
      <c r="AW850">
        <v>0</v>
      </c>
      <c r="AX850">
        <v>0</v>
      </c>
      <c r="AY850">
        <v>42</v>
      </c>
      <c r="AZ850">
        <v>4</v>
      </c>
    </row>
    <row r="851" spans="1:52">
      <c r="A851">
        <v>16</v>
      </c>
      <c r="B851" t="s">
        <v>243</v>
      </c>
      <c r="C851" t="s">
        <v>249</v>
      </c>
      <c r="D851" t="s">
        <v>167</v>
      </c>
      <c r="E851" t="s">
        <v>120</v>
      </c>
      <c r="F851" t="s">
        <v>120</v>
      </c>
      <c r="G851" t="s">
        <v>56</v>
      </c>
      <c r="H851">
        <v>16</v>
      </c>
      <c r="K851">
        <v>4</v>
      </c>
      <c r="L851">
        <v>12</v>
      </c>
      <c r="Q851">
        <v>1</v>
      </c>
      <c r="R851">
        <v>5</v>
      </c>
      <c r="S851">
        <v>4</v>
      </c>
      <c r="T851">
        <v>6</v>
      </c>
      <c r="Y851">
        <v>15</v>
      </c>
      <c r="Z851">
        <v>1</v>
      </c>
      <c r="AB851">
        <v>12</v>
      </c>
      <c r="AE851">
        <v>1</v>
      </c>
      <c r="AF851">
        <v>3</v>
      </c>
      <c r="AT851">
        <v>16</v>
      </c>
      <c r="AU851">
        <v>16</v>
      </c>
      <c r="AV851">
        <v>0</v>
      </c>
      <c r="AW851">
        <v>0</v>
      </c>
      <c r="AX851">
        <v>0</v>
      </c>
      <c r="AY851">
        <v>33</v>
      </c>
      <c r="AZ851">
        <v>8</v>
      </c>
    </row>
    <row r="852" spans="1:52">
      <c r="A852">
        <v>17</v>
      </c>
      <c r="B852" t="s">
        <v>243</v>
      </c>
      <c r="C852" t="s">
        <v>247</v>
      </c>
      <c r="D852" t="s">
        <v>167</v>
      </c>
      <c r="E852" t="s">
        <v>120</v>
      </c>
      <c r="F852" t="s">
        <v>120</v>
      </c>
      <c r="G852" t="s">
        <v>56</v>
      </c>
      <c r="H852">
        <v>13</v>
      </c>
      <c r="I852">
        <v>4</v>
      </c>
      <c r="K852">
        <v>2</v>
      </c>
      <c r="L852">
        <v>11</v>
      </c>
      <c r="M852">
        <v>4</v>
      </c>
      <c r="Q852">
        <v>3</v>
      </c>
      <c r="R852">
        <v>3</v>
      </c>
      <c r="S852">
        <v>3</v>
      </c>
      <c r="T852">
        <v>4</v>
      </c>
      <c r="X852">
        <v>4</v>
      </c>
      <c r="Y852">
        <v>13</v>
      </c>
      <c r="AA852">
        <v>4</v>
      </c>
      <c r="AB852">
        <v>11</v>
      </c>
      <c r="AE852">
        <v>1</v>
      </c>
      <c r="AF852">
        <v>1</v>
      </c>
      <c r="AL852">
        <v>4</v>
      </c>
      <c r="AT852">
        <v>17</v>
      </c>
      <c r="AU852">
        <v>0</v>
      </c>
      <c r="AV852">
        <v>17</v>
      </c>
      <c r="AW852">
        <v>0</v>
      </c>
      <c r="AX852">
        <v>0</v>
      </c>
      <c r="AY852">
        <v>38</v>
      </c>
      <c r="AZ852">
        <v>10</v>
      </c>
    </row>
    <row r="853" spans="1:52">
      <c r="A853">
        <v>3</v>
      </c>
      <c r="B853" t="s">
        <v>243</v>
      </c>
      <c r="C853" t="s">
        <v>248</v>
      </c>
      <c r="D853" t="s">
        <v>167</v>
      </c>
      <c r="E853" t="s">
        <v>120</v>
      </c>
      <c r="F853" t="s">
        <v>120</v>
      </c>
      <c r="G853" t="s">
        <v>64</v>
      </c>
      <c r="H853">
        <v>3</v>
      </c>
      <c r="K853">
        <v>1</v>
      </c>
      <c r="L853">
        <v>2</v>
      </c>
      <c r="R853">
        <v>1</v>
      </c>
      <c r="S853">
        <v>1</v>
      </c>
      <c r="V853">
        <v>1</v>
      </c>
      <c r="Y853">
        <v>3</v>
      </c>
      <c r="AB853">
        <v>1</v>
      </c>
      <c r="AE853">
        <v>1</v>
      </c>
      <c r="AL853">
        <v>1</v>
      </c>
      <c r="AT853">
        <v>3</v>
      </c>
      <c r="AU853">
        <v>0</v>
      </c>
      <c r="AV853">
        <v>0</v>
      </c>
      <c r="AW853">
        <v>3</v>
      </c>
      <c r="AX853">
        <v>0</v>
      </c>
      <c r="AY853">
        <v>48</v>
      </c>
      <c r="AZ853">
        <v>18</v>
      </c>
    </row>
    <row r="854" spans="1:52">
      <c r="A854">
        <v>52</v>
      </c>
      <c r="B854" t="s">
        <v>243</v>
      </c>
      <c r="C854" t="s">
        <v>177</v>
      </c>
      <c r="D854" t="s">
        <v>167</v>
      </c>
      <c r="E854" t="s">
        <v>120</v>
      </c>
      <c r="F854" t="s">
        <v>120</v>
      </c>
      <c r="G854" t="s">
        <v>56</v>
      </c>
      <c r="H854">
        <v>52</v>
      </c>
      <c r="K854">
        <v>8</v>
      </c>
      <c r="L854">
        <v>44</v>
      </c>
      <c r="Q854">
        <v>1</v>
      </c>
      <c r="R854">
        <v>10</v>
      </c>
      <c r="S854">
        <v>17</v>
      </c>
      <c r="T854">
        <v>24</v>
      </c>
      <c r="Y854">
        <v>52</v>
      </c>
      <c r="AB854">
        <v>43</v>
      </c>
      <c r="AE854">
        <v>2</v>
      </c>
      <c r="AF854">
        <v>6</v>
      </c>
      <c r="AG854">
        <v>1</v>
      </c>
      <c r="AT854">
        <v>52</v>
      </c>
      <c r="AU854">
        <v>52</v>
      </c>
      <c r="AV854">
        <v>0</v>
      </c>
      <c r="AW854">
        <v>0</v>
      </c>
      <c r="AX854">
        <v>0</v>
      </c>
      <c r="AY854">
        <v>33</v>
      </c>
      <c r="AZ854">
        <v>9</v>
      </c>
    </row>
    <row r="855" spans="1:52">
      <c r="A855">
        <v>4</v>
      </c>
      <c r="B855" t="s">
        <v>243</v>
      </c>
      <c r="C855" t="s">
        <v>177</v>
      </c>
      <c r="D855" t="s">
        <v>167</v>
      </c>
      <c r="E855" t="s">
        <v>120</v>
      </c>
      <c r="F855" t="s">
        <v>120</v>
      </c>
      <c r="G855" t="s">
        <v>64</v>
      </c>
      <c r="H855">
        <v>4</v>
      </c>
      <c r="L855">
        <v>4</v>
      </c>
      <c r="S855">
        <v>4</v>
      </c>
      <c r="Y855">
        <v>3</v>
      </c>
      <c r="Z855">
        <v>1</v>
      </c>
      <c r="AB855">
        <v>4</v>
      </c>
      <c r="AT855">
        <v>4</v>
      </c>
      <c r="AU855">
        <v>4</v>
      </c>
      <c r="AV855">
        <v>0</v>
      </c>
      <c r="AW855">
        <v>0</v>
      </c>
      <c r="AX855">
        <v>0</v>
      </c>
      <c r="AY855">
        <v>41</v>
      </c>
      <c r="AZ855">
        <v>8</v>
      </c>
    </row>
    <row r="856" spans="1:52">
      <c r="A856">
        <v>3</v>
      </c>
      <c r="B856" t="s">
        <v>243</v>
      </c>
      <c r="C856" t="s">
        <v>177</v>
      </c>
      <c r="D856" t="s">
        <v>167</v>
      </c>
      <c r="E856" t="s">
        <v>120</v>
      </c>
      <c r="F856" t="s">
        <v>120</v>
      </c>
      <c r="G856" t="s">
        <v>68</v>
      </c>
      <c r="H856">
        <v>3</v>
      </c>
      <c r="L856">
        <v>3</v>
      </c>
      <c r="S856">
        <v>3</v>
      </c>
      <c r="Y856">
        <v>1</v>
      </c>
      <c r="Z856">
        <v>2</v>
      </c>
      <c r="AB856">
        <v>3</v>
      </c>
      <c r="AT856">
        <v>3</v>
      </c>
      <c r="AU856">
        <v>3</v>
      </c>
      <c r="AV856">
        <v>0</v>
      </c>
      <c r="AW856">
        <v>0</v>
      </c>
      <c r="AX856">
        <v>0</v>
      </c>
      <c r="AY856">
        <v>44</v>
      </c>
      <c r="AZ856">
        <v>12</v>
      </c>
    </row>
    <row r="857" spans="1:52">
      <c r="A857">
        <v>1</v>
      </c>
      <c r="B857" t="s">
        <v>243</v>
      </c>
      <c r="C857" t="s">
        <v>248</v>
      </c>
      <c r="D857" t="s">
        <v>167</v>
      </c>
      <c r="E857" t="s">
        <v>120</v>
      </c>
      <c r="F857" t="s">
        <v>120</v>
      </c>
      <c r="G857" t="s">
        <v>68</v>
      </c>
      <c r="H857">
        <v>1</v>
      </c>
      <c r="L857">
        <v>1</v>
      </c>
      <c r="S857">
        <v>1</v>
      </c>
      <c r="Y857">
        <v>1</v>
      </c>
      <c r="AB857">
        <v>1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44</v>
      </c>
      <c r="AZ857">
        <v>2</v>
      </c>
    </row>
    <row r="858" spans="1:52">
      <c r="A858">
        <v>1</v>
      </c>
      <c r="B858" t="s">
        <v>243</v>
      </c>
      <c r="C858" t="s">
        <v>249</v>
      </c>
      <c r="D858" t="s">
        <v>167</v>
      </c>
      <c r="E858" t="s">
        <v>120</v>
      </c>
      <c r="F858" t="s">
        <v>120</v>
      </c>
      <c r="G858" t="s">
        <v>64</v>
      </c>
      <c r="H858">
        <v>1</v>
      </c>
      <c r="L858">
        <v>1</v>
      </c>
      <c r="V858">
        <v>1</v>
      </c>
      <c r="Z858">
        <v>1</v>
      </c>
      <c r="AL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51</v>
      </c>
      <c r="AZ858">
        <v>5</v>
      </c>
    </row>
    <row r="859" spans="1:52">
      <c r="A859">
        <v>1</v>
      </c>
      <c r="B859" t="s">
        <v>243</v>
      </c>
      <c r="C859" t="s">
        <v>166</v>
      </c>
      <c r="D859" t="s">
        <v>167</v>
      </c>
      <c r="E859" t="s">
        <v>120</v>
      </c>
      <c r="F859" t="s">
        <v>120</v>
      </c>
      <c r="G859" t="s">
        <v>61</v>
      </c>
      <c r="H859">
        <v>1</v>
      </c>
      <c r="K859">
        <v>1</v>
      </c>
      <c r="R859">
        <v>1</v>
      </c>
      <c r="Z859">
        <v>1</v>
      </c>
      <c r="AB859">
        <v>1</v>
      </c>
      <c r="AR859">
        <v>1</v>
      </c>
      <c r="AT859">
        <v>1</v>
      </c>
      <c r="AU859">
        <v>0</v>
      </c>
      <c r="AV859">
        <v>0</v>
      </c>
      <c r="AW859">
        <v>0</v>
      </c>
      <c r="AX859">
        <v>1</v>
      </c>
      <c r="AY859">
        <v>54</v>
      </c>
      <c r="AZ859">
        <v>24</v>
      </c>
    </row>
    <row r="860" spans="1:52">
      <c r="A860">
        <v>3</v>
      </c>
      <c r="B860" t="s">
        <v>243</v>
      </c>
      <c r="C860" t="s">
        <v>73</v>
      </c>
      <c r="D860" t="s">
        <v>74</v>
      </c>
      <c r="E860" t="s">
        <v>120</v>
      </c>
      <c r="F860" t="s">
        <v>120</v>
      </c>
      <c r="G860" t="s">
        <v>56</v>
      </c>
      <c r="H860">
        <v>1</v>
      </c>
      <c r="I860">
        <v>2</v>
      </c>
      <c r="L860">
        <v>1</v>
      </c>
      <c r="M860">
        <v>2</v>
      </c>
      <c r="T860">
        <v>1</v>
      </c>
      <c r="X860">
        <v>2</v>
      </c>
      <c r="Y860">
        <v>1</v>
      </c>
      <c r="AA860">
        <v>2</v>
      </c>
      <c r="AG860">
        <v>1</v>
      </c>
      <c r="AL860">
        <v>2</v>
      </c>
      <c r="AT860">
        <v>3</v>
      </c>
      <c r="AU860">
        <v>0</v>
      </c>
      <c r="AV860">
        <v>0</v>
      </c>
      <c r="AW860">
        <v>3</v>
      </c>
      <c r="AX860">
        <v>0</v>
      </c>
      <c r="AY860">
        <v>32</v>
      </c>
      <c r="AZ860">
        <v>2</v>
      </c>
    </row>
    <row r="861" spans="1:52">
      <c r="A861">
        <v>1</v>
      </c>
      <c r="B861" t="s">
        <v>243</v>
      </c>
      <c r="C861" t="s">
        <v>177</v>
      </c>
      <c r="D861" t="s">
        <v>167</v>
      </c>
      <c r="E861" t="s">
        <v>120</v>
      </c>
      <c r="F861" t="s">
        <v>120</v>
      </c>
      <c r="G861" t="s">
        <v>61</v>
      </c>
      <c r="H861">
        <v>1</v>
      </c>
      <c r="L861">
        <v>1</v>
      </c>
      <c r="S861">
        <v>1</v>
      </c>
      <c r="Z861">
        <v>1</v>
      </c>
      <c r="AB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30</v>
      </c>
      <c r="AZ861">
        <v>5</v>
      </c>
    </row>
    <row r="862" spans="1:52">
      <c r="A862">
        <v>16</v>
      </c>
      <c r="B862" t="s">
        <v>250</v>
      </c>
      <c r="C862" t="s">
        <v>78</v>
      </c>
      <c r="D862" t="s">
        <v>79</v>
      </c>
      <c r="E862" t="s">
        <v>251</v>
      </c>
      <c r="F862" t="s">
        <v>80</v>
      </c>
      <c r="G862" t="s">
        <v>56</v>
      </c>
      <c r="H862">
        <v>16</v>
      </c>
      <c r="K862">
        <v>16</v>
      </c>
      <c r="O862">
        <v>1</v>
      </c>
      <c r="P862">
        <v>1</v>
      </c>
      <c r="Q862">
        <v>8</v>
      </c>
      <c r="R862">
        <v>6</v>
      </c>
      <c r="Y862">
        <v>16</v>
      </c>
      <c r="AB862">
        <v>1</v>
      </c>
      <c r="AE862">
        <v>14</v>
      </c>
      <c r="AL862">
        <v>1</v>
      </c>
      <c r="AT862">
        <v>16</v>
      </c>
      <c r="AU862">
        <v>0</v>
      </c>
      <c r="AV862">
        <v>0</v>
      </c>
      <c r="AW862">
        <v>0</v>
      </c>
      <c r="AX862">
        <v>16</v>
      </c>
      <c r="AY862">
        <v>36</v>
      </c>
      <c r="AZ862">
        <v>12</v>
      </c>
    </row>
    <row r="863" spans="1:52">
      <c r="A863">
        <v>42</v>
      </c>
      <c r="B863" t="s">
        <v>250</v>
      </c>
      <c r="C863" t="s">
        <v>95</v>
      </c>
      <c r="D863" t="s">
        <v>79</v>
      </c>
      <c r="E863" t="s">
        <v>251</v>
      </c>
      <c r="F863" t="s">
        <v>80</v>
      </c>
      <c r="G863" t="s">
        <v>56</v>
      </c>
      <c r="H863">
        <v>26</v>
      </c>
      <c r="I863">
        <v>16</v>
      </c>
      <c r="K863">
        <v>1</v>
      </c>
      <c r="L863">
        <v>25</v>
      </c>
      <c r="M863">
        <v>16</v>
      </c>
      <c r="Q863">
        <v>1</v>
      </c>
      <c r="R863">
        <v>2</v>
      </c>
      <c r="S863">
        <v>8</v>
      </c>
      <c r="T863">
        <v>15</v>
      </c>
      <c r="X863">
        <v>16</v>
      </c>
      <c r="Y863">
        <v>26</v>
      </c>
      <c r="AA863">
        <v>16</v>
      </c>
      <c r="AB863">
        <v>21</v>
      </c>
      <c r="AE863">
        <v>1</v>
      </c>
      <c r="AG863">
        <v>1</v>
      </c>
      <c r="AH863">
        <v>3</v>
      </c>
      <c r="AL863">
        <v>16</v>
      </c>
      <c r="AN863">
        <v>1</v>
      </c>
      <c r="AP863">
        <v>1</v>
      </c>
      <c r="AT863">
        <v>42</v>
      </c>
      <c r="AU863">
        <v>42</v>
      </c>
      <c r="AV863">
        <v>0</v>
      </c>
      <c r="AW863">
        <v>0</v>
      </c>
      <c r="AX863">
        <v>0</v>
      </c>
      <c r="AY863">
        <v>36</v>
      </c>
      <c r="AZ863">
        <v>7</v>
      </c>
    </row>
    <row r="864" spans="1:52">
      <c r="A864">
        <v>3</v>
      </c>
      <c r="B864" t="s">
        <v>250</v>
      </c>
      <c r="C864" t="s">
        <v>84</v>
      </c>
      <c r="D864" t="s">
        <v>79</v>
      </c>
      <c r="E864" t="s">
        <v>251</v>
      </c>
      <c r="F864" t="s">
        <v>80</v>
      </c>
      <c r="G864" t="s">
        <v>56</v>
      </c>
      <c r="H864">
        <v>1</v>
      </c>
      <c r="I864">
        <v>2</v>
      </c>
      <c r="L864">
        <v>1</v>
      </c>
      <c r="M864">
        <v>2</v>
      </c>
      <c r="R864">
        <v>1</v>
      </c>
      <c r="X864">
        <v>2</v>
      </c>
      <c r="Y864">
        <v>1</v>
      </c>
      <c r="AA864">
        <v>2</v>
      </c>
      <c r="AB864">
        <v>1</v>
      </c>
      <c r="AL864">
        <v>2</v>
      </c>
      <c r="AT864">
        <v>3</v>
      </c>
      <c r="AU864">
        <v>0</v>
      </c>
      <c r="AV864">
        <v>0</v>
      </c>
      <c r="AW864">
        <v>0</v>
      </c>
      <c r="AX864">
        <v>3</v>
      </c>
      <c r="AY864">
        <v>40</v>
      </c>
      <c r="AZ864">
        <v>1</v>
      </c>
    </row>
    <row r="865" spans="1:52">
      <c r="A865">
        <v>11</v>
      </c>
      <c r="B865" t="s">
        <v>250</v>
      </c>
      <c r="C865" t="s">
        <v>89</v>
      </c>
      <c r="D865" t="s">
        <v>79</v>
      </c>
      <c r="E865" t="s">
        <v>251</v>
      </c>
      <c r="F865" t="s">
        <v>80</v>
      </c>
      <c r="G865" t="s">
        <v>56</v>
      </c>
      <c r="H865">
        <v>5</v>
      </c>
      <c r="I865">
        <v>6</v>
      </c>
      <c r="L865">
        <v>5</v>
      </c>
      <c r="M865">
        <v>6</v>
      </c>
      <c r="Q865">
        <v>1</v>
      </c>
      <c r="R865">
        <v>1</v>
      </c>
      <c r="S865">
        <v>3</v>
      </c>
      <c r="X865">
        <v>6</v>
      </c>
      <c r="Y865">
        <v>5</v>
      </c>
      <c r="AA865">
        <v>6</v>
      </c>
      <c r="AB865">
        <v>4</v>
      </c>
      <c r="AE865">
        <v>1</v>
      </c>
      <c r="AL865">
        <v>6</v>
      </c>
      <c r="AT865">
        <v>11</v>
      </c>
      <c r="AU865">
        <v>0</v>
      </c>
      <c r="AV865">
        <v>11</v>
      </c>
      <c r="AW865">
        <v>0</v>
      </c>
      <c r="AX865">
        <v>0</v>
      </c>
      <c r="AY865">
        <v>37</v>
      </c>
      <c r="AZ865">
        <v>3</v>
      </c>
    </row>
    <row r="866" spans="1:52">
      <c r="A866">
        <v>22</v>
      </c>
      <c r="B866" t="s">
        <v>250</v>
      </c>
      <c r="C866" t="s">
        <v>106</v>
      </c>
      <c r="D866" t="s">
        <v>79</v>
      </c>
      <c r="E866" t="s">
        <v>251</v>
      </c>
      <c r="F866" t="s">
        <v>80</v>
      </c>
      <c r="G866" t="s">
        <v>56</v>
      </c>
      <c r="H866">
        <v>22</v>
      </c>
      <c r="K866">
        <v>21</v>
      </c>
      <c r="L866">
        <v>1</v>
      </c>
      <c r="R866">
        <v>8</v>
      </c>
      <c r="S866">
        <v>6</v>
      </c>
      <c r="T866">
        <v>8</v>
      </c>
      <c r="Y866">
        <v>22</v>
      </c>
      <c r="AE866">
        <v>9</v>
      </c>
      <c r="AF866">
        <v>12</v>
      </c>
      <c r="AL866">
        <v>1</v>
      </c>
      <c r="AT866">
        <v>22</v>
      </c>
      <c r="AU866">
        <v>0</v>
      </c>
      <c r="AV866">
        <v>0</v>
      </c>
      <c r="AW866">
        <v>0</v>
      </c>
      <c r="AX866">
        <v>22</v>
      </c>
      <c r="AY866">
        <v>35</v>
      </c>
      <c r="AZ866">
        <v>8</v>
      </c>
    </row>
    <row r="867" spans="1:52">
      <c r="A867">
        <v>11</v>
      </c>
      <c r="B867" t="s">
        <v>250</v>
      </c>
      <c r="C867" t="s">
        <v>81</v>
      </c>
      <c r="D867" t="s">
        <v>79</v>
      </c>
      <c r="E867" t="s">
        <v>251</v>
      </c>
      <c r="F867" t="s">
        <v>80</v>
      </c>
      <c r="G867" t="s">
        <v>56</v>
      </c>
      <c r="H867">
        <v>8</v>
      </c>
      <c r="I867">
        <v>3</v>
      </c>
      <c r="K867">
        <v>2</v>
      </c>
      <c r="L867">
        <v>6</v>
      </c>
      <c r="M867">
        <v>3</v>
      </c>
      <c r="R867">
        <v>2</v>
      </c>
      <c r="S867">
        <v>5</v>
      </c>
      <c r="U867">
        <v>1</v>
      </c>
      <c r="X867">
        <v>3</v>
      </c>
      <c r="Y867">
        <v>8</v>
      </c>
      <c r="AA867">
        <v>3</v>
      </c>
      <c r="AB867">
        <v>5</v>
      </c>
      <c r="AE867">
        <v>2</v>
      </c>
      <c r="AF867">
        <v>1</v>
      </c>
      <c r="AL867">
        <v>3</v>
      </c>
      <c r="AT867">
        <v>11</v>
      </c>
      <c r="AU867">
        <v>0</v>
      </c>
      <c r="AV867">
        <v>11</v>
      </c>
      <c r="AW867">
        <v>0</v>
      </c>
      <c r="AX867">
        <v>0</v>
      </c>
      <c r="AY867">
        <v>37</v>
      </c>
      <c r="AZ867">
        <v>4</v>
      </c>
    </row>
    <row r="868" spans="1:52">
      <c r="A868">
        <v>215</v>
      </c>
      <c r="B868" t="s">
        <v>250</v>
      </c>
      <c r="C868" t="s">
        <v>87</v>
      </c>
      <c r="D868" t="s">
        <v>79</v>
      </c>
      <c r="E868" t="s">
        <v>251</v>
      </c>
      <c r="F868" t="s">
        <v>80</v>
      </c>
      <c r="G868" t="s">
        <v>56</v>
      </c>
      <c r="H868">
        <v>199</v>
      </c>
      <c r="I868">
        <v>16</v>
      </c>
      <c r="K868">
        <v>1</v>
      </c>
      <c r="L868">
        <v>198</v>
      </c>
      <c r="M868">
        <v>16</v>
      </c>
      <c r="R868">
        <v>2</v>
      </c>
      <c r="S868">
        <v>12</v>
      </c>
      <c r="T868">
        <v>76</v>
      </c>
      <c r="U868">
        <v>109</v>
      </c>
      <c r="X868">
        <v>16</v>
      </c>
      <c r="Y868">
        <v>199</v>
      </c>
      <c r="AA868">
        <v>16</v>
      </c>
      <c r="AB868">
        <v>5</v>
      </c>
      <c r="AE868">
        <v>1</v>
      </c>
      <c r="AF868">
        <v>22</v>
      </c>
      <c r="AH868">
        <v>171</v>
      </c>
      <c r="AL868">
        <v>16</v>
      </c>
      <c r="AR868">
        <v>1</v>
      </c>
      <c r="AS868">
        <v>2</v>
      </c>
      <c r="AT868">
        <v>215</v>
      </c>
      <c r="AU868">
        <v>215</v>
      </c>
      <c r="AV868">
        <v>0</v>
      </c>
      <c r="AW868">
        <v>0</v>
      </c>
      <c r="AX868">
        <v>0</v>
      </c>
      <c r="AY868">
        <v>30</v>
      </c>
      <c r="AZ868">
        <v>5</v>
      </c>
    </row>
    <row r="869" spans="1:52">
      <c r="A869">
        <v>10</v>
      </c>
      <c r="B869" t="s">
        <v>250</v>
      </c>
      <c r="C869" t="s">
        <v>88</v>
      </c>
      <c r="D869" t="s">
        <v>79</v>
      </c>
      <c r="E869" t="s">
        <v>251</v>
      </c>
      <c r="F869" t="s">
        <v>80</v>
      </c>
      <c r="G869" t="s">
        <v>56</v>
      </c>
      <c r="H869">
        <v>6</v>
      </c>
      <c r="I869">
        <v>4</v>
      </c>
      <c r="K869">
        <v>1</v>
      </c>
      <c r="L869">
        <v>5</v>
      </c>
      <c r="M869">
        <v>4</v>
      </c>
      <c r="R869">
        <v>1</v>
      </c>
      <c r="S869">
        <v>3</v>
      </c>
      <c r="T869">
        <v>2</v>
      </c>
      <c r="X869">
        <v>4</v>
      </c>
      <c r="Y869">
        <v>6</v>
      </c>
      <c r="AA869">
        <v>4</v>
      </c>
      <c r="AB869">
        <v>5</v>
      </c>
      <c r="AE869">
        <v>1</v>
      </c>
      <c r="AL869">
        <v>4</v>
      </c>
      <c r="AT869">
        <v>10</v>
      </c>
      <c r="AU869">
        <v>10</v>
      </c>
      <c r="AV869">
        <v>0</v>
      </c>
      <c r="AW869">
        <v>0</v>
      </c>
      <c r="AX869">
        <v>0</v>
      </c>
      <c r="AY869">
        <v>28</v>
      </c>
      <c r="AZ869">
        <v>2</v>
      </c>
    </row>
    <row r="870" spans="1:52">
      <c r="A870">
        <v>9</v>
      </c>
      <c r="B870" t="s">
        <v>250</v>
      </c>
      <c r="C870" t="s">
        <v>90</v>
      </c>
      <c r="D870" t="s">
        <v>79</v>
      </c>
      <c r="E870" t="s">
        <v>251</v>
      </c>
      <c r="F870" t="s">
        <v>80</v>
      </c>
      <c r="G870" t="s">
        <v>56</v>
      </c>
      <c r="H870">
        <v>8</v>
      </c>
      <c r="I870">
        <v>1</v>
      </c>
      <c r="K870">
        <v>2</v>
      </c>
      <c r="L870">
        <v>6</v>
      </c>
      <c r="M870">
        <v>1</v>
      </c>
      <c r="Q870">
        <v>1</v>
      </c>
      <c r="R870">
        <v>2</v>
      </c>
      <c r="S870">
        <v>3</v>
      </c>
      <c r="T870">
        <v>2</v>
      </c>
      <c r="X870">
        <v>1</v>
      </c>
      <c r="Y870">
        <v>8</v>
      </c>
      <c r="AA870">
        <v>1</v>
      </c>
      <c r="AB870">
        <v>6</v>
      </c>
      <c r="AE870">
        <v>2</v>
      </c>
      <c r="AL870">
        <v>1</v>
      </c>
      <c r="AT870">
        <v>9</v>
      </c>
      <c r="AU870">
        <v>0</v>
      </c>
      <c r="AV870">
        <v>0</v>
      </c>
      <c r="AW870">
        <v>0</v>
      </c>
      <c r="AX870">
        <v>9</v>
      </c>
      <c r="AY870">
        <v>34</v>
      </c>
      <c r="AZ870">
        <v>5</v>
      </c>
    </row>
    <row r="871" spans="1:52">
      <c r="A871">
        <v>20</v>
      </c>
      <c r="B871" t="s">
        <v>250</v>
      </c>
      <c r="C871" t="s">
        <v>85</v>
      </c>
      <c r="D871" t="s">
        <v>79</v>
      </c>
      <c r="E871" t="s">
        <v>251</v>
      </c>
      <c r="F871" t="s">
        <v>80</v>
      </c>
      <c r="G871" t="s">
        <v>56</v>
      </c>
      <c r="H871">
        <v>18</v>
      </c>
      <c r="I871">
        <v>2</v>
      </c>
      <c r="K871">
        <v>2</v>
      </c>
      <c r="L871">
        <v>16</v>
      </c>
      <c r="M871">
        <v>2</v>
      </c>
      <c r="R871">
        <v>6</v>
      </c>
      <c r="S871">
        <v>8</v>
      </c>
      <c r="T871">
        <v>2</v>
      </c>
      <c r="U871">
        <v>2</v>
      </c>
      <c r="X871">
        <v>2</v>
      </c>
      <c r="Y871">
        <v>18</v>
      </c>
      <c r="AA871">
        <v>2</v>
      </c>
      <c r="AB871">
        <v>11</v>
      </c>
      <c r="AE871">
        <v>3</v>
      </c>
      <c r="AG871">
        <v>4</v>
      </c>
      <c r="AL871">
        <v>2</v>
      </c>
      <c r="AT871">
        <v>20</v>
      </c>
      <c r="AU871">
        <v>20</v>
      </c>
      <c r="AV871">
        <v>0</v>
      </c>
      <c r="AW871">
        <v>0</v>
      </c>
      <c r="AX871">
        <v>0</v>
      </c>
      <c r="AY871">
        <v>36</v>
      </c>
      <c r="AZ871">
        <v>7</v>
      </c>
    </row>
    <row r="872" spans="1:52">
      <c r="A872">
        <v>30</v>
      </c>
      <c r="B872" t="s">
        <v>250</v>
      </c>
      <c r="C872" t="s">
        <v>91</v>
      </c>
      <c r="D872" t="s">
        <v>79</v>
      </c>
      <c r="E872" t="s">
        <v>251</v>
      </c>
      <c r="F872" t="s">
        <v>80</v>
      </c>
      <c r="G872" t="s">
        <v>56</v>
      </c>
      <c r="H872">
        <v>18</v>
      </c>
      <c r="I872">
        <v>12</v>
      </c>
      <c r="K872">
        <v>1</v>
      </c>
      <c r="L872">
        <v>17</v>
      </c>
      <c r="M872">
        <v>12</v>
      </c>
      <c r="R872">
        <v>1</v>
      </c>
      <c r="S872">
        <v>2</v>
      </c>
      <c r="T872">
        <v>4</v>
      </c>
      <c r="U872">
        <v>11</v>
      </c>
      <c r="X872">
        <v>12</v>
      </c>
      <c r="Y872">
        <v>18</v>
      </c>
      <c r="AA872">
        <v>12</v>
      </c>
      <c r="AB872">
        <v>3</v>
      </c>
      <c r="AL872">
        <v>27</v>
      </c>
      <c r="AT872">
        <v>30</v>
      </c>
      <c r="AU872">
        <v>30</v>
      </c>
      <c r="AV872">
        <v>0</v>
      </c>
      <c r="AW872">
        <v>0</v>
      </c>
      <c r="AX872">
        <v>0</v>
      </c>
      <c r="AY872">
        <v>30</v>
      </c>
      <c r="AZ872">
        <v>2</v>
      </c>
    </row>
    <row r="873" spans="1:52">
      <c r="A873">
        <v>28</v>
      </c>
      <c r="B873" t="s">
        <v>250</v>
      </c>
      <c r="C873" t="s">
        <v>83</v>
      </c>
      <c r="D873" t="s">
        <v>79</v>
      </c>
      <c r="E873" t="s">
        <v>251</v>
      </c>
      <c r="F873" t="s">
        <v>80</v>
      </c>
      <c r="G873" t="s">
        <v>56</v>
      </c>
      <c r="H873">
        <v>28</v>
      </c>
      <c r="K873">
        <v>24</v>
      </c>
      <c r="L873">
        <v>4</v>
      </c>
      <c r="R873">
        <v>3</v>
      </c>
      <c r="S873">
        <v>20</v>
      </c>
      <c r="T873">
        <v>2</v>
      </c>
      <c r="U873">
        <v>3</v>
      </c>
      <c r="Y873">
        <v>28</v>
      </c>
      <c r="AB873">
        <v>1</v>
      </c>
      <c r="AE873">
        <v>4</v>
      </c>
      <c r="AF873">
        <v>19</v>
      </c>
      <c r="AH873">
        <v>4</v>
      </c>
      <c r="AT873">
        <v>28</v>
      </c>
      <c r="AU873">
        <v>0</v>
      </c>
      <c r="AV873">
        <v>0</v>
      </c>
      <c r="AW873">
        <v>0</v>
      </c>
      <c r="AX873">
        <v>28</v>
      </c>
      <c r="AY873">
        <v>37</v>
      </c>
      <c r="AZ873">
        <v>12</v>
      </c>
    </row>
    <row r="874" spans="1:52">
      <c r="A874">
        <v>5</v>
      </c>
      <c r="B874" t="s">
        <v>250</v>
      </c>
      <c r="C874" t="s">
        <v>97</v>
      </c>
      <c r="D874" t="s">
        <v>79</v>
      </c>
      <c r="E874" t="s">
        <v>251</v>
      </c>
      <c r="F874" t="s">
        <v>80</v>
      </c>
      <c r="G874" t="s">
        <v>56</v>
      </c>
      <c r="H874">
        <v>5</v>
      </c>
      <c r="K874">
        <v>1</v>
      </c>
      <c r="L874">
        <v>4</v>
      </c>
      <c r="R874">
        <v>1</v>
      </c>
      <c r="S874">
        <v>2</v>
      </c>
      <c r="T874">
        <v>1</v>
      </c>
      <c r="U874">
        <v>1</v>
      </c>
      <c r="Y874">
        <v>5</v>
      </c>
      <c r="AB874">
        <v>3</v>
      </c>
      <c r="AE874">
        <v>1</v>
      </c>
      <c r="AJ874">
        <v>1</v>
      </c>
      <c r="AT874">
        <v>5</v>
      </c>
      <c r="AU874">
        <v>5</v>
      </c>
      <c r="AV874">
        <v>0</v>
      </c>
      <c r="AW874">
        <v>0</v>
      </c>
      <c r="AX874">
        <v>0</v>
      </c>
      <c r="AY874">
        <v>35</v>
      </c>
      <c r="AZ874">
        <v>6</v>
      </c>
    </row>
    <row r="875" spans="1:52">
      <c r="A875">
        <v>5</v>
      </c>
      <c r="B875" t="s">
        <v>250</v>
      </c>
      <c r="C875" t="s">
        <v>93</v>
      </c>
      <c r="D875" t="s">
        <v>79</v>
      </c>
      <c r="E875" t="s">
        <v>251</v>
      </c>
      <c r="F875" t="s">
        <v>80</v>
      </c>
      <c r="G875" t="s">
        <v>56</v>
      </c>
      <c r="H875">
        <v>5</v>
      </c>
      <c r="L875">
        <v>5</v>
      </c>
      <c r="R875">
        <v>1</v>
      </c>
      <c r="S875">
        <v>4</v>
      </c>
      <c r="Y875">
        <v>5</v>
      </c>
      <c r="AB875">
        <v>4</v>
      </c>
      <c r="AF875">
        <v>1</v>
      </c>
      <c r="AT875">
        <v>5</v>
      </c>
      <c r="AU875">
        <v>0</v>
      </c>
      <c r="AV875">
        <v>5</v>
      </c>
      <c r="AW875">
        <v>0</v>
      </c>
      <c r="AX875">
        <v>0</v>
      </c>
      <c r="AY875">
        <v>31</v>
      </c>
      <c r="AZ875">
        <v>4</v>
      </c>
    </row>
    <row r="876" spans="1:52">
      <c r="A876">
        <v>7</v>
      </c>
      <c r="B876" t="s">
        <v>250</v>
      </c>
      <c r="C876" t="s">
        <v>103</v>
      </c>
      <c r="D876" t="s">
        <v>79</v>
      </c>
      <c r="E876" t="s">
        <v>251</v>
      </c>
      <c r="F876" t="s">
        <v>80</v>
      </c>
      <c r="G876" t="s">
        <v>56</v>
      </c>
      <c r="H876">
        <v>4</v>
      </c>
      <c r="I876">
        <v>3</v>
      </c>
      <c r="L876">
        <v>4</v>
      </c>
      <c r="M876">
        <v>3</v>
      </c>
      <c r="R876">
        <v>1</v>
      </c>
      <c r="S876">
        <v>2</v>
      </c>
      <c r="T876">
        <v>1</v>
      </c>
      <c r="X876">
        <v>3</v>
      </c>
      <c r="Y876">
        <v>4</v>
      </c>
      <c r="AA876">
        <v>3</v>
      </c>
      <c r="AB876">
        <v>3</v>
      </c>
      <c r="AF876">
        <v>1</v>
      </c>
      <c r="AL876">
        <v>3</v>
      </c>
      <c r="AT876">
        <v>7</v>
      </c>
      <c r="AU876">
        <v>0</v>
      </c>
      <c r="AV876">
        <v>7</v>
      </c>
      <c r="AW876">
        <v>0</v>
      </c>
      <c r="AX876">
        <v>0</v>
      </c>
      <c r="AY876">
        <v>29</v>
      </c>
      <c r="AZ876">
        <v>1</v>
      </c>
    </row>
    <row r="877" spans="1:52">
      <c r="A877">
        <v>79</v>
      </c>
      <c r="B877" t="s">
        <v>250</v>
      </c>
      <c r="C877" t="s">
        <v>94</v>
      </c>
      <c r="D877" t="s">
        <v>79</v>
      </c>
      <c r="E877" t="s">
        <v>251</v>
      </c>
      <c r="F877" t="s">
        <v>80</v>
      </c>
      <c r="G877" t="s">
        <v>56</v>
      </c>
      <c r="H877">
        <v>79</v>
      </c>
      <c r="K877">
        <v>5</v>
      </c>
      <c r="L877">
        <v>74</v>
      </c>
      <c r="R877">
        <v>1</v>
      </c>
      <c r="S877">
        <v>1</v>
      </c>
      <c r="T877">
        <v>14</v>
      </c>
      <c r="U877">
        <v>63</v>
      </c>
      <c r="Y877">
        <v>79</v>
      </c>
      <c r="AB877">
        <v>1</v>
      </c>
      <c r="AE877">
        <v>1</v>
      </c>
      <c r="AF877">
        <v>5</v>
      </c>
      <c r="AG877">
        <v>1</v>
      </c>
      <c r="AJ877">
        <v>69</v>
      </c>
      <c r="AK877">
        <v>1</v>
      </c>
      <c r="AL877">
        <v>1</v>
      </c>
      <c r="AT877">
        <v>79</v>
      </c>
      <c r="AU877">
        <v>79</v>
      </c>
      <c r="AV877">
        <v>0</v>
      </c>
      <c r="AW877">
        <v>0</v>
      </c>
      <c r="AX877">
        <v>0</v>
      </c>
      <c r="AY877">
        <v>31</v>
      </c>
      <c r="AZ877">
        <v>5</v>
      </c>
    </row>
    <row r="878" spans="1:52">
      <c r="A878">
        <v>9</v>
      </c>
      <c r="B878" t="s">
        <v>250</v>
      </c>
      <c r="C878" t="s">
        <v>98</v>
      </c>
      <c r="D878" t="s">
        <v>79</v>
      </c>
      <c r="E878" t="s">
        <v>251</v>
      </c>
      <c r="F878" t="s">
        <v>80</v>
      </c>
      <c r="G878" t="s">
        <v>56</v>
      </c>
      <c r="H878">
        <v>5</v>
      </c>
      <c r="I878">
        <v>4</v>
      </c>
      <c r="K878">
        <v>1</v>
      </c>
      <c r="L878">
        <v>4</v>
      </c>
      <c r="M878">
        <v>4</v>
      </c>
      <c r="R878">
        <v>1</v>
      </c>
      <c r="S878">
        <v>3</v>
      </c>
      <c r="T878">
        <v>1</v>
      </c>
      <c r="X878">
        <v>4</v>
      </c>
      <c r="Y878">
        <v>5</v>
      </c>
      <c r="AA878">
        <v>4</v>
      </c>
      <c r="AB878">
        <v>3</v>
      </c>
      <c r="AE878">
        <v>1</v>
      </c>
      <c r="AK878">
        <v>1</v>
      </c>
      <c r="AL878">
        <v>4</v>
      </c>
      <c r="AT878">
        <v>9</v>
      </c>
      <c r="AU878">
        <v>0</v>
      </c>
      <c r="AV878">
        <v>9</v>
      </c>
      <c r="AW878">
        <v>0</v>
      </c>
      <c r="AX878">
        <v>0</v>
      </c>
      <c r="AY878">
        <v>33</v>
      </c>
      <c r="AZ878">
        <v>1</v>
      </c>
    </row>
    <row r="879" spans="1:52">
      <c r="A879">
        <v>5</v>
      </c>
      <c r="B879" t="s">
        <v>250</v>
      </c>
      <c r="C879" t="s">
        <v>104</v>
      </c>
      <c r="D879" t="s">
        <v>79</v>
      </c>
      <c r="E879" t="s">
        <v>251</v>
      </c>
      <c r="F879" t="s">
        <v>80</v>
      </c>
      <c r="G879" t="s">
        <v>56</v>
      </c>
      <c r="H879">
        <v>5</v>
      </c>
      <c r="K879">
        <v>1</v>
      </c>
      <c r="L879">
        <v>4</v>
      </c>
      <c r="R879">
        <v>1</v>
      </c>
      <c r="S879">
        <v>2</v>
      </c>
      <c r="T879">
        <v>2</v>
      </c>
      <c r="Y879">
        <v>5</v>
      </c>
      <c r="AB879">
        <v>4</v>
      </c>
      <c r="AE879">
        <v>1</v>
      </c>
      <c r="AT879">
        <v>5</v>
      </c>
      <c r="AU879">
        <v>0</v>
      </c>
      <c r="AV879">
        <v>5</v>
      </c>
      <c r="AW879">
        <v>0</v>
      </c>
      <c r="AX879">
        <v>0</v>
      </c>
      <c r="AY879">
        <v>33</v>
      </c>
      <c r="AZ879">
        <v>11</v>
      </c>
    </row>
    <row r="880" spans="1:52">
      <c r="A880">
        <v>4</v>
      </c>
      <c r="B880" t="s">
        <v>250</v>
      </c>
      <c r="C880" t="s">
        <v>82</v>
      </c>
      <c r="D880" t="s">
        <v>79</v>
      </c>
      <c r="E880" t="s">
        <v>251</v>
      </c>
      <c r="F880" t="s">
        <v>80</v>
      </c>
      <c r="G880" t="s">
        <v>56</v>
      </c>
      <c r="H880">
        <v>4</v>
      </c>
      <c r="L880">
        <v>4</v>
      </c>
      <c r="S880">
        <v>4</v>
      </c>
      <c r="Y880">
        <v>4</v>
      </c>
      <c r="AB880">
        <v>4</v>
      </c>
      <c r="AT880">
        <v>4</v>
      </c>
      <c r="AU880">
        <v>0</v>
      </c>
      <c r="AV880">
        <v>4</v>
      </c>
      <c r="AW880">
        <v>0</v>
      </c>
      <c r="AX880">
        <v>0</v>
      </c>
      <c r="AY880">
        <v>30</v>
      </c>
      <c r="AZ880">
        <v>3</v>
      </c>
    </row>
    <row r="881" spans="1:52">
      <c r="A881">
        <v>10</v>
      </c>
      <c r="B881" t="s">
        <v>250</v>
      </c>
      <c r="C881" t="s">
        <v>101</v>
      </c>
      <c r="D881" t="s">
        <v>79</v>
      </c>
      <c r="E881" t="s">
        <v>251</v>
      </c>
      <c r="F881" t="s">
        <v>80</v>
      </c>
      <c r="G881" t="s">
        <v>56</v>
      </c>
      <c r="H881">
        <v>2</v>
      </c>
      <c r="I881">
        <v>8</v>
      </c>
      <c r="L881">
        <v>2</v>
      </c>
      <c r="M881">
        <v>8</v>
      </c>
      <c r="S881">
        <v>1</v>
      </c>
      <c r="T881">
        <v>1</v>
      </c>
      <c r="X881">
        <v>8</v>
      </c>
      <c r="Y881">
        <v>2</v>
      </c>
      <c r="AA881">
        <v>8</v>
      </c>
      <c r="AF881">
        <v>1</v>
      </c>
      <c r="AG881">
        <v>1</v>
      </c>
      <c r="AL881">
        <v>8</v>
      </c>
      <c r="AT881">
        <v>10</v>
      </c>
      <c r="AU881">
        <v>0</v>
      </c>
      <c r="AV881">
        <v>0</v>
      </c>
      <c r="AW881">
        <v>10</v>
      </c>
      <c r="AX881">
        <v>0</v>
      </c>
      <c r="AY881">
        <v>34</v>
      </c>
      <c r="AZ881">
        <v>3</v>
      </c>
    </row>
    <row r="882" spans="1:52">
      <c r="A882">
        <v>4</v>
      </c>
      <c r="B882" t="s">
        <v>250</v>
      </c>
      <c r="C882" t="s">
        <v>102</v>
      </c>
      <c r="D882" t="s">
        <v>79</v>
      </c>
      <c r="E882" t="s">
        <v>251</v>
      </c>
      <c r="F882" t="s">
        <v>80</v>
      </c>
      <c r="G882" t="s">
        <v>56</v>
      </c>
      <c r="H882">
        <v>4</v>
      </c>
      <c r="L882">
        <v>4</v>
      </c>
      <c r="S882">
        <v>2</v>
      </c>
      <c r="T882">
        <v>2</v>
      </c>
      <c r="Y882">
        <v>4</v>
      </c>
      <c r="AB882">
        <v>4</v>
      </c>
      <c r="AT882">
        <v>4</v>
      </c>
      <c r="AU882">
        <v>4</v>
      </c>
      <c r="AV882">
        <v>0</v>
      </c>
      <c r="AW882">
        <v>0</v>
      </c>
      <c r="AX882">
        <v>0</v>
      </c>
      <c r="AY882">
        <v>28</v>
      </c>
      <c r="AZ882">
        <v>6</v>
      </c>
    </row>
    <row r="883" spans="1:52">
      <c r="A883">
        <v>2</v>
      </c>
      <c r="B883" t="s">
        <v>250</v>
      </c>
      <c r="C883" t="s">
        <v>100</v>
      </c>
      <c r="D883" t="s">
        <v>79</v>
      </c>
      <c r="E883" t="s">
        <v>251</v>
      </c>
      <c r="F883" t="s">
        <v>80</v>
      </c>
      <c r="G883" t="s">
        <v>56</v>
      </c>
      <c r="H883">
        <v>1</v>
      </c>
      <c r="I883">
        <v>1</v>
      </c>
      <c r="L883">
        <v>1</v>
      </c>
      <c r="M883">
        <v>1</v>
      </c>
      <c r="S883">
        <v>1</v>
      </c>
      <c r="X883">
        <v>1</v>
      </c>
      <c r="Y883">
        <v>1</v>
      </c>
      <c r="AA883">
        <v>1</v>
      </c>
      <c r="AE883">
        <v>1</v>
      </c>
      <c r="AL883">
        <v>1</v>
      </c>
      <c r="AT883">
        <v>2</v>
      </c>
      <c r="AU883">
        <v>0</v>
      </c>
      <c r="AV883">
        <v>0</v>
      </c>
      <c r="AW883">
        <v>2</v>
      </c>
      <c r="AX883">
        <v>0</v>
      </c>
      <c r="AY883">
        <v>29</v>
      </c>
      <c r="AZ883">
        <v>2</v>
      </c>
    </row>
    <row r="884" spans="1:52">
      <c r="A884">
        <v>9</v>
      </c>
      <c r="B884" t="s">
        <v>250</v>
      </c>
      <c r="C884" t="s">
        <v>96</v>
      </c>
      <c r="D884" t="s">
        <v>79</v>
      </c>
      <c r="E884" t="s">
        <v>251</v>
      </c>
      <c r="F884" t="s">
        <v>80</v>
      </c>
      <c r="G884" t="s">
        <v>56</v>
      </c>
      <c r="H884">
        <v>4</v>
      </c>
      <c r="I884">
        <v>5</v>
      </c>
      <c r="L884">
        <v>4</v>
      </c>
      <c r="M884">
        <v>5</v>
      </c>
      <c r="T884">
        <v>2</v>
      </c>
      <c r="U884">
        <v>2</v>
      </c>
      <c r="X884">
        <v>5</v>
      </c>
      <c r="Y884">
        <v>4</v>
      </c>
      <c r="AA884">
        <v>5</v>
      </c>
      <c r="AL884">
        <v>9</v>
      </c>
      <c r="AT884">
        <v>9</v>
      </c>
      <c r="AU884">
        <v>9</v>
      </c>
      <c r="AV884">
        <v>0</v>
      </c>
      <c r="AW884">
        <v>0</v>
      </c>
      <c r="AX884">
        <v>0</v>
      </c>
      <c r="AY884">
        <v>28</v>
      </c>
      <c r="AZ884">
        <v>3</v>
      </c>
    </row>
    <row r="885" spans="1:52">
      <c r="A885">
        <v>2</v>
      </c>
      <c r="B885" t="s">
        <v>250</v>
      </c>
      <c r="C885" t="s">
        <v>99</v>
      </c>
      <c r="D885" t="s">
        <v>79</v>
      </c>
      <c r="E885" t="s">
        <v>251</v>
      </c>
      <c r="F885" t="s">
        <v>80</v>
      </c>
      <c r="G885" t="s">
        <v>56</v>
      </c>
      <c r="H885">
        <v>2</v>
      </c>
      <c r="L885">
        <v>2</v>
      </c>
      <c r="S885">
        <v>1</v>
      </c>
      <c r="T885">
        <v>1</v>
      </c>
      <c r="Y885">
        <v>2</v>
      </c>
      <c r="AB885">
        <v>2</v>
      </c>
      <c r="AT885">
        <v>2</v>
      </c>
      <c r="AU885">
        <v>0</v>
      </c>
      <c r="AV885">
        <v>0</v>
      </c>
      <c r="AW885">
        <v>2</v>
      </c>
      <c r="AX885">
        <v>0</v>
      </c>
      <c r="AY885">
        <v>30</v>
      </c>
      <c r="AZ885">
        <v>8</v>
      </c>
    </row>
    <row r="886" spans="1:52">
      <c r="A886">
        <v>6</v>
      </c>
      <c r="B886" t="s">
        <v>250</v>
      </c>
      <c r="C886" t="s">
        <v>92</v>
      </c>
      <c r="D886" t="s">
        <v>79</v>
      </c>
      <c r="E886" t="s">
        <v>251</v>
      </c>
      <c r="F886" t="s">
        <v>80</v>
      </c>
      <c r="G886" t="s">
        <v>56</v>
      </c>
      <c r="H886">
        <v>3</v>
      </c>
      <c r="I886">
        <v>3</v>
      </c>
      <c r="L886">
        <v>3</v>
      </c>
      <c r="M886">
        <v>3</v>
      </c>
      <c r="T886">
        <v>1</v>
      </c>
      <c r="U886">
        <v>2</v>
      </c>
      <c r="X886">
        <v>3</v>
      </c>
      <c r="Y886">
        <v>3</v>
      </c>
      <c r="AA886">
        <v>3</v>
      </c>
      <c r="AL886">
        <v>6</v>
      </c>
      <c r="AT886">
        <v>6</v>
      </c>
      <c r="AU886">
        <v>6</v>
      </c>
      <c r="AV886">
        <v>0</v>
      </c>
      <c r="AW886">
        <v>0</v>
      </c>
      <c r="AX886">
        <v>0</v>
      </c>
      <c r="AY886">
        <v>28</v>
      </c>
      <c r="AZ886">
        <v>1</v>
      </c>
    </row>
    <row r="887" spans="1:52">
      <c r="A887">
        <v>24</v>
      </c>
      <c r="B887" t="s">
        <v>252</v>
      </c>
      <c r="C887" t="s">
        <v>78</v>
      </c>
      <c r="D887" t="s">
        <v>79</v>
      </c>
      <c r="E887" t="s">
        <v>107</v>
      </c>
      <c r="F887" t="s">
        <v>80</v>
      </c>
      <c r="G887" t="s">
        <v>56</v>
      </c>
      <c r="H887">
        <v>24</v>
      </c>
      <c r="K887">
        <v>24</v>
      </c>
      <c r="O887">
        <v>1</v>
      </c>
      <c r="P887">
        <v>3</v>
      </c>
      <c r="Q887">
        <v>17</v>
      </c>
      <c r="R887">
        <v>3</v>
      </c>
      <c r="Y887">
        <v>24</v>
      </c>
      <c r="AE887">
        <v>23</v>
      </c>
      <c r="AL887">
        <v>1</v>
      </c>
      <c r="AT887">
        <v>24</v>
      </c>
      <c r="AU887">
        <v>0</v>
      </c>
      <c r="AV887">
        <v>0</v>
      </c>
      <c r="AW887">
        <v>0</v>
      </c>
      <c r="AX887">
        <v>24</v>
      </c>
      <c r="AY887">
        <v>38</v>
      </c>
      <c r="AZ887">
        <v>12</v>
      </c>
    </row>
    <row r="888" spans="1:52">
      <c r="A888">
        <v>22</v>
      </c>
      <c r="B888" t="s">
        <v>252</v>
      </c>
      <c r="C888" t="s">
        <v>85</v>
      </c>
      <c r="D888" t="s">
        <v>79</v>
      </c>
      <c r="E888" t="s">
        <v>107</v>
      </c>
      <c r="F888" t="s">
        <v>80</v>
      </c>
      <c r="G888" t="s">
        <v>56</v>
      </c>
      <c r="H888">
        <v>20</v>
      </c>
      <c r="I888">
        <v>2</v>
      </c>
      <c r="K888">
        <v>2</v>
      </c>
      <c r="L888">
        <v>18</v>
      </c>
      <c r="M888">
        <v>2</v>
      </c>
      <c r="Q888">
        <v>1</v>
      </c>
      <c r="R888">
        <v>4</v>
      </c>
      <c r="S888">
        <v>12</v>
      </c>
      <c r="T888">
        <v>3</v>
      </c>
      <c r="X888">
        <v>2</v>
      </c>
      <c r="Y888">
        <v>20</v>
      </c>
      <c r="AA888">
        <v>2</v>
      </c>
      <c r="AB888">
        <v>17</v>
      </c>
      <c r="AD888">
        <v>1</v>
      </c>
      <c r="AE888">
        <v>1</v>
      </c>
      <c r="AF888">
        <v>1</v>
      </c>
      <c r="AL888">
        <v>2</v>
      </c>
      <c r="AT888">
        <v>22</v>
      </c>
      <c r="AU888">
        <v>22</v>
      </c>
      <c r="AV888">
        <v>0</v>
      </c>
      <c r="AW888">
        <v>0</v>
      </c>
      <c r="AX888">
        <v>0</v>
      </c>
      <c r="AY888">
        <v>37</v>
      </c>
      <c r="AZ888">
        <v>7</v>
      </c>
    </row>
    <row r="889" spans="1:52">
      <c r="A889">
        <v>45</v>
      </c>
      <c r="B889" t="s">
        <v>252</v>
      </c>
      <c r="C889" t="s">
        <v>89</v>
      </c>
      <c r="D889" t="s">
        <v>79</v>
      </c>
      <c r="E889" t="s">
        <v>107</v>
      </c>
      <c r="F889" t="s">
        <v>80</v>
      </c>
      <c r="G889" t="s">
        <v>56</v>
      </c>
      <c r="H889">
        <v>40</v>
      </c>
      <c r="I889">
        <v>5</v>
      </c>
      <c r="K889">
        <v>4</v>
      </c>
      <c r="L889">
        <v>36</v>
      </c>
      <c r="M889">
        <v>5</v>
      </c>
      <c r="Q889">
        <v>1</v>
      </c>
      <c r="R889">
        <v>19</v>
      </c>
      <c r="S889">
        <v>20</v>
      </c>
      <c r="X889">
        <v>5</v>
      </c>
      <c r="Y889">
        <v>40</v>
      </c>
      <c r="AA889">
        <v>5</v>
      </c>
      <c r="AB889">
        <v>35</v>
      </c>
      <c r="AE889">
        <v>3</v>
      </c>
      <c r="AF889">
        <v>1</v>
      </c>
      <c r="AL889">
        <v>6</v>
      </c>
      <c r="AO889">
        <v>1</v>
      </c>
      <c r="AQ889">
        <v>1</v>
      </c>
      <c r="AR889">
        <v>1</v>
      </c>
      <c r="AS889">
        <v>1</v>
      </c>
      <c r="AT889">
        <v>45</v>
      </c>
      <c r="AU889">
        <v>0</v>
      </c>
      <c r="AV889">
        <v>45</v>
      </c>
      <c r="AW889">
        <v>0</v>
      </c>
      <c r="AX889">
        <v>0</v>
      </c>
      <c r="AY889">
        <v>37</v>
      </c>
      <c r="AZ889">
        <v>5</v>
      </c>
    </row>
    <row r="890" spans="1:52">
      <c r="A890">
        <v>14</v>
      </c>
      <c r="B890" t="s">
        <v>252</v>
      </c>
      <c r="C890" t="s">
        <v>109</v>
      </c>
      <c r="D890" t="s">
        <v>79</v>
      </c>
      <c r="E890" t="s">
        <v>107</v>
      </c>
      <c r="F890" t="s">
        <v>80</v>
      </c>
      <c r="G890" t="s">
        <v>56</v>
      </c>
      <c r="H890">
        <v>14</v>
      </c>
      <c r="L890">
        <v>14</v>
      </c>
      <c r="R890">
        <v>5</v>
      </c>
      <c r="S890">
        <v>9</v>
      </c>
      <c r="Y890">
        <v>14</v>
      </c>
      <c r="AB890">
        <v>14</v>
      </c>
      <c r="AP890">
        <v>1</v>
      </c>
      <c r="AT890">
        <v>14</v>
      </c>
      <c r="AU890">
        <v>0</v>
      </c>
      <c r="AV890">
        <v>14</v>
      </c>
      <c r="AW890">
        <v>0</v>
      </c>
      <c r="AX890">
        <v>0</v>
      </c>
      <c r="AY890">
        <v>41</v>
      </c>
      <c r="AZ890">
        <v>19</v>
      </c>
    </row>
    <row r="891" spans="1:52">
      <c r="A891">
        <v>1</v>
      </c>
      <c r="B891" t="s">
        <v>252</v>
      </c>
      <c r="C891" t="s">
        <v>100</v>
      </c>
      <c r="D891" t="s">
        <v>79</v>
      </c>
      <c r="E891" t="s">
        <v>107</v>
      </c>
      <c r="F891" t="s">
        <v>80</v>
      </c>
      <c r="G891" t="s">
        <v>56</v>
      </c>
      <c r="H891">
        <v>1</v>
      </c>
      <c r="L891">
        <v>1</v>
      </c>
      <c r="R891">
        <v>1</v>
      </c>
      <c r="Y891">
        <v>1</v>
      </c>
      <c r="AB891">
        <v>1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48</v>
      </c>
      <c r="AZ891">
        <v>5</v>
      </c>
    </row>
    <row r="892" spans="1:52">
      <c r="A892">
        <v>13</v>
      </c>
      <c r="B892" t="s">
        <v>252</v>
      </c>
      <c r="C892" t="s">
        <v>98</v>
      </c>
      <c r="D892" t="s">
        <v>79</v>
      </c>
      <c r="E892" t="s">
        <v>107</v>
      </c>
      <c r="F892" t="s">
        <v>80</v>
      </c>
      <c r="G892" t="s">
        <v>56</v>
      </c>
      <c r="H892">
        <v>13</v>
      </c>
      <c r="L892">
        <v>13</v>
      </c>
      <c r="R892">
        <v>2</v>
      </c>
      <c r="S892">
        <v>5</v>
      </c>
      <c r="T892">
        <v>1</v>
      </c>
      <c r="U892">
        <v>5</v>
      </c>
      <c r="Y892">
        <v>13</v>
      </c>
      <c r="AB892">
        <v>8</v>
      </c>
      <c r="AL892">
        <v>5</v>
      </c>
      <c r="AP892">
        <v>1</v>
      </c>
      <c r="AT892">
        <v>13</v>
      </c>
      <c r="AU892">
        <v>0</v>
      </c>
      <c r="AV892">
        <v>13</v>
      </c>
      <c r="AW892">
        <v>0</v>
      </c>
      <c r="AX892">
        <v>0</v>
      </c>
      <c r="AY892">
        <v>31</v>
      </c>
      <c r="AZ892">
        <v>3</v>
      </c>
    </row>
    <row r="893" spans="1:52">
      <c r="A893">
        <v>15</v>
      </c>
      <c r="B893" t="s">
        <v>252</v>
      </c>
      <c r="C893" t="s">
        <v>93</v>
      </c>
      <c r="D893" t="s">
        <v>79</v>
      </c>
      <c r="E893" t="s">
        <v>107</v>
      </c>
      <c r="F893" t="s">
        <v>80</v>
      </c>
      <c r="G893" t="s">
        <v>56</v>
      </c>
      <c r="H893">
        <v>14</v>
      </c>
      <c r="I893">
        <v>1</v>
      </c>
      <c r="L893">
        <v>14</v>
      </c>
      <c r="M893">
        <v>1</v>
      </c>
      <c r="Q893">
        <v>1</v>
      </c>
      <c r="R893">
        <v>4</v>
      </c>
      <c r="S893">
        <v>7</v>
      </c>
      <c r="T893">
        <v>2</v>
      </c>
      <c r="X893">
        <v>1</v>
      </c>
      <c r="Y893">
        <v>14</v>
      </c>
      <c r="AA893">
        <v>1</v>
      </c>
      <c r="AB893">
        <v>14</v>
      </c>
      <c r="AL893">
        <v>1</v>
      </c>
      <c r="AT893">
        <v>15</v>
      </c>
      <c r="AU893">
        <v>0</v>
      </c>
      <c r="AV893">
        <v>15</v>
      </c>
      <c r="AW893">
        <v>0</v>
      </c>
      <c r="AX893">
        <v>0</v>
      </c>
      <c r="AY893">
        <v>33</v>
      </c>
      <c r="AZ893">
        <v>4</v>
      </c>
    </row>
    <row r="894" spans="1:52">
      <c r="A894">
        <v>52</v>
      </c>
      <c r="B894" t="s">
        <v>252</v>
      </c>
      <c r="C894" t="s">
        <v>86</v>
      </c>
      <c r="D894" t="s">
        <v>79</v>
      </c>
      <c r="E894" t="s">
        <v>107</v>
      </c>
      <c r="F894" t="s">
        <v>80</v>
      </c>
      <c r="G894" t="s">
        <v>56</v>
      </c>
      <c r="H894">
        <v>52</v>
      </c>
      <c r="K894">
        <v>9</v>
      </c>
      <c r="L894">
        <v>43</v>
      </c>
      <c r="Q894">
        <v>1</v>
      </c>
      <c r="R894">
        <v>7</v>
      </c>
      <c r="S894">
        <v>15</v>
      </c>
      <c r="T894">
        <v>16</v>
      </c>
      <c r="U894">
        <v>13</v>
      </c>
      <c r="Y894">
        <v>52</v>
      </c>
      <c r="AB894">
        <v>12</v>
      </c>
      <c r="AE894">
        <v>2</v>
      </c>
      <c r="AF894">
        <v>11</v>
      </c>
      <c r="AL894">
        <v>27</v>
      </c>
      <c r="AP894">
        <v>1</v>
      </c>
      <c r="AR894">
        <v>1</v>
      </c>
      <c r="AT894">
        <v>52</v>
      </c>
      <c r="AU894">
        <v>52</v>
      </c>
      <c r="AV894">
        <v>0</v>
      </c>
      <c r="AW894">
        <v>0</v>
      </c>
      <c r="AX894">
        <v>0</v>
      </c>
      <c r="AY894">
        <v>34</v>
      </c>
      <c r="AZ894">
        <v>8</v>
      </c>
    </row>
    <row r="895" spans="1:52">
      <c r="A895">
        <v>54</v>
      </c>
      <c r="B895" t="s">
        <v>252</v>
      </c>
      <c r="C895" t="s">
        <v>83</v>
      </c>
      <c r="D895" t="s">
        <v>79</v>
      </c>
      <c r="E895" t="s">
        <v>107</v>
      </c>
      <c r="F895" t="s">
        <v>80</v>
      </c>
      <c r="G895" t="s">
        <v>56</v>
      </c>
      <c r="H895">
        <v>54</v>
      </c>
      <c r="K895">
        <v>40</v>
      </c>
      <c r="L895">
        <v>14</v>
      </c>
      <c r="R895">
        <v>12</v>
      </c>
      <c r="S895">
        <v>42</v>
      </c>
      <c r="Y895">
        <v>54</v>
      </c>
      <c r="AE895">
        <v>15</v>
      </c>
      <c r="AF895">
        <v>39</v>
      </c>
      <c r="AT895">
        <v>54</v>
      </c>
      <c r="AU895">
        <v>0</v>
      </c>
      <c r="AV895">
        <v>0</v>
      </c>
      <c r="AW895">
        <v>0</v>
      </c>
      <c r="AX895">
        <v>54</v>
      </c>
      <c r="AY895">
        <v>36</v>
      </c>
      <c r="AZ895">
        <v>14</v>
      </c>
    </row>
    <row r="896" spans="1:52">
      <c r="A896">
        <v>4</v>
      </c>
      <c r="B896" t="s">
        <v>252</v>
      </c>
      <c r="C896" t="s">
        <v>84</v>
      </c>
      <c r="D896" t="s">
        <v>79</v>
      </c>
      <c r="E896" t="s">
        <v>107</v>
      </c>
      <c r="F896" t="s">
        <v>80</v>
      </c>
      <c r="G896" t="s">
        <v>56</v>
      </c>
      <c r="H896">
        <v>4</v>
      </c>
      <c r="K896">
        <v>1</v>
      </c>
      <c r="L896">
        <v>3</v>
      </c>
      <c r="Q896">
        <v>2</v>
      </c>
      <c r="R896">
        <v>2</v>
      </c>
      <c r="Y896">
        <v>4</v>
      </c>
      <c r="AB896">
        <v>3</v>
      </c>
      <c r="AE896">
        <v>1</v>
      </c>
      <c r="AP896">
        <v>1</v>
      </c>
      <c r="AT896">
        <v>4</v>
      </c>
      <c r="AU896">
        <v>0</v>
      </c>
      <c r="AV896">
        <v>0</v>
      </c>
      <c r="AW896">
        <v>0</v>
      </c>
      <c r="AX896">
        <v>4</v>
      </c>
      <c r="AY896">
        <v>46</v>
      </c>
      <c r="AZ896">
        <v>14</v>
      </c>
    </row>
    <row r="897" spans="1:52">
      <c r="A897">
        <v>14</v>
      </c>
      <c r="B897" t="s">
        <v>252</v>
      </c>
      <c r="C897" t="s">
        <v>104</v>
      </c>
      <c r="D897" t="s">
        <v>79</v>
      </c>
      <c r="E897" t="s">
        <v>107</v>
      </c>
      <c r="F897" t="s">
        <v>80</v>
      </c>
      <c r="G897" t="s">
        <v>56</v>
      </c>
      <c r="H897">
        <v>12</v>
      </c>
      <c r="I897">
        <v>2</v>
      </c>
      <c r="L897">
        <v>12</v>
      </c>
      <c r="M897">
        <v>2</v>
      </c>
      <c r="Q897">
        <v>1</v>
      </c>
      <c r="R897">
        <v>6</v>
      </c>
      <c r="S897">
        <v>3</v>
      </c>
      <c r="T897">
        <v>2</v>
      </c>
      <c r="X897">
        <v>2</v>
      </c>
      <c r="Y897">
        <v>12</v>
      </c>
      <c r="AA897">
        <v>2</v>
      </c>
      <c r="AB897">
        <v>12</v>
      </c>
      <c r="AL897">
        <v>2</v>
      </c>
      <c r="AT897">
        <v>14</v>
      </c>
      <c r="AU897">
        <v>0</v>
      </c>
      <c r="AV897">
        <v>14</v>
      </c>
      <c r="AW897">
        <v>0</v>
      </c>
      <c r="AX897">
        <v>0</v>
      </c>
      <c r="AY897">
        <v>38</v>
      </c>
      <c r="AZ897">
        <v>8</v>
      </c>
    </row>
    <row r="898" spans="1:52">
      <c r="A898">
        <v>43</v>
      </c>
      <c r="B898" t="s">
        <v>252</v>
      </c>
      <c r="C898" t="s">
        <v>106</v>
      </c>
      <c r="D898" t="s">
        <v>79</v>
      </c>
      <c r="E898" t="s">
        <v>107</v>
      </c>
      <c r="F898" t="s">
        <v>80</v>
      </c>
      <c r="G898" t="s">
        <v>56</v>
      </c>
      <c r="H898">
        <v>43</v>
      </c>
      <c r="K898">
        <v>26</v>
      </c>
      <c r="L898">
        <v>17</v>
      </c>
      <c r="R898">
        <v>16</v>
      </c>
      <c r="S898">
        <v>27</v>
      </c>
      <c r="Y898">
        <v>43</v>
      </c>
      <c r="AE898">
        <v>17</v>
      </c>
      <c r="AF898">
        <v>26</v>
      </c>
      <c r="AS898">
        <v>1</v>
      </c>
      <c r="AT898">
        <v>43</v>
      </c>
      <c r="AU898">
        <v>0</v>
      </c>
      <c r="AV898">
        <v>0</v>
      </c>
      <c r="AW898">
        <v>0</v>
      </c>
      <c r="AX898">
        <v>43</v>
      </c>
      <c r="AY898">
        <v>35</v>
      </c>
      <c r="AZ898">
        <v>7</v>
      </c>
    </row>
    <row r="899" spans="1:52">
      <c r="A899">
        <v>11</v>
      </c>
      <c r="B899" t="s">
        <v>252</v>
      </c>
      <c r="C899" t="s">
        <v>82</v>
      </c>
      <c r="D899" t="s">
        <v>79</v>
      </c>
      <c r="E899" t="s">
        <v>107</v>
      </c>
      <c r="F899" t="s">
        <v>80</v>
      </c>
      <c r="G899" t="s">
        <v>56</v>
      </c>
      <c r="H899">
        <v>11</v>
      </c>
      <c r="L899">
        <v>11</v>
      </c>
      <c r="Q899">
        <v>1</v>
      </c>
      <c r="R899">
        <v>2</v>
      </c>
      <c r="S899">
        <v>8</v>
      </c>
      <c r="Y899">
        <v>11</v>
      </c>
      <c r="AB899">
        <v>11</v>
      </c>
      <c r="AT899">
        <v>11</v>
      </c>
      <c r="AU899">
        <v>0</v>
      </c>
      <c r="AV899">
        <v>11</v>
      </c>
      <c r="AW899">
        <v>0</v>
      </c>
      <c r="AX899">
        <v>0</v>
      </c>
      <c r="AY899">
        <v>34</v>
      </c>
      <c r="AZ899">
        <v>3</v>
      </c>
    </row>
    <row r="900" spans="1:52">
      <c r="A900">
        <v>16</v>
      </c>
      <c r="B900" t="s">
        <v>252</v>
      </c>
      <c r="C900" t="s">
        <v>81</v>
      </c>
      <c r="D900" t="s">
        <v>79</v>
      </c>
      <c r="E900" t="s">
        <v>107</v>
      </c>
      <c r="F900" t="s">
        <v>80</v>
      </c>
      <c r="G900" t="s">
        <v>56</v>
      </c>
      <c r="H900">
        <v>16</v>
      </c>
      <c r="K900">
        <v>1</v>
      </c>
      <c r="L900">
        <v>15</v>
      </c>
      <c r="R900">
        <v>5</v>
      </c>
      <c r="S900">
        <v>8</v>
      </c>
      <c r="T900">
        <v>3</v>
      </c>
      <c r="Y900">
        <v>16</v>
      </c>
      <c r="AB900">
        <v>14</v>
      </c>
      <c r="AE900">
        <v>1</v>
      </c>
      <c r="AK900">
        <v>1</v>
      </c>
      <c r="AT900">
        <v>16</v>
      </c>
      <c r="AU900">
        <v>0</v>
      </c>
      <c r="AV900">
        <v>16</v>
      </c>
      <c r="AW900">
        <v>0</v>
      </c>
      <c r="AX900">
        <v>0</v>
      </c>
      <c r="AY900">
        <v>39</v>
      </c>
      <c r="AZ900">
        <v>15</v>
      </c>
    </row>
    <row r="901" spans="1:52">
      <c r="A901">
        <v>38</v>
      </c>
      <c r="B901" t="s">
        <v>252</v>
      </c>
      <c r="C901" t="s">
        <v>88</v>
      </c>
      <c r="D901" t="s">
        <v>79</v>
      </c>
      <c r="E901" t="s">
        <v>107</v>
      </c>
      <c r="F901" t="s">
        <v>80</v>
      </c>
      <c r="G901" t="s">
        <v>56</v>
      </c>
      <c r="H901">
        <v>37</v>
      </c>
      <c r="I901">
        <v>1</v>
      </c>
      <c r="K901">
        <v>1</v>
      </c>
      <c r="L901">
        <v>36</v>
      </c>
      <c r="M901">
        <v>1</v>
      </c>
      <c r="Q901">
        <v>1</v>
      </c>
      <c r="R901">
        <v>4</v>
      </c>
      <c r="S901">
        <v>25</v>
      </c>
      <c r="T901">
        <v>7</v>
      </c>
      <c r="X901">
        <v>1</v>
      </c>
      <c r="Y901">
        <v>37</v>
      </c>
      <c r="AA901">
        <v>1</v>
      </c>
      <c r="AB901">
        <v>35</v>
      </c>
      <c r="AE901">
        <v>1</v>
      </c>
      <c r="AL901">
        <v>2</v>
      </c>
      <c r="AT901">
        <v>38</v>
      </c>
      <c r="AU901">
        <v>38</v>
      </c>
      <c r="AV901">
        <v>0</v>
      </c>
      <c r="AW901">
        <v>0</v>
      </c>
      <c r="AX901">
        <v>0</v>
      </c>
      <c r="AY901">
        <v>31</v>
      </c>
      <c r="AZ901">
        <v>2</v>
      </c>
    </row>
    <row r="902" spans="1:52">
      <c r="A902">
        <v>23</v>
      </c>
      <c r="B902" t="s">
        <v>252</v>
      </c>
      <c r="C902" t="s">
        <v>103</v>
      </c>
      <c r="D902" t="s">
        <v>79</v>
      </c>
      <c r="E902" t="s">
        <v>107</v>
      </c>
      <c r="F902" t="s">
        <v>80</v>
      </c>
      <c r="G902" t="s">
        <v>56</v>
      </c>
      <c r="H902">
        <v>21</v>
      </c>
      <c r="I902">
        <v>2</v>
      </c>
      <c r="L902">
        <v>21</v>
      </c>
      <c r="M902">
        <v>2</v>
      </c>
      <c r="R902">
        <v>1</v>
      </c>
      <c r="S902">
        <v>10</v>
      </c>
      <c r="T902">
        <v>10</v>
      </c>
      <c r="X902">
        <v>2</v>
      </c>
      <c r="Y902">
        <v>21</v>
      </c>
      <c r="AA902">
        <v>2</v>
      </c>
      <c r="AB902">
        <v>20</v>
      </c>
      <c r="AL902">
        <v>3</v>
      </c>
      <c r="AT902">
        <v>23</v>
      </c>
      <c r="AU902">
        <v>0</v>
      </c>
      <c r="AV902">
        <v>23</v>
      </c>
      <c r="AW902">
        <v>0</v>
      </c>
      <c r="AX902">
        <v>0</v>
      </c>
      <c r="AY902">
        <v>27</v>
      </c>
      <c r="AZ902">
        <v>1</v>
      </c>
    </row>
    <row r="903" spans="1:52">
      <c r="A903">
        <v>59</v>
      </c>
      <c r="B903" t="s">
        <v>252</v>
      </c>
      <c r="C903" t="s">
        <v>94</v>
      </c>
      <c r="D903" t="s">
        <v>79</v>
      </c>
      <c r="E903" t="s">
        <v>107</v>
      </c>
      <c r="F903" t="s">
        <v>80</v>
      </c>
      <c r="G903" t="s">
        <v>56</v>
      </c>
      <c r="H903">
        <v>59</v>
      </c>
      <c r="K903">
        <v>5</v>
      </c>
      <c r="L903">
        <v>54</v>
      </c>
      <c r="R903">
        <v>1</v>
      </c>
      <c r="S903">
        <v>2</v>
      </c>
      <c r="T903">
        <v>14</v>
      </c>
      <c r="U903">
        <v>42</v>
      </c>
      <c r="Y903">
        <v>59</v>
      </c>
      <c r="AE903">
        <v>1</v>
      </c>
      <c r="AF903">
        <v>4</v>
      </c>
      <c r="AJ903">
        <v>54</v>
      </c>
      <c r="AT903">
        <v>59</v>
      </c>
      <c r="AU903">
        <v>59</v>
      </c>
      <c r="AV903">
        <v>0</v>
      </c>
      <c r="AW903">
        <v>0</v>
      </c>
      <c r="AX903">
        <v>0</v>
      </c>
      <c r="AY903">
        <v>32</v>
      </c>
      <c r="AZ903">
        <v>7</v>
      </c>
    </row>
    <row r="904" spans="1:52">
      <c r="A904">
        <v>11</v>
      </c>
      <c r="B904" t="s">
        <v>252</v>
      </c>
      <c r="C904" t="s">
        <v>99</v>
      </c>
      <c r="D904" t="s">
        <v>79</v>
      </c>
      <c r="E904" t="s">
        <v>107</v>
      </c>
      <c r="F904" t="s">
        <v>80</v>
      </c>
      <c r="G904" t="s">
        <v>56</v>
      </c>
      <c r="H904">
        <v>9</v>
      </c>
      <c r="I904">
        <v>2</v>
      </c>
      <c r="K904">
        <v>2</v>
      </c>
      <c r="L904">
        <v>7</v>
      </c>
      <c r="M904">
        <v>2</v>
      </c>
      <c r="S904">
        <v>4</v>
      </c>
      <c r="T904">
        <v>4</v>
      </c>
      <c r="U904">
        <v>1</v>
      </c>
      <c r="X904">
        <v>2</v>
      </c>
      <c r="Y904">
        <v>9</v>
      </c>
      <c r="AA904">
        <v>2</v>
      </c>
      <c r="AB904">
        <v>2</v>
      </c>
      <c r="AE904">
        <v>1</v>
      </c>
      <c r="AF904">
        <v>2</v>
      </c>
      <c r="AG904">
        <v>3</v>
      </c>
      <c r="AK904">
        <v>1</v>
      </c>
      <c r="AL904">
        <v>2</v>
      </c>
      <c r="AP904">
        <v>2</v>
      </c>
      <c r="AT904">
        <v>11</v>
      </c>
      <c r="AU904">
        <v>0</v>
      </c>
      <c r="AV904">
        <v>0</v>
      </c>
      <c r="AW904">
        <v>11</v>
      </c>
      <c r="AX904">
        <v>0</v>
      </c>
      <c r="AY904">
        <v>40</v>
      </c>
      <c r="AZ904">
        <v>16</v>
      </c>
    </row>
    <row r="905" spans="1:52">
      <c r="A905">
        <v>40</v>
      </c>
      <c r="B905" t="s">
        <v>252</v>
      </c>
      <c r="C905" t="s">
        <v>95</v>
      </c>
      <c r="D905" t="s">
        <v>79</v>
      </c>
      <c r="E905" t="s">
        <v>107</v>
      </c>
      <c r="F905" t="s">
        <v>80</v>
      </c>
      <c r="G905" t="s">
        <v>56</v>
      </c>
      <c r="H905">
        <v>33</v>
      </c>
      <c r="I905">
        <v>7</v>
      </c>
      <c r="L905">
        <v>33</v>
      </c>
      <c r="M905">
        <v>7</v>
      </c>
      <c r="R905">
        <v>4</v>
      </c>
      <c r="S905">
        <v>23</v>
      </c>
      <c r="T905">
        <v>5</v>
      </c>
      <c r="U905">
        <v>1</v>
      </c>
      <c r="X905">
        <v>7</v>
      </c>
      <c r="Y905">
        <v>33</v>
      </c>
      <c r="AA905">
        <v>7</v>
      </c>
      <c r="AB905">
        <v>29</v>
      </c>
      <c r="AL905">
        <v>11</v>
      </c>
      <c r="AP905">
        <v>1</v>
      </c>
      <c r="AQ905">
        <v>1</v>
      </c>
      <c r="AT905">
        <v>40</v>
      </c>
      <c r="AU905">
        <v>40</v>
      </c>
      <c r="AV905">
        <v>0</v>
      </c>
      <c r="AW905">
        <v>0</v>
      </c>
      <c r="AX905">
        <v>0</v>
      </c>
      <c r="AY905">
        <v>36</v>
      </c>
      <c r="AZ905">
        <v>4</v>
      </c>
    </row>
    <row r="906" spans="1:52">
      <c r="A906">
        <v>8</v>
      </c>
      <c r="B906" t="s">
        <v>252</v>
      </c>
      <c r="C906" t="s">
        <v>92</v>
      </c>
      <c r="D906" t="s">
        <v>79</v>
      </c>
      <c r="E906" t="s">
        <v>107</v>
      </c>
      <c r="F906" t="s">
        <v>80</v>
      </c>
      <c r="G906" t="s">
        <v>56</v>
      </c>
      <c r="H906">
        <v>6</v>
      </c>
      <c r="I906">
        <v>2</v>
      </c>
      <c r="L906">
        <v>6</v>
      </c>
      <c r="M906">
        <v>2</v>
      </c>
      <c r="R906">
        <v>1</v>
      </c>
      <c r="S906">
        <v>2</v>
      </c>
      <c r="T906">
        <v>1</v>
      </c>
      <c r="U906">
        <v>2</v>
      </c>
      <c r="X906">
        <v>2</v>
      </c>
      <c r="Y906">
        <v>6</v>
      </c>
      <c r="AA906">
        <v>2</v>
      </c>
      <c r="AB906">
        <v>3</v>
      </c>
      <c r="AL906">
        <v>5</v>
      </c>
      <c r="AT906">
        <v>8</v>
      </c>
      <c r="AU906">
        <v>8</v>
      </c>
      <c r="AV906">
        <v>0</v>
      </c>
      <c r="AW906">
        <v>0</v>
      </c>
      <c r="AX906">
        <v>0</v>
      </c>
      <c r="AY906">
        <v>29</v>
      </c>
      <c r="AZ906">
        <v>4</v>
      </c>
    </row>
    <row r="907" spans="1:52">
      <c r="A907">
        <v>10</v>
      </c>
      <c r="B907" t="s">
        <v>252</v>
      </c>
      <c r="C907" t="s">
        <v>90</v>
      </c>
      <c r="D907" t="s">
        <v>79</v>
      </c>
      <c r="E907" t="s">
        <v>107</v>
      </c>
      <c r="F907" t="s">
        <v>80</v>
      </c>
      <c r="G907" t="s">
        <v>56</v>
      </c>
      <c r="H907">
        <v>7</v>
      </c>
      <c r="I907">
        <v>3</v>
      </c>
      <c r="K907">
        <v>1</v>
      </c>
      <c r="L907">
        <v>6</v>
      </c>
      <c r="M907">
        <v>3</v>
      </c>
      <c r="R907">
        <v>3</v>
      </c>
      <c r="S907">
        <v>2</v>
      </c>
      <c r="T907">
        <v>2</v>
      </c>
      <c r="X907">
        <v>3</v>
      </c>
      <c r="Y907">
        <v>7</v>
      </c>
      <c r="AA907">
        <v>3</v>
      </c>
      <c r="AB907">
        <v>6</v>
      </c>
      <c r="AE907">
        <v>1</v>
      </c>
      <c r="AL907">
        <v>3</v>
      </c>
      <c r="AT907">
        <v>10</v>
      </c>
      <c r="AU907">
        <v>0</v>
      </c>
      <c r="AV907">
        <v>0</v>
      </c>
      <c r="AW907">
        <v>0</v>
      </c>
      <c r="AX907">
        <v>10</v>
      </c>
      <c r="AY907">
        <v>36</v>
      </c>
      <c r="AZ907">
        <v>7</v>
      </c>
    </row>
    <row r="908" spans="1:52">
      <c r="A908">
        <v>12</v>
      </c>
      <c r="B908" t="s">
        <v>252</v>
      </c>
      <c r="C908" t="s">
        <v>97</v>
      </c>
      <c r="D908" t="s">
        <v>79</v>
      </c>
      <c r="E908" t="s">
        <v>107</v>
      </c>
      <c r="F908" t="s">
        <v>80</v>
      </c>
      <c r="G908" t="s">
        <v>56</v>
      </c>
      <c r="H908">
        <v>12</v>
      </c>
      <c r="K908">
        <v>4</v>
      </c>
      <c r="L908">
        <v>8</v>
      </c>
      <c r="R908">
        <v>1</v>
      </c>
      <c r="S908">
        <v>2</v>
      </c>
      <c r="T908">
        <v>2</v>
      </c>
      <c r="U908">
        <v>7</v>
      </c>
      <c r="Y908">
        <v>12</v>
      </c>
      <c r="AE908">
        <v>1</v>
      </c>
      <c r="AF908">
        <v>3</v>
      </c>
      <c r="AJ908">
        <v>8</v>
      </c>
      <c r="AT908">
        <v>12</v>
      </c>
      <c r="AU908">
        <v>12</v>
      </c>
      <c r="AV908">
        <v>0</v>
      </c>
      <c r="AW908">
        <v>0</v>
      </c>
      <c r="AX908">
        <v>0</v>
      </c>
      <c r="AY908">
        <v>33</v>
      </c>
      <c r="AZ908">
        <v>9</v>
      </c>
    </row>
    <row r="909" spans="1:52">
      <c r="A909">
        <v>346</v>
      </c>
      <c r="B909" t="s">
        <v>252</v>
      </c>
      <c r="C909" t="s">
        <v>87</v>
      </c>
      <c r="D909" t="s">
        <v>79</v>
      </c>
      <c r="E909" t="s">
        <v>107</v>
      </c>
      <c r="F909" t="s">
        <v>80</v>
      </c>
      <c r="G909" t="s">
        <v>56</v>
      </c>
      <c r="H909">
        <v>340</v>
      </c>
      <c r="I909">
        <v>6</v>
      </c>
      <c r="K909">
        <v>5</v>
      </c>
      <c r="L909">
        <v>335</v>
      </c>
      <c r="M909">
        <v>6</v>
      </c>
      <c r="S909">
        <v>5</v>
      </c>
      <c r="T909">
        <v>168</v>
      </c>
      <c r="U909">
        <v>167</v>
      </c>
      <c r="X909">
        <v>6</v>
      </c>
      <c r="Y909">
        <v>340</v>
      </c>
      <c r="AA909">
        <v>6</v>
      </c>
      <c r="AF909">
        <v>33</v>
      </c>
      <c r="AH909">
        <v>307</v>
      </c>
      <c r="AL909">
        <v>6</v>
      </c>
      <c r="AQ909">
        <v>1</v>
      </c>
      <c r="AT909">
        <v>346</v>
      </c>
      <c r="AU909">
        <v>346</v>
      </c>
      <c r="AV909">
        <v>0</v>
      </c>
      <c r="AW909">
        <v>0</v>
      </c>
      <c r="AX909">
        <v>0</v>
      </c>
      <c r="AY909">
        <v>30</v>
      </c>
      <c r="AZ909">
        <v>6</v>
      </c>
    </row>
    <row r="910" spans="1:52">
      <c r="A910">
        <v>4</v>
      </c>
      <c r="B910" t="s">
        <v>252</v>
      </c>
      <c r="C910" t="s">
        <v>102</v>
      </c>
      <c r="D910" t="s">
        <v>79</v>
      </c>
      <c r="E910" t="s">
        <v>107</v>
      </c>
      <c r="F910" t="s">
        <v>80</v>
      </c>
      <c r="G910" t="s">
        <v>56</v>
      </c>
      <c r="H910">
        <v>2</v>
      </c>
      <c r="I910">
        <v>2</v>
      </c>
      <c r="L910">
        <v>2</v>
      </c>
      <c r="M910">
        <v>2</v>
      </c>
      <c r="S910">
        <v>2</v>
      </c>
      <c r="X910">
        <v>2</v>
      </c>
      <c r="Y910">
        <v>2</v>
      </c>
      <c r="AA910">
        <v>2</v>
      </c>
      <c r="AB910">
        <v>2</v>
      </c>
      <c r="AL910">
        <v>2</v>
      </c>
      <c r="AT910">
        <v>4</v>
      </c>
      <c r="AU910">
        <v>4</v>
      </c>
      <c r="AV910">
        <v>0</v>
      </c>
      <c r="AW910">
        <v>0</v>
      </c>
      <c r="AX910">
        <v>0</v>
      </c>
      <c r="AY910">
        <v>30</v>
      </c>
      <c r="AZ910">
        <v>4</v>
      </c>
    </row>
    <row r="911" spans="1:52">
      <c r="A911">
        <v>9</v>
      </c>
      <c r="B911" t="s">
        <v>252</v>
      </c>
      <c r="C911" t="s">
        <v>91</v>
      </c>
      <c r="D911" t="s">
        <v>79</v>
      </c>
      <c r="E911" t="s">
        <v>107</v>
      </c>
      <c r="F911" t="s">
        <v>80</v>
      </c>
      <c r="G911" t="s">
        <v>56</v>
      </c>
      <c r="H911">
        <v>8</v>
      </c>
      <c r="I911">
        <v>1</v>
      </c>
      <c r="L911">
        <v>8</v>
      </c>
      <c r="M911">
        <v>1</v>
      </c>
      <c r="S911">
        <v>1</v>
      </c>
      <c r="T911">
        <v>4</v>
      </c>
      <c r="U911">
        <v>3</v>
      </c>
      <c r="X911">
        <v>1</v>
      </c>
      <c r="Y911">
        <v>8</v>
      </c>
      <c r="AA911">
        <v>1</v>
      </c>
      <c r="AB911">
        <v>1</v>
      </c>
      <c r="AL911">
        <v>8</v>
      </c>
      <c r="AT911">
        <v>9</v>
      </c>
      <c r="AU911">
        <v>9</v>
      </c>
      <c r="AV911">
        <v>0</v>
      </c>
      <c r="AW911">
        <v>0</v>
      </c>
      <c r="AX911">
        <v>0</v>
      </c>
      <c r="AY911">
        <v>32</v>
      </c>
      <c r="AZ911">
        <v>3</v>
      </c>
    </row>
    <row r="912" spans="1:52">
      <c r="A912">
        <v>2</v>
      </c>
      <c r="B912" t="s">
        <v>252</v>
      </c>
      <c r="C912" t="s">
        <v>96</v>
      </c>
      <c r="D912" t="s">
        <v>79</v>
      </c>
      <c r="E912" t="s">
        <v>107</v>
      </c>
      <c r="F912" t="s">
        <v>80</v>
      </c>
      <c r="G912" t="s">
        <v>56</v>
      </c>
      <c r="H912">
        <v>2</v>
      </c>
      <c r="L912">
        <v>2</v>
      </c>
      <c r="T912">
        <v>2</v>
      </c>
      <c r="Y912">
        <v>2</v>
      </c>
      <c r="AL912">
        <v>2</v>
      </c>
      <c r="AT912">
        <v>2</v>
      </c>
      <c r="AU912">
        <v>2</v>
      </c>
      <c r="AV912">
        <v>0</v>
      </c>
      <c r="AW912">
        <v>0</v>
      </c>
      <c r="AX912">
        <v>0</v>
      </c>
      <c r="AY912">
        <v>42</v>
      </c>
      <c r="AZ912">
        <v>19</v>
      </c>
    </row>
    <row r="913" spans="1:52">
      <c r="A913">
        <v>25</v>
      </c>
      <c r="B913" t="s">
        <v>252</v>
      </c>
      <c r="C913" t="s">
        <v>101</v>
      </c>
      <c r="D913" t="s">
        <v>79</v>
      </c>
      <c r="E913" t="s">
        <v>107</v>
      </c>
      <c r="F913" t="s">
        <v>80</v>
      </c>
      <c r="G913" t="s">
        <v>56</v>
      </c>
      <c r="H913">
        <v>11</v>
      </c>
      <c r="I913">
        <v>14</v>
      </c>
      <c r="L913">
        <v>11</v>
      </c>
      <c r="M913">
        <v>14</v>
      </c>
      <c r="T913">
        <v>3</v>
      </c>
      <c r="U913">
        <v>8</v>
      </c>
      <c r="X913">
        <v>14</v>
      </c>
      <c r="Y913">
        <v>11</v>
      </c>
      <c r="AA913">
        <v>14</v>
      </c>
      <c r="AG913">
        <v>11</v>
      </c>
      <c r="AL913">
        <v>14</v>
      </c>
      <c r="AT913">
        <v>25</v>
      </c>
      <c r="AU913">
        <v>0</v>
      </c>
      <c r="AV913">
        <v>0</v>
      </c>
      <c r="AW913">
        <v>25</v>
      </c>
      <c r="AX913">
        <v>0</v>
      </c>
      <c r="AY913">
        <v>29</v>
      </c>
      <c r="AZ913">
        <v>3</v>
      </c>
    </row>
    <row r="914" spans="1:52">
      <c r="A914">
        <v>4</v>
      </c>
      <c r="B914" t="s">
        <v>253</v>
      </c>
      <c r="C914" t="s">
        <v>78</v>
      </c>
      <c r="D914" t="s">
        <v>79</v>
      </c>
      <c r="E914" t="s">
        <v>254</v>
      </c>
      <c r="F914" t="s">
        <v>80</v>
      </c>
      <c r="G914" t="s">
        <v>56</v>
      </c>
      <c r="H914">
        <v>4</v>
      </c>
      <c r="K914">
        <v>4</v>
      </c>
      <c r="P914">
        <v>2</v>
      </c>
      <c r="Q914">
        <v>2</v>
      </c>
      <c r="Y914">
        <v>4</v>
      </c>
      <c r="AE914">
        <v>3</v>
      </c>
      <c r="AL914">
        <v>1</v>
      </c>
      <c r="AT914">
        <v>4</v>
      </c>
      <c r="AU914">
        <v>0</v>
      </c>
      <c r="AV914">
        <v>0</v>
      </c>
      <c r="AW914">
        <v>0</v>
      </c>
      <c r="AX914">
        <v>4</v>
      </c>
      <c r="AY914">
        <v>38</v>
      </c>
      <c r="AZ914">
        <v>8</v>
      </c>
    </row>
    <row r="915" spans="1:52">
      <c r="A915">
        <v>3</v>
      </c>
      <c r="B915" t="s">
        <v>253</v>
      </c>
      <c r="C915" t="s">
        <v>99</v>
      </c>
      <c r="D915" t="s">
        <v>79</v>
      </c>
      <c r="E915" t="s">
        <v>254</v>
      </c>
      <c r="F915" t="s">
        <v>80</v>
      </c>
      <c r="G915" t="s">
        <v>56</v>
      </c>
      <c r="H915">
        <v>3</v>
      </c>
      <c r="L915">
        <v>3</v>
      </c>
      <c r="U915">
        <v>2</v>
      </c>
      <c r="W915">
        <v>1</v>
      </c>
      <c r="Y915">
        <v>3</v>
      </c>
      <c r="AB915">
        <v>2</v>
      </c>
      <c r="AL915">
        <v>1</v>
      </c>
      <c r="AT915">
        <v>3</v>
      </c>
      <c r="AU915">
        <v>0</v>
      </c>
      <c r="AV915">
        <v>0</v>
      </c>
      <c r="AW915">
        <v>3</v>
      </c>
      <c r="AX915">
        <v>0</v>
      </c>
      <c r="AY915">
        <v>29</v>
      </c>
      <c r="AZ915">
        <v>0</v>
      </c>
    </row>
    <row r="916" spans="1:52">
      <c r="A916">
        <v>11</v>
      </c>
      <c r="B916" t="s">
        <v>253</v>
      </c>
      <c r="C916" t="s">
        <v>88</v>
      </c>
      <c r="D916" t="s">
        <v>79</v>
      </c>
      <c r="E916" t="s">
        <v>254</v>
      </c>
      <c r="F916" t="s">
        <v>80</v>
      </c>
      <c r="G916" t="s">
        <v>56</v>
      </c>
      <c r="H916">
        <v>9</v>
      </c>
      <c r="I916">
        <v>2</v>
      </c>
      <c r="L916">
        <v>9</v>
      </c>
      <c r="M916">
        <v>2</v>
      </c>
      <c r="R916">
        <v>1</v>
      </c>
      <c r="S916">
        <v>6</v>
      </c>
      <c r="W916">
        <v>2</v>
      </c>
      <c r="X916">
        <v>2</v>
      </c>
      <c r="Y916">
        <v>9</v>
      </c>
      <c r="AA916">
        <v>2</v>
      </c>
      <c r="AB916">
        <v>9</v>
      </c>
      <c r="AL916">
        <v>2</v>
      </c>
      <c r="AT916">
        <v>11</v>
      </c>
      <c r="AU916">
        <v>11</v>
      </c>
      <c r="AV916">
        <v>0</v>
      </c>
      <c r="AW916">
        <v>0</v>
      </c>
      <c r="AX916">
        <v>0</v>
      </c>
      <c r="AY916">
        <v>33</v>
      </c>
      <c r="AZ916">
        <v>2</v>
      </c>
    </row>
    <row r="917" spans="1:52">
      <c r="A917">
        <v>2</v>
      </c>
      <c r="B917" t="s">
        <v>253</v>
      </c>
      <c r="C917" t="s">
        <v>92</v>
      </c>
      <c r="D917" t="s">
        <v>79</v>
      </c>
      <c r="E917" t="s">
        <v>254</v>
      </c>
      <c r="F917" t="s">
        <v>80</v>
      </c>
      <c r="G917" t="s">
        <v>56</v>
      </c>
      <c r="H917">
        <v>2</v>
      </c>
      <c r="L917">
        <v>2</v>
      </c>
      <c r="Q917">
        <v>1</v>
      </c>
      <c r="S917">
        <v>1</v>
      </c>
      <c r="Y917">
        <v>2</v>
      </c>
      <c r="AB917">
        <v>2</v>
      </c>
      <c r="AP917">
        <v>1</v>
      </c>
      <c r="AT917">
        <v>2</v>
      </c>
      <c r="AU917">
        <v>2</v>
      </c>
      <c r="AV917">
        <v>0</v>
      </c>
      <c r="AW917">
        <v>0</v>
      </c>
      <c r="AX917">
        <v>0</v>
      </c>
      <c r="AY917">
        <v>41</v>
      </c>
      <c r="AZ917">
        <v>14</v>
      </c>
    </row>
    <row r="918" spans="1:52">
      <c r="A918">
        <v>12</v>
      </c>
      <c r="B918" t="s">
        <v>253</v>
      </c>
      <c r="C918" t="s">
        <v>83</v>
      </c>
      <c r="D918" t="s">
        <v>79</v>
      </c>
      <c r="E918" t="s">
        <v>254</v>
      </c>
      <c r="F918" t="s">
        <v>80</v>
      </c>
      <c r="G918" t="s">
        <v>56</v>
      </c>
      <c r="H918">
        <v>12</v>
      </c>
      <c r="K918">
        <v>12</v>
      </c>
      <c r="R918">
        <v>3</v>
      </c>
      <c r="S918">
        <v>7</v>
      </c>
      <c r="T918">
        <v>2</v>
      </c>
      <c r="Y918">
        <v>12</v>
      </c>
      <c r="AE918">
        <v>3</v>
      </c>
      <c r="AF918">
        <v>9</v>
      </c>
      <c r="AT918">
        <v>12</v>
      </c>
      <c r="AU918">
        <v>0</v>
      </c>
      <c r="AV918">
        <v>0</v>
      </c>
      <c r="AW918">
        <v>0</v>
      </c>
      <c r="AX918">
        <v>12</v>
      </c>
      <c r="AY918">
        <v>38</v>
      </c>
      <c r="AZ918">
        <v>16</v>
      </c>
    </row>
    <row r="919" spans="1:52">
      <c r="A919">
        <v>9</v>
      </c>
      <c r="B919" t="s">
        <v>253</v>
      </c>
      <c r="C919" t="s">
        <v>96</v>
      </c>
      <c r="D919" t="s">
        <v>79</v>
      </c>
      <c r="E919" t="s">
        <v>254</v>
      </c>
      <c r="F919" t="s">
        <v>80</v>
      </c>
      <c r="G919" t="s">
        <v>56</v>
      </c>
      <c r="H919">
        <v>8</v>
      </c>
      <c r="I919">
        <v>1</v>
      </c>
      <c r="L919">
        <v>8</v>
      </c>
      <c r="M919">
        <v>1</v>
      </c>
      <c r="R919">
        <v>1</v>
      </c>
      <c r="S919">
        <v>1</v>
      </c>
      <c r="T919">
        <v>2</v>
      </c>
      <c r="U919">
        <v>4</v>
      </c>
      <c r="X919">
        <v>1</v>
      </c>
      <c r="Y919">
        <v>8</v>
      </c>
      <c r="AA919">
        <v>1</v>
      </c>
      <c r="AB919">
        <v>2</v>
      </c>
      <c r="AL919">
        <v>7</v>
      </c>
      <c r="AT919">
        <v>9</v>
      </c>
      <c r="AU919">
        <v>9</v>
      </c>
      <c r="AV919">
        <v>0</v>
      </c>
      <c r="AW919">
        <v>0</v>
      </c>
      <c r="AX919">
        <v>0</v>
      </c>
      <c r="AY919">
        <v>29</v>
      </c>
      <c r="AZ919">
        <v>2</v>
      </c>
    </row>
    <row r="920" spans="1:52">
      <c r="A920">
        <v>1</v>
      </c>
      <c r="B920" t="s">
        <v>253</v>
      </c>
      <c r="C920" t="s">
        <v>106</v>
      </c>
      <c r="D920" t="s">
        <v>79</v>
      </c>
      <c r="E920" t="s">
        <v>254</v>
      </c>
      <c r="F920" t="s">
        <v>80</v>
      </c>
      <c r="G920" t="s">
        <v>56</v>
      </c>
      <c r="H920">
        <v>1</v>
      </c>
      <c r="K920">
        <v>1</v>
      </c>
      <c r="R920">
        <v>1</v>
      </c>
      <c r="Y920">
        <v>1</v>
      </c>
      <c r="AE920">
        <v>1</v>
      </c>
      <c r="AT920">
        <v>1</v>
      </c>
      <c r="AU920">
        <v>0</v>
      </c>
      <c r="AV920">
        <v>0</v>
      </c>
      <c r="AW920">
        <v>0</v>
      </c>
      <c r="AX920">
        <v>1</v>
      </c>
      <c r="AY920">
        <v>33</v>
      </c>
      <c r="AZ920">
        <v>8</v>
      </c>
    </row>
    <row r="921" spans="1:52">
      <c r="A921">
        <v>51</v>
      </c>
      <c r="B921" t="s">
        <v>253</v>
      </c>
      <c r="C921" t="s">
        <v>87</v>
      </c>
      <c r="D921" t="s">
        <v>79</v>
      </c>
      <c r="E921" t="s">
        <v>254</v>
      </c>
      <c r="F921" t="s">
        <v>80</v>
      </c>
      <c r="G921" t="s">
        <v>56</v>
      </c>
      <c r="H921">
        <v>49</v>
      </c>
      <c r="I921">
        <v>2</v>
      </c>
      <c r="L921">
        <v>49</v>
      </c>
      <c r="M921">
        <v>2</v>
      </c>
      <c r="R921">
        <v>1</v>
      </c>
      <c r="S921">
        <v>1</v>
      </c>
      <c r="T921">
        <v>13</v>
      </c>
      <c r="U921">
        <v>34</v>
      </c>
      <c r="X921">
        <v>2</v>
      </c>
      <c r="Y921">
        <v>49</v>
      </c>
      <c r="AA921">
        <v>2</v>
      </c>
      <c r="AB921">
        <v>1</v>
      </c>
      <c r="AH921">
        <v>48</v>
      </c>
      <c r="AL921">
        <v>2</v>
      </c>
      <c r="AT921">
        <v>51</v>
      </c>
      <c r="AU921">
        <v>51</v>
      </c>
      <c r="AV921">
        <v>0</v>
      </c>
      <c r="AW921">
        <v>0</v>
      </c>
      <c r="AX921">
        <v>0</v>
      </c>
      <c r="AY921">
        <v>26</v>
      </c>
      <c r="AZ921">
        <v>3</v>
      </c>
    </row>
    <row r="922" spans="1:52">
      <c r="A922">
        <v>2</v>
      </c>
      <c r="B922" t="s">
        <v>253</v>
      </c>
      <c r="C922" t="s">
        <v>104</v>
      </c>
      <c r="D922" t="s">
        <v>79</v>
      </c>
      <c r="E922" t="s">
        <v>254</v>
      </c>
      <c r="F922" t="s">
        <v>80</v>
      </c>
      <c r="G922" t="s">
        <v>56</v>
      </c>
      <c r="H922">
        <v>1</v>
      </c>
      <c r="I922">
        <v>1</v>
      </c>
      <c r="L922">
        <v>1</v>
      </c>
      <c r="M922">
        <v>1</v>
      </c>
      <c r="R922">
        <v>1</v>
      </c>
      <c r="X922">
        <v>1</v>
      </c>
      <c r="Y922">
        <v>1</v>
      </c>
      <c r="AA922">
        <v>1</v>
      </c>
      <c r="AB922">
        <v>1</v>
      </c>
      <c r="AL922">
        <v>1</v>
      </c>
      <c r="AQ922">
        <v>1</v>
      </c>
      <c r="AT922">
        <v>2</v>
      </c>
      <c r="AU922">
        <v>0</v>
      </c>
      <c r="AV922">
        <v>2</v>
      </c>
      <c r="AW922">
        <v>0</v>
      </c>
      <c r="AX922">
        <v>0</v>
      </c>
      <c r="AY922">
        <v>55</v>
      </c>
      <c r="AZ922">
        <v>0</v>
      </c>
    </row>
    <row r="923" spans="1:52">
      <c r="A923">
        <v>6</v>
      </c>
      <c r="B923" t="s">
        <v>253</v>
      </c>
      <c r="C923" t="s">
        <v>85</v>
      </c>
      <c r="D923" t="s">
        <v>79</v>
      </c>
      <c r="E923" t="s">
        <v>254</v>
      </c>
      <c r="F923" t="s">
        <v>80</v>
      </c>
      <c r="G923" t="s">
        <v>56</v>
      </c>
      <c r="H923">
        <v>6</v>
      </c>
      <c r="K923">
        <v>1</v>
      </c>
      <c r="L923">
        <v>5</v>
      </c>
      <c r="R923">
        <v>1</v>
      </c>
      <c r="S923">
        <v>4</v>
      </c>
      <c r="U923">
        <v>1</v>
      </c>
      <c r="Y923">
        <v>6</v>
      </c>
      <c r="AB923">
        <v>5</v>
      </c>
      <c r="AE923">
        <v>1</v>
      </c>
      <c r="AT923">
        <v>6</v>
      </c>
      <c r="AU923">
        <v>6</v>
      </c>
      <c r="AV923">
        <v>0</v>
      </c>
      <c r="AW923">
        <v>0</v>
      </c>
      <c r="AX923">
        <v>0</v>
      </c>
      <c r="AY923">
        <v>34</v>
      </c>
      <c r="AZ923">
        <v>3</v>
      </c>
    </row>
    <row r="924" spans="1:52">
      <c r="A924">
        <v>12</v>
      </c>
      <c r="B924" t="s">
        <v>253</v>
      </c>
      <c r="C924" t="s">
        <v>86</v>
      </c>
      <c r="D924" t="s">
        <v>79</v>
      </c>
      <c r="E924" t="s">
        <v>254</v>
      </c>
      <c r="F924" t="s">
        <v>80</v>
      </c>
      <c r="G924" t="s">
        <v>56</v>
      </c>
      <c r="H924">
        <v>12</v>
      </c>
      <c r="K924">
        <v>2</v>
      </c>
      <c r="L924">
        <v>10</v>
      </c>
      <c r="R924">
        <v>1</v>
      </c>
      <c r="S924">
        <v>2</v>
      </c>
      <c r="T924">
        <v>6</v>
      </c>
      <c r="U924">
        <v>3</v>
      </c>
      <c r="Y924">
        <v>12</v>
      </c>
      <c r="AB924">
        <v>1</v>
      </c>
      <c r="AE924">
        <v>1</v>
      </c>
      <c r="AF924">
        <v>1</v>
      </c>
      <c r="AL924">
        <v>9</v>
      </c>
      <c r="AT924">
        <v>12</v>
      </c>
      <c r="AU924">
        <v>12</v>
      </c>
      <c r="AV924">
        <v>0</v>
      </c>
      <c r="AW924">
        <v>0</v>
      </c>
      <c r="AX924">
        <v>0</v>
      </c>
      <c r="AY924">
        <v>30</v>
      </c>
      <c r="AZ924">
        <v>3</v>
      </c>
    </row>
    <row r="925" spans="1:52">
      <c r="A925">
        <v>4</v>
      </c>
      <c r="B925" t="s">
        <v>253</v>
      </c>
      <c r="C925" t="s">
        <v>89</v>
      </c>
      <c r="D925" t="s">
        <v>79</v>
      </c>
      <c r="E925" t="s">
        <v>254</v>
      </c>
      <c r="F925" t="s">
        <v>80</v>
      </c>
      <c r="G925" t="s">
        <v>56</v>
      </c>
      <c r="H925">
        <v>3</v>
      </c>
      <c r="I925">
        <v>1</v>
      </c>
      <c r="L925">
        <v>3</v>
      </c>
      <c r="M925">
        <v>1</v>
      </c>
      <c r="R925">
        <v>1</v>
      </c>
      <c r="S925">
        <v>2</v>
      </c>
      <c r="X925">
        <v>1</v>
      </c>
      <c r="Y925">
        <v>3</v>
      </c>
      <c r="AA925">
        <v>1</v>
      </c>
      <c r="AB925">
        <v>3</v>
      </c>
      <c r="AL925">
        <v>1</v>
      </c>
      <c r="AS925">
        <v>1</v>
      </c>
      <c r="AT925">
        <v>4</v>
      </c>
      <c r="AU925">
        <v>0</v>
      </c>
      <c r="AV925">
        <v>4</v>
      </c>
      <c r="AW925">
        <v>0</v>
      </c>
      <c r="AX925">
        <v>0</v>
      </c>
      <c r="AY925">
        <v>37</v>
      </c>
      <c r="AZ925">
        <v>0</v>
      </c>
    </row>
    <row r="926" spans="1:52">
      <c r="A926">
        <v>5</v>
      </c>
      <c r="B926" t="s">
        <v>253</v>
      </c>
      <c r="C926" t="s">
        <v>90</v>
      </c>
      <c r="D926" t="s">
        <v>79</v>
      </c>
      <c r="E926" t="s">
        <v>254</v>
      </c>
      <c r="F926" t="s">
        <v>80</v>
      </c>
      <c r="G926" t="s">
        <v>56</v>
      </c>
      <c r="H926">
        <v>4</v>
      </c>
      <c r="I926">
        <v>1</v>
      </c>
      <c r="L926">
        <v>4</v>
      </c>
      <c r="M926">
        <v>1</v>
      </c>
      <c r="S926">
        <v>1</v>
      </c>
      <c r="T926">
        <v>3</v>
      </c>
      <c r="X926">
        <v>1</v>
      </c>
      <c r="Y926">
        <v>4</v>
      </c>
      <c r="AA926">
        <v>1</v>
      </c>
      <c r="AB926">
        <v>4</v>
      </c>
      <c r="AL926">
        <v>1</v>
      </c>
      <c r="AT926">
        <v>5</v>
      </c>
      <c r="AU926">
        <v>0</v>
      </c>
      <c r="AV926">
        <v>0</v>
      </c>
      <c r="AW926">
        <v>0</v>
      </c>
      <c r="AX926">
        <v>5</v>
      </c>
      <c r="AY926">
        <v>34</v>
      </c>
      <c r="AZ926">
        <v>2</v>
      </c>
    </row>
    <row r="927" spans="1:52">
      <c r="A927">
        <v>8</v>
      </c>
      <c r="B927" t="s">
        <v>253</v>
      </c>
      <c r="C927" t="s">
        <v>91</v>
      </c>
      <c r="D927" t="s">
        <v>79</v>
      </c>
      <c r="E927" t="s">
        <v>254</v>
      </c>
      <c r="F927" t="s">
        <v>80</v>
      </c>
      <c r="G927" t="s">
        <v>56</v>
      </c>
      <c r="H927">
        <v>8</v>
      </c>
      <c r="L927">
        <v>8</v>
      </c>
      <c r="S927">
        <v>1</v>
      </c>
      <c r="T927">
        <v>2</v>
      </c>
      <c r="U927">
        <v>5</v>
      </c>
      <c r="Y927">
        <v>8</v>
      </c>
      <c r="AB927">
        <v>1</v>
      </c>
      <c r="AL927">
        <v>7</v>
      </c>
      <c r="AT927">
        <v>8</v>
      </c>
      <c r="AU927">
        <v>8</v>
      </c>
      <c r="AV927">
        <v>0</v>
      </c>
      <c r="AW927">
        <v>0</v>
      </c>
      <c r="AX927">
        <v>0</v>
      </c>
      <c r="AY927">
        <v>26</v>
      </c>
      <c r="AZ927">
        <v>4</v>
      </c>
    </row>
    <row r="928" spans="1:52">
      <c r="A928">
        <v>2</v>
      </c>
      <c r="B928" t="s">
        <v>253</v>
      </c>
      <c r="C928" t="s">
        <v>102</v>
      </c>
      <c r="D928" t="s">
        <v>79</v>
      </c>
      <c r="E928" t="s">
        <v>254</v>
      </c>
      <c r="F928" t="s">
        <v>80</v>
      </c>
      <c r="G928" t="s">
        <v>56</v>
      </c>
      <c r="H928">
        <v>2</v>
      </c>
      <c r="L928">
        <v>2</v>
      </c>
      <c r="S928">
        <v>1</v>
      </c>
      <c r="T928">
        <v>1</v>
      </c>
      <c r="Y928">
        <v>2</v>
      </c>
      <c r="AB928">
        <v>2</v>
      </c>
      <c r="AT928">
        <v>2</v>
      </c>
      <c r="AU928">
        <v>2</v>
      </c>
      <c r="AV928">
        <v>0</v>
      </c>
      <c r="AW928">
        <v>0</v>
      </c>
      <c r="AX928">
        <v>0</v>
      </c>
      <c r="AY928">
        <v>33</v>
      </c>
      <c r="AZ928">
        <v>7</v>
      </c>
    </row>
    <row r="929" spans="1:52">
      <c r="A929">
        <v>3</v>
      </c>
      <c r="B929" t="s">
        <v>253</v>
      </c>
      <c r="C929" t="s">
        <v>81</v>
      </c>
      <c r="D929" t="s">
        <v>79</v>
      </c>
      <c r="E929" t="s">
        <v>254</v>
      </c>
      <c r="F929" t="s">
        <v>80</v>
      </c>
      <c r="G929" t="s">
        <v>56</v>
      </c>
      <c r="H929">
        <v>2</v>
      </c>
      <c r="I929">
        <v>1</v>
      </c>
      <c r="L929">
        <v>2</v>
      </c>
      <c r="M929">
        <v>1</v>
      </c>
      <c r="R929">
        <v>1</v>
      </c>
      <c r="T929">
        <v>1</v>
      </c>
      <c r="X929">
        <v>1</v>
      </c>
      <c r="Y929">
        <v>2</v>
      </c>
      <c r="AA929">
        <v>1</v>
      </c>
      <c r="AB929">
        <v>2</v>
      </c>
      <c r="AL929">
        <v>1</v>
      </c>
      <c r="AT929">
        <v>3</v>
      </c>
      <c r="AU929">
        <v>0</v>
      </c>
      <c r="AV929">
        <v>3</v>
      </c>
      <c r="AW929">
        <v>0</v>
      </c>
      <c r="AX929">
        <v>0</v>
      </c>
      <c r="AY929">
        <v>30</v>
      </c>
      <c r="AZ929">
        <v>1</v>
      </c>
    </row>
    <row r="930" spans="1:52">
      <c r="A930">
        <v>6</v>
      </c>
      <c r="B930" t="s">
        <v>253</v>
      </c>
      <c r="C930" t="s">
        <v>101</v>
      </c>
      <c r="D930" t="s">
        <v>79</v>
      </c>
      <c r="E930" t="s">
        <v>254</v>
      </c>
      <c r="F930" t="s">
        <v>80</v>
      </c>
      <c r="G930" t="s">
        <v>56</v>
      </c>
      <c r="H930">
        <v>4</v>
      </c>
      <c r="I930">
        <v>2</v>
      </c>
      <c r="L930">
        <v>4</v>
      </c>
      <c r="M930">
        <v>2</v>
      </c>
      <c r="S930">
        <v>1</v>
      </c>
      <c r="T930">
        <v>1</v>
      </c>
      <c r="U930">
        <v>2</v>
      </c>
      <c r="X930">
        <v>2</v>
      </c>
      <c r="Y930">
        <v>4</v>
      </c>
      <c r="AA930">
        <v>2</v>
      </c>
      <c r="AB930">
        <v>1</v>
      </c>
      <c r="AG930">
        <v>3</v>
      </c>
      <c r="AL930">
        <v>2</v>
      </c>
      <c r="AT930">
        <v>6</v>
      </c>
      <c r="AU930">
        <v>0</v>
      </c>
      <c r="AV930">
        <v>0</v>
      </c>
      <c r="AW930">
        <v>6</v>
      </c>
      <c r="AX930">
        <v>0</v>
      </c>
      <c r="AY930">
        <v>34</v>
      </c>
      <c r="AZ930">
        <v>1</v>
      </c>
    </row>
    <row r="931" spans="1:52">
      <c r="A931">
        <v>1</v>
      </c>
      <c r="B931" t="s">
        <v>253</v>
      </c>
      <c r="C931" t="s">
        <v>98</v>
      </c>
      <c r="D931" t="s">
        <v>79</v>
      </c>
      <c r="E931" t="s">
        <v>254</v>
      </c>
      <c r="F931" t="s">
        <v>80</v>
      </c>
      <c r="G931" t="s">
        <v>56</v>
      </c>
      <c r="I931">
        <v>1</v>
      </c>
      <c r="M931">
        <v>1</v>
      </c>
      <c r="X931">
        <v>1</v>
      </c>
      <c r="AA931">
        <v>1</v>
      </c>
      <c r="AL931">
        <v>1</v>
      </c>
      <c r="AT931">
        <v>1</v>
      </c>
      <c r="AU931">
        <v>0</v>
      </c>
      <c r="AV931">
        <v>1</v>
      </c>
      <c r="AW931">
        <v>0</v>
      </c>
      <c r="AX931">
        <v>0</v>
      </c>
      <c r="AZ931">
        <v>0</v>
      </c>
    </row>
    <row r="932" spans="1:52">
      <c r="A932">
        <v>2</v>
      </c>
      <c r="B932" t="s">
        <v>253</v>
      </c>
      <c r="C932" t="s">
        <v>95</v>
      </c>
      <c r="D932" t="s">
        <v>79</v>
      </c>
      <c r="E932" t="s">
        <v>254</v>
      </c>
      <c r="F932" t="s">
        <v>80</v>
      </c>
      <c r="G932" t="s">
        <v>56</v>
      </c>
      <c r="I932">
        <v>2</v>
      </c>
      <c r="M932">
        <v>2</v>
      </c>
      <c r="X932">
        <v>2</v>
      </c>
      <c r="AA932">
        <v>2</v>
      </c>
      <c r="AL932">
        <v>2</v>
      </c>
      <c r="AT932">
        <v>2</v>
      </c>
      <c r="AU932">
        <v>2</v>
      </c>
      <c r="AV932">
        <v>0</v>
      </c>
      <c r="AW932">
        <v>0</v>
      </c>
      <c r="AX932">
        <v>0</v>
      </c>
      <c r="AZ932">
        <v>0</v>
      </c>
    </row>
    <row r="933" spans="1:52">
      <c r="A933">
        <v>60</v>
      </c>
      <c r="B933" t="s">
        <v>77</v>
      </c>
      <c r="C933" t="s">
        <v>106</v>
      </c>
      <c r="D933" t="s">
        <v>79</v>
      </c>
      <c r="E933" t="s">
        <v>255</v>
      </c>
      <c r="F933" t="s">
        <v>80</v>
      </c>
      <c r="G933" t="s">
        <v>56</v>
      </c>
      <c r="H933">
        <v>58</v>
      </c>
      <c r="I933">
        <v>2</v>
      </c>
      <c r="K933">
        <v>53</v>
      </c>
      <c r="L933">
        <v>5</v>
      </c>
      <c r="M933">
        <v>2</v>
      </c>
      <c r="R933">
        <v>14</v>
      </c>
      <c r="S933">
        <v>31</v>
      </c>
      <c r="T933">
        <v>13</v>
      </c>
      <c r="X933">
        <v>2</v>
      </c>
      <c r="Y933">
        <v>58</v>
      </c>
      <c r="AA933">
        <v>2</v>
      </c>
      <c r="AE933">
        <v>23</v>
      </c>
      <c r="AF933">
        <v>35</v>
      </c>
      <c r="AL933">
        <v>2</v>
      </c>
      <c r="AT933">
        <v>60</v>
      </c>
      <c r="AU933">
        <v>0</v>
      </c>
      <c r="AV933">
        <v>0</v>
      </c>
      <c r="AW933">
        <v>0</v>
      </c>
      <c r="AX933">
        <v>60</v>
      </c>
      <c r="AY933">
        <v>37</v>
      </c>
      <c r="AZ933">
        <v>11</v>
      </c>
    </row>
    <row r="934" spans="1:52">
      <c r="A934">
        <v>18</v>
      </c>
      <c r="B934" t="s">
        <v>77</v>
      </c>
      <c r="C934" t="s">
        <v>109</v>
      </c>
      <c r="D934" t="s">
        <v>79</v>
      </c>
      <c r="E934" t="s">
        <v>255</v>
      </c>
      <c r="F934" t="s">
        <v>80</v>
      </c>
      <c r="G934" t="s">
        <v>56</v>
      </c>
      <c r="H934">
        <v>14</v>
      </c>
      <c r="I934">
        <v>4</v>
      </c>
      <c r="L934">
        <v>14</v>
      </c>
      <c r="M934">
        <v>4</v>
      </c>
      <c r="R934">
        <v>5</v>
      </c>
      <c r="S934">
        <v>8</v>
      </c>
      <c r="T934">
        <v>1</v>
      </c>
      <c r="X934">
        <v>4</v>
      </c>
      <c r="Y934">
        <v>14</v>
      </c>
      <c r="AA934">
        <v>4</v>
      </c>
      <c r="AB934">
        <v>13</v>
      </c>
      <c r="AE934">
        <v>1</v>
      </c>
      <c r="AL934">
        <v>4</v>
      </c>
      <c r="AP934">
        <v>1</v>
      </c>
      <c r="AT934">
        <v>18</v>
      </c>
      <c r="AU934">
        <v>0</v>
      </c>
      <c r="AV934">
        <v>18</v>
      </c>
      <c r="AW934">
        <v>0</v>
      </c>
      <c r="AX934">
        <v>0</v>
      </c>
      <c r="AY934">
        <v>42</v>
      </c>
      <c r="AZ934">
        <v>15</v>
      </c>
    </row>
    <row r="935" spans="1:52">
      <c r="A935">
        <v>3</v>
      </c>
      <c r="B935" t="s">
        <v>77</v>
      </c>
      <c r="C935" t="s">
        <v>108</v>
      </c>
      <c r="D935" t="s">
        <v>79</v>
      </c>
      <c r="E935" t="s">
        <v>255</v>
      </c>
      <c r="F935" t="s">
        <v>80</v>
      </c>
      <c r="G935" t="s">
        <v>56</v>
      </c>
      <c r="H935">
        <v>2</v>
      </c>
      <c r="I935">
        <v>1</v>
      </c>
      <c r="L935">
        <v>2</v>
      </c>
      <c r="M935">
        <v>1</v>
      </c>
      <c r="S935">
        <v>1</v>
      </c>
      <c r="T935">
        <v>1</v>
      </c>
      <c r="X935">
        <v>1</v>
      </c>
      <c r="Y935">
        <v>2</v>
      </c>
      <c r="AA935">
        <v>1</v>
      </c>
      <c r="AB935">
        <v>2</v>
      </c>
      <c r="AL935">
        <v>1</v>
      </c>
      <c r="AT935">
        <v>3</v>
      </c>
      <c r="AU935">
        <v>0</v>
      </c>
      <c r="AV935">
        <v>0</v>
      </c>
      <c r="AW935">
        <v>3</v>
      </c>
      <c r="AX935">
        <v>0</v>
      </c>
      <c r="AY935">
        <v>32</v>
      </c>
      <c r="AZ935">
        <v>6</v>
      </c>
    </row>
    <row r="936" spans="1:52">
      <c r="A936">
        <v>28</v>
      </c>
      <c r="B936" t="s">
        <v>256</v>
      </c>
      <c r="C936" t="s">
        <v>78</v>
      </c>
      <c r="D936" t="s">
        <v>79</v>
      </c>
      <c r="E936" t="s">
        <v>257</v>
      </c>
      <c r="F936" t="s">
        <v>80</v>
      </c>
      <c r="G936" t="s">
        <v>56</v>
      </c>
      <c r="H936">
        <v>28</v>
      </c>
      <c r="K936">
        <v>27</v>
      </c>
      <c r="L936">
        <v>1</v>
      </c>
      <c r="O936">
        <v>1</v>
      </c>
      <c r="P936">
        <v>4</v>
      </c>
      <c r="Q936">
        <v>19</v>
      </c>
      <c r="R936">
        <v>4</v>
      </c>
      <c r="Y936">
        <v>28</v>
      </c>
      <c r="AE936">
        <v>27</v>
      </c>
      <c r="AL936">
        <v>1</v>
      </c>
      <c r="AT936">
        <v>28</v>
      </c>
      <c r="AU936">
        <v>0</v>
      </c>
      <c r="AV936">
        <v>0</v>
      </c>
      <c r="AW936">
        <v>0</v>
      </c>
      <c r="AX936">
        <v>28</v>
      </c>
      <c r="AY936">
        <v>39</v>
      </c>
      <c r="AZ936">
        <v>12</v>
      </c>
    </row>
    <row r="937" spans="1:52">
      <c r="A937">
        <v>17</v>
      </c>
      <c r="B937" t="s">
        <v>256</v>
      </c>
      <c r="C937" t="s">
        <v>84</v>
      </c>
      <c r="D937" t="s">
        <v>79</v>
      </c>
      <c r="E937" t="s">
        <v>257</v>
      </c>
      <c r="F937" t="s">
        <v>80</v>
      </c>
      <c r="G937" t="s">
        <v>56</v>
      </c>
      <c r="H937">
        <v>17</v>
      </c>
      <c r="L937">
        <v>17</v>
      </c>
      <c r="Q937">
        <v>3</v>
      </c>
      <c r="R937">
        <v>14</v>
      </c>
      <c r="Y937">
        <v>17</v>
      </c>
      <c r="AB937">
        <v>17</v>
      </c>
      <c r="AO937">
        <v>1</v>
      </c>
      <c r="AP937">
        <v>2</v>
      </c>
      <c r="AS937">
        <v>1</v>
      </c>
      <c r="AT937">
        <v>17</v>
      </c>
      <c r="AU937">
        <v>0</v>
      </c>
      <c r="AV937">
        <v>0</v>
      </c>
      <c r="AW937">
        <v>0</v>
      </c>
      <c r="AX937">
        <v>17</v>
      </c>
      <c r="AY937">
        <v>48</v>
      </c>
      <c r="AZ937">
        <v>6</v>
      </c>
    </row>
    <row r="938" spans="1:52">
      <c r="A938">
        <v>75</v>
      </c>
      <c r="B938" t="s">
        <v>256</v>
      </c>
      <c r="C938" t="s">
        <v>88</v>
      </c>
      <c r="D938" t="s">
        <v>79</v>
      </c>
      <c r="E938" t="s">
        <v>257</v>
      </c>
      <c r="F938" t="s">
        <v>80</v>
      </c>
      <c r="G938" t="s">
        <v>56</v>
      </c>
      <c r="H938">
        <v>71</v>
      </c>
      <c r="I938">
        <v>4</v>
      </c>
      <c r="K938">
        <v>3</v>
      </c>
      <c r="L938">
        <v>68</v>
      </c>
      <c r="M938">
        <v>4</v>
      </c>
      <c r="Q938">
        <v>1</v>
      </c>
      <c r="R938">
        <v>3</v>
      </c>
      <c r="S938">
        <v>42</v>
      </c>
      <c r="T938">
        <v>25</v>
      </c>
      <c r="X938">
        <v>4</v>
      </c>
      <c r="Y938">
        <v>71</v>
      </c>
      <c r="AA938">
        <v>4</v>
      </c>
      <c r="AB938">
        <v>68</v>
      </c>
      <c r="AE938">
        <v>3</v>
      </c>
      <c r="AL938">
        <v>4</v>
      </c>
      <c r="AO938">
        <v>1</v>
      </c>
      <c r="AR938">
        <v>1</v>
      </c>
      <c r="AT938">
        <v>75</v>
      </c>
      <c r="AU938">
        <v>75</v>
      </c>
      <c r="AV938">
        <v>0</v>
      </c>
      <c r="AW938">
        <v>0</v>
      </c>
      <c r="AX938">
        <v>0</v>
      </c>
      <c r="AY938">
        <v>30</v>
      </c>
      <c r="AZ938">
        <v>2</v>
      </c>
    </row>
    <row r="939" spans="1:52">
      <c r="A939">
        <v>14</v>
      </c>
      <c r="B939" t="s">
        <v>256</v>
      </c>
      <c r="C939" t="s">
        <v>104</v>
      </c>
      <c r="D939" t="s">
        <v>79</v>
      </c>
      <c r="E939" t="s">
        <v>257</v>
      </c>
      <c r="F939" t="s">
        <v>80</v>
      </c>
      <c r="G939" t="s">
        <v>56</v>
      </c>
      <c r="H939">
        <v>13</v>
      </c>
      <c r="I939">
        <v>1</v>
      </c>
      <c r="K939">
        <v>4</v>
      </c>
      <c r="L939">
        <v>9</v>
      </c>
      <c r="M939">
        <v>1</v>
      </c>
      <c r="Q939">
        <v>1</v>
      </c>
      <c r="R939">
        <v>7</v>
      </c>
      <c r="S939">
        <v>5</v>
      </c>
      <c r="X939">
        <v>1</v>
      </c>
      <c r="Y939">
        <v>13</v>
      </c>
      <c r="AA939">
        <v>1</v>
      </c>
      <c r="AB939">
        <v>9</v>
      </c>
      <c r="AE939">
        <v>4</v>
      </c>
      <c r="AL939">
        <v>1</v>
      </c>
      <c r="AQ939">
        <v>1</v>
      </c>
      <c r="AT939">
        <v>14</v>
      </c>
      <c r="AU939">
        <v>0</v>
      </c>
      <c r="AV939">
        <v>14</v>
      </c>
      <c r="AW939">
        <v>0</v>
      </c>
      <c r="AX939">
        <v>0</v>
      </c>
      <c r="AY939">
        <v>38</v>
      </c>
      <c r="AZ939">
        <v>5</v>
      </c>
    </row>
    <row r="940" spans="1:52">
      <c r="A940">
        <v>70</v>
      </c>
      <c r="B940" t="s">
        <v>256</v>
      </c>
      <c r="C940" t="s">
        <v>106</v>
      </c>
      <c r="D940" t="s">
        <v>79</v>
      </c>
      <c r="E940" t="s">
        <v>257</v>
      </c>
      <c r="F940" t="s">
        <v>80</v>
      </c>
      <c r="G940" t="s">
        <v>56</v>
      </c>
      <c r="H940">
        <v>69</v>
      </c>
      <c r="I940">
        <v>1</v>
      </c>
      <c r="K940">
        <v>60</v>
      </c>
      <c r="L940">
        <v>9</v>
      </c>
      <c r="M940">
        <v>1</v>
      </c>
      <c r="R940">
        <v>20</v>
      </c>
      <c r="S940">
        <v>47</v>
      </c>
      <c r="T940">
        <v>2</v>
      </c>
      <c r="X940">
        <v>1</v>
      </c>
      <c r="Y940">
        <v>69</v>
      </c>
      <c r="AA940">
        <v>1</v>
      </c>
      <c r="AB940">
        <v>1</v>
      </c>
      <c r="AE940">
        <v>22</v>
      </c>
      <c r="AF940">
        <v>46</v>
      </c>
      <c r="AL940">
        <v>1</v>
      </c>
      <c r="AQ940">
        <v>1</v>
      </c>
      <c r="AT940">
        <v>70</v>
      </c>
      <c r="AU940">
        <v>0</v>
      </c>
      <c r="AV940">
        <v>0</v>
      </c>
      <c r="AW940">
        <v>0</v>
      </c>
      <c r="AX940">
        <v>70</v>
      </c>
      <c r="AY940">
        <v>38</v>
      </c>
      <c r="AZ940">
        <v>7</v>
      </c>
    </row>
    <row r="941" spans="1:52">
      <c r="A941">
        <v>8</v>
      </c>
      <c r="B941" t="s">
        <v>256</v>
      </c>
      <c r="C941" t="s">
        <v>102</v>
      </c>
      <c r="D941" t="s">
        <v>79</v>
      </c>
      <c r="E941" t="s">
        <v>257</v>
      </c>
      <c r="F941" t="s">
        <v>80</v>
      </c>
      <c r="G941" t="s">
        <v>56</v>
      </c>
      <c r="H941">
        <v>7</v>
      </c>
      <c r="I941">
        <v>1</v>
      </c>
      <c r="L941">
        <v>7</v>
      </c>
      <c r="M941">
        <v>1</v>
      </c>
      <c r="R941">
        <v>5</v>
      </c>
      <c r="S941">
        <v>1</v>
      </c>
      <c r="T941">
        <v>1</v>
      </c>
      <c r="X941">
        <v>1</v>
      </c>
      <c r="Y941">
        <v>7</v>
      </c>
      <c r="AA941">
        <v>1</v>
      </c>
      <c r="AB941">
        <v>7</v>
      </c>
      <c r="AL941">
        <v>1</v>
      </c>
      <c r="AP941">
        <v>1</v>
      </c>
      <c r="AT941">
        <v>8</v>
      </c>
      <c r="AU941">
        <v>8</v>
      </c>
      <c r="AV941">
        <v>0</v>
      </c>
      <c r="AW941">
        <v>0</v>
      </c>
      <c r="AX941">
        <v>0</v>
      </c>
      <c r="AY941">
        <v>44</v>
      </c>
      <c r="AZ941">
        <v>6</v>
      </c>
    </row>
    <row r="942" spans="1:52">
      <c r="A942">
        <v>84</v>
      </c>
      <c r="B942" t="s">
        <v>256</v>
      </c>
      <c r="C942" t="s">
        <v>83</v>
      </c>
      <c r="D942" t="s">
        <v>79</v>
      </c>
      <c r="E942" t="s">
        <v>257</v>
      </c>
      <c r="F942" t="s">
        <v>80</v>
      </c>
      <c r="G942" t="s">
        <v>56</v>
      </c>
      <c r="H942">
        <v>84</v>
      </c>
      <c r="K942">
        <v>62</v>
      </c>
      <c r="L942">
        <v>22</v>
      </c>
      <c r="R942">
        <v>17</v>
      </c>
      <c r="S942">
        <v>60</v>
      </c>
      <c r="T942">
        <v>7</v>
      </c>
      <c r="Y942">
        <v>84</v>
      </c>
      <c r="AB942">
        <v>3</v>
      </c>
      <c r="AE942">
        <v>18</v>
      </c>
      <c r="AF942">
        <v>57</v>
      </c>
      <c r="AH942">
        <v>5</v>
      </c>
      <c r="AL942">
        <v>1</v>
      </c>
      <c r="AQ942">
        <v>2</v>
      </c>
      <c r="AT942">
        <v>84</v>
      </c>
      <c r="AU942">
        <v>0</v>
      </c>
      <c r="AV942">
        <v>0</v>
      </c>
      <c r="AW942">
        <v>0</v>
      </c>
      <c r="AX942">
        <v>84</v>
      </c>
      <c r="AY942">
        <v>34</v>
      </c>
      <c r="AZ942">
        <v>8</v>
      </c>
    </row>
    <row r="943" spans="1:52">
      <c r="A943">
        <v>564</v>
      </c>
      <c r="B943" t="s">
        <v>256</v>
      </c>
      <c r="C943" t="s">
        <v>87</v>
      </c>
      <c r="D943" t="s">
        <v>79</v>
      </c>
      <c r="E943" t="s">
        <v>257</v>
      </c>
      <c r="F943" t="s">
        <v>80</v>
      </c>
      <c r="G943" t="s">
        <v>56</v>
      </c>
      <c r="H943">
        <v>564</v>
      </c>
      <c r="K943">
        <v>2</v>
      </c>
      <c r="L943">
        <v>562</v>
      </c>
      <c r="R943">
        <v>7</v>
      </c>
      <c r="S943">
        <v>13</v>
      </c>
      <c r="T943">
        <v>312</v>
      </c>
      <c r="U943">
        <v>232</v>
      </c>
      <c r="Y943">
        <v>564</v>
      </c>
      <c r="AB943">
        <v>12</v>
      </c>
      <c r="AE943">
        <v>1</v>
      </c>
      <c r="AF943">
        <v>1</v>
      </c>
      <c r="AH943">
        <v>550</v>
      </c>
      <c r="AO943">
        <v>1</v>
      </c>
      <c r="AP943">
        <v>1</v>
      </c>
      <c r="AR943">
        <v>3</v>
      </c>
      <c r="AS943">
        <v>1</v>
      </c>
      <c r="AT943">
        <v>564</v>
      </c>
      <c r="AU943">
        <v>564</v>
      </c>
      <c r="AV943">
        <v>0</v>
      </c>
      <c r="AW943">
        <v>0</v>
      </c>
      <c r="AX943">
        <v>0</v>
      </c>
      <c r="AY943">
        <v>30</v>
      </c>
      <c r="AZ943">
        <v>6</v>
      </c>
    </row>
    <row r="944" spans="1:52">
      <c r="A944">
        <v>56</v>
      </c>
      <c r="B944" t="s">
        <v>256</v>
      </c>
      <c r="C944" t="s">
        <v>89</v>
      </c>
      <c r="D944" t="s">
        <v>79</v>
      </c>
      <c r="E944" t="s">
        <v>257</v>
      </c>
      <c r="F944" t="s">
        <v>80</v>
      </c>
      <c r="G944" t="s">
        <v>56</v>
      </c>
      <c r="H944">
        <v>51</v>
      </c>
      <c r="I944">
        <v>5</v>
      </c>
      <c r="L944">
        <v>51</v>
      </c>
      <c r="M944">
        <v>5</v>
      </c>
      <c r="R944">
        <v>22</v>
      </c>
      <c r="S944">
        <v>26</v>
      </c>
      <c r="T944">
        <v>2</v>
      </c>
      <c r="U944">
        <v>1</v>
      </c>
      <c r="X944">
        <v>5</v>
      </c>
      <c r="Y944">
        <v>51</v>
      </c>
      <c r="AA944">
        <v>5</v>
      </c>
      <c r="AB944">
        <v>49</v>
      </c>
      <c r="AF944">
        <v>1</v>
      </c>
      <c r="AG944">
        <v>1</v>
      </c>
      <c r="AL944">
        <v>5</v>
      </c>
      <c r="AR944">
        <v>1</v>
      </c>
      <c r="AT944">
        <v>56</v>
      </c>
      <c r="AU944">
        <v>0</v>
      </c>
      <c r="AV944">
        <v>56</v>
      </c>
      <c r="AW944">
        <v>0</v>
      </c>
      <c r="AX944">
        <v>0</v>
      </c>
      <c r="AY944">
        <v>39</v>
      </c>
      <c r="AZ944">
        <v>5</v>
      </c>
    </row>
    <row r="945" spans="1:52">
      <c r="A945">
        <v>26</v>
      </c>
      <c r="B945" t="s">
        <v>256</v>
      </c>
      <c r="C945" t="s">
        <v>85</v>
      </c>
      <c r="D945" t="s">
        <v>79</v>
      </c>
      <c r="E945" t="s">
        <v>257</v>
      </c>
      <c r="F945" t="s">
        <v>80</v>
      </c>
      <c r="G945" t="s">
        <v>56</v>
      </c>
      <c r="H945">
        <v>22</v>
      </c>
      <c r="I945">
        <v>4</v>
      </c>
      <c r="K945">
        <v>3</v>
      </c>
      <c r="L945">
        <v>19</v>
      </c>
      <c r="M945">
        <v>4</v>
      </c>
      <c r="R945">
        <v>5</v>
      </c>
      <c r="S945">
        <v>11</v>
      </c>
      <c r="T945">
        <v>6</v>
      </c>
      <c r="X945">
        <v>4</v>
      </c>
      <c r="Y945">
        <v>22</v>
      </c>
      <c r="AA945">
        <v>4</v>
      </c>
      <c r="AB945">
        <v>18</v>
      </c>
      <c r="AE945">
        <v>2</v>
      </c>
      <c r="AF945">
        <v>1</v>
      </c>
      <c r="AL945">
        <v>5</v>
      </c>
      <c r="AT945">
        <v>26</v>
      </c>
      <c r="AU945">
        <v>26</v>
      </c>
      <c r="AV945">
        <v>0</v>
      </c>
      <c r="AW945">
        <v>0</v>
      </c>
      <c r="AX945">
        <v>0</v>
      </c>
      <c r="AY945">
        <v>37</v>
      </c>
      <c r="AZ945">
        <v>6</v>
      </c>
    </row>
    <row r="946" spans="1:52">
      <c r="A946">
        <v>28</v>
      </c>
      <c r="B946" t="s">
        <v>256</v>
      </c>
      <c r="C946" t="s">
        <v>109</v>
      </c>
      <c r="D946" t="s">
        <v>79</v>
      </c>
      <c r="E946" t="s">
        <v>257</v>
      </c>
      <c r="F946" t="s">
        <v>80</v>
      </c>
      <c r="G946" t="s">
        <v>56</v>
      </c>
      <c r="H946">
        <v>28</v>
      </c>
      <c r="K946">
        <v>1</v>
      </c>
      <c r="L946">
        <v>27</v>
      </c>
      <c r="R946">
        <v>11</v>
      </c>
      <c r="S946">
        <v>17</v>
      </c>
      <c r="Y946">
        <v>28</v>
      </c>
      <c r="AB946">
        <v>26</v>
      </c>
      <c r="AF946">
        <v>2</v>
      </c>
      <c r="AR946">
        <v>1</v>
      </c>
      <c r="AT946">
        <v>28</v>
      </c>
      <c r="AU946">
        <v>0</v>
      </c>
      <c r="AV946">
        <v>28</v>
      </c>
      <c r="AW946">
        <v>0</v>
      </c>
      <c r="AX946">
        <v>0</v>
      </c>
      <c r="AY946">
        <v>40</v>
      </c>
      <c r="AZ946">
        <v>8</v>
      </c>
    </row>
    <row r="947" spans="1:52">
      <c r="A947">
        <v>30</v>
      </c>
      <c r="B947" t="s">
        <v>256</v>
      </c>
      <c r="C947" t="s">
        <v>103</v>
      </c>
      <c r="D947" t="s">
        <v>79</v>
      </c>
      <c r="E947" t="s">
        <v>257</v>
      </c>
      <c r="F947" t="s">
        <v>80</v>
      </c>
      <c r="G947" t="s">
        <v>56</v>
      </c>
      <c r="H947">
        <v>25</v>
      </c>
      <c r="I947">
        <v>5</v>
      </c>
      <c r="L947">
        <v>25</v>
      </c>
      <c r="M947">
        <v>5</v>
      </c>
      <c r="R947">
        <v>11</v>
      </c>
      <c r="S947">
        <v>14</v>
      </c>
      <c r="X947">
        <v>5</v>
      </c>
      <c r="Y947">
        <v>25</v>
      </c>
      <c r="AA947">
        <v>5</v>
      </c>
      <c r="AB947">
        <v>25</v>
      </c>
      <c r="AL947">
        <v>5</v>
      </c>
      <c r="AP947">
        <v>1</v>
      </c>
      <c r="AR947">
        <v>1</v>
      </c>
      <c r="AT947">
        <v>30</v>
      </c>
      <c r="AU947">
        <v>0</v>
      </c>
      <c r="AV947">
        <v>30</v>
      </c>
      <c r="AW947">
        <v>0</v>
      </c>
      <c r="AX947">
        <v>0</v>
      </c>
      <c r="AY947">
        <v>38</v>
      </c>
      <c r="AZ947">
        <v>4</v>
      </c>
    </row>
    <row r="948" spans="1:52">
      <c r="A948">
        <v>38</v>
      </c>
      <c r="B948" t="s">
        <v>256</v>
      </c>
      <c r="C948" t="s">
        <v>98</v>
      </c>
      <c r="D948" t="s">
        <v>79</v>
      </c>
      <c r="E948" t="s">
        <v>257</v>
      </c>
      <c r="F948" t="s">
        <v>80</v>
      </c>
      <c r="G948" t="s">
        <v>56</v>
      </c>
      <c r="H948">
        <v>27</v>
      </c>
      <c r="I948">
        <v>11</v>
      </c>
      <c r="L948">
        <v>27</v>
      </c>
      <c r="M948">
        <v>11</v>
      </c>
      <c r="R948">
        <v>7</v>
      </c>
      <c r="S948">
        <v>9</v>
      </c>
      <c r="T948">
        <v>9</v>
      </c>
      <c r="U948">
        <v>2</v>
      </c>
      <c r="X948">
        <v>11</v>
      </c>
      <c r="Y948">
        <v>27</v>
      </c>
      <c r="AA948">
        <v>11</v>
      </c>
      <c r="AB948">
        <v>17</v>
      </c>
      <c r="AL948">
        <v>21</v>
      </c>
      <c r="AS948">
        <v>1</v>
      </c>
      <c r="AT948">
        <v>38</v>
      </c>
      <c r="AU948">
        <v>0</v>
      </c>
      <c r="AV948">
        <v>38</v>
      </c>
      <c r="AW948">
        <v>0</v>
      </c>
      <c r="AX948">
        <v>0</v>
      </c>
      <c r="AY948">
        <v>35</v>
      </c>
      <c r="AZ948">
        <v>5</v>
      </c>
    </row>
    <row r="949" spans="1:52">
      <c r="A949">
        <v>3</v>
      </c>
      <c r="B949" t="s">
        <v>256</v>
      </c>
      <c r="C949" t="s">
        <v>81</v>
      </c>
      <c r="D949" t="s">
        <v>79</v>
      </c>
      <c r="E949" t="s">
        <v>257</v>
      </c>
      <c r="F949" t="s">
        <v>80</v>
      </c>
      <c r="G949" t="s">
        <v>68</v>
      </c>
      <c r="H949">
        <v>3</v>
      </c>
      <c r="L949">
        <v>3</v>
      </c>
      <c r="S949">
        <v>1</v>
      </c>
      <c r="T949">
        <v>2</v>
      </c>
      <c r="Y949">
        <v>3</v>
      </c>
      <c r="AE949">
        <v>3</v>
      </c>
      <c r="AT949">
        <v>3</v>
      </c>
      <c r="AU949">
        <v>0</v>
      </c>
      <c r="AV949">
        <v>3</v>
      </c>
      <c r="AW949">
        <v>0</v>
      </c>
      <c r="AX949">
        <v>0</v>
      </c>
      <c r="AY949">
        <v>43</v>
      </c>
      <c r="AZ949">
        <v>22</v>
      </c>
    </row>
    <row r="950" spans="1:52">
      <c r="A950">
        <v>99</v>
      </c>
      <c r="B950" t="s">
        <v>256</v>
      </c>
      <c r="C950" t="s">
        <v>86</v>
      </c>
      <c r="D950" t="s">
        <v>79</v>
      </c>
      <c r="E950" t="s">
        <v>257</v>
      </c>
      <c r="F950" t="s">
        <v>80</v>
      </c>
      <c r="G950" t="s">
        <v>56</v>
      </c>
      <c r="H950">
        <v>79</v>
      </c>
      <c r="I950">
        <v>20</v>
      </c>
      <c r="K950">
        <v>10</v>
      </c>
      <c r="L950">
        <v>69</v>
      </c>
      <c r="M950">
        <v>20</v>
      </c>
      <c r="R950">
        <v>7</v>
      </c>
      <c r="S950">
        <v>16</v>
      </c>
      <c r="T950">
        <v>32</v>
      </c>
      <c r="U950">
        <v>24</v>
      </c>
      <c r="X950">
        <v>20</v>
      </c>
      <c r="Y950">
        <v>79</v>
      </c>
      <c r="AA950">
        <v>20</v>
      </c>
      <c r="AB950">
        <v>14</v>
      </c>
      <c r="AE950">
        <v>3</v>
      </c>
      <c r="AF950">
        <v>8</v>
      </c>
      <c r="AL950">
        <v>74</v>
      </c>
      <c r="AP950">
        <v>1</v>
      </c>
      <c r="AR950">
        <v>1</v>
      </c>
      <c r="AT950">
        <v>99</v>
      </c>
      <c r="AU950">
        <v>99</v>
      </c>
      <c r="AV950">
        <v>0</v>
      </c>
      <c r="AW950">
        <v>0</v>
      </c>
      <c r="AX950">
        <v>0</v>
      </c>
      <c r="AY950">
        <v>32</v>
      </c>
      <c r="AZ950">
        <v>5</v>
      </c>
    </row>
    <row r="951" spans="1:52">
      <c r="A951">
        <v>50</v>
      </c>
      <c r="B951" t="s">
        <v>256</v>
      </c>
      <c r="C951" t="s">
        <v>92</v>
      </c>
      <c r="D951" t="s">
        <v>79</v>
      </c>
      <c r="E951" t="s">
        <v>257</v>
      </c>
      <c r="F951" t="s">
        <v>80</v>
      </c>
      <c r="G951" t="s">
        <v>56</v>
      </c>
      <c r="H951">
        <v>17</v>
      </c>
      <c r="I951">
        <v>33</v>
      </c>
      <c r="L951">
        <v>17</v>
      </c>
      <c r="M951">
        <v>33</v>
      </c>
      <c r="R951">
        <v>1</v>
      </c>
      <c r="S951">
        <v>2</v>
      </c>
      <c r="T951">
        <v>10</v>
      </c>
      <c r="U951">
        <v>4</v>
      </c>
      <c r="X951">
        <v>33</v>
      </c>
      <c r="Y951">
        <v>17</v>
      </c>
      <c r="AA951">
        <v>33</v>
      </c>
      <c r="AB951">
        <v>3</v>
      </c>
      <c r="AL951">
        <v>47</v>
      </c>
      <c r="AT951">
        <v>50</v>
      </c>
      <c r="AU951">
        <v>50</v>
      </c>
      <c r="AV951">
        <v>0</v>
      </c>
      <c r="AW951">
        <v>0</v>
      </c>
      <c r="AX951">
        <v>0</v>
      </c>
      <c r="AY951">
        <v>34</v>
      </c>
      <c r="AZ951">
        <v>3</v>
      </c>
    </row>
    <row r="952" spans="1:52">
      <c r="A952">
        <v>40</v>
      </c>
      <c r="B952" t="s">
        <v>256</v>
      </c>
      <c r="C952" t="s">
        <v>81</v>
      </c>
      <c r="D952" t="s">
        <v>79</v>
      </c>
      <c r="E952" t="s">
        <v>257</v>
      </c>
      <c r="F952" t="s">
        <v>80</v>
      </c>
      <c r="G952" t="s">
        <v>56</v>
      </c>
      <c r="H952">
        <v>36</v>
      </c>
      <c r="I952">
        <v>4</v>
      </c>
      <c r="K952">
        <v>3</v>
      </c>
      <c r="L952">
        <v>33</v>
      </c>
      <c r="M952">
        <v>4</v>
      </c>
      <c r="R952">
        <v>2</v>
      </c>
      <c r="S952">
        <v>26</v>
      </c>
      <c r="T952">
        <v>8</v>
      </c>
      <c r="X952">
        <v>4</v>
      </c>
      <c r="Y952">
        <v>36</v>
      </c>
      <c r="AA952">
        <v>4</v>
      </c>
      <c r="AB952">
        <v>32</v>
      </c>
      <c r="AE952">
        <v>1</v>
      </c>
      <c r="AF952">
        <v>2</v>
      </c>
      <c r="AH952">
        <v>1</v>
      </c>
      <c r="AL952">
        <v>4</v>
      </c>
      <c r="AR952">
        <v>2</v>
      </c>
      <c r="AT952">
        <v>40</v>
      </c>
      <c r="AU952">
        <v>0</v>
      </c>
      <c r="AV952">
        <v>40</v>
      </c>
      <c r="AW952">
        <v>0</v>
      </c>
      <c r="AX952">
        <v>0</v>
      </c>
      <c r="AY952">
        <v>39</v>
      </c>
      <c r="AZ952">
        <v>6</v>
      </c>
    </row>
    <row r="953" spans="1:52">
      <c r="A953">
        <v>28</v>
      </c>
      <c r="B953" t="s">
        <v>256</v>
      </c>
      <c r="C953" t="s">
        <v>99</v>
      </c>
      <c r="D953" t="s">
        <v>79</v>
      </c>
      <c r="E953" t="s">
        <v>257</v>
      </c>
      <c r="F953" t="s">
        <v>80</v>
      </c>
      <c r="G953" t="s">
        <v>56</v>
      </c>
      <c r="H953">
        <v>26</v>
      </c>
      <c r="I953">
        <v>2</v>
      </c>
      <c r="K953">
        <v>5</v>
      </c>
      <c r="L953">
        <v>21</v>
      </c>
      <c r="M953">
        <v>2</v>
      </c>
      <c r="R953">
        <v>2</v>
      </c>
      <c r="S953">
        <v>8</v>
      </c>
      <c r="T953">
        <v>9</v>
      </c>
      <c r="U953">
        <v>7</v>
      </c>
      <c r="X953">
        <v>2</v>
      </c>
      <c r="Y953">
        <v>26</v>
      </c>
      <c r="AA953">
        <v>2</v>
      </c>
      <c r="AB953">
        <v>6</v>
      </c>
      <c r="AE953">
        <v>2</v>
      </c>
      <c r="AF953">
        <v>8</v>
      </c>
      <c r="AG953">
        <v>7</v>
      </c>
      <c r="AL953">
        <v>5</v>
      </c>
      <c r="AT953">
        <v>28</v>
      </c>
      <c r="AU953">
        <v>0</v>
      </c>
      <c r="AV953">
        <v>0</v>
      </c>
      <c r="AW953">
        <v>28</v>
      </c>
      <c r="AX953">
        <v>0</v>
      </c>
      <c r="AY953">
        <v>35</v>
      </c>
      <c r="AZ953">
        <v>7</v>
      </c>
    </row>
    <row r="954" spans="1:52">
      <c r="A954">
        <v>81</v>
      </c>
      <c r="B954" t="s">
        <v>256</v>
      </c>
      <c r="C954" t="s">
        <v>94</v>
      </c>
      <c r="D954" t="s">
        <v>79</v>
      </c>
      <c r="E954" t="s">
        <v>257</v>
      </c>
      <c r="F954" t="s">
        <v>80</v>
      </c>
      <c r="G954" t="s">
        <v>56</v>
      </c>
      <c r="H954">
        <v>81</v>
      </c>
      <c r="K954">
        <v>6</v>
      </c>
      <c r="L954">
        <v>75</v>
      </c>
      <c r="R954">
        <v>1</v>
      </c>
      <c r="T954">
        <v>11</v>
      </c>
      <c r="U954">
        <v>69</v>
      </c>
      <c r="Y954">
        <v>81</v>
      </c>
      <c r="AB954">
        <v>1</v>
      </c>
      <c r="AE954">
        <v>1</v>
      </c>
      <c r="AF954">
        <v>5</v>
      </c>
      <c r="AJ954">
        <v>74</v>
      </c>
      <c r="AT954">
        <v>81</v>
      </c>
      <c r="AU954">
        <v>81</v>
      </c>
      <c r="AV954">
        <v>0</v>
      </c>
      <c r="AW954">
        <v>0</v>
      </c>
      <c r="AX954">
        <v>0</v>
      </c>
      <c r="AY954">
        <v>32</v>
      </c>
      <c r="AZ954">
        <v>5</v>
      </c>
    </row>
    <row r="955" spans="1:52">
      <c r="A955">
        <v>22</v>
      </c>
      <c r="B955" t="s">
        <v>256</v>
      </c>
      <c r="C955" t="s">
        <v>97</v>
      </c>
      <c r="D955" t="s">
        <v>79</v>
      </c>
      <c r="E955" t="s">
        <v>257</v>
      </c>
      <c r="F955" t="s">
        <v>80</v>
      </c>
      <c r="G955" t="s">
        <v>56</v>
      </c>
      <c r="H955">
        <v>22</v>
      </c>
      <c r="K955">
        <v>5</v>
      </c>
      <c r="L955">
        <v>17</v>
      </c>
      <c r="R955">
        <v>1</v>
      </c>
      <c r="S955">
        <v>3</v>
      </c>
      <c r="T955">
        <v>6</v>
      </c>
      <c r="U955">
        <v>12</v>
      </c>
      <c r="Y955">
        <v>22</v>
      </c>
      <c r="AB955">
        <v>1</v>
      </c>
      <c r="AE955">
        <v>1</v>
      </c>
      <c r="AF955">
        <v>4</v>
      </c>
      <c r="AL955">
        <v>16</v>
      </c>
      <c r="AT955">
        <v>22</v>
      </c>
      <c r="AU955">
        <v>22</v>
      </c>
      <c r="AV955">
        <v>0</v>
      </c>
      <c r="AW955">
        <v>0</v>
      </c>
      <c r="AX955">
        <v>0</v>
      </c>
      <c r="AY955">
        <v>35</v>
      </c>
      <c r="AZ955">
        <v>6</v>
      </c>
    </row>
    <row r="956" spans="1:52">
      <c r="A956">
        <v>78</v>
      </c>
      <c r="B956" t="s">
        <v>256</v>
      </c>
      <c r="C956" t="s">
        <v>95</v>
      </c>
      <c r="D956" t="s">
        <v>79</v>
      </c>
      <c r="E956" t="s">
        <v>257</v>
      </c>
      <c r="F956" t="s">
        <v>80</v>
      </c>
      <c r="G956" t="s">
        <v>56</v>
      </c>
      <c r="H956">
        <v>49</v>
      </c>
      <c r="I956">
        <v>29</v>
      </c>
      <c r="K956">
        <v>1</v>
      </c>
      <c r="L956">
        <v>48</v>
      </c>
      <c r="M956">
        <v>29</v>
      </c>
      <c r="R956">
        <v>3</v>
      </c>
      <c r="S956">
        <v>23</v>
      </c>
      <c r="T956">
        <v>21</v>
      </c>
      <c r="U956">
        <v>2</v>
      </c>
      <c r="X956">
        <v>29</v>
      </c>
      <c r="Y956">
        <v>49</v>
      </c>
      <c r="AA956">
        <v>29</v>
      </c>
      <c r="AB956">
        <v>47</v>
      </c>
      <c r="AF956">
        <v>1</v>
      </c>
      <c r="AG956">
        <v>1</v>
      </c>
      <c r="AL956">
        <v>29</v>
      </c>
      <c r="AS956">
        <v>1</v>
      </c>
      <c r="AT956">
        <v>78</v>
      </c>
      <c r="AU956">
        <v>78</v>
      </c>
      <c r="AV956">
        <v>0</v>
      </c>
      <c r="AW956">
        <v>0</v>
      </c>
      <c r="AX956">
        <v>0</v>
      </c>
      <c r="AY956">
        <v>36</v>
      </c>
      <c r="AZ956">
        <v>4</v>
      </c>
    </row>
    <row r="957" spans="1:52">
      <c r="A957">
        <v>9</v>
      </c>
      <c r="B957" t="s">
        <v>256</v>
      </c>
      <c r="C957" t="s">
        <v>93</v>
      </c>
      <c r="D957" t="s">
        <v>79</v>
      </c>
      <c r="E957" t="s">
        <v>257</v>
      </c>
      <c r="F957" t="s">
        <v>80</v>
      </c>
      <c r="G957" t="s">
        <v>56</v>
      </c>
      <c r="H957">
        <v>7</v>
      </c>
      <c r="I957">
        <v>2</v>
      </c>
      <c r="L957">
        <v>7</v>
      </c>
      <c r="M957">
        <v>2</v>
      </c>
      <c r="R957">
        <v>3</v>
      </c>
      <c r="S957">
        <v>3</v>
      </c>
      <c r="T957">
        <v>1</v>
      </c>
      <c r="X957">
        <v>2</v>
      </c>
      <c r="Y957">
        <v>7</v>
      </c>
      <c r="AA957">
        <v>2</v>
      </c>
      <c r="AB957">
        <v>7</v>
      </c>
      <c r="AL957">
        <v>2</v>
      </c>
      <c r="AT957">
        <v>9</v>
      </c>
      <c r="AU957">
        <v>0</v>
      </c>
      <c r="AV957">
        <v>9</v>
      </c>
      <c r="AW957">
        <v>0</v>
      </c>
      <c r="AX957">
        <v>0</v>
      </c>
      <c r="AY957">
        <v>39</v>
      </c>
      <c r="AZ957">
        <v>5</v>
      </c>
    </row>
    <row r="958" spans="1:52">
      <c r="A958">
        <v>13</v>
      </c>
      <c r="B958" t="s">
        <v>256</v>
      </c>
      <c r="C958" t="s">
        <v>82</v>
      </c>
      <c r="D958" t="s">
        <v>79</v>
      </c>
      <c r="E958" t="s">
        <v>257</v>
      </c>
      <c r="F958" t="s">
        <v>80</v>
      </c>
      <c r="G958" t="s">
        <v>56</v>
      </c>
      <c r="H958">
        <v>8</v>
      </c>
      <c r="I958">
        <v>5</v>
      </c>
      <c r="L958">
        <v>8</v>
      </c>
      <c r="M958">
        <v>5</v>
      </c>
      <c r="R958">
        <v>2</v>
      </c>
      <c r="S958">
        <v>5</v>
      </c>
      <c r="T958">
        <v>1</v>
      </c>
      <c r="X958">
        <v>5</v>
      </c>
      <c r="Y958">
        <v>8</v>
      </c>
      <c r="AA958">
        <v>5</v>
      </c>
      <c r="AB958">
        <v>8</v>
      </c>
      <c r="AL958">
        <v>5</v>
      </c>
      <c r="AT958">
        <v>13</v>
      </c>
      <c r="AU958">
        <v>0</v>
      </c>
      <c r="AV958">
        <v>13</v>
      </c>
      <c r="AW958">
        <v>0</v>
      </c>
      <c r="AX958">
        <v>0</v>
      </c>
      <c r="AY958">
        <v>40</v>
      </c>
      <c r="AZ958">
        <v>3</v>
      </c>
    </row>
    <row r="959" spans="1:52">
      <c r="A959">
        <v>21</v>
      </c>
      <c r="B959" t="s">
        <v>256</v>
      </c>
      <c r="C959" t="s">
        <v>90</v>
      </c>
      <c r="D959" t="s">
        <v>79</v>
      </c>
      <c r="E959" t="s">
        <v>257</v>
      </c>
      <c r="F959" t="s">
        <v>80</v>
      </c>
      <c r="G959" t="s">
        <v>56</v>
      </c>
      <c r="H959">
        <v>16</v>
      </c>
      <c r="I959">
        <v>5</v>
      </c>
      <c r="K959">
        <v>3</v>
      </c>
      <c r="L959">
        <v>13</v>
      </c>
      <c r="M959">
        <v>5</v>
      </c>
      <c r="R959">
        <v>3</v>
      </c>
      <c r="S959">
        <v>4</v>
      </c>
      <c r="T959">
        <v>9</v>
      </c>
      <c r="X959">
        <v>5</v>
      </c>
      <c r="Y959">
        <v>16</v>
      </c>
      <c r="AA959">
        <v>5</v>
      </c>
      <c r="AB959">
        <v>13</v>
      </c>
      <c r="AE959">
        <v>3</v>
      </c>
      <c r="AL959">
        <v>5</v>
      </c>
      <c r="AT959">
        <v>21</v>
      </c>
      <c r="AU959">
        <v>0</v>
      </c>
      <c r="AV959">
        <v>0</v>
      </c>
      <c r="AW959">
        <v>0</v>
      </c>
      <c r="AX959">
        <v>21</v>
      </c>
      <c r="AY959">
        <v>28</v>
      </c>
      <c r="AZ959">
        <v>2</v>
      </c>
    </row>
    <row r="960" spans="1:52">
      <c r="A960">
        <v>34</v>
      </c>
      <c r="B960" t="s">
        <v>256</v>
      </c>
      <c r="C960" t="s">
        <v>96</v>
      </c>
      <c r="D960" t="s">
        <v>79</v>
      </c>
      <c r="E960" t="s">
        <v>257</v>
      </c>
      <c r="F960" t="s">
        <v>80</v>
      </c>
      <c r="G960" t="s">
        <v>56</v>
      </c>
      <c r="H960">
        <v>9</v>
      </c>
      <c r="I960">
        <v>25</v>
      </c>
      <c r="L960">
        <v>9</v>
      </c>
      <c r="M960">
        <v>25</v>
      </c>
      <c r="T960">
        <v>9</v>
      </c>
      <c r="X960">
        <v>25</v>
      </c>
      <c r="Y960">
        <v>9</v>
      </c>
      <c r="AA960">
        <v>25</v>
      </c>
      <c r="AL960">
        <v>34</v>
      </c>
      <c r="AT960">
        <v>34</v>
      </c>
      <c r="AU960">
        <v>34</v>
      </c>
      <c r="AV960">
        <v>0</v>
      </c>
      <c r="AW960">
        <v>0</v>
      </c>
      <c r="AX960">
        <v>0</v>
      </c>
      <c r="AY960">
        <v>31</v>
      </c>
      <c r="AZ960">
        <v>2</v>
      </c>
    </row>
    <row r="961" spans="1:52">
      <c r="A961">
        <v>94</v>
      </c>
      <c r="B961" t="s">
        <v>256</v>
      </c>
      <c r="C961" t="s">
        <v>91</v>
      </c>
      <c r="D961" t="s">
        <v>79</v>
      </c>
      <c r="E961" t="s">
        <v>257</v>
      </c>
      <c r="F961" t="s">
        <v>80</v>
      </c>
      <c r="G961" t="s">
        <v>56</v>
      </c>
      <c r="H961">
        <v>34</v>
      </c>
      <c r="I961">
        <v>60</v>
      </c>
      <c r="L961">
        <v>34</v>
      </c>
      <c r="M961">
        <v>60</v>
      </c>
      <c r="T961">
        <v>10</v>
      </c>
      <c r="U961">
        <v>24</v>
      </c>
      <c r="X961">
        <v>60</v>
      </c>
      <c r="Y961">
        <v>34</v>
      </c>
      <c r="AA961">
        <v>60</v>
      </c>
      <c r="AL961">
        <v>94</v>
      </c>
      <c r="AT961">
        <v>94</v>
      </c>
      <c r="AU961">
        <v>94</v>
      </c>
      <c r="AV961">
        <v>0</v>
      </c>
      <c r="AW961">
        <v>0</v>
      </c>
      <c r="AX961">
        <v>0</v>
      </c>
      <c r="AY961">
        <v>30</v>
      </c>
      <c r="AZ961">
        <v>3</v>
      </c>
    </row>
    <row r="962" spans="1:52">
      <c r="A962">
        <v>35</v>
      </c>
      <c r="B962" t="s">
        <v>256</v>
      </c>
      <c r="C962" t="s">
        <v>101</v>
      </c>
      <c r="D962" t="s">
        <v>79</v>
      </c>
      <c r="E962" t="s">
        <v>257</v>
      </c>
      <c r="F962" t="s">
        <v>80</v>
      </c>
      <c r="G962" t="s">
        <v>56</v>
      </c>
      <c r="H962">
        <v>12</v>
      </c>
      <c r="I962">
        <v>23</v>
      </c>
      <c r="L962">
        <v>12</v>
      </c>
      <c r="M962">
        <v>23</v>
      </c>
      <c r="T962">
        <v>9</v>
      </c>
      <c r="U962">
        <v>3</v>
      </c>
      <c r="X962">
        <v>23</v>
      </c>
      <c r="Y962">
        <v>12</v>
      </c>
      <c r="AA962">
        <v>23</v>
      </c>
      <c r="AB962">
        <v>8</v>
      </c>
      <c r="AG962">
        <v>4</v>
      </c>
      <c r="AL962">
        <v>23</v>
      </c>
      <c r="AT962">
        <v>35</v>
      </c>
      <c r="AU962">
        <v>0</v>
      </c>
      <c r="AV962">
        <v>0</v>
      </c>
      <c r="AW962">
        <v>35</v>
      </c>
      <c r="AX962">
        <v>0</v>
      </c>
      <c r="AY962">
        <v>34</v>
      </c>
      <c r="AZ962">
        <v>2</v>
      </c>
    </row>
    <row r="963" spans="1:52">
      <c r="A963">
        <v>1</v>
      </c>
      <c r="B963" t="s">
        <v>256</v>
      </c>
      <c r="C963" t="s">
        <v>100</v>
      </c>
      <c r="D963" t="s">
        <v>79</v>
      </c>
      <c r="E963" t="s">
        <v>257</v>
      </c>
      <c r="F963" t="s">
        <v>80</v>
      </c>
      <c r="G963" t="s">
        <v>56</v>
      </c>
      <c r="H963">
        <v>1</v>
      </c>
      <c r="L963">
        <v>1</v>
      </c>
      <c r="S963">
        <v>1</v>
      </c>
      <c r="Y963">
        <v>1</v>
      </c>
      <c r="AB963">
        <v>1</v>
      </c>
      <c r="AT963">
        <v>1</v>
      </c>
      <c r="AU963">
        <v>0</v>
      </c>
      <c r="AV963">
        <v>0</v>
      </c>
      <c r="AW963">
        <v>1</v>
      </c>
      <c r="AX963">
        <v>0</v>
      </c>
      <c r="AY963">
        <v>51</v>
      </c>
      <c r="AZ963">
        <v>8</v>
      </c>
    </row>
    <row r="964" spans="1:52">
      <c r="A964">
        <v>29</v>
      </c>
      <c r="B964" t="s">
        <v>258</v>
      </c>
      <c r="C964" t="s">
        <v>78</v>
      </c>
      <c r="D964" t="s">
        <v>79</v>
      </c>
      <c r="E964" t="s">
        <v>259</v>
      </c>
      <c r="F964" t="s">
        <v>80</v>
      </c>
      <c r="G964" t="s">
        <v>56</v>
      </c>
      <c r="H964">
        <v>29</v>
      </c>
      <c r="K964">
        <v>4</v>
      </c>
      <c r="L964">
        <v>25</v>
      </c>
      <c r="O964">
        <v>1</v>
      </c>
      <c r="Q964">
        <v>3</v>
      </c>
      <c r="R964">
        <v>2</v>
      </c>
      <c r="S964">
        <v>8</v>
      </c>
      <c r="T964">
        <v>12</v>
      </c>
      <c r="U964">
        <v>3</v>
      </c>
      <c r="Y964">
        <v>29</v>
      </c>
      <c r="AB964">
        <v>12</v>
      </c>
      <c r="AE964">
        <v>3</v>
      </c>
      <c r="AH964">
        <v>8</v>
      </c>
      <c r="AJ964">
        <v>3</v>
      </c>
      <c r="AK964">
        <v>1</v>
      </c>
      <c r="AL964">
        <v>2</v>
      </c>
      <c r="AT964">
        <v>29</v>
      </c>
      <c r="AU964">
        <v>0</v>
      </c>
      <c r="AV964">
        <v>0</v>
      </c>
      <c r="AW964">
        <v>0</v>
      </c>
      <c r="AX964">
        <v>29</v>
      </c>
      <c r="AY964">
        <v>38</v>
      </c>
      <c r="AZ964">
        <v>13</v>
      </c>
    </row>
    <row r="965" spans="1:52">
      <c r="A965">
        <v>95</v>
      </c>
      <c r="B965" t="s">
        <v>258</v>
      </c>
      <c r="C965" t="s">
        <v>86</v>
      </c>
      <c r="D965" t="s">
        <v>79</v>
      </c>
      <c r="E965" t="s">
        <v>259</v>
      </c>
      <c r="F965" t="s">
        <v>80</v>
      </c>
      <c r="G965" t="s">
        <v>56</v>
      </c>
      <c r="H965">
        <v>93</v>
      </c>
      <c r="I965">
        <v>2</v>
      </c>
      <c r="K965">
        <v>37</v>
      </c>
      <c r="L965">
        <v>56</v>
      </c>
      <c r="M965">
        <v>2</v>
      </c>
      <c r="P965">
        <v>1</v>
      </c>
      <c r="Q965">
        <v>4</v>
      </c>
      <c r="R965">
        <v>26</v>
      </c>
      <c r="S965">
        <v>42</v>
      </c>
      <c r="T965">
        <v>16</v>
      </c>
      <c r="U965">
        <v>3</v>
      </c>
      <c r="W965">
        <v>1</v>
      </c>
      <c r="X965">
        <v>2</v>
      </c>
      <c r="Y965">
        <v>93</v>
      </c>
      <c r="AA965">
        <v>2</v>
      </c>
      <c r="AB965">
        <v>27</v>
      </c>
      <c r="AE965">
        <v>18</v>
      </c>
      <c r="AF965">
        <v>27</v>
      </c>
      <c r="AH965">
        <v>19</v>
      </c>
      <c r="AJ965">
        <v>1</v>
      </c>
      <c r="AL965">
        <v>3</v>
      </c>
      <c r="AO965">
        <v>1</v>
      </c>
      <c r="AP965">
        <v>2</v>
      </c>
      <c r="AR965">
        <v>1</v>
      </c>
      <c r="AS965">
        <v>1</v>
      </c>
      <c r="AT965">
        <v>95</v>
      </c>
      <c r="AU965">
        <v>95</v>
      </c>
      <c r="AV965">
        <v>0</v>
      </c>
      <c r="AW965">
        <v>0</v>
      </c>
      <c r="AX965">
        <v>0</v>
      </c>
      <c r="AY965">
        <v>39</v>
      </c>
      <c r="AZ965">
        <v>14</v>
      </c>
    </row>
    <row r="966" spans="1:52">
      <c r="A966">
        <v>3</v>
      </c>
      <c r="B966" t="s">
        <v>258</v>
      </c>
      <c r="C966" t="s">
        <v>84</v>
      </c>
      <c r="D966" t="s">
        <v>79</v>
      </c>
      <c r="E966" t="s">
        <v>259</v>
      </c>
      <c r="F966" t="s">
        <v>80</v>
      </c>
      <c r="G966" t="s">
        <v>56</v>
      </c>
      <c r="H966">
        <v>3</v>
      </c>
      <c r="K966">
        <v>1</v>
      </c>
      <c r="L966">
        <v>2</v>
      </c>
      <c r="P966">
        <v>1</v>
      </c>
      <c r="U966">
        <v>2</v>
      </c>
      <c r="Y966">
        <v>3</v>
      </c>
      <c r="AE966">
        <v>1</v>
      </c>
      <c r="AJ966">
        <v>2</v>
      </c>
      <c r="AT966">
        <v>3</v>
      </c>
      <c r="AU966">
        <v>0</v>
      </c>
      <c r="AV966">
        <v>0</v>
      </c>
      <c r="AW966">
        <v>0</v>
      </c>
      <c r="AX966">
        <v>3</v>
      </c>
      <c r="AY966">
        <v>34</v>
      </c>
      <c r="AZ966">
        <v>3</v>
      </c>
    </row>
    <row r="967" spans="1:52">
      <c r="A967">
        <v>41</v>
      </c>
      <c r="B967" t="s">
        <v>258</v>
      </c>
      <c r="C967" t="s">
        <v>99</v>
      </c>
      <c r="D967" t="s">
        <v>79</v>
      </c>
      <c r="E967" t="s">
        <v>259</v>
      </c>
      <c r="F967" t="s">
        <v>80</v>
      </c>
      <c r="G967" t="s">
        <v>56</v>
      </c>
      <c r="H967">
        <v>8</v>
      </c>
      <c r="I967">
        <v>33</v>
      </c>
      <c r="K967">
        <v>2</v>
      </c>
      <c r="L967">
        <v>6</v>
      </c>
      <c r="M967">
        <v>33</v>
      </c>
      <c r="Q967">
        <v>1</v>
      </c>
      <c r="R967">
        <v>1</v>
      </c>
      <c r="S967">
        <v>4</v>
      </c>
      <c r="T967">
        <v>1</v>
      </c>
      <c r="U967">
        <v>1</v>
      </c>
      <c r="X967">
        <v>33</v>
      </c>
      <c r="Y967">
        <v>8</v>
      </c>
      <c r="AA967">
        <v>33</v>
      </c>
      <c r="AB967">
        <v>4</v>
      </c>
      <c r="AE967">
        <v>2</v>
      </c>
      <c r="AG967">
        <v>1</v>
      </c>
      <c r="AK967">
        <v>1</v>
      </c>
      <c r="AL967">
        <v>33</v>
      </c>
      <c r="AQ967">
        <v>1</v>
      </c>
      <c r="AT967">
        <v>41</v>
      </c>
      <c r="AU967">
        <v>0</v>
      </c>
      <c r="AV967">
        <v>0</v>
      </c>
      <c r="AW967">
        <v>41</v>
      </c>
      <c r="AX967">
        <v>0</v>
      </c>
      <c r="AY967">
        <v>37</v>
      </c>
      <c r="AZ967">
        <v>3</v>
      </c>
    </row>
    <row r="968" spans="1:52">
      <c r="A968">
        <v>682</v>
      </c>
      <c r="B968" t="s">
        <v>258</v>
      </c>
      <c r="C968" t="s">
        <v>87</v>
      </c>
      <c r="D968" t="s">
        <v>79</v>
      </c>
      <c r="E968" t="s">
        <v>259</v>
      </c>
      <c r="F968" t="s">
        <v>80</v>
      </c>
      <c r="G968" t="s">
        <v>56</v>
      </c>
      <c r="H968">
        <v>488</v>
      </c>
      <c r="I968">
        <v>194</v>
      </c>
      <c r="K968">
        <v>38</v>
      </c>
      <c r="L968">
        <v>450</v>
      </c>
      <c r="M968">
        <v>194</v>
      </c>
      <c r="P968">
        <v>1</v>
      </c>
      <c r="Q968">
        <v>10</v>
      </c>
      <c r="R968">
        <v>59</v>
      </c>
      <c r="S968">
        <v>111</v>
      </c>
      <c r="T968">
        <v>270</v>
      </c>
      <c r="U968">
        <v>36</v>
      </c>
      <c r="W968">
        <v>1</v>
      </c>
      <c r="X968">
        <v>194</v>
      </c>
      <c r="Y968">
        <v>488</v>
      </c>
      <c r="AA968">
        <v>194</v>
      </c>
      <c r="AB968">
        <v>168</v>
      </c>
      <c r="AE968">
        <v>21</v>
      </c>
      <c r="AF968">
        <v>28</v>
      </c>
      <c r="AG968">
        <v>3</v>
      </c>
      <c r="AH968">
        <v>84</v>
      </c>
      <c r="AJ968">
        <v>5</v>
      </c>
      <c r="AK968">
        <v>7</v>
      </c>
      <c r="AL968">
        <v>366</v>
      </c>
      <c r="AP968">
        <v>3</v>
      </c>
      <c r="AQ968">
        <v>1</v>
      </c>
      <c r="AR968">
        <v>4</v>
      </c>
      <c r="AS968">
        <v>2</v>
      </c>
      <c r="AT968">
        <v>682</v>
      </c>
      <c r="AU968">
        <v>682</v>
      </c>
      <c r="AV968">
        <v>0</v>
      </c>
      <c r="AW968">
        <v>0</v>
      </c>
      <c r="AX968">
        <v>0</v>
      </c>
      <c r="AY968">
        <v>36</v>
      </c>
      <c r="AZ968">
        <v>8</v>
      </c>
    </row>
    <row r="969" spans="1:52">
      <c r="A969">
        <v>24</v>
      </c>
      <c r="B969" t="s">
        <v>258</v>
      </c>
      <c r="C969" t="s">
        <v>81</v>
      </c>
      <c r="D969" t="s">
        <v>79</v>
      </c>
      <c r="E969" t="s">
        <v>259</v>
      </c>
      <c r="F969" t="s">
        <v>80</v>
      </c>
      <c r="G969" t="s">
        <v>56</v>
      </c>
      <c r="H969">
        <v>22</v>
      </c>
      <c r="I969">
        <v>2</v>
      </c>
      <c r="K969">
        <v>4</v>
      </c>
      <c r="L969">
        <v>18</v>
      </c>
      <c r="M969">
        <v>2</v>
      </c>
      <c r="P969">
        <v>1</v>
      </c>
      <c r="R969">
        <v>3</v>
      </c>
      <c r="S969">
        <v>6</v>
      </c>
      <c r="T969">
        <v>11</v>
      </c>
      <c r="U969">
        <v>1</v>
      </c>
      <c r="X969">
        <v>2</v>
      </c>
      <c r="Y969">
        <v>22</v>
      </c>
      <c r="AA969">
        <v>2</v>
      </c>
      <c r="AB969">
        <v>4</v>
      </c>
      <c r="AE969">
        <v>1</v>
      </c>
      <c r="AF969">
        <v>3</v>
      </c>
      <c r="AH969">
        <v>7</v>
      </c>
      <c r="AJ969">
        <v>2</v>
      </c>
      <c r="AL969">
        <v>7</v>
      </c>
      <c r="AQ969">
        <v>1</v>
      </c>
      <c r="AT969">
        <v>24</v>
      </c>
      <c r="AU969">
        <v>0</v>
      </c>
      <c r="AV969">
        <v>24</v>
      </c>
      <c r="AW969">
        <v>0</v>
      </c>
      <c r="AX969">
        <v>0</v>
      </c>
      <c r="AY969">
        <v>42</v>
      </c>
      <c r="AZ969">
        <v>13</v>
      </c>
    </row>
    <row r="970" spans="1:52">
      <c r="A970">
        <v>59</v>
      </c>
      <c r="B970" t="s">
        <v>258</v>
      </c>
      <c r="C970" t="s">
        <v>88</v>
      </c>
      <c r="D970" t="s">
        <v>79</v>
      </c>
      <c r="E970" t="s">
        <v>259</v>
      </c>
      <c r="F970" t="s">
        <v>80</v>
      </c>
      <c r="G970" t="s">
        <v>56</v>
      </c>
      <c r="H970">
        <v>59</v>
      </c>
      <c r="K970">
        <v>3</v>
      </c>
      <c r="L970">
        <v>56</v>
      </c>
      <c r="Q970">
        <v>2</v>
      </c>
      <c r="R970">
        <v>4</v>
      </c>
      <c r="S970">
        <v>14</v>
      </c>
      <c r="T970">
        <v>39</v>
      </c>
      <c r="Y970">
        <v>59</v>
      </c>
      <c r="AB970">
        <v>16</v>
      </c>
      <c r="AF970">
        <v>3</v>
      </c>
      <c r="AH970">
        <v>31</v>
      </c>
      <c r="AK970">
        <v>1</v>
      </c>
      <c r="AL970">
        <v>8</v>
      </c>
      <c r="AS970">
        <v>1</v>
      </c>
      <c r="AT970">
        <v>59</v>
      </c>
      <c r="AU970">
        <v>59</v>
      </c>
      <c r="AV970">
        <v>0</v>
      </c>
      <c r="AW970">
        <v>0</v>
      </c>
      <c r="AX970">
        <v>0</v>
      </c>
      <c r="AY970">
        <v>34</v>
      </c>
      <c r="AZ970">
        <v>9</v>
      </c>
    </row>
    <row r="971" spans="1:52">
      <c r="A971">
        <v>44</v>
      </c>
      <c r="B971" t="s">
        <v>258</v>
      </c>
      <c r="C971" t="s">
        <v>89</v>
      </c>
      <c r="D971" t="s">
        <v>79</v>
      </c>
      <c r="E971" t="s">
        <v>259</v>
      </c>
      <c r="F971" t="s">
        <v>80</v>
      </c>
      <c r="G971" t="s">
        <v>56</v>
      </c>
      <c r="H971">
        <v>37</v>
      </c>
      <c r="I971">
        <v>7</v>
      </c>
      <c r="K971">
        <v>3</v>
      </c>
      <c r="L971">
        <v>34</v>
      </c>
      <c r="M971">
        <v>7</v>
      </c>
      <c r="Q971">
        <v>2</v>
      </c>
      <c r="R971">
        <v>1</v>
      </c>
      <c r="S971">
        <v>4</v>
      </c>
      <c r="T971">
        <v>25</v>
      </c>
      <c r="U971">
        <v>5</v>
      </c>
      <c r="X971">
        <v>7</v>
      </c>
      <c r="Y971">
        <v>37</v>
      </c>
      <c r="AA971">
        <v>7</v>
      </c>
      <c r="AB971">
        <v>2</v>
      </c>
      <c r="AE971">
        <v>3</v>
      </c>
      <c r="AH971">
        <v>29</v>
      </c>
      <c r="AL971">
        <v>10</v>
      </c>
      <c r="AT971">
        <v>44</v>
      </c>
      <c r="AU971">
        <v>0</v>
      </c>
      <c r="AV971">
        <v>44</v>
      </c>
      <c r="AW971">
        <v>0</v>
      </c>
      <c r="AX971">
        <v>0</v>
      </c>
      <c r="AY971">
        <v>34</v>
      </c>
      <c r="AZ971">
        <v>8</v>
      </c>
    </row>
    <row r="972" spans="1:52">
      <c r="A972">
        <v>70</v>
      </c>
      <c r="B972" t="s">
        <v>258</v>
      </c>
      <c r="C972" t="s">
        <v>92</v>
      </c>
      <c r="D972" t="s">
        <v>79</v>
      </c>
      <c r="E972" t="s">
        <v>259</v>
      </c>
      <c r="F972" t="s">
        <v>80</v>
      </c>
      <c r="G972" t="s">
        <v>56</v>
      </c>
      <c r="H972">
        <v>58</v>
      </c>
      <c r="I972">
        <v>12</v>
      </c>
      <c r="K972">
        <v>27</v>
      </c>
      <c r="L972">
        <v>31</v>
      </c>
      <c r="M972">
        <v>12</v>
      </c>
      <c r="Q972">
        <v>4</v>
      </c>
      <c r="R972">
        <v>11</v>
      </c>
      <c r="S972">
        <v>20</v>
      </c>
      <c r="T972">
        <v>19</v>
      </c>
      <c r="U972">
        <v>4</v>
      </c>
      <c r="X972">
        <v>12</v>
      </c>
      <c r="Y972">
        <v>58</v>
      </c>
      <c r="AA972">
        <v>12</v>
      </c>
      <c r="AB972">
        <v>7</v>
      </c>
      <c r="AE972">
        <v>13</v>
      </c>
      <c r="AF972">
        <v>15</v>
      </c>
      <c r="AH972">
        <v>21</v>
      </c>
      <c r="AL972">
        <v>14</v>
      </c>
      <c r="AP972">
        <v>1</v>
      </c>
      <c r="AQ972">
        <v>1</v>
      </c>
      <c r="AR972">
        <v>2</v>
      </c>
      <c r="AS972">
        <v>1</v>
      </c>
      <c r="AT972">
        <v>70</v>
      </c>
      <c r="AU972">
        <v>70</v>
      </c>
      <c r="AV972">
        <v>0</v>
      </c>
      <c r="AW972">
        <v>0</v>
      </c>
      <c r="AX972">
        <v>0</v>
      </c>
      <c r="AY972">
        <v>39</v>
      </c>
      <c r="AZ972">
        <v>13</v>
      </c>
    </row>
    <row r="973" spans="1:52">
      <c r="A973">
        <v>27</v>
      </c>
      <c r="B973" t="s">
        <v>258</v>
      </c>
      <c r="C973" t="s">
        <v>85</v>
      </c>
      <c r="D973" t="s">
        <v>79</v>
      </c>
      <c r="E973" t="s">
        <v>259</v>
      </c>
      <c r="F973" t="s">
        <v>80</v>
      </c>
      <c r="G973" t="s">
        <v>56</v>
      </c>
      <c r="H973">
        <v>23</v>
      </c>
      <c r="I973">
        <v>4</v>
      </c>
      <c r="K973">
        <v>2</v>
      </c>
      <c r="L973">
        <v>21</v>
      </c>
      <c r="M973">
        <v>4</v>
      </c>
      <c r="R973">
        <v>2</v>
      </c>
      <c r="S973">
        <v>9</v>
      </c>
      <c r="T973">
        <v>10</v>
      </c>
      <c r="U973">
        <v>2</v>
      </c>
      <c r="X973">
        <v>4</v>
      </c>
      <c r="Y973">
        <v>23</v>
      </c>
      <c r="AA973">
        <v>4</v>
      </c>
      <c r="AB973">
        <v>14</v>
      </c>
      <c r="AE973">
        <v>1</v>
      </c>
      <c r="AF973">
        <v>2</v>
      </c>
      <c r="AG973">
        <v>2</v>
      </c>
      <c r="AH973">
        <v>3</v>
      </c>
      <c r="AJ973">
        <v>1</v>
      </c>
      <c r="AL973">
        <v>4</v>
      </c>
      <c r="AR973">
        <v>2</v>
      </c>
      <c r="AT973">
        <v>27</v>
      </c>
      <c r="AU973">
        <v>27</v>
      </c>
      <c r="AV973">
        <v>0</v>
      </c>
      <c r="AW973">
        <v>0</v>
      </c>
      <c r="AX973">
        <v>0</v>
      </c>
      <c r="AY973">
        <v>39</v>
      </c>
      <c r="AZ973">
        <v>14</v>
      </c>
    </row>
    <row r="974" spans="1:52">
      <c r="A974">
        <v>41</v>
      </c>
      <c r="B974" t="s">
        <v>258</v>
      </c>
      <c r="C974" t="s">
        <v>106</v>
      </c>
      <c r="D974" t="s">
        <v>79</v>
      </c>
      <c r="E974" t="s">
        <v>259</v>
      </c>
      <c r="F974" t="s">
        <v>80</v>
      </c>
      <c r="G974" t="s">
        <v>56</v>
      </c>
      <c r="H974">
        <v>41</v>
      </c>
      <c r="K974">
        <v>8</v>
      </c>
      <c r="L974">
        <v>33</v>
      </c>
      <c r="Q974">
        <v>1</v>
      </c>
      <c r="R974">
        <v>2</v>
      </c>
      <c r="S974">
        <v>10</v>
      </c>
      <c r="T974">
        <v>19</v>
      </c>
      <c r="U974">
        <v>9</v>
      </c>
      <c r="Y974">
        <v>41</v>
      </c>
      <c r="AB974">
        <v>5</v>
      </c>
      <c r="AE974">
        <v>2</v>
      </c>
      <c r="AF974">
        <v>7</v>
      </c>
      <c r="AH974">
        <v>24</v>
      </c>
      <c r="AL974">
        <v>3</v>
      </c>
      <c r="AT974">
        <v>41</v>
      </c>
      <c r="AU974">
        <v>0</v>
      </c>
      <c r="AV974">
        <v>0</v>
      </c>
      <c r="AW974">
        <v>0</v>
      </c>
      <c r="AX974">
        <v>41</v>
      </c>
      <c r="AY974">
        <v>35</v>
      </c>
      <c r="AZ974">
        <v>10</v>
      </c>
    </row>
    <row r="975" spans="1:52">
      <c r="A975">
        <v>99</v>
      </c>
      <c r="B975" t="s">
        <v>258</v>
      </c>
      <c r="C975" t="s">
        <v>83</v>
      </c>
      <c r="D975" t="s">
        <v>79</v>
      </c>
      <c r="E975" t="s">
        <v>259</v>
      </c>
      <c r="F975" t="s">
        <v>80</v>
      </c>
      <c r="G975" t="s">
        <v>56</v>
      </c>
      <c r="H975">
        <v>99</v>
      </c>
      <c r="K975">
        <v>12</v>
      </c>
      <c r="L975">
        <v>87</v>
      </c>
      <c r="R975">
        <v>6</v>
      </c>
      <c r="S975">
        <v>32</v>
      </c>
      <c r="T975">
        <v>49</v>
      </c>
      <c r="U975">
        <v>12</v>
      </c>
      <c r="Y975">
        <v>99</v>
      </c>
      <c r="AB975">
        <v>28</v>
      </c>
      <c r="AE975">
        <v>1</v>
      </c>
      <c r="AF975">
        <v>17</v>
      </c>
      <c r="AH975">
        <v>26</v>
      </c>
      <c r="AK975">
        <v>2</v>
      </c>
      <c r="AL975">
        <v>25</v>
      </c>
      <c r="AT975">
        <v>99</v>
      </c>
      <c r="AU975">
        <v>0</v>
      </c>
      <c r="AV975">
        <v>0</v>
      </c>
      <c r="AW975">
        <v>0</v>
      </c>
      <c r="AX975">
        <v>99</v>
      </c>
      <c r="AY975">
        <v>36</v>
      </c>
      <c r="AZ975">
        <v>10</v>
      </c>
    </row>
    <row r="976" spans="1:52">
      <c r="A976">
        <v>8</v>
      </c>
      <c r="B976" t="s">
        <v>258</v>
      </c>
      <c r="C976" t="s">
        <v>90</v>
      </c>
      <c r="D976" t="s">
        <v>79</v>
      </c>
      <c r="E976" t="s">
        <v>259</v>
      </c>
      <c r="F976" t="s">
        <v>80</v>
      </c>
      <c r="G976" t="s">
        <v>56</v>
      </c>
      <c r="H976">
        <v>8</v>
      </c>
      <c r="K976">
        <v>3</v>
      </c>
      <c r="L976">
        <v>5</v>
      </c>
      <c r="Q976">
        <v>1</v>
      </c>
      <c r="R976">
        <v>1</v>
      </c>
      <c r="S976">
        <v>3</v>
      </c>
      <c r="T976">
        <v>1</v>
      </c>
      <c r="U976">
        <v>2</v>
      </c>
      <c r="Y976">
        <v>8</v>
      </c>
      <c r="AB976">
        <v>1</v>
      </c>
      <c r="AE976">
        <v>2</v>
      </c>
      <c r="AF976">
        <v>1</v>
      </c>
      <c r="AH976">
        <v>2</v>
      </c>
      <c r="AJ976">
        <v>2</v>
      </c>
      <c r="AT976">
        <v>8</v>
      </c>
      <c r="AU976">
        <v>0</v>
      </c>
      <c r="AV976">
        <v>0</v>
      </c>
      <c r="AW976">
        <v>0</v>
      </c>
      <c r="AX976">
        <v>8</v>
      </c>
      <c r="AY976">
        <v>33</v>
      </c>
      <c r="AZ976">
        <v>7</v>
      </c>
    </row>
    <row r="977" spans="1:52">
      <c r="A977">
        <v>58</v>
      </c>
      <c r="B977" t="s">
        <v>258</v>
      </c>
      <c r="C977" t="s">
        <v>94</v>
      </c>
      <c r="D977" t="s">
        <v>79</v>
      </c>
      <c r="E977" t="s">
        <v>259</v>
      </c>
      <c r="F977" t="s">
        <v>80</v>
      </c>
      <c r="G977" t="s">
        <v>56</v>
      </c>
      <c r="H977">
        <v>45</v>
      </c>
      <c r="I977">
        <v>13</v>
      </c>
      <c r="K977">
        <v>9</v>
      </c>
      <c r="L977">
        <v>36</v>
      </c>
      <c r="M977">
        <v>13</v>
      </c>
      <c r="R977">
        <v>1</v>
      </c>
      <c r="S977">
        <v>8</v>
      </c>
      <c r="T977">
        <v>31</v>
      </c>
      <c r="U977">
        <v>5</v>
      </c>
      <c r="X977">
        <v>13</v>
      </c>
      <c r="Y977">
        <v>45</v>
      </c>
      <c r="AA977">
        <v>13</v>
      </c>
      <c r="AB977">
        <v>5</v>
      </c>
      <c r="AF977">
        <v>9</v>
      </c>
      <c r="AJ977">
        <v>28</v>
      </c>
      <c r="AK977">
        <v>2</v>
      </c>
      <c r="AL977">
        <v>14</v>
      </c>
      <c r="AP977">
        <v>1</v>
      </c>
      <c r="AR977">
        <v>1</v>
      </c>
      <c r="AS977">
        <v>1</v>
      </c>
      <c r="AT977">
        <v>58</v>
      </c>
      <c r="AU977">
        <v>58</v>
      </c>
      <c r="AV977">
        <v>0</v>
      </c>
      <c r="AW977">
        <v>0</v>
      </c>
      <c r="AX977">
        <v>0</v>
      </c>
      <c r="AY977">
        <v>37</v>
      </c>
      <c r="AZ977">
        <v>10</v>
      </c>
    </row>
    <row r="978" spans="1:52">
      <c r="A978">
        <v>25</v>
      </c>
      <c r="B978" t="s">
        <v>258</v>
      </c>
      <c r="C978" t="s">
        <v>101</v>
      </c>
      <c r="D978" t="s">
        <v>79</v>
      </c>
      <c r="E978" t="s">
        <v>259</v>
      </c>
      <c r="F978" t="s">
        <v>80</v>
      </c>
      <c r="G978" t="s">
        <v>56</v>
      </c>
      <c r="H978">
        <v>10</v>
      </c>
      <c r="I978">
        <v>15</v>
      </c>
      <c r="K978">
        <v>2</v>
      </c>
      <c r="L978">
        <v>8</v>
      </c>
      <c r="M978">
        <v>15</v>
      </c>
      <c r="R978">
        <v>2</v>
      </c>
      <c r="S978">
        <v>2</v>
      </c>
      <c r="T978">
        <v>1</v>
      </c>
      <c r="U978">
        <v>5</v>
      </c>
      <c r="X978">
        <v>15</v>
      </c>
      <c r="Y978">
        <v>10</v>
      </c>
      <c r="AA978">
        <v>15</v>
      </c>
      <c r="AB978">
        <v>3</v>
      </c>
      <c r="AE978">
        <v>1</v>
      </c>
      <c r="AF978">
        <v>1</v>
      </c>
      <c r="AJ978">
        <v>5</v>
      </c>
      <c r="AL978">
        <v>15</v>
      </c>
      <c r="AT978">
        <v>25</v>
      </c>
      <c r="AU978">
        <v>0</v>
      </c>
      <c r="AV978">
        <v>0</v>
      </c>
      <c r="AW978">
        <v>25</v>
      </c>
      <c r="AX978">
        <v>0</v>
      </c>
      <c r="AY978">
        <v>36</v>
      </c>
      <c r="AZ978">
        <v>3</v>
      </c>
    </row>
    <row r="979" spans="1:52">
      <c r="A979">
        <v>16</v>
      </c>
      <c r="B979" t="s">
        <v>258</v>
      </c>
      <c r="C979" t="s">
        <v>98</v>
      </c>
      <c r="D979" t="s">
        <v>79</v>
      </c>
      <c r="E979" t="s">
        <v>259</v>
      </c>
      <c r="F979" t="s">
        <v>80</v>
      </c>
      <c r="G979" t="s">
        <v>56</v>
      </c>
      <c r="H979">
        <v>16</v>
      </c>
      <c r="K979">
        <v>12</v>
      </c>
      <c r="L979">
        <v>4</v>
      </c>
      <c r="R979">
        <v>3</v>
      </c>
      <c r="S979">
        <v>11</v>
      </c>
      <c r="T979">
        <v>1</v>
      </c>
      <c r="U979">
        <v>1</v>
      </c>
      <c r="Y979">
        <v>16</v>
      </c>
      <c r="AB979">
        <v>2</v>
      </c>
      <c r="AE979">
        <v>3</v>
      </c>
      <c r="AF979">
        <v>9</v>
      </c>
      <c r="AH979">
        <v>2</v>
      </c>
      <c r="AT979">
        <v>16</v>
      </c>
      <c r="AU979">
        <v>0</v>
      </c>
      <c r="AV979">
        <v>16</v>
      </c>
      <c r="AW979">
        <v>0</v>
      </c>
      <c r="AX979">
        <v>0</v>
      </c>
      <c r="AY979">
        <v>40</v>
      </c>
      <c r="AZ979">
        <v>16</v>
      </c>
    </row>
    <row r="980" spans="1:52">
      <c r="A980">
        <v>30</v>
      </c>
      <c r="B980" t="s">
        <v>258</v>
      </c>
      <c r="C980" t="s">
        <v>102</v>
      </c>
      <c r="D980" t="s">
        <v>79</v>
      </c>
      <c r="E980" t="s">
        <v>259</v>
      </c>
      <c r="F980" t="s">
        <v>80</v>
      </c>
      <c r="G980" t="s">
        <v>56</v>
      </c>
      <c r="H980">
        <v>10</v>
      </c>
      <c r="I980">
        <v>20</v>
      </c>
      <c r="K980">
        <v>1</v>
      </c>
      <c r="L980">
        <v>9</v>
      </c>
      <c r="M980">
        <v>20</v>
      </c>
      <c r="S980">
        <v>1</v>
      </c>
      <c r="T980">
        <v>8</v>
      </c>
      <c r="U980">
        <v>1</v>
      </c>
      <c r="X980">
        <v>20</v>
      </c>
      <c r="Y980">
        <v>10</v>
      </c>
      <c r="AA980">
        <v>20</v>
      </c>
      <c r="AF980">
        <v>1</v>
      </c>
      <c r="AH980">
        <v>8</v>
      </c>
      <c r="AL980">
        <v>21</v>
      </c>
      <c r="AT980">
        <v>30</v>
      </c>
      <c r="AU980">
        <v>30</v>
      </c>
      <c r="AV980">
        <v>0</v>
      </c>
      <c r="AW980">
        <v>0</v>
      </c>
      <c r="AX980">
        <v>0</v>
      </c>
      <c r="AY980">
        <v>32</v>
      </c>
      <c r="AZ980">
        <v>4</v>
      </c>
    </row>
    <row r="981" spans="1:52">
      <c r="A981">
        <v>64</v>
      </c>
      <c r="B981" t="s">
        <v>258</v>
      </c>
      <c r="C981" t="s">
        <v>95</v>
      </c>
      <c r="D981" t="s">
        <v>79</v>
      </c>
      <c r="E981" t="s">
        <v>259</v>
      </c>
      <c r="F981" t="s">
        <v>80</v>
      </c>
      <c r="G981" t="s">
        <v>56</v>
      </c>
      <c r="H981">
        <v>47</v>
      </c>
      <c r="I981">
        <v>17</v>
      </c>
      <c r="K981">
        <v>17</v>
      </c>
      <c r="L981">
        <v>30</v>
      </c>
      <c r="M981">
        <v>17</v>
      </c>
      <c r="R981">
        <v>3</v>
      </c>
      <c r="S981">
        <v>17</v>
      </c>
      <c r="T981">
        <v>23</v>
      </c>
      <c r="U981">
        <v>4</v>
      </c>
      <c r="X981">
        <v>17</v>
      </c>
      <c r="Y981">
        <v>47</v>
      </c>
      <c r="AA981">
        <v>17</v>
      </c>
      <c r="AB981">
        <v>3</v>
      </c>
      <c r="AE981">
        <v>2</v>
      </c>
      <c r="AF981">
        <v>15</v>
      </c>
      <c r="AH981">
        <v>23</v>
      </c>
      <c r="AL981">
        <v>21</v>
      </c>
      <c r="AT981">
        <v>64</v>
      </c>
      <c r="AU981">
        <v>64</v>
      </c>
      <c r="AV981">
        <v>0</v>
      </c>
      <c r="AW981">
        <v>0</v>
      </c>
      <c r="AX981">
        <v>0</v>
      </c>
      <c r="AY981">
        <v>35</v>
      </c>
      <c r="AZ981">
        <v>9</v>
      </c>
    </row>
    <row r="982" spans="1:52">
      <c r="A982">
        <v>22</v>
      </c>
      <c r="B982" t="s">
        <v>258</v>
      </c>
      <c r="C982" t="s">
        <v>97</v>
      </c>
      <c r="D982" t="s">
        <v>79</v>
      </c>
      <c r="E982" t="s">
        <v>259</v>
      </c>
      <c r="F982" t="s">
        <v>80</v>
      </c>
      <c r="G982" t="s">
        <v>56</v>
      </c>
      <c r="H982">
        <v>22</v>
      </c>
      <c r="K982">
        <v>2</v>
      </c>
      <c r="L982">
        <v>20</v>
      </c>
      <c r="R982">
        <v>1</v>
      </c>
      <c r="S982">
        <v>11</v>
      </c>
      <c r="T982">
        <v>10</v>
      </c>
      <c r="Y982">
        <v>22</v>
      </c>
      <c r="AB982">
        <v>9</v>
      </c>
      <c r="AE982">
        <v>1</v>
      </c>
      <c r="AF982">
        <v>3</v>
      </c>
      <c r="AH982">
        <v>8</v>
      </c>
      <c r="AL982">
        <v>1</v>
      </c>
      <c r="AT982">
        <v>22</v>
      </c>
      <c r="AU982">
        <v>22</v>
      </c>
      <c r="AV982">
        <v>0</v>
      </c>
      <c r="AW982">
        <v>0</v>
      </c>
      <c r="AX982">
        <v>0</v>
      </c>
      <c r="AY982">
        <v>36</v>
      </c>
      <c r="AZ982">
        <v>13</v>
      </c>
    </row>
    <row r="983" spans="1:52">
      <c r="A983">
        <v>46</v>
      </c>
      <c r="B983" t="s">
        <v>258</v>
      </c>
      <c r="C983" t="s">
        <v>91</v>
      </c>
      <c r="D983" t="s">
        <v>79</v>
      </c>
      <c r="E983" t="s">
        <v>259</v>
      </c>
      <c r="F983" t="s">
        <v>80</v>
      </c>
      <c r="G983" t="s">
        <v>56</v>
      </c>
      <c r="H983">
        <v>25</v>
      </c>
      <c r="I983">
        <v>21</v>
      </c>
      <c r="L983">
        <v>25</v>
      </c>
      <c r="M983">
        <v>21</v>
      </c>
      <c r="S983">
        <v>1</v>
      </c>
      <c r="T983">
        <v>22</v>
      </c>
      <c r="U983">
        <v>2</v>
      </c>
      <c r="X983">
        <v>21</v>
      </c>
      <c r="Y983">
        <v>25</v>
      </c>
      <c r="AA983">
        <v>21</v>
      </c>
      <c r="AB983">
        <v>4</v>
      </c>
      <c r="AF983">
        <v>3</v>
      </c>
      <c r="AH983">
        <v>13</v>
      </c>
      <c r="AL983">
        <v>26</v>
      </c>
      <c r="AT983">
        <v>46</v>
      </c>
      <c r="AU983">
        <v>46</v>
      </c>
      <c r="AV983">
        <v>0</v>
      </c>
      <c r="AW983">
        <v>0</v>
      </c>
      <c r="AX983">
        <v>0</v>
      </c>
      <c r="AY983">
        <v>32</v>
      </c>
      <c r="AZ983">
        <v>5</v>
      </c>
    </row>
    <row r="984" spans="1:52">
      <c r="A984">
        <v>15</v>
      </c>
      <c r="B984" t="s">
        <v>258</v>
      </c>
      <c r="C984" t="s">
        <v>100</v>
      </c>
      <c r="D984" t="s">
        <v>79</v>
      </c>
      <c r="E984" t="s">
        <v>259</v>
      </c>
      <c r="F984" t="s">
        <v>80</v>
      </c>
      <c r="G984" t="s">
        <v>56</v>
      </c>
      <c r="H984">
        <v>8</v>
      </c>
      <c r="I984">
        <v>7</v>
      </c>
      <c r="L984">
        <v>8</v>
      </c>
      <c r="M984">
        <v>7</v>
      </c>
      <c r="S984">
        <v>2</v>
      </c>
      <c r="T984">
        <v>6</v>
      </c>
      <c r="X984">
        <v>7</v>
      </c>
      <c r="Y984">
        <v>8</v>
      </c>
      <c r="AA984">
        <v>7</v>
      </c>
      <c r="AB984">
        <v>1</v>
      </c>
      <c r="AF984">
        <v>1</v>
      </c>
      <c r="AH984">
        <v>5</v>
      </c>
      <c r="AL984">
        <v>8</v>
      </c>
      <c r="AT984">
        <v>15</v>
      </c>
      <c r="AU984">
        <v>0</v>
      </c>
      <c r="AV984">
        <v>0</v>
      </c>
      <c r="AW984">
        <v>15</v>
      </c>
      <c r="AX984">
        <v>0</v>
      </c>
      <c r="AY984">
        <v>34</v>
      </c>
      <c r="AZ984">
        <v>6</v>
      </c>
    </row>
    <row r="985" spans="1:52">
      <c r="A985">
        <v>8</v>
      </c>
      <c r="B985" t="s">
        <v>258</v>
      </c>
      <c r="C985" t="s">
        <v>104</v>
      </c>
      <c r="D985" t="s">
        <v>79</v>
      </c>
      <c r="E985" t="s">
        <v>259</v>
      </c>
      <c r="F985" t="s">
        <v>80</v>
      </c>
      <c r="G985" t="s">
        <v>56</v>
      </c>
      <c r="H985">
        <v>8</v>
      </c>
      <c r="K985">
        <v>1</v>
      </c>
      <c r="L985">
        <v>7</v>
      </c>
      <c r="S985">
        <v>4</v>
      </c>
      <c r="T985">
        <v>4</v>
      </c>
      <c r="Y985">
        <v>8</v>
      </c>
      <c r="AB985">
        <v>2</v>
      </c>
      <c r="AE985">
        <v>1</v>
      </c>
      <c r="AH985">
        <v>5</v>
      </c>
      <c r="AT985">
        <v>8</v>
      </c>
      <c r="AU985">
        <v>0</v>
      </c>
      <c r="AV985">
        <v>8</v>
      </c>
      <c r="AW985">
        <v>0</v>
      </c>
      <c r="AX985">
        <v>0</v>
      </c>
      <c r="AY985">
        <v>37</v>
      </c>
      <c r="AZ985">
        <v>12</v>
      </c>
    </row>
    <row r="986" spans="1:52">
      <c r="A986">
        <v>57</v>
      </c>
      <c r="B986" t="s">
        <v>258</v>
      </c>
      <c r="C986" t="s">
        <v>96</v>
      </c>
      <c r="D986" t="s">
        <v>79</v>
      </c>
      <c r="E986" t="s">
        <v>259</v>
      </c>
      <c r="F986" t="s">
        <v>80</v>
      </c>
      <c r="G986" t="s">
        <v>56</v>
      </c>
      <c r="H986">
        <v>37</v>
      </c>
      <c r="I986">
        <v>20</v>
      </c>
      <c r="K986">
        <v>1</v>
      </c>
      <c r="L986">
        <v>36</v>
      </c>
      <c r="M986">
        <v>20</v>
      </c>
      <c r="S986">
        <v>2</v>
      </c>
      <c r="T986">
        <v>33</v>
      </c>
      <c r="U986">
        <v>2</v>
      </c>
      <c r="X986">
        <v>20</v>
      </c>
      <c r="Y986">
        <v>37</v>
      </c>
      <c r="AA986">
        <v>20</v>
      </c>
      <c r="AB986">
        <v>2</v>
      </c>
      <c r="AF986">
        <v>1</v>
      </c>
      <c r="AH986">
        <v>29</v>
      </c>
      <c r="AJ986">
        <v>1</v>
      </c>
      <c r="AL986">
        <v>24</v>
      </c>
      <c r="AT986">
        <v>57</v>
      </c>
      <c r="AU986">
        <v>57</v>
      </c>
      <c r="AV986">
        <v>0</v>
      </c>
      <c r="AW986">
        <v>0</v>
      </c>
      <c r="AX986">
        <v>0</v>
      </c>
      <c r="AY986">
        <v>33</v>
      </c>
      <c r="AZ986">
        <v>7</v>
      </c>
    </row>
    <row r="987" spans="1:52">
      <c r="A987">
        <v>1</v>
      </c>
      <c r="B987" t="s">
        <v>258</v>
      </c>
      <c r="C987" t="s">
        <v>109</v>
      </c>
      <c r="D987" t="s">
        <v>79</v>
      </c>
      <c r="E987" t="s">
        <v>259</v>
      </c>
      <c r="F987" t="s">
        <v>80</v>
      </c>
      <c r="G987" t="s">
        <v>56</v>
      </c>
      <c r="H987">
        <v>1</v>
      </c>
      <c r="L987">
        <v>1</v>
      </c>
      <c r="T987">
        <v>1</v>
      </c>
      <c r="Y987">
        <v>1</v>
      </c>
      <c r="AH987">
        <v>1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30</v>
      </c>
      <c r="AZ987">
        <v>8</v>
      </c>
    </row>
    <row r="988" spans="1:52">
      <c r="A988">
        <v>2</v>
      </c>
      <c r="B988" t="s">
        <v>260</v>
      </c>
      <c r="C988" t="e">
        <v>#N/A</v>
      </c>
      <c r="D988" t="e">
        <v>#N/A</v>
      </c>
      <c r="E988" t="s">
        <v>120</v>
      </c>
      <c r="F988" t="s">
        <v>120</v>
      </c>
      <c r="G988" t="s">
        <v>56</v>
      </c>
      <c r="I988">
        <v>2</v>
      </c>
      <c r="M988">
        <v>2</v>
      </c>
      <c r="X988">
        <v>2</v>
      </c>
      <c r="AA988">
        <v>2</v>
      </c>
      <c r="AL988">
        <v>2</v>
      </c>
      <c r="AT988">
        <v>2</v>
      </c>
      <c r="AU988">
        <v>0</v>
      </c>
      <c r="AV988">
        <v>0</v>
      </c>
      <c r="AW988">
        <v>2</v>
      </c>
      <c r="AX988">
        <v>0</v>
      </c>
      <c r="AZ988">
        <v>0</v>
      </c>
    </row>
    <row r="989" spans="1:52">
      <c r="A989">
        <v>26</v>
      </c>
      <c r="B989" t="s">
        <v>261</v>
      </c>
      <c r="C989" t="s">
        <v>78</v>
      </c>
      <c r="D989" t="s">
        <v>79</v>
      </c>
      <c r="E989" t="s">
        <v>262</v>
      </c>
      <c r="F989" t="s">
        <v>80</v>
      </c>
      <c r="G989" t="s">
        <v>56</v>
      </c>
      <c r="H989">
        <v>26</v>
      </c>
      <c r="K989">
        <v>26</v>
      </c>
      <c r="O989">
        <v>1</v>
      </c>
      <c r="P989">
        <v>5</v>
      </c>
      <c r="Q989">
        <v>20</v>
      </c>
      <c r="Y989">
        <v>26</v>
      </c>
      <c r="AE989">
        <v>25</v>
      </c>
      <c r="AL989">
        <v>1</v>
      </c>
      <c r="AS989">
        <v>2</v>
      </c>
      <c r="AT989">
        <v>26</v>
      </c>
      <c r="AU989">
        <v>0</v>
      </c>
      <c r="AV989">
        <v>0</v>
      </c>
      <c r="AW989">
        <v>0</v>
      </c>
      <c r="AX989">
        <v>26</v>
      </c>
      <c r="AY989">
        <v>42</v>
      </c>
      <c r="AZ989">
        <v>16</v>
      </c>
    </row>
    <row r="990" spans="1:52">
      <c r="A990">
        <v>9</v>
      </c>
      <c r="B990" t="s">
        <v>261</v>
      </c>
      <c r="C990" t="s">
        <v>90</v>
      </c>
      <c r="D990" t="s">
        <v>79</v>
      </c>
      <c r="E990" t="s">
        <v>262</v>
      </c>
      <c r="F990" t="s">
        <v>80</v>
      </c>
      <c r="G990" t="s">
        <v>56</v>
      </c>
      <c r="H990">
        <v>9</v>
      </c>
      <c r="K990">
        <v>2</v>
      </c>
      <c r="L990">
        <v>7</v>
      </c>
      <c r="R990">
        <v>3</v>
      </c>
      <c r="T990">
        <v>5</v>
      </c>
      <c r="U990">
        <v>1</v>
      </c>
      <c r="Y990">
        <v>9</v>
      </c>
      <c r="AB990">
        <v>6</v>
      </c>
      <c r="AE990">
        <v>2</v>
      </c>
      <c r="AG990">
        <v>1</v>
      </c>
      <c r="AO990">
        <v>1</v>
      </c>
      <c r="AT990">
        <v>9</v>
      </c>
      <c r="AU990">
        <v>0</v>
      </c>
      <c r="AV990">
        <v>0</v>
      </c>
      <c r="AW990">
        <v>0</v>
      </c>
      <c r="AX990">
        <v>9</v>
      </c>
      <c r="AY990">
        <v>34</v>
      </c>
      <c r="AZ990">
        <v>4</v>
      </c>
    </row>
    <row r="991" spans="1:52">
      <c r="A991">
        <v>22</v>
      </c>
      <c r="B991" t="s">
        <v>261</v>
      </c>
      <c r="C991" t="s">
        <v>84</v>
      </c>
      <c r="D991" t="s">
        <v>79</v>
      </c>
      <c r="E991" t="s">
        <v>262</v>
      </c>
      <c r="F991" t="s">
        <v>80</v>
      </c>
      <c r="G991" t="s">
        <v>56</v>
      </c>
      <c r="H991">
        <v>22</v>
      </c>
      <c r="K991">
        <v>5</v>
      </c>
      <c r="L991">
        <v>17</v>
      </c>
      <c r="Q991">
        <v>1</v>
      </c>
      <c r="R991">
        <v>9</v>
      </c>
      <c r="S991">
        <v>12</v>
      </c>
      <c r="Y991">
        <v>22</v>
      </c>
      <c r="AB991">
        <v>17</v>
      </c>
      <c r="AE991">
        <v>5</v>
      </c>
      <c r="AT991">
        <v>22</v>
      </c>
      <c r="AU991">
        <v>0</v>
      </c>
      <c r="AV991">
        <v>0</v>
      </c>
      <c r="AW991">
        <v>0</v>
      </c>
      <c r="AX991">
        <v>22</v>
      </c>
      <c r="AY991">
        <v>35</v>
      </c>
      <c r="AZ991">
        <v>5</v>
      </c>
    </row>
    <row r="992" spans="1:52">
      <c r="A992">
        <v>20</v>
      </c>
      <c r="B992" t="s">
        <v>261</v>
      </c>
      <c r="C992" t="s">
        <v>81</v>
      </c>
      <c r="D992" t="s">
        <v>79</v>
      </c>
      <c r="E992" t="s">
        <v>262</v>
      </c>
      <c r="F992" t="s">
        <v>80</v>
      </c>
      <c r="G992" t="s">
        <v>56</v>
      </c>
      <c r="H992">
        <v>20</v>
      </c>
      <c r="K992">
        <v>1</v>
      </c>
      <c r="L992">
        <v>19</v>
      </c>
      <c r="R992">
        <v>2</v>
      </c>
      <c r="S992">
        <v>16</v>
      </c>
      <c r="T992">
        <v>2</v>
      </c>
      <c r="Y992">
        <v>20</v>
      </c>
      <c r="AB992">
        <v>19</v>
      </c>
      <c r="AE992">
        <v>1</v>
      </c>
      <c r="AT992">
        <v>20</v>
      </c>
      <c r="AU992">
        <v>0</v>
      </c>
      <c r="AV992">
        <v>20</v>
      </c>
      <c r="AW992">
        <v>0</v>
      </c>
      <c r="AX992">
        <v>0</v>
      </c>
      <c r="AY992">
        <v>39</v>
      </c>
      <c r="AZ992">
        <v>12</v>
      </c>
    </row>
    <row r="993" spans="1:52">
      <c r="A993">
        <v>28</v>
      </c>
      <c r="B993" t="s">
        <v>261</v>
      </c>
      <c r="C993" t="s">
        <v>109</v>
      </c>
      <c r="D993" t="s">
        <v>79</v>
      </c>
      <c r="E993" t="s">
        <v>262</v>
      </c>
      <c r="F993" t="s">
        <v>80</v>
      </c>
      <c r="G993" t="s">
        <v>56</v>
      </c>
      <c r="H993">
        <v>28</v>
      </c>
      <c r="L993">
        <v>28</v>
      </c>
      <c r="R993">
        <v>9</v>
      </c>
      <c r="S993">
        <v>18</v>
      </c>
      <c r="T993">
        <v>1</v>
      </c>
      <c r="Y993">
        <v>28</v>
      </c>
      <c r="AB993">
        <v>28</v>
      </c>
      <c r="AT993">
        <v>28</v>
      </c>
      <c r="AU993">
        <v>0</v>
      </c>
      <c r="AV993">
        <v>28</v>
      </c>
      <c r="AW993">
        <v>0</v>
      </c>
      <c r="AX993">
        <v>0</v>
      </c>
      <c r="AY993">
        <v>37</v>
      </c>
      <c r="AZ993">
        <v>15</v>
      </c>
    </row>
    <row r="994" spans="1:52">
      <c r="A994">
        <v>117</v>
      </c>
      <c r="B994" t="s">
        <v>261</v>
      </c>
      <c r="C994" t="s">
        <v>83</v>
      </c>
      <c r="D994" t="s">
        <v>79</v>
      </c>
      <c r="E994" t="s">
        <v>262</v>
      </c>
      <c r="F994" t="s">
        <v>80</v>
      </c>
      <c r="G994" t="s">
        <v>56</v>
      </c>
      <c r="H994">
        <v>117</v>
      </c>
      <c r="K994">
        <v>58</v>
      </c>
      <c r="L994">
        <v>59</v>
      </c>
      <c r="R994">
        <v>15</v>
      </c>
      <c r="S994">
        <v>52</v>
      </c>
      <c r="T994">
        <v>50</v>
      </c>
      <c r="Y994">
        <v>117</v>
      </c>
      <c r="AB994">
        <v>3</v>
      </c>
      <c r="AE994">
        <v>15</v>
      </c>
      <c r="AF994">
        <v>51</v>
      </c>
      <c r="AH994">
        <v>48</v>
      </c>
      <c r="AT994">
        <v>117</v>
      </c>
      <c r="AU994">
        <v>0</v>
      </c>
      <c r="AV994">
        <v>0</v>
      </c>
      <c r="AW994">
        <v>0</v>
      </c>
      <c r="AX994">
        <v>117</v>
      </c>
      <c r="AY994">
        <v>33</v>
      </c>
      <c r="AZ994">
        <v>11</v>
      </c>
    </row>
    <row r="995" spans="1:52">
      <c r="A995">
        <v>78</v>
      </c>
      <c r="B995" t="s">
        <v>261</v>
      </c>
      <c r="C995" t="s">
        <v>106</v>
      </c>
      <c r="D995" t="s">
        <v>79</v>
      </c>
      <c r="E995" t="s">
        <v>262</v>
      </c>
      <c r="F995" t="s">
        <v>80</v>
      </c>
      <c r="G995" t="s">
        <v>56</v>
      </c>
      <c r="H995">
        <v>78</v>
      </c>
      <c r="K995">
        <v>44</v>
      </c>
      <c r="L995">
        <v>34</v>
      </c>
      <c r="R995">
        <v>10</v>
      </c>
      <c r="S995">
        <v>37</v>
      </c>
      <c r="T995">
        <v>31</v>
      </c>
      <c r="Y995">
        <v>78</v>
      </c>
      <c r="AB995">
        <v>1</v>
      </c>
      <c r="AE995">
        <v>11</v>
      </c>
      <c r="AF995">
        <v>38</v>
      </c>
      <c r="AL995">
        <v>28</v>
      </c>
      <c r="AT995">
        <v>78</v>
      </c>
      <c r="AU995">
        <v>0</v>
      </c>
      <c r="AV995">
        <v>0</v>
      </c>
      <c r="AW995">
        <v>0</v>
      </c>
      <c r="AX995">
        <v>78</v>
      </c>
      <c r="AY995">
        <v>32</v>
      </c>
      <c r="AZ995">
        <v>9</v>
      </c>
    </row>
    <row r="996" spans="1:52">
      <c r="A996">
        <v>60</v>
      </c>
      <c r="B996" t="s">
        <v>261</v>
      </c>
      <c r="C996" t="s">
        <v>94</v>
      </c>
      <c r="D996" t="s">
        <v>79</v>
      </c>
      <c r="E996" t="s">
        <v>262</v>
      </c>
      <c r="F996" t="s">
        <v>80</v>
      </c>
      <c r="G996" t="s">
        <v>56</v>
      </c>
      <c r="H996">
        <v>60</v>
      </c>
      <c r="K996">
        <v>6</v>
      </c>
      <c r="L996">
        <v>54</v>
      </c>
      <c r="R996">
        <v>1</v>
      </c>
      <c r="T996">
        <v>13</v>
      </c>
      <c r="U996">
        <v>46</v>
      </c>
      <c r="Y996">
        <v>60</v>
      </c>
      <c r="AB996">
        <v>2</v>
      </c>
      <c r="AE996">
        <v>1</v>
      </c>
      <c r="AF996">
        <v>4</v>
      </c>
      <c r="AJ996">
        <v>52</v>
      </c>
      <c r="AK996">
        <v>1</v>
      </c>
      <c r="AT996">
        <v>60</v>
      </c>
      <c r="AU996">
        <v>60</v>
      </c>
      <c r="AV996">
        <v>0</v>
      </c>
      <c r="AW996">
        <v>0</v>
      </c>
      <c r="AX996">
        <v>0</v>
      </c>
      <c r="AY996">
        <v>29</v>
      </c>
      <c r="AZ996">
        <v>5</v>
      </c>
    </row>
    <row r="997" spans="1:52">
      <c r="A997">
        <v>18</v>
      </c>
      <c r="B997" t="s">
        <v>261</v>
      </c>
      <c r="C997" t="s">
        <v>99</v>
      </c>
      <c r="D997" t="s">
        <v>79</v>
      </c>
      <c r="E997" t="s">
        <v>262</v>
      </c>
      <c r="F997" t="s">
        <v>80</v>
      </c>
      <c r="G997" t="s">
        <v>56</v>
      </c>
      <c r="H997">
        <v>18</v>
      </c>
      <c r="K997">
        <v>3</v>
      </c>
      <c r="L997">
        <v>15</v>
      </c>
      <c r="R997">
        <v>2</v>
      </c>
      <c r="S997">
        <v>3</v>
      </c>
      <c r="T997">
        <v>9</v>
      </c>
      <c r="U997">
        <v>4</v>
      </c>
      <c r="Y997">
        <v>18</v>
      </c>
      <c r="AB997">
        <v>12</v>
      </c>
      <c r="AE997">
        <v>2</v>
      </c>
      <c r="AF997">
        <v>1</v>
      </c>
      <c r="AG997">
        <v>3</v>
      </c>
      <c r="AT997">
        <v>18</v>
      </c>
      <c r="AU997">
        <v>0</v>
      </c>
      <c r="AV997">
        <v>0</v>
      </c>
      <c r="AW997">
        <v>18</v>
      </c>
      <c r="AX997">
        <v>0</v>
      </c>
      <c r="AY997">
        <v>36</v>
      </c>
      <c r="AZ997">
        <v>13</v>
      </c>
    </row>
    <row r="998" spans="1:52">
      <c r="A998">
        <v>53</v>
      </c>
      <c r="B998" t="s">
        <v>261</v>
      </c>
      <c r="C998" t="s">
        <v>89</v>
      </c>
      <c r="D998" t="s">
        <v>79</v>
      </c>
      <c r="E998" t="s">
        <v>262</v>
      </c>
      <c r="F998" t="s">
        <v>80</v>
      </c>
      <c r="G998" t="s">
        <v>56</v>
      </c>
      <c r="H998">
        <v>53</v>
      </c>
      <c r="K998">
        <v>5</v>
      </c>
      <c r="L998">
        <v>48</v>
      </c>
      <c r="R998">
        <v>22</v>
      </c>
      <c r="S998">
        <v>30</v>
      </c>
      <c r="T998">
        <v>1</v>
      </c>
      <c r="Y998">
        <v>53</v>
      </c>
      <c r="AB998">
        <v>48</v>
      </c>
      <c r="AE998">
        <v>5</v>
      </c>
      <c r="AQ998">
        <v>1</v>
      </c>
      <c r="AT998">
        <v>53</v>
      </c>
      <c r="AU998">
        <v>0</v>
      </c>
      <c r="AV998">
        <v>53</v>
      </c>
      <c r="AW998">
        <v>0</v>
      </c>
      <c r="AX998">
        <v>0</v>
      </c>
      <c r="AY998">
        <v>38</v>
      </c>
      <c r="AZ998">
        <v>5</v>
      </c>
    </row>
    <row r="999" spans="1:52">
      <c r="A999">
        <v>62</v>
      </c>
      <c r="B999" t="s">
        <v>261</v>
      </c>
      <c r="C999" t="s">
        <v>86</v>
      </c>
      <c r="D999" t="s">
        <v>79</v>
      </c>
      <c r="E999" t="s">
        <v>262</v>
      </c>
      <c r="F999" t="s">
        <v>80</v>
      </c>
      <c r="G999" t="s">
        <v>56</v>
      </c>
      <c r="H999">
        <v>62</v>
      </c>
      <c r="K999">
        <v>7</v>
      </c>
      <c r="L999">
        <v>55</v>
      </c>
      <c r="R999">
        <v>1</v>
      </c>
      <c r="S999">
        <v>14</v>
      </c>
      <c r="T999">
        <v>27</v>
      </c>
      <c r="U999">
        <v>20</v>
      </c>
      <c r="Y999">
        <v>62</v>
      </c>
      <c r="AB999">
        <v>6</v>
      </c>
      <c r="AF999">
        <v>7</v>
      </c>
      <c r="AL999">
        <v>49</v>
      </c>
      <c r="AT999">
        <v>62</v>
      </c>
      <c r="AU999">
        <v>62</v>
      </c>
      <c r="AV999">
        <v>0</v>
      </c>
      <c r="AW999">
        <v>0</v>
      </c>
      <c r="AX999">
        <v>0</v>
      </c>
      <c r="AY999">
        <v>30</v>
      </c>
      <c r="AZ999">
        <v>8</v>
      </c>
    </row>
    <row r="1000" spans="1:52">
      <c r="A1000">
        <v>28</v>
      </c>
      <c r="B1000" t="s">
        <v>261</v>
      </c>
      <c r="C1000" t="s">
        <v>85</v>
      </c>
      <c r="D1000" t="s">
        <v>79</v>
      </c>
      <c r="E1000" t="s">
        <v>262</v>
      </c>
      <c r="F1000" t="s">
        <v>80</v>
      </c>
      <c r="G1000" t="s">
        <v>56</v>
      </c>
      <c r="H1000">
        <v>28</v>
      </c>
      <c r="K1000">
        <v>1</v>
      </c>
      <c r="L1000">
        <v>27</v>
      </c>
      <c r="R1000">
        <v>1</v>
      </c>
      <c r="S1000">
        <v>16</v>
      </c>
      <c r="T1000">
        <v>9</v>
      </c>
      <c r="U1000">
        <v>2</v>
      </c>
      <c r="Y1000">
        <v>28</v>
      </c>
      <c r="AB1000">
        <v>22</v>
      </c>
      <c r="AE1000">
        <v>1</v>
      </c>
      <c r="AG1000">
        <v>4</v>
      </c>
      <c r="AL1000">
        <v>1</v>
      </c>
      <c r="AT1000">
        <v>28</v>
      </c>
      <c r="AU1000">
        <v>28</v>
      </c>
      <c r="AV1000">
        <v>0</v>
      </c>
      <c r="AW1000">
        <v>0</v>
      </c>
      <c r="AX1000">
        <v>0</v>
      </c>
      <c r="AY1000">
        <v>34</v>
      </c>
      <c r="AZ1000">
        <v>10</v>
      </c>
    </row>
    <row r="1001" spans="1:52">
      <c r="A1001">
        <v>11</v>
      </c>
      <c r="B1001" t="s">
        <v>261</v>
      </c>
      <c r="C1001" t="s">
        <v>103</v>
      </c>
      <c r="D1001" t="s">
        <v>79</v>
      </c>
      <c r="E1001" t="s">
        <v>262</v>
      </c>
      <c r="F1001" t="s">
        <v>80</v>
      </c>
      <c r="G1001" t="s">
        <v>56</v>
      </c>
      <c r="H1001">
        <v>11</v>
      </c>
      <c r="L1001">
        <v>11</v>
      </c>
      <c r="R1001">
        <v>2</v>
      </c>
      <c r="S1001">
        <v>8</v>
      </c>
      <c r="T1001">
        <v>1</v>
      </c>
      <c r="Y1001">
        <v>11</v>
      </c>
      <c r="AB1001">
        <v>11</v>
      </c>
      <c r="AT1001">
        <v>11</v>
      </c>
      <c r="AU1001">
        <v>0</v>
      </c>
      <c r="AV1001">
        <v>11</v>
      </c>
      <c r="AW1001">
        <v>0</v>
      </c>
      <c r="AX1001">
        <v>0</v>
      </c>
      <c r="AY1001">
        <v>32</v>
      </c>
      <c r="AZ1001">
        <v>7</v>
      </c>
    </row>
    <row r="1002" spans="1:52">
      <c r="A1002">
        <v>11</v>
      </c>
      <c r="B1002" t="s">
        <v>261</v>
      </c>
      <c r="C1002" t="s">
        <v>104</v>
      </c>
      <c r="D1002" t="s">
        <v>79</v>
      </c>
      <c r="E1002" t="s">
        <v>262</v>
      </c>
      <c r="F1002" t="s">
        <v>80</v>
      </c>
      <c r="G1002" t="s">
        <v>56</v>
      </c>
      <c r="H1002">
        <v>11</v>
      </c>
      <c r="K1002">
        <v>2</v>
      </c>
      <c r="L1002">
        <v>9</v>
      </c>
      <c r="Q1002">
        <v>1</v>
      </c>
      <c r="R1002">
        <v>2</v>
      </c>
      <c r="S1002">
        <v>7</v>
      </c>
      <c r="T1002">
        <v>1</v>
      </c>
      <c r="Y1002">
        <v>11</v>
      </c>
      <c r="AB1002">
        <v>9</v>
      </c>
      <c r="AE1002">
        <v>2</v>
      </c>
      <c r="AT1002">
        <v>11</v>
      </c>
      <c r="AU1002">
        <v>0</v>
      </c>
      <c r="AV1002">
        <v>11</v>
      </c>
      <c r="AW1002">
        <v>0</v>
      </c>
      <c r="AX1002">
        <v>0</v>
      </c>
      <c r="AY1002">
        <v>34</v>
      </c>
      <c r="AZ1002">
        <v>4</v>
      </c>
    </row>
    <row r="1003" spans="1:52">
      <c r="A1003">
        <v>10</v>
      </c>
      <c r="B1003" t="s">
        <v>261</v>
      </c>
      <c r="C1003" t="s">
        <v>82</v>
      </c>
      <c r="D1003" t="s">
        <v>79</v>
      </c>
      <c r="E1003" t="s">
        <v>262</v>
      </c>
      <c r="F1003" t="s">
        <v>80</v>
      </c>
      <c r="G1003" t="s">
        <v>56</v>
      </c>
      <c r="H1003">
        <v>10</v>
      </c>
      <c r="L1003">
        <v>10</v>
      </c>
      <c r="R1003">
        <v>3</v>
      </c>
      <c r="S1003">
        <v>7</v>
      </c>
      <c r="Y1003">
        <v>10</v>
      </c>
      <c r="AB1003">
        <v>10</v>
      </c>
      <c r="AT1003">
        <v>10</v>
      </c>
      <c r="AU1003">
        <v>0</v>
      </c>
      <c r="AV1003">
        <v>10</v>
      </c>
      <c r="AW1003">
        <v>0</v>
      </c>
      <c r="AX1003">
        <v>0</v>
      </c>
      <c r="AY1003">
        <v>30</v>
      </c>
      <c r="AZ1003">
        <v>4</v>
      </c>
    </row>
    <row r="1004" spans="1:52">
      <c r="A1004">
        <v>24</v>
      </c>
      <c r="B1004" t="s">
        <v>261</v>
      </c>
      <c r="C1004" t="s">
        <v>97</v>
      </c>
      <c r="D1004" t="s">
        <v>79</v>
      </c>
      <c r="E1004" t="s">
        <v>262</v>
      </c>
      <c r="F1004" t="s">
        <v>80</v>
      </c>
      <c r="G1004" t="s">
        <v>56</v>
      </c>
      <c r="H1004">
        <v>24</v>
      </c>
      <c r="K1004">
        <v>6</v>
      </c>
      <c r="L1004">
        <v>18</v>
      </c>
      <c r="R1004">
        <v>1</v>
      </c>
      <c r="S1004">
        <v>5</v>
      </c>
      <c r="T1004">
        <v>9</v>
      </c>
      <c r="U1004">
        <v>9</v>
      </c>
      <c r="Y1004">
        <v>24</v>
      </c>
      <c r="AB1004">
        <v>2</v>
      </c>
      <c r="AE1004">
        <v>1</v>
      </c>
      <c r="AF1004">
        <v>6</v>
      </c>
      <c r="AJ1004">
        <v>13</v>
      </c>
      <c r="AL1004">
        <v>2</v>
      </c>
      <c r="AT1004">
        <v>24</v>
      </c>
      <c r="AU1004">
        <v>24</v>
      </c>
      <c r="AV1004">
        <v>0</v>
      </c>
      <c r="AW1004">
        <v>0</v>
      </c>
      <c r="AX1004">
        <v>0</v>
      </c>
      <c r="AY1004">
        <v>33</v>
      </c>
      <c r="AZ1004">
        <v>10</v>
      </c>
    </row>
    <row r="1005" spans="1:52">
      <c r="A1005">
        <v>40</v>
      </c>
      <c r="B1005" t="s">
        <v>261</v>
      </c>
      <c r="C1005" t="s">
        <v>88</v>
      </c>
      <c r="D1005" t="s">
        <v>79</v>
      </c>
      <c r="E1005" t="s">
        <v>262</v>
      </c>
      <c r="F1005" t="s">
        <v>80</v>
      </c>
      <c r="G1005" t="s">
        <v>56</v>
      </c>
      <c r="H1005">
        <v>40</v>
      </c>
      <c r="L1005">
        <v>40</v>
      </c>
      <c r="R1005">
        <v>3</v>
      </c>
      <c r="S1005">
        <v>23</v>
      </c>
      <c r="T1005">
        <v>14</v>
      </c>
      <c r="Y1005">
        <v>40</v>
      </c>
      <c r="AB1005">
        <v>40</v>
      </c>
      <c r="AT1005">
        <v>40</v>
      </c>
      <c r="AU1005">
        <v>40</v>
      </c>
      <c r="AV1005">
        <v>0</v>
      </c>
      <c r="AW1005">
        <v>0</v>
      </c>
      <c r="AX1005">
        <v>0</v>
      </c>
      <c r="AY1005">
        <v>28</v>
      </c>
      <c r="AZ1005">
        <v>2</v>
      </c>
    </row>
    <row r="1006" spans="1:52">
      <c r="A1006">
        <v>3</v>
      </c>
      <c r="B1006" t="s">
        <v>261</v>
      </c>
      <c r="C1006" t="s">
        <v>102</v>
      </c>
      <c r="D1006" t="s">
        <v>79</v>
      </c>
      <c r="E1006" t="s">
        <v>262</v>
      </c>
      <c r="F1006" t="s">
        <v>80</v>
      </c>
      <c r="G1006" t="s">
        <v>56</v>
      </c>
      <c r="H1006">
        <v>3</v>
      </c>
      <c r="L1006">
        <v>3</v>
      </c>
      <c r="R1006">
        <v>1</v>
      </c>
      <c r="S1006">
        <v>1</v>
      </c>
      <c r="U1006">
        <v>1</v>
      </c>
      <c r="Y1006">
        <v>3</v>
      </c>
      <c r="AB1006">
        <v>2</v>
      </c>
      <c r="AL1006">
        <v>1</v>
      </c>
      <c r="AT1006">
        <v>3</v>
      </c>
      <c r="AU1006">
        <v>3</v>
      </c>
      <c r="AV1006">
        <v>0</v>
      </c>
      <c r="AW1006">
        <v>0</v>
      </c>
      <c r="AX1006">
        <v>0</v>
      </c>
      <c r="AY1006">
        <v>37</v>
      </c>
      <c r="AZ1006">
        <v>7</v>
      </c>
    </row>
    <row r="1007" spans="1:52">
      <c r="A1007">
        <v>63</v>
      </c>
      <c r="B1007" t="s">
        <v>261</v>
      </c>
      <c r="C1007" t="s">
        <v>91</v>
      </c>
      <c r="D1007" t="s">
        <v>79</v>
      </c>
      <c r="E1007" t="s">
        <v>262</v>
      </c>
      <c r="F1007" t="s">
        <v>80</v>
      </c>
      <c r="G1007" t="s">
        <v>56</v>
      </c>
      <c r="H1007">
        <v>63</v>
      </c>
      <c r="L1007">
        <v>63</v>
      </c>
      <c r="S1007">
        <v>1</v>
      </c>
      <c r="T1007">
        <v>25</v>
      </c>
      <c r="U1007">
        <v>37</v>
      </c>
      <c r="Y1007">
        <v>63</v>
      </c>
      <c r="AB1007">
        <v>4</v>
      </c>
      <c r="AL1007">
        <v>59</v>
      </c>
      <c r="AT1007">
        <v>63</v>
      </c>
      <c r="AU1007">
        <v>63</v>
      </c>
      <c r="AV1007">
        <v>0</v>
      </c>
      <c r="AW1007">
        <v>0</v>
      </c>
      <c r="AX1007">
        <v>0</v>
      </c>
      <c r="AY1007">
        <v>28</v>
      </c>
      <c r="AZ1007">
        <v>3</v>
      </c>
    </row>
    <row r="1008" spans="1:52">
      <c r="A1008">
        <v>373</v>
      </c>
      <c r="B1008" t="s">
        <v>261</v>
      </c>
      <c r="C1008" t="s">
        <v>87</v>
      </c>
      <c r="D1008" t="s">
        <v>79</v>
      </c>
      <c r="E1008" t="s">
        <v>262</v>
      </c>
      <c r="F1008" t="s">
        <v>80</v>
      </c>
      <c r="G1008" t="s">
        <v>56</v>
      </c>
      <c r="H1008">
        <v>373</v>
      </c>
      <c r="L1008">
        <v>373</v>
      </c>
      <c r="S1008">
        <v>3</v>
      </c>
      <c r="T1008">
        <v>130</v>
      </c>
      <c r="U1008">
        <v>240</v>
      </c>
      <c r="Y1008">
        <v>373</v>
      </c>
      <c r="AB1008">
        <v>1</v>
      </c>
      <c r="AH1008">
        <v>372</v>
      </c>
      <c r="AS1008">
        <v>1</v>
      </c>
      <c r="AT1008">
        <v>373</v>
      </c>
      <c r="AU1008">
        <v>373</v>
      </c>
      <c r="AV1008">
        <v>0</v>
      </c>
      <c r="AW1008">
        <v>0</v>
      </c>
      <c r="AX1008">
        <v>0</v>
      </c>
      <c r="AY1008">
        <v>28</v>
      </c>
      <c r="AZ1008">
        <v>5</v>
      </c>
    </row>
    <row r="1009" spans="1:52">
      <c r="A1009">
        <v>18</v>
      </c>
      <c r="B1009" t="s">
        <v>261</v>
      </c>
      <c r="C1009" t="s">
        <v>95</v>
      </c>
      <c r="D1009" t="s">
        <v>79</v>
      </c>
      <c r="E1009" t="s">
        <v>262</v>
      </c>
      <c r="F1009" t="s">
        <v>80</v>
      </c>
      <c r="G1009" t="s">
        <v>56</v>
      </c>
      <c r="H1009">
        <v>18</v>
      </c>
      <c r="L1009">
        <v>18</v>
      </c>
      <c r="R1009">
        <v>1</v>
      </c>
      <c r="S1009">
        <v>11</v>
      </c>
      <c r="T1009">
        <v>6</v>
      </c>
      <c r="Y1009">
        <v>18</v>
      </c>
      <c r="AB1009">
        <v>18</v>
      </c>
      <c r="AT1009">
        <v>18</v>
      </c>
      <c r="AU1009">
        <v>18</v>
      </c>
      <c r="AV1009">
        <v>0</v>
      </c>
      <c r="AW1009">
        <v>0</v>
      </c>
      <c r="AX1009">
        <v>0</v>
      </c>
      <c r="AY1009">
        <v>35</v>
      </c>
      <c r="AZ1009">
        <v>4</v>
      </c>
    </row>
    <row r="1010" spans="1:52">
      <c r="A1010">
        <v>11</v>
      </c>
      <c r="B1010" t="s">
        <v>261</v>
      </c>
      <c r="C1010" t="s">
        <v>98</v>
      </c>
      <c r="D1010" t="s">
        <v>79</v>
      </c>
      <c r="E1010" t="s">
        <v>262</v>
      </c>
      <c r="F1010" t="s">
        <v>80</v>
      </c>
      <c r="G1010" t="s">
        <v>56</v>
      </c>
      <c r="H1010">
        <v>11</v>
      </c>
      <c r="L1010">
        <v>11</v>
      </c>
      <c r="R1010">
        <v>1</v>
      </c>
      <c r="S1010">
        <v>3</v>
      </c>
      <c r="T1010">
        <v>3</v>
      </c>
      <c r="U1010">
        <v>4</v>
      </c>
      <c r="Y1010">
        <v>11</v>
      </c>
      <c r="AB1010">
        <v>4</v>
      </c>
      <c r="AK1010">
        <v>2</v>
      </c>
      <c r="AL1010">
        <v>5</v>
      </c>
      <c r="AT1010">
        <v>11</v>
      </c>
      <c r="AU1010">
        <v>0</v>
      </c>
      <c r="AV1010">
        <v>11</v>
      </c>
      <c r="AW1010">
        <v>0</v>
      </c>
      <c r="AX1010">
        <v>0</v>
      </c>
      <c r="AY1010">
        <v>32</v>
      </c>
      <c r="AZ1010">
        <v>3</v>
      </c>
    </row>
    <row r="1011" spans="1:52">
      <c r="A1011">
        <v>3</v>
      </c>
      <c r="B1011" t="s">
        <v>261</v>
      </c>
      <c r="C1011" t="s">
        <v>93</v>
      </c>
      <c r="D1011" t="s">
        <v>79</v>
      </c>
      <c r="E1011" t="s">
        <v>262</v>
      </c>
      <c r="F1011" t="s">
        <v>80</v>
      </c>
      <c r="G1011" t="s">
        <v>56</v>
      </c>
      <c r="H1011">
        <v>3</v>
      </c>
      <c r="L1011">
        <v>3</v>
      </c>
      <c r="S1011">
        <v>3</v>
      </c>
      <c r="Y1011">
        <v>3</v>
      </c>
      <c r="AB1011">
        <v>3</v>
      </c>
      <c r="AT1011">
        <v>3</v>
      </c>
      <c r="AU1011">
        <v>0</v>
      </c>
      <c r="AV1011">
        <v>3</v>
      </c>
      <c r="AW1011">
        <v>0</v>
      </c>
      <c r="AX1011">
        <v>0</v>
      </c>
      <c r="AY1011">
        <v>31</v>
      </c>
      <c r="AZ1011">
        <v>3</v>
      </c>
    </row>
    <row r="1012" spans="1:52">
      <c r="A1012">
        <v>23</v>
      </c>
      <c r="B1012" t="s">
        <v>261</v>
      </c>
      <c r="C1012" t="s">
        <v>92</v>
      </c>
      <c r="D1012" t="s">
        <v>79</v>
      </c>
      <c r="E1012" t="s">
        <v>262</v>
      </c>
      <c r="F1012" t="s">
        <v>80</v>
      </c>
      <c r="G1012" t="s">
        <v>56</v>
      </c>
      <c r="H1012">
        <v>23</v>
      </c>
      <c r="L1012">
        <v>23</v>
      </c>
      <c r="T1012">
        <v>7</v>
      </c>
      <c r="U1012">
        <v>16</v>
      </c>
      <c r="Y1012">
        <v>23</v>
      </c>
      <c r="AB1012">
        <v>1</v>
      </c>
      <c r="AL1012">
        <v>22</v>
      </c>
      <c r="AT1012">
        <v>23</v>
      </c>
      <c r="AU1012">
        <v>23</v>
      </c>
      <c r="AV1012">
        <v>0</v>
      </c>
      <c r="AW1012">
        <v>0</v>
      </c>
      <c r="AX1012">
        <v>0</v>
      </c>
      <c r="AY1012">
        <v>27</v>
      </c>
      <c r="AZ1012">
        <v>3</v>
      </c>
    </row>
    <row r="1013" spans="1:52">
      <c r="A1013">
        <v>2</v>
      </c>
      <c r="B1013" t="s">
        <v>261</v>
      </c>
      <c r="C1013" t="s">
        <v>101</v>
      </c>
      <c r="D1013" t="s">
        <v>79</v>
      </c>
      <c r="E1013" t="s">
        <v>262</v>
      </c>
      <c r="F1013" t="s">
        <v>80</v>
      </c>
      <c r="G1013" t="s">
        <v>56</v>
      </c>
      <c r="H1013">
        <v>2</v>
      </c>
      <c r="L1013">
        <v>2</v>
      </c>
      <c r="T1013">
        <v>1</v>
      </c>
      <c r="U1013">
        <v>1</v>
      </c>
      <c r="Y1013">
        <v>2</v>
      </c>
      <c r="AB1013">
        <v>1</v>
      </c>
      <c r="AG1013">
        <v>1</v>
      </c>
      <c r="AT1013">
        <v>2</v>
      </c>
      <c r="AU1013">
        <v>0</v>
      </c>
      <c r="AV1013">
        <v>0</v>
      </c>
      <c r="AW1013">
        <v>2</v>
      </c>
      <c r="AX1013">
        <v>0</v>
      </c>
      <c r="AY1013">
        <v>30</v>
      </c>
      <c r="AZ1013">
        <v>2</v>
      </c>
    </row>
    <row r="1014" spans="1:52">
      <c r="A1014">
        <v>9</v>
      </c>
      <c r="B1014" t="s">
        <v>261</v>
      </c>
      <c r="C1014" t="s">
        <v>96</v>
      </c>
      <c r="D1014" t="s">
        <v>79</v>
      </c>
      <c r="E1014" t="s">
        <v>262</v>
      </c>
      <c r="F1014" t="s">
        <v>80</v>
      </c>
      <c r="G1014" t="s">
        <v>56</v>
      </c>
      <c r="H1014">
        <v>9</v>
      </c>
      <c r="L1014">
        <v>9</v>
      </c>
      <c r="T1014">
        <v>4</v>
      </c>
      <c r="U1014">
        <v>5</v>
      </c>
      <c r="Y1014">
        <v>9</v>
      </c>
      <c r="AB1014">
        <v>1</v>
      </c>
      <c r="AL1014">
        <v>8</v>
      </c>
      <c r="AT1014">
        <v>9</v>
      </c>
      <c r="AU1014">
        <v>9</v>
      </c>
      <c r="AV1014">
        <v>0</v>
      </c>
      <c r="AW1014">
        <v>0</v>
      </c>
      <c r="AX1014">
        <v>0</v>
      </c>
      <c r="AY1014">
        <v>27</v>
      </c>
      <c r="AZ1014">
        <v>1</v>
      </c>
    </row>
    <row r="1015" spans="1:52">
      <c r="A1015">
        <v>777</v>
      </c>
      <c r="B1015" t="s">
        <v>263</v>
      </c>
      <c r="C1015" t="s">
        <v>119</v>
      </c>
      <c r="D1015" t="s">
        <v>119</v>
      </c>
      <c r="E1015" t="s">
        <v>264</v>
      </c>
      <c r="F1015" t="s">
        <v>55</v>
      </c>
      <c r="G1015" t="s">
        <v>68</v>
      </c>
      <c r="H1015">
        <v>777</v>
      </c>
      <c r="K1015">
        <v>112</v>
      </c>
      <c r="L1015">
        <v>665</v>
      </c>
      <c r="N1015">
        <v>1</v>
      </c>
      <c r="P1015">
        <v>3</v>
      </c>
      <c r="Q1015">
        <v>107</v>
      </c>
      <c r="R1015">
        <v>134</v>
      </c>
      <c r="S1015">
        <v>56</v>
      </c>
      <c r="V1015">
        <v>476</v>
      </c>
      <c r="Y1015">
        <v>637</v>
      </c>
      <c r="Z1015">
        <v>140</v>
      </c>
      <c r="AB1015">
        <v>303</v>
      </c>
      <c r="AE1015">
        <v>62</v>
      </c>
      <c r="AF1015">
        <v>8</v>
      </c>
      <c r="AG1015">
        <v>16</v>
      </c>
      <c r="AH1015">
        <v>230</v>
      </c>
      <c r="AL1015">
        <v>158</v>
      </c>
      <c r="AN1015">
        <v>4</v>
      </c>
      <c r="AO1015">
        <v>4</v>
      </c>
      <c r="AP1015">
        <v>5</v>
      </c>
      <c r="AQ1015">
        <v>8</v>
      </c>
      <c r="AR1015">
        <v>12</v>
      </c>
      <c r="AS1015">
        <v>9</v>
      </c>
      <c r="AT1015">
        <v>753.00530000000026</v>
      </c>
      <c r="AU1015">
        <v>0</v>
      </c>
      <c r="AV1015">
        <v>0</v>
      </c>
      <c r="AW1015">
        <v>777</v>
      </c>
      <c r="AX1015">
        <v>0</v>
      </c>
      <c r="AY1015">
        <v>45</v>
      </c>
      <c r="AZ1015">
        <v>15</v>
      </c>
    </row>
    <row r="1016" spans="1:52">
      <c r="A1016">
        <v>1535</v>
      </c>
      <c r="B1016" t="s">
        <v>263</v>
      </c>
      <c r="C1016" t="s">
        <v>119</v>
      </c>
      <c r="D1016" t="s">
        <v>119</v>
      </c>
      <c r="E1016" t="s">
        <v>264</v>
      </c>
      <c r="F1016" t="s">
        <v>55</v>
      </c>
      <c r="G1016" t="s">
        <v>64</v>
      </c>
      <c r="H1016">
        <v>1535</v>
      </c>
      <c r="K1016">
        <v>163</v>
      </c>
      <c r="L1016">
        <v>1372</v>
      </c>
      <c r="O1016">
        <v>3</v>
      </c>
      <c r="P1016">
        <v>6</v>
      </c>
      <c r="Q1016">
        <v>166</v>
      </c>
      <c r="R1016">
        <v>211</v>
      </c>
      <c r="S1016">
        <v>150</v>
      </c>
      <c r="T1016">
        <v>69</v>
      </c>
      <c r="V1016">
        <v>836</v>
      </c>
      <c r="X1016">
        <v>94</v>
      </c>
      <c r="Y1016">
        <v>1230</v>
      </c>
      <c r="Z1016">
        <v>305</v>
      </c>
      <c r="AB1016">
        <v>512</v>
      </c>
      <c r="AD1016">
        <v>1</v>
      </c>
      <c r="AE1016">
        <v>127</v>
      </c>
      <c r="AF1016">
        <v>14</v>
      </c>
      <c r="AG1016">
        <v>19</v>
      </c>
      <c r="AH1016">
        <v>349</v>
      </c>
      <c r="AL1016">
        <v>513</v>
      </c>
      <c r="AN1016">
        <v>3</v>
      </c>
      <c r="AO1016">
        <v>16</v>
      </c>
      <c r="AP1016">
        <v>15</v>
      </c>
      <c r="AQ1016">
        <v>24</v>
      </c>
      <c r="AR1016">
        <v>29</v>
      </c>
      <c r="AS1016">
        <v>38</v>
      </c>
      <c r="AT1016">
        <v>1532.8749999999998</v>
      </c>
      <c r="AU1016">
        <v>0</v>
      </c>
      <c r="AV1016">
        <v>0</v>
      </c>
      <c r="AW1016">
        <v>1535</v>
      </c>
      <c r="AX1016">
        <v>0</v>
      </c>
      <c r="AY1016">
        <v>44</v>
      </c>
      <c r="AZ1016">
        <v>12</v>
      </c>
    </row>
    <row r="1017" spans="1:52">
      <c r="A1017">
        <v>1847</v>
      </c>
      <c r="B1017" t="s">
        <v>263</v>
      </c>
      <c r="C1017" t="s">
        <v>119</v>
      </c>
      <c r="D1017" t="s">
        <v>119</v>
      </c>
      <c r="E1017" t="s">
        <v>264</v>
      </c>
      <c r="F1017" t="s">
        <v>55</v>
      </c>
      <c r="G1017" t="s">
        <v>61</v>
      </c>
      <c r="H1017">
        <v>1777</v>
      </c>
      <c r="I1017">
        <v>70</v>
      </c>
      <c r="K1017">
        <v>203</v>
      </c>
      <c r="L1017">
        <v>1574</v>
      </c>
      <c r="M1017">
        <v>70</v>
      </c>
      <c r="N1017">
        <v>1</v>
      </c>
      <c r="P1017">
        <v>3</v>
      </c>
      <c r="Q1017">
        <v>86</v>
      </c>
      <c r="R1017">
        <v>208</v>
      </c>
      <c r="S1017">
        <v>287</v>
      </c>
      <c r="T1017">
        <v>116</v>
      </c>
      <c r="V1017">
        <v>1076</v>
      </c>
      <c r="X1017">
        <v>70</v>
      </c>
      <c r="Y1017">
        <v>1568</v>
      </c>
      <c r="Z1017">
        <v>209</v>
      </c>
      <c r="AA1017">
        <v>70</v>
      </c>
      <c r="AB1017">
        <v>514</v>
      </c>
      <c r="AE1017">
        <v>114</v>
      </c>
      <c r="AF1017">
        <v>78</v>
      </c>
      <c r="AG1017">
        <v>14</v>
      </c>
      <c r="AH1017">
        <v>499</v>
      </c>
      <c r="AL1017">
        <v>628</v>
      </c>
      <c r="AN1017">
        <v>2</v>
      </c>
      <c r="AO1017">
        <v>5</v>
      </c>
      <c r="AP1017">
        <v>6</v>
      </c>
      <c r="AQ1017">
        <v>6</v>
      </c>
      <c r="AR1017">
        <v>12</v>
      </c>
      <c r="AS1017">
        <v>12</v>
      </c>
      <c r="AT1017">
        <v>1847</v>
      </c>
      <c r="AU1017">
        <v>0</v>
      </c>
      <c r="AV1017">
        <v>0</v>
      </c>
      <c r="AW1017">
        <v>1847</v>
      </c>
      <c r="AX1017">
        <v>0</v>
      </c>
      <c r="AY1017">
        <v>36</v>
      </c>
      <c r="AZ1017">
        <v>7</v>
      </c>
    </row>
    <row r="1018" spans="1:52">
      <c r="A1018">
        <v>25</v>
      </c>
      <c r="B1018" t="s">
        <v>263</v>
      </c>
      <c r="C1018" t="s">
        <v>119</v>
      </c>
      <c r="D1018" t="s">
        <v>119</v>
      </c>
      <c r="E1018" t="s">
        <v>264</v>
      </c>
      <c r="F1018" t="s">
        <v>55</v>
      </c>
      <c r="G1018" t="s">
        <v>56</v>
      </c>
      <c r="H1018">
        <v>23</v>
      </c>
      <c r="I1018">
        <v>2</v>
      </c>
      <c r="K1018">
        <v>5</v>
      </c>
      <c r="L1018">
        <v>18</v>
      </c>
      <c r="M1018">
        <v>2</v>
      </c>
      <c r="Q1018">
        <v>6</v>
      </c>
      <c r="R1018">
        <v>8</v>
      </c>
      <c r="S1018">
        <v>6</v>
      </c>
      <c r="T1018">
        <v>3</v>
      </c>
      <c r="X1018">
        <v>2</v>
      </c>
      <c r="Y1018">
        <v>23</v>
      </c>
      <c r="AA1018">
        <v>2</v>
      </c>
      <c r="AB1018">
        <v>18</v>
      </c>
      <c r="AE1018">
        <v>5</v>
      </c>
      <c r="AL1018">
        <v>2</v>
      </c>
      <c r="AR1018">
        <v>1</v>
      </c>
      <c r="AT1018">
        <v>25</v>
      </c>
      <c r="AU1018">
        <v>0</v>
      </c>
      <c r="AV1018">
        <v>0</v>
      </c>
      <c r="AW1018">
        <v>25</v>
      </c>
      <c r="AX1018">
        <v>0</v>
      </c>
      <c r="AY1018">
        <v>37</v>
      </c>
      <c r="AZ1018">
        <v>7</v>
      </c>
    </row>
    <row r="1019" spans="1:52">
      <c r="A1019">
        <v>13</v>
      </c>
      <c r="B1019" t="s">
        <v>265</v>
      </c>
      <c r="C1019" t="s">
        <v>119</v>
      </c>
      <c r="D1019" t="s">
        <v>119</v>
      </c>
      <c r="E1019" t="s">
        <v>266</v>
      </c>
      <c r="F1019" t="s">
        <v>80</v>
      </c>
      <c r="G1019" t="s">
        <v>56</v>
      </c>
      <c r="H1019">
        <v>11</v>
      </c>
      <c r="I1019">
        <v>2</v>
      </c>
      <c r="K1019">
        <v>1</v>
      </c>
      <c r="L1019">
        <v>10</v>
      </c>
      <c r="M1019">
        <v>2</v>
      </c>
      <c r="Q1019">
        <v>1</v>
      </c>
      <c r="S1019">
        <v>1</v>
      </c>
      <c r="T1019">
        <v>8</v>
      </c>
      <c r="U1019">
        <v>1</v>
      </c>
      <c r="X1019">
        <v>2</v>
      </c>
      <c r="Y1019">
        <v>11</v>
      </c>
      <c r="AA1019">
        <v>2</v>
      </c>
      <c r="AE1019">
        <v>1</v>
      </c>
      <c r="AF1019">
        <v>1</v>
      </c>
      <c r="AH1019">
        <v>9</v>
      </c>
      <c r="AL1019">
        <v>2</v>
      </c>
      <c r="AT1019">
        <v>13</v>
      </c>
      <c r="AU1019">
        <v>0</v>
      </c>
      <c r="AV1019">
        <v>0</v>
      </c>
      <c r="AW1019">
        <v>13</v>
      </c>
      <c r="AX1019">
        <v>0</v>
      </c>
      <c r="AY1019">
        <v>33</v>
      </c>
      <c r="AZ1019">
        <v>5</v>
      </c>
    </row>
    <row r="1020" spans="1:52">
      <c r="A1020">
        <v>69</v>
      </c>
      <c r="B1020" t="s">
        <v>265</v>
      </c>
      <c r="C1020" t="s">
        <v>119</v>
      </c>
      <c r="D1020" t="s">
        <v>119</v>
      </c>
      <c r="E1020" t="s">
        <v>267</v>
      </c>
      <c r="F1020" t="s">
        <v>80</v>
      </c>
      <c r="G1020" t="s">
        <v>56</v>
      </c>
      <c r="H1020">
        <v>56</v>
      </c>
      <c r="I1020">
        <v>13</v>
      </c>
      <c r="K1020">
        <v>11</v>
      </c>
      <c r="L1020">
        <v>45</v>
      </c>
      <c r="M1020">
        <v>13</v>
      </c>
      <c r="R1020">
        <v>3</v>
      </c>
      <c r="S1020">
        <v>13</v>
      </c>
      <c r="T1020">
        <v>18</v>
      </c>
      <c r="U1020">
        <v>22</v>
      </c>
      <c r="X1020">
        <v>13</v>
      </c>
      <c r="Y1020">
        <v>56</v>
      </c>
      <c r="AA1020">
        <v>13</v>
      </c>
      <c r="AB1020">
        <v>8</v>
      </c>
      <c r="AF1020">
        <v>9</v>
      </c>
      <c r="AH1020">
        <v>20</v>
      </c>
      <c r="AI1020">
        <v>1</v>
      </c>
      <c r="AJ1020">
        <v>8</v>
      </c>
      <c r="AL1020">
        <v>23</v>
      </c>
      <c r="AR1020">
        <v>1</v>
      </c>
      <c r="AT1020">
        <v>69</v>
      </c>
      <c r="AU1020">
        <v>0</v>
      </c>
      <c r="AV1020">
        <v>0</v>
      </c>
      <c r="AW1020">
        <v>69</v>
      </c>
      <c r="AX1020">
        <v>0</v>
      </c>
      <c r="AY1020">
        <v>35</v>
      </c>
      <c r="AZ1020">
        <v>7</v>
      </c>
    </row>
    <row r="1021" spans="1:52">
      <c r="A1021">
        <v>3</v>
      </c>
      <c r="B1021" t="s">
        <v>268</v>
      </c>
      <c r="C1021" t="s">
        <v>119</v>
      </c>
      <c r="D1021" t="s">
        <v>119</v>
      </c>
      <c r="E1021" t="s">
        <v>269</v>
      </c>
      <c r="F1021" t="s">
        <v>80</v>
      </c>
      <c r="G1021" t="s">
        <v>56</v>
      </c>
      <c r="H1021">
        <v>3</v>
      </c>
      <c r="K1021">
        <v>2</v>
      </c>
      <c r="L1021">
        <v>1</v>
      </c>
      <c r="Q1021">
        <v>2</v>
      </c>
      <c r="T1021">
        <v>1</v>
      </c>
      <c r="Y1021">
        <v>3</v>
      </c>
      <c r="AB1021">
        <v>1</v>
      </c>
      <c r="AE1021">
        <v>2</v>
      </c>
      <c r="AT1021">
        <v>3</v>
      </c>
      <c r="AU1021">
        <v>0</v>
      </c>
      <c r="AV1021">
        <v>0</v>
      </c>
      <c r="AW1021">
        <v>3</v>
      </c>
      <c r="AX1021">
        <v>0</v>
      </c>
      <c r="AY1021">
        <v>42</v>
      </c>
      <c r="AZ1021">
        <v>8</v>
      </c>
    </row>
    <row r="1022" spans="1:52">
      <c r="A1022">
        <v>19</v>
      </c>
      <c r="B1022" t="s">
        <v>268</v>
      </c>
      <c r="C1022" t="s">
        <v>119</v>
      </c>
      <c r="D1022" t="s">
        <v>119</v>
      </c>
      <c r="E1022" t="s">
        <v>270</v>
      </c>
      <c r="F1022" t="s">
        <v>80</v>
      </c>
      <c r="G1022" t="s">
        <v>56</v>
      </c>
      <c r="H1022">
        <v>19</v>
      </c>
      <c r="K1022">
        <v>4</v>
      </c>
      <c r="L1022">
        <v>15</v>
      </c>
      <c r="Q1022">
        <v>3</v>
      </c>
      <c r="R1022">
        <v>4</v>
      </c>
      <c r="S1022">
        <v>7</v>
      </c>
      <c r="T1022">
        <v>3</v>
      </c>
      <c r="U1022">
        <v>2</v>
      </c>
      <c r="Y1022">
        <v>19</v>
      </c>
      <c r="AB1022">
        <v>9</v>
      </c>
      <c r="AE1022">
        <v>6</v>
      </c>
      <c r="AF1022">
        <v>1</v>
      </c>
      <c r="AG1022">
        <v>1</v>
      </c>
      <c r="AK1022">
        <v>1</v>
      </c>
      <c r="AL1022">
        <v>1</v>
      </c>
      <c r="AT1022">
        <v>19</v>
      </c>
      <c r="AU1022">
        <v>0</v>
      </c>
      <c r="AV1022">
        <v>0</v>
      </c>
      <c r="AW1022">
        <v>19</v>
      </c>
      <c r="AX1022">
        <v>0</v>
      </c>
      <c r="AY1022">
        <v>36</v>
      </c>
      <c r="AZ1022">
        <v>10</v>
      </c>
    </row>
    <row r="1023" spans="1:52">
      <c r="A1023">
        <v>47</v>
      </c>
      <c r="B1023" t="s">
        <v>271</v>
      </c>
      <c r="C1023" t="s">
        <v>119</v>
      </c>
      <c r="D1023" t="s">
        <v>119</v>
      </c>
      <c r="E1023" t="s">
        <v>120</v>
      </c>
      <c r="F1023" t="s">
        <v>120</v>
      </c>
      <c r="G1023" t="s">
        <v>56</v>
      </c>
      <c r="H1023">
        <v>40</v>
      </c>
      <c r="I1023">
        <v>7</v>
      </c>
      <c r="K1023">
        <v>17</v>
      </c>
      <c r="L1023">
        <v>23</v>
      </c>
      <c r="M1023">
        <v>7</v>
      </c>
      <c r="N1023">
        <v>2</v>
      </c>
      <c r="O1023">
        <v>2</v>
      </c>
      <c r="P1023">
        <v>1</v>
      </c>
      <c r="Q1023">
        <v>21</v>
      </c>
      <c r="R1023">
        <v>4</v>
      </c>
      <c r="S1023">
        <v>4</v>
      </c>
      <c r="T1023">
        <v>5</v>
      </c>
      <c r="W1023">
        <v>1</v>
      </c>
      <c r="X1023">
        <v>7</v>
      </c>
      <c r="Y1023">
        <v>40</v>
      </c>
      <c r="AA1023">
        <v>7</v>
      </c>
      <c r="AB1023">
        <v>18</v>
      </c>
      <c r="AD1023">
        <v>3</v>
      </c>
      <c r="AE1023">
        <v>12</v>
      </c>
      <c r="AG1023">
        <v>3</v>
      </c>
      <c r="AL1023">
        <v>11</v>
      </c>
      <c r="AO1023">
        <v>4</v>
      </c>
      <c r="AP1023">
        <v>1</v>
      </c>
      <c r="AQ1023">
        <v>1</v>
      </c>
      <c r="AR1023">
        <v>2</v>
      </c>
      <c r="AS1023">
        <v>1</v>
      </c>
      <c r="AT1023">
        <v>47</v>
      </c>
      <c r="AU1023">
        <v>0</v>
      </c>
      <c r="AV1023">
        <v>0</v>
      </c>
      <c r="AW1023">
        <v>0</v>
      </c>
      <c r="AX1023">
        <v>47</v>
      </c>
      <c r="AY1023">
        <v>44</v>
      </c>
      <c r="AZ1023">
        <v>13</v>
      </c>
    </row>
    <row r="1024" spans="1:52">
      <c r="A1024">
        <v>25</v>
      </c>
      <c r="B1024" t="s">
        <v>272</v>
      </c>
      <c r="C1024" t="s">
        <v>78</v>
      </c>
      <c r="D1024" t="s">
        <v>79</v>
      </c>
      <c r="E1024" t="s">
        <v>273</v>
      </c>
      <c r="F1024" t="s">
        <v>80</v>
      </c>
      <c r="G1024" t="s">
        <v>56</v>
      </c>
      <c r="H1024">
        <v>25</v>
      </c>
      <c r="K1024">
        <v>25</v>
      </c>
      <c r="O1024">
        <v>1</v>
      </c>
      <c r="P1024">
        <v>3</v>
      </c>
      <c r="Q1024">
        <v>18</v>
      </c>
      <c r="R1024">
        <v>3</v>
      </c>
      <c r="Y1024">
        <v>25</v>
      </c>
      <c r="AE1024">
        <v>21</v>
      </c>
      <c r="AL1024">
        <v>4</v>
      </c>
      <c r="AT1024">
        <v>25</v>
      </c>
      <c r="AU1024">
        <v>0</v>
      </c>
      <c r="AV1024">
        <v>0</v>
      </c>
      <c r="AW1024">
        <v>0</v>
      </c>
      <c r="AX1024">
        <v>25</v>
      </c>
      <c r="AY1024">
        <v>39</v>
      </c>
      <c r="AZ1024">
        <v>11</v>
      </c>
    </row>
    <row r="1025" spans="1:52">
      <c r="A1025">
        <v>49</v>
      </c>
      <c r="B1025" t="s">
        <v>272</v>
      </c>
      <c r="C1025" t="s">
        <v>88</v>
      </c>
      <c r="D1025" t="s">
        <v>79</v>
      </c>
      <c r="E1025" t="s">
        <v>273</v>
      </c>
      <c r="F1025" t="s">
        <v>80</v>
      </c>
      <c r="G1025" t="s">
        <v>56</v>
      </c>
      <c r="H1025">
        <v>49</v>
      </c>
      <c r="L1025">
        <v>49</v>
      </c>
      <c r="Q1025">
        <v>1</v>
      </c>
      <c r="R1025">
        <v>6</v>
      </c>
      <c r="S1025">
        <v>34</v>
      </c>
      <c r="T1025">
        <v>8</v>
      </c>
      <c r="Y1025">
        <v>49</v>
      </c>
      <c r="AB1025">
        <v>48</v>
      </c>
      <c r="AE1025">
        <v>1</v>
      </c>
      <c r="AT1025">
        <v>49</v>
      </c>
      <c r="AU1025">
        <v>49</v>
      </c>
      <c r="AV1025">
        <v>0</v>
      </c>
      <c r="AW1025">
        <v>0</v>
      </c>
      <c r="AX1025">
        <v>0</v>
      </c>
      <c r="AY1025">
        <v>29</v>
      </c>
      <c r="AZ1025">
        <v>4</v>
      </c>
    </row>
    <row r="1026" spans="1:52">
      <c r="A1026">
        <v>21</v>
      </c>
      <c r="B1026" t="s">
        <v>272</v>
      </c>
      <c r="C1026" t="s">
        <v>89</v>
      </c>
      <c r="D1026" t="s">
        <v>79</v>
      </c>
      <c r="E1026" t="s">
        <v>273</v>
      </c>
      <c r="F1026" t="s">
        <v>80</v>
      </c>
      <c r="G1026" t="s">
        <v>56</v>
      </c>
      <c r="H1026">
        <v>13</v>
      </c>
      <c r="I1026">
        <v>8</v>
      </c>
      <c r="K1026">
        <v>1</v>
      </c>
      <c r="L1026">
        <v>12</v>
      </c>
      <c r="M1026">
        <v>8</v>
      </c>
      <c r="Q1026">
        <v>5</v>
      </c>
      <c r="R1026">
        <v>3</v>
      </c>
      <c r="S1026">
        <v>5</v>
      </c>
      <c r="X1026">
        <v>8</v>
      </c>
      <c r="Y1026">
        <v>13</v>
      </c>
      <c r="AA1026">
        <v>8</v>
      </c>
      <c r="AB1026">
        <v>10</v>
      </c>
      <c r="AE1026">
        <v>3</v>
      </c>
      <c r="AL1026">
        <v>8</v>
      </c>
      <c r="AT1026">
        <v>21</v>
      </c>
      <c r="AU1026">
        <v>0</v>
      </c>
      <c r="AV1026">
        <v>21</v>
      </c>
      <c r="AW1026">
        <v>0</v>
      </c>
      <c r="AX1026">
        <v>0</v>
      </c>
      <c r="AY1026">
        <v>41</v>
      </c>
      <c r="AZ1026">
        <v>6</v>
      </c>
    </row>
    <row r="1027" spans="1:52">
      <c r="A1027">
        <v>10</v>
      </c>
      <c r="B1027" t="s">
        <v>272</v>
      </c>
      <c r="C1027" t="s">
        <v>104</v>
      </c>
      <c r="D1027" t="s">
        <v>79</v>
      </c>
      <c r="E1027" t="s">
        <v>273</v>
      </c>
      <c r="F1027" t="s">
        <v>80</v>
      </c>
      <c r="G1027" t="s">
        <v>56</v>
      </c>
      <c r="H1027">
        <v>10</v>
      </c>
      <c r="K1027">
        <v>1</v>
      </c>
      <c r="L1027">
        <v>9</v>
      </c>
      <c r="Q1027">
        <v>1</v>
      </c>
      <c r="R1027">
        <v>6</v>
      </c>
      <c r="S1027">
        <v>3</v>
      </c>
      <c r="Y1027">
        <v>10</v>
      </c>
      <c r="AB1027">
        <v>9</v>
      </c>
      <c r="AE1027">
        <v>1</v>
      </c>
      <c r="AT1027">
        <v>10</v>
      </c>
      <c r="AU1027">
        <v>0</v>
      </c>
      <c r="AV1027">
        <v>10</v>
      </c>
      <c r="AW1027">
        <v>0</v>
      </c>
      <c r="AX1027">
        <v>0</v>
      </c>
      <c r="AY1027">
        <v>37</v>
      </c>
      <c r="AZ1027">
        <v>6</v>
      </c>
    </row>
    <row r="1028" spans="1:52">
      <c r="A1028">
        <v>16</v>
      </c>
      <c r="B1028" t="s">
        <v>272</v>
      </c>
      <c r="C1028" t="s">
        <v>81</v>
      </c>
      <c r="D1028" t="s">
        <v>79</v>
      </c>
      <c r="E1028" t="s">
        <v>273</v>
      </c>
      <c r="F1028" t="s">
        <v>80</v>
      </c>
      <c r="G1028" t="s">
        <v>56</v>
      </c>
      <c r="H1028">
        <v>16</v>
      </c>
      <c r="K1028">
        <v>1</v>
      </c>
      <c r="L1028">
        <v>15</v>
      </c>
      <c r="R1028">
        <v>5</v>
      </c>
      <c r="S1028">
        <v>5</v>
      </c>
      <c r="T1028">
        <v>6</v>
      </c>
      <c r="Y1028">
        <v>16</v>
      </c>
      <c r="AB1028">
        <v>13</v>
      </c>
      <c r="AE1028">
        <v>2</v>
      </c>
      <c r="AK1028">
        <v>1</v>
      </c>
      <c r="AP1028">
        <v>1</v>
      </c>
      <c r="AS1028">
        <v>1</v>
      </c>
      <c r="AT1028">
        <v>16</v>
      </c>
      <c r="AU1028">
        <v>0</v>
      </c>
      <c r="AV1028">
        <v>16</v>
      </c>
      <c r="AW1028">
        <v>0</v>
      </c>
      <c r="AX1028">
        <v>0</v>
      </c>
      <c r="AY1028">
        <v>40</v>
      </c>
      <c r="AZ1028">
        <v>8</v>
      </c>
    </row>
    <row r="1029" spans="1:52">
      <c r="A1029">
        <v>19</v>
      </c>
      <c r="B1029" t="s">
        <v>272</v>
      </c>
      <c r="C1029" t="s">
        <v>97</v>
      </c>
      <c r="D1029" t="s">
        <v>79</v>
      </c>
      <c r="E1029" t="s">
        <v>273</v>
      </c>
      <c r="F1029" t="s">
        <v>80</v>
      </c>
      <c r="G1029" t="s">
        <v>56</v>
      </c>
      <c r="H1029">
        <v>11</v>
      </c>
      <c r="I1029">
        <v>8</v>
      </c>
      <c r="K1029">
        <v>1</v>
      </c>
      <c r="L1029">
        <v>10</v>
      </c>
      <c r="M1029">
        <v>8</v>
      </c>
      <c r="R1029">
        <v>1</v>
      </c>
      <c r="T1029">
        <v>10</v>
      </c>
      <c r="X1029">
        <v>8</v>
      </c>
      <c r="Y1029">
        <v>11</v>
      </c>
      <c r="AA1029">
        <v>8</v>
      </c>
      <c r="AB1029">
        <v>1</v>
      </c>
      <c r="AE1029">
        <v>1</v>
      </c>
      <c r="AK1029">
        <v>1</v>
      </c>
      <c r="AL1029">
        <v>16</v>
      </c>
      <c r="AT1029">
        <v>19</v>
      </c>
      <c r="AU1029">
        <v>19</v>
      </c>
      <c r="AV1029">
        <v>0</v>
      </c>
      <c r="AW1029">
        <v>0</v>
      </c>
      <c r="AX1029">
        <v>0</v>
      </c>
      <c r="AY1029">
        <v>34</v>
      </c>
      <c r="AZ1029">
        <v>6</v>
      </c>
    </row>
    <row r="1030" spans="1:52">
      <c r="A1030">
        <v>31</v>
      </c>
      <c r="B1030" t="s">
        <v>272</v>
      </c>
      <c r="C1030" t="s">
        <v>85</v>
      </c>
      <c r="D1030" t="s">
        <v>79</v>
      </c>
      <c r="E1030" t="s">
        <v>273</v>
      </c>
      <c r="F1030" t="s">
        <v>80</v>
      </c>
      <c r="G1030" t="s">
        <v>56</v>
      </c>
      <c r="H1030">
        <v>30</v>
      </c>
      <c r="I1030">
        <v>1</v>
      </c>
      <c r="K1030">
        <v>3</v>
      </c>
      <c r="L1030">
        <v>27</v>
      </c>
      <c r="M1030">
        <v>1</v>
      </c>
      <c r="Q1030">
        <v>1</v>
      </c>
      <c r="R1030">
        <v>7</v>
      </c>
      <c r="S1030">
        <v>16</v>
      </c>
      <c r="T1030">
        <v>6</v>
      </c>
      <c r="X1030">
        <v>1</v>
      </c>
      <c r="Y1030">
        <v>30</v>
      </c>
      <c r="AA1030">
        <v>1</v>
      </c>
      <c r="AB1030">
        <v>24</v>
      </c>
      <c r="AE1030">
        <v>3</v>
      </c>
      <c r="AL1030">
        <v>4</v>
      </c>
      <c r="AT1030">
        <v>31</v>
      </c>
      <c r="AU1030">
        <v>31</v>
      </c>
      <c r="AV1030">
        <v>0</v>
      </c>
      <c r="AW1030">
        <v>0</v>
      </c>
      <c r="AX1030">
        <v>0</v>
      </c>
      <c r="AY1030">
        <v>35</v>
      </c>
      <c r="AZ1030">
        <v>9</v>
      </c>
    </row>
    <row r="1031" spans="1:52">
      <c r="A1031">
        <v>28</v>
      </c>
      <c r="B1031" t="s">
        <v>272</v>
      </c>
      <c r="C1031" t="s">
        <v>84</v>
      </c>
      <c r="D1031" t="s">
        <v>79</v>
      </c>
      <c r="E1031" t="s">
        <v>273</v>
      </c>
      <c r="F1031" t="s">
        <v>80</v>
      </c>
      <c r="G1031" t="s">
        <v>56</v>
      </c>
      <c r="H1031">
        <v>27</v>
      </c>
      <c r="I1031">
        <v>1</v>
      </c>
      <c r="K1031">
        <v>5</v>
      </c>
      <c r="L1031">
        <v>22</v>
      </c>
      <c r="M1031">
        <v>1</v>
      </c>
      <c r="Q1031">
        <v>1</v>
      </c>
      <c r="R1031">
        <v>14</v>
      </c>
      <c r="S1031">
        <v>12</v>
      </c>
      <c r="X1031">
        <v>1</v>
      </c>
      <c r="Y1031">
        <v>27</v>
      </c>
      <c r="AA1031">
        <v>1</v>
      </c>
      <c r="AB1031">
        <v>22</v>
      </c>
      <c r="AE1031">
        <v>5</v>
      </c>
      <c r="AL1031">
        <v>1</v>
      </c>
      <c r="AR1031">
        <v>1</v>
      </c>
      <c r="AT1031">
        <v>28</v>
      </c>
      <c r="AU1031">
        <v>0</v>
      </c>
      <c r="AV1031">
        <v>0</v>
      </c>
      <c r="AW1031">
        <v>0</v>
      </c>
      <c r="AX1031">
        <v>28</v>
      </c>
      <c r="AY1031">
        <v>38</v>
      </c>
      <c r="AZ1031">
        <v>9</v>
      </c>
    </row>
    <row r="1032" spans="1:52">
      <c r="A1032">
        <v>45</v>
      </c>
      <c r="B1032" t="s">
        <v>272</v>
      </c>
      <c r="C1032" t="s">
        <v>83</v>
      </c>
      <c r="D1032" t="s">
        <v>79</v>
      </c>
      <c r="E1032" t="s">
        <v>273</v>
      </c>
      <c r="F1032" t="s">
        <v>80</v>
      </c>
      <c r="G1032" t="s">
        <v>56</v>
      </c>
      <c r="H1032">
        <v>45</v>
      </c>
      <c r="K1032">
        <v>39</v>
      </c>
      <c r="L1032">
        <v>6</v>
      </c>
      <c r="R1032">
        <v>11</v>
      </c>
      <c r="S1032">
        <v>31</v>
      </c>
      <c r="T1032">
        <v>3</v>
      </c>
      <c r="Y1032">
        <v>45</v>
      </c>
      <c r="AE1032">
        <v>11</v>
      </c>
      <c r="AF1032">
        <v>34</v>
      </c>
      <c r="AP1032">
        <v>1</v>
      </c>
      <c r="AT1032">
        <v>45</v>
      </c>
      <c r="AU1032">
        <v>0</v>
      </c>
      <c r="AV1032">
        <v>0</v>
      </c>
      <c r="AW1032">
        <v>0</v>
      </c>
      <c r="AX1032">
        <v>45</v>
      </c>
      <c r="AY1032">
        <v>36</v>
      </c>
      <c r="AZ1032">
        <v>10</v>
      </c>
    </row>
    <row r="1033" spans="1:52">
      <c r="A1033">
        <v>47</v>
      </c>
      <c r="B1033" t="s">
        <v>272</v>
      </c>
      <c r="C1033" t="s">
        <v>106</v>
      </c>
      <c r="D1033" t="s">
        <v>79</v>
      </c>
      <c r="E1033" t="s">
        <v>273</v>
      </c>
      <c r="F1033" t="s">
        <v>80</v>
      </c>
      <c r="G1033" t="s">
        <v>56</v>
      </c>
      <c r="H1033">
        <v>46</v>
      </c>
      <c r="I1033">
        <v>1</v>
      </c>
      <c r="K1033">
        <v>37</v>
      </c>
      <c r="L1033">
        <v>9</v>
      </c>
      <c r="M1033">
        <v>1</v>
      </c>
      <c r="R1033">
        <v>15</v>
      </c>
      <c r="S1033">
        <v>31</v>
      </c>
      <c r="X1033">
        <v>1</v>
      </c>
      <c r="Y1033">
        <v>46</v>
      </c>
      <c r="AA1033">
        <v>1</v>
      </c>
      <c r="AE1033">
        <v>14</v>
      </c>
      <c r="AF1033">
        <v>32</v>
      </c>
      <c r="AL1033">
        <v>1</v>
      </c>
      <c r="AT1033">
        <v>47</v>
      </c>
      <c r="AU1033">
        <v>0</v>
      </c>
      <c r="AV1033">
        <v>0</v>
      </c>
      <c r="AW1033">
        <v>0</v>
      </c>
      <c r="AX1033">
        <v>47</v>
      </c>
      <c r="AY1033">
        <v>36</v>
      </c>
      <c r="AZ1033">
        <v>9</v>
      </c>
    </row>
    <row r="1034" spans="1:52">
      <c r="A1034">
        <v>19</v>
      </c>
      <c r="B1034" t="s">
        <v>272</v>
      </c>
      <c r="C1034" t="s">
        <v>98</v>
      </c>
      <c r="D1034" t="s">
        <v>79</v>
      </c>
      <c r="E1034" t="s">
        <v>273</v>
      </c>
      <c r="F1034" t="s">
        <v>80</v>
      </c>
      <c r="G1034" t="s">
        <v>56</v>
      </c>
      <c r="H1034">
        <v>19</v>
      </c>
      <c r="L1034">
        <v>19</v>
      </c>
      <c r="R1034">
        <v>6</v>
      </c>
      <c r="S1034">
        <v>10</v>
      </c>
      <c r="T1034">
        <v>3</v>
      </c>
      <c r="Y1034">
        <v>19</v>
      </c>
      <c r="AB1034">
        <v>16</v>
      </c>
      <c r="AL1034">
        <v>3</v>
      </c>
      <c r="AT1034">
        <v>19</v>
      </c>
      <c r="AU1034">
        <v>0</v>
      </c>
      <c r="AV1034">
        <v>19</v>
      </c>
      <c r="AW1034">
        <v>0</v>
      </c>
      <c r="AX1034">
        <v>0</v>
      </c>
      <c r="AY1034">
        <v>35</v>
      </c>
      <c r="AZ1034">
        <v>5</v>
      </c>
    </row>
    <row r="1035" spans="1:52">
      <c r="A1035">
        <v>6</v>
      </c>
      <c r="B1035" t="s">
        <v>272</v>
      </c>
      <c r="C1035" t="s">
        <v>103</v>
      </c>
      <c r="D1035" t="s">
        <v>79</v>
      </c>
      <c r="E1035" t="s">
        <v>273</v>
      </c>
      <c r="F1035" t="s">
        <v>80</v>
      </c>
      <c r="G1035" t="s">
        <v>56</v>
      </c>
      <c r="H1035">
        <v>6</v>
      </c>
      <c r="L1035">
        <v>6</v>
      </c>
      <c r="R1035">
        <v>5</v>
      </c>
      <c r="S1035">
        <v>1</v>
      </c>
      <c r="Y1035">
        <v>6</v>
      </c>
      <c r="AB1035">
        <v>6</v>
      </c>
      <c r="AR1035">
        <v>1</v>
      </c>
      <c r="AT1035">
        <v>6</v>
      </c>
      <c r="AU1035">
        <v>0</v>
      </c>
      <c r="AV1035">
        <v>6</v>
      </c>
      <c r="AW1035">
        <v>0</v>
      </c>
      <c r="AX1035">
        <v>0</v>
      </c>
      <c r="AY1035">
        <v>38</v>
      </c>
      <c r="AZ1035">
        <v>5</v>
      </c>
    </row>
    <row r="1036" spans="1:52">
      <c r="A1036">
        <v>5</v>
      </c>
      <c r="B1036" t="s">
        <v>272</v>
      </c>
      <c r="C1036" t="s">
        <v>93</v>
      </c>
      <c r="D1036" t="s">
        <v>79</v>
      </c>
      <c r="E1036" t="s">
        <v>273</v>
      </c>
      <c r="F1036" t="s">
        <v>80</v>
      </c>
      <c r="G1036" t="s">
        <v>56</v>
      </c>
      <c r="H1036">
        <v>5</v>
      </c>
      <c r="L1036">
        <v>5</v>
      </c>
      <c r="R1036">
        <v>2</v>
      </c>
      <c r="S1036">
        <v>3</v>
      </c>
      <c r="Y1036">
        <v>5</v>
      </c>
      <c r="AB1036">
        <v>5</v>
      </c>
      <c r="AT1036">
        <v>5</v>
      </c>
      <c r="AU1036">
        <v>0</v>
      </c>
      <c r="AV1036">
        <v>5</v>
      </c>
      <c r="AW1036">
        <v>0</v>
      </c>
      <c r="AX1036">
        <v>0</v>
      </c>
      <c r="AY1036">
        <v>37</v>
      </c>
      <c r="AZ1036">
        <v>6</v>
      </c>
    </row>
    <row r="1037" spans="1:52">
      <c r="A1037">
        <v>35</v>
      </c>
      <c r="B1037" t="s">
        <v>272</v>
      </c>
      <c r="C1037" t="s">
        <v>95</v>
      </c>
      <c r="D1037" t="s">
        <v>79</v>
      </c>
      <c r="E1037" t="s">
        <v>273</v>
      </c>
      <c r="F1037" t="s">
        <v>80</v>
      </c>
      <c r="G1037" t="s">
        <v>56</v>
      </c>
      <c r="H1037">
        <v>22</v>
      </c>
      <c r="I1037">
        <v>13</v>
      </c>
      <c r="K1037">
        <v>1</v>
      </c>
      <c r="L1037">
        <v>21</v>
      </c>
      <c r="M1037">
        <v>13</v>
      </c>
      <c r="R1037">
        <v>5</v>
      </c>
      <c r="S1037">
        <v>12</v>
      </c>
      <c r="T1037">
        <v>5</v>
      </c>
      <c r="X1037">
        <v>13</v>
      </c>
      <c r="Y1037">
        <v>22</v>
      </c>
      <c r="AA1037">
        <v>13</v>
      </c>
      <c r="AB1037">
        <v>21</v>
      </c>
      <c r="AE1037">
        <v>1</v>
      </c>
      <c r="AL1037">
        <v>13</v>
      </c>
      <c r="AT1037">
        <v>35</v>
      </c>
      <c r="AU1037">
        <v>35</v>
      </c>
      <c r="AV1037">
        <v>0</v>
      </c>
      <c r="AW1037">
        <v>0</v>
      </c>
      <c r="AX1037">
        <v>0</v>
      </c>
      <c r="AY1037">
        <v>35</v>
      </c>
      <c r="AZ1037">
        <v>4</v>
      </c>
    </row>
    <row r="1038" spans="1:52">
      <c r="A1038">
        <v>66</v>
      </c>
      <c r="B1038" t="s">
        <v>272</v>
      </c>
      <c r="C1038" t="s">
        <v>86</v>
      </c>
      <c r="D1038" t="s">
        <v>79</v>
      </c>
      <c r="E1038" t="s">
        <v>273</v>
      </c>
      <c r="F1038" t="s">
        <v>80</v>
      </c>
      <c r="G1038" t="s">
        <v>56</v>
      </c>
      <c r="H1038">
        <v>58</v>
      </c>
      <c r="I1038">
        <v>8</v>
      </c>
      <c r="K1038">
        <v>8</v>
      </c>
      <c r="L1038">
        <v>50</v>
      </c>
      <c r="M1038">
        <v>8</v>
      </c>
      <c r="R1038">
        <v>4</v>
      </c>
      <c r="S1038">
        <v>16</v>
      </c>
      <c r="T1038">
        <v>37</v>
      </c>
      <c r="U1038">
        <v>1</v>
      </c>
      <c r="X1038">
        <v>8</v>
      </c>
      <c r="Y1038">
        <v>58</v>
      </c>
      <c r="AA1038">
        <v>8</v>
      </c>
      <c r="AB1038">
        <v>12</v>
      </c>
      <c r="AE1038">
        <v>2</v>
      </c>
      <c r="AF1038">
        <v>6</v>
      </c>
      <c r="AL1038">
        <v>46</v>
      </c>
      <c r="AP1038">
        <v>1</v>
      </c>
      <c r="AT1038">
        <v>66</v>
      </c>
      <c r="AU1038">
        <v>66</v>
      </c>
      <c r="AV1038">
        <v>0</v>
      </c>
      <c r="AW1038">
        <v>0</v>
      </c>
      <c r="AX1038">
        <v>0</v>
      </c>
      <c r="AY1038">
        <v>35</v>
      </c>
      <c r="AZ1038">
        <v>7</v>
      </c>
    </row>
    <row r="1039" spans="1:52">
      <c r="A1039">
        <v>60</v>
      </c>
      <c r="B1039" t="s">
        <v>272</v>
      </c>
      <c r="C1039" t="s">
        <v>92</v>
      </c>
      <c r="D1039" t="s">
        <v>79</v>
      </c>
      <c r="E1039" t="s">
        <v>273</v>
      </c>
      <c r="F1039" t="s">
        <v>80</v>
      </c>
      <c r="G1039" t="s">
        <v>56</v>
      </c>
      <c r="H1039">
        <v>27</v>
      </c>
      <c r="I1039">
        <v>33</v>
      </c>
      <c r="K1039">
        <v>2</v>
      </c>
      <c r="L1039">
        <v>25</v>
      </c>
      <c r="M1039">
        <v>33</v>
      </c>
      <c r="R1039">
        <v>3</v>
      </c>
      <c r="S1039">
        <v>10</v>
      </c>
      <c r="T1039">
        <v>14</v>
      </c>
      <c r="X1039">
        <v>33</v>
      </c>
      <c r="Y1039">
        <v>27</v>
      </c>
      <c r="AA1039">
        <v>33</v>
      </c>
      <c r="AB1039">
        <v>13</v>
      </c>
      <c r="AF1039">
        <v>1</v>
      </c>
      <c r="AL1039">
        <v>46</v>
      </c>
      <c r="AR1039">
        <v>1</v>
      </c>
      <c r="AT1039">
        <v>60</v>
      </c>
      <c r="AU1039">
        <v>60</v>
      </c>
      <c r="AV1039">
        <v>0</v>
      </c>
      <c r="AW1039">
        <v>0</v>
      </c>
      <c r="AX1039">
        <v>0</v>
      </c>
      <c r="AY1039">
        <v>36</v>
      </c>
      <c r="AZ1039">
        <v>4</v>
      </c>
    </row>
    <row r="1040" spans="1:52">
      <c r="A1040">
        <v>37</v>
      </c>
      <c r="B1040" t="s">
        <v>272</v>
      </c>
      <c r="C1040" t="s">
        <v>96</v>
      </c>
      <c r="D1040" t="s">
        <v>79</v>
      </c>
      <c r="E1040" t="s">
        <v>273</v>
      </c>
      <c r="F1040" t="s">
        <v>80</v>
      </c>
      <c r="G1040" t="s">
        <v>56</v>
      </c>
      <c r="H1040">
        <v>21</v>
      </c>
      <c r="I1040">
        <v>16</v>
      </c>
      <c r="L1040">
        <v>21</v>
      </c>
      <c r="M1040">
        <v>16</v>
      </c>
      <c r="R1040">
        <v>1</v>
      </c>
      <c r="S1040">
        <v>3</v>
      </c>
      <c r="T1040">
        <v>17</v>
      </c>
      <c r="X1040">
        <v>16</v>
      </c>
      <c r="Y1040">
        <v>21</v>
      </c>
      <c r="AA1040">
        <v>16</v>
      </c>
      <c r="AB1040">
        <v>4</v>
      </c>
      <c r="AL1040">
        <v>33</v>
      </c>
      <c r="AR1040">
        <v>2</v>
      </c>
      <c r="AT1040">
        <v>37</v>
      </c>
      <c r="AU1040">
        <v>37</v>
      </c>
      <c r="AV1040">
        <v>0</v>
      </c>
      <c r="AW1040">
        <v>0</v>
      </c>
      <c r="AX1040">
        <v>0</v>
      </c>
      <c r="AY1040">
        <v>39</v>
      </c>
      <c r="AZ1040">
        <v>5</v>
      </c>
    </row>
    <row r="1041" spans="1:52">
      <c r="A1041">
        <v>7</v>
      </c>
      <c r="B1041" t="s">
        <v>272</v>
      </c>
      <c r="C1041" t="s">
        <v>202</v>
      </c>
      <c r="D1041" t="s">
        <v>170</v>
      </c>
      <c r="E1041" t="s">
        <v>273</v>
      </c>
      <c r="F1041" t="s">
        <v>80</v>
      </c>
      <c r="G1041" t="s">
        <v>56</v>
      </c>
      <c r="H1041">
        <v>7</v>
      </c>
      <c r="K1041">
        <v>2</v>
      </c>
      <c r="L1041">
        <v>5</v>
      </c>
      <c r="R1041">
        <v>1</v>
      </c>
      <c r="T1041">
        <v>6</v>
      </c>
      <c r="Y1041">
        <v>7</v>
      </c>
      <c r="AE1041">
        <v>1</v>
      </c>
      <c r="AF1041">
        <v>1</v>
      </c>
      <c r="AG1041">
        <v>3</v>
      </c>
      <c r="AJ1041">
        <v>2</v>
      </c>
      <c r="AT1041">
        <v>7</v>
      </c>
      <c r="AU1041">
        <v>0</v>
      </c>
      <c r="AV1041">
        <v>0</v>
      </c>
      <c r="AW1041">
        <v>7</v>
      </c>
      <c r="AX1041">
        <v>0</v>
      </c>
      <c r="AY1041">
        <v>35</v>
      </c>
      <c r="AZ1041">
        <v>11</v>
      </c>
    </row>
    <row r="1042" spans="1:52">
      <c r="A1042">
        <v>15</v>
      </c>
      <c r="B1042" t="s">
        <v>272</v>
      </c>
      <c r="C1042" t="s">
        <v>109</v>
      </c>
      <c r="D1042" t="s">
        <v>79</v>
      </c>
      <c r="E1042" t="s">
        <v>273</v>
      </c>
      <c r="F1042" t="s">
        <v>80</v>
      </c>
      <c r="G1042" t="s">
        <v>56</v>
      </c>
      <c r="H1042">
        <v>15</v>
      </c>
      <c r="L1042">
        <v>15</v>
      </c>
      <c r="R1042">
        <v>2</v>
      </c>
      <c r="S1042">
        <v>13</v>
      </c>
      <c r="Y1042">
        <v>15</v>
      </c>
      <c r="AB1042">
        <v>15</v>
      </c>
      <c r="AT1042">
        <v>15</v>
      </c>
      <c r="AU1042">
        <v>0</v>
      </c>
      <c r="AV1042">
        <v>15</v>
      </c>
      <c r="AW1042">
        <v>0</v>
      </c>
      <c r="AX1042">
        <v>0</v>
      </c>
      <c r="AY1042">
        <v>37</v>
      </c>
      <c r="AZ1042">
        <v>10</v>
      </c>
    </row>
    <row r="1043" spans="1:52">
      <c r="A1043">
        <v>9</v>
      </c>
      <c r="B1043" t="s">
        <v>272</v>
      </c>
      <c r="C1043" t="s">
        <v>90</v>
      </c>
      <c r="D1043" t="s">
        <v>79</v>
      </c>
      <c r="E1043" t="s">
        <v>273</v>
      </c>
      <c r="F1043" t="s">
        <v>80</v>
      </c>
      <c r="G1043" t="s">
        <v>56</v>
      </c>
      <c r="H1043">
        <v>8</v>
      </c>
      <c r="I1043">
        <v>1</v>
      </c>
      <c r="K1043">
        <v>1</v>
      </c>
      <c r="L1043">
        <v>7</v>
      </c>
      <c r="M1043">
        <v>1</v>
      </c>
      <c r="S1043">
        <v>8</v>
      </c>
      <c r="X1043">
        <v>1</v>
      </c>
      <c r="Y1043">
        <v>8</v>
      </c>
      <c r="AA1043">
        <v>1</v>
      </c>
      <c r="AB1043">
        <v>7</v>
      </c>
      <c r="AE1043">
        <v>1</v>
      </c>
      <c r="AL1043">
        <v>1</v>
      </c>
      <c r="AT1043">
        <v>9</v>
      </c>
      <c r="AU1043">
        <v>0</v>
      </c>
      <c r="AV1043">
        <v>0</v>
      </c>
      <c r="AW1043">
        <v>0</v>
      </c>
      <c r="AX1043">
        <v>9</v>
      </c>
      <c r="AY1043">
        <v>34</v>
      </c>
      <c r="AZ1043">
        <v>3</v>
      </c>
    </row>
    <row r="1044" spans="1:52">
      <c r="A1044">
        <v>2</v>
      </c>
      <c r="B1044" t="s">
        <v>272</v>
      </c>
      <c r="C1044" t="s">
        <v>99</v>
      </c>
      <c r="D1044" t="s">
        <v>79</v>
      </c>
      <c r="E1044" t="s">
        <v>273</v>
      </c>
      <c r="F1044" t="s">
        <v>80</v>
      </c>
      <c r="G1044" t="s">
        <v>56</v>
      </c>
      <c r="H1044">
        <v>2</v>
      </c>
      <c r="L1044">
        <v>2</v>
      </c>
      <c r="R1044">
        <v>1</v>
      </c>
      <c r="S1044">
        <v>1</v>
      </c>
      <c r="Y1044">
        <v>2</v>
      </c>
      <c r="AB1044">
        <v>2</v>
      </c>
      <c r="AT1044">
        <v>2</v>
      </c>
      <c r="AU1044">
        <v>0</v>
      </c>
      <c r="AV1044">
        <v>0</v>
      </c>
      <c r="AW1044">
        <v>2</v>
      </c>
      <c r="AX1044">
        <v>0</v>
      </c>
      <c r="AY1044">
        <v>33</v>
      </c>
      <c r="AZ1044">
        <v>4</v>
      </c>
    </row>
    <row r="1045" spans="1:52">
      <c r="A1045">
        <v>299</v>
      </c>
      <c r="B1045" t="s">
        <v>272</v>
      </c>
      <c r="C1045" t="s">
        <v>87</v>
      </c>
      <c r="D1045" t="s">
        <v>79</v>
      </c>
      <c r="E1045" t="s">
        <v>273</v>
      </c>
      <c r="F1045" t="s">
        <v>80</v>
      </c>
      <c r="G1045" t="s">
        <v>56</v>
      </c>
      <c r="H1045">
        <v>299</v>
      </c>
      <c r="K1045">
        <v>1</v>
      </c>
      <c r="L1045">
        <v>298</v>
      </c>
      <c r="S1045">
        <v>17</v>
      </c>
      <c r="T1045">
        <v>255</v>
      </c>
      <c r="U1045">
        <v>27</v>
      </c>
      <c r="Y1045">
        <v>299</v>
      </c>
      <c r="AH1045">
        <v>298</v>
      </c>
      <c r="AL1045">
        <v>1</v>
      </c>
      <c r="AS1045">
        <v>1</v>
      </c>
      <c r="AT1045">
        <v>299</v>
      </c>
      <c r="AU1045">
        <v>299</v>
      </c>
      <c r="AV1045">
        <v>0</v>
      </c>
      <c r="AW1045">
        <v>0</v>
      </c>
      <c r="AX1045">
        <v>0</v>
      </c>
      <c r="AY1045">
        <v>32</v>
      </c>
      <c r="AZ1045">
        <v>8</v>
      </c>
    </row>
    <row r="1046" spans="1:52">
      <c r="A1046">
        <v>53</v>
      </c>
      <c r="B1046" t="s">
        <v>272</v>
      </c>
      <c r="C1046" t="s">
        <v>94</v>
      </c>
      <c r="D1046" t="s">
        <v>79</v>
      </c>
      <c r="E1046" t="s">
        <v>273</v>
      </c>
      <c r="F1046" t="s">
        <v>80</v>
      </c>
      <c r="G1046" t="s">
        <v>56</v>
      </c>
      <c r="H1046">
        <v>53</v>
      </c>
      <c r="K1046">
        <v>2</v>
      </c>
      <c r="L1046">
        <v>51</v>
      </c>
      <c r="R1046">
        <v>1</v>
      </c>
      <c r="S1046">
        <v>3</v>
      </c>
      <c r="T1046">
        <v>23</v>
      </c>
      <c r="U1046">
        <v>26</v>
      </c>
      <c r="Y1046">
        <v>53</v>
      </c>
      <c r="AB1046">
        <v>1</v>
      </c>
      <c r="AE1046">
        <v>1</v>
      </c>
      <c r="AF1046">
        <v>1</v>
      </c>
      <c r="AG1046">
        <v>1</v>
      </c>
      <c r="AJ1046">
        <v>49</v>
      </c>
      <c r="AT1046">
        <v>53</v>
      </c>
      <c r="AU1046">
        <v>53</v>
      </c>
      <c r="AV1046">
        <v>0</v>
      </c>
      <c r="AW1046">
        <v>0</v>
      </c>
      <c r="AX1046">
        <v>0</v>
      </c>
      <c r="AY1046">
        <v>32</v>
      </c>
      <c r="AZ1046">
        <v>8</v>
      </c>
    </row>
    <row r="1047" spans="1:52">
      <c r="A1047">
        <v>166</v>
      </c>
      <c r="B1047" t="s">
        <v>272</v>
      </c>
      <c r="C1047" t="s">
        <v>91</v>
      </c>
      <c r="D1047" t="s">
        <v>79</v>
      </c>
      <c r="E1047" t="s">
        <v>273</v>
      </c>
      <c r="F1047" t="s">
        <v>80</v>
      </c>
      <c r="G1047" t="s">
        <v>56</v>
      </c>
      <c r="H1047">
        <v>76</v>
      </c>
      <c r="I1047">
        <v>90</v>
      </c>
      <c r="K1047">
        <v>1</v>
      </c>
      <c r="L1047">
        <v>75</v>
      </c>
      <c r="M1047">
        <v>90</v>
      </c>
      <c r="R1047">
        <v>1</v>
      </c>
      <c r="S1047">
        <v>14</v>
      </c>
      <c r="T1047">
        <v>60</v>
      </c>
      <c r="U1047">
        <v>1</v>
      </c>
      <c r="X1047">
        <v>90</v>
      </c>
      <c r="Y1047">
        <v>76</v>
      </c>
      <c r="AA1047">
        <v>90</v>
      </c>
      <c r="AB1047">
        <v>15</v>
      </c>
      <c r="AE1047">
        <v>1</v>
      </c>
      <c r="AL1047">
        <v>150</v>
      </c>
      <c r="AS1047">
        <v>2</v>
      </c>
      <c r="AT1047">
        <v>166</v>
      </c>
      <c r="AU1047">
        <v>166</v>
      </c>
      <c r="AV1047">
        <v>0</v>
      </c>
      <c r="AW1047">
        <v>0</v>
      </c>
      <c r="AX1047">
        <v>0</v>
      </c>
      <c r="AY1047">
        <v>35</v>
      </c>
      <c r="AZ1047">
        <v>4</v>
      </c>
    </row>
    <row r="1048" spans="1:52">
      <c r="A1048">
        <v>14</v>
      </c>
      <c r="B1048" t="s">
        <v>272</v>
      </c>
      <c r="C1048" t="s">
        <v>102</v>
      </c>
      <c r="D1048" t="s">
        <v>79</v>
      </c>
      <c r="E1048" t="s">
        <v>273</v>
      </c>
      <c r="F1048" t="s">
        <v>80</v>
      </c>
      <c r="G1048" t="s">
        <v>56</v>
      </c>
      <c r="H1048">
        <v>9</v>
      </c>
      <c r="I1048">
        <v>5</v>
      </c>
      <c r="L1048">
        <v>9</v>
      </c>
      <c r="M1048">
        <v>5</v>
      </c>
      <c r="S1048">
        <v>8</v>
      </c>
      <c r="T1048">
        <v>1</v>
      </c>
      <c r="X1048">
        <v>5</v>
      </c>
      <c r="Y1048">
        <v>9</v>
      </c>
      <c r="AA1048">
        <v>5</v>
      </c>
      <c r="AB1048">
        <v>9</v>
      </c>
      <c r="AL1048">
        <v>5</v>
      </c>
      <c r="AT1048">
        <v>14</v>
      </c>
      <c r="AU1048">
        <v>14</v>
      </c>
      <c r="AV1048">
        <v>0</v>
      </c>
      <c r="AW1048">
        <v>0</v>
      </c>
      <c r="AX1048">
        <v>0</v>
      </c>
      <c r="AY1048">
        <v>35</v>
      </c>
      <c r="AZ1048">
        <v>6</v>
      </c>
    </row>
    <row r="1049" spans="1:52">
      <c r="A1049">
        <v>3</v>
      </c>
      <c r="B1049" t="s">
        <v>272</v>
      </c>
      <c r="C1049" t="s">
        <v>126</v>
      </c>
      <c r="D1049" t="s">
        <v>124</v>
      </c>
      <c r="E1049" t="s">
        <v>273</v>
      </c>
      <c r="F1049" t="s">
        <v>80</v>
      </c>
      <c r="G1049" t="s">
        <v>56</v>
      </c>
      <c r="H1049">
        <v>3</v>
      </c>
      <c r="K1049">
        <v>1</v>
      </c>
      <c r="L1049">
        <v>2</v>
      </c>
      <c r="S1049">
        <v>1</v>
      </c>
      <c r="T1049">
        <v>2</v>
      </c>
      <c r="Y1049">
        <v>3</v>
      </c>
      <c r="AB1049">
        <v>2</v>
      </c>
      <c r="AE1049">
        <v>1</v>
      </c>
      <c r="AT1049">
        <v>3</v>
      </c>
      <c r="AU1049">
        <v>0</v>
      </c>
      <c r="AV1049">
        <v>0</v>
      </c>
      <c r="AW1049">
        <v>3</v>
      </c>
      <c r="AX1049">
        <v>0</v>
      </c>
      <c r="AY1049">
        <v>36</v>
      </c>
      <c r="AZ1049">
        <v>7</v>
      </c>
    </row>
    <row r="1050" spans="1:52">
      <c r="A1050">
        <v>3</v>
      </c>
      <c r="B1050" t="s">
        <v>272</v>
      </c>
      <c r="C1050" t="s">
        <v>82</v>
      </c>
      <c r="D1050" t="s">
        <v>79</v>
      </c>
      <c r="E1050" t="s">
        <v>273</v>
      </c>
      <c r="F1050" t="s">
        <v>80</v>
      </c>
      <c r="G1050" t="s">
        <v>56</v>
      </c>
      <c r="H1050">
        <v>3</v>
      </c>
      <c r="L1050">
        <v>3</v>
      </c>
      <c r="R1050">
        <v>2</v>
      </c>
      <c r="S1050">
        <v>1</v>
      </c>
      <c r="Y1050">
        <v>3</v>
      </c>
      <c r="AB1050">
        <v>3</v>
      </c>
      <c r="AT1050">
        <v>3</v>
      </c>
      <c r="AU1050">
        <v>0</v>
      </c>
      <c r="AV1050">
        <v>3</v>
      </c>
      <c r="AW1050">
        <v>0</v>
      </c>
      <c r="AX1050">
        <v>0</v>
      </c>
      <c r="AY1050">
        <v>41</v>
      </c>
      <c r="AZ1050">
        <v>8</v>
      </c>
    </row>
    <row r="1051" spans="1:52">
      <c r="A1051">
        <v>1</v>
      </c>
      <c r="B1051" t="s">
        <v>272</v>
      </c>
      <c r="C1051" t="s">
        <v>141</v>
      </c>
      <c r="D1051" t="s">
        <v>66</v>
      </c>
      <c r="E1051" t="s">
        <v>273</v>
      </c>
      <c r="F1051" t="s">
        <v>80</v>
      </c>
      <c r="G1051" t="s">
        <v>56</v>
      </c>
      <c r="H1051">
        <v>1</v>
      </c>
      <c r="L1051">
        <v>1</v>
      </c>
      <c r="S1051">
        <v>1</v>
      </c>
      <c r="Y1051">
        <v>1</v>
      </c>
      <c r="AB1051">
        <v>1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37</v>
      </c>
      <c r="AZ1051">
        <v>10</v>
      </c>
    </row>
    <row r="1052" spans="1:52">
      <c r="A1052">
        <v>1</v>
      </c>
      <c r="B1052" t="s">
        <v>272</v>
      </c>
      <c r="C1052" t="s">
        <v>189</v>
      </c>
      <c r="D1052" t="s">
        <v>79</v>
      </c>
      <c r="E1052" t="s">
        <v>273</v>
      </c>
      <c r="F1052" t="s">
        <v>80</v>
      </c>
      <c r="G1052" t="s">
        <v>56</v>
      </c>
      <c r="H1052">
        <v>1</v>
      </c>
      <c r="L1052">
        <v>1</v>
      </c>
      <c r="S1052">
        <v>1</v>
      </c>
      <c r="Y1052">
        <v>1</v>
      </c>
      <c r="AB1052">
        <v>1</v>
      </c>
      <c r="AT1052">
        <v>1</v>
      </c>
      <c r="AU1052">
        <v>0</v>
      </c>
      <c r="AV1052">
        <v>0</v>
      </c>
      <c r="AW1052">
        <v>1</v>
      </c>
      <c r="AX1052">
        <v>0</v>
      </c>
      <c r="AY1052">
        <v>32</v>
      </c>
      <c r="AZ1052">
        <v>4</v>
      </c>
    </row>
    <row r="1053" spans="1:52">
      <c r="A1053">
        <v>21</v>
      </c>
      <c r="B1053" t="s">
        <v>272</v>
      </c>
      <c r="C1053" t="s">
        <v>101</v>
      </c>
      <c r="D1053" t="s">
        <v>79</v>
      </c>
      <c r="E1053" t="s">
        <v>273</v>
      </c>
      <c r="F1053" t="s">
        <v>80</v>
      </c>
      <c r="G1053" t="s">
        <v>56</v>
      </c>
      <c r="H1053">
        <v>5</v>
      </c>
      <c r="I1053">
        <v>16</v>
      </c>
      <c r="L1053">
        <v>5</v>
      </c>
      <c r="M1053">
        <v>16</v>
      </c>
      <c r="S1053">
        <v>1</v>
      </c>
      <c r="T1053">
        <v>4</v>
      </c>
      <c r="X1053">
        <v>16</v>
      </c>
      <c r="Y1053">
        <v>5</v>
      </c>
      <c r="AA1053">
        <v>16</v>
      </c>
      <c r="AB1053">
        <v>2</v>
      </c>
      <c r="AG1053">
        <v>3</v>
      </c>
      <c r="AL1053">
        <v>16</v>
      </c>
      <c r="AT1053">
        <v>21</v>
      </c>
      <c r="AU1053">
        <v>0</v>
      </c>
      <c r="AV1053">
        <v>0</v>
      </c>
      <c r="AW1053">
        <v>21</v>
      </c>
      <c r="AX1053">
        <v>0</v>
      </c>
      <c r="AY1053">
        <v>40</v>
      </c>
      <c r="AZ1053">
        <v>3</v>
      </c>
    </row>
    <row r="1054" spans="1:52">
      <c r="A1054">
        <v>1</v>
      </c>
      <c r="B1054" t="s">
        <v>272</v>
      </c>
      <c r="C1054" t="s">
        <v>108</v>
      </c>
      <c r="D1054" t="s">
        <v>79</v>
      </c>
      <c r="E1054" t="s">
        <v>273</v>
      </c>
      <c r="F1054" t="s">
        <v>80</v>
      </c>
      <c r="G1054" t="s">
        <v>56</v>
      </c>
      <c r="H1054">
        <v>1</v>
      </c>
      <c r="L1054">
        <v>1</v>
      </c>
      <c r="T1054">
        <v>1</v>
      </c>
      <c r="Y1054">
        <v>1</v>
      </c>
      <c r="AB1054">
        <v>1</v>
      </c>
      <c r="AT1054">
        <v>1</v>
      </c>
      <c r="AU1054">
        <v>0</v>
      </c>
      <c r="AV1054">
        <v>0</v>
      </c>
      <c r="AW1054">
        <v>1</v>
      </c>
      <c r="AX1054">
        <v>0</v>
      </c>
      <c r="AY1054">
        <v>33</v>
      </c>
      <c r="AZ1054">
        <v>8</v>
      </c>
    </row>
    <row r="1055" spans="1:52">
      <c r="A1055">
        <v>1</v>
      </c>
      <c r="B1055" t="s">
        <v>184</v>
      </c>
      <c r="C1055" t="s">
        <v>186</v>
      </c>
      <c r="D1055" t="s">
        <v>174</v>
      </c>
      <c r="E1055" t="s">
        <v>120</v>
      </c>
      <c r="F1055" t="s">
        <v>120</v>
      </c>
      <c r="G1055" t="s">
        <v>64</v>
      </c>
      <c r="I1055">
        <v>1</v>
      </c>
      <c r="M1055">
        <v>1</v>
      </c>
      <c r="X1055">
        <v>1</v>
      </c>
      <c r="AA1055">
        <v>1</v>
      </c>
      <c r="AL1055">
        <v>1</v>
      </c>
      <c r="AT1055">
        <v>1</v>
      </c>
      <c r="AU1055">
        <v>1</v>
      </c>
      <c r="AV1055">
        <v>0</v>
      </c>
      <c r="AW1055">
        <v>0</v>
      </c>
      <c r="AX1055">
        <v>0</v>
      </c>
    </row>
    <row r="1056" spans="1:52">
      <c r="A1056">
        <v>1</v>
      </c>
      <c r="B1056" t="s">
        <v>184</v>
      </c>
      <c r="C1056" t="s">
        <v>73</v>
      </c>
      <c r="D1056" t="s">
        <v>74</v>
      </c>
      <c r="E1056" t="s">
        <v>120</v>
      </c>
      <c r="F1056" t="s">
        <v>120</v>
      </c>
      <c r="G1056" t="s">
        <v>68</v>
      </c>
      <c r="I1056">
        <v>1</v>
      </c>
      <c r="M1056">
        <v>1</v>
      </c>
      <c r="X1056">
        <v>1</v>
      </c>
      <c r="AA1056">
        <v>1</v>
      </c>
      <c r="AL1056">
        <v>1</v>
      </c>
      <c r="AT1056">
        <v>1</v>
      </c>
      <c r="AU1056">
        <v>0</v>
      </c>
      <c r="AV1056">
        <v>0</v>
      </c>
      <c r="AW1056">
        <v>1</v>
      </c>
      <c r="AX1056">
        <v>0</v>
      </c>
    </row>
    <row r="1057" spans="1:50">
      <c r="A1057">
        <v>1E-3</v>
      </c>
      <c r="B1057" t="s">
        <v>204</v>
      </c>
      <c r="C1057" t="s">
        <v>113</v>
      </c>
      <c r="D1057" t="s">
        <v>111</v>
      </c>
      <c r="E1057" t="s">
        <v>205</v>
      </c>
      <c r="F1057" t="s">
        <v>80</v>
      </c>
      <c r="G1057" t="s">
        <v>56</v>
      </c>
      <c r="H1057">
        <v>1E-3</v>
      </c>
      <c r="AU1057">
        <v>0</v>
      </c>
      <c r="AV1057">
        <v>0</v>
      </c>
      <c r="AW1057">
        <v>1E-3</v>
      </c>
      <c r="AX1057">
        <v>0</v>
      </c>
    </row>
    <row r="1058" spans="1:50">
      <c r="A1058">
        <v>1E-3</v>
      </c>
      <c r="B1058" t="s">
        <v>190</v>
      </c>
      <c r="C1058" t="s">
        <v>178</v>
      </c>
      <c r="D1058" t="s">
        <v>79</v>
      </c>
      <c r="E1058" t="s">
        <v>191</v>
      </c>
      <c r="F1058" t="s">
        <v>80</v>
      </c>
      <c r="G1058" t="s">
        <v>56</v>
      </c>
      <c r="H1058">
        <v>1E-3</v>
      </c>
      <c r="AU1058">
        <v>0</v>
      </c>
      <c r="AV1058">
        <v>0</v>
      </c>
      <c r="AW1058">
        <v>1E-3</v>
      </c>
      <c r="AX1058">
        <v>0</v>
      </c>
    </row>
    <row r="1059" spans="1:50">
      <c r="A1059">
        <v>1E-3</v>
      </c>
      <c r="B1059" t="s">
        <v>114</v>
      </c>
      <c r="C1059" t="s">
        <v>82</v>
      </c>
      <c r="D1059" t="s">
        <v>79</v>
      </c>
      <c r="E1059" t="s">
        <v>115</v>
      </c>
      <c r="F1059" t="s">
        <v>80</v>
      </c>
      <c r="G1059" t="s">
        <v>56</v>
      </c>
      <c r="H1059">
        <v>1E-3</v>
      </c>
      <c r="AU1059">
        <v>0</v>
      </c>
      <c r="AV1059">
        <v>1E-3</v>
      </c>
      <c r="AW1059">
        <v>0</v>
      </c>
      <c r="AX1059">
        <v>0</v>
      </c>
    </row>
    <row r="1060" spans="1:50">
      <c r="A1060">
        <v>1E-3</v>
      </c>
      <c r="B1060" t="s">
        <v>114</v>
      </c>
      <c r="C1060" t="s">
        <v>103</v>
      </c>
      <c r="D1060" t="s">
        <v>79</v>
      </c>
      <c r="E1060" t="s">
        <v>115</v>
      </c>
      <c r="F1060" t="s">
        <v>80</v>
      </c>
      <c r="G1060" t="s">
        <v>56</v>
      </c>
      <c r="H1060">
        <v>1E-3</v>
      </c>
      <c r="AU1060">
        <v>0</v>
      </c>
      <c r="AV1060">
        <v>1E-3</v>
      </c>
      <c r="AW1060">
        <v>0</v>
      </c>
      <c r="AX1060">
        <v>0</v>
      </c>
    </row>
    <row r="1061" spans="1:50">
      <c r="A1061">
        <v>1E-3</v>
      </c>
      <c r="B1061" t="s">
        <v>183</v>
      </c>
      <c r="C1061" t="s">
        <v>85</v>
      </c>
      <c r="D1061" t="s">
        <v>79</v>
      </c>
      <c r="E1061" t="s">
        <v>578</v>
      </c>
      <c r="F1061" t="s">
        <v>120</v>
      </c>
      <c r="G1061" t="s">
        <v>61</v>
      </c>
      <c r="H1061">
        <v>1E-3</v>
      </c>
      <c r="AU1061">
        <v>1E-3</v>
      </c>
      <c r="AV1061">
        <v>0</v>
      </c>
      <c r="AW1061">
        <v>0</v>
      </c>
      <c r="AX1061">
        <v>0</v>
      </c>
    </row>
    <row r="1062" spans="1:50">
      <c r="A1062">
        <v>1E-3</v>
      </c>
      <c r="B1062" t="s">
        <v>580</v>
      </c>
      <c r="C1062" t="s">
        <v>89</v>
      </c>
      <c r="D1062" t="s">
        <v>79</v>
      </c>
      <c r="E1062" t="s">
        <v>580</v>
      </c>
      <c r="F1062" t="s">
        <v>80</v>
      </c>
      <c r="G1062" t="s">
        <v>56</v>
      </c>
      <c r="H1062">
        <v>1E-3</v>
      </c>
      <c r="AU1062">
        <v>0</v>
      </c>
      <c r="AV1062">
        <v>1E-3</v>
      </c>
      <c r="AW1062">
        <v>0</v>
      </c>
      <c r="AX1062">
        <v>0</v>
      </c>
    </row>
    <row r="1063" spans="1:50">
      <c r="A1063">
        <v>1E-3</v>
      </c>
      <c r="B1063" t="s">
        <v>580</v>
      </c>
      <c r="C1063" t="s">
        <v>98</v>
      </c>
      <c r="D1063" t="s">
        <v>79</v>
      </c>
      <c r="E1063" t="s">
        <v>580</v>
      </c>
      <c r="F1063" t="s">
        <v>80</v>
      </c>
      <c r="G1063" t="s">
        <v>56</v>
      </c>
      <c r="H1063">
        <v>1E-3</v>
      </c>
      <c r="AU1063">
        <v>0</v>
      </c>
      <c r="AV1063">
        <v>1E-3</v>
      </c>
      <c r="AW1063">
        <v>0</v>
      </c>
      <c r="AX1063">
        <v>0</v>
      </c>
    </row>
    <row r="1064" spans="1:50">
      <c r="A1064">
        <v>1E-3</v>
      </c>
      <c r="B1064" t="s">
        <v>580</v>
      </c>
      <c r="C1064" t="s">
        <v>100</v>
      </c>
      <c r="D1064" t="s">
        <v>79</v>
      </c>
      <c r="E1064" t="s">
        <v>580</v>
      </c>
      <c r="F1064" t="s">
        <v>80</v>
      </c>
      <c r="G1064" t="s">
        <v>56</v>
      </c>
      <c r="H1064">
        <v>1E-3</v>
      </c>
      <c r="AU1064">
        <v>0</v>
      </c>
      <c r="AV1064">
        <v>0</v>
      </c>
      <c r="AW1064">
        <v>1E-3</v>
      </c>
      <c r="AX1064">
        <v>0</v>
      </c>
    </row>
    <row r="1065" spans="1:50">
      <c r="A1065">
        <v>1E-3</v>
      </c>
      <c r="B1065" t="s">
        <v>580</v>
      </c>
      <c r="C1065" t="s">
        <v>93</v>
      </c>
      <c r="D1065" t="s">
        <v>79</v>
      </c>
      <c r="E1065" t="s">
        <v>580</v>
      </c>
      <c r="F1065" t="s">
        <v>80</v>
      </c>
      <c r="G1065" t="s">
        <v>56</v>
      </c>
      <c r="H1065">
        <v>1E-3</v>
      </c>
      <c r="AU1065">
        <v>0</v>
      </c>
      <c r="AV1065">
        <v>1E-3</v>
      </c>
      <c r="AW1065">
        <v>0</v>
      </c>
      <c r="AX1065">
        <v>0</v>
      </c>
    </row>
    <row r="1066" spans="1:50">
      <c r="A1066">
        <v>1E-3</v>
      </c>
      <c r="B1066" t="s">
        <v>580</v>
      </c>
      <c r="C1066" t="s">
        <v>92</v>
      </c>
      <c r="D1066" t="s">
        <v>79</v>
      </c>
      <c r="E1066" t="s">
        <v>580</v>
      </c>
      <c r="F1066" t="s">
        <v>80</v>
      </c>
      <c r="G1066" t="s">
        <v>56</v>
      </c>
      <c r="H1066">
        <v>1E-3</v>
      </c>
      <c r="AU1066">
        <v>1E-3</v>
      </c>
      <c r="AV1066">
        <v>0</v>
      </c>
      <c r="AW1066">
        <v>0</v>
      </c>
      <c r="AX1066">
        <v>0</v>
      </c>
    </row>
    <row r="1067" spans="1:50">
      <c r="A1067">
        <v>1E-3</v>
      </c>
      <c r="B1067" t="s">
        <v>580</v>
      </c>
      <c r="C1067" t="s">
        <v>82</v>
      </c>
      <c r="D1067" t="s">
        <v>79</v>
      </c>
      <c r="E1067" t="s">
        <v>580</v>
      </c>
      <c r="F1067" t="s">
        <v>80</v>
      </c>
      <c r="G1067" t="s">
        <v>56</v>
      </c>
      <c r="H1067">
        <v>1E-3</v>
      </c>
      <c r="AU1067">
        <v>0</v>
      </c>
      <c r="AV1067">
        <v>1E-3</v>
      </c>
      <c r="AW1067">
        <v>0</v>
      </c>
      <c r="AX1067">
        <v>0</v>
      </c>
    </row>
    <row r="1068" spans="1:50">
      <c r="A1068">
        <v>1E-3</v>
      </c>
      <c r="B1068" t="s">
        <v>580</v>
      </c>
      <c r="C1068" t="s">
        <v>106</v>
      </c>
      <c r="D1068" t="s">
        <v>79</v>
      </c>
      <c r="E1068" t="s">
        <v>580</v>
      </c>
      <c r="F1068" t="s">
        <v>80</v>
      </c>
      <c r="G1068" t="s">
        <v>56</v>
      </c>
      <c r="H1068">
        <v>1E-3</v>
      </c>
      <c r="AU1068">
        <v>0</v>
      </c>
      <c r="AV1068">
        <v>0</v>
      </c>
      <c r="AW1068">
        <v>0</v>
      </c>
      <c r="AX1068">
        <v>1E-3</v>
      </c>
    </row>
    <row r="1069" spans="1:50">
      <c r="A1069">
        <v>1E-3</v>
      </c>
      <c r="B1069" t="s">
        <v>580</v>
      </c>
      <c r="C1069" t="s">
        <v>91</v>
      </c>
      <c r="D1069" t="s">
        <v>79</v>
      </c>
      <c r="E1069" t="s">
        <v>580</v>
      </c>
      <c r="F1069" t="s">
        <v>80</v>
      </c>
      <c r="G1069" t="s">
        <v>56</v>
      </c>
      <c r="H1069">
        <v>1E-3</v>
      </c>
      <c r="AU1069">
        <v>1E-3</v>
      </c>
      <c r="AV1069">
        <v>0</v>
      </c>
      <c r="AW1069">
        <v>0</v>
      </c>
      <c r="AX1069">
        <v>0</v>
      </c>
    </row>
    <row r="1070" spans="1:50">
      <c r="A1070">
        <v>1E-3</v>
      </c>
      <c r="B1070" t="s">
        <v>580</v>
      </c>
      <c r="C1070" t="s">
        <v>103</v>
      </c>
      <c r="D1070" t="s">
        <v>79</v>
      </c>
      <c r="E1070" t="s">
        <v>580</v>
      </c>
      <c r="F1070" t="s">
        <v>80</v>
      </c>
      <c r="G1070" t="s">
        <v>56</v>
      </c>
      <c r="H1070">
        <v>1E-3</v>
      </c>
      <c r="AU1070">
        <v>0</v>
      </c>
      <c r="AV1070">
        <v>1E-3</v>
      </c>
      <c r="AW1070">
        <v>0</v>
      </c>
      <c r="AX1070">
        <v>0</v>
      </c>
    </row>
    <row r="1071" spans="1:50">
      <c r="A1071">
        <v>1E-3</v>
      </c>
      <c r="B1071" t="s">
        <v>580</v>
      </c>
      <c r="C1071" t="s">
        <v>95</v>
      </c>
      <c r="D1071" t="s">
        <v>79</v>
      </c>
      <c r="E1071" t="s">
        <v>580</v>
      </c>
      <c r="F1071" t="s">
        <v>80</v>
      </c>
      <c r="G1071" t="s">
        <v>56</v>
      </c>
      <c r="H1071">
        <v>1E-3</v>
      </c>
      <c r="AU1071">
        <v>1E-3</v>
      </c>
      <c r="AV1071">
        <v>0</v>
      </c>
      <c r="AW1071">
        <v>0</v>
      </c>
      <c r="AX1071">
        <v>0</v>
      </c>
    </row>
    <row r="1072" spans="1:50">
      <c r="A1072">
        <v>1E-3</v>
      </c>
      <c r="B1072" t="s">
        <v>580</v>
      </c>
      <c r="C1072" t="s">
        <v>78</v>
      </c>
      <c r="D1072" t="s">
        <v>79</v>
      </c>
      <c r="E1072" t="s">
        <v>580</v>
      </c>
      <c r="F1072" t="s">
        <v>80</v>
      </c>
      <c r="G1072" t="s">
        <v>56</v>
      </c>
      <c r="H1072">
        <v>1E-3</v>
      </c>
      <c r="AU1072">
        <v>0</v>
      </c>
      <c r="AV1072">
        <v>0</v>
      </c>
      <c r="AW1072">
        <v>0</v>
      </c>
      <c r="AX1072">
        <v>1E-3</v>
      </c>
    </row>
    <row r="1073" spans="1:50">
      <c r="A1073">
        <v>1E-3</v>
      </c>
      <c r="B1073" t="s">
        <v>580</v>
      </c>
      <c r="C1073" t="s">
        <v>99</v>
      </c>
      <c r="D1073" t="s">
        <v>79</v>
      </c>
      <c r="E1073" t="s">
        <v>580</v>
      </c>
      <c r="F1073" t="s">
        <v>80</v>
      </c>
      <c r="G1073" t="s">
        <v>56</v>
      </c>
      <c r="H1073">
        <v>1E-3</v>
      </c>
      <c r="AU1073">
        <v>0</v>
      </c>
      <c r="AV1073">
        <v>0</v>
      </c>
      <c r="AW1073">
        <v>1E-3</v>
      </c>
      <c r="AX1073">
        <v>0</v>
      </c>
    </row>
    <row r="1074" spans="1:50">
      <c r="A1074">
        <v>1E-3</v>
      </c>
      <c r="B1074" t="s">
        <v>580</v>
      </c>
      <c r="C1074" t="s">
        <v>83</v>
      </c>
      <c r="D1074" t="s">
        <v>79</v>
      </c>
      <c r="E1074" t="s">
        <v>580</v>
      </c>
      <c r="F1074" t="s">
        <v>80</v>
      </c>
      <c r="G1074" t="s">
        <v>56</v>
      </c>
      <c r="H1074">
        <v>1E-3</v>
      </c>
      <c r="AU1074">
        <v>0</v>
      </c>
      <c r="AV1074">
        <v>0</v>
      </c>
      <c r="AW1074">
        <v>0</v>
      </c>
      <c r="AX1074">
        <v>1E-3</v>
      </c>
    </row>
    <row r="1075" spans="1:50">
      <c r="A1075">
        <v>1E-3</v>
      </c>
      <c r="B1075" t="s">
        <v>580</v>
      </c>
      <c r="C1075" t="s">
        <v>87</v>
      </c>
      <c r="D1075" t="s">
        <v>79</v>
      </c>
      <c r="E1075" t="s">
        <v>580</v>
      </c>
      <c r="F1075" t="s">
        <v>80</v>
      </c>
      <c r="G1075" t="s">
        <v>56</v>
      </c>
      <c r="H1075">
        <v>1E-3</v>
      </c>
      <c r="AU1075">
        <v>1E-3</v>
      </c>
      <c r="AV1075">
        <v>0</v>
      </c>
      <c r="AW1075">
        <v>0</v>
      </c>
      <c r="AX1075">
        <v>0</v>
      </c>
    </row>
    <row r="1076" spans="1:50">
      <c r="A1076">
        <v>1E-3</v>
      </c>
      <c r="B1076" t="s">
        <v>580</v>
      </c>
      <c r="C1076" t="s">
        <v>109</v>
      </c>
      <c r="D1076" t="s">
        <v>79</v>
      </c>
      <c r="E1076" t="s">
        <v>580</v>
      </c>
      <c r="F1076" t="s">
        <v>80</v>
      </c>
      <c r="G1076" t="s">
        <v>56</v>
      </c>
      <c r="H1076">
        <v>1E-3</v>
      </c>
      <c r="AU1076">
        <v>0</v>
      </c>
      <c r="AV1076">
        <v>1E-3</v>
      </c>
      <c r="AW1076">
        <v>0</v>
      </c>
      <c r="AX1076">
        <v>0</v>
      </c>
    </row>
    <row r="1077" spans="1:50">
      <c r="A1077">
        <v>1E-3</v>
      </c>
      <c r="B1077" t="s">
        <v>580</v>
      </c>
      <c r="C1077" t="s">
        <v>85</v>
      </c>
      <c r="D1077" t="s">
        <v>79</v>
      </c>
      <c r="E1077" t="s">
        <v>580</v>
      </c>
      <c r="F1077" t="s">
        <v>80</v>
      </c>
      <c r="G1077" t="s">
        <v>56</v>
      </c>
      <c r="H1077">
        <v>1E-3</v>
      </c>
      <c r="AU1077">
        <v>1E-3</v>
      </c>
      <c r="AV1077">
        <v>0</v>
      </c>
      <c r="AW1077">
        <v>0</v>
      </c>
      <c r="AX1077">
        <v>0</v>
      </c>
    </row>
    <row r="1078" spans="1:50">
      <c r="A1078">
        <v>1E-3</v>
      </c>
      <c r="B1078" t="s">
        <v>580</v>
      </c>
      <c r="C1078" t="s">
        <v>86</v>
      </c>
      <c r="D1078" t="s">
        <v>79</v>
      </c>
      <c r="E1078" t="s">
        <v>580</v>
      </c>
      <c r="F1078" t="s">
        <v>80</v>
      </c>
      <c r="G1078" t="s">
        <v>56</v>
      </c>
      <c r="H1078">
        <v>1E-3</v>
      </c>
      <c r="AU1078">
        <v>1E-3</v>
      </c>
      <c r="AV1078">
        <v>0</v>
      </c>
      <c r="AW1078">
        <v>0</v>
      </c>
      <c r="AX1078">
        <v>0</v>
      </c>
    </row>
    <row r="1079" spans="1:50">
      <c r="A1079">
        <v>1E-3</v>
      </c>
      <c r="B1079" t="s">
        <v>580</v>
      </c>
      <c r="C1079" t="s">
        <v>101</v>
      </c>
      <c r="D1079" t="s">
        <v>79</v>
      </c>
      <c r="E1079" t="s">
        <v>580</v>
      </c>
      <c r="F1079" t="s">
        <v>80</v>
      </c>
      <c r="G1079" t="s">
        <v>56</v>
      </c>
      <c r="H1079">
        <v>1E-3</v>
      </c>
      <c r="AU1079">
        <v>0</v>
      </c>
      <c r="AV1079">
        <v>0</v>
      </c>
      <c r="AW1079">
        <v>1E-3</v>
      </c>
      <c r="AX1079">
        <v>0</v>
      </c>
    </row>
    <row r="1080" spans="1:50">
      <c r="A1080">
        <v>1E-3</v>
      </c>
      <c r="B1080" t="s">
        <v>580</v>
      </c>
      <c r="C1080" t="s">
        <v>81</v>
      </c>
      <c r="D1080" t="s">
        <v>79</v>
      </c>
      <c r="E1080" t="s">
        <v>580</v>
      </c>
      <c r="F1080" t="s">
        <v>80</v>
      </c>
      <c r="G1080" t="s">
        <v>56</v>
      </c>
      <c r="H1080">
        <v>1E-3</v>
      </c>
      <c r="AU1080">
        <v>0</v>
      </c>
      <c r="AV1080">
        <v>1E-3</v>
      </c>
      <c r="AW1080">
        <v>0</v>
      </c>
      <c r="AX1080">
        <v>0</v>
      </c>
    </row>
    <row r="1081" spans="1:50">
      <c r="A1081">
        <v>1E-3</v>
      </c>
      <c r="B1081" t="s">
        <v>580</v>
      </c>
      <c r="C1081" t="s">
        <v>94</v>
      </c>
      <c r="D1081" t="s">
        <v>79</v>
      </c>
      <c r="E1081" t="s">
        <v>580</v>
      </c>
      <c r="F1081" t="s">
        <v>80</v>
      </c>
      <c r="G1081" t="s">
        <v>56</v>
      </c>
      <c r="H1081">
        <v>1E-3</v>
      </c>
      <c r="AU1081">
        <v>1E-3</v>
      </c>
      <c r="AV1081">
        <v>0</v>
      </c>
      <c r="AW1081">
        <v>0</v>
      </c>
      <c r="AX1081">
        <v>0</v>
      </c>
    </row>
    <row r="1082" spans="1:50">
      <c r="A1082">
        <v>1E-3</v>
      </c>
      <c r="B1082" t="s">
        <v>580</v>
      </c>
      <c r="C1082" t="s">
        <v>88</v>
      </c>
      <c r="D1082" t="s">
        <v>79</v>
      </c>
      <c r="E1082" t="s">
        <v>580</v>
      </c>
      <c r="F1082" t="s">
        <v>80</v>
      </c>
      <c r="G1082" t="s">
        <v>56</v>
      </c>
      <c r="H1082">
        <v>1E-3</v>
      </c>
      <c r="AU1082">
        <v>1E-3</v>
      </c>
      <c r="AV1082">
        <v>0</v>
      </c>
      <c r="AW1082">
        <v>0</v>
      </c>
      <c r="AX1082">
        <v>0</v>
      </c>
    </row>
    <row r="1083" spans="1:50">
      <c r="A1083">
        <v>1E-3</v>
      </c>
      <c r="B1083" t="s">
        <v>580</v>
      </c>
      <c r="C1083" t="s">
        <v>84</v>
      </c>
      <c r="D1083" t="s">
        <v>79</v>
      </c>
      <c r="E1083" t="s">
        <v>580</v>
      </c>
      <c r="F1083" t="s">
        <v>80</v>
      </c>
      <c r="G1083" t="s">
        <v>56</v>
      </c>
      <c r="H1083">
        <v>1E-3</v>
      </c>
      <c r="AU1083">
        <v>0</v>
      </c>
      <c r="AV1083">
        <v>0</v>
      </c>
      <c r="AW1083">
        <v>0</v>
      </c>
      <c r="AX1083">
        <v>1E-3</v>
      </c>
    </row>
    <row r="1084" spans="1:50">
      <c r="A1084">
        <v>1E-3</v>
      </c>
      <c r="B1084" t="s">
        <v>581</v>
      </c>
      <c r="C1084" t="s">
        <v>52</v>
      </c>
      <c r="D1084" t="s">
        <v>53</v>
      </c>
      <c r="E1084" t="s">
        <v>581</v>
      </c>
      <c r="F1084" t="s">
        <v>80</v>
      </c>
      <c r="G1084" t="s">
        <v>56</v>
      </c>
      <c r="H1084">
        <v>1E-3</v>
      </c>
      <c r="AU1084">
        <v>0</v>
      </c>
      <c r="AV1084">
        <v>0</v>
      </c>
      <c r="AW1084">
        <v>0</v>
      </c>
      <c r="AX1084">
        <v>1E-3</v>
      </c>
    </row>
    <row r="1085" spans="1:50">
      <c r="A1085">
        <v>1E-3</v>
      </c>
      <c r="B1085" t="s">
        <v>581</v>
      </c>
      <c r="C1085" t="s">
        <v>129</v>
      </c>
      <c r="D1085" t="s">
        <v>124</v>
      </c>
      <c r="E1085" t="s">
        <v>581</v>
      </c>
      <c r="F1085" t="s">
        <v>80</v>
      </c>
      <c r="G1085" t="s">
        <v>56</v>
      </c>
      <c r="H1085">
        <v>1E-3</v>
      </c>
      <c r="AU1085">
        <v>0</v>
      </c>
      <c r="AV1085">
        <v>0</v>
      </c>
      <c r="AW1085">
        <v>0</v>
      </c>
      <c r="AX1085">
        <v>1E-3</v>
      </c>
    </row>
    <row r="1086" spans="1:50">
      <c r="A1086">
        <v>1E-3</v>
      </c>
      <c r="B1086" t="s">
        <v>581</v>
      </c>
      <c r="C1086" t="s">
        <v>186</v>
      </c>
      <c r="D1086" t="s">
        <v>174</v>
      </c>
      <c r="E1086" t="s">
        <v>581</v>
      </c>
      <c r="F1086" t="s">
        <v>80</v>
      </c>
      <c r="G1086" t="s">
        <v>56</v>
      </c>
      <c r="H1086">
        <v>1E-3</v>
      </c>
      <c r="AU1086">
        <v>0</v>
      </c>
      <c r="AV1086">
        <v>0</v>
      </c>
      <c r="AW1086">
        <v>0</v>
      </c>
      <c r="AX1086">
        <v>1E-3</v>
      </c>
    </row>
    <row r="1087" spans="1:50">
      <c r="A1087">
        <v>1E-3</v>
      </c>
      <c r="B1087" t="s">
        <v>581</v>
      </c>
      <c r="C1087" t="s">
        <v>173</v>
      </c>
      <c r="D1087" t="s">
        <v>174</v>
      </c>
      <c r="E1087" t="s">
        <v>581</v>
      </c>
      <c r="F1087" t="s">
        <v>80</v>
      </c>
      <c r="G1087" t="s">
        <v>56</v>
      </c>
      <c r="H1087">
        <v>1E-3</v>
      </c>
      <c r="AU1087">
        <v>0</v>
      </c>
      <c r="AV1087">
        <v>0</v>
      </c>
      <c r="AW1087">
        <v>0</v>
      </c>
      <c r="AX1087">
        <v>1E-3</v>
      </c>
    </row>
    <row r="1088" spans="1:50">
      <c r="A1088">
        <v>1E-3</v>
      </c>
      <c r="B1088" t="s">
        <v>581</v>
      </c>
      <c r="C1088" t="s">
        <v>65</v>
      </c>
      <c r="D1088" t="s">
        <v>66</v>
      </c>
      <c r="E1088" t="s">
        <v>581</v>
      </c>
      <c r="F1088" t="s">
        <v>80</v>
      </c>
      <c r="G1088" t="s">
        <v>56</v>
      </c>
      <c r="H1088">
        <v>1E-3</v>
      </c>
      <c r="AU1088">
        <v>0</v>
      </c>
      <c r="AV1088">
        <v>0</v>
      </c>
      <c r="AW1088">
        <v>0</v>
      </c>
      <c r="AX1088">
        <v>1E-3</v>
      </c>
    </row>
    <row r="1089" spans="1:50">
      <c r="A1089">
        <v>1E-3</v>
      </c>
      <c r="B1089" t="s">
        <v>581</v>
      </c>
      <c r="C1089" t="s">
        <v>132</v>
      </c>
      <c r="D1089" t="s">
        <v>66</v>
      </c>
      <c r="E1089" t="s">
        <v>581</v>
      </c>
      <c r="F1089" t="s">
        <v>80</v>
      </c>
      <c r="G1089" t="s">
        <v>56</v>
      </c>
      <c r="H1089">
        <v>1E-3</v>
      </c>
      <c r="AU1089">
        <v>0</v>
      </c>
      <c r="AV1089">
        <v>0</v>
      </c>
      <c r="AW1089">
        <v>1E-3</v>
      </c>
      <c r="AX1089">
        <v>0</v>
      </c>
    </row>
    <row r="1090" spans="1:50">
      <c r="A1090">
        <v>1E-3</v>
      </c>
      <c r="B1090" t="s">
        <v>581</v>
      </c>
      <c r="C1090" t="s">
        <v>147</v>
      </c>
      <c r="D1090" t="s">
        <v>144</v>
      </c>
      <c r="E1090" t="s">
        <v>581</v>
      </c>
      <c r="F1090" t="s">
        <v>80</v>
      </c>
      <c r="G1090" t="s">
        <v>56</v>
      </c>
      <c r="H1090">
        <v>1E-3</v>
      </c>
      <c r="AU1090">
        <v>0</v>
      </c>
      <c r="AV1090">
        <v>0</v>
      </c>
      <c r="AW1090">
        <v>1E-3</v>
      </c>
      <c r="AX1090">
        <v>0</v>
      </c>
    </row>
    <row r="1091" spans="1:50">
      <c r="A1091">
        <v>1E-3</v>
      </c>
      <c r="B1091" t="s">
        <v>581</v>
      </c>
      <c r="C1091" t="s">
        <v>145</v>
      </c>
      <c r="D1091" t="s">
        <v>144</v>
      </c>
      <c r="E1091" t="s">
        <v>581</v>
      </c>
      <c r="F1091" t="s">
        <v>80</v>
      </c>
      <c r="G1091" t="s">
        <v>56</v>
      </c>
      <c r="H1091">
        <v>1E-3</v>
      </c>
      <c r="AU1091">
        <v>0</v>
      </c>
      <c r="AV1091">
        <v>1E-3</v>
      </c>
      <c r="AW1091">
        <v>0</v>
      </c>
      <c r="AX1091">
        <v>0</v>
      </c>
    </row>
    <row r="1092" spans="1:50">
      <c r="A1092">
        <v>1E-3</v>
      </c>
      <c r="B1092" t="s">
        <v>581</v>
      </c>
      <c r="C1092" t="s">
        <v>152</v>
      </c>
      <c r="D1092" t="s">
        <v>144</v>
      </c>
      <c r="E1092" t="s">
        <v>581</v>
      </c>
      <c r="F1092" t="s">
        <v>80</v>
      </c>
      <c r="G1092" t="s">
        <v>56</v>
      </c>
      <c r="H1092">
        <v>1E-3</v>
      </c>
      <c r="AU1092">
        <v>0</v>
      </c>
      <c r="AV1092">
        <v>1E-3</v>
      </c>
      <c r="AW1092">
        <v>0</v>
      </c>
      <c r="AX1092">
        <v>0</v>
      </c>
    </row>
    <row r="1093" spans="1:50">
      <c r="A1093">
        <v>1E-3</v>
      </c>
      <c r="B1093" t="s">
        <v>581</v>
      </c>
      <c r="C1093" t="s">
        <v>153</v>
      </c>
      <c r="D1093" t="s">
        <v>144</v>
      </c>
      <c r="E1093" t="s">
        <v>581</v>
      </c>
      <c r="F1093" t="s">
        <v>80</v>
      </c>
      <c r="G1093" t="s">
        <v>56</v>
      </c>
      <c r="H1093">
        <v>1E-3</v>
      </c>
      <c r="AU1093">
        <v>0</v>
      </c>
      <c r="AV1093">
        <v>1E-3</v>
      </c>
      <c r="AW1093">
        <v>0</v>
      </c>
      <c r="AX1093">
        <v>0</v>
      </c>
    </row>
    <row r="1094" spans="1:50">
      <c r="A1094">
        <v>1E-3</v>
      </c>
      <c r="B1094" t="s">
        <v>581</v>
      </c>
      <c r="C1094" t="s">
        <v>155</v>
      </c>
      <c r="D1094" t="s">
        <v>144</v>
      </c>
      <c r="E1094" t="s">
        <v>581</v>
      </c>
      <c r="F1094" t="s">
        <v>80</v>
      </c>
      <c r="G1094" t="s">
        <v>56</v>
      </c>
      <c r="H1094">
        <v>1E-3</v>
      </c>
      <c r="AU1094">
        <v>0</v>
      </c>
      <c r="AV1094">
        <v>1E-3</v>
      </c>
      <c r="AW1094">
        <v>0</v>
      </c>
      <c r="AX1094">
        <v>0</v>
      </c>
    </row>
    <row r="1095" spans="1:50">
      <c r="A1095">
        <v>1E-3</v>
      </c>
      <c r="B1095" t="s">
        <v>581</v>
      </c>
      <c r="C1095" t="s">
        <v>128</v>
      </c>
      <c r="D1095" t="s">
        <v>58</v>
      </c>
      <c r="E1095" t="s">
        <v>581</v>
      </c>
      <c r="F1095" t="s">
        <v>80</v>
      </c>
      <c r="G1095" t="s">
        <v>56</v>
      </c>
      <c r="H1095">
        <v>1E-3</v>
      </c>
      <c r="AU1095">
        <v>0</v>
      </c>
      <c r="AV1095">
        <v>0</v>
      </c>
      <c r="AW1095">
        <v>0</v>
      </c>
      <c r="AX1095">
        <v>1E-3</v>
      </c>
    </row>
    <row r="1096" spans="1:50">
      <c r="A1096">
        <v>1E-3</v>
      </c>
      <c r="B1096" t="s">
        <v>581</v>
      </c>
      <c r="C1096" t="s">
        <v>180</v>
      </c>
      <c r="D1096" t="s">
        <v>181</v>
      </c>
      <c r="E1096" t="s">
        <v>581</v>
      </c>
      <c r="F1096" t="s">
        <v>80</v>
      </c>
      <c r="G1096" t="s">
        <v>56</v>
      </c>
      <c r="H1096">
        <v>1E-3</v>
      </c>
      <c r="AU1096">
        <v>0</v>
      </c>
      <c r="AV1096">
        <v>1E-3</v>
      </c>
      <c r="AW1096">
        <v>0</v>
      </c>
      <c r="AX1096">
        <v>0</v>
      </c>
    </row>
    <row r="1097" spans="1:50">
      <c r="A1097">
        <v>1E-3</v>
      </c>
      <c r="B1097" t="s">
        <v>581</v>
      </c>
      <c r="C1097" t="s">
        <v>217</v>
      </c>
      <c r="D1097" t="s">
        <v>181</v>
      </c>
      <c r="E1097" t="s">
        <v>581</v>
      </c>
      <c r="F1097" t="s">
        <v>80</v>
      </c>
      <c r="G1097" t="s">
        <v>56</v>
      </c>
      <c r="H1097">
        <v>1E-3</v>
      </c>
      <c r="AU1097">
        <v>0</v>
      </c>
      <c r="AV1097">
        <v>1E-3</v>
      </c>
      <c r="AW1097">
        <v>0</v>
      </c>
      <c r="AX1097">
        <v>0</v>
      </c>
    </row>
    <row r="1098" spans="1:50">
      <c r="A1098">
        <v>1E-3</v>
      </c>
      <c r="B1098" t="s">
        <v>581</v>
      </c>
      <c r="C1098" t="s">
        <v>89</v>
      </c>
      <c r="D1098" t="s">
        <v>79</v>
      </c>
      <c r="E1098" t="s">
        <v>581</v>
      </c>
      <c r="F1098" t="s">
        <v>80</v>
      </c>
      <c r="G1098" t="s">
        <v>56</v>
      </c>
      <c r="H1098">
        <v>1E-3</v>
      </c>
      <c r="AU1098">
        <v>0</v>
      </c>
      <c r="AV1098">
        <v>0</v>
      </c>
      <c r="AW1098">
        <v>0</v>
      </c>
      <c r="AX1098">
        <v>1E-3</v>
      </c>
    </row>
    <row r="1099" spans="1:50">
      <c r="A1099">
        <v>1E-3</v>
      </c>
      <c r="B1099" t="s">
        <v>581</v>
      </c>
      <c r="C1099" t="s">
        <v>98</v>
      </c>
      <c r="D1099" t="s">
        <v>79</v>
      </c>
      <c r="E1099" t="s">
        <v>581</v>
      </c>
      <c r="F1099" t="s">
        <v>80</v>
      </c>
      <c r="G1099" t="s">
        <v>56</v>
      </c>
      <c r="H1099">
        <v>1E-3</v>
      </c>
      <c r="AU1099">
        <v>0</v>
      </c>
      <c r="AV1099">
        <v>1E-3</v>
      </c>
      <c r="AW1099">
        <v>0</v>
      </c>
      <c r="AX1099">
        <v>0</v>
      </c>
    </row>
    <row r="1100" spans="1:50">
      <c r="A1100">
        <v>1E-3</v>
      </c>
      <c r="B1100" t="s">
        <v>581</v>
      </c>
      <c r="C1100" t="s">
        <v>100</v>
      </c>
      <c r="D1100" t="s">
        <v>79</v>
      </c>
      <c r="E1100" t="s">
        <v>581</v>
      </c>
      <c r="F1100" t="s">
        <v>80</v>
      </c>
      <c r="G1100" t="s">
        <v>56</v>
      </c>
      <c r="H1100">
        <v>1E-3</v>
      </c>
      <c r="AU1100">
        <v>0</v>
      </c>
      <c r="AV1100">
        <v>0</v>
      </c>
      <c r="AW1100">
        <v>1E-3</v>
      </c>
      <c r="AX1100">
        <v>0</v>
      </c>
    </row>
    <row r="1101" spans="1:50">
      <c r="A1101">
        <v>1E-3</v>
      </c>
      <c r="B1101" t="s">
        <v>581</v>
      </c>
      <c r="C1101" t="s">
        <v>96</v>
      </c>
      <c r="D1101" t="s">
        <v>79</v>
      </c>
      <c r="E1101" t="s">
        <v>581</v>
      </c>
      <c r="F1101" t="s">
        <v>80</v>
      </c>
      <c r="G1101" t="s">
        <v>56</v>
      </c>
      <c r="H1101">
        <v>1E-3</v>
      </c>
      <c r="AU1101">
        <v>1E-3</v>
      </c>
      <c r="AV1101">
        <v>0</v>
      </c>
      <c r="AW1101">
        <v>0</v>
      </c>
      <c r="AX1101">
        <v>0</v>
      </c>
    </row>
    <row r="1102" spans="1:50">
      <c r="A1102">
        <v>1E-3</v>
      </c>
      <c r="B1102" t="s">
        <v>581</v>
      </c>
      <c r="C1102" t="s">
        <v>93</v>
      </c>
      <c r="D1102" t="s">
        <v>79</v>
      </c>
      <c r="E1102" t="s">
        <v>581</v>
      </c>
      <c r="F1102" t="s">
        <v>80</v>
      </c>
      <c r="G1102" t="s">
        <v>56</v>
      </c>
      <c r="H1102">
        <v>1E-3</v>
      </c>
      <c r="AU1102">
        <v>0</v>
      </c>
      <c r="AV1102">
        <v>1E-3</v>
      </c>
      <c r="AW1102">
        <v>0</v>
      </c>
      <c r="AX1102">
        <v>0</v>
      </c>
    </row>
    <row r="1103" spans="1:50">
      <c r="A1103">
        <v>1E-3</v>
      </c>
      <c r="B1103" t="s">
        <v>581</v>
      </c>
      <c r="C1103" t="s">
        <v>92</v>
      </c>
      <c r="D1103" t="s">
        <v>79</v>
      </c>
      <c r="E1103" t="s">
        <v>581</v>
      </c>
      <c r="F1103" t="s">
        <v>80</v>
      </c>
      <c r="G1103" t="s">
        <v>56</v>
      </c>
      <c r="H1103">
        <v>1E-3</v>
      </c>
      <c r="AU1103">
        <v>1E-3</v>
      </c>
      <c r="AV1103">
        <v>0</v>
      </c>
      <c r="AW1103">
        <v>0</v>
      </c>
      <c r="AX1103">
        <v>0</v>
      </c>
    </row>
    <row r="1104" spans="1:50">
      <c r="A1104">
        <v>1E-3</v>
      </c>
      <c r="B1104" t="s">
        <v>581</v>
      </c>
      <c r="C1104" t="s">
        <v>82</v>
      </c>
      <c r="D1104" t="s">
        <v>79</v>
      </c>
      <c r="E1104" t="s">
        <v>581</v>
      </c>
      <c r="F1104" t="s">
        <v>80</v>
      </c>
      <c r="G1104" t="s">
        <v>56</v>
      </c>
      <c r="H1104">
        <v>1E-3</v>
      </c>
      <c r="AU1104">
        <v>0</v>
      </c>
      <c r="AV1104">
        <v>1E-3</v>
      </c>
      <c r="AW1104">
        <v>0</v>
      </c>
      <c r="AX1104">
        <v>0</v>
      </c>
    </row>
    <row r="1105" spans="1:50">
      <c r="A1105">
        <v>1E-3</v>
      </c>
      <c r="B1105" t="s">
        <v>581</v>
      </c>
      <c r="C1105" t="s">
        <v>106</v>
      </c>
      <c r="D1105" t="s">
        <v>79</v>
      </c>
      <c r="E1105" t="s">
        <v>581</v>
      </c>
      <c r="F1105" t="s">
        <v>80</v>
      </c>
      <c r="G1105" t="s">
        <v>56</v>
      </c>
      <c r="H1105">
        <v>1E-3</v>
      </c>
      <c r="AU1105">
        <v>0</v>
      </c>
      <c r="AV1105">
        <v>0</v>
      </c>
      <c r="AW1105">
        <v>0</v>
      </c>
      <c r="AX1105">
        <v>1E-3</v>
      </c>
    </row>
    <row r="1106" spans="1:50">
      <c r="A1106">
        <v>1E-3</v>
      </c>
      <c r="B1106" t="s">
        <v>581</v>
      </c>
      <c r="C1106" t="s">
        <v>102</v>
      </c>
      <c r="D1106" t="s">
        <v>79</v>
      </c>
      <c r="E1106" t="s">
        <v>581</v>
      </c>
      <c r="F1106" t="s">
        <v>80</v>
      </c>
      <c r="G1106" t="s">
        <v>56</v>
      </c>
      <c r="H1106">
        <v>1E-3</v>
      </c>
      <c r="AU1106">
        <v>1E-3</v>
      </c>
      <c r="AV1106">
        <v>0</v>
      </c>
      <c r="AW1106">
        <v>0</v>
      </c>
      <c r="AX1106">
        <v>0</v>
      </c>
    </row>
    <row r="1107" spans="1:50">
      <c r="A1107">
        <v>1E-3</v>
      </c>
      <c r="B1107" t="s">
        <v>581</v>
      </c>
      <c r="C1107" t="s">
        <v>91</v>
      </c>
      <c r="D1107" t="s">
        <v>79</v>
      </c>
      <c r="E1107" t="s">
        <v>581</v>
      </c>
      <c r="F1107" t="s">
        <v>80</v>
      </c>
      <c r="G1107" t="s">
        <v>56</v>
      </c>
      <c r="H1107">
        <v>1E-3</v>
      </c>
      <c r="AU1107">
        <v>1E-3</v>
      </c>
      <c r="AV1107">
        <v>0</v>
      </c>
      <c r="AW1107">
        <v>0</v>
      </c>
      <c r="AX1107">
        <v>0</v>
      </c>
    </row>
    <row r="1108" spans="1:50">
      <c r="A1108">
        <v>1E-3</v>
      </c>
      <c r="B1108" t="s">
        <v>581</v>
      </c>
      <c r="C1108" t="s">
        <v>103</v>
      </c>
      <c r="D1108" t="s">
        <v>79</v>
      </c>
      <c r="E1108" t="s">
        <v>581</v>
      </c>
      <c r="F1108" t="s">
        <v>80</v>
      </c>
      <c r="G1108" t="s">
        <v>56</v>
      </c>
      <c r="H1108">
        <v>1E-3</v>
      </c>
      <c r="AU1108">
        <v>0</v>
      </c>
      <c r="AV1108">
        <v>1E-3</v>
      </c>
      <c r="AW1108">
        <v>0</v>
      </c>
      <c r="AX1108">
        <v>0</v>
      </c>
    </row>
    <row r="1109" spans="1:50">
      <c r="A1109">
        <v>1E-3</v>
      </c>
      <c r="B1109" t="s">
        <v>581</v>
      </c>
      <c r="C1109" t="s">
        <v>95</v>
      </c>
      <c r="D1109" t="s">
        <v>79</v>
      </c>
      <c r="E1109" t="s">
        <v>581</v>
      </c>
      <c r="F1109" t="s">
        <v>80</v>
      </c>
      <c r="G1109" t="s">
        <v>56</v>
      </c>
      <c r="H1109">
        <v>1E-3</v>
      </c>
      <c r="AU1109">
        <v>1E-3</v>
      </c>
      <c r="AV1109">
        <v>0</v>
      </c>
      <c r="AW1109">
        <v>0</v>
      </c>
      <c r="AX1109">
        <v>0</v>
      </c>
    </row>
    <row r="1110" spans="1:50">
      <c r="A1110">
        <v>1E-3</v>
      </c>
      <c r="B1110" t="s">
        <v>581</v>
      </c>
      <c r="C1110" t="s">
        <v>78</v>
      </c>
      <c r="D1110" t="s">
        <v>79</v>
      </c>
      <c r="E1110" t="s">
        <v>581</v>
      </c>
      <c r="F1110" t="s">
        <v>80</v>
      </c>
      <c r="G1110" t="s">
        <v>56</v>
      </c>
      <c r="H1110">
        <v>1E-3</v>
      </c>
      <c r="AU1110">
        <v>0</v>
      </c>
      <c r="AV1110">
        <v>0</v>
      </c>
      <c r="AW1110">
        <v>0</v>
      </c>
      <c r="AX1110">
        <v>1E-3</v>
      </c>
    </row>
    <row r="1111" spans="1:50">
      <c r="A1111">
        <v>1E-3</v>
      </c>
      <c r="B1111" t="s">
        <v>581</v>
      </c>
      <c r="C1111" t="s">
        <v>99</v>
      </c>
      <c r="D1111" t="s">
        <v>79</v>
      </c>
      <c r="E1111" t="s">
        <v>581</v>
      </c>
      <c r="F1111" t="s">
        <v>80</v>
      </c>
      <c r="G1111" t="s">
        <v>56</v>
      </c>
      <c r="H1111">
        <v>1E-3</v>
      </c>
      <c r="AU1111">
        <v>0</v>
      </c>
      <c r="AV1111">
        <v>0</v>
      </c>
      <c r="AW1111">
        <v>1E-3</v>
      </c>
      <c r="AX1111">
        <v>0</v>
      </c>
    </row>
    <row r="1112" spans="1:50">
      <c r="A1112">
        <v>1E-3</v>
      </c>
      <c r="B1112" t="s">
        <v>581</v>
      </c>
      <c r="C1112" t="s">
        <v>83</v>
      </c>
      <c r="D1112" t="s">
        <v>79</v>
      </c>
      <c r="E1112" t="s">
        <v>581</v>
      </c>
      <c r="F1112" t="s">
        <v>80</v>
      </c>
      <c r="G1112" t="s">
        <v>56</v>
      </c>
      <c r="H1112">
        <v>1E-3</v>
      </c>
      <c r="AU1112">
        <v>0</v>
      </c>
      <c r="AV1112">
        <v>0</v>
      </c>
      <c r="AW1112">
        <v>0</v>
      </c>
      <c r="AX1112">
        <v>1E-3</v>
      </c>
    </row>
    <row r="1113" spans="1:50">
      <c r="A1113">
        <v>1E-3</v>
      </c>
      <c r="B1113" t="s">
        <v>581</v>
      </c>
      <c r="C1113" t="s">
        <v>87</v>
      </c>
      <c r="D1113" t="s">
        <v>79</v>
      </c>
      <c r="E1113" t="s">
        <v>581</v>
      </c>
      <c r="F1113" t="s">
        <v>80</v>
      </c>
      <c r="G1113" t="s">
        <v>56</v>
      </c>
      <c r="H1113">
        <v>1E-3</v>
      </c>
      <c r="AU1113">
        <v>1E-3</v>
      </c>
      <c r="AV1113">
        <v>0</v>
      </c>
      <c r="AW1113">
        <v>0</v>
      </c>
      <c r="AX1113">
        <v>0</v>
      </c>
    </row>
    <row r="1114" spans="1:50">
      <c r="A1114">
        <v>1E-3</v>
      </c>
      <c r="B1114" t="s">
        <v>581</v>
      </c>
      <c r="C1114" t="s">
        <v>109</v>
      </c>
      <c r="D1114" t="s">
        <v>79</v>
      </c>
      <c r="E1114" t="s">
        <v>581</v>
      </c>
      <c r="F1114" t="s">
        <v>80</v>
      </c>
      <c r="G1114" t="s">
        <v>56</v>
      </c>
      <c r="H1114">
        <v>1E-3</v>
      </c>
      <c r="AU1114">
        <v>0</v>
      </c>
      <c r="AV1114">
        <v>0</v>
      </c>
      <c r="AW1114">
        <v>0</v>
      </c>
      <c r="AX1114">
        <v>1E-3</v>
      </c>
    </row>
    <row r="1115" spans="1:50">
      <c r="A1115">
        <v>1E-3</v>
      </c>
      <c r="B1115" t="s">
        <v>581</v>
      </c>
      <c r="C1115" t="s">
        <v>108</v>
      </c>
      <c r="D1115" t="s">
        <v>79</v>
      </c>
      <c r="E1115" t="s">
        <v>581</v>
      </c>
      <c r="F1115" t="s">
        <v>80</v>
      </c>
      <c r="G1115" t="s">
        <v>56</v>
      </c>
      <c r="H1115">
        <v>1E-3</v>
      </c>
      <c r="AU1115">
        <v>0</v>
      </c>
      <c r="AV1115">
        <v>0</v>
      </c>
      <c r="AW1115">
        <v>1E-3</v>
      </c>
      <c r="AX1115">
        <v>0</v>
      </c>
    </row>
    <row r="1116" spans="1:50">
      <c r="A1116">
        <v>1E-3</v>
      </c>
      <c r="B1116" t="s">
        <v>581</v>
      </c>
      <c r="C1116" t="s">
        <v>104</v>
      </c>
      <c r="D1116" t="s">
        <v>79</v>
      </c>
      <c r="E1116" t="s">
        <v>581</v>
      </c>
      <c r="F1116" t="s">
        <v>80</v>
      </c>
      <c r="G1116" t="s">
        <v>56</v>
      </c>
      <c r="H1116">
        <v>1E-3</v>
      </c>
      <c r="AU1116">
        <v>0</v>
      </c>
      <c r="AV1116">
        <v>0</v>
      </c>
      <c r="AW1116">
        <v>0</v>
      </c>
      <c r="AX1116">
        <v>1E-3</v>
      </c>
    </row>
    <row r="1117" spans="1:50">
      <c r="A1117">
        <v>1E-3</v>
      </c>
      <c r="B1117" t="s">
        <v>581</v>
      </c>
      <c r="C1117" t="s">
        <v>90</v>
      </c>
      <c r="D1117" t="s">
        <v>79</v>
      </c>
      <c r="E1117" t="s">
        <v>581</v>
      </c>
      <c r="F1117" t="s">
        <v>80</v>
      </c>
      <c r="G1117" t="s">
        <v>56</v>
      </c>
      <c r="H1117">
        <v>1E-3</v>
      </c>
      <c r="AU1117">
        <v>0</v>
      </c>
      <c r="AV1117">
        <v>0</v>
      </c>
      <c r="AW1117">
        <v>0</v>
      </c>
      <c r="AX1117">
        <v>1E-3</v>
      </c>
    </row>
    <row r="1118" spans="1:50">
      <c r="A1118">
        <v>1E-3</v>
      </c>
      <c r="B1118" t="s">
        <v>581</v>
      </c>
      <c r="C1118" t="s">
        <v>97</v>
      </c>
      <c r="D1118" t="s">
        <v>79</v>
      </c>
      <c r="E1118" t="s">
        <v>581</v>
      </c>
      <c r="F1118" t="s">
        <v>80</v>
      </c>
      <c r="G1118" t="s">
        <v>56</v>
      </c>
      <c r="H1118">
        <v>1E-3</v>
      </c>
      <c r="AU1118">
        <v>1E-3</v>
      </c>
      <c r="AV1118">
        <v>0</v>
      </c>
      <c r="AW1118">
        <v>0</v>
      </c>
      <c r="AX1118">
        <v>0</v>
      </c>
    </row>
    <row r="1119" spans="1:50">
      <c r="A1119">
        <v>1E-3</v>
      </c>
      <c r="B1119" t="s">
        <v>581</v>
      </c>
      <c r="C1119" t="s">
        <v>85</v>
      </c>
      <c r="D1119" t="s">
        <v>79</v>
      </c>
      <c r="E1119" t="s">
        <v>581</v>
      </c>
      <c r="F1119" t="s">
        <v>80</v>
      </c>
      <c r="G1119" t="s">
        <v>56</v>
      </c>
      <c r="H1119">
        <v>1E-3</v>
      </c>
      <c r="AU1119">
        <v>0</v>
      </c>
      <c r="AV1119">
        <v>0</v>
      </c>
      <c r="AW1119">
        <v>0</v>
      </c>
      <c r="AX1119">
        <v>1E-3</v>
      </c>
    </row>
    <row r="1120" spans="1:50">
      <c r="A1120">
        <v>1E-3</v>
      </c>
      <c r="B1120" t="s">
        <v>581</v>
      </c>
      <c r="C1120" t="s">
        <v>86</v>
      </c>
      <c r="D1120" t="s">
        <v>79</v>
      </c>
      <c r="E1120" t="s">
        <v>581</v>
      </c>
      <c r="F1120" t="s">
        <v>80</v>
      </c>
      <c r="G1120" t="s">
        <v>56</v>
      </c>
      <c r="H1120">
        <v>1E-3</v>
      </c>
      <c r="AU1120">
        <v>1E-3</v>
      </c>
      <c r="AV1120">
        <v>0</v>
      </c>
      <c r="AW1120">
        <v>0</v>
      </c>
      <c r="AX1120">
        <v>0</v>
      </c>
    </row>
    <row r="1121" spans="1:50">
      <c r="A1121">
        <v>1E-3</v>
      </c>
      <c r="B1121" t="s">
        <v>581</v>
      </c>
      <c r="C1121" t="s">
        <v>101</v>
      </c>
      <c r="D1121" t="s">
        <v>79</v>
      </c>
      <c r="E1121" t="s">
        <v>581</v>
      </c>
      <c r="F1121" t="s">
        <v>80</v>
      </c>
      <c r="G1121" t="s">
        <v>56</v>
      </c>
      <c r="H1121">
        <v>1E-3</v>
      </c>
      <c r="AU1121">
        <v>0</v>
      </c>
      <c r="AV1121">
        <v>0</v>
      </c>
      <c r="AW1121">
        <v>1E-3</v>
      </c>
      <c r="AX1121">
        <v>0</v>
      </c>
    </row>
    <row r="1122" spans="1:50">
      <c r="A1122">
        <v>1E-3</v>
      </c>
      <c r="B1122" t="s">
        <v>581</v>
      </c>
      <c r="C1122" t="s">
        <v>81</v>
      </c>
      <c r="D1122" t="s">
        <v>79</v>
      </c>
      <c r="E1122" t="s">
        <v>581</v>
      </c>
      <c r="F1122" t="s">
        <v>80</v>
      </c>
      <c r="G1122" t="s">
        <v>56</v>
      </c>
      <c r="H1122">
        <v>1E-3</v>
      </c>
      <c r="AU1122">
        <v>0</v>
      </c>
      <c r="AV1122">
        <v>1E-3</v>
      </c>
      <c r="AW1122">
        <v>0</v>
      </c>
      <c r="AX1122">
        <v>0</v>
      </c>
    </row>
    <row r="1123" spans="1:50">
      <c r="A1123">
        <v>1E-3</v>
      </c>
      <c r="B1123" t="s">
        <v>581</v>
      </c>
      <c r="C1123" t="s">
        <v>94</v>
      </c>
      <c r="D1123" t="s">
        <v>79</v>
      </c>
      <c r="E1123" t="s">
        <v>581</v>
      </c>
      <c r="F1123" t="s">
        <v>80</v>
      </c>
      <c r="G1123" t="s">
        <v>56</v>
      </c>
      <c r="H1123">
        <v>1E-3</v>
      </c>
      <c r="AU1123">
        <v>1E-3</v>
      </c>
      <c r="AV1123">
        <v>0</v>
      </c>
      <c r="AW1123">
        <v>0</v>
      </c>
      <c r="AX1123">
        <v>0</v>
      </c>
    </row>
    <row r="1124" spans="1:50">
      <c r="A1124">
        <v>1E-3</v>
      </c>
      <c r="B1124" t="s">
        <v>581</v>
      </c>
      <c r="C1124" t="s">
        <v>88</v>
      </c>
      <c r="D1124" t="s">
        <v>79</v>
      </c>
      <c r="E1124" t="s">
        <v>581</v>
      </c>
      <c r="F1124" t="s">
        <v>80</v>
      </c>
      <c r="G1124" t="s">
        <v>56</v>
      </c>
      <c r="H1124">
        <v>1E-3</v>
      </c>
      <c r="AU1124">
        <v>1E-3</v>
      </c>
      <c r="AV1124">
        <v>0</v>
      </c>
      <c r="AW1124">
        <v>0</v>
      </c>
      <c r="AX1124">
        <v>0</v>
      </c>
    </row>
    <row r="1125" spans="1:50">
      <c r="A1125">
        <v>1E-3</v>
      </c>
      <c r="B1125" t="s">
        <v>581</v>
      </c>
      <c r="C1125" t="s">
        <v>84</v>
      </c>
      <c r="D1125" t="s">
        <v>79</v>
      </c>
      <c r="E1125" t="s">
        <v>581</v>
      </c>
      <c r="F1125" t="s">
        <v>80</v>
      </c>
      <c r="G1125" t="s">
        <v>56</v>
      </c>
      <c r="H1125">
        <v>1E-3</v>
      </c>
      <c r="AU1125">
        <v>0</v>
      </c>
      <c r="AV1125">
        <v>0</v>
      </c>
      <c r="AW1125">
        <v>0</v>
      </c>
      <c r="AX1125">
        <v>1E-3</v>
      </c>
    </row>
    <row r="1126" spans="1:50">
      <c r="A1126">
        <v>1E-3</v>
      </c>
      <c r="B1126" t="s">
        <v>581</v>
      </c>
      <c r="C1126" t="s">
        <v>177</v>
      </c>
      <c r="D1126" t="s">
        <v>167</v>
      </c>
      <c r="E1126" t="s">
        <v>581</v>
      </c>
      <c r="F1126" t="s">
        <v>80</v>
      </c>
      <c r="G1126" t="s">
        <v>56</v>
      </c>
      <c r="H1126">
        <v>1E-3</v>
      </c>
      <c r="AU1126">
        <v>0</v>
      </c>
      <c r="AV1126">
        <v>1E-3</v>
      </c>
      <c r="AW1126">
        <v>0</v>
      </c>
      <c r="AX1126">
        <v>0</v>
      </c>
    </row>
    <row r="1127" spans="1:50">
      <c r="A1127">
        <v>1E-3</v>
      </c>
      <c r="B1127" t="s">
        <v>581</v>
      </c>
      <c r="C1127" t="s">
        <v>246</v>
      </c>
      <c r="D1127" t="s">
        <v>167</v>
      </c>
      <c r="E1127" t="s">
        <v>581</v>
      </c>
      <c r="F1127" t="s">
        <v>80</v>
      </c>
      <c r="G1127" t="s">
        <v>56</v>
      </c>
      <c r="H1127">
        <v>1E-3</v>
      </c>
      <c r="AU1127">
        <v>0</v>
      </c>
      <c r="AV1127">
        <v>1E-3</v>
      </c>
      <c r="AW1127">
        <v>0</v>
      </c>
      <c r="AX1127">
        <v>0</v>
      </c>
    </row>
    <row r="1128" spans="1:50">
      <c r="A1128">
        <v>1E-3</v>
      </c>
      <c r="B1128" t="s">
        <v>581</v>
      </c>
      <c r="C1128" t="s">
        <v>110</v>
      </c>
      <c r="D1128" t="s">
        <v>111</v>
      </c>
      <c r="E1128" t="s">
        <v>581</v>
      </c>
      <c r="F1128" t="s">
        <v>80</v>
      </c>
      <c r="G1128" t="s">
        <v>56</v>
      </c>
      <c r="H1128">
        <v>1E-3</v>
      </c>
      <c r="AU1128">
        <v>0</v>
      </c>
      <c r="AV1128">
        <v>0</v>
      </c>
      <c r="AW1128">
        <v>0</v>
      </c>
      <c r="AX1128">
        <v>1E-3</v>
      </c>
    </row>
    <row r="1129" spans="1:50">
      <c r="A1129">
        <v>1E-3</v>
      </c>
      <c r="B1129" t="s">
        <v>581</v>
      </c>
      <c r="C1129" t="s">
        <v>179</v>
      </c>
      <c r="D1129" t="s">
        <v>111</v>
      </c>
      <c r="E1129" t="s">
        <v>581</v>
      </c>
      <c r="F1129" t="s">
        <v>80</v>
      </c>
      <c r="G1129" t="s">
        <v>56</v>
      </c>
      <c r="H1129">
        <v>1E-3</v>
      </c>
      <c r="AU1129">
        <v>0</v>
      </c>
      <c r="AV1129">
        <v>0</v>
      </c>
      <c r="AW1129">
        <v>1E-3</v>
      </c>
      <c r="AX1129">
        <v>0</v>
      </c>
    </row>
    <row r="1130" spans="1:50">
      <c r="A1130" s="52">
        <v>1E-4</v>
      </c>
      <c r="B1130" s="52" t="s">
        <v>227</v>
      </c>
      <c r="C1130" s="52" t="s">
        <v>71</v>
      </c>
      <c r="D1130" s="52" t="s">
        <v>58</v>
      </c>
      <c r="E1130" s="52" t="s">
        <v>228</v>
      </c>
      <c r="F1130" s="52" t="s">
        <v>55</v>
      </c>
      <c r="G1130" s="52" t="s">
        <v>64</v>
      </c>
      <c r="H1130">
        <v>1E-4</v>
      </c>
    </row>
    <row r="1131" spans="1:50">
      <c r="A1131" s="52">
        <v>1E-4</v>
      </c>
      <c r="B1131" s="52" t="s">
        <v>227</v>
      </c>
      <c r="C1131" s="52" t="s">
        <v>71</v>
      </c>
      <c r="D1131" s="52" t="s">
        <v>58</v>
      </c>
      <c r="E1131" s="52" t="s">
        <v>228</v>
      </c>
      <c r="F1131" s="52" t="s">
        <v>55</v>
      </c>
      <c r="G1131" s="52" t="s">
        <v>61</v>
      </c>
      <c r="H1131">
        <v>1E-4</v>
      </c>
    </row>
    <row r="1132" spans="1:50">
      <c r="A1132" s="52">
        <v>1E-4</v>
      </c>
      <c r="B1132" s="52" t="s">
        <v>227</v>
      </c>
      <c r="C1132" s="52" t="s">
        <v>71</v>
      </c>
      <c r="D1132" s="52" t="s">
        <v>58</v>
      </c>
      <c r="E1132" s="52" t="s">
        <v>228</v>
      </c>
      <c r="F1132" s="52" t="s">
        <v>55</v>
      </c>
      <c r="G1132" s="52" t="s">
        <v>68</v>
      </c>
      <c r="H1132">
        <v>1E-4</v>
      </c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6"/>
  </sheetPr>
  <dimension ref="A1:BA1132"/>
  <sheetViews>
    <sheetView showGridLines="0" workbookViewId="0">
      <selection activeCell="D25" sqref="D25"/>
    </sheetView>
  </sheetViews>
  <sheetFormatPr defaultRowHeight="15"/>
  <cols>
    <col min="53" max="53" width="19.140625" bestFit="1" customWidth="1"/>
  </cols>
  <sheetData>
    <row r="1" spans="1:53" ht="15.75" thickBot="1">
      <c r="A1" t="s">
        <v>0</v>
      </c>
      <c r="B1" s="111" t="s">
        <v>1</v>
      </c>
      <c r="C1" s="112"/>
      <c r="D1" s="112"/>
      <c r="E1" s="112"/>
      <c r="F1" s="112"/>
      <c r="G1" s="112"/>
      <c r="H1" s="120"/>
      <c r="I1" s="121"/>
      <c r="J1" s="122"/>
      <c r="K1" s="117"/>
      <c r="L1" s="118"/>
      <c r="M1" s="119"/>
      <c r="N1" s="117"/>
      <c r="O1" s="118"/>
      <c r="P1" s="118"/>
      <c r="Q1" s="118"/>
      <c r="R1" s="118"/>
      <c r="S1" s="118"/>
      <c r="T1" s="118"/>
      <c r="U1" s="118"/>
      <c r="V1" s="118"/>
      <c r="W1" s="118"/>
      <c r="X1" s="119"/>
      <c r="Y1" s="117"/>
      <c r="Z1" s="118"/>
      <c r="AA1" s="119"/>
      <c r="AB1" s="117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9"/>
      <c r="AN1" s="117" t="s">
        <v>3</v>
      </c>
      <c r="AO1" s="118"/>
      <c r="AP1" s="118"/>
      <c r="AQ1" s="118"/>
      <c r="AR1" s="118"/>
      <c r="AS1" s="119"/>
      <c r="AT1" s="2"/>
      <c r="AY1" t="s">
        <v>4</v>
      </c>
      <c r="AZ1" t="s">
        <v>5</v>
      </c>
    </row>
    <row r="2" spans="1:53" ht="15.75" thickBot="1">
      <c r="A2" t="s">
        <v>6</v>
      </c>
      <c r="B2" s="3" t="s">
        <v>7</v>
      </c>
      <c r="C2" s="4" t="s">
        <v>8</v>
      </c>
      <c r="D2" s="5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9" t="s">
        <v>14</v>
      </c>
      <c r="J2" s="10" t="s">
        <v>15</v>
      </c>
      <c r="K2" s="11" t="s">
        <v>16</v>
      </c>
      <c r="L2" s="12" t="s">
        <v>17</v>
      </c>
      <c r="M2" s="13" t="s">
        <v>18</v>
      </c>
      <c r="N2" s="14" t="s">
        <v>19</v>
      </c>
      <c r="O2" s="15" t="s">
        <v>20</v>
      </c>
      <c r="P2" s="15" t="s">
        <v>21</v>
      </c>
      <c r="Q2" s="15" t="s">
        <v>22</v>
      </c>
      <c r="R2" s="15" t="s">
        <v>23</v>
      </c>
      <c r="S2" s="15" t="s">
        <v>24</v>
      </c>
      <c r="T2" s="15" t="s">
        <v>25</v>
      </c>
      <c r="U2" s="15" t="s">
        <v>26</v>
      </c>
      <c r="V2" s="15" t="s">
        <v>27</v>
      </c>
      <c r="W2" s="15" t="s">
        <v>28</v>
      </c>
      <c r="X2" s="16" t="s">
        <v>29</v>
      </c>
      <c r="Y2" s="17" t="s">
        <v>30</v>
      </c>
      <c r="Z2" s="18" t="s">
        <v>31</v>
      </c>
      <c r="AA2" s="19" t="s">
        <v>29</v>
      </c>
      <c r="AB2" s="20" t="s">
        <v>32</v>
      </c>
      <c r="AC2" s="21" t="s">
        <v>33</v>
      </c>
      <c r="AD2" s="21" t="s">
        <v>34</v>
      </c>
      <c r="AE2" s="21" t="s">
        <v>35</v>
      </c>
      <c r="AF2" s="21" t="s">
        <v>36</v>
      </c>
      <c r="AG2" s="21" t="s">
        <v>37</v>
      </c>
      <c r="AH2" s="21" t="s">
        <v>38</v>
      </c>
      <c r="AI2" s="21" t="s">
        <v>39</v>
      </c>
      <c r="AJ2" s="21" t="s">
        <v>40</v>
      </c>
      <c r="AK2" s="21" t="s">
        <v>41</v>
      </c>
      <c r="AL2" s="21" t="s">
        <v>42</v>
      </c>
      <c r="AM2" s="22" t="s">
        <v>43</v>
      </c>
      <c r="AN2" s="23">
        <v>2018</v>
      </c>
      <c r="AO2" s="24">
        <v>2019</v>
      </c>
      <c r="AP2" s="24">
        <v>2020</v>
      </c>
      <c r="AQ2" s="24">
        <v>2021</v>
      </c>
      <c r="AR2" s="24">
        <v>2022</v>
      </c>
      <c r="AS2" s="25">
        <v>2023</v>
      </c>
      <c r="AT2" s="26" t="s">
        <v>44</v>
      </c>
      <c r="AU2" s="27" t="s">
        <v>45</v>
      </c>
      <c r="AV2" s="27" t="s">
        <v>46</v>
      </c>
      <c r="AW2" s="27" t="s">
        <v>47</v>
      </c>
      <c r="AX2" s="27" t="s">
        <v>48</v>
      </c>
      <c r="AY2" s="28" t="s">
        <v>49</v>
      </c>
      <c r="AZ2" s="28" t="s">
        <v>50</v>
      </c>
      <c r="BA2" s="30" t="s">
        <v>417</v>
      </c>
    </row>
    <row r="3" spans="1:53">
      <c r="A3">
        <v>6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>
        <v>6</v>
      </c>
      <c r="K3">
        <v>6</v>
      </c>
      <c r="N3">
        <v>1</v>
      </c>
      <c r="O3">
        <v>2</v>
      </c>
      <c r="P3">
        <v>3</v>
      </c>
      <c r="Y3">
        <v>6</v>
      </c>
      <c r="AE3">
        <v>1</v>
      </c>
      <c r="AL3">
        <v>5</v>
      </c>
      <c r="AQ3">
        <v>1</v>
      </c>
      <c r="AS3">
        <v>1</v>
      </c>
      <c r="AT3">
        <v>6</v>
      </c>
      <c r="AU3">
        <v>0</v>
      </c>
      <c r="AV3">
        <v>0</v>
      </c>
      <c r="AW3">
        <v>0</v>
      </c>
      <c r="AX3">
        <v>6</v>
      </c>
      <c r="AY3">
        <v>49</v>
      </c>
      <c r="AZ3">
        <v>20</v>
      </c>
      <c r="BA3">
        <v>6</v>
      </c>
    </row>
    <row r="4" spans="1:53">
      <c r="A4">
        <v>4</v>
      </c>
      <c r="B4" t="s">
        <v>51</v>
      </c>
      <c r="C4" t="s">
        <v>57</v>
      </c>
      <c r="D4" t="s">
        <v>58</v>
      </c>
      <c r="E4" t="s">
        <v>54</v>
      </c>
      <c r="F4" t="s">
        <v>55</v>
      </c>
      <c r="G4" t="s">
        <v>56</v>
      </c>
      <c r="H4">
        <v>4</v>
      </c>
      <c r="K4">
        <v>2</v>
      </c>
      <c r="L4">
        <v>2</v>
      </c>
      <c r="N4">
        <v>1</v>
      </c>
      <c r="Q4">
        <v>3</v>
      </c>
      <c r="Y4">
        <v>4</v>
      </c>
      <c r="AB4">
        <v>2</v>
      </c>
      <c r="AE4">
        <v>2</v>
      </c>
      <c r="AO4">
        <v>1</v>
      </c>
      <c r="AQ4">
        <v>1</v>
      </c>
      <c r="AS4">
        <v>1</v>
      </c>
      <c r="AT4">
        <v>4</v>
      </c>
      <c r="AU4">
        <v>0</v>
      </c>
      <c r="AV4">
        <v>0</v>
      </c>
      <c r="AW4">
        <v>0</v>
      </c>
      <c r="AX4">
        <v>4</v>
      </c>
      <c r="AY4">
        <v>53</v>
      </c>
      <c r="AZ4">
        <v>19</v>
      </c>
      <c r="BA4">
        <v>4</v>
      </c>
    </row>
    <row r="5" spans="1:53">
      <c r="A5">
        <v>1</v>
      </c>
      <c r="B5" t="s">
        <v>51</v>
      </c>
      <c r="C5" t="s">
        <v>59</v>
      </c>
      <c r="D5" t="s">
        <v>60</v>
      </c>
      <c r="E5" t="s">
        <v>54</v>
      </c>
      <c r="F5" t="s">
        <v>55</v>
      </c>
      <c r="G5" t="s">
        <v>61</v>
      </c>
      <c r="H5">
        <v>1</v>
      </c>
      <c r="L5">
        <v>1</v>
      </c>
      <c r="Q5">
        <v>1</v>
      </c>
      <c r="Y5">
        <v>1</v>
      </c>
      <c r="AB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52</v>
      </c>
      <c r="AZ5">
        <v>2</v>
      </c>
      <c r="BA5">
        <v>1</v>
      </c>
    </row>
    <row r="6" spans="1:53">
      <c r="A6">
        <v>17</v>
      </c>
      <c r="B6" t="s">
        <v>51</v>
      </c>
      <c r="C6" t="s">
        <v>59</v>
      </c>
      <c r="D6" t="s">
        <v>60</v>
      </c>
      <c r="E6" t="s">
        <v>54</v>
      </c>
      <c r="F6" t="s">
        <v>55</v>
      </c>
      <c r="G6" t="s">
        <v>56</v>
      </c>
      <c r="H6">
        <v>17</v>
      </c>
      <c r="K6">
        <v>5</v>
      </c>
      <c r="L6">
        <v>12</v>
      </c>
      <c r="N6">
        <v>2</v>
      </c>
      <c r="Q6">
        <v>3</v>
      </c>
      <c r="S6">
        <v>8</v>
      </c>
      <c r="T6">
        <v>4</v>
      </c>
      <c r="Y6">
        <v>17</v>
      </c>
      <c r="AB6">
        <v>12</v>
      </c>
      <c r="AE6">
        <v>5</v>
      </c>
      <c r="AT6">
        <v>17</v>
      </c>
      <c r="AU6">
        <v>17</v>
      </c>
      <c r="AV6">
        <v>0</v>
      </c>
      <c r="AW6">
        <v>0</v>
      </c>
      <c r="AX6">
        <v>0</v>
      </c>
      <c r="AY6">
        <v>32</v>
      </c>
      <c r="AZ6">
        <v>7</v>
      </c>
      <c r="BA6">
        <v>17</v>
      </c>
    </row>
    <row r="7" spans="1:53">
      <c r="A7">
        <v>2</v>
      </c>
      <c r="B7" t="s">
        <v>51</v>
      </c>
      <c r="C7" t="s">
        <v>62</v>
      </c>
      <c r="D7" t="s">
        <v>63</v>
      </c>
      <c r="E7" t="s">
        <v>54</v>
      </c>
      <c r="F7" t="s">
        <v>55</v>
      </c>
      <c r="G7" t="s">
        <v>64</v>
      </c>
      <c r="H7">
        <v>2</v>
      </c>
      <c r="K7">
        <v>1</v>
      </c>
      <c r="L7">
        <v>1</v>
      </c>
      <c r="Q7">
        <v>2</v>
      </c>
      <c r="Y7">
        <v>2</v>
      </c>
      <c r="AB7">
        <v>1</v>
      </c>
      <c r="AE7">
        <v>1</v>
      </c>
      <c r="AP7">
        <v>1</v>
      </c>
      <c r="AT7">
        <v>2</v>
      </c>
      <c r="AU7">
        <v>2</v>
      </c>
      <c r="AV7">
        <v>0</v>
      </c>
      <c r="AW7">
        <v>0</v>
      </c>
      <c r="AX7">
        <v>0</v>
      </c>
      <c r="AY7">
        <v>50</v>
      </c>
      <c r="AZ7">
        <v>0</v>
      </c>
      <c r="BA7">
        <v>2</v>
      </c>
    </row>
    <row r="8" spans="1:53">
      <c r="A8">
        <v>10</v>
      </c>
      <c r="B8" t="s">
        <v>51</v>
      </c>
      <c r="C8" t="s">
        <v>65</v>
      </c>
      <c r="D8" t="s">
        <v>66</v>
      </c>
      <c r="E8" t="s">
        <v>54</v>
      </c>
      <c r="F8" t="s">
        <v>55</v>
      </c>
      <c r="G8" t="s">
        <v>56</v>
      </c>
      <c r="H8">
        <v>10</v>
      </c>
      <c r="K8">
        <v>3</v>
      </c>
      <c r="L8">
        <v>7</v>
      </c>
      <c r="Q8">
        <v>3</v>
      </c>
      <c r="T8">
        <v>7</v>
      </c>
      <c r="Y8">
        <v>10</v>
      </c>
      <c r="AB8">
        <v>6</v>
      </c>
      <c r="AE8">
        <v>3</v>
      </c>
      <c r="AL8">
        <v>1</v>
      </c>
      <c r="AT8">
        <v>10</v>
      </c>
      <c r="AU8">
        <v>0</v>
      </c>
      <c r="AV8">
        <v>10</v>
      </c>
      <c r="AW8">
        <v>0</v>
      </c>
      <c r="AX8">
        <v>0</v>
      </c>
      <c r="AY8">
        <v>31</v>
      </c>
      <c r="AZ8">
        <v>6</v>
      </c>
      <c r="BA8">
        <v>10</v>
      </c>
    </row>
    <row r="9" spans="1:53">
      <c r="A9">
        <v>5</v>
      </c>
      <c r="B9" t="s">
        <v>51</v>
      </c>
      <c r="C9" t="s">
        <v>67</v>
      </c>
      <c r="D9" t="s">
        <v>58</v>
      </c>
      <c r="E9" t="s">
        <v>54</v>
      </c>
      <c r="F9" t="s">
        <v>55</v>
      </c>
      <c r="G9" t="s">
        <v>56</v>
      </c>
      <c r="H9">
        <v>5</v>
      </c>
      <c r="L9">
        <v>5</v>
      </c>
      <c r="Q9">
        <v>1</v>
      </c>
      <c r="R9">
        <v>1</v>
      </c>
      <c r="S9">
        <v>3</v>
      </c>
      <c r="Y9">
        <v>5</v>
      </c>
      <c r="AB9">
        <v>5</v>
      </c>
      <c r="AT9">
        <v>5</v>
      </c>
      <c r="AU9">
        <v>0</v>
      </c>
      <c r="AV9">
        <v>0</v>
      </c>
      <c r="AW9">
        <v>0</v>
      </c>
      <c r="AX9">
        <v>5</v>
      </c>
      <c r="AY9">
        <v>36</v>
      </c>
      <c r="AZ9">
        <v>3</v>
      </c>
      <c r="BA9">
        <v>5</v>
      </c>
    </row>
    <row r="10" spans="1:53">
      <c r="A10">
        <v>1</v>
      </c>
      <c r="B10" t="s">
        <v>51</v>
      </c>
      <c r="C10" t="s">
        <v>67</v>
      </c>
      <c r="D10" t="s">
        <v>58</v>
      </c>
      <c r="E10" t="s">
        <v>54</v>
      </c>
      <c r="F10" t="s">
        <v>55</v>
      </c>
      <c r="G10" t="s">
        <v>68</v>
      </c>
      <c r="H10">
        <v>1</v>
      </c>
      <c r="L10">
        <v>1</v>
      </c>
      <c r="Q10">
        <v>1</v>
      </c>
      <c r="Y10">
        <v>1</v>
      </c>
      <c r="AB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47</v>
      </c>
      <c r="AZ10">
        <v>2</v>
      </c>
      <c r="BA10">
        <v>1</v>
      </c>
    </row>
    <row r="11" spans="1:53">
      <c r="A11">
        <v>4</v>
      </c>
      <c r="B11" t="s">
        <v>51</v>
      </c>
      <c r="C11" t="s">
        <v>69</v>
      </c>
      <c r="D11" t="s">
        <v>58</v>
      </c>
      <c r="E11" t="s">
        <v>54</v>
      </c>
      <c r="F11" t="s">
        <v>55</v>
      </c>
      <c r="G11" t="s">
        <v>56</v>
      </c>
      <c r="H11">
        <v>4</v>
      </c>
      <c r="K11">
        <v>1</v>
      </c>
      <c r="L11">
        <v>3</v>
      </c>
      <c r="Q11">
        <v>3</v>
      </c>
      <c r="S11">
        <v>1</v>
      </c>
      <c r="Y11">
        <v>4</v>
      </c>
      <c r="AB11">
        <v>3</v>
      </c>
      <c r="AE11">
        <v>1</v>
      </c>
      <c r="AT11">
        <v>4</v>
      </c>
      <c r="AU11">
        <v>0</v>
      </c>
      <c r="AV11">
        <v>0</v>
      </c>
      <c r="AW11">
        <v>0</v>
      </c>
      <c r="AX11">
        <v>4</v>
      </c>
      <c r="AY11">
        <v>39</v>
      </c>
      <c r="AZ11">
        <v>5</v>
      </c>
      <c r="BA11">
        <v>4</v>
      </c>
    </row>
    <row r="12" spans="1:53">
      <c r="A12">
        <v>1</v>
      </c>
      <c r="B12" t="s">
        <v>51</v>
      </c>
      <c r="C12" t="s">
        <v>59</v>
      </c>
      <c r="D12" t="s">
        <v>60</v>
      </c>
      <c r="E12" t="s">
        <v>54</v>
      </c>
      <c r="F12" t="s">
        <v>55</v>
      </c>
      <c r="G12" t="s">
        <v>64</v>
      </c>
      <c r="H12">
        <v>1</v>
      </c>
      <c r="L12">
        <v>1</v>
      </c>
      <c r="S12">
        <v>1</v>
      </c>
      <c r="Z12">
        <v>1</v>
      </c>
      <c r="AB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31</v>
      </c>
      <c r="AZ12">
        <v>-1</v>
      </c>
      <c r="BA12">
        <v>1</v>
      </c>
    </row>
    <row r="13" spans="1:53">
      <c r="A13">
        <v>1</v>
      </c>
      <c r="B13" t="s">
        <v>51</v>
      </c>
      <c r="C13" t="s">
        <v>62</v>
      </c>
      <c r="D13" t="s">
        <v>63</v>
      </c>
      <c r="E13" t="s">
        <v>54</v>
      </c>
      <c r="F13" t="s">
        <v>55</v>
      </c>
      <c r="G13" t="s">
        <v>61</v>
      </c>
      <c r="H13">
        <v>1</v>
      </c>
      <c r="K13">
        <v>1</v>
      </c>
      <c r="Q13">
        <v>1</v>
      </c>
      <c r="Y13">
        <v>1</v>
      </c>
      <c r="AE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59</v>
      </c>
      <c r="AZ13">
        <v>10</v>
      </c>
      <c r="BA13">
        <v>1</v>
      </c>
    </row>
    <row r="14" spans="1:53">
      <c r="A14">
        <v>12</v>
      </c>
      <c r="B14" t="s">
        <v>51</v>
      </c>
      <c r="C14" t="s">
        <v>62</v>
      </c>
      <c r="D14" t="s">
        <v>63</v>
      </c>
      <c r="E14" t="s">
        <v>54</v>
      </c>
      <c r="F14" t="s">
        <v>55</v>
      </c>
      <c r="G14" t="s">
        <v>56</v>
      </c>
      <c r="H14">
        <v>12</v>
      </c>
      <c r="K14">
        <v>2</v>
      </c>
      <c r="L14">
        <v>10</v>
      </c>
      <c r="Q14">
        <v>2</v>
      </c>
      <c r="R14">
        <v>2</v>
      </c>
      <c r="S14">
        <v>5</v>
      </c>
      <c r="T14">
        <v>3</v>
      </c>
      <c r="Y14">
        <v>12</v>
      </c>
      <c r="AB14">
        <v>10</v>
      </c>
      <c r="AE14">
        <v>2</v>
      </c>
      <c r="AT14">
        <v>12</v>
      </c>
      <c r="AU14">
        <v>12</v>
      </c>
      <c r="AV14">
        <v>0</v>
      </c>
      <c r="AW14">
        <v>0</v>
      </c>
      <c r="AX14">
        <v>0</v>
      </c>
      <c r="AY14">
        <v>35</v>
      </c>
      <c r="AZ14">
        <v>6</v>
      </c>
      <c r="BA14">
        <v>12</v>
      </c>
    </row>
    <row r="15" spans="1:53">
      <c r="A15">
        <v>3</v>
      </c>
      <c r="B15" t="s">
        <v>51</v>
      </c>
      <c r="C15" t="s">
        <v>70</v>
      </c>
      <c r="D15" t="s">
        <v>60</v>
      </c>
      <c r="E15" t="s">
        <v>54</v>
      </c>
      <c r="F15" t="s">
        <v>55</v>
      </c>
      <c r="G15" t="s">
        <v>56</v>
      </c>
      <c r="H15">
        <v>3</v>
      </c>
      <c r="K15">
        <v>1</v>
      </c>
      <c r="L15">
        <v>2</v>
      </c>
      <c r="Q15">
        <v>1</v>
      </c>
      <c r="R15">
        <v>1</v>
      </c>
      <c r="S15">
        <v>1</v>
      </c>
      <c r="Y15">
        <v>3</v>
      </c>
      <c r="AB15">
        <v>2</v>
      </c>
      <c r="AE15">
        <v>1</v>
      </c>
      <c r="AT15">
        <v>3</v>
      </c>
      <c r="AU15">
        <v>0</v>
      </c>
      <c r="AV15">
        <v>3</v>
      </c>
      <c r="AW15">
        <v>0</v>
      </c>
      <c r="AX15">
        <v>0</v>
      </c>
      <c r="AY15">
        <v>38</v>
      </c>
      <c r="AZ15">
        <v>11</v>
      </c>
      <c r="BA15">
        <v>3</v>
      </c>
    </row>
    <row r="16" spans="1:53">
      <c r="A16">
        <v>2</v>
      </c>
      <c r="B16" t="s">
        <v>51</v>
      </c>
      <c r="C16" t="s">
        <v>70</v>
      </c>
      <c r="D16" t="s">
        <v>60</v>
      </c>
      <c r="E16" t="s">
        <v>54</v>
      </c>
      <c r="F16" t="s">
        <v>55</v>
      </c>
      <c r="G16" t="s">
        <v>61</v>
      </c>
      <c r="H16">
        <v>2</v>
      </c>
      <c r="L16">
        <v>2</v>
      </c>
      <c r="S16">
        <v>2</v>
      </c>
      <c r="Y16">
        <v>1</v>
      </c>
      <c r="Z16">
        <v>1</v>
      </c>
      <c r="AB16">
        <v>2</v>
      </c>
      <c r="AT16">
        <v>2</v>
      </c>
      <c r="AU16">
        <v>0</v>
      </c>
      <c r="AV16">
        <v>2</v>
      </c>
      <c r="AW16">
        <v>0</v>
      </c>
      <c r="AX16">
        <v>0</v>
      </c>
      <c r="AY16">
        <v>34</v>
      </c>
      <c r="AZ16">
        <v>0</v>
      </c>
      <c r="BA16">
        <v>2</v>
      </c>
    </row>
    <row r="17" spans="1:53">
      <c r="A17">
        <v>5</v>
      </c>
      <c r="B17" t="s">
        <v>51</v>
      </c>
      <c r="C17" t="s">
        <v>71</v>
      </c>
      <c r="D17" t="s">
        <v>58</v>
      </c>
      <c r="E17" t="s">
        <v>54</v>
      </c>
      <c r="F17" t="s">
        <v>55</v>
      </c>
      <c r="G17" t="s">
        <v>56</v>
      </c>
      <c r="H17">
        <v>5</v>
      </c>
      <c r="L17">
        <v>5</v>
      </c>
      <c r="R17">
        <v>2</v>
      </c>
      <c r="S17">
        <v>2</v>
      </c>
      <c r="T17">
        <v>1</v>
      </c>
      <c r="Y17">
        <v>5</v>
      </c>
      <c r="AB17">
        <v>5</v>
      </c>
      <c r="AT17">
        <v>5</v>
      </c>
      <c r="AU17">
        <v>0</v>
      </c>
      <c r="AV17">
        <v>0</v>
      </c>
      <c r="AW17">
        <v>0</v>
      </c>
      <c r="AX17">
        <v>5</v>
      </c>
      <c r="AY17">
        <v>35</v>
      </c>
      <c r="AZ17">
        <v>9</v>
      </c>
      <c r="BA17">
        <v>5</v>
      </c>
    </row>
    <row r="18" spans="1:53">
      <c r="A18">
        <v>5</v>
      </c>
      <c r="B18" t="s">
        <v>51</v>
      </c>
      <c r="C18" t="s">
        <v>57</v>
      </c>
      <c r="D18" t="s">
        <v>58</v>
      </c>
      <c r="E18" t="s">
        <v>54</v>
      </c>
      <c r="F18" t="s">
        <v>55</v>
      </c>
      <c r="G18" t="s">
        <v>61</v>
      </c>
      <c r="H18">
        <v>5</v>
      </c>
      <c r="K18">
        <v>1</v>
      </c>
      <c r="L18">
        <v>4</v>
      </c>
      <c r="Q18">
        <v>1</v>
      </c>
      <c r="R18">
        <v>4</v>
      </c>
      <c r="Y18">
        <v>3</v>
      </c>
      <c r="Z18">
        <v>2</v>
      </c>
      <c r="AB18">
        <v>4</v>
      </c>
      <c r="AE18">
        <v>1</v>
      </c>
      <c r="AT18">
        <v>5</v>
      </c>
      <c r="AU18">
        <v>0</v>
      </c>
      <c r="AV18">
        <v>0</v>
      </c>
      <c r="AW18">
        <v>0</v>
      </c>
      <c r="AX18">
        <v>5</v>
      </c>
      <c r="AY18">
        <v>41</v>
      </c>
      <c r="AZ18">
        <v>6</v>
      </c>
      <c r="BA18">
        <v>5</v>
      </c>
    </row>
    <row r="19" spans="1:53">
      <c r="A19">
        <v>5</v>
      </c>
      <c r="B19" t="s">
        <v>51</v>
      </c>
      <c r="C19" t="s">
        <v>72</v>
      </c>
      <c r="D19" t="s">
        <v>58</v>
      </c>
      <c r="E19" t="s">
        <v>54</v>
      </c>
      <c r="F19" t="s">
        <v>55</v>
      </c>
      <c r="G19" t="s">
        <v>56</v>
      </c>
      <c r="H19">
        <v>5</v>
      </c>
      <c r="K19">
        <v>1</v>
      </c>
      <c r="L19">
        <v>4</v>
      </c>
      <c r="S19">
        <v>4</v>
      </c>
      <c r="T19">
        <v>1</v>
      </c>
      <c r="Y19">
        <v>5</v>
      </c>
      <c r="AB19">
        <v>3</v>
      </c>
      <c r="AE19">
        <v>1</v>
      </c>
      <c r="AL19">
        <v>1</v>
      </c>
      <c r="AT19">
        <v>5</v>
      </c>
      <c r="AU19">
        <v>0</v>
      </c>
      <c r="AV19">
        <v>0</v>
      </c>
      <c r="AW19">
        <v>5</v>
      </c>
      <c r="AX19">
        <v>0</v>
      </c>
      <c r="AY19">
        <v>32</v>
      </c>
      <c r="AZ19">
        <v>14</v>
      </c>
      <c r="BA19">
        <v>5</v>
      </c>
    </row>
    <row r="20" spans="1:53">
      <c r="A20">
        <v>2</v>
      </c>
      <c r="B20" t="s">
        <v>51</v>
      </c>
      <c r="C20" t="s">
        <v>71</v>
      </c>
      <c r="D20" t="s">
        <v>58</v>
      </c>
      <c r="E20" t="s">
        <v>54</v>
      </c>
      <c r="F20" t="s">
        <v>55</v>
      </c>
      <c r="G20" t="s">
        <v>61</v>
      </c>
      <c r="H20">
        <v>2</v>
      </c>
      <c r="L20">
        <v>2</v>
      </c>
      <c r="Q20">
        <v>1</v>
      </c>
      <c r="S20">
        <v>1</v>
      </c>
      <c r="Y20">
        <v>2</v>
      </c>
      <c r="AB20">
        <v>2</v>
      </c>
      <c r="AQ20">
        <v>1</v>
      </c>
      <c r="AT20">
        <v>2</v>
      </c>
      <c r="AU20">
        <v>0</v>
      </c>
      <c r="AV20">
        <v>0</v>
      </c>
      <c r="AW20">
        <v>0</v>
      </c>
      <c r="AX20">
        <v>2</v>
      </c>
      <c r="AY20">
        <v>42</v>
      </c>
      <c r="AZ20">
        <v>2</v>
      </c>
      <c r="BA20">
        <v>2</v>
      </c>
    </row>
    <row r="21" spans="1:53">
      <c r="A21">
        <v>5</v>
      </c>
      <c r="B21" t="s">
        <v>51</v>
      </c>
      <c r="C21" t="s">
        <v>73</v>
      </c>
      <c r="D21" t="s">
        <v>74</v>
      </c>
      <c r="E21" t="s">
        <v>54</v>
      </c>
      <c r="F21" t="s">
        <v>55</v>
      </c>
      <c r="G21" t="s">
        <v>56</v>
      </c>
      <c r="H21">
        <v>3</v>
      </c>
      <c r="I21">
        <v>2</v>
      </c>
      <c r="L21">
        <v>3</v>
      </c>
      <c r="M21">
        <v>2</v>
      </c>
      <c r="S21">
        <v>1</v>
      </c>
      <c r="T21">
        <v>2</v>
      </c>
      <c r="X21">
        <v>2</v>
      </c>
      <c r="Y21">
        <v>3</v>
      </c>
      <c r="AA21">
        <v>2</v>
      </c>
      <c r="AB21">
        <v>1</v>
      </c>
      <c r="AG21">
        <v>2</v>
      </c>
      <c r="AL21">
        <v>2</v>
      </c>
      <c r="AS21">
        <v>1</v>
      </c>
      <c r="AT21">
        <v>5</v>
      </c>
      <c r="AU21">
        <v>0</v>
      </c>
      <c r="AV21">
        <v>0</v>
      </c>
      <c r="AW21">
        <v>5</v>
      </c>
      <c r="AX21">
        <v>0</v>
      </c>
      <c r="AY21">
        <v>47</v>
      </c>
      <c r="AZ21">
        <v>12</v>
      </c>
      <c r="BA21">
        <v>5</v>
      </c>
    </row>
    <row r="22" spans="1:53">
      <c r="A22">
        <v>1</v>
      </c>
      <c r="B22" t="s">
        <v>51</v>
      </c>
      <c r="C22" t="s">
        <v>65</v>
      </c>
      <c r="D22" t="s">
        <v>66</v>
      </c>
      <c r="E22" t="s">
        <v>54</v>
      </c>
      <c r="F22" t="s">
        <v>55</v>
      </c>
      <c r="G22" t="s">
        <v>61</v>
      </c>
      <c r="H22">
        <v>1</v>
      </c>
      <c r="L22">
        <v>1</v>
      </c>
      <c r="S22">
        <v>1</v>
      </c>
      <c r="Z22">
        <v>1</v>
      </c>
      <c r="AB22">
        <v>1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47</v>
      </c>
      <c r="AZ22">
        <v>9</v>
      </c>
      <c r="BA22">
        <v>1</v>
      </c>
    </row>
    <row r="23" spans="1:53">
      <c r="A23">
        <v>3</v>
      </c>
      <c r="B23" t="s">
        <v>51</v>
      </c>
      <c r="C23" t="s">
        <v>75</v>
      </c>
      <c r="D23" t="s">
        <v>63</v>
      </c>
      <c r="E23" t="s">
        <v>54</v>
      </c>
      <c r="F23" t="s">
        <v>55</v>
      </c>
      <c r="G23" t="s">
        <v>56</v>
      </c>
      <c r="H23">
        <v>3</v>
      </c>
      <c r="L23">
        <v>3</v>
      </c>
      <c r="T23">
        <v>3</v>
      </c>
      <c r="Y23">
        <v>3</v>
      </c>
      <c r="AB23">
        <v>1</v>
      </c>
      <c r="AG23">
        <v>2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34</v>
      </c>
      <c r="AZ23">
        <v>3</v>
      </c>
      <c r="BA23">
        <v>3</v>
      </c>
    </row>
    <row r="24" spans="1:53">
      <c r="A24">
        <v>3</v>
      </c>
      <c r="B24" t="s">
        <v>51</v>
      </c>
      <c r="C24" t="s">
        <v>75</v>
      </c>
      <c r="D24" t="s">
        <v>63</v>
      </c>
      <c r="E24" t="s">
        <v>54</v>
      </c>
      <c r="F24" t="s">
        <v>55</v>
      </c>
      <c r="G24" t="s">
        <v>61</v>
      </c>
      <c r="H24">
        <v>3</v>
      </c>
      <c r="L24">
        <v>3</v>
      </c>
      <c r="R24">
        <v>2</v>
      </c>
      <c r="T24">
        <v>1</v>
      </c>
      <c r="Y24">
        <v>3</v>
      </c>
      <c r="AB24">
        <v>3</v>
      </c>
      <c r="AT24">
        <v>3</v>
      </c>
      <c r="AU24">
        <v>0</v>
      </c>
      <c r="AV24">
        <v>0</v>
      </c>
      <c r="AW24">
        <v>3</v>
      </c>
      <c r="AX24">
        <v>0</v>
      </c>
      <c r="AY24">
        <v>39</v>
      </c>
      <c r="AZ24">
        <v>4</v>
      </c>
      <c r="BA24">
        <v>3</v>
      </c>
    </row>
    <row r="25" spans="1:53">
      <c r="A25">
        <v>2</v>
      </c>
      <c r="B25" t="s">
        <v>51</v>
      </c>
      <c r="C25" t="s">
        <v>76</v>
      </c>
      <c r="D25" t="s">
        <v>66</v>
      </c>
      <c r="E25" t="s">
        <v>54</v>
      </c>
      <c r="F25" t="s">
        <v>55</v>
      </c>
      <c r="G25" t="s">
        <v>56</v>
      </c>
      <c r="H25">
        <v>1</v>
      </c>
      <c r="I25">
        <v>1</v>
      </c>
      <c r="L25">
        <v>1</v>
      </c>
      <c r="M25">
        <v>1</v>
      </c>
      <c r="U25">
        <v>1</v>
      </c>
      <c r="X25">
        <v>1</v>
      </c>
      <c r="Y25">
        <v>1</v>
      </c>
      <c r="AA25">
        <v>1</v>
      </c>
      <c r="AG25">
        <v>1</v>
      </c>
      <c r="AL25">
        <v>1</v>
      </c>
      <c r="AT25">
        <v>2</v>
      </c>
      <c r="AU25">
        <v>0</v>
      </c>
      <c r="AV25">
        <v>0</v>
      </c>
      <c r="AW25">
        <v>2</v>
      </c>
      <c r="AX25">
        <v>0</v>
      </c>
      <c r="AY25">
        <v>37</v>
      </c>
      <c r="AZ25">
        <v>-1</v>
      </c>
      <c r="BA25">
        <v>2</v>
      </c>
    </row>
    <row r="26" spans="1:53">
      <c r="A26">
        <v>1</v>
      </c>
      <c r="B26" t="s">
        <v>51</v>
      </c>
      <c r="C26" t="s">
        <v>67</v>
      </c>
      <c r="D26" t="s">
        <v>58</v>
      </c>
      <c r="E26" t="s">
        <v>54</v>
      </c>
      <c r="F26" t="s">
        <v>55</v>
      </c>
      <c r="G26" t="s">
        <v>61</v>
      </c>
      <c r="H26">
        <v>1</v>
      </c>
      <c r="L26">
        <v>1</v>
      </c>
      <c r="S26">
        <v>1</v>
      </c>
      <c r="Y26">
        <v>1</v>
      </c>
      <c r="AB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42</v>
      </c>
      <c r="AZ26">
        <v>13</v>
      </c>
      <c r="BA26">
        <v>1</v>
      </c>
    </row>
    <row r="27" spans="1:53">
      <c r="A27">
        <v>34</v>
      </c>
      <c r="B27" t="s">
        <v>77</v>
      </c>
      <c r="C27" t="s">
        <v>78</v>
      </c>
      <c r="D27" t="s">
        <v>79</v>
      </c>
      <c r="E27" t="s">
        <v>255</v>
      </c>
      <c r="F27" t="s">
        <v>80</v>
      </c>
      <c r="G27" t="s">
        <v>56</v>
      </c>
      <c r="H27">
        <v>34</v>
      </c>
      <c r="K27">
        <v>32</v>
      </c>
      <c r="L27">
        <v>2</v>
      </c>
      <c r="O27">
        <v>1</v>
      </c>
      <c r="P27">
        <v>4</v>
      </c>
      <c r="Q27">
        <v>22</v>
      </c>
      <c r="R27">
        <v>7</v>
      </c>
      <c r="Y27">
        <v>34</v>
      </c>
      <c r="AE27">
        <v>33</v>
      </c>
      <c r="AL27">
        <v>1</v>
      </c>
      <c r="AQ27">
        <v>1</v>
      </c>
      <c r="AS27">
        <v>1</v>
      </c>
      <c r="AT27">
        <v>34</v>
      </c>
      <c r="AU27">
        <v>0</v>
      </c>
      <c r="AV27">
        <v>0</v>
      </c>
      <c r="AW27">
        <v>0</v>
      </c>
      <c r="AX27">
        <v>34</v>
      </c>
      <c r="AY27">
        <v>40</v>
      </c>
      <c r="AZ27">
        <v>13</v>
      </c>
      <c r="BA27">
        <v>34</v>
      </c>
    </row>
    <row r="28" spans="1:53">
      <c r="A28">
        <v>17</v>
      </c>
      <c r="B28" t="s">
        <v>77</v>
      </c>
      <c r="C28" t="s">
        <v>81</v>
      </c>
      <c r="D28" t="s">
        <v>79</v>
      </c>
      <c r="E28" t="s">
        <v>255</v>
      </c>
      <c r="F28" t="s">
        <v>80</v>
      </c>
      <c r="G28" t="s">
        <v>56</v>
      </c>
      <c r="H28">
        <v>14</v>
      </c>
      <c r="I28">
        <v>3</v>
      </c>
      <c r="K28">
        <v>2</v>
      </c>
      <c r="L28">
        <v>12</v>
      </c>
      <c r="M28">
        <v>3</v>
      </c>
      <c r="R28">
        <v>3</v>
      </c>
      <c r="S28">
        <v>3</v>
      </c>
      <c r="T28">
        <v>7</v>
      </c>
      <c r="U28">
        <v>1</v>
      </c>
      <c r="X28">
        <v>3</v>
      </c>
      <c r="Y28">
        <v>14</v>
      </c>
      <c r="AA28">
        <v>3</v>
      </c>
      <c r="AB28">
        <v>11</v>
      </c>
      <c r="AE28">
        <v>3</v>
      </c>
      <c r="AL28">
        <v>3</v>
      </c>
      <c r="AT28">
        <v>17</v>
      </c>
      <c r="AU28">
        <v>0</v>
      </c>
      <c r="AV28">
        <v>17</v>
      </c>
      <c r="AW28">
        <v>0</v>
      </c>
      <c r="AX28">
        <v>0</v>
      </c>
      <c r="AY28">
        <v>36</v>
      </c>
      <c r="AZ28">
        <v>7</v>
      </c>
      <c r="BA28">
        <v>17</v>
      </c>
    </row>
    <row r="29" spans="1:53">
      <c r="A29">
        <v>22</v>
      </c>
      <c r="B29" t="s">
        <v>77</v>
      </c>
      <c r="C29" t="s">
        <v>82</v>
      </c>
      <c r="D29" t="s">
        <v>79</v>
      </c>
      <c r="E29" t="s">
        <v>255</v>
      </c>
      <c r="F29" t="s">
        <v>80</v>
      </c>
      <c r="G29" t="s">
        <v>56</v>
      </c>
      <c r="H29">
        <v>17</v>
      </c>
      <c r="I29">
        <v>5</v>
      </c>
      <c r="L29">
        <v>17</v>
      </c>
      <c r="M29">
        <v>5</v>
      </c>
      <c r="Q29">
        <v>1</v>
      </c>
      <c r="R29">
        <v>3</v>
      </c>
      <c r="S29">
        <v>13</v>
      </c>
      <c r="X29">
        <v>5</v>
      </c>
      <c r="Y29">
        <v>17</v>
      </c>
      <c r="AA29">
        <v>5</v>
      </c>
      <c r="AB29">
        <v>17</v>
      </c>
      <c r="AL29">
        <v>5</v>
      </c>
      <c r="AT29">
        <v>22</v>
      </c>
      <c r="AU29">
        <v>0</v>
      </c>
      <c r="AV29">
        <v>22</v>
      </c>
      <c r="AW29">
        <v>0</v>
      </c>
      <c r="AX29">
        <v>0</v>
      </c>
      <c r="AY29">
        <v>37</v>
      </c>
      <c r="AZ29">
        <v>6</v>
      </c>
      <c r="BA29">
        <v>22</v>
      </c>
    </row>
    <row r="30" spans="1:53">
      <c r="A30">
        <v>100</v>
      </c>
      <c r="B30" t="s">
        <v>77</v>
      </c>
      <c r="C30" t="s">
        <v>83</v>
      </c>
      <c r="D30" t="s">
        <v>79</v>
      </c>
      <c r="E30" t="s">
        <v>255</v>
      </c>
      <c r="F30" t="s">
        <v>80</v>
      </c>
      <c r="G30" t="s">
        <v>56</v>
      </c>
      <c r="H30">
        <v>100</v>
      </c>
      <c r="K30">
        <v>92</v>
      </c>
      <c r="L30">
        <v>8</v>
      </c>
      <c r="R30">
        <v>24</v>
      </c>
      <c r="S30">
        <v>74</v>
      </c>
      <c r="T30">
        <v>2</v>
      </c>
      <c r="Y30">
        <v>100</v>
      </c>
      <c r="AE30">
        <v>30</v>
      </c>
      <c r="AF30">
        <v>70</v>
      </c>
      <c r="AP30">
        <v>4</v>
      </c>
      <c r="AQ30">
        <v>2</v>
      </c>
      <c r="AR30">
        <v>2</v>
      </c>
      <c r="AT30">
        <v>100</v>
      </c>
      <c r="AU30">
        <v>0</v>
      </c>
      <c r="AV30">
        <v>0</v>
      </c>
      <c r="AW30">
        <v>0</v>
      </c>
      <c r="AX30">
        <v>100</v>
      </c>
      <c r="AY30">
        <v>41</v>
      </c>
      <c r="AZ30">
        <v>19</v>
      </c>
      <c r="BA30">
        <v>100</v>
      </c>
    </row>
    <row r="31" spans="1:53">
      <c r="A31">
        <v>7</v>
      </c>
      <c r="B31" t="s">
        <v>77</v>
      </c>
      <c r="C31" t="s">
        <v>84</v>
      </c>
      <c r="D31" t="s">
        <v>79</v>
      </c>
      <c r="E31" t="s">
        <v>255</v>
      </c>
      <c r="F31" t="s">
        <v>80</v>
      </c>
      <c r="G31" t="s">
        <v>56</v>
      </c>
      <c r="H31">
        <v>7</v>
      </c>
      <c r="L31">
        <v>7</v>
      </c>
      <c r="Q31">
        <v>3</v>
      </c>
      <c r="R31">
        <v>4</v>
      </c>
      <c r="Y31">
        <v>7</v>
      </c>
      <c r="AB31">
        <v>7</v>
      </c>
      <c r="AR31">
        <v>1</v>
      </c>
      <c r="AS31">
        <v>2</v>
      </c>
      <c r="AT31">
        <v>7</v>
      </c>
      <c r="AU31">
        <v>0</v>
      </c>
      <c r="AV31">
        <v>0</v>
      </c>
      <c r="AW31">
        <v>0</v>
      </c>
      <c r="AX31">
        <v>7</v>
      </c>
      <c r="AY31">
        <v>49</v>
      </c>
      <c r="AZ31">
        <v>10</v>
      </c>
      <c r="BA31">
        <v>7</v>
      </c>
    </row>
    <row r="32" spans="1:53">
      <c r="A32">
        <v>29</v>
      </c>
      <c r="B32" t="s">
        <v>77</v>
      </c>
      <c r="C32" t="s">
        <v>85</v>
      </c>
      <c r="D32" t="s">
        <v>79</v>
      </c>
      <c r="E32" t="s">
        <v>255</v>
      </c>
      <c r="F32" t="s">
        <v>80</v>
      </c>
      <c r="G32" t="s">
        <v>56</v>
      </c>
      <c r="H32">
        <v>24</v>
      </c>
      <c r="I32">
        <v>5</v>
      </c>
      <c r="K32">
        <v>2</v>
      </c>
      <c r="L32">
        <v>22</v>
      </c>
      <c r="M32">
        <v>5</v>
      </c>
      <c r="R32">
        <v>6</v>
      </c>
      <c r="S32">
        <v>15</v>
      </c>
      <c r="T32">
        <v>3</v>
      </c>
      <c r="X32">
        <v>5</v>
      </c>
      <c r="Y32">
        <v>24</v>
      </c>
      <c r="AA32">
        <v>5</v>
      </c>
      <c r="AB32">
        <v>22</v>
      </c>
      <c r="AE32">
        <v>2</v>
      </c>
      <c r="AL32">
        <v>5</v>
      </c>
      <c r="AP32">
        <v>1</v>
      </c>
      <c r="AT32">
        <v>29</v>
      </c>
      <c r="AU32">
        <v>29</v>
      </c>
      <c r="AV32">
        <v>0</v>
      </c>
      <c r="AW32">
        <v>0</v>
      </c>
      <c r="AX32">
        <v>0</v>
      </c>
      <c r="AY32">
        <v>39</v>
      </c>
      <c r="AZ32">
        <v>8</v>
      </c>
      <c r="BA32">
        <v>29</v>
      </c>
    </row>
    <row r="33" spans="1:53">
      <c r="A33">
        <v>56</v>
      </c>
      <c r="B33" t="s">
        <v>77</v>
      </c>
      <c r="C33" t="s">
        <v>86</v>
      </c>
      <c r="D33" t="s">
        <v>79</v>
      </c>
      <c r="E33" t="s">
        <v>255</v>
      </c>
      <c r="F33" t="s">
        <v>80</v>
      </c>
      <c r="G33" t="s">
        <v>56</v>
      </c>
      <c r="H33">
        <v>47</v>
      </c>
      <c r="I33">
        <v>9</v>
      </c>
      <c r="K33">
        <v>9</v>
      </c>
      <c r="L33">
        <v>38</v>
      </c>
      <c r="M33">
        <v>9</v>
      </c>
      <c r="R33">
        <v>4</v>
      </c>
      <c r="S33">
        <v>15</v>
      </c>
      <c r="T33">
        <v>25</v>
      </c>
      <c r="U33">
        <v>3</v>
      </c>
      <c r="X33">
        <v>9</v>
      </c>
      <c r="Y33">
        <v>47</v>
      </c>
      <c r="AA33">
        <v>9</v>
      </c>
      <c r="AB33">
        <v>9</v>
      </c>
      <c r="AE33">
        <v>2</v>
      </c>
      <c r="AF33">
        <v>6</v>
      </c>
      <c r="AL33">
        <v>39</v>
      </c>
      <c r="AT33">
        <v>56</v>
      </c>
      <c r="AU33">
        <v>56</v>
      </c>
      <c r="AV33">
        <v>0</v>
      </c>
      <c r="AW33">
        <v>0</v>
      </c>
      <c r="AX33">
        <v>0</v>
      </c>
      <c r="AY33">
        <v>35</v>
      </c>
      <c r="AZ33">
        <v>9</v>
      </c>
      <c r="BA33">
        <v>56</v>
      </c>
    </row>
    <row r="34" spans="1:53">
      <c r="A34">
        <v>591</v>
      </c>
      <c r="B34" t="s">
        <v>77</v>
      </c>
      <c r="C34" t="s">
        <v>87</v>
      </c>
      <c r="D34" t="s">
        <v>79</v>
      </c>
      <c r="E34" t="s">
        <v>255</v>
      </c>
      <c r="F34" t="s">
        <v>80</v>
      </c>
      <c r="G34" t="s">
        <v>56</v>
      </c>
      <c r="H34">
        <v>534</v>
      </c>
      <c r="I34">
        <v>57</v>
      </c>
      <c r="K34">
        <v>1</v>
      </c>
      <c r="L34">
        <v>533</v>
      </c>
      <c r="M34">
        <v>57</v>
      </c>
      <c r="R34">
        <v>7</v>
      </c>
      <c r="S34">
        <v>35</v>
      </c>
      <c r="T34">
        <v>243</v>
      </c>
      <c r="U34">
        <v>249</v>
      </c>
      <c r="X34">
        <v>57</v>
      </c>
      <c r="Y34">
        <v>534</v>
      </c>
      <c r="AA34">
        <v>57</v>
      </c>
      <c r="AB34">
        <v>19</v>
      </c>
      <c r="AF34">
        <v>5</v>
      </c>
      <c r="AH34">
        <v>510</v>
      </c>
      <c r="AL34">
        <v>57</v>
      </c>
      <c r="AP34">
        <v>2</v>
      </c>
      <c r="AQ34">
        <v>1</v>
      </c>
      <c r="AR34">
        <v>3</v>
      </c>
      <c r="AS34">
        <v>4</v>
      </c>
      <c r="AT34">
        <v>591</v>
      </c>
      <c r="AU34">
        <v>591</v>
      </c>
      <c r="AV34">
        <v>0</v>
      </c>
      <c r="AW34">
        <v>0</v>
      </c>
      <c r="AX34">
        <v>0</v>
      </c>
      <c r="AY34">
        <v>31</v>
      </c>
      <c r="AZ34">
        <v>7</v>
      </c>
      <c r="BA34">
        <v>591</v>
      </c>
    </row>
    <row r="35" spans="1:53">
      <c r="A35">
        <v>77</v>
      </c>
      <c r="B35" t="s">
        <v>77</v>
      </c>
      <c r="C35" t="s">
        <v>88</v>
      </c>
      <c r="D35" t="s">
        <v>79</v>
      </c>
      <c r="E35" t="s">
        <v>255</v>
      </c>
      <c r="F35" t="s">
        <v>80</v>
      </c>
      <c r="G35" t="s">
        <v>56</v>
      </c>
      <c r="H35">
        <v>66</v>
      </c>
      <c r="I35">
        <v>11</v>
      </c>
      <c r="K35">
        <v>3</v>
      </c>
      <c r="L35">
        <v>63</v>
      </c>
      <c r="M35">
        <v>11</v>
      </c>
      <c r="R35">
        <v>12</v>
      </c>
      <c r="S35">
        <v>45</v>
      </c>
      <c r="T35">
        <v>9</v>
      </c>
      <c r="X35">
        <v>11</v>
      </c>
      <c r="Y35">
        <v>66</v>
      </c>
      <c r="AA35">
        <v>11</v>
      </c>
      <c r="AB35">
        <v>62</v>
      </c>
      <c r="AE35">
        <v>4</v>
      </c>
      <c r="AL35">
        <v>11</v>
      </c>
      <c r="AQ35">
        <v>1</v>
      </c>
      <c r="AR35">
        <v>1</v>
      </c>
      <c r="AT35">
        <v>77</v>
      </c>
      <c r="AU35">
        <v>77</v>
      </c>
      <c r="AV35">
        <v>0</v>
      </c>
      <c r="AW35">
        <v>0</v>
      </c>
      <c r="AX35">
        <v>0</v>
      </c>
      <c r="AY35">
        <v>31</v>
      </c>
      <c r="AZ35">
        <v>2</v>
      </c>
      <c r="BA35">
        <v>77</v>
      </c>
    </row>
    <row r="36" spans="1:53">
      <c r="A36">
        <v>54</v>
      </c>
      <c r="B36" t="s">
        <v>77</v>
      </c>
      <c r="C36" t="s">
        <v>89</v>
      </c>
      <c r="D36" t="s">
        <v>79</v>
      </c>
      <c r="E36" t="s">
        <v>255</v>
      </c>
      <c r="F36" t="s">
        <v>80</v>
      </c>
      <c r="G36" t="s">
        <v>56</v>
      </c>
      <c r="H36">
        <v>33</v>
      </c>
      <c r="I36">
        <v>21</v>
      </c>
      <c r="L36">
        <v>33</v>
      </c>
      <c r="M36">
        <v>21</v>
      </c>
      <c r="Q36">
        <v>3</v>
      </c>
      <c r="R36">
        <v>9</v>
      </c>
      <c r="S36">
        <v>19</v>
      </c>
      <c r="T36">
        <v>2</v>
      </c>
      <c r="X36">
        <v>21</v>
      </c>
      <c r="Y36">
        <v>33</v>
      </c>
      <c r="AA36">
        <v>21</v>
      </c>
      <c r="AB36">
        <v>28</v>
      </c>
      <c r="AE36">
        <v>5</v>
      </c>
      <c r="AL36">
        <v>21</v>
      </c>
      <c r="AP36">
        <v>2</v>
      </c>
      <c r="AT36">
        <v>54</v>
      </c>
      <c r="AU36">
        <v>0</v>
      </c>
      <c r="AV36">
        <v>54</v>
      </c>
      <c r="AW36">
        <v>0</v>
      </c>
      <c r="AX36">
        <v>0</v>
      </c>
      <c r="AY36">
        <v>37</v>
      </c>
      <c r="AZ36">
        <v>4</v>
      </c>
      <c r="BA36">
        <v>54</v>
      </c>
    </row>
    <row r="37" spans="1:53">
      <c r="A37">
        <v>25</v>
      </c>
      <c r="B37" t="s">
        <v>77</v>
      </c>
      <c r="C37" t="s">
        <v>90</v>
      </c>
      <c r="D37" t="s">
        <v>79</v>
      </c>
      <c r="E37" t="s">
        <v>255</v>
      </c>
      <c r="F37" t="s">
        <v>80</v>
      </c>
      <c r="G37" t="s">
        <v>56</v>
      </c>
      <c r="H37">
        <v>20</v>
      </c>
      <c r="I37">
        <v>5</v>
      </c>
      <c r="K37">
        <v>3</v>
      </c>
      <c r="L37">
        <v>17</v>
      </c>
      <c r="M37">
        <v>5</v>
      </c>
      <c r="R37">
        <v>4</v>
      </c>
      <c r="S37">
        <v>10</v>
      </c>
      <c r="T37">
        <v>6</v>
      </c>
      <c r="X37">
        <v>5</v>
      </c>
      <c r="Y37">
        <v>20</v>
      </c>
      <c r="AA37">
        <v>5</v>
      </c>
      <c r="AB37">
        <v>17</v>
      </c>
      <c r="AE37">
        <v>3</v>
      </c>
      <c r="AL37">
        <v>5</v>
      </c>
      <c r="AS37">
        <v>1</v>
      </c>
      <c r="AT37">
        <v>25</v>
      </c>
      <c r="AU37">
        <v>0</v>
      </c>
      <c r="AV37">
        <v>0</v>
      </c>
      <c r="AW37">
        <v>0</v>
      </c>
      <c r="AX37">
        <v>25</v>
      </c>
      <c r="AY37">
        <v>34</v>
      </c>
      <c r="AZ37">
        <v>4</v>
      </c>
      <c r="BA37">
        <v>25</v>
      </c>
    </row>
    <row r="38" spans="1:53">
      <c r="A38">
        <v>91</v>
      </c>
      <c r="B38" t="s">
        <v>77</v>
      </c>
      <c r="C38" t="s">
        <v>91</v>
      </c>
      <c r="D38" t="s">
        <v>79</v>
      </c>
      <c r="E38" t="s">
        <v>255</v>
      </c>
      <c r="F38" t="s">
        <v>80</v>
      </c>
      <c r="G38" t="s">
        <v>56</v>
      </c>
      <c r="H38">
        <v>68</v>
      </c>
      <c r="I38">
        <v>23</v>
      </c>
      <c r="L38">
        <v>68</v>
      </c>
      <c r="M38">
        <v>23</v>
      </c>
      <c r="R38">
        <v>4</v>
      </c>
      <c r="S38">
        <v>10</v>
      </c>
      <c r="T38">
        <v>40</v>
      </c>
      <c r="U38">
        <v>14</v>
      </c>
      <c r="X38">
        <v>23</v>
      </c>
      <c r="Y38">
        <v>68</v>
      </c>
      <c r="AA38">
        <v>23</v>
      </c>
      <c r="AB38">
        <v>9</v>
      </c>
      <c r="AL38">
        <v>82</v>
      </c>
      <c r="AP38">
        <v>1</v>
      </c>
      <c r="AQ38">
        <v>1</v>
      </c>
      <c r="AR38">
        <v>1</v>
      </c>
      <c r="AS38">
        <v>1</v>
      </c>
      <c r="AT38">
        <v>91</v>
      </c>
      <c r="AU38">
        <v>91</v>
      </c>
      <c r="AV38">
        <v>0</v>
      </c>
      <c r="AW38">
        <v>0</v>
      </c>
      <c r="AX38">
        <v>0</v>
      </c>
      <c r="AY38">
        <v>35</v>
      </c>
      <c r="AZ38">
        <v>7</v>
      </c>
      <c r="BA38">
        <v>91</v>
      </c>
    </row>
    <row r="39" spans="1:53">
      <c r="A39">
        <v>30</v>
      </c>
      <c r="B39" t="s">
        <v>77</v>
      </c>
      <c r="C39" t="s">
        <v>92</v>
      </c>
      <c r="D39" t="s">
        <v>79</v>
      </c>
      <c r="E39" t="s">
        <v>255</v>
      </c>
      <c r="F39" t="s">
        <v>80</v>
      </c>
      <c r="G39" t="s">
        <v>56</v>
      </c>
      <c r="H39">
        <v>18</v>
      </c>
      <c r="I39">
        <v>12</v>
      </c>
      <c r="L39">
        <v>18</v>
      </c>
      <c r="M39">
        <v>12</v>
      </c>
      <c r="R39">
        <v>2</v>
      </c>
      <c r="S39">
        <v>2</v>
      </c>
      <c r="T39">
        <v>9</v>
      </c>
      <c r="U39">
        <v>5</v>
      </c>
      <c r="X39">
        <v>12</v>
      </c>
      <c r="Y39">
        <v>18</v>
      </c>
      <c r="AA39">
        <v>12</v>
      </c>
      <c r="AB39">
        <v>4</v>
      </c>
      <c r="AF39">
        <v>1</v>
      </c>
      <c r="AL39">
        <v>25</v>
      </c>
      <c r="AT39">
        <v>30</v>
      </c>
      <c r="AU39">
        <v>30</v>
      </c>
      <c r="AV39">
        <v>0</v>
      </c>
      <c r="AW39">
        <v>0</v>
      </c>
      <c r="AX39">
        <v>0</v>
      </c>
      <c r="AY39">
        <v>32</v>
      </c>
      <c r="AZ39">
        <v>4</v>
      </c>
      <c r="BA39">
        <v>30</v>
      </c>
    </row>
    <row r="40" spans="1:53">
      <c r="A40">
        <v>13</v>
      </c>
      <c r="B40" t="s">
        <v>77</v>
      </c>
      <c r="C40" t="s">
        <v>93</v>
      </c>
      <c r="D40" t="s">
        <v>79</v>
      </c>
      <c r="E40" t="s">
        <v>255</v>
      </c>
      <c r="F40" t="s">
        <v>80</v>
      </c>
      <c r="G40" t="s">
        <v>56</v>
      </c>
      <c r="H40">
        <v>11</v>
      </c>
      <c r="I40">
        <v>2</v>
      </c>
      <c r="L40">
        <v>11</v>
      </c>
      <c r="M40">
        <v>2</v>
      </c>
      <c r="R40">
        <v>2</v>
      </c>
      <c r="S40">
        <v>8</v>
      </c>
      <c r="T40">
        <v>1</v>
      </c>
      <c r="X40">
        <v>2</v>
      </c>
      <c r="Y40">
        <v>11</v>
      </c>
      <c r="AA40">
        <v>2</v>
      </c>
      <c r="AB40">
        <v>11</v>
      </c>
      <c r="AL40">
        <v>2</v>
      </c>
      <c r="AO40">
        <v>1</v>
      </c>
      <c r="AT40">
        <v>13</v>
      </c>
      <c r="AU40">
        <v>0</v>
      </c>
      <c r="AV40">
        <v>13</v>
      </c>
      <c r="AW40">
        <v>0</v>
      </c>
      <c r="AX40">
        <v>0</v>
      </c>
      <c r="AY40">
        <v>38</v>
      </c>
      <c r="AZ40">
        <v>7</v>
      </c>
      <c r="BA40">
        <v>13</v>
      </c>
    </row>
    <row r="41" spans="1:53">
      <c r="A41">
        <v>119</v>
      </c>
      <c r="B41" t="s">
        <v>77</v>
      </c>
      <c r="C41" t="s">
        <v>94</v>
      </c>
      <c r="D41" t="s">
        <v>79</v>
      </c>
      <c r="E41" t="s">
        <v>255</v>
      </c>
      <c r="F41" t="s">
        <v>80</v>
      </c>
      <c r="G41" t="s">
        <v>56</v>
      </c>
      <c r="H41">
        <v>117</v>
      </c>
      <c r="I41">
        <v>2</v>
      </c>
      <c r="K41">
        <v>9</v>
      </c>
      <c r="L41">
        <v>108</v>
      </c>
      <c r="M41">
        <v>2</v>
      </c>
      <c r="R41">
        <v>1</v>
      </c>
      <c r="S41">
        <v>5</v>
      </c>
      <c r="T41">
        <v>49</v>
      </c>
      <c r="U41">
        <v>62</v>
      </c>
      <c r="X41">
        <v>2</v>
      </c>
      <c r="Y41">
        <v>117</v>
      </c>
      <c r="AA41">
        <v>2</v>
      </c>
      <c r="AB41">
        <v>8</v>
      </c>
      <c r="AE41">
        <v>1</v>
      </c>
      <c r="AF41">
        <v>4</v>
      </c>
      <c r="AJ41">
        <v>104</v>
      </c>
      <c r="AL41">
        <v>2</v>
      </c>
      <c r="AR41">
        <v>1</v>
      </c>
      <c r="AS41">
        <v>1</v>
      </c>
      <c r="AT41">
        <v>119</v>
      </c>
      <c r="AU41">
        <v>119</v>
      </c>
      <c r="AV41">
        <v>0</v>
      </c>
      <c r="AW41">
        <v>0</v>
      </c>
      <c r="AX41">
        <v>0</v>
      </c>
      <c r="AY41">
        <v>36</v>
      </c>
      <c r="AZ41">
        <v>11</v>
      </c>
      <c r="BA41">
        <v>119</v>
      </c>
    </row>
    <row r="42" spans="1:53">
      <c r="A42">
        <v>55</v>
      </c>
      <c r="B42" t="s">
        <v>77</v>
      </c>
      <c r="C42" t="s">
        <v>95</v>
      </c>
      <c r="D42" t="s">
        <v>79</v>
      </c>
      <c r="E42" t="s">
        <v>255</v>
      </c>
      <c r="F42" t="s">
        <v>80</v>
      </c>
      <c r="G42" t="s">
        <v>56</v>
      </c>
      <c r="H42">
        <v>21</v>
      </c>
      <c r="I42">
        <v>34</v>
      </c>
      <c r="L42">
        <v>21</v>
      </c>
      <c r="M42">
        <v>34</v>
      </c>
      <c r="R42">
        <v>8</v>
      </c>
      <c r="S42">
        <v>6</v>
      </c>
      <c r="T42">
        <v>6</v>
      </c>
      <c r="U42">
        <v>1</v>
      </c>
      <c r="X42">
        <v>34</v>
      </c>
      <c r="Y42">
        <v>21</v>
      </c>
      <c r="AA42">
        <v>34</v>
      </c>
      <c r="AB42">
        <v>21</v>
      </c>
      <c r="AL42">
        <v>34</v>
      </c>
      <c r="AQ42">
        <v>1</v>
      </c>
      <c r="AT42">
        <v>55</v>
      </c>
      <c r="AU42">
        <v>55</v>
      </c>
      <c r="AV42">
        <v>0</v>
      </c>
      <c r="AW42">
        <v>0</v>
      </c>
      <c r="AX42">
        <v>0</v>
      </c>
      <c r="AY42">
        <v>38</v>
      </c>
      <c r="AZ42">
        <v>3</v>
      </c>
      <c r="BA42">
        <v>55</v>
      </c>
    </row>
    <row r="43" spans="1:53">
      <c r="A43">
        <v>15</v>
      </c>
      <c r="B43" t="s">
        <v>77</v>
      </c>
      <c r="C43" t="s">
        <v>96</v>
      </c>
      <c r="D43" t="s">
        <v>79</v>
      </c>
      <c r="E43" t="s">
        <v>255</v>
      </c>
      <c r="F43" t="s">
        <v>80</v>
      </c>
      <c r="G43" t="s">
        <v>56</v>
      </c>
      <c r="H43">
        <v>11</v>
      </c>
      <c r="I43">
        <v>4</v>
      </c>
      <c r="L43">
        <v>11</v>
      </c>
      <c r="M43">
        <v>4</v>
      </c>
      <c r="R43">
        <v>1</v>
      </c>
      <c r="S43">
        <v>2</v>
      </c>
      <c r="T43">
        <v>6</v>
      </c>
      <c r="U43">
        <v>2</v>
      </c>
      <c r="X43">
        <v>4</v>
      </c>
      <c r="Y43">
        <v>11</v>
      </c>
      <c r="AA43">
        <v>4</v>
      </c>
      <c r="AB43">
        <v>2</v>
      </c>
      <c r="AL43">
        <v>13</v>
      </c>
      <c r="AT43">
        <v>15</v>
      </c>
      <c r="AU43">
        <v>15</v>
      </c>
      <c r="AV43">
        <v>0</v>
      </c>
      <c r="AW43">
        <v>0</v>
      </c>
      <c r="AX43">
        <v>0</v>
      </c>
      <c r="AY43">
        <v>32</v>
      </c>
      <c r="AZ43">
        <v>6</v>
      </c>
      <c r="BA43">
        <v>15</v>
      </c>
    </row>
    <row r="44" spans="1:53">
      <c r="A44">
        <v>29</v>
      </c>
      <c r="B44" t="s">
        <v>77</v>
      </c>
      <c r="C44" t="s">
        <v>97</v>
      </c>
      <c r="D44" t="s">
        <v>79</v>
      </c>
      <c r="E44" t="s">
        <v>255</v>
      </c>
      <c r="F44" t="s">
        <v>80</v>
      </c>
      <c r="G44" t="s">
        <v>56</v>
      </c>
      <c r="H44">
        <v>29</v>
      </c>
      <c r="K44">
        <v>6</v>
      </c>
      <c r="L44">
        <v>23</v>
      </c>
      <c r="R44">
        <v>1</v>
      </c>
      <c r="S44">
        <v>9</v>
      </c>
      <c r="T44">
        <v>17</v>
      </c>
      <c r="U44">
        <v>2</v>
      </c>
      <c r="Y44">
        <v>29</v>
      </c>
      <c r="AB44">
        <v>6</v>
      </c>
      <c r="AE44">
        <v>2</v>
      </c>
      <c r="AF44">
        <v>4</v>
      </c>
      <c r="AJ44">
        <v>12</v>
      </c>
      <c r="AL44">
        <v>5</v>
      </c>
      <c r="AT44">
        <v>29</v>
      </c>
      <c r="AU44">
        <v>29</v>
      </c>
      <c r="AV44">
        <v>0</v>
      </c>
      <c r="AW44">
        <v>0</v>
      </c>
      <c r="AX44">
        <v>0</v>
      </c>
      <c r="AY44">
        <v>42</v>
      </c>
      <c r="AZ44">
        <v>20</v>
      </c>
      <c r="BA44">
        <v>29</v>
      </c>
    </row>
    <row r="45" spans="1:53">
      <c r="A45">
        <v>31</v>
      </c>
      <c r="B45" t="s">
        <v>77</v>
      </c>
      <c r="C45" t="s">
        <v>98</v>
      </c>
      <c r="D45" t="s">
        <v>79</v>
      </c>
      <c r="E45" t="s">
        <v>255</v>
      </c>
      <c r="F45" t="s">
        <v>80</v>
      </c>
      <c r="G45" t="s">
        <v>56</v>
      </c>
      <c r="H45">
        <v>22</v>
      </c>
      <c r="I45">
        <v>9</v>
      </c>
      <c r="L45">
        <v>22</v>
      </c>
      <c r="M45">
        <v>9</v>
      </c>
      <c r="R45">
        <v>2</v>
      </c>
      <c r="S45">
        <v>11</v>
      </c>
      <c r="T45">
        <v>8</v>
      </c>
      <c r="U45">
        <v>1</v>
      </c>
      <c r="X45">
        <v>9</v>
      </c>
      <c r="Y45">
        <v>22</v>
      </c>
      <c r="AA45">
        <v>9</v>
      </c>
      <c r="AB45">
        <v>13</v>
      </c>
      <c r="AL45">
        <v>18</v>
      </c>
      <c r="AP45">
        <v>1</v>
      </c>
      <c r="AR45">
        <v>1</v>
      </c>
      <c r="AT45">
        <v>31</v>
      </c>
      <c r="AU45">
        <v>0</v>
      </c>
      <c r="AV45">
        <v>31</v>
      </c>
      <c r="AW45">
        <v>0</v>
      </c>
      <c r="AX45">
        <v>0</v>
      </c>
      <c r="AY45">
        <v>35</v>
      </c>
      <c r="AZ45">
        <v>5</v>
      </c>
      <c r="BA45">
        <v>31</v>
      </c>
    </row>
    <row r="46" spans="1:53">
      <c r="A46">
        <v>11</v>
      </c>
      <c r="B46" t="s">
        <v>77</v>
      </c>
      <c r="C46" t="s">
        <v>99</v>
      </c>
      <c r="D46" t="s">
        <v>79</v>
      </c>
      <c r="E46" t="s">
        <v>255</v>
      </c>
      <c r="F46" t="s">
        <v>80</v>
      </c>
      <c r="G46" t="s">
        <v>56</v>
      </c>
      <c r="H46">
        <v>10</v>
      </c>
      <c r="I46">
        <v>1</v>
      </c>
      <c r="K46">
        <v>2</v>
      </c>
      <c r="L46">
        <v>8</v>
      </c>
      <c r="M46">
        <v>1</v>
      </c>
      <c r="R46">
        <v>2</v>
      </c>
      <c r="S46">
        <v>3</v>
      </c>
      <c r="T46">
        <v>4</v>
      </c>
      <c r="U46">
        <v>1</v>
      </c>
      <c r="X46">
        <v>1</v>
      </c>
      <c r="Y46">
        <v>10</v>
      </c>
      <c r="AA46">
        <v>1</v>
      </c>
      <c r="AB46">
        <v>5</v>
      </c>
      <c r="AE46">
        <v>2</v>
      </c>
      <c r="AF46">
        <v>1</v>
      </c>
      <c r="AK46">
        <v>2</v>
      </c>
      <c r="AL46">
        <v>1</v>
      </c>
      <c r="AT46">
        <v>11</v>
      </c>
      <c r="AU46">
        <v>0</v>
      </c>
      <c r="AV46">
        <v>0</v>
      </c>
      <c r="AW46">
        <v>11</v>
      </c>
      <c r="AX46">
        <v>0</v>
      </c>
      <c r="AY46">
        <v>38</v>
      </c>
      <c r="AZ46">
        <v>12</v>
      </c>
      <c r="BA46">
        <v>11</v>
      </c>
    </row>
    <row r="47" spans="1:53">
      <c r="A47">
        <v>8</v>
      </c>
      <c r="B47" t="s">
        <v>77</v>
      </c>
      <c r="C47" t="s">
        <v>100</v>
      </c>
      <c r="D47" t="s">
        <v>79</v>
      </c>
      <c r="E47" t="s">
        <v>255</v>
      </c>
      <c r="F47" t="s">
        <v>80</v>
      </c>
      <c r="G47" t="s">
        <v>56</v>
      </c>
      <c r="H47">
        <v>3</v>
      </c>
      <c r="I47">
        <v>5</v>
      </c>
      <c r="L47">
        <v>3</v>
      </c>
      <c r="M47">
        <v>5</v>
      </c>
      <c r="R47">
        <v>1</v>
      </c>
      <c r="S47">
        <v>1</v>
      </c>
      <c r="T47">
        <v>1</v>
      </c>
      <c r="X47">
        <v>5</v>
      </c>
      <c r="Y47">
        <v>3</v>
      </c>
      <c r="AA47">
        <v>5</v>
      </c>
      <c r="AB47">
        <v>3</v>
      </c>
      <c r="AL47">
        <v>5</v>
      </c>
      <c r="AT47">
        <v>8</v>
      </c>
      <c r="AU47">
        <v>0</v>
      </c>
      <c r="AV47">
        <v>0</v>
      </c>
      <c r="AW47">
        <v>8</v>
      </c>
      <c r="AX47">
        <v>0</v>
      </c>
      <c r="AY47">
        <v>39</v>
      </c>
      <c r="AZ47">
        <v>1</v>
      </c>
      <c r="BA47">
        <v>8</v>
      </c>
    </row>
    <row r="48" spans="1:53">
      <c r="A48">
        <v>34</v>
      </c>
      <c r="B48" t="s">
        <v>77</v>
      </c>
      <c r="C48" t="s">
        <v>101</v>
      </c>
      <c r="D48" t="s">
        <v>79</v>
      </c>
      <c r="E48" t="s">
        <v>255</v>
      </c>
      <c r="F48" t="s">
        <v>80</v>
      </c>
      <c r="G48" t="s">
        <v>56</v>
      </c>
      <c r="H48">
        <v>5</v>
      </c>
      <c r="I48">
        <v>29</v>
      </c>
      <c r="L48">
        <v>5</v>
      </c>
      <c r="M48">
        <v>29</v>
      </c>
      <c r="S48">
        <v>1</v>
      </c>
      <c r="T48">
        <v>3</v>
      </c>
      <c r="U48">
        <v>1</v>
      </c>
      <c r="X48">
        <v>29</v>
      </c>
      <c r="Y48">
        <v>5</v>
      </c>
      <c r="AA48">
        <v>29</v>
      </c>
      <c r="AB48">
        <v>3</v>
      </c>
      <c r="AG48">
        <v>2</v>
      </c>
      <c r="AL48">
        <v>29</v>
      </c>
      <c r="AT48">
        <v>34</v>
      </c>
      <c r="AU48">
        <v>0</v>
      </c>
      <c r="AV48">
        <v>0</v>
      </c>
      <c r="AW48">
        <v>34</v>
      </c>
      <c r="AX48">
        <v>0</v>
      </c>
      <c r="AY48">
        <v>35</v>
      </c>
      <c r="AZ48">
        <v>1</v>
      </c>
      <c r="BA48">
        <v>34</v>
      </c>
    </row>
    <row r="49" spans="1:53">
      <c r="A49">
        <v>9</v>
      </c>
      <c r="B49" t="s">
        <v>77</v>
      </c>
      <c r="C49" t="s">
        <v>102</v>
      </c>
      <c r="D49" t="s">
        <v>79</v>
      </c>
      <c r="E49" t="s">
        <v>255</v>
      </c>
      <c r="F49" t="s">
        <v>80</v>
      </c>
      <c r="G49" t="s">
        <v>56</v>
      </c>
      <c r="H49">
        <v>3</v>
      </c>
      <c r="I49">
        <v>6</v>
      </c>
      <c r="K49">
        <v>1</v>
      </c>
      <c r="L49">
        <v>2</v>
      </c>
      <c r="M49">
        <v>6</v>
      </c>
      <c r="R49">
        <v>2</v>
      </c>
      <c r="S49">
        <v>1</v>
      </c>
      <c r="X49">
        <v>6</v>
      </c>
      <c r="Y49">
        <v>3</v>
      </c>
      <c r="AA49">
        <v>6</v>
      </c>
      <c r="AB49">
        <v>3</v>
      </c>
      <c r="AL49">
        <v>6</v>
      </c>
      <c r="AT49">
        <v>9</v>
      </c>
      <c r="AU49">
        <v>9</v>
      </c>
      <c r="AV49">
        <v>0</v>
      </c>
      <c r="AW49">
        <v>0</v>
      </c>
      <c r="AX49">
        <v>0</v>
      </c>
      <c r="AY49">
        <v>39</v>
      </c>
      <c r="AZ49">
        <v>3</v>
      </c>
      <c r="BA49">
        <v>9</v>
      </c>
    </row>
    <row r="50" spans="1:53">
      <c r="A50">
        <v>42</v>
      </c>
      <c r="B50" t="s">
        <v>77</v>
      </c>
      <c r="C50" t="s">
        <v>103</v>
      </c>
      <c r="D50" t="s">
        <v>79</v>
      </c>
      <c r="E50" t="s">
        <v>255</v>
      </c>
      <c r="F50" t="s">
        <v>80</v>
      </c>
      <c r="G50" t="s">
        <v>56</v>
      </c>
      <c r="H50">
        <v>32</v>
      </c>
      <c r="I50">
        <v>10</v>
      </c>
      <c r="L50">
        <v>32</v>
      </c>
      <c r="M50">
        <v>10</v>
      </c>
      <c r="Q50">
        <v>1</v>
      </c>
      <c r="R50">
        <v>4</v>
      </c>
      <c r="S50">
        <v>25</v>
      </c>
      <c r="T50">
        <v>2</v>
      </c>
      <c r="X50">
        <v>10</v>
      </c>
      <c r="Y50">
        <v>32</v>
      </c>
      <c r="AA50">
        <v>10</v>
      </c>
      <c r="AB50">
        <v>31</v>
      </c>
      <c r="AE50">
        <v>1</v>
      </c>
      <c r="AL50">
        <v>10</v>
      </c>
      <c r="AT50">
        <v>42</v>
      </c>
      <c r="AU50">
        <v>0</v>
      </c>
      <c r="AV50">
        <v>42</v>
      </c>
      <c r="AW50">
        <v>0</v>
      </c>
      <c r="AX50">
        <v>0</v>
      </c>
      <c r="AY50">
        <v>33</v>
      </c>
      <c r="AZ50">
        <v>3</v>
      </c>
      <c r="BA50">
        <v>42</v>
      </c>
    </row>
    <row r="51" spans="1:53">
      <c r="A51">
        <v>17</v>
      </c>
      <c r="B51" t="s">
        <v>77</v>
      </c>
      <c r="C51" t="s">
        <v>104</v>
      </c>
      <c r="D51" t="s">
        <v>79</v>
      </c>
      <c r="E51" t="s">
        <v>255</v>
      </c>
      <c r="F51" t="s">
        <v>80</v>
      </c>
      <c r="G51" t="s">
        <v>56</v>
      </c>
      <c r="H51">
        <v>14</v>
      </c>
      <c r="I51">
        <v>3</v>
      </c>
      <c r="K51">
        <v>1</v>
      </c>
      <c r="L51">
        <v>13</v>
      </c>
      <c r="M51">
        <v>3</v>
      </c>
      <c r="R51">
        <v>3</v>
      </c>
      <c r="S51">
        <v>7</v>
      </c>
      <c r="T51">
        <v>4</v>
      </c>
      <c r="X51">
        <v>3</v>
      </c>
      <c r="Y51">
        <v>14</v>
      </c>
      <c r="AA51">
        <v>3</v>
      </c>
      <c r="AB51">
        <v>12</v>
      </c>
      <c r="AE51">
        <v>2</v>
      </c>
      <c r="AL51">
        <v>3</v>
      </c>
      <c r="AT51">
        <v>17</v>
      </c>
      <c r="AU51">
        <v>0</v>
      </c>
      <c r="AV51">
        <v>17</v>
      </c>
      <c r="AW51">
        <v>0</v>
      </c>
      <c r="AX51">
        <v>0</v>
      </c>
      <c r="AY51">
        <v>35</v>
      </c>
      <c r="AZ51">
        <v>7</v>
      </c>
      <c r="BA51">
        <v>17</v>
      </c>
    </row>
    <row r="52" spans="1:53">
      <c r="A52">
        <v>28</v>
      </c>
      <c r="B52" t="s">
        <v>105</v>
      </c>
      <c r="C52" t="s">
        <v>78</v>
      </c>
      <c r="D52" t="s">
        <v>79</v>
      </c>
      <c r="E52" t="s">
        <v>577</v>
      </c>
      <c r="F52" t="s">
        <v>80</v>
      </c>
      <c r="G52" t="s">
        <v>64</v>
      </c>
      <c r="H52">
        <v>28</v>
      </c>
      <c r="K52">
        <v>25</v>
      </c>
      <c r="L52">
        <v>3</v>
      </c>
      <c r="P52">
        <v>2</v>
      </c>
      <c r="Q52">
        <v>19</v>
      </c>
      <c r="R52">
        <v>6</v>
      </c>
      <c r="S52">
        <v>1</v>
      </c>
      <c r="Y52">
        <v>26</v>
      </c>
      <c r="Z52">
        <v>2</v>
      </c>
      <c r="AB52">
        <v>1</v>
      </c>
      <c r="AE52">
        <v>27</v>
      </c>
      <c r="AQ52">
        <v>1</v>
      </c>
      <c r="AT52">
        <v>28</v>
      </c>
      <c r="AU52">
        <v>0</v>
      </c>
      <c r="AV52">
        <v>0</v>
      </c>
      <c r="AW52">
        <v>0</v>
      </c>
      <c r="AX52">
        <v>28</v>
      </c>
      <c r="AY52">
        <v>49</v>
      </c>
      <c r="AZ52">
        <v>14</v>
      </c>
      <c r="BA52">
        <v>28</v>
      </c>
    </row>
    <row r="53" spans="1:53">
      <c r="A53">
        <v>56</v>
      </c>
      <c r="B53" t="s">
        <v>105</v>
      </c>
      <c r="C53" t="s">
        <v>83</v>
      </c>
      <c r="D53" t="s">
        <v>79</v>
      </c>
      <c r="E53" t="s">
        <v>577</v>
      </c>
      <c r="F53" t="s">
        <v>80</v>
      </c>
      <c r="G53" t="s">
        <v>64</v>
      </c>
      <c r="H53">
        <v>56</v>
      </c>
      <c r="K53">
        <v>12</v>
      </c>
      <c r="L53">
        <v>44</v>
      </c>
      <c r="Q53">
        <v>7</v>
      </c>
      <c r="R53">
        <v>5</v>
      </c>
      <c r="V53">
        <v>44</v>
      </c>
      <c r="Y53">
        <v>50</v>
      </c>
      <c r="Z53">
        <v>6</v>
      </c>
      <c r="AB53">
        <v>14</v>
      </c>
      <c r="AE53">
        <v>12</v>
      </c>
      <c r="AL53">
        <v>30</v>
      </c>
      <c r="AR53">
        <v>2</v>
      </c>
      <c r="AS53">
        <v>2</v>
      </c>
      <c r="AT53">
        <v>56</v>
      </c>
      <c r="AU53">
        <v>0</v>
      </c>
      <c r="AV53">
        <v>0</v>
      </c>
      <c r="AW53">
        <v>0</v>
      </c>
      <c r="AX53">
        <v>56</v>
      </c>
      <c r="AY53">
        <v>51</v>
      </c>
      <c r="AZ53">
        <v>22</v>
      </c>
      <c r="BA53">
        <v>56</v>
      </c>
    </row>
    <row r="54" spans="1:53">
      <c r="A54">
        <v>18</v>
      </c>
      <c r="B54" t="s">
        <v>105</v>
      </c>
      <c r="C54" t="s">
        <v>106</v>
      </c>
      <c r="D54" t="s">
        <v>79</v>
      </c>
      <c r="E54" t="s">
        <v>577</v>
      </c>
      <c r="F54" t="s">
        <v>80</v>
      </c>
      <c r="G54" t="s">
        <v>64</v>
      </c>
      <c r="H54">
        <v>18</v>
      </c>
      <c r="K54">
        <v>9</v>
      </c>
      <c r="L54">
        <v>9</v>
      </c>
      <c r="Q54">
        <v>2</v>
      </c>
      <c r="R54">
        <v>5</v>
      </c>
      <c r="S54">
        <v>2</v>
      </c>
      <c r="V54">
        <v>9</v>
      </c>
      <c r="Y54">
        <v>18</v>
      </c>
      <c r="AE54">
        <v>7</v>
      </c>
      <c r="AF54">
        <v>2</v>
      </c>
      <c r="AL54">
        <v>9</v>
      </c>
      <c r="AQ54">
        <v>1</v>
      </c>
      <c r="AR54">
        <v>1</v>
      </c>
      <c r="AS54">
        <v>2</v>
      </c>
      <c r="AT54">
        <v>18</v>
      </c>
      <c r="AU54">
        <v>0</v>
      </c>
      <c r="AV54">
        <v>0</v>
      </c>
      <c r="AW54">
        <v>0</v>
      </c>
      <c r="AX54">
        <v>18</v>
      </c>
      <c r="AY54">
        <v>53</v>
      </c>
      <c r="AZ54">
        <v>23</v>
      </c>
      <c r="BA54">
        <v>18</v>
      </c>
    </row>
    <row r="55" spans="1:53">
      <c r="A55">
        <v>24</v>
      </c>
      <c r="B55" t="s">
        <v>105</v>
      </c>
      <c r="C55" t="s">
        <v>84</v>
      </c>
      <c r="D55" t="s">
        <v>79</v>
      </c>
      <c r="E55" t="s">
        <v>577</v>
      </c>
      <c r="F55" t="s">
        <v>80</v>
      </c>
      <c r="G55" t="s">
        <v>64</v>
      </c>
      <c r="H55">
        <v>24</v>
      </c>
      <c r="K55">
        <v>1</v>
      </c>
      <c r="L55">
        <v>23</v>
      </c>
      <c r="Q55">
        <v>2</v>
      </c>
      <c r="R55">
        <v>12</v>
      </c>
      <c r="S55">
        <v>4</v>
      </c>
      <c r="V55">
        <v>6</v>
      </c>
      <c r="Y55">
        <v>23</v>
      </c>
      <c r="Z55">
        <v>1</v>
      </c>
      <c r="AB55">
        <v>18</v>
      </c>
      <c r="AL55">
        <v>6</v>
      </c>
      <c r="AN55">
        <v>1</v>
      </c>
      <c r="AP55">
        <v>2</v>
      </c>
      <c r="AR55">
        <v>2</v>
      </c>
      <c r="AT55">
        <v>24</v>
      </c>
      <c r="AU55">
        <v>0</v>
      </c>
      <c r="AV55">
        <v>0</v>
      </c>
      <c r="AW55">
        <v>0</v>
      </c>
      <c r="AX55">
        <v>24</v>
      </c>
      <c r="AY55">
        <v>48</v>
      </c>
      <c r="AZ55">
        <v>16</v>
      </c>
      <c r="BA55">
        <v>24</v>
      </c>
    </row>
    <row r="56" spans="1:53">
      <c r="A56">
        <v>765</v>
      </c>
      <c r="B56" t="s">
        <v>105</v>
      </c>
      <c r="C56" t="s">
        <v>87</v>
      </c>
      <c r="D56" t="s">
        <v>79</v>
      </c>
      <c r="E56" t="s">
        <v>577</v>
      </c>
      <c r="F56" t="s">
        <v>80</v>
      </c>
      <c r="G56" t="s">
        <v>64</v>
      </c>
      <c r="H56">
        <v>765</v>
      </c>
      <c r="K56">
        <v>5</v>
      </c>
      <c r="L56">
        <v>760</v>
      </c>
      <c r="Q56">
        <v>1</v>
      </c>
      <c r="R56">
        <v>7</v>
      </c>
      <c r="V56">
        <v>701</v>
      </c>
      <c r="X56">
        <v>56</v>
      </c>
      <c r="Y56">
        <v>714</v>
      </c>
      <c r="Z56">
        <v>51</v>
      </c>
      <c r="AB56">
        <v>17</v>
      </c>
      <c r="AE56">
        <v>5</v>
      </c>
      <c r="AG56">
        <v>1</v>
      </c>
      <c r="AH56">
        <v>626</v>
      </c>
      <c r="AL56">
        <v>116</v>
      </c>
      <c r="AN56">
        <v>1</v>
      </c>
      <c r="AO56">
        <v>10</v>
      </c>
      <c r="AP56">
        <v>6</v>
      </c>
      <c r="AQ56">
        <v>14</v>
      </c>
      <c r="AR56">
        <v>14</v>
      </c>
      <c r="AS56">
        <v>20</v>
      </c>
      <c r="AT56">
        <v>765</v>
      </c>
      <c r="AU56">
        <v>765</v>
      </c>
      <c r="AV56">
        <v>0</v>
      </c>
      <c r="AW56">
        <v>0</v>
      </c>
      <c r="AX56">
        <v>0</v>
      </c>
      <c r="AY56">
        <v>46</v>
      </c>
      <c r="AZ56">
        <v>13</v>
      </c>
      <c r="BA56">
        <v>765</v>
      </c>
    </row>
    <row r="57" spans="1:53">
      <c r="A57">
        <v>96</v>
      </c>
      <c r="B57" t="s">
        <v>105</v>
      </c>
      <c r="C57" t="s">
        <v>88</v>
      </c>
      <c r="D57" t="s">
        <v>79</v>
      </c>
      <c r="E57" t="s">
        <v>577</v>
      </c>
      <c r="F57" t="s">
        <v>80</v>
      </c>
      <c r="G57" t="s">
        <v>64</v>
      </c>
      <c r="H57">
        <v>96</v>
      </c>
      <c r="L57">
        <v>96</v>
      </c>
      <c r="Q57">
        <v>3</v>
      </c>
      <c r="R57">
        <v>36</v>
      </c>
      <c r="S57">
        <v>13</v>
      </c>
      <c r="T57">
        <v>19</v>
      </c>
      <c r="V57">
        <v>25</v>
      </c>
      <c r="Y57">
        <v>77</v>
      </c>
      <c r="Z57">
        <v>19</v>
      </c>
      <c r="AB57">
        <v>72</v>
      </c>
      <c r="AH57">
        <v>2</v>
      </c>
      <c r="AL57">
        <v>22</v>
      </c>
      <c r="AN57">
        <v>3</v>
      </c>
      <c r="AP57">
        <v>1</v>
      </c>
      <c r="AQ57">
        <v>1</v>
      </c>
      <c r="AR57">
        <v>1</v>
      </c>
      <c r="AS57">
        <v>4</v>
      </c>
      <c r="AT57">
        <v>96</v>
      </c>
      <c r="AU57">
        <v>96</v>
      </c>
      <c r="AV57">
        <v>0</v>
      </c>
      <c r="AW57">
        <v>0</v>
      </c>
      <c r="AX57">
        <v>0</v>
      </c>
      <c r="AY57">
        <v>40</v>
      </c>
      <c r="AZ57">
        <v>9</v>
      </c>
      <c r="BA57">
        <v>96</v>
      </c>
    </row>
    <row r="58" spans="1:53">
      <c r="A58">
        <v>40</v>
      </c>
      <c r="B58" t="s">
        <v>105</v>
      </c>
      <c r="C58" t="s">
        <v>85</v>
      </c>
      <c r="D58" t="s">
        <v>79</v>
      </c>
      <c r="E58" t="s">
        <v>577</v>
      </c>
      <c r="F58" t="s">
        <v>80</v>
      </c>
      <c r="G58" t="s">
        <v>64</v>
      </c>
      <c r="H58">
        <v>40</v>
      </c>
      <c r="K58">
        <v>2</v>
      </c>
      <c r="L58">
        <v>38</v>
      </c>
      <c r="R58">
        <v>12</v>
      </c>
      <c r="S58">
        <v>8</v>
      </c>
      <c r="T58">
        <v>1</v>
      </c>
      <c r="V58">
        <v>19</v>
      </c>
      <c r="Y58">
        <v>29</v>
      </c>
      <c r="Z58">
        <v>11</v>
      </c>
      <c r="AB58">
        <v>23</v>
      </c>
      <c r="AE58">
        <v>1</v>
      </c>
      <c r="AF58">
        <v>2</v>
      </c>
      <c r="AG58">
        <v>2</v>
      </c>
      <c r="AL58">
        <v>12</v>
      </c>
      <c r="AP58">
        <v>1</v>
      </c>
      <c r="AQ58">
        <v>1</v>
      </c>
      <c r="AR58">
        <v>2</v>
      </c>
      <c r="AS58">
        <v>1</v>
      </c>
      <c r="AT58">
        <v>40</v>
      </c>
      <c r="AU58">
        <v>40</v>
      </c>
      <c r="AV58">
        <v>0</v>
      </c>
      <c r="AW58">
        <v>0</v>
      </c>
      <c r="AX58">
        <v>0</v>
      </c>
      <c r="AY58">
        <v>50</v>
      </c>
      <c r="AZ58">
        <v>16</v>
      </c>
      <c r="BA58">
        <v>40</v>
      </c>
    </row>
    <row r="59" spans="1:53">
      <c r="A59">
        <v>2</v>
      </c>
      <c r="B59" t="s">
        <v>105</v>
      </c>
      <c r="C59" t="s">
        <v>93</v>
      </c>
      <c r="D59" t="s">
        <v>79</v>
      </c>
      <c r="E59" t="s">
        <v>577</v>
      </c>
      <c r="F59" t="s">
        <v>80</v>
      </c>
      <c r="G59" t="s">
        <v>64</v>
      </c>
      <c r="H59">
        <v>2</v>
      </c>
      <c r="L59">
        <v>2</v>
      </c>
      <c r="R59">
        <v>2</v>
      </c>
      <c r="Y59">
        <v>2</v>
      </c>
      <c r="AB59">
        <v>2</v>
      </c>
      <c r="AT59">
        <v>2</v>
      </c>
      <c r="AU59">
        <v>0</v>
      </c>
      <c r="AV59">
        <v>2</v>
      </c>
      <c r="AW59">
        <v>0</v>
      </c>
      <c r="AX59">
        <v>0</v>
      </c>
      <c r="AY59">
        <v>44</v>
      </c>
      <c r="AZ59">
        <v>-1</v>
      </c>
      <c r="BA59">
        <v>2</v>
      </c>
    </row>
    <row r="60" spans="1:53">
      <c r="A60">
        <v>22</v>
      </c>
      <c r="B60" t="s">
        <v>105</v>
      </c>
      <c r="C60" t="s">
        <v>89</v>
      </c>
      <c r="D60" t="s">
        <v>79</v>
      </c>
      <c r="E60" t="s">
        <v>577</v>
      </c>
      <c r="F60" t="s">
        <v>80</v>
      </c>
      <c r="G60" t="s">
        <v>64</v>
      </c>
      <c r="H60">
        <v>22</v>
      </c>
      <c r="L60">
        <v>22</v>
      </c>
      <c r="R60">
        <v>6</v>
      </c>
      <c r="S60">
        <v>2</v>
      </c>
      <c r="V60">
        <v>14</v>
      </c>
      <c r="Y60">
        <v>19</v>
      </c>
      <c r="Z60">
        <v>3</v>
      </c>
      <c r="AB60">
        <v>7</v>
      </c>
      <c r="AE60">
        <v>1</v>
      </c>
      <c r="AL60">
        <v>14</v>
      </c>
      <c r="AS60">
        <v>1</v>
      </c>
      <c r="AT60">
        <v>22</v>
      </c>
      <c r="AU60">
        <v>0</v>
      </c>
      <c r="AV60">
        <v>22</v>
      </c>
      <c r="AW60">
        <v>0</v>
      </c>
      <c r="AX60">
        <v>0</v>
      </c>
      <c r="AY60">
        <v>49</v>
      </c>
      <c r="AZ60">
        <v>20</v>
      </c>
      <c r="BA60">
        <v>22</v>
      </c>
    </row>
    <row r="61" spans="1:53">
      <c r="A61">
        <v>4</v>
      </c>
      <c r="B61" t="s">
        <v>105</v>
      </c>
      <c r="C61" t="s">
        <v>99</v>
      </c>
      <c r="D61" t="s">
        <v>79</v>
      </c>
      <c r="E61" t="s">
        <v>577</v>
      </c>
      <c r="F61" t="s">
        <v>80</v>
      </c>
      <c r="G61" t="s">
        <v>64</v>
      </c>
      <c r="H61">
        <v>4</v>
      </c>
      <c r="L61">
        <v>4</v>
      </c>
      <c r="R61">
        <v>1</v>
      </c>
      <c r="S61">
        <v>1</v>
      </c>
      <c r="V61">
        <v>2</v>
      </c>
      <c r="Y61">
        <v>2</v>
      </c>
      <c r="Z61">
        <v>2</v>
      </c>
      <c r="AB61">
        <v>2</v>
      </c>
      <c r="AE61">
        <v>1</v>
      </c>
      <c r="AL61">
        <v>1</v>
      </c>
      <c r="AT61">
        <v>4</v>
      </c>
      <c r="AU61">
        <v>0</v>
      </c>
      <c r="AV61">
        <v>0</v>
      </c>
      <c r="AW61">
        <v>4</v>
      </c>
      <c r="AX61">
        <v>0</v>
      </c>
      <c r="AY61">
        <v>49</v>
      </c>
      <c r="AZ61">
        <v>17</v>
      </c>
      <c r="BA61">
        <v>4</v>
      </c>
    </row>
    <row r="62" spans="1:53">
      <c r="A62">
        <v>2</v>
      </c>
      <c r="B62" t="s">
        <v>105</v>
      </c>
      <c r="C62" t="s">
        <v>108</v>
      </c>
      <c r="D62" t="s">
        <v>79</v>
      </c>
      <c r="E62" t="s">
        <v>577</v>
      </c>
      <c r="F62" t="s">
        <v>80</v>
      </c>
      <c r="G62" t="s">
        <v>64</v>
      </c>
      <c r="H62">
        <v>2</v>
      </c>
      <c r="L62">
        <v>2</v>
      </c>
      <c r="R62">
        <v>1</v>
      </c>
      <c r="S62">
        <v>1</v>
      </c>
      <c r="Y62">
        <v>2</v>
      </c>
      <c r="AB62">
        <v>2</v>
      </c>
      <c r="AT62">
        <v>2</v>
      </c>
      <c r="AU62">
        <v>0</v>
      </c>
      <c r="AV62">
        <v>0</v>
      </c>
      <c r="AW62">
        <v>2</v>
      </c>
      <c r="AX62">
        <v>0</v>
      </c>
      <c r="AY62">
        <v>50</v>
      </c>
      <c r="AZ62">
        <v>14</v>
      </c>
      <c r="BA62">
        <v>2</v>
      </c>
    </row>
    <row r="63" spans="1:53">
      <c r="A63">
        <v>26</v>
      </c>
      <c r="B63" t="s">
        <v>105</v>
      </c>
      <c r="C63" t="s">
        <v>81</v>
      </c>
      <c r="D63" t="s">
        <v>79</v>
      </c>
      <c r="E63" t="s">
        <v>577</v>
      </c>
      <c r="F63" t="s">
        <v>80</v>
      </c>
      <c r="G63" t="s">
        <v>64</v>
      </c>
      <c r="H63">
        <v>26</v>
      </c>
      <c r="K63">
        <v>2</v>
      </c>
      <c r="L63">
        <v>24</v>
      </c>
      <c r="R63">
        <v>2</v>
      </c>
      <c r="S63">
        <v>3</v>
      </c>
      <c r="V63">
        <v>21</v>
      </c>
      <c r="Y63">
        <v>17</v>
      </c>
      <c r="Z63">
        <v>9</v>
      </c>
      <c r="AB63">
        <v>4</v>
      </c>
      <c r="AE63">
        <v>1</v>
      </c>
      <c r="AL63">
        <v>21</v>
      </c>
      <c r="AR63">
        <v>1</v>
      </c>
      <c r="AS63">
        <v>1</v>
      </c>
      <c r="AT63">
        <v>26</v>
      </c>
      <c r="AU63">
        <v>0</v>
      </c>
      <c r="AV63">
        <v>26</v>
      </c>
      <c r="AW63">
        <v>0</v>
      </c>
      <c r="AX63">
        <v>0</v>
      </c>
      <c r="AY63">
        <v>51</v>
      </c>
      <c r="AZ63">
        <v>22</v>
      </c>
      <c r="BA63">
        <v>26</v>
      </c>
    </row>
    <row r="64" spans="1:53">
      <c r="A64">
        <v>34</v>
      </c>
      <c r="B64" t="s">
        <v>105</v>
      </c>
      <c r="C64" t="s">
        <v>109</v>
      </c>
      <c r="D64" t="s">
        <v>79</v>
      </c>
      <c r="E64" t="s">
        <v>577</v>
      </c>
      <c r="F64" t="s">
        <v>80</v>
      </c>
      <c r="G64" t="s">
        <v>64</v>
      </c>
      <c r="H64">
        <v>34</v>
      </c>
      <c r="K64">
        <v>1</v>
      </c>
      <c r="L64">
        <v>33</v>
      </c>
      <c r="R64">
        <v>3</v>
      </c>
      <c r="V64">
        <v>31</v>
      </c>
      <c r="Y64">
        <v>30</v>
      </c>
      <c r="Z64">
        <v>4</v>
      </c>
      <c r="AB64">
        <v>33</v>
      </c>
      <c r="AL64">
        <v>1</v>
      </c>
      <c r="AQ64">
        <v>2</v>
      </c>
      <c r="AR64">
        <v>1</v>
      </c>
      <c r="AS64">
        <v>1</v>
      </c>
      <c r="AT64">
        <v>34</v>
      </c>
      <c r="AU64">
        <v>0</v>
      </c>
      <c r="AV64">
        <v>34</v>
      </c>
      <c r="AW64">
        <v>0</v>
      </c>
      <c r="AX64">
        <v>0</v>
      </c>
      <c r="AY64">
        <v>49</v>
      </c>
      <c r="AZ64">
        <v>24</v>
      </c>
      <c r="BA64">
        <v>34</v>
      </c>
    </row>
    <row r="65" spans="1:53">
      <c r="A65">
        <v>91</v>
      </c>
      <c r="B65" t="s">
        <v>105</v>
      </c>
      <c r="C65" t="s">
        <v>86</v>
      </c>
      <c r="D65" t="s">
        <v>79</v>
      </c>
      <c r="E65" t="s">
        <v>577</v>
      </c>
      <c r="F65" t="s">
        <v>80</v>
      </c>
      <c r="G65" t="s">
        <v>64</v>
      </c>
      <c r="H65">
        <v>91</v>
      </c>
      <c r="K65">
        <v>2</v>
      </c>
      <c r="L65">
        <v>89</v>
      </c>
      <c r="R65">
        <v>2</v>
      </c>
      <c r="V65">
        <v>83</v>
      </c>
      <c r="X65">
        <v>6</v>
      </c>
      <c r="Y65">
        <v>57</v>
      </c>
      <c r="Z65">
        <v>34</v>
      </c>
      <c r="AB65">
        <v>16</v>
      </c>
      <c r="AE65">
        <v>1</v>
      </c>
      <c r="AG65">
        <v>1</v>
      </c>
      <c r="AL65">
        <v>73</v>
      </c>
      <c r="AO65">
        <v>2</v>
      </c>
      <c r="AP65">
        <v>1</v>
      </c>
      <c r="AQ65">
        <v>2</v>
      </c>
      <c r="AR65">
        <v>2</v>
      </c>
      <c r="AS65">
        <v>2</v>
      </c>
      <c r="AT65">
        <v>91</v>
      </c>
      <c r="AU65">
        <v>91</v>
      </c>
      <c r="AV65">
        <v>0</v>
      </c>
      <c r="AW65">
        <v>0</v>
      </c>
      <c r="AX65">
        <v>0</v>
      </c>
      <c r="AY65">
        <v>50</v>
      </c>
      <c r="AZ65">
        <v>22</v>
      </c>
      <c r="BA65">
        <v>91</v>
      </c>
    </row>
    <row r="66" spans="1:53">
      <c r="A66">
        <v>43</v>
      </c>
      <c r="B66" t="s">
        <v>105</v>
      </c>
      <c r="C66" t="s">
        <v>96</v>
      </c>
      <c r="D66" t="s">
        <v>79</v>
      </c>
      <c r="E66" t="s">
        <v>577</v>
      </c>
      <c r="F66" t="s">
        <v>80</v>
      </c>
      <c r="G66" t="s">
        <v>64</v>
      </c>
      <c r="H66">
        <v>43</v>
      </c>
      <c r="L66">
        <v>43</v>
      </c>
      <c r="R66">
        <v>1</v>
      </c>
      <c r="S66">
        <v>1</v>
      </c>
      <c r="V66">
        <v>37</v>
      </c>
      <c r="X66">
        <v>4</v>
      </c>
      <c r="Y66">
        <v>41</v>
      </c>
      <c r="Z66">
        <v>2</v>
      </c>
      <c r="AB66">
        <v>2</v>
      </c>
      <c r="AL66">
        <v>41</v>
      </c>
      <c r="AO66">
        <v>1</v>
      </c>
      <c r="AR66">
        <v>2</v>
      </c>
      <c r="AT66">
        <v>43</v>
      </c>
      <c r="AU66">
        <v>43</v>
      </c>
      <c r="AV66">
        <v>0</v>
      </c>
      <c r="AW66">
        <v>0</v>
      </c>
      <c r="AX66">
        <v>0</v>
      </c>
      <c r="AY66">
        <v>48</v>
      </c>
      <c r="AZ66">
        <v>20</v>
      </c>
      <c r="BA66">
        <v>43</v>
      </c>
    </row>
    <row r="67" spans="1:53">
      <c r="A67">
        <v>105</v>
      </c>
      <c r="B67" t="s">
        <v>105</v>
      </c>
      <c r="C67" t="s">
        <v>91</v>
      </c>
      <c r="D67" t="s">
        <v>79</v>
      </c>
      <c r="E67" t="s">
        <v>577</v>
      </c>
      <c r="F67" t="s">
        <v>80</v>
      </c>
      <c r="G67" t="s">
        <v>64</v>
      </c>
      <c r="H67">
        <v>105</v>
      </c>
      <c r="L67">
        <v>105</v>
      </c>
      <c r="S67">
        <v>1</v>
      </c>
      <c r="V67">
        <v>100</v>
      </c>
      <c r="X67">
        <v>4</v>
      </c>
      <c r="Y67">
        <v>104</v>
      </c>
      <c r="Z67">
        <v>1</v>
      </c>
      <c r="AB67">
        <v>1</v>
      </c>
      <c r="AL67">
        <v>104</v>
      </c>
      <c r="AO67">
        <v>1</v>
      </c>
      <c r="AP67">
        <v>1</v>
      </c>
      <c r="AQ67">
        <v>1</v>
      </c>
      <c r="AR67">
        <v>2</v>
      </c>
      <c r="AS67">
        <v>3</v>
      </c>
      <c r="AT67">
        <v>105</v>
      </c>
      <c r="AU67">
        <v>105</v>
      </c>
      <c r="AV67">
        <v>0</v>
      </c>
      <c r="AW67">
        <v>0</v>
      </c>
      <c r="AX67">
        <v>0</v>
      </c>
      <c r="AY67">
        <v>46</v>
      </c>
      <c r="AZ67">
        <v>17</v>
      </c>
      <c r="BA67">
        <v>105</v>
      </c>
    </row>
    <row r="68" spans="1:53">
      <c r="A68">
        <v>1</v>
      </c>
      <c r="B68" t="s">
        <v>105</v>
      </c>
      <c r="C68" t="s">
        <v>110</v>
      </c>
      <c r="D68" t="s">
        <v>111</v>
      </c>
      <c r="E68" t="s">
        <v>577</v>
      </c>
      <c r="F68" t="s">
        <v>80</v>
      </c>
      <c r="G68" t="s">
        <v>64</v>
      </c>
      <c r="H68">
        <v>1</v>
      </c>
      <c r="L68">
        <v>1</v>
      </c>
      <c r="S68">
        <v>1</v>
      </c>
      <c r="Z68">
        <v>1</v>
      </c>
      <c r="AB68">
        <v>1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41</v>
      </c>
      <c r="AZ68">
        <v>1</v>
      </c>
      <c r="BA68">
        <v>1</v>
      </c>
    </row>
    <row r="69" spans="1:53">
      <c r="A69">
        <v>8</v>
      </c>
      <c r="B69" t="s">
        <v>105</v>
      </c>
      <c r="C69" t="s">
        <v>103</v>
      </c>
      <c r="D69" t="s">
        <v>79</v>
      </c>
      <c r="E69" t="s">
        <v>577</v>
      </c>
      <c r="F69" t="s">
        <v>80</v>
      </c>
      <c r="G69" t="s">
        <v>64</v>
      </c>
      <c r="H69">
        <v>8</v>
      </c>
      <c r="L69">
        <v>8</v>
      </c>
      <c r="S69">
        <v>7</v>
      </c>
      <c r="V69">
        <v>1</v>
      </c>
      <c r="Y69">
        <v>6</v>
      </c>
      <c r="Z69">
        <v>2</v>
      </c>
      <c r="AB69">
        <v>8</v>
      </c>
      <c r="AT69">
        <v>8</v>
      </c>
      <c r="AU69">
        <v>0</v>
      </c>
      <c r="AV69">
        <v>8</v>
      </c>
      <c r="AW69">
        <v>0</v>
      </c>
      <c r="AX69">
        <v>0</v>
      </c>
      <c r="AY69">
        <v>30</v>
      </c>
      <c r="AZ69">
        <v>6</v>
      </c>
      <c r="BA69">
        <v>8</v>
      </c>
    </row>
    <row r="70" spans="1:53">
      <c r="A70">
        <v>35</v>
      </c>
      <c r="B70" t="s">
        <v>105</v>
      </c>
      <c r="C70" t="s">
        <v>95</v>
      </c>
      <c r="D70" t="s">
        <v>79</v>
      </c>
      <c r="E70" t="s">
        <v>577</v>
      </c>
      <c r="F70" t="s">
        <v>80</v>
      </c>
      <c r="G70" t="s">
        <v>64</v>
      </c>
      <c r="H70">
        <v>35</v>
      </c>
      <c r="L70">
        <v>35</v>
      </c>
      <c r="S70">
        <v>3</v>
      </c>
      <c r="V70">
        <v>32</v>
      </c>
      <c r="Y70">
        <v>34</v>
      </c>
      <c r="Z70">
        <v>1</v>
      </c>
      <c r="AB70">
        <v>3</v>
      </c>
      <c r="AL70">
        <v>32</v>
      </c>
      <c r="AO70">
        <v>1</v>
      </c>
      <c r="AQ70">
        <v>2</v>
      </c>
      <c r="AR70">
        <v>3</v>
      </c>
      <c r="AS70">
        <v>1</v>
      </c>
      <c r="AT70">
        <v>35</v>
      </c>
      <c r="AU70">
        <v>35</v>
      </c>
      <c r="AV70">
        <v>0</v>
      </c>
      <c r="AW70">
        <v>0</v>
      </c>
      <c r="AX70">
        <v>0</v>
      </c>
      <c r="AY70">
        <v>53</v>
      </c>
      <c r="AZ70">
        <v>23</v>
      </c>
      <c r="BA70">
        <v>35</v>
      </c>
    </row>
    <row r="71" spans="1:53">
      <c r="A71">
        <v>1</v>
      </c>
      <c r="B71" t="s">
        <v>105</v>
      </c>
      <c r="C71" t="s">
        <v>112</v>
      </c>
      <c r="D71" t="s">
        <v>111</v>
      </c>
      <c r="E71" t="s">
        <v>577</v>
      </c>
      <c r="F71" t="s">
        <v>80</v>
      </c>
      <c r="G71" t="s">
        <v>64</v>
      </c>
      <c r="H71">
        <v>1</v>
      </c>
      <c r="L71">
        <v>1</v>
      </c>
      <c r="V71">
        <v>1</v>
      </c>
      <c r="Y71">
        <v>1</v>
      </c>
      <c r="AB71">
        <v>1</v>
      </c>
      <c r="AR71">
        <v>1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60</v>
      </c>
      <c r="AZ71">
        <v>40</v>
      </c>
      <c r="BA71">
        <v>1</v>
      </c>
    </row>
    <row r="72" spans="1:53">
      <c r="A72">
        <v>17</v>
      </c>
      <c r="B72" t="s">
        <v>105</v>
      </c>
      <c r="C72" t="s">
        <v>102</v>
      </c>
      <c r="D72" t="s">
        <v>79</v>
      </c>
      <c r="E72" t="s">
        <v>577</v>
      </c>
      <c r="F72" t="s">
        <v>80</v>
      </c>
      <c r="G72" t="s">
        <v>64</v>
      </c>
      <c r="H72">
        <v>17</v>
      </c>
      <c r="K72">
        <v>1</v>
      </c>
      <c r="L72">
        <v>16</v>
      </c>
      <c r="R72">
        <v>1</v>
      </c>
      <c r="T72">
        <v>3</v>
      </c>
      <c r="V72">
        <v>13</v>
      </c>
      <c r="Y72">
        <v>13</v>
      </c>
      <c r="Z72">
        <v>4</v>
      </c>
      <c r="AB72">
        <v>1</v>
      </c>
      <c r="AE72">
        <v>1</v>
      </c>
      <c r="AF72">
        <v>1</v>
      </c>
      <c r="AL72">
        <v>14</v>
      </c>
      <c r="AT72">
        <v>17</v>
      </c>
      <c r="AU72">
        <v>17</v>
      </c>
      <c r="AV72">
        <v>0</v>
      </c>
      <c r="AW72">
        <v>0</v>
      </c>
      <c r="AX72">
        <v>0</v>
      </c>
      <c r="AY72">
        <v>45</v>
      </c>
      <c r="AZ72">
        <v>15</v>
      </c>
      <c r="BA72">
        <v>17</v>
      </c>
    </row>
    <row r="73" spans="1:53">
      <c r="A73">
        <v>7</v>
      </c>
      <c r="B73" t="s">
        <v>105</v>
      </c>
      <c r="C73" t="s">
        <v>113</v>
      </c>
      <c r="D73" t="s">
        <v>111</v>
      </c>
      <c r="E73" t="s">
        <v>577</v>
      </c>
      <c r="F73" t="s">
        <v>80</v>
      </c>
      <c r="G73" t="s">
        <v>64</v>
      </c>
      <c r="H73">
        <v>7</v>
      </c>
      <c r="L73">
        <v>7</v>
      </c>
      <c r="V73">
        <v>7</v>
      </c>
      <c r="Y73">
        <v>4</v>
      </c>
      <c r="Z73">
        <v>3</v>
      </c>
      <c r="AG73">
        <v>2</v>
      </c>
      <c r="AL73">
        <v>5</v>
      </c>
      <c r="AQ73">
        <v>1</v>
      </c>
      <c r="AT73">
        <v>7</v>
      </c>
      <c r="AU73">
        <v>0</v>
      </c>
      <c r="AV73">
        <v>0</v>
      </c>
      <c r="AW73">
        <v>7</v>
      </c>
      <c r="AX73">
        <v>0</v>
      </c>
      <c r="AY73">
        <v>50</v>
      </c>
      <c r="AZ73">
        <v>23</v>
      </c>
      <c r="BA73">
        <v>7</v>
      </c>
    </row>
    <row r="74" spans="1:53">
      <c r="A74">
        <v>22</v>
      </c>
      <c r="B74" t="s">
        <v>105</v>
      </c>
      <c r="C74" t="s">
        <v>92</v>
      </c>
      <c r="D74" t="s">
        <v>79</v>
      </c>
      <c r="E74" t="s">
        <v>577</v>
      </c>
      <c r="F74" t="s">
        <v>80</v>
      </c>
      <c r="G74" t="s">
        <v>64</v>
      </c>
      <c r="H74">
        <v>22</v>
      </c>
      <c r="L74">
        <v>22</v>
      </c>
      <c r="V74">
        <v>22</v>
      </c>
      <c r="Y74">
        <v>20</v>
      </c>
      <c r="Z74">
        <v>2</v>
      </c>
      <c r="AL74">
        <v>22</v>
      </c>
      <c r="AP74">
        <v>1</v>
      </c>
      <c r="AR74">
        <v>1</v>
      </c>
      <c r="AS74">
        <v>1</v>
      </c>
      <c r="AT74">
        <v>22</v>
      </c>
      <c r="AU74">
        <v>22</v>
      </c>
      <c r="AV74">
        <v>0</v>
      </c>
      <c r="AW74">
        <v>0</v>
      </c>
      <c r="AX74">
        <v>0</v>
      </c>
      <c r="AY74">
        <v>47</v>
      </c>
      <c r="AZ74">
        <v>14</v>
      </c>
      <c r="BA74">
        <v>22</v>
      </c>
    </row>
    <row r="75" spans="1:53">
      <c r="A75">
        <v>14</v>
      </c>
      <c r="B75" t="s">
        <v>105</v>
      </c>
      <c r="C75" t="s">
        <v>101</v>
      </c>
      <c r="D75" t="s">
        <v>79</v>
      </c>
      <c r="E75" t="s">
        <v>577</v>
      </c>
      <c r="F75" t="s">
        <v>80</v>
      </c>
      <c r="G75" t="s">
        <v>64</v>
      </c>
      <c r="H75">
        <v>14</v>
      </c>
      <c r="L75">
        <v>14</v>
      </c>
      <c r="V75">
        <v>14</v>
      </c>
      <c r="Y75">
        <v>1</v>
      </c>
      <c r="Z75">
        <v>13</v>
      </c>
      <c r="AG75">
        <v>13</v>
      </c>
      <c r="AL75">
        <v>1</v>
      </c>
      <c r="AR75">
        <v>1</v>
      </c>
      <c r="AS75">
        <v>2</v>
      </c>
      <c r="AT75">
        <v>14</v>
      </c>
      <c r="AU75">
        <v>0</v>
      </c>
      <c r="AV75">
        <v>0</v>
      </c>
      <c r="AW75">
        <v>14</v>
      </c>
      <c r="AX75">
        <v>0</v>
      </c>
      <c r="AY75">
        <v>49</v>
      </c>
      <c r="AZ75">
        <v>17</v>
      </c>
      <c r="BA75">
        <v>14</v>
      </c>
    </row>
    <row r="76" spans="1:53">
      <c r="A76">
        <v>14</v>
      </c>
      <c r="B76" t="s">
        <v>114</v>
      </c>
      <c r="C76" t="s">
        <v>78</v>
      </c>
      <c r="D76" t="s">
        <v>79</v>
      </c>
      <c r="E76" t="s">
        <v>115</v>
      </c>
      <c r="F76" t="s">
        <v>80</v>
      </c>
      <c r="G76" t="s">
        <v>56</v>
      </c>
      <c r="H76">
        <v>14</v>
      </c>
      <c r="K76">
        <v>14</v>
      </c>
      <c r="O76">
        <v>1</v>
      </c>
      <c r="P76">
        <v>2</v>
      </c>
      <c r="Q76">
        <v>11</v>
      </c>
      <c r="Y76">
        <v>14</v>
      </c>
      <c r="AE76">
        <v>13</v>
      </c>
      <c r="AL76">
        <v>1</v>
      </c>
      <c r="AT76">
        <v>14</v>
      </c>
      <c r="AU76">
        <v>0</v>
      </c>
      <c r="AV76">
        <v>0</v>
      </c>
      <c r="AW76">
        <v>0</v>
      </c>
      <c r="AX76">
        <v>14</v>
      </c>
      <c r="AY76">
        <v>43</v>
      </c>
      <c r="AZ76">
        <v>10</v>
      </c>
      <c r="BA76">
        <v>14</v>
      </c>
    </row>
    <row r="77" spans="1:53">
      <c r="A77">
        <v>19</v>
      </c>
      <c r="B77" t="s">
        <v>114</v>
      </c>
      <c r="C77" t="s">
        <v>88</v>
      </c>
      <c r="D77" t="s">
        <v>79</v>
      </c>
      <c r="E77" t="s">
        <v>115</v>
      </c>
      <c r="F77" t="s">
        <v>80</v>
      </c>
      <c r="G77" t="s">
        <v>56</v>
      </c>
      <c r="H77">
        <v>19</v>
      </c>
      <c r="K77">
        <v>1</v>
      </c>
      <c r="L77">
        <v>18</v>
      </c>
      <c r="Q77">
        <v>1</v>
      </c>
      <c r="S77">
        <v>18</v>
      </c>
      <c r="Y77">
        <v>19</v>
      </c>
      <c r="AB77">
        <v>18</v>
      </c>
      <c r="AE77">
        <v>1</v>
      </c>
      <c r="AS77">
        <v>1</v>
      </c>
      <c r="AT77">
        <v>19</v>
      </c>
      <c r="AU77">
        <v>19</v>
      </c>
      <c r="AV77">
        <v>0</v>
      </c>
      <c r="AW77">
        <v>0</v>
      </c>
      <c r="AX77">
        <v>0</v>
      </c>
      <c r="AY77">
        <v>30</v>
      </c>
      <c r="AZ77">
        <v>3</v>
      </c>
      <c r="BA77">
        <v>19</v>
      </c>
    </row>
    <row r="78" spans="1:53">
      <c r="A78">
        <v>32</v>
      </c>
      <c r="B78" t="s">
        <v>114</v>
      </c>
      <c r="C78" t="s">
        <v>95</v>
      </c>
      <c r="D78" t="s">
        <v>79</v>
      </c>
      <c r="E78" t="s">
        <v>115</v>
      </c>
      <c r="F78" t="s">
        <v>80</v>
      </c>
      <c r="G78" t="s">
        <v>56</v>
      </c>
      <c r="H78">
        <v>24</v>
      </c>
      <c r="I78">
        <v>8</v>
      </c>
      <c r="L78">
        <v>24</v>
      </c>
      <c r="M78">
        <v>8</v>
      </c>
      <c r="Q78">
        <v>1</v>
      </c>
      <c r="R78">
        <v>5</v>
      </c>
      <c r="S78">
        <v>14</v>
      </c>
      <c r="T78">
        <v>4</v>
      </c>
      <c r="X78">
        <v>8</v>
      </c>
      <c r="Y78">
        <v>24</v>
      </c>
      <c r="AA78">
        <v>8</v>
      </c>
      <c r="AB78">
        <v>24</v>
      </c>
      <c r="AL78">
        <v>8</v>
      </c>
      <c r="AT78">
        <v>32</v>
      </c>
      <c r="AU78">
        <v>32</v>
      </c>
      <c r="AV78">
        <v>0</v>
      </c>
      <c r="AW78">
        <v>0</v>
      </c>
      <c r="AX78">
        <v>0</v>
      </c>
      <c r="AY78">
        <v>42</v>
      </c>
      <c r="AZ78">
        <v>12</v>
      </c>
      <c r="BA78">
        <v>32</v>
      </c>
    </row>
    <row r="79" spans="1:53">
      <c r="A79">
        <v>16</v>
      </c>
      <c r="B79" t="s">
        <v>114</v>
      </c>
      <c r="C79" t="s">
        <v>84</v>
      </c>
      <c r="D79" t="s">
        <v>79</v>
      </c>
      <c r="E79" t="s">
        <v>115</v>
      </c>
      <c r="F79" t="s">
        <v>80</v>
      </c>
      <c r="G79" t="s">
        <v>56</v>
      </c>
      <c r="H79">
        <v>15</v>
      </c>
      <c r="I79">
        <v>1</v>
      </c>
      <c r="K79">
        <v>5</v>
      </c>
      <c r="L79">
        <v>10</v>
      </c>
      <c r="M79">
        <v>1</v>
      </c>
      <c r="R79">
        <v>12</v>
      </c>
      <c r="S79">
        <v>3</v>
      </c>
      <c r="X79">
        <v>1</v>
      </c>
      <c r="Y79">
        <v>15</v>
      </c>
      <c r="AA79">
        <v>1</v>
      </c>
      <c r="AB79">
        <v>10</v>
      </c>
      <c r="AE79">
        <v>5</v>
      </c>
      <c r="AL79">
        <v>1</v>
      </c>
      <c r="AT79">
        <v>16</v>
      </c>
      <c r="AU79">
        <v>0</v>
      </c>
      <c r="AV79">
        <v>0</v>
      </c>
      <c r="AW79">
        <v>0</v>
      </c>
      <c r="AX79">
        <v>16</v>
      </c>
      <c r="AY79">
        <v>37</v>
      </c>
      <c r="AZ79">
        <v>9</v>
      </c>
      <c r="BA79">
        <v>16</v>
      </c>
    </row>
    <row r="80" spans="1:53">
      <c r="A80">
        <v>40</v>
      </c>
      <c r="B80" t="s">
        <v>114</v>
      </c>
      <c r="C80" t="s">
        <v>94</v>
      </c>
      <c r="D80" t="s">
        <v>79</v>
      </c>
      <c r="E80" t="s">
        <v>115</v>
      </c>
      <c r="F80" t="s">
        <v>80</v>
      </c>
      <c r="G80" t="s">
        <v>56</v>
      </c>
      <c r="H80">
        <v>40</v>
      </c>
      <c r="K80">
        <v>5</v>
      </c>
      <c r="L80">
        <v>35</v>
      </c>
      <c r="R80">
        <v>1</v>
      </c>
      <c r="S80">
        <v>5</v>
      </c>
      <c r="T80">
        <v>19</v>
      </c>
      <c r="U80">
        <v>15</v>
      </c>
      <c r="Y80">
        <v>40</v>
      </c>
      <c r="AB80">
        <v>1</v>
      </c>
      <c r="AE80">
        <v>1</v>
      </c>
      <c r="AF80">
        <v>4</v>
      </c>
      <c r="AH80">
        <v>6</v>
      </c>
      <c r="AJ80">
        <v>28</v>
      </c>
      <c r="AP80">
        <v>1</v>
      </c>
      <c r="AT80">
        <v>40</v>
      </c>
      <c r="AU80">
        <v>40</v>
      </c>
      <c r="AV80">
        <v>0</v>
      </c>
      <c r="AW80">
        <v>0</v>
      </c>
      <c r="AX80">
        <v>0</v>
      </c>
      <c r="AY80">
        <v>38</v>
      </c>
      <c r="AZ80">
        <v>14</v>
      </c>
      <c r="BA80">
        <v>40</v>
      </c>
    </row>
    <row r="81" spans="1:53">
      <c r="A81">
        <v>21</v>
      </c>
      <c r="B81" t="s">
        <v>114</v>
      </c>
      <c r="C81" t="s">
        <v>89</v>
      </c>
      <c r="D81" t="s">
        <v>79</v>
      </c>
      <c r="E81" t="s">
        <v>115</v>
      </c>
      <c r="F81" t="s">
        <v>80</v>
      </c>
      <c r="G81" t="s">
        <v>56</v>
      </c>
      <c r="H81">
        <v>20</v>
      </c>
      <c r="I81">
        <v>1</v>
      </c>
      <c r="L81">
        <v>20</v>
      </c>
      <c r="M81">
        <v>1</v>
      </c>
      <c r="R81">
        <v>11</v>
      </c>
      <c r="S81">
        <v>9</v>
      </c>
      <c r="X81">
        <v>1</v>
      </c>
      <c r="Y81">
        <v>20</v>
      </c>
      <c r="AA81">
        <v>1</v>
      </c>
      <c r="AB81">
        <v>20</v>
      </c>
      <c r="AL81">
        <v>1</v>
      </c>
      <c r="AT81">
        <v>21</v>
      </c>
      <c r="AU81">
        <v>0</v>
      </c>
      <c r="AV81">
        <v>21</v>
      </c>
      <c r="AW81">
        <v>0</v>
      </c>
      <c r="AX81">
        <v>0</v>
      </c>
      <c r="AY81">
        <v>35</v>
      </c>
      <c r="AZ81">
        <v>7</v>
      </c>
      <c r="BA81">
        <v>21</v>
      </c>
    </row>
    <row r="82" spans="1:53">
      <c r="A82">
        <v>26</v>
      </c>
      <c r="B82" t="s">
        <v>114</v>
      </c>
      <c r="C82" t="s">
        <v>106</v>
      </c>
      <c r="D82" t="s">
        <v>79</v>
      </c>
      <c r="E82" t="s">
        <v>115</v>
      </c>
      <c r="F82" t="s">
        <v>80</v>
      </c>
      <c r="G82" t="s">
        <v>56</v>
      </c>
      <c r="H82">
        <v>26</v>
      </c>
      <c r="K82">
        <v>26</v>
      </c>
      <c r="R82">
        <v>9</v>
      </c>
      <c r="S82">
        <v>17</v>
      </c>
      <c r="Y82">
        <v>26</v>
      </c>
      <c r="AE82">
        <v>9</v>
      </c>
      <c r="AF82">
        <v>17</v>
      </c>
      <c r="AS82">
        <v>1</v>
      </c>
      <c r="AT82">
        <v>26</v>
      </c>
      <c r="AU82">
        <v>0</v>
      </c>
      <c r="AV82">
        <v>0</v>
      </c>
      <c r="AW82">
        <v>0</v>
      </c>
      <c r="AX82">
        <v>26</v>
      </c>
      <c r="AY82">
        <v>43</v>
      </c>
      <c r="AZ82">
        <v>16</v>
      </c>
      <c r="BA82">
        <v>26</v>
      </c>
    </row>
    <row r="83" spans="1:53">
      <c r="A83">
        <v>8</v>
      </c>
      <c r="B83" t="s">
        <v>114</v>
      </c>
      <c r="C83" t="s">
        <v>90</v>
      </c>
      <c r="D83" t="s">
        <v>79</v>
      </c>
      <c r="E83" t="s">
        <v>115</v>
      </c>
      <c r="F83" t="s">
        <v>80</v>
      </c>
      <c r="G83" t="s">
        <v>56</v>
      </c>
      <c r="H83">
        <v>7</v>
      </c>
      <c r="I83">
        <v>1</v>
      </c>
      <c r="K83">
        <v>2</v>
      </c>
      <c r="L83">
        <v>5</v>
      </c>
      <c r="M83">
        <v>1</v>
      </c>
      <c r="R83">
        <v>4</v>
      </c>
      <c r="S83">
        <v>3</v>
      </c>
      <c r="X83">
        <v>1</v>
      </c>
      <c r="Y83">
        <v>7</v>
      </c>
      <c r="AA83">
        <v>1</v>
      </c>
      <c r="AB83">
        <v>6</v>
      </c>
      <c r="AE83">
        <v>1</v>
      </c>
      <c r="AL83">
        <v>1</v>
      </c>
      <c r="AT83">
        <v>8</v>
      </c>
      <c r="AU83">
        <v>0</v>
      </c>
      <c r="AV83">
        <v>0</v>
      </c>
      <c r="AW83">
        <v>0</v>
      </c>
      <c r="AX83">
        <v>8</v>
      </c>
      <c r="AY83">
        <v>41</v>
      </c>
      <c r="AZ83">
        <v>10</v>
      </c>
      <c r="BA83">
        <v>8</v>
      </c>
    </row>
    <row r="84" spans="1:53">
      <c r="A84">
        <v>48</v>
      </c>
      <c r="B84" t="s">
        <v>114</v>
      </c>
      <c r="C84" t="s">
        <v>83</v>
      </c>
      <c r="D84" t="s">
        <v>79</v>
      </c>
      <c r="E84" t="s">
        <v>115</v>
      </c>
      <c r="F84" t="s">
        <v>80</v>
      </c>
      <c r="G84" t="s">
        <v>56</v>
      </c>
      <c r="H84">
        <v>48</v>
      </c>
      <c r="K84">
        <v>36</v>
      </c>
      <c r="L84">
        <v>12</v>
      </c>
      <c r="R84">
        <v>10</v>
      </c>
      <c r="S84">
        <v>37</v>
      </c>
      <c r="T84">
        <v>1</v>
      </c>
      <c r="Y84">
        <v>48</v>
      </c>
      <c r="AE84">
        <v>11</v>
      </c>
      <c r="AF84">
        <v>37</v>
      </c>
      <c r="AT84">
        <v>48</v>
      </c>
      <c r="AU84">
        <v>0</v>
      </c>
      <c r="AV84">
        <v>0</v>
      </c>
      <c r="AW84">
        <v>0</v>
      </c>
      <c r="AX84">
        <v>48</v>
      </c>
      <c r="AY84">
        <v>39</v>
      </c>
      <c r="AZ84">
        <v>13</v>
      </c>
      <c r="BA84">
        <v>48</v>
      </c>
    </row>
    <row r="85" spans="1:53">
      <c r="A85">
        <v>13</v>
      </c>
      <c r="B85" t="s">
        <v>114</v>
      </c>
      <c r="C85" t="s">
        <v>85</v>
      </c>
      <c r="D85" t="s">
        <v>79</v>
      </c>
      <c r="E85" t="s">
        <v>115</v>
      </c>
      <c r="F85" t="s">
        <v>80</v>
      </c>
      <c r="G85" t="s">
        <v>56</v>
      </c>
      <c r="H85">
        <v>12</v>
      </c>
      <c r="I85">
        <v>1</v>
      </c>
      <c r="K85">
        <v>2</v>
      </c>
      <c r="L85">
        <v>10</v>
      </c>
      <c r="M85">
        <v>1</v>
      </c>
      <c r="R85">
        <v>3</v>
      </c>
      <c r="S85">
        <v>6</v>
      </c>
      <c r="T85">
        <v>3</v>
      </c>
      <c r="X85">
        <v>1</v>
      </c>
      <c r="Y85">
        <v>12</v>
      </c>
      <c r="AA85">
        <v>1</v>
      </c>
      <c r="AB85">
        <v>10</v>
      </c>
      <c r="AE85">
        <v>2</v>
      </c>
      <c r="AL85">
        <v>1</v>
      </c>
      <c r="AT85">
        <v>13</v>
      </c>
      <c r="AU85">
        <v>13</v>
      </c>
      <c r="AV85">
        <v>0</v>
      </c>
      <c r="AW85">
        <v>0</v>
      </c>
      <c r="AX85">
        <v>0</v>
      </c>
      <c r="AY85">
        <v>38</v>
      </c>
      <c r="AZ85">
        <v>10</v>
      </c>
      <c r="BA85">
        <v>13</v>
      </c>
    </row>
    <row r="86" spans="1:53">
      <c r="A86">
        <v>7</v>
      </c>
      <c r="B86" t="s">
        <v>114</v>
      </c>
      <c r="C86" t="s">
        <v>97</v>
      </c>
      <c r="D86" t="s">
        <v>79</v>
      </c>
      <c r="E86" t="s">
        <v>115</v>
      </c>
      <c r="F86" t="s">
        <v>80</v>
      </c>
      <c r="G86" t="s">
        <v>56</v>
      </c>
      <c r="H86">
        <v>6</v>
      </c>
      <c r="I86">
        <v>1</v>
      </c>
      <c r="K86">
        <v>1</v>
      </c>
      <c r="L86">
        <v>5</v>
      </c>
      <c r="M86">
        <v>1</v>
      </c>
      <c r="R86">
        <v>1</v>
      </c>
      <c r="S86">
        <v>1</v>
      </c>
      <c r="T86">
        <v>3</v>
      </c>
      <c r="U86">
        <v>1</v>
      </c>
      <c r="X86">
        <v>1</v>
      </c>
      <c r="Y86">
        <v>6</v>
      </c>
      <c r="AA86">
        <v>1</v>
      </c>
      <c r="AB86">
        <v>1</v>
      </c>
      <c r="AE86">
        <v>1</v>
      </c>
      <c r="AJ86">
        <v>1</v>
      </c>
      <c r="AL86">
        <v>4</v>
      </c>
      <c r="AT86">
        <v>7</v>
      </c>
      <c r="AU86">
        <v>7</v>
      </c>
      <c r="AV86">
        <v>0</v>
      </c>
      <c r="AW86">
        <v>0</v>
      </c>
      <c r="AX86">
        <v>0</v>
      </c>
      <c r="AY86">
        <v>41</v>
      </c>
      <c r="AZ86">
        <v>13</v>
      </c>
      <c r="BA86">
        <v>7</v>
      </c>
    </row>
    <row r="87" spans="1:53">
      <c r="A87">
        <v>4</v>
      </c>
      <c r="B87" t="s">
        <v>114</v>
      </c>
      <c r="C87" t="s">
        <v>109</v>
      </c>
      <c r="D87" t="s">
        <v>79</v>
      </c>
      <c r="E87" t="s">
        <v>115</v>
      </c>
      <c r="F87" t="s">
        <v>80</v>
      </c>
      <c r="G87" t="s">
        <v>56</v>
      </c>
      <c r="H87">
        <v>4</v>
      </c>
      <c r="L87">
        <v>4</v>
      </c>
      <c r="R87">
        <v>4</v>
      </c>
      <c r="Y87">
        <v>4</v>
      </c>
      <c r="AB87">
        <v>4</v>
      </c>
      <c r="AS87">
        <v>1</v>
      </c>
      <c r="AT87">
        <v>4</v>
      </c>
      <c r="AU87">
        <v>0</v>
      </c>
      <c r="AV87">
        <v>4</v>
      </c>
      <c r="AW87">
        <v>0</v>
      </c>
      <c r="AX87">
        <v>0</v>
      </c>
      <c r="AY87">
        <v>45</v>
      </c>
      <c r="AZ87">
        <v>21</v>
      </c>
      <c r="BA87">
        <v>4</v>
      </c>
    </row>
    <row r="88" spans="1:53">
      <c r="A88">
        <v>40</v>
      </c>
      <c r="B88" t="s">
        <v>114</v>
      </c>
      <c r="C88" t="s">
        <v>86</v>
      </c>
      <c r="D88" t="s">
        <v>79</v>
      </c>
      <c r="E88" t="s">
        <v>115</v>
      </c>
      <c r="F88" t="s">
        <v>80</v>
      </c>
      <c r="G88" t="s">
        <v>56</v>
      </c>
      <c r="H88">
        <v>37</v>
      </c>
      <c r="I88">
        <v>3</v>
      </c>
      <c r="K88">
        <v>3</v>
      </c>
      <c r="L88">
        <v>34</v>
      </c>
      <c r="M88">
        <v>3</v>
      </c>
      <c r="R88">
        <v>2</v>
      </c>
      <c r="S88">
        <v>7</v>
      </c>
      <c r="T88">
        <v>17</v>
      </c>
      <c r="U88">
        <v>11</v>
      </c>
      <c r="X88">
        <v>3</v>
      </c>
      <c r="Y88">
        <v>37</v>
      </c>
      <c r="AA88">
        <v>3</v>
      </c>
      <c r="AB88">
        <v>6</v>
      </c>
      <c r="AF88">
        <v>3</v>
      </c>
      <c r="AL88">
        <v>31</v>
      </c>
      <c r="AT88">
        <v>40</v>
      </c>
      <c r="AU88">
        <v>40</v>
      </c>
      <c r="AV88">
        <v>0</v>
      </c>
      <c r="AW88">
        <v>0</v>
      </c>
      <c r="AX88">
        <v>0</v>
      </c>
      <c r="AY88">
        <v>35</v>
      </c>
      <c r="AZ88">
        <v>10</v>
      </c>
      <c r="BA88">
        <v>40</v>
      </c>
    </row>
    <row r="89" spans="1:53">
      <c r="A89">
        <v>11</v>
      </c>
      <c r="B89" t="s">
        <v>114</v>
      </c>
      <c r="C89" t="s">
        <v>99</v>
      </c>
      <c r="D89" t="s">
        <v>79</v>
      </c>
      <c r="E89" t="s">
        <v>115</v>
      </c>
      <c r="F89" t="s">
        <v>80</v>
      </c>
      <c r="G89" t="s">
        <v>56</v>
      </c>
      <c r="H89">
        <v>6</v>
      </c>
      <c r="I89">
        <v>5</v>
      </c>
      <c r="L89">
        <v>6</v>
      </c>
      <c r="M89">
        <v>5</v>
      </c>
      <c r="R89">
        <v>1</v>
      </c>
      <c r="S89">
        <v>1</v>
      </c>
      <c r="T89">
        <v>4</v>
      </c>
      <c r="X89">
        <v>5</v>
      </c>
      <c r="Y89">
        <v>6</v>
      </c>
      <c r="AA89">
        <v>5</v>
      </c>
      <c r="AB89">
        <v>5</v>
      </c>
      <c r="AK89">
        <v>1</v>
      </c>
      <c r="AL89">
        <v>5</v>
      </c>
      <c r="AT89">
        <v>11</v>
      </c>
      <c r="AU89">
        <v>0</v>
      </c>
      <c r="AV89">
        <v>0</v>
      </c>
      <c r="AW89">
        <v>11</v>
      </c>
      <c r="AX89">
        <v>0</v>
      </c>
      <c r="AY89">
        <v>40</v>
      </c>
      <c r="AZ89">
        <v>8</v>
      </c>
      <c r="BA89">
        <v>11</v>
      </c>
    </row>
    <row r="90" spans="1:53">
      <c r="A90">
        <v>8</v>
      </c>
      <c r="B90" t="s">
        <v>114</v>
      </c>
      <c r="C90" t="s">
        <v>102</v>
      </c>
      <c r="D90" t="s">
        <v>79</v>
      </c>
      <c r="E90" t="s">
        <v>115</v>
      </c>
      <c r="F90" t="s">
        <v>80</v>
      </c>
      <c r="G90" t="s">
        <v>56</v>
      </c>
      <c r="H90">
        <v>4</v>
      </c>
      <c r="I90">
        <v>4</v>
      </c>
      <c r="L90">
        <v>4</v>
      </c>
      <c r="M90">
        <v>4</v>
      </c>
      <c r="R90">
        <v>1</v>
      </c>
      <c r="T90">
        <v>2</v>
      </c>
      <c r="U90">
        <v>1</v>
      </c>
      <c r="X90">
        <v>4</v>
      </c>
      <c r="Y90">
        <v>4</v>
      </c>
      <c r="AA90">
        <v>4</v>
      </c>
      <c r="AB90">
        <v>1</v>
      </c>
      <c r="AL90">
        <v>7</v>
      </c>
      <c r="AT90">
        <v>8</v>
      </c>
      <c r="AU90">
        <v>8</v>
      </c>
      <c r="AV90">
        <v>0</v>
      </c>
      <c r="AW90">
        <v>0</v>
      </c>
      <c r="AX90">
        <v>0</v>
      </c>
      <c r="AY90">
        <v>40</v>
      </c>
      <c r="AZ90">
        <v>8</v>
      </c>
      <c r="BA90">
        <v>8</v>
      </c>
    </row>
    <row r="91" spans="1:53">
      <c r="A91">
        <v>1</v>
      </c>
      <c r="B91" t="s">
        <v>114</v>
      </c>
      <c r="C91" t="s">
        <v>104</v>
      </c>
      <c r="D91" t="s">
        <v>79</v>
      </c>
      <c r="E91" t="s">
        <v>115</v>
      </c>
      <c r="F91" t="s">
        <v>80</v>
      </c>
      <c r="G91" t="s">
        <v>56</v>
      </c>
      <c r="H91">
        <v>1</v>
      </c>
      <c r="L91">
        <v>1</v>
      </c>
      <c r="S91">
        <v>1</v>
      </c>
      <c r="Y91">
        <v>1</v>
      </c>
      <c r="AB91">
        <v>1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37</v>
      </c>
      <c r="AZ91">
        <v>3</v>
      </c>
      <c r="BA91">
        <v>1</v>
      </c>
    </row>
    <row r="92" spans="1:53">
      <c r="A92">
        <v>3</v>
      </c>
      <c r="B92" t="s">
        <v>114</v>
      </c>
      <c r="C92" t="s">
        <v>81</v>
      </c>
      <c r="D92" t="s">
        <v>79</v>
      </c>
      <c r="E92" t="s">
        <v>115</v>
      </c>
      <c r="F92" t="s">
        <v>80</v>
      </c>
      <c r="G92" t="s">
        <v>56</v>
      </c>
      <c r="H92">
        <v>3</v>
      </c>
      <c r="L92">
        <v>3</v>
      </c>
      <c r="R92">
        <v>1</v>
      </c>
      <c r="S92">
        <v>2</v>
      </c>
      <c r="Y92">
        <v>3</v>
      </c>
      <c r="AB92">
        <v>3</v>
      </c>
      <c r="AT92">
        <v>3</v>
      </c>
      <c r="AU92">
        <v>0</v>
      </c>
      <c r="AV92">
        <v>3</v>
      </c>
      <c r="AW92">
        <v>0</v>
      </c>
      <c r="AX92">
        <v>0</v>
      </c>
      <c r="AY92">
        <v>43</v>
      </c>
      <c r="AZ92">
        <v>16</v>
      </c>
      <c r="BA92">
        <v>3</v>
      </c>
    </row>
    <row r="93" spans="1:53">
      <c r="A93">
        <v>184</v>
      </c>
      <c r="B93" t="s">
        <v>114</v>
      </c>
      <c r="C93" t="s">
        <v>87</v>
      </c>
      <c r="D93" t="s">
        <v>79</v>
      </c>
      <c r="E93" t="s">
        <v>115</v>
      </c>
      <c r="F93" t="s">
        <v>80</v>
      </c>
      <c r="G93" t="s">
        <v>56</v>
      </c>
      <c r="H93">
        <v>168</v>
      </c>
      <c r="I93">
        <v>16</v>
      </c>
      <c r="L93">
        <v>168</v>
      </c>
      <c r="M93">
        <v>16</v>
      </c>
      <c r="S93">
        <v>2</v>
      </c>
      <c r="T93">
        <v>98</v>
      </c>
      <c r="U93">
        <v>68</v>
      </c>
      <c r="X93">
        <v>16</v>
      </c>
      <c r="Y93">
        <v>168</v>
      </c>
      <c r="AA93">
        <v>16</v>
      </c>
      <c r="AB93">
        <v>2</v>
      </c>
      <c r="AH93">
        <v>166</v>
      </c>
      <c r="AL93">
        <v>16</v>
      </c>
      <c r="AT93">
        <v>184</v>
      </c>
      <c r="AU93">
        <v>184</v>
      </c>
      <c r="AV93">
        <v>0</v>
      </c>
      <c r="AW93">
        <v>0</v>
      </c>
      <c r="AX93">
        <v>0</v>
      </c>
      <c r="AY93">
        <v>32</v>
      </c>
      <c r="AZ93">
        <v>8</v>
      </c>
      <c r="BA93">
        <v>184</v>
      </c>
    </row>
    <row r="94" spans="1:53">
      <c r="A94">
        <v>66</v>
      </c>
      <c r="B94" t="s">
        <v>114</v>
      </c>
      <c r="C94" t="s">
        <v>91</v>
      </c>
      <c r="D94" t="s">
        <v>79</v>
      </c>
      <c r="E94" t="s">
        <v>115</v>
      </c>
      <c r="F94" t="s">
        <v>80</v>
      </c>
      <c r="G94" t="s">
        <v>56</v>
      </c>
      <c r="H94">
        <v>35</v>
      </c>
      <c r="I94">
        <v>31</v>
      </c>
      <c r="L94">
        <v>35</v>
      </c>
      <c r="M94">
        <v>31</v>
      </c>
      <c r="R94">
        <v>1</v>
      </c>
      <c r="S94">
        <v>1</v>
      </c>
      <c r="T94">
        <v>32</v>
      </c>
      <c r="U94">
        <v>1</v>
      </c>
      <c r="X94">
        <v>31</v>
      </c>
      <c r="Y94">
        <v>35</v>
      </c>
      <c r="AA94">
        <v>31</v>
      </c>
      <c r="AB94">
        <v>2</v>
      </c>
      <c r="AL94">
        <v>64</v>
      </c>
      <c r="AP94">
        <v>1</v>
      </c>
      <c r="AR94">
        <v>1</v>
      </c>
      <c r="AT94">
        <v>66</v>
      </c>
      <c r="AU94">
        <v>66</v>
      </c>
      <c r="AV94">
        <v>0</v>
      </c>
      <c r="AW94">
        <v>0</v>
      </c>
      <c r="AX94">
        <v>0</v>
      </c>
      <c r="AY94">
        <v>35</v>
      </c>
      <c r="AZ94">
        <v>5</v>
      </c>
      <c r="BA94">
        <v>66</v>
      </c>
    </row>
    <row r="95" spans="1:53">
      <c r="A95">
        <v>18</v>
      </c>
      <c r="B95" t="s">
        <v>114</v>
      </c>
      <c r="C95" t="s">
        <v>98</v>
      </c>
      <c r="D95" t="s">
        <v>79</v>
      </c>
      <c r="E95" t="s">
        <v>115</v>
      </c>
      <c r="F95" t="s">
        <v>80</v>
      </c>
      <c r="G95" t="s">
        <v>56</v>
      </c>
      <c r="H95">
        <v>13</v>
      </c>
      <c r="I95">
        <v>5</v>
      </c>
      <c r="L95">
        <v>13</v>
      </c>
      <c r="M95">
        <v>5</v>
      </c>
      <c r="R95">
        <v>2</v>
      </c>
      <c r="S95">
        <v>8</v>
      </c>
      <c r="T95">
        <v>3</v>
      </c>
      <c r="X95">
        <v>5</v>
      </c>
      <c r="Y95">
        <v>13</v>
      </c>
      <c r="AA95">
        <v>5</v>
      </c>
      <c r="AB95">
        <v>9</v>
      </c>
      <c r="AK95">
        <v>1</v>
      </c>
      <c r="AL95">
        <v>8</v>
      </c>
      <c r="AT95">
        <v>18</v>
      </c>
      <c r="AU95">
        <v>0</v>
      </c>
      <c r="AV95">
        <v>18</v>
      </c>
      <c r="AW95">
        <v>0</v>
      </c>
      <c r="AX95">
        <v>0</v>
      </c>
      <c r="AY95">
        <v>35</v>
      </c>
      <c r="AZ95">
        <v>5</v>
      </c>
      <c r="BA95">
        <v>18</v>
      </c>
    </row>
    <row r="96" spans="1:53">
      <c r="A96">
        <v>9</v>
      </c>
      <c r="B96" t="s">
        <v>114</v>
      </c>
      <c r="C96" t="s">
        <v>96</v>
      </c>
      <c r="D96" t="s">
        <v>79</v>
      </c>
      <c r="E96" t="s">
        <v>115</v>
      </c>
      <c r="F96" t="s">
        <v>80</v>
      </c>
      <c r="G96" t="s">
        <v>56</v>
      </c>
      <c r="H96">
        <v>6</v>
      </c>
      <c r="I96">
        <v>3</v>
      </c>
      <c r="L96">
        <v>6</v>
      </c>
      <c r="M96">
        <v>3</v>
      </c>
      <c r="T96">
        <v>6</v>
      </c>
      <c r="X96">
        <v>3</v>
      </c>
      <c r="Y96">
        <v>6</v>
      </c>
      <c r="AA96">
        <v>3</v>
      </c>
      <c r="AL96">
        <v>9</v>
      </c>
      <c r="AS96">
        <v>1</v>
      </c>
      <c r="AT96">
        <v>9</v>
      </c>
      <c r="AU96">
        <v>9</v>
      </c>
      <c r="AV96">
        <v>0</v>
      </c>
      <c r="AW96">
        <v>0</v>
      </c>
      <c r="AX96">
        <v>0</v>
      </c>
      <c r="AY96">
        <v>40</v>
      </c>
      <c r="AZ96">
        <v>10</v>
      </c>
      <c r="BA96">
        <v>9</v>
      </c>
    </row>
    <row r="97" spans="1:53">
      <c r="A97">
        <v>20</v>
      </c>
      <c r="B97" t="s">
        <v>114</v>
      </c>
      <c r="C97" t="s">
        <v>92</v>
      </c>
      <c r="D97" t="s">
        <v>79</v>
      </c>
      <c r="E97" t="s">
        <v>115</v>
      </c>
      <c r="F97" t="s">
        <v>80</v>
      </c>
      <c r="G97" t="s">
        <v>56</v>
      </c>
      <c r="H97">
        <v>10</v>
      </c>
      <c r="I97">
        <v>10</v>
      </c>
      <c r="L97">
        <v>10</v>
      </c>
      <c r="M97">
        <v>10</v>
      </c>
      <c r="T97">
        <v>8</v>
      </c>
      <c r="U97">
        <v>2</v>
      </c>
      <c r="X97">
        <v>10</v>
      </c>
      <c r="Y97">
        <v>10</v>
      </c>
      <c r="AA97">
        <v>10</v>
      </c>
      <c r="AL97">
        <v>20</v>
      </c>
      <c r="AT97">
        <v>20</v>
      </c>
      <c r="AU97">
        <v>20</v>
      </c>
      <c r="AV97">
        <v>0</v>
      </c>
      <c r="AW97">
        <v>0</v>
      </c>
      <c r="AX97">
        <v>0</v>
      </c>
      <c r="AY97">
        <v>32</v>
      </c>
      <c r="AZ97">
        <v>4</v>
      </c>
      <c r="BA97">
        <v>20</v>
      </c>
    </row>
    <row r="98" spans="1:53">
      <c r="A98">
        <v>13</v>
      </c>
      <c r="B98" t="s">
        <v>114</v>
      </c>
      <c r="C98" t="s">
        <v>101</v>
      </c>
      <c r="D98" t="s">
        <v>79</v>
      </c>
      <c r="E98" t="s">
        <v>115</v>
      </c>
      <c r="F98" t="s">
        <v>80</v>
      </c>
      <c r="G98" t="s">
        <v>56</v>
      </c>
      <c r="H98">
        <v>7</v>
      </c>
      <c r="I98">
        <v>6</v>
      </c>
      <c r="L98">
        <v>7</v>
      </c>
      <c r="M98">
        <v>6</v>
      </c>
      <c r="T98">
        <v>4</v>
      </c>
      <c r="U98">
        <v>3</v>
      </c>
      <c r="X98">
        <v>6</v>
      </c>
      <c r="Y98">
        <v>7</v>
      </c>
      <c r="AA98">
        <v>6</v>
      </c>
      <c r="AB98">
        <v>3</v>
      </c>
      <c r="AG98">
        <v>1</v>
      </c>
      <c r="AK98">
        <v>3</v>
      </c>
      <c r="AL98">
        <v>6</v>
      </c>
      <c r="AT98">
        <v>13</v>
      </c>
      <c r="AU98">
        <v>0</v>
      </c>
      <c r="AV98">
        <v>0</v>
      </c>
      <c r="AW98">
        <v>13</v>
      </c>
      <c r="AX98">
        <v>0</v>
      </c>
      <c r="AY98">
        <v>31</v>
      </c>
      <c r="AZ98">
        <v>3</v>
      </c>
      <c r="BA98">
        <v>13</v>
      </c>
    </row>
    <row r="99" spans="1:53">
      <c r="A99">
        <v>1</v>
      </c>
      <c r="B99" t="s">
        <v>114</v>
      </c>
      <c r="C99" t="s">
        <v>108</v>
      </c>
      <c r="D99" t="s">
        <v>79</v>
      </c>
      <c r="E99" t="s">
        <v>115</v>
      </c>
      <c r="F99" t="s">
        <v>80</v>
      </c>
      <c r="G99" t="s">
        <v>56</v>
      </c>
      <c r="H99">
        <v>1</v>
      </c>
      <c r="L99">
        <v>1</v>
      </c>
      <c r="S99">
        <v>1</v>
      </c>
      <c r="Y99">
        <v>1</v>
      </c>
      <c r="AB99">
        <v>1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39</v>
      </c>
      <c r="AZ99">
        <v>4</v>
      </c>
      <c r="BA99">
        <v>1</v>
      </c>
    </row>
    <row r="100" spans="1:53">
      <c r="A100">
        <v>17</v>
      </c>
      <c r="B100" t="s">
        <v>116</v>
      </c>
      <c r="C100" t="s">
        <v>78</v>
      </c>
      <c r="D100" t="s">
        <v>79</v>
      </c>
      <c r="E100" t="s">
        <v>117</v>
      </c>
      <c r="F100" t="s">
        <v>80</v>
      </c>
      <c r="G100" t="s">
        <v>56</v>
      </c>
      <c r="H100">
        <v>17</v>
      </c>
      <c r="K100">
        <v>16</v>
      </c>
      <c r="L100">
        <v>1</v>
      </c>
      <c r="O100">
        <v>1</v>
      </c>
      <c r="P100">
        <v>2</v>
      </c>
      <c r="Q100">
        <v>12</v>
      </c>
      <c r="R100">
        <v>1</v>
      </c>
      <c r="X100">
        <v>1</v>
      </c>
      <c r="Y100">
        <v>17</v>
      </c>
      <c r="AE100">
        <v>15</v>
      </c>
      <c r="AL100">
        <v>2</v>
      </c>
      <c r="AT100">
        <v>17</v>
      </c>
      <c r="AU100">
        <v>0</v>
      </c>
      <c r="AV100">
        <v>0</v>
      </c>
      <c r="AW100">
        <v>0</v>
      </c>
      <c r="AX100">
        <v>17</v>
      </c>
      <c r="AY100">
        <v>39</v>
      </c>
      <c r="AZ100">
        <v>11</v>
      </c>
      <c r="BA100">
        <v>17</v>
      </c>
    </row>
    <row r="101" spans="1:53">
      <c r="A101">
        <v>5</v>
      </c>
      <c r="B101" t="s">
        <v>116</v>
      </c>
      <c r="C101" t="s">
        <v>84</v>
      </c>
      <c r="D101" t="s">
        <v>79</v>
      </c>
      <c r="E101" t="s">
        <v>117</v>
      </c>
      <c r="F101" t="s">
        <v>80</v>
      </c>
      <c r="G101" t="s">
        <v>56</v>
      </c>
      <c r="H101">
        <v>5</v>
      </c>
      <c r="L101">
        <v>5</v>
      </c>
      <c r="Q101">
        <v>1</v>
      </c>
      <c r="R101">
        <v>3</v>
      </c>
      <c r="S101">
        <v>1</v>
      </c>
      <c r="Y101">
        <v>5</v>
      </c>
      <c r="AB101">
        <v>5</v>
      </c>
      <c r="AT101">
        <v>5</v>
      </c>
      <c r="AU101">
        <v>0</v>
      </c>
      <c r="AV101">
        <v>0</v>
      </c>
      <c r="AW101">
        <v>0</v>
      </c>
      <c r="AX101">
        <v>5</v>
      </c>
      <c r="AY101">
        <v>40</v>
      </c>
      <c r="AZ101">
        <v>9</v>
      </c>
      <c r="BA101">
        <v>5</v>
      </c>
    </row>
    <row r="102" spans="1:53">
      <c r="A102">
        <v>33</v>
      </c>
      <c r="B102" t="s">
        <v>116</v>
      </c>
      <c r="C102" t="s">
        <v>89</v>
      </c>
      <c r="D102" t="s">
        <v>79</v>
      </c>
      <c r="E102" t="s">
        <v>117</v>
      </c>
      <c r="F102" t="s">
        <v>80</v>
      </c>
      <c r="G102" t="s">
        <v>56</v>
      </c>
      <c r="H102">
        <v>27</v>
      </c>
      <c r="I102">
        <v>6</v>
      </c>
      <c r="L102">
        <v>27</v>
      </c>
      <c r="M102">
        <v>6</v>
      </c>
      <c r="Q102">
        <v>2</v>
      </c>
      <c r="R102">
        <v>8</v>
      </c>
      <c r="S102">
        <v>15</v>
      </c>
      <c r="T102">
        <v>2</v>
      </c>
      <c r="X102">
        <v>6</v>
      </c>
      <c r="Y102">
        <v>27</v>
      </c>
      <c r="AA102">
        <v>6</v>
      </c>
      <c r="AB102">
        <v>27</v>
      </c>
      <c r="AL102">
        <v>6</v>
      </c>
      <c r="AP102">
        <v>1</v>
      </c>
      <c r="AS102">
        <v>1</v>
      </c>
      <c r="AT102">
        <v>33</v>
      </c>
      <c r="AU102">
        <v>0</v>
      </c>
      <c r="AV102">
        <v>33</v>
      </c>
      <c r="AW102">
        <v>0</v>
      </c>
      <c r="AX102">
        <v>0</v>
      </c>
      <c r="AY102">
        <v>37</v>
      </c>
      <c r="AZ102">
        <v>5</v>
      </c>
      <c r="BA102">
        <v>33</v>
      </c>
    </row>
    <row r="103" spans="1:53">
      <c r="A103">
        <v>19</v>
      </c>
      <c r="B103" t="s">
        <v>116</v>
      </c>
      <c r="C103" t="s">
        <v>81</v>
      </c>
      <c r="D103" t="s">
        <v>79</v>
      </c>
      <c r="E103" t="s">
        <v>117</v>
      </c>
      <c r="F103" t="s">
        <v>80</v>
      </c>
      <c r="G103" t="s">
        <v>56</v>
      </c>
      <c r="H103">
        <v>19</v>
      </c>
      <c r="K103">
        <v>3</v>
      </c>
      <c r="L103">
        <v>16</v>
      </c>
      <c r="Q103">
        <v>2</v>
      </c>
      <c r="R103">
        <v>2</v>
      </c>
      <c r="S103">
        <v>13</v>
      </c>
      <c r="T103">
        <v>1</v>
      </c>
      <c r="U103">
        <v>1</v>
      </c>
      <c r="Y103">
        <v>19</v>
      </c>
      <c r="AB103">
        <v>16</v>
      </c>
      <c r="AE103">
        <v>3</v>
      </c>
      <c r="AT103">
        <v>19</v>
      </c>
      <c r="AU103">
        <v>0</v>
      </c>
      <c r="AV103">
        <v>19</v>
      </c>
      <c r="AW103">
        <v>0</v>
      </c>
      <c r="AX103">
        <v>0</v>
      </c>
      <c r="AY103">
        <v>37</v>
      </c>
      <c r="AZ103">
        <v>14</v>
      </c>
      <c r="BA103">
        <v>19</v>
      </c>
    </row>
    <row r="104" spans="1:53">
      <c r="A104">
        <v>35</v>
      </c>
      <c r="B104" t="s">
        <v>116</v>
      </c>
      <c r="C104" t="s">
        <v>106</v>
      </c>
      <c r="D104" t="s">
        <v>79</v>
      </c>
      <c r="E104" t="s">
        <v>117</v>
      </c>
      <c r="F104" t="s">
        <v>80</v>
      </c>
      <c r="G104" t="s">
        <v>56</v>
      </c>
      <c r="H104">
        <v>35</v>
      </c>
      <c r="K104">
        <v>28</v>
      </c>
      <c r="L104">
        <v>7</v>
      </c>
      <c r="R104">
        <v>12</v>
      </c>
      <c r="S104">
        <v>20</v>
      </c>
      <c r="T104">
        <v>3</v>
      </c>
      <c r="Y104">
        <v>35</v>
      </c>
      <c r="AB104">
        <v>4</v>
      </c>
      <c r="AE104">
        <v>13</v>
      </c>
      <c r="AF104">
        <v>18</v>
      </c>
      <c r="AS104">
        <v>1</v>
      </c>
      <c r="AT104">
        <v>35</v>
      </c>
      <c r="AU104">
        <v>0</v>
      </c>
      <c r="AV104">
        <v>0</v>
      </c>
      <c r="AW104">
        <v>0</v>
      </c>
      <c r="AX104">
        <v>35</v>
      </c>
      <c r="AY104">
        <v>35</v>
      </c>
      <c r="AZ104">
        <v>10</v>
      </c>
      <c r="BA104">
        <v>35</v>
      </c>
    </row>
    <row r="105" spans="1:53">
      <c r="A105">
        <v>14</v>
      </c>
      <c r="B105" t="s">
        <v>116</v>
      </c>
      <c r="C105" t="s">
        <v>109</v>
      </c>
      <c r="D105" t="s">
        <v>79</v>
      </c>
      <c r="E105" t="s">
        <v>117</v>
      </c>
      <c r="F105" t="s">
        <v>80</v>
      </c>
      <c r="G105" t="s">
        <v>56</v>
      </c>
      <c r="H105">
        <v>14</v>
      </c>
      <c r="L105">
        <v>14</v>
      </c>
      <c r="R105">
        <v>12</v>
      </c>
      <c r="S105">
        <v>2</v>
      </c>
      <c r="Y105">
        <v>14</v>
      </c>
      <c r="AB105">
        <v>10</v>
      </c>
      <c r="AE105">
        <v>4</v>
      </c>
      <c r="AT105">
        <v>14</v>
      </c>
      <c r="AU105">
        <v>0</v>
      </c>
      <c r="AV105">
        <v>14</v>
      </c>
      <c r="AW105">
        <v>0</v>
      </c>
      <c r="AX105">
        <v>0</v>
      </c>
      <c r="AY105">
        <v>42</v>
      </c>
      <c r="AZ105">
        <v>22</v>
      </c>
      <c r="BA105">
        <v>14</v>
      </c>
    </row>
    <row r="106" spans="1:53">
      <c r="A106">
        <v>12</v>
      </c>
      <c r="B106" t="s">
        <v>116</v>
      </c>
      <c r="C106" t="s">
        <v>97</v>
      </c>
      <c r="D106" t="s">
        <v>79</v>
      </c>
      <c r="E106" t="s">
        <v>117</v>
      </c>
      <c r="F106" t="s">
        <v>80</v>
      </c>
      <c r="G106" t="s">
        <v>56</v>
      </c>
      <c r="H106">
        <v>12</v>
      </c>
      <c r="K106">
        <v>5</v>
      </c>
      <c r="L106">
        <v>7</v>
      </c>
      <c r="R106">
        <v>1</v>
      </c>
      <c r="S106">
        <v>1</v>
      </c>
      <c r="T106">
        <v>8</v>
      </c>
      <c r="U106">
        <v>2</v>
      </c>
      <c r="Y106">
        <v>12</v>
      </c>
      <c r="AB106">
        <v>1</v>
      </c>
      <c r="AE106">
        <v>1</v>
      </c>
      <c r="AF106">
        <v>6</v>
      </c>
      <c r="AJ106">
        <v>1</v>
      </c>
      <c r="AL106">
        <v>3</v>
      </c>
      <c r="AT106">
        <v>12</v>
      </c>
      <c r="AU106">
        <v>12</v>
      </c>
      <c r="AV106">
        <v>0</v>
      </c>
      <c r="AW106">
        <v>0</v>
      </c>
      <c r="AX106">
        <v>0</v>
      </c>
      <c r="AY106">
        <v>35</v>
      </c>
      <c r="AZ106">
        <v>10</v>
      </c>
      <c r="BA106">
        <v>12</v>
      </c>
    </row>
    <row r="107" spans="1:53">
      <c r="A107">
        <v>12</v>
      </c>
      <c r="B107" t="s">
        <v>116</v>
      </c>
      <c r="C107" t="s">
        <v>98</v>
      </c>
      <c r="D107" t="s">
        <v>79</v>
      </c>
      <c r="E107" t="s">
        <v>117</v>
      </c>
      <c r="F107" t="s">
        <v>80</v>
      </c>
      <c r="G107" t="s">
        <v>56</v>
      </c>
      <c r="H107">
        <v>6</v>
      </c>
      <c r="I107">
        <v>6</v>
      </c>
      <c r="L107">
        <v>6</v>
      </c>
      <c r="M107">
        <v>6</v>
      </c>
      <c r="R107">
        <v>3</v>
      </c>
      <c r="S107">
        <v>2</v>
      </c>
      <c r="T107">
        <v>1</v>
      </c>
      <c r="X107">
        <v>6</v>
      </c>
      <c r="Y107">
        <v>6</v>
      </c>
      <c r="AA107">
        <v>6</v>
      </c>
      <c r="AB107">
        <v>6</v>
      </c>
      <c r="AL107">
        <v>6</v>
      </c>
      <c r="AT107">
        <v>12</v>
      </c>
      <c r="AU107">
        <v>0</v>
      </c>
      <c r="AV107">
        <v>12</v>
      </c>
      <c r="AW107">
        <v>0</v>
      </c>
      <c r="AX107">
        <v>0</v>
      </c>
      <c r="AY107">
        <v>35</v>
      </c>
      <c r="AZ107">
        <v>2</v>
      </c>
      <c r="BA107">
        <v>12</v>
      </c>
    </row>
    <row r="108" spans="1:53">
      <c r="A108">
        <v>40</v>
      </c>
      <c r="B108" t="s">
        <v>116</v>
      </c>
      <c r="C108" t="s">
        <v>94</v>
      </c>
      <c r="D108" t="s">
        <v>79</v>
      </c>
      <c r="E108" t="s">
        <v>117</v>
      </c>
      <c r="F108" t="s">
        <v>80</v>
      </c>
      <c r="G108" t="s">
        <v>56</v>
      </c>
      <c r="H108">
        <v>40</v>
      </c>
      <c r="K108">
        <v>5</v>
      </c>
      <c r="L108">
        <v>35</v>
      </c>
      <c r="R108">
        <v>1</v>
      </c>
      <c r="S108">
        <v>2</v>
      </c>
      <c r="T108">
        <v>6</v>
      </c>
      <c r="U108">
        <v>31</v>
      </c>
      <c r="Y108">
        <v>40</v>
      </c>
      <c r="AB108">
        <v>2</v>
      </c>
      <c r="AE108">
        <v>1</v>
      </c>
      <c r="AF108">
        <v>4</v>
      </c>
      <c r="AJ108">
        <v>33</v>
      </c>
      <c r="AT108">
        <v>40</v>
      </c>
      <c r="AU108">
        <v>40</v>
      </c>
      <c r="AV108">
        <v>0</v>
      </c>
      <c r="AW108">
        <v>0</v>
      </c>
      <c r="AX108">
        <v>0</v>
      </c>
      <c r="AY108">
        <v>30</v>
      </c>
      <c r="AZ108">
        <v>3</v>
      </c>
      <c r="BA108">
        <v>40</v>
      </c>
    </row>
    <row r="109" spans="1:53">
      <c r="A109">
        <v>30</v>
      </c>
      <c r="B109" t="s">
        <v>116</v>
      </c>
      <c r="C109" t="s">
        <v>83</v>
      </c>
      <c r="D109" t="s">
        <v>79</v>
      </c>
      <c r="E109" t="s">
        <v>117</v>
      </c>
      <c r="F109" t="s">
        <v>80</v>
      </c>
      <c r="G109" t="s">
        <v>56</v>
      </c>
      <c r="H109">
        <v>30</v>
      </c>
      <c r="K109">
        <v>27</v>
      </c>
      <c r="L109">
        <v>3</v>
      </c>
      <c r="R109">
        <v>7</v>
      </c>
      <c r="S109">
        <v>23</v>
      </c>
      <c r="Y109">
        <v>30</v>
      </c>
      <c r="AB109">
        <v>1</v>
      </c>
      <c r="AE109">
        <v>7</v>
      </c>
      <c r="AF109">
        <v>22</v>
      </c>
      <c r="AT109">
        <v>30</v>
      </c>
      <c r="AU109">
        <v>0</v>
      </c>
      <c r="AV109">
        <v>0</v>
      </c>
      <c r="AW109">
        <v>0</v>
      </c>
      <c r="AX109">
        <v>30</v>
      </c>
      <c r="AY109">
        <v>39</v>
      </c>
      <c r="AZ109">
        <v>19</v>
      </c>
      <c r="BA109">
        <v>30</v>
      </c>
    </row>
    <row r="110" spans="1:53">
      <c r="A110">
        <v>17</v>
      </c>
      <c r="B110" t="s">
        <v>116</v>
      </c>
      <c r="C110" t="s">
        <v>85</v>
      </c>
      <c r="D110" t="s">
        <v>79</v>
      </c>
      <c r="E110" t="s">
        <v>117</v>
      </c>
      <c r="F110" t="s">
        <v>80</v>
      </c>
      <c r="G110" t="s">
        <v>56</v>
      </c>
      <c r="H110">
        <v>16</v>
      </c>
      <c r="I110">
        <v>1</v>
      </c>
      <c r="K110">
        <v>3</v>
      </c>
      <c r="L110">
        <v>13</v>
      </c>
      <c r="M110">
        <v>1</v>
      </c>
      <c r="R110">
        <v>4</v>
      </c>
      <c r="S110">
        <v>7</v>
      </c>
      <c r="T110">
        <v>4</v>
      </c>
      <c r="U110">
        <v>1</v>
      </c>
      <c r="X110">
        <v>1</v>
      </c>
      <c r="Y110">
        <v>16</v>
      </c>
      <c r="AA110">
        <v>1</v>
      </c>
      <c r="AB110">
        <v>13</v>
      </c>
      <c r="AE110">
        <v>3</v>
      </c>
      <c r="AL110">
        <v>1</v>
      </c>
      <c r="AT110">
        <v>17</v>
      </c>
      <c r="AU110">
        <v>17</v>
      </c>
      <c r="AV110">
        <v>0</v>
      </c>
      <c r="AW110">
        <v>0</v>
      </c>
      <c r="AX110">
        <v>0</v>
      </c>
      <c r="AY110">
        <v>33</v>
      </c>
      <c r="AZ110">
        <v>7</v>
      </c>
      <c r="BA110">
        <v>17</v>
      </c>
    </row>
    <row r="111" spans="1:53">
      <c r="A111">
        <v>19</v>
      </c>
      <c r="B111" t="s">
        <v>116</v>
      </c>
      <c r="C111" t="s">
        <v>86</v>
      </c>
      <c r="D111" t="s">
        <v>79</v>
      </c>
      <c r="E111" t="s">
        <v>117</v>
      </c>
      <c r="F111" t="s">
        <v>80</v>
      </c>
      <c r="G111" t="s">
        <v>56</v>
      </c>
      <c r="H111">
        <v>19</v>
      </c>
      <c r="K111">
        <v>3</v>
      </c>
      <c r="L111">
        <v>16</v>
      </c>
      <c r="R111">
        <v>4</v>
      </c>
      <c r="S111">
        <v>4</v>
      </c>
      <c r="T111">
        <v>11</v>
      </c>
      <c r="Y111">
        <v>19</v>
      </c>
      <c r="AB111">
        <v>4</v>
      </c>
      <c r="AE111">
        <v>2</v>
      </c>
      <c r="AF111">
        <v>1</v>
      </c>
      <c r="AL111">
        <v>12</v>
      </c>
      <c r="AR111">
        <v>1</v>
      </c>
      <c r="AT111">
        <v>19</v>
      </c>
      <c r="AU111">
        <v>19</v>
      </c>
      <c r="AV111">
        <v>0</v>
      </c>
      <c r="AW111">
        <v>0</v>
      </c>
      <c r="AX111">
        <v>0</v>
      </c>
      <c r="AY111">
        <v>36</v>
      </c>
      <c r="AZ111">
        <v>10</v>
      </c>
      <c r="BA111">
        <v>19</v>
      </c>
    </row>
    <row r="112" spans="1:53">
      <c r="A112">
        <v>12</v>
      </c>
      <c r="B112" t="s">
        <v>116</v>
      </c>
      <c r="C112" t="s">
        <v>90</v>
      </c>
      <c r="D112" t="s">
        <v>79</v>
      </c>
      <c r="E112" t="s">
        <v>117</v>
      </c>
      <c r="F112" t="s">
        <v>80</v>
      </c>
      <c r="G112" t="s">
        <v>56</v>
      </c>
      <c r="H112">
        <v>11</v>
      </c>
      <c r="I112">
        <v>1</v>
      </c>
      <c r="K112">
        <v>2</v>
      </c>
      <c r="L112">
        <v>9</v>
      </c>
      <c r="M112">
        <v>1</v>
      </c>
      <c r="Q112">
        <v>1</v>
      </c>
      <c r="R112">
        <v>4</v>
      </c>
      <c r="S112">
        <v>2</v>
      </c>
      <c r="T112">
        <v>4</v>
      </c>
      <c r="X112">
        <v>1</v>
      </c>
      <c r="Y112">
        <v>11</v>
      </c>
      <c r="AA112">
        <v>1</v>
      </c>
      <c r="AB112">
        <v>10</v>
      </c>
      <c r="AE112">
        <v>1</v>
      </c>
      <c r="AL112">
        <v>1</v>
      </c>
      <c r="AP112">
        <v>1</v>
      </c>
      <c r="AT112">
        <v>12</v>
      </c>
      <c r="AU112">
        <v>0</v>
      </c>
      <c r="AV112">
        <v>0</v>
      </c>
      <c r="AW112">
        <v>0</v>
      </c>
      <c r="AX112">
        <v>12</v>
      </c>
      <c r="AY112">
        <v>37</v>
      </c>
      <c r="AZ112">
        <v>7</v>
      </c>
      <c r="BA112">
        <v>12</v>
      </c>
    </row>
    <row r="113" spans="1:53">
      <c r="A113">
        <v>13</v>
      </c>
      <c r="B113" t="s">
        <v>116</v>
      </c>
      <c r="C113" t="s">
        <v>99</v>
      </c>
      <c r="D113" t="s">
        <v>79</v>
      </c>
      <c r="E113" t="s">
        <v>117</v>
      </c>
      <c r="F113" t="s">
        <v>80</v>
      </c>
      <c r="G113" t="s">
        <v>56</v>
      </c>
      <c r="H113">
        <v>13</v>
      </c>
      <c r="K113">
        <v>3</v>
      </c>
      <c r="L113">
        <v>10</v>
      </c>
      <c r="R113">
        <v>4</v>
      </c>
      <c r="S113">
        <v>5</v>
      </c>
      <c r="T113">
        <v>3</v>
      </c>
      <c r="U113">
        <v>1</v>
      </c>
      <c r="Y113">
        <v>13</v>
      </c>
      <c r="AB113">
        <v>9</v>
      </c>
      <c r="AE113">
        <v>2</v>
      </c>
      <c r="AF113">
        <v>1</v>
      </c>
      <c r="AG113">
        <v>1</v>
      </c>
      <c r="AT113">
        <v>13</v>
      </c>
      <c r="AU113">
        <v>0</v>
      </c>
      <c r="AV113">
        <v>0</v>
      </c>
      <c r="AW113">
        <v>13</v>
      </c>
      <c r="AX113">
        <v>0</v>
      </c>
      <c r="AY113">
        <v>39</v>
      </c>
      <c r="AZ113">
        <v>12</v>
      </c>
      <c r="BA113">
        <v>13</v>
      </c>
    </row>
    <row r="114" spans="1:53">
      <c r="A114">
        <v>19</v>
      </c>
      <c r="B114" t="s">
        <v>116</v>
      </c>
      <c r="C114" t="s">
        <v>88</v>
      </c>
      <c r="D114" t="s">
        <v>79</v>
      </c>
      <c r="E114" t="s">
        <v>117</v>
      </c>
      <c r="F114" t="s">
        <v>80</v>
      </c>
      <c r="G114" t="s">
        <v>56</v>
      </c>
      <c r="H114">
        <v>18</v>
      </c>
      <c r="I114">
        <v>1</v>
      </c>
      <c r="K114">
        <v>1</v>
      </c>
      <c r="L114">
        <v>17</v>
      </c>
      <c r="M114">
        <v>1</v>
      </c>
      <c r="R114">
        <v>2</v>
      </c>
      <c r="S114">
        <v>9</v>
      </c>
      <c r="T114">
        <v>7</v>
      </c>
      <c r="X114">
        <v>1</v>
      </c>
      <c r="Y114">
        <v>18</v>
      </c>
      <c r="AA114">
        <v>1</v>
      </c>
      <c r="AB114">
        <v>17</v>
      </c>
      <c r="AE114">
        <v>1</v>
      </c>
      <c r="AL114">
        <v>1</v>
      </c>
      <c r="AT114">
        <v>19</v>
      </c>
      <c r="AU114">
        <v>19</v>
      </c>
      <c r="AV114">
        <v>0</v>
      </c>
      <c r="AW114">
        <v>0</v>
      </c>
      <c r="AX114">
        <v>0</v>
      </c>
      <c r="AY114">
        <v>29</v>
      </c>
      <c r="AZ114">
        <v>1</v>
      </c>
      <c r="BA114">
        <v>19</v>
      </c>
    </row>
    <row r="115" spans="1:53">
      <c r="A115">
        <v>211</v>
      </c>
      <c r="B115" t="s">
        <v>116</v>
      </c>
      <c r="C115" t="s">
        <v>87</v>
      </c>
      <c r="D115" t="s">
        <v>79</v>
      </c>
      <c r="E115" t="s">
        <v>117</v>
      </c>
      <c r="F115" t="s">
        <v>80</v>
      </c>
      <c r="G115" t="s">
        <v>56</v>
      </c>
      <c r="H115">
        <v>211</v>
      </c>
      <c r="L115">
        <v>211</v>
      </c>
      <c r="S115">
        <v>13</v>
      </c>
      <c r="T115">
        <v>108</v>
      </c>
      <c r="U115">
        <v>90</v>
      </c>
      <c r="Y115">
        <v>211</v>
      </c>
      <c r="AB115">
        <v>1</v>
      </c>
      <c r="AF115">
        <v>1</v>
      </c>
      <c r="AH115">
        <v>209</v>
      </c>
      <c r="AT115">
        <v>211</v>
      </c>
      <c r="AU115">
        <v>211</v>
      </c>
      <c r="AV115">
        <v>0</v>
      </c>
      <c r="AW115">
        <v>0</v>
      </c>
      <c r="AX115">
        <v>0</v>
      </c>
      <c r="AY115">
        <v>29</v>
      </c>
      <c r="AZ115">
        <v>9</v>
      </c>
      <c r="BA115">
        <v>211</v>
      </c>
    </row>
    <row r="116" spans="1:53">
      <c r="A116">
        <v>33</v>
      </c>
      <c r="B116" t="s">
        <v>116</v>
      </c>
      <c r="C116" t="s">
        <v>91</v>
      </c>
      <c r="D116" t="s">
        <v>79</v>
      </c>
      <c r="E116" t="s">
        <v>117</v>
      </c>
      <c r="F116" t="s">
        <v>80</v>
      </c>
      <c r="G116" t="s">
        <v>56</v>
      </c>
      <c r="H116">
        <v>29</v>
      </c>
      <c r="I116">
        <v>4</v>
      </c>
      <c r="L116">
        <v>29</v>
      </c>
      <c r="M116">
        <v>4</v>
      </c>
      <c r="S116">
        <v>7</v>
      </c>
      <c r="T116">
        <v>12</v>
      </c>
      <c r="U116">
        <v>10</v>
      </c>
      <c r="X116">
        <v>4</v>
      </c>
      <c r="Y116">
        <v>29</v>
      </c>
      <c r="AA116">
        <v>4</v>
      </c>
      <c r="AB116">
        <v>5</v>
      </c>
      <c r="AL116">
        <v>28</v>
      </c>
      <c r="AT116">
        <v>33</v>
      </c>
      <c r="AU116">
        <v>33</v>
      </c>
      <c r="AV116">
        <v>0</v>
      </c>
      <c r="AW116">
        <v>0</v>
      </c>
      <c r="AX116">
        <v>0</v>
      </c>
      <c r="AY116">
        <v>32</v>
      </c>
      <c r="AZ116">
        <v>6</v>
      </c>
      <c r="BA116">
        <v>33</v>
      </c>
    </row>
    <row r="117" spans="1:53">
      <c r="A117">
        <v>6</v>
      </c>
      <c r="B117" t="s">
        <v>116</v>
      </c>
      <c r="C117" t="s">
        <v>104</v>
      </c>
      <c r="D117" t="s">
        <v>79</v>
      </c>
      <c r="E117" t="s">
        <v>117</v>
      </c>
      <c r="F117" t="s">
        <v>80</v>
      </c>
      <c r="G117" t="s">
        <v>56</v>
      </c>
      <c r="H117">
        <v>5</v>
      </c>
      <c r="I117">
        <v>1</v>
      </c>
      <c r="K117">
        <v>1</v>
      </c>
      <c r="L117">
        <v>4</v>
      </c>
      <c r="M117">
        <v>1</v>
      </c>
      <c r="R117">
        <v>1</v>
      </c>
      <c r="S117">
        <v>3</v>
      </c>
      <c r="T117">
        <v>1</v>
      </c>
      <c r="X117">
        <v>1</v>
      </c>
      <c r="Y117">
        <v>5</v>
      </c>
      <c r="AA117">
        <v>1</v>
      </c>
      <c r="AB117">
        <v>4</v>
      </c>
      <c r="AE117">
        <v>1</v>
      </c>
      <c r="AL117">
        <v>1</v>
      </c>
      <c r="AT117">
        <v>6</v>
      </c>
      <c r="AU117">
        <v>0</v>
      </c>
      <c r="AV117">
        <v>6</v>
      </c>
      <c r="AW117">
        <v>0</v>
      </c>
      <c r="AX117">
        <v>0</v>
      </c>
      <c r="AY117">
        <v>30</v>
      </c>
      <c r="AZ117">
        <v>3</v>
      </c>
      <c r="BA117">
        <v>6</v>
      </c>
    </row>
    <row r="118" spans="1:53">
      <c r="A118">
        <v>3</v>
      </c>
      <c r="B118" t="s">
        <v>116</v>
      </c>
      <c r="C118" t="s">
        <v>82</v>
      </c>
      <c r="D118" t="s">
        <v>79</v>
      </c>
      <c r="E118" t="s">
        <v>117</v>
      </c>
      <c r="F118" t="s">
        <v>80</v>
      </c>
      <c r="G118" t="s">
        <v>56</v>
      </c>
      <c r="H118">
        <v>3</v>
      </c>
      <c r="L118">
        <v>3</v>
      </c>
      <c r="S118">
        <v>3</v>
      </c>
      <c r="Y118">
        <v>3</v>
      </c>
      <c r="AB118">
        <v>3</v>
      </c>
      <c r="AT118">
        <v>3</v>
      </c>
      <c r="AU118">
        <v>0</v>
      </c>
      <c r="AV118">
        <v>3</v>
      </c>
      <c r="AW118">
        <v>0</v>
      </c>
      <c r="AX118">
        <v>0</v>
      </c>
      <c r="AY118">
        <v>36</v>
      </c>
      <c r="AZ118">
        <v>9</v>
      </c>
      <c r="BA118">
        <v>3</v>
      </c>
    </row>
    <row r="119" spans="1:53">
      <c r="A119">
        <v>28</v>
      </c>
      <c r="B119" t="s">
        <v>116</v>
      </c>
      <c r="C119" t="s">
        <v>95</v>
      </c>
      <c r="D119" t="s">
        <v>79</v>
      </c>
      <c r="E119" t="s">
        <v>117</v>
      </c>
      <c r="F119" t="s">
        <v>80</v>
      </c>
      <c r="G119" t="s">
        <v>56</v>
      </c>
      <c r="H119">
        <v>20</v>
      </c>
      <c r="I119">
        <v>8</v>
      </c>
      <c r="L119">
        <v>20</v>
      </c>
      <c r="M119">
        <v>8</v>
      </c>
      <c r="R119">
        <v>1</v>
      </c>
      <c r="S119">
        <v>18</v>
      </c>
      <c r="T119">
        <v>1</v>
      </c>
      <c r="X119">
        <v>8</v>
      </c>
      <c r="Y119">
        <v>20</v>
      </c>
      <c r="AA119">
        <v>8</v>
      </c>
      <c r="AB119">
        <v>20</v>
      </c>
      <c r="AL119">
        <v>8</v>
      </c>
      <c r="AT119">
        <v>28</v>
      </c>
      <c r="AU119">
        <v>28</v>
      </c>
      <c r="AV119">
        <v>0</v>
      </c>
      <c r="AW119">
        <v>0</v>
      </c>
      <c r="AX119">
        <v>0</v>
      </c>
      <c r="AY119">
        <v>34</v>
      </c>
      <c r="AZ119">
        <v>6</v>
      </c>
      <c r="BA119">
        <v>28</v>
      </c>
    </row>
    <row r="120" spans="1:53">
      <c r="A120">
        <v>4</v>
      </c>
      <c r="B120" t="s">
        <v>116</v>
      </c>
      <c r="C120" t="s">
        <v>103</v>
      </c>
      <c r="D120" t="s">
        <v>79</v>
      </c>
      <c r="E120" t="s">
        <v>117</v>
      </c>
      <c r="F120" t="s">
        <v>80</v>
      </c>
      <c r="G120" t="s">
        <v>56</v>
      </c>
      <c r="H120">
        <v>4</v>
      </c>
      <c r="L120">
        <v>4</v>
      </c>
      <c r="S120">
        <v>4</v>
      </c>
      <c r="Y120">
        <v>4</v>
      </c>
      <c r="AB120">
        <v>4</v>
      </c>
      <c r="AT120">
        <v>4</v>
      </c>
      <c r="AU120">
        <v>0</v>
      </c>
      <c r="AV120">
        <v>4</v>
      </c>
      <c r="AW120">
        <v>0</v>
      </c>
      <c r="AX120">
        <v>0</v>
      </c>
      <c r="AY120">
        <v>32</v>
      </c>
      <c r="AZ120">
        <v>7</v>
      </c>
      <c r="BA120">
        <v>4</v>
      </c>
    </row>
    <row r="121" spans="1:53">
      <c r="A121">
        <v>2</v>
      </c>
      <c r="B121" t="s">
        <v>116</v>
      </c>
      <c r="C121" t="s">
        <v>102</v>
      </c>
      <c r="D121" t="s">
        <v>79</v>
      </c>
      <c r="E121" t="s">
        <v>117</v>
      </c>
      <c r="F121" t="s">
        <v>80</v>
      </c>
      <c r="G121" t="s">
        <v>56</v>
      </c>
      <c r="H121">
        <v>2</v>
      </c>
      <c r="L121">
        <v>2</v>
      </c>
      <c r="S121">
        <v>2</v>
      </c>
      <c r="Y121">
        <v>2</v>
      </c>
      <c r="AB121">
        <v>2</v>
      </c>
      <c r="AT121">
        <v>2</v>
      </c>
      <c r="AU121">
        <v>2</v>
      </c>
      <c r="AV121">
        <v>0</v>
      </c>
      <c r="AW121">
        <v>0</v>
      </c>
      <c r="AX121">
        <v>0</v>
      </c>
      <c r="AY121">
        <v>41</v>
      </c>
      <c r="AZ121">
        <v>16</v>
      </c>
      <c r="BA121">
        <v>2</v>
      </c>
    </row>
    <row r="122" spans="1:53">
      <c r="A122">
        <v>24</v>
      </c>
      <c r="B122" t="s">
        <v>116</v>
      </c>
      <c r="C122" t="s">
        <v>92</v>
      </c>
      <c r="D122" t="s">
        <v>79</v>
      </c>
      <c r="E122" t="s">
        <v>117</v>
      </c>
      <c r="F122" t="s">
        <v>80</v>
      </c>
      <c r="G122" t="s">
        <v>56</v>
      </c>
      <c r="H122">
        <v>23</v>
      </c>
      <c r="I122">
        <v>1</v>
      </c>
      <c r="L122">
        <v>23</v>
      </c>
      <c r="M122">
        <v>1</v>
      </c>
      <c r="R122">
        <v>3</v>
      </c>
      <c r="S122">
        <v>4</v>
      </c>
      <c r="T122">
        <v>7</v>
      </c>
      <c r="U122">
        <v>9</v>
      </c>
      <c r="X122">
        <v>1</v>
      </c>
      <c r="Y122">
        <v>23</v>
      </c>
      <c r="AA122">
        <v>1</v>
      </c>
      <c r="AB122">
        <v>8</v>
      </c>
      <c r="AL122">
        <v>16</v>
      </c>
      <c r="AS122">
        <v>1</v>
      </c>
      <c r="AT122">
        <v>24</v>
      </c>
      <c r="AU122">
        <v>24</v>
      </c>
      <c r="AV122">
        <v>0</v>
      </c>
      <c r="AW122">
        <v>0</v>
      </c>
      <c r="AX122">
        <v>0</v>
      </c>
      <c r="AY122">
        <v>32</v>
      </c>
      <c r="AZ122">
        <v>5</v>
      </c>
      <c r="BA122">
        <v>24</v>
      </c>
    </row>
    <row r="123" spans="1:53">
      <c r="A123">
        <v>1</v>
      </c>
      <c r="B123" t="s">
        <v>116</v>
      </c>
      <c r="C123" t="s">
        <v>93</v>
      </c>
      <c r="D123" t="s">
        <v>79</v>
      </c>
      <c r="E123" t="s">
        <v>117</v>
      </c>
      <c r="F123" t="s">
        <v>80</v>
      </c>
      <c r="G123" t="s">
        <v>56</v>
      </c>
      <c r="H123">
        <v>1</v>
      </c>
      <c r="L123">
        <v>1</v>
      </c>
      <c r="S123">
        <v>1</v>
      </c>
      <c r="Y123">
        <v>1</v>
      </c>
      <c r="AB123">
        <v>1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26</v>
      </c>
      <c r="AZ123">
        <v>2</v>
      </c>
      <c r="BA123">
        <v>1</v>
      </c>
    </row>
    <row r="124" spans="1:53">
      <c r="A124">
        <v>13</v>
      </c>
      <c r="B124" t="s">
        <v>116</v>
      </c>
      <c r="C124" t="s">
        <v>96</v>
      </c>
      <c r="D124" t="s">
        <v>79</v>
      </c>
      <c r="E124" t="s">
        <v>117</v>
      </c>
      <c r="F124" t="s">
        <v>80</v>
      </c>
      <c r="G124" t="s">
        <v>56</v>
      </c>
      <c r="H124">
        <v>9</v>
      </c>
      <c r="I124">
        <v>4</v>
      </c>
      <c r="L124">
        <v>9</v>
      </c>
      <c r="M124">
        <v>4</v>
      </c>
      <c r="T124">
        <v>7</v>
      </c>
      <c r="U124">
        <v>2</v>
      </c>
      <c r="X124">
        <v>4</v>
      </c>
      <c r="Y124">
        <v>9</v>
      </c>
      <c r="AA124">
        <v>4</v>
      </c>
      <c r="AL124">
        <v>13</v>
      </c>
      <c r="AT124">
        <v>13</v>
      </c>
      <c r="AU124">
        <v>13</v>
      </c>
      <c r="AV124">
        <v>0</v>
      </c>
      <c r="AW124">
        <v>0</v>
      </c>
      <c r="AX124">
        <v>0</v>
      </c>
      <c r="AY124">
        <v>29</v>
      </c>
      <c r="AZ124">
        <v>5</v>
      </c>
      <c r="BA124">
        <v>13</v>
      </c>
    </row>
    <row r="125" spans="1:53">
      <c r="A125">
        <v>1</v>
      </c>
      <c r="B125" t="s">
        <v>116</v>
      </c>
      <c r="C125" t="s">
        <v>100</v>
      </c>
      <c r="D125" t="s">
        <v>79</v>
      </c>
      <c r="E125" t="s">
        <v>117</v>
      </c>
      <c r="F125" t="s">
        <v>80</v>
      </c>
      <c r="G125" t="s">
        <v>56</v>
      </c>
      <c r="I125">
        <v>1</v>
      </c>
      <c r="M125">
        <v>1</v>
      </c>
      <c r="X125">
        <v>1</v>
      </c>
      <c r="AA125">
        <v>1</v>
      </c>
      <c r="AL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Z125">
        <v>5</v>
      </c>
      <c r="BA125">
        <v>1</v>
      </c>
    </row>
    <row r="126" spans="1:53">
      <c r="A126">
        <v>18</v>
      </c>
      <c r="B126" t="s">
        <v>116</v>
      </c>
      <c r="C126" t="s">
        <v>101</v>
      </c>
      <c r="D126" t="s">
        <v>79</v>
      </c>
      <c r="E126" t="s">
        <v>117</v>
      </c>
      <c r="F126" t="s">
        <v>80</v>
      </c>
      <c r="G126" t="s">
        <v>56</v>
      </c>
      <c r="I126">
        <v>18</v>
      </c>
      <c r="M126">
        <v>18</v>
      </c>
      <c r="X126">
        <v>18</v>
      </c>
      <c r="AA126">
        <v>18</v>
      </c>
      <c r="AL126">
        <v>18</v>
      </c>
      <c r="AT126">
        <v>18</v>
      </c>
      <c r="AU126">
        <v>0</v>
      </c>
      <c r="AV126">
        <v>0</v>
      </c>
      <c r="AW126">
        <v>18</v>
      </c>
      <c r="AX126">
        <v>0</v>
      </c>
      <c r="AZ126">
        <v>0</v>
      </c>
      <c r="BA126">
        <v>18</v>
      </c>
    </row>
    <row r="127" spans="1:53">
      <c r="A127">
        <v>1</v>
      </c>
      <c r="B127" t="s">
        <v>116</v>
      </c>
      <c r="C127" t="s">
        <v>108</v>
      </c>
      <c r="D127" t="s">
        <v>79</v>
      </c>
      <c r="E127" t="s">
        <v>117</v>
      </c>
      <c r="F127" t="s">
        <v>80</v>
      </c>
      <c r="G127" t="s">
        <v>56</v>
      </c>
      <c r="I127">
        <v>1</v>
      </c>
      <c r="M127">
        <v>1</v>
      </c>
      <c r="X127">
        <v>1</v>
      </c>
      <c r="AA127">
        <v>1</v>
      </c>
      <c r="AL127">
        <v>1</v>
      </c>
      <c r="AT127">
        <v>1</v>
      </c>
      <c r="AU127">
        <v>0</v>
      </c>
      <c r="AV127">
        <v>0</v>
      </c>
      <c r="AW127">
        <v>1</v>
      </c>
      <c r="AX127">
        <v>0</v>
      </c>
      <c r="AZ127">
        <v>5</v>
      </c>
      <c r="BA127">
        <v>1</v>
      </c>
    </row>
    <row r="128" spans="1:53">
      <c r="A128">
        <v>5</v>
      </c>
      <c r="B128" t="s">
        <v>118</v>
      </c>
      <c r="C128" t="s">
        <v>119</v>
      </c>
      <c r="D128" t="s">
        <v>119</v>
      </c>
      <c r="E128" t="s">
        <v>120</v>
      </c>
      <c r="F128" t="s">
        <v>120</v>
      </c>
      <c r="G128" t="s">
        <v>56</v>
      </c>
      <c r="H128">
        <v>5</v>
      </c>
      <c r="K128">
        <v>3</v>
      </c>
      <c r="L128">
        <v>2</v>
      </c>
      <c r="O128">
        <v>1</v>
      </c>
      <c r="P128">
        <v>1</v>
      </c>
      <c r="Q128">
        <v>1</v>
      </c>
      <c r="R128">
        <v>1</v>
      </c>
      <c r="T128">
        <v>1</v>
      </c>
      <c r="Y128">
        <v>5</v>
      </c>
      <c r="AB128">
        <v>2</v>
      </c>
      <c r="AE128">
        <v>2</v>
      </c>
      <c r="AL128">
        <v>1</v>
      </c>
      <c r="AT128">
        <v>5</v>
      </c>
      <c r="AU128">
        <v>0</v>
      </c>
      <c r="AV128">
        <v>0</v>
      </c>
      <c r="AW128">
        <v>0</v>
      </c>
      <c r="AX128">
        <v>5</v>
      </c>
      <c r="AY128">
        <v>39</v>
      </c>
      <c r="AZ128">
        <v>9</v>
      </c>
      <c r="BA128">
        <v>5</v>
      </c>
    </row>
    <row r="129" spans="1:53">
      <c r="A129">
        <v>1</v>
      </c>
      <c r="B129" t="s">
        <v>121</v>
      </c>
      <c r="C129" t="s">
        <v>122</v>
      </c>
      <c r="D129" t="s">
        <v>53</v>
      </c>
      <c r="E129" t="s">
        <v>120</v>
      </c>
      <c r="F129" t="s">
        <v>120</v>
      </c>
      <c r="G129" t="s">
        <v>68</v>
      </c>
      <c r="H129">
        <v>1</v>
      </c>
      <c r="K129">
        <v>1</v>
      </c>
      <c r="O129">
        <v>1</v>
      </c>
      <c r="Y129">
        <v>1</v>
      </c>
      <c r="AL129">
        <v>1</v>
      </c>
      <c r="AT129">
        <v>1</v>
      </c>
      <c r="AU129">
        <v>0</v>
      </c>
      <c r="AV129">
        <v>0</v>
      </c>
      <c r="AW129">
        <v>0</v>
      </c>
      <c r="AX129">
        <v>1</v>
      </c>
      <c r="AY129">
        <v>53</v>
      </c>
      <c r="AZ129">
        <v>29</v>
      </c>
      <c r="BA129">
        <v>1</v>
      </c>
    </row>
    <row r="130" spans="1:53">
      <c r="A130">
        <v>4</v>
      </c>
      <c r="B130" t="s">
        <v>121</v>
      </c>
      <c r="C130" t="s">
        <v>122</v>
      </c>
      <c r="D130" t="s">
        <v>53</v>
      </c>
      <c r="E130" t="s">
        <v>120</v>
      </c>
      <c r="F130" t="s">
        <v>120</v>
      </c>
      <c r="G130" t="s">
        <v>56</v>
      </c>
      <c r="H130">
        <v>4</v>
      </c>
      <c r="K130">
        <v>4</v>
      </c>
      <c r="N130">
        <v>1</v>
      </c>
      <c r="P130">
        <v>2</v>
      </c>
      <c r="Q130">
        <v>1</v>
      </c>
      <c r="Y130">
        <v>4</v>
      </c>
      <c r="AE130">
        <v>3</v>
      </c>
      <c r="AL130">
        <v>1</v>
      </c>
      <c r="AT130">
        <v>4</v>
      </c>
      <c r="AU130">
        <v>0</v>
      </c>
      <c r="AV130">
        <v>0</v>
      </c>
      <c r="AW130">
        <v>0</v>
      </c>
      <c r="AX130">
        <v>4</v>
      </c>
      <c r="AY130">
        <v>45</v>
      </c>
      <c r="AZ130">
        <v>15</v>
      </c>
      <c r="BA130">
        <v>4</v>
      </c>
    </row>
    <row r="131" spans="1:53">
      <c r="A131">
        <v>4</v>
      </c>
      <c r="B131" t="s">
        <v>121</v>
      </c>
      <c r="C131" t="s">
        <v>123</v>
      </c>
      <c r="D131" t="s">
        <v>124</v>
      </c>
      <c r="E131" t="s">
        <v>120</v>
      </c>
      <c r="F131" t="s">
        <v>120</v>
      </c>
      <c r="G131" t="s">
        <v>68</v>
      </c>
      <c r="H131">
        <v>4</v>
      </c>
      <c r="K131">
        <v>2</v>
      </c>
      <c r="L131">
        <v>2</v>
      </c>
      <c r="Q131">
        <v>2</v>
      </c>
      <c r="R131">
        <v>1</v>
      </c>
      <c r="T131">
        <v>1</v>
      </c>
      <c r="Y131">
        <v>3</v>
      </c>
      <c r="Z131">
        <v>1</v>
      </c>
      <c r="AB131">
        <v>1</v>
      </c>
      <c r="AE131">
        <v>2</v>
      </c>
      <c r="AG131">
        <v>1</v>
      </c>
      <c r="AT131">
        <v>4</v>
      </c>
      <c r="AU131">
        <v>4</v>
      </c>
      <c r="AV131">
        <v>0</v>
      </c>
      <c r="AW131">
        <v>0</v>
      </c>
      <c r="AX131">
        <v>0</v>
      </c>
      <c r="AY131">
        <v>44</v>
      </c>
      <c r="AZ131">
        <v>13</v>
      </c>
      <c r="BA131">
        <v>4</v>
      </c>
    </row>
    <row r="132" spans="1:53">
      <c r="A132">
        <v>2</v>
      </c>
      <c r="B132" t="s">
        <v>121</v>
      </c>
      <c r="C132" t="s">
        <v>123</v>
      </c>
      <c r="D132" t="s">
        <v>124</v>
      </c>
      <c r="E132" t="s">
        <v>120</v>
      </c>
      <c r="F132" t="s">
        <v>120</v>
      </c>
      <c r="G132" t="s">
        <v>64</v>
      </c>
      <c r="H132">
        <v>2</v>
      </c>
      <c r="K132">
        <v>1</v>
      </c>
      <c r="L132">
        <v>1</v>
      </c>
      <c r="Q132">
        <v>1</v>
      </c>
      <c r="R132">
        <v>1</v>
      </c>
      <c r="Y132">
        <v>1</v>
      </c>
      <c r="Z132">
        <v>1</v>
      </c>
      <c r="AB132">
        <v>1</v>
      </c>
      <c r="AE132">
        <v>1</v>
      </c>
      <c r="AT132">
        <v>2</v>
      </c>
      <c r="AU132">
        <v>2</v>
      </c>
      <c r="AV132">
        <v>0</v>
      </c>
      <c r="AW132">
        <v>0</v>
      </c>
      <c r="AX132">
        <v>0</v>
      </c>
      <c r="AY132">
        <v>45</v>
      </c>
      <c r="AZ132">
        <v>6</v>
      </c>
      <c r="BA132">
        <v>2</v>
      </c>
    </row>
    <row r="133" spans="1:53">
      <c r="A133">
        <v>9</v>
      </c>
      <c r="B133" t="s">
        <v>121</v>
      </c>
      <c r="C133" t="s">
        <v>125</v>
      </c>
      <c r="D133" t="s">
        <v>124</v>
      </c>
      <c r="E133" t="s">
        <v>120</v>
      </c>
      <c r="F133" t="s">
        <v>120</v>
      </c>
      <c r="G133" t="s">
        <v>64</v>
      </c>
      <c r="H133">
        <v>9</v>
      </c>
      <c r="K133">
        <v>1</v>
      </c>
      <c r="L133">
        <v>8</v>
      </c>
      <c r="Q133">
        <v>1</v>
      </c>
      <c r="R133">
        <v>6</v>
      </c>
      <c r="S133">
        <v>1</v>
      </c>
      <c r="T133">
        <v>1</v>
      </c>
      <c r="Y133">
        <v>1</v>
      </c>
      <c r="Z133">
        <v>8</v>
      </c>
      <c r="AB133">
        <v>8</v>
      </c>
      <c r="AE133">
        <v>1</v>
      </c>
      <c r="AQ133">
        <v>1</v>
      </c>
      <c r="AT133">
        <v>9</v>
      </c>
      <c r="AU133">
        <v>9</v>
      </c>
      <c r="AV133">
        <v>0</v>
      </c>
      <c r="AW133">
        <v>0</v>
      </c>
      <c r="AX133">
        <v>0</v>
      </c>
      <c r="AY133">
        <v>46</v>
      </c>
      <c r="AZ133">
        <v>8</v>
      </c>
      <c r="BA133">
        <v>8</v>
      </c>
    </row>
    <row r="134" spans="1:53">
      <c r="A134">
        <v>9</v>
      </c>
      <c r="B134" t="s">
        <v>121</v>
      </c>
      <c r="C134" t="s">
        <v>126</v>
      </c>
      <c r="D134" t="s">
        <v>124</v>
      </c>
      <c r="E134" t="s">
        <v>120</v>
      </c>
      <c r="F134" t="s">
        <v>120</v>
      </c>
      <c r="G134" t="s">
        <v>56</v>
      </c>
      <c r="H134">
        <v>6</v>
      </c>
      <c r="I134">
        <v>3</v>
      </c>
      <c r="K134">
        <v>2</v>
      </c>
      <c r="L134">
        <v>4</v>
      </c>
      <c r="M134">
        <v>3</v>
      </c>
      <c r="Q134">
        <v>1</v>
      </c>
      <c r="R134">
        <v>3</v>
      </c>
      <c r="S134">
        <v>1</v>
      </c>
      <c r="T134">
        <v>1</v>
      </c>
      <c r="X134">
        <v>3</v>
      </c>
      <c r="Y134">
        <v>6</v>
      </c>
      <c r="AA134">
        <v>3</v>
      </c>
      <c r="AB134">
        <v>4</v>
      </c>
      <c r="AE134">
        <v>2</v>
      </c>
      <c r="AL134">
        <v>3</v>
      </c>
      <c r="AP134">
        <v>1</v>
      </c>
      <c r="AT134">
        <v>9</v>
      </c>
      <c r="AU134">
        <v>0</v>
      </c>
      <c r="AV134">
        <v>9</v>
      </c>
      <c r="AW134">
        <v>0</v>
      </c>
      <c r="AX134">
        <v>0</v>
      </c>
      <c r="AY134">
        <v>41</v>
      </c>
      <c r="AZ134">
        <v>6</v>
      </c>
      <c r="BA134">
        <v>9</v>
      </c>
    </row>
    <row r="135" spans="1:53">
      <c r="A135">
        <v>28</v>
      </c>
      <c r="B135" t="s">
        <v>121</v>
      </c>
      <c r="C135" t="s">
        <v>127</v>
      </c>
      <c r="D135" t="s">
        <v>124</v>
      </c>
      <c r="E135" t="s">
        <v>120</v>
      </c>
      <c r="F135" t="s">
        <v>120</v>
      </c>
      <c r="G135" t="s">
        <v>56</v>
      </c>
      <c r="H135">
        <v>26</v>
      </c>
      <c r="I135">
        <v>2</v>
      </c>
      <c r="K135">
        <v>4</v>
      </c>
      <c r="L135">
        <v>22</v>
      </c>
      <c r="M135">
        <v>2</v>
      </c>
      <c r="Q135">
        <v>2</v>
      </c>
      <c r="R135">
        <v>4</v>
      </c>
      <c r="S135">
        <v>4</v>
      </c>
      <c r="T135">
        <v>13</v>
      </c>
      <c r="U135">
        <v>2</v>
      </c>
      <c r="W135">
        <v>1</v>
      </c>
      <c r="X135">
        <v>2</v>
      </c>
      <c r="Y135">
        <v>25</v>
      </c>
      <c r="Z135">
        <v>1</v>
      </c>
      <c r="AA135">
        <v>2</v>
      </c>
      <c r="AB135">
        <v>24</v>
      </c>
      <c r="AD135">
        <v>1</v>
      </c>
      <c r="AE135">
        <v>1</v>
      </c>
      <c r="AL135">
        <v>2</v>
      </c>
      <c r="AO135">
        <v>1</v>
      </c>
      <c r="AT135">
        <v>28</v>
      </c>
      <c r="AU135">
        <v>28</v>
      </c>
      <c r="AV135">
        <v>0</v>
      </c>
      <c r="AW135">
        <v>0</v>
      </c>
      <c r="AX135">
        <v>0</v>
      </c>
      <c r="AY135">
        <v>36</v>
      </c>
      <c r="AZ135">
        <v>7</v>
      </c>
      <c r="BA135">
        <v>28</v>
      </c>
    </row>
    <row r="136" spans="1:53">
      <c r="A136">
        <v>9</v>
      </c>
      <c r="B136" t="s">
        <v>121</v>
      </c>
      <c r="C136" t="s">
        <v>125</v>
      </c>
      <c r="D136" t="s">
        <v>124</v>
      </c>
      <c r="E136" t="s">
        <v>120</v>
      </c>
      <c r="F136" t="s">
        <v>120</v>
      </c>
      <c r="G136" t="s">
        <v>61</v>
      </c>
      <c r="H136">
        <v>8</v>
      </c>
      <c r="I136">
        <v>1</v>
      </c>
      <c r="K136">
        <v>1</v>
      </c>
      <c r="L136">
        <v>7</v>
      </c>
      <c r="M136">
        <v>1</v>
      </c>
      <c r="Q136">
        <v>1</v>
      </c>
      <c r="R136">
        <v>3</v>
      </c>
      <c r="S136">
        <v>4</v>
      </c>
      <c r="X136">
        <v>1</v>
      </c>
      <c r="Z136">
        <v>8</v>
      </c>
      <c r="AA136">
        <v>1</v>
      </c>
      <c r="AB136">
        <v>7</v>
      </c>
      <c r="AE136">
        <v>1</v>
      </c>
      <c r="AL136">
        <v>1</v>
      </c>
      <c r="AT136">
        <v>9</v>
      </c>
      <c r="AU136">
        <v>9</v>
      </c>
      <c r="AV136">
        <v>0</v>
      </c>
      <c r="AW136">
        <v>0</v>
      </c>
      <c r="AX136">
        <v>0</v>
      </c>
      <c r="AY136">
        <v>32</v>
      </c>
      <c r="AZ136">
        <v>0</v>
      </c>
      <c r="BA136">
        <v>8</v>
      </c>
    </row>
    <row r="137" spans="1:53">
      <c r="A137">
        <v>1</v>
      </c>
      <c r="B137" t="s">
        <v>121</v>
      </c>
      <c r="C137" t="s">
        <v>128</v>
      </c>
      <c r="D137" t="s">
        <v>58</v>
      </c>
      <c r="E137" t="s">
        <v>120</v>
      </c>
      <c r="F137" t="s">
        <v>120</v>
      </c>
      <c r="G137" t="s">
        <v>68</v>
      </c>
      <c r="H137">
        <v>1</v>
      </c>
      <c r="L137">
        <v>1</v>
      </c>
      <c r="Q137">
        <v>1</v>
      </c>
      <c r="Y137">
        <v>1</v>
      </c>
      <c r="AB137">
        <v>1</v>
      </c>
      <c r="AQ137">
        <v>1</v>
      </c>
      <c r="AT137">
        <v>1</v>
      </c>
      <c r="AU137">
        <v>0</v>
      </c>
      <c r="AV137">
        <v>1</v>
      </c>
      <c r="AW137">
        <v>0</v>
      </c>
      <c r="AX137">
        <v>0</v>
      </c>
      <c r="AY137">
        <v>60</v>
      </c>
      <c r="AZ137">
        <v>20</v>
      </c>
      <c r="BA137">
        <v>1</v>
      </c>
    </row>
    <row r="138" spans="1:53">
      <c r="A138">
        <v>3</v>
      </c>
      <c r="B138" t="s">
        <v>121</v>
      </c>
      <c r="C138" t="s">
        <v>128</v>
      </c>
      <c r="D138" t="s">
        <v>58</v>
      </c>
      <c r="E138" t="s">
        <v>120</v>
      </c>
      <c r="F138" t="s">
        <v>120</v>
      </c>
      <c r="G138" t="s">
        <v>64</v>
      </c>
      <c r="H138">
        <v>3</v>
      </c>
      <c r="L138">
        <v>3</v>
      </c>
      <c r="Q138">
        <v>1</v>
      </c>
      <c r="R138">
        <v>1</v>
      </c>
      <c r="S138">
        <v>1</v>
      </c>
      <c r="Y138">
        <v>2</v>
      </c>
      <c r="Z138">
        <v>1</v>
      </c>
      <c r="AB138">
        <v>3</v>
      </c>
      <c r="AT138">
        <v>3</v>
      </c>
      <c r="AU138">
        <v>0</v>
      </c>
      <c r="AV138">
        <v>3</v>
      </c>
      <c r="AW138">
        <v>0</v>
      </c>
      <c r="AX138">
        <v>0</v>
      </c>
      <c r="AY138">
        <v>43</v>
      </c>
      <c r="AZ138">
        <v>1</v>
      </c>
      <c r="BA138">
        <v>3</v>
      </c>
    </row>
    <row r="139" spans="1:53">
      <c r="A139">
        <v>14</v>
      </c>
      <c r="B139" t="s">
        <v>121</v>
      </c>
      <c r="C139" t="s">
        <v>125</v>
      </c>
      <c r="D139" t="s">
        <v>124</v>
      </c>
      <c r="E139" t="s">
        <v>120</v>
      </c>
      <c r="F139" t="s">
        <v>120</v>
      </c>
      <c r="G139" t="s">
        <v>68</v>
      </c>
      <c r="H139">
        <v>14</v>
      </c>
      <c r="K139">
        <v>3</v>
      </c>
      <c r="L139">
        <v>11</v>
      </c>
      <c r="Q139">
        <v>2</v>
      </c>
      <c r="R139">
        <v>7</v>
      </c>
      <c r="S139">
        <v>5</v>
      </c>
      <c r="Y139">
        <v>2</v>
      </c>
      <c r="Z139">
        <v>12</v>
      </c>
      <c r="AB139">
        <v>12</v>
      </c>
      <c r="AE139">
        <v>2</v>
      </c>
      <c r="AS139">
        <v>1</v>
      </c>
      <c r="AT139">
        <v>13.4</v>
      </c>
      <c r="AU139">
        <v>14</v>
      </c>
      <c r="AV139">
        <v>0</v>
      </c>
      <c r="AW139">
        <v>0</v>
      </c>
      <c r="AX139">
        <v>0</v>
      </c>
      <c r="AY139">
        <v>45</v>
      </c>
      <c r="AZ139">
        <v>13</v>
      </c>
      <c r="BA139">
        <v>14</v>
      </c>
    </row>
    <row r="140" spans="1:53">
      <c r="A140">
        <v>12</v>
      </c>
      <c r="B140" t="s">
        <v>121</v>
      </c>
      <c r="C140" t="s">
        <v>123</v>
      </c>
      <c r="D140" t="s">
        <v>124</v>
      </c>
      <c r="E140" t="s">
        <v>120</v>
      </c>
      <c r="F140" t="s">
        <v>120</v>
      </c>
      <c r="G140" t="s">
        <v>56</v>
      </c>
      <c r="H140">
        <v>10</v>
      </c>
      <c r="I140">
        <v>2</v>
      </c>
      <c r="K140">
        <v>2</v>
      </c>
      <c r="L140">
        <v>8</v>
      </c>
      <c r="M140">
        <v>2</v>
      </c>
      <c r="Q140">
        <v>2</v>
      </c>
      <c r="R140">
        <v>4</v>
      </c>
      <c r="S140">
        <v>2</v>
      </c>
      <c r="T140">
        <v>2</v>
      </c>
      <c r="X140">
        <v>2</v>
      </c>
      <c r="Y140">
        <v>10</v>
      </c>
      <c r="AA140">
        <v>2</v>
      </c>
      <c r="AB140">
        <v>8</v>
      </c>
      <c r="AE140">
        <v>2</v>
      </c>
      <c r="AL140">
        <v>2</v>
      </c>
      <c r="AT140">
        <v>12</v>
      </c>
      <c r="AU140">
        <v>12</v>
      </c>
      <c r="AV140">
        <v>0</v>
      </c>
      <c r="AW140">
        <v>0</v>
      </c>
      <c r="AX140">
        <v>0</v>
      </c>
      <c r="AY140">
        <v>33</v>
      </c>
      <c r="AZ140">
        <v>6</v>
      </c>
      <c r="BA140">
        <v>12</v>
      </c>
    </row>
    <row r="141" spans="1:53">
      <c r="A141">
        <v>11</v>
      </c>
      <c r="B141" t="s">
        <v>121</v>
      </c>
      <c r="C141" t="s">
        <v>123</v>
      </c>
      <c r="D141" t="s">
        <v>124</v>
      </c>
      <c r="E141" t="s">
        <v>120</v>
      </c>
      <c r="F141" t="s">
        <v>120</v>
      </c>
      <c r="G141" t="s">
        <v>61</v>
      </c>
      <c r="H141">
        <v>11</v>
      </c>
      <c r="K141">
        <v>2</v>
      </c>
      <c r="L141">
        <v>9</v>
      </c>
      <c r="Q141">
        <v>3</v>
      </c>
      <c r="R141">
        <v>6</v>
      </c>
      <c r="S141">
        <v>2</v>
      </c>
      <c r="Y141">
        <v>5</v>
      </c>
      <c r="Z141">
        <v>6</v>
      </c>
      <c r="AB141">
        <v>9</v>
      </c>
      <c r="AE141">
        <v>2</v>
      </c>
      <c r="AT141">
        <v>11</v>
      </c>
      <c r="AU141">
        <v>11</v>
      </c>
      <c r="AV141">
        <v>0</v>
      </c>
      <c r="AW141">
        <v>0</v>
      </c>
      <c r="AX141">
        <v>0</v>
      </c>
      <c r="AY141">
        <v>38</v>
      </c>
      <c r="AZ141">
        <v>7</v>
      </c>
      <c r="BA141">
        <v>11</v>
      </c>
    </row>
    <row r="142" spans="1:53">
      <c r="A142">
        <v>20</v>
      </c>
      <c r="B142" t="s">
        <v>121</v>
      </c>
      <c r="C142" t="s">
        <v>125</v>
      </c>
      <c r="D142" t="s">
        <v>124</v>
      </c>
      <c r="E142" t="s">
        <v>120</v>
      </c>
      <c r="F142" t="s">
        <v>120</v>
      </c>
      <c r="G142" t="s">
        <v>56</v>
      </c>
      <c r="H142">
        <v>19</v>
      </c>
      <c r="I142">
        <v>1</v>
      </c>
      <c r="K142">
        <v>3</v>
      </c>
      <c r="L142">
        <v>16</v>
      </c>
      <c r="M142">
        <v>1</v>
      </c>
      <c r="Q142">
        <v>2</v>
      </c>
      <c r="R142">
        <v>2</v>
      </c>
      <c r="S142">
        <v>5</v>
      </c>
      <c r="T142">
        <v>10</v>
      </c>
      <c r="X142">
        <v>1</v>
      </c>
      <c r="Y142">
        <v>16</v>
      </c>
      <c r="Z142">
        <v>3</v>
      </c>
      <c r="AA142">
        <v>1</v>
      </c>
      <c r="AB142">
        <v>14</v>
      </c>
      <c r="AE142">
        <v>3</v>
      </c>
      <c r="AK142">
        <v>2</v>
      </c>
      <c r="AL142">
        <v>1</v>
      </c>
      <c r="AT142">
        <v>20</v>
      </c>
      <c r="AU142">
        <v>20</v>
      </c>
      <c r="AV142">
        <v>0</v>
      </c>
      <c r="AW142">
        <v>0</v>
      </c>
      <c r="AX142">
        <v>0</v>
      </c>
      <c r="AY142">
        <v>33</v>
      </c>
      <c r="AZ142">
        <v>6</v>
      </c>
      <c r="BA142">
        <v>13</v>
      </c>
    </row>
    <row r="143" spans="1:53">
      <c r="A143">
        <v>4</v>
      </c>
      <c r="B143" t="s">
        <v>121</v>
      </c>
      <c r="C143" t="s">
        <v>129</v>
      </c>
      <c r="D143" t="s">
        <v>124</v>
      </c>
      <c r="E143" t="s">
        <v>120</v>
      </c>
      <c r="F143" t="s">
        <v>120</v>
      </c>
      <c r="G143" t="s">
        <v>56</v>
      </c>
      <c r="H143">
        <v>4</v>
      </c>
      <c r="K143">
        <v>1</v>
      </c>
      <c r="L143">
        <v>3</v>
      </c>
      <c r="S143">
        <v>2</v>
      </c>
      <c r="T143">
        <v>2</v>
      </c>
      <c r="Y143">
        <v>4</v>
      </c>
      <c r="AB143">
        <v>4</v>
      </c>
      <c r="AT143">
        <v>4</v>
      </c>
      <c r="AU143">
        <v>0</v>
      </c>
      <c r="AV143">
        <v>0</v>
      </c>
      <c r="AW143">
        <v>0</v>
      </c>
      <c r="AX143">
        <v>4</v>
      </c>
      <c r="AY143">
        <v>37</v>
      </c>
      <c r="AZ143">
        <v>11</v>
      </c>
      <c r="BA143">
        <v>4</v>
      </c>
    </row>
    <row r="144" spans="1:53">
      <c r="A144">
        <v>6</v>
      </c>
      <c r="B144" t="s">
        <v>121</v>
      </c>
      <c r="C144" t="s">
        <v>73</v>
      </c>
      <c r="D144" t="s">
        <v>74</v>
      </c>
      <c r="E144" t="s">
        <v>120</v>
      </c>
      <c r="F144" t="s">
        <v>120</v>
      </c>
      <c r="G144" t="s">
        <v>56</v>
      </c>
      <c r="H144">
        <v>3</v>
      </c>
      <c r="I144">
        <v>3</v>
      </c>
      <c r="K144">
        <v>1</v>
      </c>
      <c r="L144">
        <v>2</v>
      </c>
      <c r="M144">
        <v>3</v>
      </c>
      <c r="S144">
        <v>1</v>
      </c>
      <c r="T144">
        <v>1</v>
      </c>
      <c r="U144">
        <v>1</v>
      </c>
      <c r="X144">
        <v>3</v>
      </c>
      <c r="Y144">
        <v>3</v>
      </c>
      <c r="AA144">
        <v>3</v>
      </c>
      <c r="AB144">
        <v>2</v>
      </c>
      <c r="AG144">
        <v>1</v>
      </c>
      <c r="AL144">
        <v>3</v>
      </c>
      <c r="AT144">
        <v>6</v>
      </c>
      <c r="AU144">
        <v>0</v>
      </c>
      <c r="AV144">
        <v>0</v>
      </c>
      <c r="AW144">
        <v>6</v>
      </c>
      <c r="AX144">
        <v>0</v>
      </c>
      <c r="AY144">
        <v>30</v>
      </c>
      <c r="AZ144">
        <v>1</v>
      </c>
      <c r="BA144">
        <v>6</v>
      </c>
    </row>
    <row r="145" spans="1:53">
      <c r="A145">
        <v>2</v>
      </c>
      <c r="B145" t="s">
        <v>121</v>
      </c>
      <c r="C145" t="e">
        <v>#N/A</v>
      </c>
      <c r="D145" t="e">
        <v>#N/A</v>
      </c>
      <c r="E145" t="s">
        <v>120</v>
      </c>
      <c r="F145" t="s">
        <v>120</v>
      </c>
      <c r="G145" t="s">
        <v>56</v>
      </c>
      <c r="I145">
        <v>2</v>
      </c>
      <c r="M145">
        <v>2</v>
      </c>
      <c r="X145">
        <v>2</v>
      </c>
      <c r="AA145">
        <v>2</v>
      </c>
      <c r="AL145">
        <v>2</v>
      </c>
      <c r="AT145">
        <v>2</v>
      </c>
      <c r="AU145">
        <v>0</v>
      </c>
      <c r="AV145">
        <v>0</v>
      </c>
      <c r="AW145">
        <v>2</v>
      </c>
      <c r="AX145">
        <v>0</v>
      </c>
      <c r="AZ145">
        <v>0</v>
      </c>
      <c r="BA145">
        <v>2</v>
      </c>
    </row>
    <row r="146" spans="1:53">
      <c r="A146">
        <v>1</v>
      </c>
      <c r="B146" t="s">
        <v>121</v>
      </c>
      <c r="C146" t="s">
        <v>65</v>
      </c>
      <c r="D146" t="s">
        <v>66</v>
      </c>
      <c r="E146" t="s">
        <v>120</v>
      </c>
      <c r="F146" t="s">
        <v>120</v>
      </c>
      <c r="G146" t="s">
        <v>56</v>
      </c>
      <c r="I146">
        <v>1</v>
      </c>
      <c r="M146">
        <v>1</v>
      </c>
      <c r="X146">
        <v>1</v>
      </c>
      <c r="AA146">
        <v>1</v>
      </c>
      <c r="AL146">
        <v>1</v>
      </c>
      <c r="AT146">
        <v>1</v>
      </c>
      <c r="AU146">
        <v>0</v>
      </c>
      <c r="AV146">
        <v>1</v>
      </c>
      <c r="AW146">
        <v>0</v>
      </c>
      <c r="AX146">
        <v>0</v>
      </c>
      <c r="AZ146">
        <v>0</v>
      </c>
      <c r="BA146">
        <v>1</v>
      </c>
    </row>
    <row r="147" spans="1:53">
      <c r="A147">
        <v>5</v>
      </c>
      <c r="B147" t="s">
        <v>130</v>
      </c>
      <c r="C147" t="s">
        <v>122</v>
      </c>
      <c r="D147" t="s">
        <v>53</v>
      </c>
      <c r="E147" t="s">
        <v>120</v>
      </c>
      <c r="F147" t="s">
        <v>120</v>
      </c>
      <c r="G147" t="s">
        <v>68</v>
      </c>
      <c r="H147">
        <v>5</v>
      </c>
      <c r="K147">
        <v>5</v>
      </c>
      <c r="O147">
        <v>2</v>
      </c>
      <c r="P147">
        <v>3</v>
      </c>
      <c r="Y147">
        <v>4</v>
      </c>
      <c r="Z147">
        <v>1</v>
      </c>
      <c r="AE147">
        <v>3</v>
      </c>
      <c r="AL147">
        <v>2</v>
      </c>
      <c r="AP147">
        <v>1</v>
      </c>
      <c r="AT147">
        <v>5</v>
      </c>
      <c r="AU147">
        <v>0</v>
      </c>
      <c r="AV147">
        <v>0</v>
      </c>
      <c r="AW147">
        <v>0</v>
      </c>
      <c r="AX147">
        <v>5</v>
      </c>
      <c r="AY147">
        <v>47</v>
      </c>
      <c r="AZ147">
        <v>6</v>
      </c>
      <c r="BA147">
        <v>5</v>
      </c>
    </row>
    <row r="148" spans="1:53">
      <c r="A148">
        <v>1</v>
      </c>
      <c r="B148" t="s">
        <v>130</v>
      </c>
      <c r="C148" t="s">
        <v>122</v>
      </c>
      <c r="D148" t="s">
        <v>53</v>
      </c>
      <c r="E148" t="s">
        <v>120</v>
      </c>
      <c r="F148" t="s">
        <v>120</v>
      </c>
      <c r="G148" t="s">
        <v>61</v>
      </c>
      <c r="H148">
        <v>1</v>
      </c>
      <c r="K148">
        <v>1</v>
      </c>
      <c r="P148">
        <v>1</v>
      </c>
      <c r="Z148">
        <v>1</v>
      </c>
      <c r="AE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41</v>
      </c>
      <c r="AZ148">
        <v>10</v>
      </c>
      <c r="BA148">
        <v>1</v>
      </c>
    </row>
    <row r="149" spans="1:53">
      <c r="A149">
        <v>15</v>
      </c>
      <c r="B149" t="s">
        <v>130</v>
      </c>
      <c r="C149" t="s">
        <v>122</v>
      </c>
      <c r="D149" t="s">
        <v>53</v>
      </c>
      <c r="E149" t="s">
        <v>120</v>
      </c>
      <c r="F149" t="s">
        <v>120</v>
      </c>
      <c r="G149" t="s">
        <v>56</v>
      </c>
      <c r="H149">
        <v>15</v>
      </c>
      <c r="K149">
        <v>14</v>
      </c>
      <c r="L149">
        <v>1</v>
      </c>
      <c r="N149">
        <v>1</v>
      </c>
      <c r="O149">
        <v>2</v>
      </c>
      <c r="P149">
        <v>11</v>
      </c>
      <c r="Q149">
        <v>1</v>
      </c>
      <c r="Y149">
        <v>15</v>
      </c>
      <c r="AD149">
        <v>1</v>
      </c>
      <c r="AE149">
        <v>11</v>
      </c>
      <c r="AL149">
        <v>3</v>
      </c>
      <c r="AN149">
        <v>1</v>
      </c>
      <c r="AO149">
        <v>1</v>
      </c>
      <c r="AQ149">
        <v>1</v>
      </c>
      <c r="AT149">
        <v>15</v>
      </c>
      <c r="AU149">
        <v>0</v>
      </c>
      <c r="AV149">
        <v>0</v>
      </c>
      <c r="AW149">
        <v>0</v>
      </c>
      <c r="AX149">
        <v>15</v>
      </c>
      <c r="AY149">
        <v>48</v>
      </c>
      <c r="AZ149">
        <v>18</v>
      </c>
      <c r="BA149">
        <v>15</v>
      </c>
    </row>
    <row r="150" spans="1:53">
      <c r="A150">
        <v>13</v>
      </c>
      <c r="B150" t="s">
        <v>130</v>
      </c>
      <c r="C150" t="s">
        <v>131</v>
      </c>
      <c r="D150" t="s">
        <v>66</v>
      </c>
      <c r="E150" t="s">
        <v>120</v>
      </c>
      <c r="F150" t="s">
        <v>120</v>
      </c>
      <c r="G150" t="s">
        <v>61</v>
      </c>
      <c r="H150">
        <v>13</v>
      </c>
      <c r="K150">
        <v>3</v>
      </c>
      <c r="L150">
        <v>10</v>
      </c>
      <c r="Q150">
        <v>4</v>
      </c>
      <c r="R150">
        <v>9</v>
      </c>
      <c r="Y150">
        <v>4</v>
      </c>
      <c r="Z150">
        <v>9</v>
      </c>
      <c r="AB150">
        <v>10</v>
      </c>
      <c r="AE150">
        <v>3</v>
      </c>
      <c r="AT150">
        <v>13</v>
      </c>
      <c r="AU150">
        <v>0</v>
      </c>
      <c r="AV150">
        <v>0</v>
      </c>
      <c r="AW150">
        <v>0</v>
      </c>
      <c r="AX150">
        <v>13</v>
      </c>
      <c r="AY150">
        <v>34</v>
      </c>
      <c r="AZ150">
        <v>1</v>
      </c>
      <c r="BA150">
        <v>13</v>
      </c>
    </row>
    <row r="151" spans="1:53">
      <c r="A151">
        <v>8</v>
      </c>
      <c r="B151" t="s">
        <v>130</v>
      </c>
      <c r="C151" t="s">
        <v>131</v>
      </c>
      <c r="D151" t="s">
        <v>66</v>
      </c>
      <c r="E151" t="s">
        <v>120</v>
      </c>
      <c r="F151" t="s">
        <v>120</v>
      </c>
      <c r="G151" t="s">
        <v>64</v>
      </c>
      <c r="H151">
        <v>8</v>
      </c>
      <c r="K151">
        <v>2</v>
      </c>
      <c r="L151">
        <v>6</v>
      </c>
      <c r="Q151">
        <v>2</v>
      </c>
      <c r="R151">
        <v>3</v>
      </c>
      <c r="S151">
        <v>3</v>
      </c>
      <c r="Y151">
        <v>4</v>
      </c>
      <c r="Z151">
        <v>4</v>
      </c>
      <c r="AB151">
        <v>6</v>
      </c>
      <c r="AE151">
        <v>2</v>
      </c>
      <c r="AT151">
        <v>8</v>
      </c>
      <c r="AU151">
        <v>0</v>
      </c>
      <c r="AV151">
        <v>0</v>
      </c>
      <c r="AW151">
        <v>0</v>
      </c>
      <c r="AX151">
        <v>8</v>
      </c>
      <c r="AY151">
        <v>41</v>
      </c>
      <c r="AZ151">
        <v>0</v>
      </c>
      <c r="BA151">
        <v>8</v>
      </c>
    </row>
    <row r="152" spans="1:53">
      <c r="A152">
        <v>52</v>
      </c>
      <c r="B152" t="s">
        <v>130</v>
      </c>
      <c r="C152" t="s">
        <v>132</v>
      </c>
      <c r="D152" t="s">
        <v>66</v>
      </c>
      <c r="E152" t="s">
        <v>120</v>
      </c>
      <c r="F152" t="s">
        <v>120</v>
      </c>
      <c r="G152" t="s">
        <v>64</v>
      </c>
      <c r="H152">
        <v>52</v>
      </c>
      <c r="K152">
        <v>19</v>
      </c>
      <c r="L152">
        <v>33</v>
      </c>
      <c r="Q152">
        <v>6</v>
      </c>
      <c r="R152">
        <v>6</v>
      </c>
      <c r="S152">
        <v>33</v>
      </c>
      <c r="T152">
        <v>5</v>
      </c>
      <c r="V152">
        <v>2</v>
      </c>
      <c r="Y152">
        <v>24</v>
      </c>
      <c r="Z152">
        <v>28</v>
      </c>
      <c r="AB152">
        <v>32</v>
      </c>
      <c r="AE152">
        <v>16</v>
      </c>
      <c r="AF152">
        <v>4</v>
      </c>
      <c r="AS152">
        <v>1</v>
      </c>
      <c r="AT152">
        <v>52</v>
      </c>
      <c r="AU152">
        <v>52</v>
      </c>
      <c r="AV152">
        <v>0</v>
      </c>
      <c r="AW152">
        <v>0</v>
      </c>
      <c r="AX152">
        <v>0</v>
      </c>
      <c r="AY152">
        <v>39</v>
      </c>
      <c r="AZ152">
        <v>9</v>
      </c>
      <c r="BA152">
        <v>50</v>
      </c>
    </row>
    <row r="153" spans="1:53">
      <c r="A153">
        <v>52</v>
      </c>
      <c r="B153" t="s">
        <v>130</v>
      </c>
      <c r="C153" t="s">
        <v>76</v>
      </c>
      <c r="D153" t="s">
        <v>66</v>
      </c>
      <c r="E153" t="s">
        <v>120</v>
      </c>
      <c r="F153" t="s">
        <v>120</v>
      </c>
      <c r="G153" t="s">
        <v>56</v>
      </c>
      <c r="H153">
        <v>52</v>
      </c>
      <c r="K153">
        <v>14</v>
      </c>
      <c r="L153">
        <v>38</v>
      </c>
      <c r="Q153">
        <v>11</v>
      </c>
      <c r="R153">
        <v>12</v>
      </c>
      <c r="S153">
        <v>14</v>
      </c>
      <c r="T153">
        <v>15</v>
      </c>
      <c r="Y153">
        <v>51</v>
      </c>
      <c r="Z153">
        <v>1</v>
      </c>
      <c r="AB153">
        <v>38</v>
      </c>
      <c r="AE153">
        <v>14</v>
      </c>
      <c r="AT153">
        <v>52</v>
      </c>
      <c r="AU153">
        <v>0</v>
      </c>
      <c r="AV153">
        <v>0</v>
      </c>
      <c r="AW153">
        <v>52</v>
      </c>
      <c r="AX153">
        <v>0</v>
      </c>
      <c r="AY153">
        <v>34</v>
      </c>
      <c r="AZ153">
        <v>6</v>
      </c>
      <c r="BA153">
        <v>47</v>
      </c>
    </row>
    <row r="154" spans="1:53">
      <c r="A154">
        <v>26</v>
      </c>
      <c r="B154" t="s">
        <v>130</v>
      </c>
      <c r="C154" t="s">
        <v>133</v>
      </c>
      <c r="D154" t="s">
        <v>66</v>
      </c>
      <c r="E154" t="s">
        <v>120</v>
      </c>
      <c r="F154" t="s">
        <v>120</v>
      </c>
      <c r="G154" t="s">
        <v>56</v>
      </c>
      <c r="H154">
        <v>25</v>
      </c>
      <c r="I154">
        <v>1</v>
      </c>
      <c r="K154">
        <v>5</v>
      </c>
      <c r="L154">
        <v>20</v>
      </c>
      <c r="M154">
        <v>1</v>
      </c>
      <c r="Q154">
        <v>6</v>
      </c>
      <c r="R154">
        <v>4</v>
      </c>
      <c r="S154">
        <v>8</v>
      </c>
      <c r="T154">
        <v>7</v>
      </c>
      <c r="X154">
        <v>1</v>
      </c>
      <c r="Y154">
        <v>23</v>
      </c>
      <c r="Z154">
        <v>2</v>
      </c>
      <c r="AA154">
        <v>1</v>
      </c>
      <c r="AB154">
        <v>20</v>
      </c>
      <c r="AE154">
        <v>5</v>
      </c>
      <c r="AL154">
        <v>1</v>
      </c>
      <c r="AQ154">
        <v>1</v>
      </c>
      <c r="AT154">
        <v>26</v>
      </c>
      <c r="AU154">
        <v>0</v>
      </c>
      <c r="AV154">
        <v>0</v>
      </c>
      <c r="AW154">
        <v>0</v>
      </c>
      <c r="AX154">
        <v>26</v>
      </c>
      <c r="AY154">
        <v>34</v>
      </c>
      <c r="AZ154">
        <v>5</v>
      </c>
      <c r="BA154">
        <v>26</v>
      </c>
    </row>
    <row r="155" spans="1:53">
      <c r="A155">
        <v>5</v>
      </c>
      <c r="B155" t="s">
        <v>130</v>
      </c>
      <c r="C155" t="s">
        <v>134</v>
      </c>
      <c r="D155" t="s">
        <v>66</v>
      </c>
      <c r="E155" t="s">
        <v>120</v>
      </c>
      <c r="F155" t="s">
        <v>120</v>
      </c>
      <c r="G155" t="s">
        <v>64</v>
      </c>
      <c r="H155">
        <v>5</v>
      </c>
      <c r="K155">
        <v>2</v>
      </c>
      <c r="L155">
        <v>3</v>
      </c>
      <c r="Q155">
        <v>1</v>
      </c>
      <c r="R155">
        <v>2</v>
      </c>
      <c r="S155">
        <v>1</v>
      </c>
      <c r="T155">
        <v>1</v>
      </c>
      <c r="Y155">
        <v>3</v>
      </c>
      <c r="Z155">
        <v>2</v>
      </c>
      <c r="AB155">
        <v>4</v>
      </c>
      <c r="AE155">
        <v>1</v>
      </c>
      <c r="AT155">
        <v>5</v>
      </c>
      <c r="AU155">
        <v>5</v>
      </c>
      <c r="AV155">
        <v>0</v>
      </c>
      <c r="AW155">
        <v>0</v>
      </c>
      <c r="AX155">
        <v>0</v>
      </c>
      <c r="AY155">
        <v>42</v>
      </c>
      <c r="AZ155">
        <v>7</v>
      </c>
      <c r="BA155">
        <v>5</v>
      </c>
    </row>
    <row r="156" spans="1:53">
      <c r="A156">
        <v>5</v>
      </c>
      <c r="B156" t="s">
        <v>130</v>
      </c>
      <c r="C156" t="e">
        <v>#N/A</v>
      </c>
      <c r="D156" t="e">
        <v>#N/A</v>
      </c>
      <c r="E156" t="s">
        <v>120</v>
      </c>
      <c r="F156" t="s">
        <v>120</v>
      </c>
      <c r="G156" t="s">
        <v>56</v>
      </c>
      <c r="H156">
        <v>1</v>
      </c>
      <c r="I156">
        <v>4</v>
      </c>
      <c r="L156">
        <v>1</v>
      </c>
      <c r="M156">
        <v>4</v>
      </c>
      <c r="Q156">
        <v>1</v>
      </c>
      <c r="X156">
        <v>4</v>
      </c>
      <c r="Y156">
        <v>1</v>
      </c>
      <c r="AA156">
        <v>4</v>
      </c>
      <c r="AE156">
        <v>1</v>
      </c>
      <c r="AL156">
        <v>4</v>
      </c>
      <c r="AR156">
        <v>1</v>
      </c>
      <c r="AT156">
        <v>5</v>
      </c>
      <c r="AU156">
        <v>0</v>
      </c>
      <c r="AV156">
        <v>0</v>
      </c>
      <c r="AW156">
        <v>5</v>
      </c>
      <c r="AX156">
        <v>0</v>
      </c>
      <c r="AY156">
        <v>54</v>
      </c>
      <c r="AZ156">
        <v>4</v>
      </c>
      <c r="BA156">
        <v>5</v>
      </c>
    </row>
    <row r="157" spans="1:53">
      <c r="A157">
        <v>5</v>
      </c>
      <c r="B157" t="s">
        <v>130</v>
      </c>
      <c r="C157" t="s">
        <v>135</v>
      </c>
      <c r="D157" t="s">
        <v>66</v>
      </c>
      <c r="E157" t="s">
        <v>120</v>
      </c>
      <c r="F157" t="s">
        <v>120</v>
      </c>
      <c r="G157" t="s">
        <v>64</v>
      </c>
      <c r="H157">
        <v>5</v>
      </c>
      <c r="L157">
        <v>5</v>
      </c>
      <c r="Q157">
        <v>1</v>
      </c>
      <c r="R157">
        <v>1</v>
      </c>
      <c r="S157">
        <v>3</v>
      </c>
      <c r="Y157">
        <v>2</v>
      </c>
      <c r="Z157">
        <v>3</v>
      </c>
      <c r="AB157">
        <v>5</v>
      </c>
      <c r="AT157">
        <v>5</v>
      </c>
      <c r="AU157">
        <v>0</v>
      </c>
      <c r="AV157">
        <v>0</v>
      </c>
      <c r="AW157">
        <v>0</v>
      </c>
      <c r="AX157">
        <v>5</v>
      </c>
      <c r="AY157">
        <v>41</v>
      </c>
      <c r="AZ157">
        <v>8</v>
      </c>
      <c r="BA157">
        <v>4</v>
      </c>
    </row>
    <row r="158" spans="1:53">
      <c r="A158">
        <v>3</v>
      </c>
      <c r="B158" t="s">
        <v>130</v>
      </c>
      <c r="C158" t="s">
        <v>136</v>
      </c>
      <c r="D158" t="s">
        <v>66</v>
      </c>
      <c r="E158" t="s">
        <v>120</v>
      </c>
      <c r="F158" t="s">
        <v>120</v>
      </c>
      <c r="G158" t="s">
        <v>68</v>
      </c>
      <c r="H158">
        <v>3</v>
      </c>
      <c r="K158">
        <v>1</v>
      </c>
      <c r="L158">
        <v>2</v>
      </c>
      <c r="Q158">
        <v>2</v>
      </c>
      <c r="R158">
        <v>1</v>
      </c>
      <c r="Y158">
        <v>3</v>
      </c>
      <c r="AB158">
        <v>2</v>
      </c>
      <c r="AE158">
        <v>1</v>
      </c>
      <c r="AT158">
        <v>3</v>
      </c>
      <c r="AU158">
        <v>0</v>
      </c>
      <c r="AV158">
        <v>3</v>
      </c>
      <c r="AW158">
        <v>0</v>
      </c>
      <c r="AX158">
        <v>0</v>
      </c>
      <c r="AY158">
        <v>43</v>
      </c>
      <c r="AZ158">
        <v>5</v>
      </c>
      <c r="BA158">
        <v>3</v>
      </c>
    </row>
    <row r="159" spans="1:53">
      <c r="A159">
        <v>24</v>
      </c>
      <c r="B159" t="s">
        <v>130</v>
      </c>
      <c r="C159" t="s">
        <v>137</v>
      </c>
      <c r="D159" t="s">
        <v>66</v>
      </c>
      <c r="E159" t="s">
        <v>120</v>
      </c>
      <c r="F159" t="s">
        <v>120</v>
      </c>
      <c r="G159" t="s">
        <v>64</v>
      </c>
      <c r="H159">
        <v>24</v>
      </c>
      <c r="K159">
        <v>8</v>
      </c>
      <c r="L159">
        <v>16</v>
      </c>
      <c r="Q159">
        <v>4</v>
      </c>
      <c r="R159">
        <v>3</v>
      </c>
      <c r="S159">
        <v>10</v>
      </c>
      <c r="T159">
        <v>5</v>
      </c>
      <c r="V159">
        <v>2</v>
      </c>
      <c r="Y159">
        <v>6</v>
      </c>
      <c r="Z159">
        <v>18</v>
      </c>
      <c r="AB159">
        <v>15</v>
      </c>
      <c r="AE159">
        <v>7</v>
      </c>
      <c r="AF159">
        <v>2</v>
      </c>
      <c r="AT159">
        <v>23.85</v>
      </c>
      <c r="AU159">
        <v>0</v>
      </c>
      <c r="AV159">
        <v>0</v>
      </c>
      <c r="AW159">
        <v>24</v>
      </c>
      <c r="AX159">
        <v>0</v>
      </c>
      <c r="AY159">
        <v>39</v>
      </c>
      <c r="AZ159">
        <v>6</v>
      </c>
      <c r="BA159">
        <v>24</v>
      </c>
    </row>
    <row r="160" spans="1:53">
      <c r="A160">
        <v>19</v>
      </c>
      <c r="B160" t="s">
        <v>130</v>
      </c>
      <c r="C160" t="s">
        <v>138</v>
      </c>
      <c r="D160" t="s">
        <v>66</v>
      </c>
      <c r="E160" t="s">
        <v>120</v>
      </c>
      <c r="F160" t="s">
        <v>120</v>
      </c>
      <c r="G160" t="s">
        <v>56</v>
      </c>
      <c r="H160">
        <v>17</v>
      </c>
      <c r="I160">
        <v>2</v>
      </c>
      <c r="K160">
        <v>7</v>
      </c>
      <c r="L160">
        <v>10</v>
      </c>
      <c r="M160">
        <v>2</v>
      </c>
      <c r="Q160">
        <v>4</v>
      </c>
      <c r="R160">
        <v>5</v>
      </c>
      <c r="S160">
        <v>1</v>
      </c>
      <c r="T160">
        <v>7</v>
      </c>
      <c r="X160">
        <v>2</v>
      </c>
      <c r="Y160">
        <v>17</v>
      </c>
      <c r="AA160">
        <v>2</v>
      </c>
      <c r="AB160">
        <v>10</v>
      </c>
      <c r="AE160">
        <v>7</v>
      </c>
      <c r="AL160">
        <v>2</v>
      </c>
      <c r="AT160">
        <v>19</v>
      </c>
      <c r="AU160">
        <v>0</v>
      </c>
      <c r="AV160">
        <v>19</v>
      </c>
      <c r="AW160">
        <v>0</v>
      </c>
      <c r="AX160">
        <v>0</v>
      </c>
      <c r="AY160">
        <v>34</v>
      </c>
      <c r="AZ160">
        <v>5</v>
      </c>
      <c r="BA160">
        <v>14</v>
      </c>
    </row>
    <row r="161" spans="1:53">
      <c r="A161">
        <v>25</v>
      </c>
      <c r="B161" t="s">
        <v>130</v>
      </c>
      <c r="C161" t="s">
        <v>139</v>
      </c>
      <c r="D161" t="s">
        <v>66</v>
      </c>
      <c r="E161" t="s">
        <v>120</v>
      </c>
      <c r="F161" t="s">
        <v>120</v>
      </c>
      <c r="G161" t="s">
        <v>61</v>
      </c>
      <c r="H161">
        <v>24</v>
      </c>
      <c r="I161">
        <v>1</v>
      </c>
      <c r="K161">
        <v>6</v>
      </c>
      <c r="L161">
        <v>18</v>
      </c>
      <c r="M161">
        <v>1</v>
      </c>
      <c r="Q161">
        <v>2</v>
      </c>
      <c r="R161">
        <v>4</v>
      </c>
      <c r="S161">
        <v>8</v>
      </c>
      <c r="T161">
        <v>10</v>
      </c>
      <c r="X161">
        <v>1</v>
      </c>
      <c r="Y161">
        <v>5</v>
      </c>
      <c r="Z161">
        <v>19</v>
      </c>
      <c r="AA161">
        <v>1</v>
      </c>
      <c r="AB161">
        <v>18</v>
      </c>
      <c r="AE161">
        <v>4</v>
      </c>
      <c r="AF161">
        <v>2</v>
      </c>
      <c r="AL161">
        <v>1</v>
      </c>
      <c r="AT161">
        <v>25</v>
      </c>
      <c r="AU161">
        <v>0</v>
      </c>
      <c r="AV161">
        <v>0</v>
      </c>
      <c r="AW161">
        <v>25</v>
      </c>
      <c r="AX161">
        <v>0</v>
      </c>
      <c r="AY161">
        <v>34</v>
      </c>
      <c r="AZ161">
        <v>5</v>
      </c>
      <c r="BA161">
        <v>25</v>
      </c>
    </row>
    <row r="162" spans="1:53">
      <c r="A162">
        <v>59</v>
      </c>
      <c r="B162" t="s">
        <v>130</v>
      </c>
      <c r="C162" t="s">
        <v>132</v>
      </c>
      <c r="D162" t="s">
        <v>66</v>
      </c>
      <c r="E162" t="s">
        <v>120</v>
      </c>
      <c r="F162" t="s">
        <v>120</v>
      </c>
      <c r="G162" t="s">
        <v>61</v>
      </c>
      <c r="H162">
        <v>59</v>
      </c>
      <c r="K162">
        <v>24</v>
      </c>
      <c r="L162">
        <v>35</v>
      </c>
      <c r="Q162">
        <v>7</v>
      </c>
      <c r="R162">
        <v>12</v>
      </c>
      <c r="S162">
        <v>36</v>
      </c>
      <c r="T162">
        <v>4</v>
      </c>
      <c r="Y162">
        <v>22</v>
      </c>
      <c r="Z162">
        <v>37</v>
      </c>
      <c r="AB162">
        <v>34</v>
      </c>
      <c r="AE162">
        <v>19</v>
      </c>
      <c r="AF162">
        <v>6</v>
      </c>
      <c r="AR162">
        <v>1</v>
      </c>
      <c r="AT162">
        <v>59</v>
      </c>
      <c r="AU162">
        <v>59</v>
      </c>
      <c r="AV162">
        <v>0</v>
      </c>
      <c r="AW162">
        <v>0</v>
      </c>
      <c r="AX162">
        <v>0</v>
      </c>
      <c r="AY162">
        <v>35</v>
      </c>
      <c r="AZ162">
        <v>5</v>
      </c>
      <c r="BA162">
        <v>57</v>
      </c>
    </row>
    <row r="163" spans="1:53">
      <c r="A163">
        <v>64</v>
      </c>
      <c r="B163" t="s">
        <v>130</v>
      </c>
      <c r="C163" t="s">
        <v>132</v>
      </c>
      <c r="D163" t="s">
        <v>66</v>
      </c>
      <c r="E163" t="s">
        <v>120</v>
      </c>
      <c r="F163" t="s">
        <v>120</v>
      </c>
      <c r="G163" t="s">
        <v>68</v>
      </c>
      <c r="H163">
        <v>64</v>
      </c>
      <c r="K163">
        <v>14</v>
      </c>
      <c r="L163">
        <v>50</v>
      </c>
      <c r="Q163">
        <v>3</v>
      </c>
      <c r="R163">
        <v>14</v>
      </c>
      <c r="S163">
        <v>37</v>
      </c>
      <c r="T163">
        <v>5</v>
      </c>
      <c r="V163">
        <v>4</v>
      </c>
      <c r="X163">
        <v>1</v>
      </c>
      <c r="Y163">
        <v>27</v>
      </c>
      <c r="Z163">
        <v>37</v>
      </c>
      <c r="AB163">
        <v>50</v>
      </c>
      <c r="AE163">
        <v>14</v>
      </c>
      <c r="AP163">
        <v>1</v>
      </c>
      <c r="AR163">
        <v>1</v>
      </c>
      <c r="AS163">
        <v>1</v>
      </c>
      <c r="AT163">
        <v>60.615000000000002</v>
      </c>
      <c r="AU163">
        <v>64</v>
      </c>
      <c r="AV163">
        <v>0</v>
      </c>
      <c r="AW163">
        <v>0</v>
      </c>
      <c r="AX163">
        <v>0</v>
      </c>
      <c r="AY163">
        <v>44</v>
      </c>
      <c r="AZ163">
        <v>16</v>
      </c>
      <c r="BA163">
        <v>62</v>
      </c>
    </row>
    <row r="164" spans="1:53">
      <c r="A164">
        <v>1</v>
      </c>
      <c r="B164" t="s">
        <v>130</v>
      </c>
      <c r="C164" t="s">
        <v>133</v>
      </c>
      <c r="D164" t="s">
        <v>66</v>
      </c>
      <c r="E164" t="s">
        <v>120</v>
      </c>
      <c r="F164" t="s">
        <v>120</v>
      </c>
      <c r="G164" t="s">
        <v>64</v>
      </c>
      <c r="H164">
        <v>1</v>
      </c>
      <c r="L164">
        <v>1</v>
      </c>
      <c r="Q164">
        <v>1</v>
      </c>
      <c r="Y164">
        <v>1</v>
      </c>
      <c r="AB164">
        <v>1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70</v>
      </c>
      <c r="AZ164">
        <v>8</v>
      </c>
      <c r="BA164">
        <v>1</v>
      </c>
    </row>
    <row r="165" spans="1:53">
      <c r="A165">
        <v>7</v>
      </c>
      <c r="B165" t="s">
        <v>130</v>
      </c>
      <c r="C165" t="s">
        <v>131</v>
      </c>
      <c r="D165" t="s">
        <v>66</v>
      </c>
      <c r="E165" t="s">
        <v>120</v>
      </c>
      <c r="F165" t="s">
        <v>120</v>
      </c>
      <c r="G165" t="s">
        <v>56</v>
      </c>
      <c r="H165">
        <v>7</v>
      </c>
      <c r="K165">
        <v>3</v>
      </c>
      <c r="L165">
        <v>4</v>
      </c>
      <c r="Q165">
        <v>1</v>
      </c>
      <c r="R165">
        <v>3</v>
      </c>
      <c r="S165">
        <v>2</v>
      </c>
      <c r="T165">
        <v>1</v>
      </c>
      <c r="Y165">
        <v>6</v>
      </c>
      <c r="Z165">
        <v>1</v>
      </c>
      <c r="AB165">
        <v>4</v>
      </c>
      <c r="AE165">
        <v>3</v>
      </c>
      <c r="AR165">
        <v>1</v>
      </c>
      <c r="AT165">
        <v>7</v>
      </c>
      <c r="AU165">
        <v>0</v>
      </c>
      <c r="AV165">
        <v>0</v>
      </c>
      <c r="AW165">
        <v>0</v>
      </c>
      <c r="AX165">
        <v>7</v>
      </c>
      <c r="AY165">
        <v>36</v>
      </c>
      <c r="AZ165">
        <v>10</v>
      </c>
      <c r="BA165">
        <v>7</v>
      </c>
    </row>
    <row r="166" spans="1:53">
      <c r="A166">
        <v>8</v>
      </c>
      <c r="B166" t="s">
        <v>130</v>
      </c>
      <c r="C166" t="s">
        <v>76</v>
      </c>
      <c r="D166" t="s">
        <v>66</v>
      </c>
      <c r="E166" t="s">
        <v>120</v>
      </c>
      <c r="F166" t="s">
        <v>120</v>
      </c>
      <c r="G166" t="s">
        <v>68</v>
      </c>
      <c r="H166">
        <v>8</v>
      </c>
      <c r="K166">
        <v>1</v>
      </c>
      <c r="L166">
        <v>7</v>
      </c>
      <c r="Q166">
        <v>2</v>
      </c>
      <c r="R166">
        <v>3</v>
      </c>
      <c r="S166">
        <v>3</v>
      </c>
      <c r="Y166">
        <v>6</v>
      </c>
      <c r="Z166">
        <v>2</v>
      </c>
      <c r="AB166">
        <v>6</v>
      </c>
      <c r="AE166">
        <v>2</v>
      </c>
      <c r="AT166">
        <v>7.7</v>
      </c>
      <c r="AU166">
        <v>0</v>
      </c>
      <c r="AV166">
        <v>0</v>
      </c>
      <c r="AW166">
        <v>8</v>
      </c>
      <c r="AX166">
        <v>0</v>
      </c>
      <c r="AY166">
        <v>47</v>
      </c>
      <c r="AZ166">
        <v>15</v>
      </c>
      <c r="BA166">
        <v>8</v>
      </c>
    </row>
    <row r="167" spans="1:53">
      <c r="A167">
        <v>12</v>
      </c>
      <c r="B167" t="s">
        <v>130</v>
      </c>
      <c r="C167" t="s">
        <v>134</v>
      </c>
      <c r="D167" t="s">
        <v>66</v>
      </c>
      <c r="E167" t="s">
        <v>120</v>
      </c>
      <c r="F167" t="s">
        <v>120</v>
      </c>
      <c r="G167" t="s">
        <v>68</v>
      </c>
      <c r="H167">
        <v>12</v>
      </c>
      <c r="K167">
        <v>4</v>
      </c>
      <c r="L167">
        <v>8</v>
      </c>
      <c r="Q167">
        <v>4</v>
      </c>
      <c r="R167">
        <v>6</v>
      </c>
      <c r="S167">
        <v>2</v>
      </c>
      <c r="Y167">
        <v>8</v>
      </c>
      <c r="Z167">
        <v>4</v>
      </c>
      <c r="AB167">
        <v>7</v>
      </c>
      <c r="AE167">
        <v>5</v>
      </c>
      <c r="AT167">
        <v>12</v>
      </c>
      <c r="AU167">
        <v>12</v>
      </c>
      <c r="AV167">
        <v>0</v>
      </c>
      <c r="AW167">
        <v>0</v>
      </c>
      <c r="AX167">
        <v>0</v>
      </c>
      <c r="AY167">
        <v>43</v>
      </c>
      <c r="AZ167">
        <v>8</v>
      </c>
      <c r="BA167">
        <v>12</v>
      </c>
    </row>
    <row r="168" spans="1:53">
      <c r="A168">
        <v>42</v>
      </c>
      <c r="B168" t="s">
        <v>130</v>
      </c>
      <c r="C168" t="s">
        <v>137</v>
      </c>
      <c r="D168" t="s">
        <v>66</v>
      </c>
      <c r="E168" t="s">
        <v>120</v>
      </c>
      <c r="F168" t="s">
        <v>120</v>
      </c>
      <c r="G168" t="s">
        <v>61</v>
      </c>
      <c r="H168">
        <v>41</v>
      </c>
      <c r="I168">
        <v>1</v>
      </c>
      <c r="K168">
        <v>11</v>
      </c>
      <c r="L168">
        <v>30</v>
      </c>
      <c r="M168">
        <v>1</v>
      </c>
      <c r="Q168">
        <v>2</v>
      </c>
      <c r="R168">
        <v>7</v>
      </c>
      <c r="S168">
        <v>18</v>
      </c>
      <c r="T168">
        <v>14</v>
      </c>
      <c r="X168">
        <v>1</v>
      </c>
      <c r="Y168">
        <v>9</v>
      </c>
      <c r="Z168">
        <v>32</v>
      </c>
      <c r="AA168">
        <v>1</v>
      </c>
      <c r="AB168">
        <v>30</v>
      </c>
      <c r="AE168">
        <v>8</v>
      </c>
      <c r="AF168">
        <v>3</v>
      </c>
      <c r="AL168">
        <v>1</v>
      </c>
      <c r="AR168">
        <v>1</v>
      </c>
      <c r="AT168">
        <v>42</v>
      </c>
      <c r="AU168">
        <v>0</v>
      </c>
      <c r="AV168">
        <v>0</v>
      </c>
      <c r="AW168">
        <v>42</v>
      </c>
      <c r="AX168">
        <v>0</v>
      </c>
      <c r="AY168">
        <v>34</v>
      </c>
      <c r="AZ168">
        <v>5</v>
      </c>
      <c r="BA168">
        <v>42</v>
      </c>
    </row>
    <row r="169" spans="1:53">
      <c r="A169">
        <v>8</v>
      </c>
      <c r="B169" t="s">
        <v>130</v>
      </c>
      <c r="C169" t="s">
        <v>134</v>
      </c>
      <c r="D169" t="s">
        <v>66</v>
      </c>
      <c r="E169" t="s">
        <v>120</v>
      </c>
      <c r="F169" t="s">
        <v>120</v>
      </c>
      <c r="G169" t="s">
        <v>61</v>
      </c>
      <c r="H169">
        <v>8</v>
      </c>
      <c r="K169">
        <v>3</v>
      </c>
      <c r="L169">
        <v>5</v>
      </c>
      <c r="Q169">
        <v>1</v>
      </c>
      <c r="R169">
        <v>3</v>
      </c>
      <c r="S169">
        <v>2</v>
      </c>
      <c r="T169">
        <v>2</v>
      </c>
      <c r="Y169">
        <v>3</v>
      </c>
      <c r="Z169">
        <v>5</v>
      </c>
      <c r="AB169">
        <v>5</v>
      </c>
      <c r="AE169">
        <v>3</v>
      </c>
      <c r="AT169">
        <v>8</v>
      </c>
      <c r="AU169">
        <v>8</v>
      </c>
      <c r="AV169">
        <v>0</v>
      </c>
      <c r="AW169">
        <v>0</v>
      </c>
      <c r="AX169">
        <v>0</v>
      </c>
      <c r="AY169">
        <v>34</v>
      </c>
      <c r="AZ169">
        <v>6</v>
      </c>
      <c r="BA169">
        <v>8</v>
      </c>
    </row>
    <row r="170" spans="1:53">
      <c r="A170">
        <v>6</v>
      </c>
      <c r="B170" t="s">
        <v>130</v>
      </c>
      <c r="C170" t="e">
        <v>#N/A</v>
      </c>
      <c r="D170" t="s">
        <v>66</v>
      </c>
      <c r="E170" t="s">
        <v>120</v>
      </c>
      <c r="F170" t="s">
        <v>120</v>
      </c>
      <c r="G170" t="s">
        <v>64</v>
      </c>
      <c r="H170">
        <v>6</v>
      </c>
      <c r="K170">
        <v>2</v>
      </c>
      <c r="L170">
        <v>4</v>
      </c>
      <c r="Q170">
        <v>1</v>
      </c>
      <c r="R170">
        <v>1</v>
      </c>
      <c r="S170">
        <v>4</v>
      </c>
      <c r="Z170">
        <v>6</v>
      </c>
      <c r="AB170">
        <v>4</v>
      </c>
      <c r="AE170">
        <v>2</v>
      </c>
      <c r="AR170">
        <v>1</v>
      </c>
      <c r="AT170">
        <v>6</v>
      </c>
      <c r="AU170">
        <v>0</v>
      </c>
      <c r="AV170">
        <v>0</v>
      </c>
      <c r="AW170">
        <v>6</v>
      </c>
      <c r="AX170">
        <v>0</v>
      </c>
      <c r="AY170">
        <v>46</v>
      </c>
      <c r="AZ170">
        <v>12</v>
      </c>
      <c r="BA170">
        <v>6</v>
      </c>
    </row>
    <row r="171" spans="1:53">
      <c r="A171">
        <v>25</v>
      </c>
      <c r="B171" t="s">
        <v>130</v>
      </c>
      <c r="C171" t="s">
        <v>131</v>
      </c>
      <c r="D171" t="s">
        <v>66</v>
      </c>
      <c r="E171" t="s">
        <v>120</v>
      </c>
      <c r="F171" t="s">
        <v>120</v>
      </c>
      <c r="G171" t="s">
        <v>68</v>
      </c>
      <c r="H171">
        <v>25</v>
      </c>
      <c r="K171">
        <v>6</v>
      </c>
      <c r="L171">
        <v>19</v>
      </c>
      <c r="Q171">
        <v>7</v>
      </c>
      <c r="R171">
        <v>14</v>
      </c>
      <c r="S171">
        <v>3</v>
      </c>
      <c r="T171">
        <v>1</v>
      </c>
      <c r="Y171">
        <v>12</v>
      </c>
      <c r="Z171">
        <v>13</v>
      </c>
      <c r="AB171">
        <v>19</v>
      </c>
      <c r="AE171">
        <v>6</v>
      </c>
      <c r="AT171">
        <v>24</v>
      </c>
      <c r="AU171">
        <v>0</v>
      </c>
      <c r="AV171">
        <v>0</v>
      </c>
      <c r="AW171">
        <v>0</v>
      </c>
      <c r="AX171">
        <v>25</v>
      </c>
      <c r="AY171">
        <v>40</v>
      </c>
      <c r="AZ171">
        <v>3</v>
      </c>
      <c r="BA171">
        <v>25</v>
      </c>
    </row>
    <row r="172" spans="1:53">
      <c r="A172">
        <v>8</v>
      </c>
      <c r="B172" t="s">
        <v>130</v>
      </c>
      <c r="C172" t="e">
        <v>#N/A</v>
      </c>
      <c r="D172" t="s">
        <v>66</v>
      </c>
      <c r="E172" t="s">
        <v>120</v>
      </c>
      <c r="F172" t="s">
        <v>120</v>
      </c>
      <c r="G172" t="s">
        <v>56</v>
      </c>
      <c r="H172">
        <v>3</v>
      </c>
      <c r="I172">
        <v>5</v>
      </c>
      <c r="L172">
        <v>3</v>
      </c>
      <c r="M172">
        <v>5</v>
      </c>
      <c r="P172">
        <v>1</v>
      </c>
      <c r="R172">
        <v>2</v>
      </c>
      <c r="X172">
        <v>5</v>
      </c>
      <c r="Y172">
        <v>3</v>
      </c>
      <c r="AA172">
        <v>5</v>
      </c>
      <c r="AB172">
        <v>2</v>
      </c>
      <c r="AE172">
        <v>1</v>
      </c>
      <c r="AL172">
        <v>5</v>
      </c>
      <c r="AT172">
        <v>8</v>
      </c>
      <c r="AU172">
        <v>0</v>
      </c>
      <c r="AV172">
        <v>0</v>
      </c>
      <c r="AW172">
        <v>8</v>
      </c>
      <c r="AX172">
        <v>0</v>
      </c>
      <c r="AY172">
        <v>43</v>
      </c>
      <c r="AZ172">
        <v>7</v>
      </c>
      <c r="BA172">
        <v>8</v>
      </c>
    </row>
    <row r="173" spans="1:53">
      <c r="A173">
        <v>20</v>
      </c>
      <c r="B173" t="s">
        <v>130</v>
      </c>
      <c r="C173" t="s">
        <v>139</v>
      </c>
      <c r="D173" t="s">
        <v>66</v>
      </c>
      <c r="E173" t="s">
        <v>120</v>
      </c>
      <c r="F173" t="s">
        <v>120</v>
      </c>
      <c r="G173" t="s">
        <v>64</v>
      </c>
      <c r="H173">
        <v>20</v>
      </c>
      <c r="K173">
        <v>5</v>
      </c>
      <c r="L173">
        <v>15</v>
      </c>
      <c r="Q173">
        <v>1</v>
      </c>
      <c r="R173">
        <v>1</v>
      </c>
      <c r="S173">
        <v>8</v>
      </c>
      <c r="T173">
        <v>9</v>
      </c>
      <c r="V173">
        <v>1</v>
      </c>
      <c r="Y173">
        <v>6</v>
      </c>
      <c r="Z173">
        <v>14</v>
      </c>
      <c r="AB173">
        <v>16</v>
      </c>
      <c r="AE173">
        <v>3</v>
      </c>
      <c r="AF173">
        <v>1</v>
      </c>
      <c r="AT173">
        <v>19.5</v>
      </c>
      <c r="AU173">
        <v>0</v>
      </c>
      <c r="AV173">
        <v>0</v>
      </c>
      <c r="AW173">
        <v>20</v>
      </c>
      <c r="AX173">
        <v>0</v>
      </c>
      <c r="AY173">
        <v>37</v>
      </c>
      <c r="AZ173">
        <v>5</v>
      </c>
      <c r="BA173">
        <v>19</v>
      </c>
    </row>
    <row r="174" spans="1:53">
      <c r="A174">
        <v>12</v>
      </c>
      <c r="B174" t="s">
        <v>130</v>
      </c>
      <c r="C174" t="s">
        <v>135</v>
      </c>
      <c r="D174" t="s">
        <v>66</v>
      </c>
      <c r="E174" t="s">
        <v>120</v>
      </c>
      <c r="F174" t="s">
        <v>120</v>
      </c>
      <c r="G174" t="s">
        <v>68</v>
      </c>
      <c r="H174">
        <v>12</v>
      </c>
      <c r="K174">
        <v>4</v>
      </c>
      <c r="L174">
        <v>8</v>
      </c>
      <c r="Q174">
        <v>3</v>
      </c>
      <c r="R174">
        <v>4</v>
      </c>
      <c r="S174">
        <v>4</v>
      </c>
      <c r="T174">
        <v>1</v>
      </c>
      <c r="Y174">
        <v>7</v>
      </c>
      <c r="Z174">
        <v>5</v>
      </c>
      <c r="AB174">
        <v>8</v>
      </c>
      <c r="AE174">
        <v>4</v>
      </c>
      <c r="AT174">
        <v>11.450000000000001</v>
      </c>
      <c r="AU174">
        <v>0</v>
      </c>
      <c r="AV174">
        <v>0</v>
      </c>
      <c r="AW174">
        <v>0</v>
      </c>
      <c r="AX174">
        <v>12</v>
      </c>
      <c r="AY174">
        <v>43</v>
      </c>
      <c r="AZ174">
        <v>10</v>
      </c>
      <c r="BA174">
        <v>12</v>
      </c>
    </row>
    <row r="175" spans="1:53">
      <c r="A175">
        <v>23</v>
      </c>
      <c r="B175" t="s">
        <v>130</v>
      </c>
      <c r="C175" t="s">
        <v>137</v>
      </c>
      <c r="D175" t="s">
        <v>66</v>
      </c>
      <c r="E175" t="s">
        <v>120</v>
      </c>
      <c r="F175" t="s">
        <v>120</v>
      </c>
      <c r="G175" t="s">
        <v>68</v>
      </c>
      <c r="H175">
        <v>23</v>
      </c>
      <c r="K175">
        <v>5</v>
      </c>
      <c r="L175">
        <v>18</v>
      </c>
      <c r="Q175">
        <v>2</v>
      </c>
      <c r="R175">
        <v>4</v>
      </c>
      <c r="S175">
        <v>16</v>
      </c>
      <c r="T175">
        <v>1</v>
      </c>
      <c r="Y175">
        <v>15</v>
      </c>
      <c r="Z175">
        <v>8</v>
      </c>
      <c r="AB175">
        <v>18</v>
      </c>
      <c r="AE175">
        <v>5</v>
      </c>
      <c r="AO175">
        <v>1</v>
      </c>
      <c r="AS175">
        <v>2</v>
      </c>
      <c r="AT175">
        <v>22.524999999999999</v>
      </c>
      <c r="AU175">
        <v>0</v>
      </c>
      <c r="AV175">
        <v>0</v>
      </c>
      <c r="AW175">
        <v>23</v>
      </c>
      <c r="AX175">
        <v>0</v>
      </c>
      <c r="AY175">
        <v>45</v>
      </c>
      <c r="AZ175">
        <v>11</v>
      </c>
      <c r="BA175">
        <v>23</v>
      </c>
    </row>
    <row r="176" spans="1:53">
      <c r="A176">
        <v>1</v>
      </c>
      <c r="B176" t="s">
        <v>130</v>
      </c>
      <c r="C176" t="s">
        <v>140</v>
      </c>
      <c r="D176" t="s">
        <v>66</v>
      </c>
      <c r="E176" t="s">
        <v>120</v>
      </c>
      <c r="F176" t="s">
        <v>120</v>
      </c>
      <c r="G176" t="s">
        <v>64</v>
      </c>
      <c r="H176">
        <v>1</v>
      </c>
      <c r="L176">
        <v>1</v>
      </c>
      <c r="R176">
        <v>1</v>
      </c>
      <c r="Y176">
        <v>1</v>
      </c>
      <c r="AB176">
        <v>1</v>
      </c>
      <c r="AQ176">
        <v>1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61</v>
      </c>
      <c r="AZ176">
        <v>-1</v>
      </c>
      <c r="BA176">
        <v>1</v>
      </c>
    </row>
    <row r="177" spans="1:53">
      <c r="A177">
        <v>12</v>
      </c>
      <c r="B177" t="s">
        <v>130</v>
      </c>
      <c r="C177" t="s">
        <v>134</v>
      </c>
      <c r="D177" t="s">
        <v>66</v>
      </c>
      <c r="E177" t="s">
        <v>120</v>
      </c>
      <c r="F177" t="s">
        <v>120</v>
      </c>
      <c r="G177" t="s">
        <v>56</v>
      </c>
      <c r="H177">
        <v>12</v>
      </c>
      <c r="K177">
        <v>3</v>
      </c>
      <c r="L177">
        <v>9</v>
      </c>
      <c r="Q177">
        <v>2</v>
      </c>
      <c r="R177">
        <v>3</v>
      </c>
      <c r="S177">
        <v>2</v>
      </c>
      <c r="T177">
        <v>5</v>
      </c>
      <c r="Y177">
        <v>11</v>
      </c>
      <c r="Z177">
        <v>1</v>
      </c>
      <c r="AB177">
        <v>9</v>
      </c>
      <c r="AE177">
        <v>3</v>
      </c>
      <c r="AT177">
        <v>12</v>
      </c>
      <c r="AU177">
        <v>12</v>
      </c>
      <c r="AV177">
        <v>0</v>
      </c>
      <c r="AW177">
        <v>0</v>
      </c>
      <c r="AX177">
        <v>0</v>
      </c>
      <c r="AY177">
        <v>32</v>
      </c>
      <c r="AZ177">
        <v>4</v>
      </c>
      <c r="BA177">
        <v>11</v>
      </c>
    </row>
    <row r="178" spans="1:53">
      <c r="A178">
        <v>3</v>
      </c>
      <c r="B178" t="s">
        <v>130</v>
      </c>
      <c r="C178" t="s">
        <v>76</v>
      </c>
      <c r="D178" t="s">
        <v>66</v>
      </c>
      <c r="E178" t="s">
        <v>120</v>
      </c>
      <c r="F178" t="s">
        <v>120</v>
      </c>
      <c r="G178" t="s">
        <v>64</v>
      </c>
      <c r="H178">
        <v>3</v>
      </c>
      <c r="K178">
        <v>1</v>
      </c>
      <c r="L178">
        <v>2</v>
      </c>
      <c r="Q178">
        <v>1</v>
      </c>
      <c r="R178">
        <v>2</v>
      </c>
      <c r="Y178">
        <v>2</v>
      </c>
      <c r="Z178">
        <v>1</v>
      </c>
      <c r="AB178">
        <v>3</v>
      </c>
      <c r="AT178">
        <v>3</v>
      </c>
      <c r="AU178">
        <v>0</v>
      </c>
      <c r="AV178">
        <v>0</v>
      </c>
      <c r="AW178">
        <v>3</v>
      </c>
      <c r="AX178">
        <v>0</v>
      </c>
      <c r="AY178">
        <v>42</v>
      </c>
      <c r="AZ178">
        <v>6</v>
      </c>
      <c r="BA178">
        <v>3</v>
      </c>
    </row>
    <row r="179" spans="1:53">
      <c r="A179">
        <v>11</v>
      </c>
      <c r="B179" t="s">
        <v>130</v>
      </c>
      <c r="C179" t="s">
        <v>139</v>
      </c>
      <c r="D179" t="s">
        <v>66</v>
      </c>
      <c r="E179" t="s">
        <v>120</v>
      </c>
      <c r="F179" t="s">
        <v>120</v>
      </c>
      <c r="G179" t="s">
        <v>68</v>
      </c>
      <c r="H179">
        <v>11</v>
      </c>
      <c r="K179">
        <v>3</v>
      </c>
      <c r="L179">
        <v>8</v>
      </c>
      <c r="Q179">
        <v>1</v>
      </c>
      <c r="R179">
        <v>2</v>
      </c>
      <c r="S179">
        <v>2</v>
      </c>
      <c r="T179">
        <v>2</v>
      </c>
      <c r="V179">
        <v>4</v>
      </c>
      <c r="Y179">
        <v>3</v>
      </c>
      <c r="Z179">
        <v>8</v>
      </c>
      <c r="AB179">
        <v>8</v>
      </c>
      <c r="AE179">
        <v>3</v>
      </c>
      <c r="AS179">
        <v>1</v>
      </c>
      <c r="AT179">
        <v>10.353499999999999</v>
      </c>
      <c r="AU179">
        <v>0</v>
      </c>
      <c r="AV179">
        <v>0</v>
      </c>
      <c r="AW179">
        <v>11</v>
      </c>
      <c r="AX179">
        <v>0</v>
      </c>
      <c r="AY179">
        <v>44</v>
      </c>
      <c r="AZ179">
        <v>14</v>
      </c>
      <c r="BA179">
        <v>11</v>
      </c>
    </row>
    <row r="180" spans="1:53">
      <c r="A180">
        <v>34</v>
      </c>
      <c r="B180" t="s">
        <v>130</v>
      </c>
      <c r="C180" t="s">
        <v>137</v>
      </c>
      <c r="D180" t="s">
        <v>66</v>
      </c>
      <c r="E180" t="s">
        <v>120</v>
      </c>
      <c r="F180" t="s">
        <v>120</v>
      </c>
      <c r="G180" t="s">
        <v>56</v>
      </c>
      <c r="H180">
        <v>34</v>
      </c>
      <c r="K180">
        <v>8</v>
      </c>
      <c r="L180">
        <v>26</v>
      </c>
      <c r="Q180">
        <v>4</v>
      </c>
      <c r="R180">
        <v>5</v>
      </c>
      <c r="S180">
        <v>9</v>
      </c>
      <c r="T180">
        <v>16</v>
      </c>
      <c r="Y180">
        <v>31</v>
      </c>
      <c r="Z180">
        <v>3</v>
      </c>
      <c r="AB180">
        <v>26</v>
      </c>
      <c r="AE180">
        <v>7</v>
      </c>
      <c r="AF180">
        <v>1</v>
      </c>
      <c r="AT180">
        <v>34</v>
      </c>
      <c r="AU180">
        <v>0</v>
      </c>
      <c r="AV180">
        <v>0</v>
      </c>
      <c r="AW180">
        <v>34</v>
      </c>
      <c r="AX180">
        <v>0</v>
      </c>
      <c r="AY180">
        <v>32</v>
      </c>
      <c r="AZ180">
        <v>8</v>
      </c>
      <c r="BA180">
        <v>34</v>
      </c>
    </row>
    <row r="181" spans="1:53">
      <c r="A181">
        <v>4</v>
      </c>
      <c r="B181" t="s">
        <v>130</v>
      </c>
      <c r="C181" t="s">
        <v>135</v>
      </c>
      <c r="D181" t="s">
        <v>66</v>
      </c>
      <c r="E181" t="s">
        <v>120</v>
      </c>
      <c r="F181" t="s">
        <v>120</v>
      </c>
      <c r="G181" t="s">
        <v>61</v>
      </c>
      <c r="H181">
        <v>4</v>
      </c>
      <c r="K181">
        <v>1</v>
      </c>
      <c r="L181">
        <v>3</v>
      </c>
      <c r="R181">
        <v>2</v>
      </c>
      <c r="S181">
        <v>2</v>
      </c>
      <c r="Y181">
        <v>2</v>
      </c>
      <c r="Z181">
        <v>2</v>
      </c>
      <c r="AB181">
        <v>3</v>
      </c>
      <c r="AE181">
        <v>1</v>
      </c>
      <c r="AT181">
        <v>4</v>
      </c>
      <c r="AU181">
        <v>0</v>
      </c>
      <c r="AV181">
        <v>0</v>
      </c>
      <c r="AW181">
        <v>0</v>
      </c>
      <c r="AX181">
        <v>4</v>
      </c>
      <c r="AY181">
        <v>35</v>
      </c>
      <c r="AZ181">
        <v>4</v>
      </c>
      <c r="BA181">
        <v>4</v>
      </c>
    </row>
    <row r="182" spans="1:53">
      <c r="A182">
        <v>4</v>
      </c>
      <c r="B182" t="s">
        <v>130</v>
      </c>
      <c r="C182" t="e">
        <v>#N/A</v>
      </c>
      <c r="D182" t="s">
        <v>66</v>
      </c>
      <c r="E182" t="s">
        <v>120</v>
      </c>
      <c r="F182" t="s">
        <v>120</v>
      </c>
      <c r="G182" t="s">
        <v>68</v>
      </c>
      <c r="H182">
        <v>4</v>
      </c>
      <c r="L182">
        <v>4</v>
      </c>
      <c r="R182">
        <v>2</v>
      </c>
      <c r="S182">
        <v>1</v>
      </c>
      <c r="T182">
        <v>1</v>
      </c>
      <c r="Y182">
        <v>3</v>
      </c>
      <c r="Z182">
        <v>1</v>
      </c>
      <c r="AB182">
        <v>4</v>
      </c>
      <c r="AQ182">
        <v>1</v>
      </c>
      <c r="AT182">
        <v>4</v>
      </c>
      <c r="AU182">
        <v>0</v>
      </c>
      <c r="AV182">
        <v>0</v>
      </c>
      <c r="AW182">
        <v>4</v>
      </c>
      <c r="AX182">
        <v>0</v>
      </c>
      <c r="AY182">
        <v>44</v>
      </c>
      <c r="AZ182">
        <v>18</v>
      </c>
      <c r="BA182">
        <v>4</v>
      </c>
    </row>
    <row r="183" spans="1:53">
      <c r="A183">
        <v>2</v>
      </c>
      <c r="B183" t="s">
        <v>130</v>
      </c>
      <c r="C183" t="s">
        <v>133</v>
      </c>
      <c r="D183" t="s">
        <v>66</v>
      </c>
      <c r="E183" t="s">
        <v>120</v>
      </c>
      <c r="F183" t="s">
        <v>120</v>
      </c>
      <c r="G183" t="s">
        <v>61</v>
      </c>
      <c r="H183">
        <v>2</v>
      </c>
      <c r="L183">
        <v>2</v>
      </c>
      <c r="R183">
        <v>1</v>
      </c>
      <c r="S183">
        <v>1</v>
      </c>
      <c r="Z183">
        <v>2</v>
      </c>
      <c r="AB183">
        <v>2</v>
      </c>
      <c r="AT183">
        <v>2</v>
      </c>
      <c r="AU183">
        <v>0</v>
      </c>
      <c r="AV183">
        <v>0</v>
      </c>
      <c r="AW183">
        <v>0</v>
      </c>
      <c r="AX183">
        <v>2</v>
      </c>
      <c r="AY183">
        <v>43</v>
      </c>
      <c r="AZ183">
        <v>9</v>
      </c>
      <c r="BA183">
        <v>2</v>
      </c>
    </row>
    <row r="184" spans="1:53">
      <c r="A184">
        <v>62</v>
      </c>
      <c r="B184" t="s">
        <v>130</v>
      </c>
      <c r="C184" t="s">
        <v>132</v>
      </c>
      <c r="D184" t="s">
        <v>66</v>
      </c>
      <c r="E184" t="s">
        <v>120</v>
      </c>
      <c r="F184" t="s">
        <v>120</v>
      </c>
      <c r="G184" t="s">
        <v>56</v>
      </c>
      <c r="H184">
        <v>62</v>
      </c>
      <c r="K184">
        <v>11</v>
      </c>
      <c r="L184">
        <v>51</v>
      </c>
      <c r="Q184">
        <v>3</v>
      </c>
      <c r="R184">
        <v>11</v>
      </c>
      <c r="S184">
        <v>21</v>
      </c>
      <c r="T184">
        <v>27</v>
      </c>
      <c r="Y184">
        <v>62</v>
      </c>
      <c r="AB184">
        <v>50</v>
      </c>
      <c r="AE184">
        <v>12</v>
      </c>
      <c r="AS184">
        <v>1</v>
      </c>
      <c r="AT184">
        <v>62</v>
      </c>
      <c r="AU184">
        <v>62</v>
      </c>
      <c r="AV184">
        <v>0</v>
      </c>
      <c r="AW184">
        <v>0</v>
      </c>
      <c r="AX184">
        <v>0</v>
      </c>
      <c r="AY184">
        <v>32</v>
      </c>
      <c r="AZ184">
        <v>7</v>
      </c>
      <c r="BA184">
        <v>60</v>
      </c>
    </row>
    <row r="185" spans="1:53">
      <c r="A185">
        <v>1</v>
      </c>
      <c r="B185" t="s">
        <v>130</v>
      </c>
      <c r="C185" t="s">
        <v>133</v>
      </c>
      <c r="D185" t="s">
        <v>66</v>
      </c>
      <c r="E185" t="s">
        <v>120</v>
      </c>
      <c r="F185" t="s">
        <v>120</v>
      </c>
      <c r="G185" t="s">
        <v>68</v>
      </c>
      <c r="H185">
        <v>1</v>
      </c>
      <c r="L185">
        <v>1</v>
      </c>
      <c r="R185">
        <v>1</v>
      </c>
      <c r="Y185">
        <v>1</v>
      </c>
      <c r="AB185">
        <v>1</v>
      </c>
      <c r="AT185">
        <v>1</v>
      </c>
      <c r="AU185">
        <v>0</v>
      </c>
      <c r="AV185">
        <v>0</v>
      </c>
      <c r="AW185">
        <v>0</v>
      </c>
      <c r="AX185">
        <v>1</v>
      </c>
      <c r="AY185">
        <v>48</v>
      </c>
      <c r="AZ185">
        <v>26</v>
      </c>
      <c r="BA185">
        <v>1</v>
      </c>
    </row>
    <row r="186" spans="1:53">
      <c r="A186">
        <v>18</v>
      </c>
      <c r="B186" t="s">
        <v>130</v>
      </c>
      <c r="C186" t="s">
        <v>135</v>
      </c>
      <c r="D186" t="s">
        <v>66</v>
      </c>
      <c r="E186" t="s">
        <v>120</v>
      </c>
      <c r="F186" t="s">
        <v>120</v>
      </c>
      <c r="G186" t="s">
        <v>56</v>
      </c>
      <c r="H186">
        <v>18</v>
      </c>
      <c r="K186">
        <v>4</v>
      </c>
      <c r="L186">
        <v>14</v>
      </c>
      <c r="Q186">
        <v>1</v>
      </c>
      <c r="R186">
        <v>6</v>
      </c>
      <c r="S186">
        <v>5</v>
      </c>
      <c r="T186">
        <v>6</v>
      </c>
      <c r="Y186">
        <v>18</v>
      </c>
      <c r="AB186">
        <v>14</v>
      </c>
      <c r="AE186">
        <v>4</v>
      </c>
      <c r="AP186">
        <v>1</v>
      </c>
      <c r="AR186">
        <v>1</v>
      </c>
      <c r="AT186">
        <v>18</v>
      </c>
      <c r="AU186">
        <v>0</v>
      </c>
      <c r="AV186">
        <v>0</v>
      </c>
      <c r="AW186">
        <v>0</v>
      </c>
      <c r="AX186">
        <v>18</v>
      </c>
      <c r="AY186">
        <v>36</v>
      </c>
      <c r="AZ186">
        <v>10</v>
      </c>
      <c r="BA186">
        <v>15</v>
      </c>
    </row>
    <row r="187" spans="1:53">
      <c r="A187">
        <v>28</v>
      </c>
      <c r="B187" t="s">
        <v>130</v>
      </c>
      <c r="C187" t="s">
        <v>139</v>
      </c>
      <c r="D187" t="s">
        <v>66</v>
      </c>
      <c r="E187" t="s">
        <v>120</v>
      </c>
      <c r="F187" t="s">
        <v>120</v>
      </c>
      <c r="G187" t="s">
        <v>56</v>
      </c>
      <c r="H187">
        <v>28</v>
      </c>
      <c r="K187">
        <v>1</v>
      </c>
      <c r="L187">
        <v>27</v>
      </c>
      <c r="Q187">
        <v>1</v>
      </c>
      <c r="R187">
        <v>3</v>
      </c>
      <c r="S187">
        <v>11</v>
      </c>
      <c r="T187">
        <v>13</v>
      </c>
      <c r="Y187">
        <v>23</v>
      </c>
      <c r="Z187">
        <v>5</v>
      </c>
      <c r="AB187">
        <v>27</v>
      </c>
      <c r="AE187">
        <v>1</v>
      </c>
      <c r="AT187">
        <v>28</v>
      </c>
      <c r="AU187">
        <v>0</v>
      </c>
      <c r="AV187">
        <v>0</v>
      </c>
      <c r="AW187">
        <v>28</v>
      </c>
      <c r="AX187">
        <v>0</v>
      </c>
      <c r="AY187">
        <v>32</v>
      </c>
      <c r="AZ187">
        <v>8</v>
      </c>
      <c r="BA187">
        <v>28</v>
      </c>
    </row>
    <row r="188" spans="1:53">
      <c r="A188">
        <v>5</v>
      </c>
      <c r="B188" t="s">
        <v>130</v>
      </c>
      <c r="C188" t="s">
        <v>141</v>
      </c>
      <c r="D188" t="s">
        <v>66</v>
      </c>
      <c r="E188" t="s">
        <v>120</v>
      </c>
      <c r="F188" t="s">
        <v>120</v>
      </c>
      <c r="G188" t="s">
        <v>56</v>
      </c>
      <c r="H188">
        <v>5</v>
      </c>
      <c r="K188">
        <v>1</v>
      </c>
      <c r="L188">
        <v>4</v>
      </c>
      <c r="R188">
        <v>1</v>
      </c>
      <c r="S188">
        <v>2</v>
      </c>
      <c r="T188">
        <v>2</v>
      </c>
      <c r="Y188">
        <v>5</v>
      </c>
      <c r="AB188">
        <v>4</v>
      </c>
      <c r="AE188">
        <v>1</v>
      </c>
      <c r="AP188">
        <v>1</v>
      </c>
      <c r="AT188">
        <v>5</v>
      </c>
      <c r="AU188">
        <v>0</v>
      </c>
      <c r="AV188">
        <v>5</v>
      </c>
      <c r="AW188">
        <v>0</v>
      </c>
      <c r="AX188">
        <v>0</v>
      </c>
      <c r="AY188">
        <v>35</v>
      </c>
      <c r="AZ188">
        <v>10</v>
      </c>
      <c r="BA188">
        <v>5</v>
      </c>
    </row>
    <row r="189" spans="1:53">
      <c r="A189">
        <v>5</v>
      </c>
      <c r="B189" t="s">
        <v>130</v>
      </c>
      <c r="C189" t="s">
        <v>140</v>
      </c>
      <c r="D189" t="s">
        <v>66</v>
      </c>
      <c r="E189" t="s">
        <v>120</v>
      </c>
      <c r="F189" t="s">
        <v>120</v>
      </c>
      <c r="G189" t="s">
        <v>56</v>
      </c>
      <c r="H189">
        <v>4</v>
      </c>
      <c r="I189">
        <v>1</v>
      </c>
      <c r="L189">
        <v>4</v>
      </c>
      <c r="M189">
        <v>1</v>
      </c>
      <c r="R189">
        <v>1</v>
      </c>
      <c r="S189">
        <v>2</v>
      </c>
      <c r="T189">
        <v>1</v>
      </c>
      <c r="X189">
        <v>1</v>
      </c>
      <c r="Y189">
        <v>4</v>
      </c>
      <c r="AA189">
        <v>1</v>
      </c>
      <c r="AB189">
        <v>4</v>
      </c>
      <c r="AL189">
        <v>1</v>
      </c>
      <c r="AT189">
        <v>5</v>
      </c>
      <c r="AU189">
        <v>0</v>
      </c>
      <c r="AV189">
        <v>5</v>
      </c>
      <c r="AW189">
        <v>0</v>
      </c>
      <c r="AX189">
        <v>0</v>
      </c>
      <c r="AY189">
        <v>30</v>
      </c>
      <c r="AZ189">
        <v>4</v>
      </c>
      <c r="BA189">
        <v>5</v>
      </c>
    </row>
    <row r="190" spans="1:53">
      <c r="A190">
        <v>9</v>
      </c>
      <c r="B190" t="s">
        <v>130</v>
      </c>
      <c r="C190" t="s">
        <v>73</v>
      </c>
      <c r="D190" t="s">
        <v>74</v>
      </c>
      <c r="E190" t="s">
        <v>120</v>
      </c>
      <c r="F190" t="s">
        <v>120</v>
      </c>
      <c r="G190" t="s">
        <v>68</v>
      </c>
      <c r="H190">
        <v>9</v>
      </c>
      <c r="L190">
        <v>9</v>
      </c>
      <c r="S190">
        <v>2</v>
      </c>
      <c r="T190">
        <v>3</v>
      </c>
      <c r="V190">
        <v>4</v>
      </c>
      <c r="Z190">
        <v>9</v>
      </c>
      <c r="AB190">
        <v>5</v>
      </c>
      <c r="AG190">
        <v>4</v>
      </c>
      <c r="AR190">
        <v>1</v>
      </c>
      <c r="AT190">
        <v>7.1499999999999995</v>
      </c>
      <c r="AU190">
        <v>0</v>
      </c>
      <c r="AV190">
        <v>0</v>
      </c>
      <c r="AW190">
        <v>9</v>
      </c>
      <c r="AX190">
        <v>0</v>
      </c>
      <c r="AY190">
        <v>46</v>
      </c>
      <c r="AZ190">
        <v>14</v>
      </c>
      <c r="BA190">
        <v>9</v>
      </c>
    </row>
    <row r="191" spans="1:53">
      <c r="A191">
        <v>1</v>
      </c>
      <c r="B191" t="s">
        <v>130</v>
      </c>
      <c r="C191" t="s">
        <v>73</v>
      </c>
      <c r="D191" t="s">
        <v>74</v>
      </c>
      <c r="E191" t="s">
        <v>120</v>
      </c>
      <c r="F191" t="s">
        <v>120</v>
      </c>
      <c r="G191" t="s">
        <v>64</v>
      </c>
      <c r="H191">
        <v>1</v>
      </c>
      <c r="L191">
        <v>1</v>
      </c>
      <c r="V191">
        <v>1</v>
      </c>
      <c r="Y191">
        <v>1</v>
      </c>
      <c r="AG191">
        <v>1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25</v>
      </c>
      <c r="AZ191">
        <v>0</v>
      </c>
      <c r="BA191">
        <v>1</v>
      </c>
    </row>
    <row r="192" spans="1:53">
      <c r="A192">
        <v>1</v>
      </c>
      <c r="B192" t="s">
        <v>130</v>
      </c>
      <c r="C192" t="s">
        <v>76</v>
      </c>
      <c r="D192" t="s">
        <v>66</v>
      </c>
      <c r="E192" t="s">
        <v>120</v>
      </c>
      <c r="F192" t="s">
        <v>120</v>
      </c>
      <c r="G192" t="s">
        <v>61</v>
      </c>
      <c r="H192">
        <v>1</v>
      </c>
      <c r="L192">
        <v>1</v>
      </c>
      <c r="R192">
        <v>1</v>
      </c>
      <c r="Z192">
        <v>1</v>
      </c>
      <c r="AB192">
        <v>1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29</v>
      </c>
      <c r="AZ192">
        <v>3</v>
      </c>
      <c r="BA192">
        <v>1</v>
      </c>
    </row>
    <row r="193" spans="1:53">
      <c r="A193">
        <v>13</v>
      </c>
      <c r="B193" t="s">
        <v>130</v>
      </c>
      <c r="C193" t="s">
        <v>73</v>
      </c>
      <c r="D193" t="s">
        <v>74</v>
      </c>
      <c r="E193" t="s">
        <v>120</v>
      </c>
      <c r="F193" t="s">
        <v>120</v>
      </c>
      <c r="G193" t="s">
        <v>56</v>
      </c>
      <c r="H193">
        <v>9</v>
      </c>
      <c r="I193">
        <v>4</v>
      </c>
      <c r="L193">
        <v>9</v>
      </c>
      <c r="M193">
        <v>4</v>
      </c>
      <c r="T193">
        <v>6</v>
      </c>
      <c r="U193">
        <v>3</v>
      </c>
      <c r="X193">
        <v>4</v>
      </c>
      <c r="Y193">
        <v>9</v>
      </c>
      <c r="AA193">
        <v>4</v>
      </c>
      <c r="AB193">
        <v>3</v>
      </c>
      <c r="AG193">
        <v>6</v>
      </c>
      <c r="AL193">
        <v>4</v>
      </c>
      <c r="AT193">
        <v>13</v>
      </c>
      <c r="AU193">
        <v>0</v>
      </c>
      <c r="AV193">
        <v>0</v>
      </c>
      <c r="AW193">
        <v>13</v>
      </c>
      <c r="AX193">
        <v>0</v>
      </c>
      <c r="AY193">
        <v>33</v>
      </c>
      <c r="AZ193">
        <v>5</v>
      </c>
      <c r="BA193">
        <v>13</v>
      </c>
    </row>
    <row r="194" spans="1:53">
      <c r="A194">
        <v>3</v>
      </c>
      <c r="B194" t="s">
        <v>130</v>
      </c>
      <c r="C194" t="e">
        <v>#N/A</v>
      </c>
      <c r="D194" t="s">
        <v>66</v>
      </c>
      <c r="E194" t="s">
        <v>120</v>
      </c>
      <c r="F194" t="s">
        <v>120</v>
      </c>
      <c r="G194" t="s">
        <v>61</v>
      </c>
      <c r="H194">
        <v>2</v>
      </c>
      <c r="I194">
        <v>1</v>
      </c>
      <c r="L194">
        <v>2</v>
      </c>
      <c r="M194">
        <v>1</v>
      </c>
      <c r="S194">
        <v>1</v>
      </c>
      <c r="T194">
        <v>1</v>
      </c>
      <c r="X194">
        <v>1</v>
      </c>
      <c r="Z194">
        <v>2</v>
      </c>
      <c r="AA194">
        <v>1</v>
      </c>
      <c r="AB194">
        <v>2</v>
      </c>
      <c r="AL194">
        <v>1</v>
      </c>
      <c r="AT194">
        <v>3</v>
      </c>
      <c r="AU194">
        <v>0</v>
      </c>
      <c r="AV194">
        <v>0</v>
      </c>
      <c r="AW194">
        <v>3</v>
      </c>
      <c r="AX194">
        <v>0</v>
      </c>
      <c r="AY194">
        <v>26</v>
      </c>
      <c r="AZ194">
        <v>0</v>
      </c>
      <c r="BA194">
        <v>3</v>
      </c>
    </row>
    <row r="195" spans="1:53">
      <c r="A195">
        <v>7</v>
      </c>
      <c r="B195" t="s">
        <v>142</v>
      </c>
      <c r="C195" t="s">
        <v>122</v>
      </c>
      <c r="D195" t="s">
        <v>53</v>
      </c>
      <c r="E195" t="s">
        <v>120</v>
      </c>
      <c r="F195" t="s">
        <v>120</v>
      </c>
      <c r="G195" t="s">
        <v>56</v>
      </c>
      <c r="H195">
        <v>7</v>
      </c>
      <c r="K195">
        <v>6</v>
      </c>
      <c r="L195">
        <v>1</v>
      </c>
      <c r="N195">
        <v>1</v>
      </c>
      <c r="O195">
        <v>5</v>
      </c>
      <c r="P195">
        <v>1</v>
      </c>
      <c r="Y195">
        <v>7</v>
      </c>
      <c r="AE195">
        <v>2</v>
      </c>
      <c r="AL195">
        <v>5</v>
      </c>
      <c r="AS195">
        <v>1</v>
      </c>
      <c r="AT195">
        <v>7</v>
      </c>
      <c r="AU195">
        <v>0</v>
      </c>
      <c r="AV195">
        <v>0</v>
      </c>
      <c r="AW195">
        <v>0</v>
      </c>
      <c r="AX195">
        <v>7</v>
      </c>
      <c r="AY195">
        <v>49</v>
      </c>
      <c r="AZ195">
        <v>22</v>
      </c>
      <c r="BA195">
        <v>7</v>
      </c>
    </row>
    <row r="196" spans="1:53">
      <c r="A196">
        <v>22</v>
      </c>
      <c r="B196" t="s">
        <v>142</v>
      </c>
      <c r="C196" t="s">
        <v>143</v>
      </c>
      <c r="D196" t="s">
        <v>144</v>
      </c>
      <c r="E196" t="s">
        <v>120</v>
      </c>
      <c r="F196" t="s">
        <v>120</v>
      </c>
      <c r="G196" t="s">
        <v>64</v>
      </c>
      <c r="H196">
        <v>22</v>
      </c>
      <c r="K196">
        <v>9</v>
      </c>
      <c r="L196">
        <v>13</v>
      </c>
      <c r="O196">
        <v>1</v>
      </c>
      <c r="P196">
        <v>1</v>
      </c>
      <c r="Q196">
        <v>6</v>
      </c>
      <c r="R196">
        <v>11</v>
      </c>
      <c r="S196">
        <v>3</v>
      </c>
      <c r="Y196">
        <v>6</v>
      </c>
      <c r="Z196">
        <v>16</v>
      </c>
      <c r="AB196">
        <v>14</v>
      </c>
      <c r="AE196">
        <v>7</v>
      </c>
      <c r="AL196">
        <v>1</v>
      </c>
      <c r="AO196">
        <v>1</v>
      </c>
      <c r="AQ196">
        <v>1</v>
      </c>
      <c r="AT196">
        <v>22</v>
      </c>
      <c r="AU196">
        <v>22</v>
      </c>
      <c r="AV196">
        <v>0</v>
      </c>
      <c r="AW196">
        <v>0</v>
      </c>
      <c r="AX196">
        <v>0</v>
      </c>
      <c r="AY196">
        <v>48</v>
      </c>
      <c r="AZ196">
        <v>12</v>
      </c>
      <c r="BA196">
        <v>22</v>
      </c>
    </row>
    <row r="197" spans="1:53">
      <c r="A197">
        <v>1</v>
      </c>
      <c r="B197" t="s">
        <v>142</v>
      </c>
      <c r="C197" t="s">
        <v>122</v>
      </c>
      <c r="D197" t="s">
        <v>53</v>
      </c>
      <c r="E197" t="s">
        <v>120</v>
      </c>
      <c r="F197" t="s">
        <v>120</v>
      </c>
      <c r="G197" t="s">
        <v>61</v>
      </c>
      <c r="H197">
        <v>1</v>
      </c>
      <c r="K197">
        <v>1</v>
      </c>
      <c r="P197">
        <v>1</v>
      </c>
      <c r="Z197">
        <v>1</v>
      </c>
      <c r="AE197">
        <v>1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44</v>
      </c>
      <c r="AZ197">
        <v>6</v>
      </c>
      <c r="BA197">
        <v>1</v>
      </c>
    </row>
    <row r="198" spans="1:53">
      <c r="A198">
        <v>3</v>
      </c>
      <c r="B198" t="s">
        <v>142</v>
      </c>
      <c r="C198" t="s">
        <v>143</v>
      </c>
      <c r="D198" t="s">
        <v>144</v>
      </c>
      <c r="E198" t="s">
        <v>120</v>
      </c>
      <c r="F198" t="s">
        <v>120</v>
      </c>
      <c r="G198" t="s">
        <v>61</v>
      </c>
      <c r="H198">
        <v>3</v>
      </c>
      <c r="K198">
        <v>2</v>
      </c>
      <c r="L198">
        <v>1</v>
      </c>
      <c r="Q198">
        <v>3</v>
      </c>
      <c r="Z198">
        <v>3</v>
      </c>
      <c r="AE198">
        <v>3</v>
      </c>
      <c r="AT198">
        <v>3</v>
      </c>
      <c r="AU198">
        <v>3</v>
      </c>
      <c r="AV198">
        <v>0</v>
      </c>
      <c r="AW198">
        <v>0</v>
      </c>
      <c r="AX198">
        <v>0</v>
      </c>
      <c r="AY198">
        <v>46</v>
      </c>
      <c r="AZ198">
        <v>6</v>
      </c>
      <c r="BA198">
        <v>3</v>
      </c>
    </row>
    <row r="199" spans="1:53">
      <c r="A199">
        <v>11</v>
      </c>
      <c r="B199" t="s">
        <v>142</v>
      </c>
      <c r="C199" t="s">
        <v>143</v>
      </c>
      <c r="D199" t="s">
        <v>144</v>
      </c>
      <c r="E199" t="s">
        <v>120</v>
      </c>
      <c r="F199" t="s">
        <v>120</v>
      </c>
      <c r="G199" t="s">
        <v>68</v>
      </c>
      <c r="H199">
        <v>11</v>
      </c>
      <c r="K199">
        <v>5</v>
      </c>
      <c r="L199">
        <v>6</v>
      </c>
      <c r="O199">
        <v>1</v>
      </c>
      <c r="Q199">
        <v>4</v>
      </c>
      <c r="R199">
        <v>6</v>
      </c>
      <c r="Y199">
        <v>5</v>
      </c>
      <c r="Z199">
        <v>6</v>
      </c>
      <c r="AB199">
        <v>6</v>
      </c>
      <c r="AE199">
        <v>4</v>
      </c>
      <c r="AL199">
        <v>1</v>
      </c>
      <c r="AT199">
        <v>10.85</v>
      </c>
      <c r="AU199">
        <v>11</v>
      </c>
      <c r="AV199">
        <v>0</v>
      </c>
      <c r="AW199">
        <v>0</v>
      </c>
      <c r="AX199">
        <v>0</v>
      </c>
      <c r="AY199">
        <v>43</v>
      </c>
      <c r="AZ199">
        <v>9</v>
      </c>
      <c r="BA199">
        <v>11</v>
      </c>
    </row>
    <row r="200" spans="1:53">
      <c r="A200">
        <v>33</v>
      </c>
      <c r="B200" t="s">
        <v>142</v>
      </c>
      <c r="C200" t="s">
        <v>425</v>
      </c>
      <c r="D200" t="s">
        <v>144</v>
      </c>
      <c r="E200" t="s">
        <v>120</v>
      </c>
      <c r="F200" t="s">
        <v>120</v>
      </c>
      <c r="G200" t="s">
        <v>61</v>
      </c>
      <c r="H200">
        <v>32</v>
      </c>
      <c r="I200">
        <v>1</v>
      </c>
      <c r="K200">
        <v>12</v>
      </c>
      <c r="L200">
        <v>20</v>
      </c>
      <c r="M200">
        <v>1</v>
      </c>
      <c r="Q200">
        <v>7</v>
      </c>
      <c r="R200">
        <v>17</v>
      </c>
      <c r="S200">
        <v>7</v>
      </c>
      <c r="V200">
        <v>1</v>
      </c>
      <c r="X200">
        <v>1</v>
      </c>
      <c r="Y200">
        <v>13</v>
      </c>
      <c r="Z200">
        <v>19</v>
      </c>
      <c r="AA200">
        <v>1</v>
      </c>
      <c r="AB200">
        <v>19</v>
      </c>
      <c r="AD200">
        <v>1</v>
      </c>
      <c r="AE200">
        <v>12</v>
      </c>
      <c r="AL200">
        <v>1</v>
      </c>
      <c r="AS200">
        <v>1</v>
      </c>
      <c r="AT200">
        <v>33</v>
      </c>
      <c r="AU200">
        <v>0</v>
      </c>
      <c r="AV200">
        <v>0</v>
      </c>
      <c r="AW200">
        <v>33</v>
      </c>
      <c r="AX200">
        <v>0</v>
      </c>
      <c r="AY200">
        <v>40</v>
      </c>
      <c r="AZ200">
        <v>6</v>
      </c>
      <c r="BA200">
        <v>31</v>
      </c>
    </row>
    <row r="201" spans="1:53">
      <c r="A201">
        <v>2</v>
      </c>
      <c r="B201" t="s">
        <v>142</v>
      </c>
      <c r="C201" t="s">
        <v>145</v>
      </c>
      <c r="D201" t="s">
        <v>144</v>
      </c>
      <c r="E201" t="s">
        <v>120</v>
      </c>
      <c r="F201" t="s">
        <v>120</v>
      </c>
      <c r="G201" t="s">
        <v>64</v>
      </c>
      <c r="H201">
        <v>2</v>
      </c>
      <c r="K201">
        <v>1</v>
      </c>
      <c r="L201">
        <v>1</v>
      </c>
      <c r="N201">
        <v>1</v>
      </c>
      <c r="P201">
        <v>1</v>
      </c>
      <c r="Z201">
        <v>2</v>
      </c>
      <c r="AE201">
        <v>2</v>
      </c>
      <c r="AT201">
        <v>2</v>
      </c>
      <c r="AU201">
        <v>0</v>
      </c>
      <c r="AV201">
        <v>0</v>
      </c>
      <c r="AW201">
        <v>0</v>
      </c>
      <c r="AX201">
        <v>2</v>
      </c>
      <c r="AY201">
        <v>48</v>
      </c>
      <c r="AZ201">
        <v>18</v>
      </c>
      <c r="BA201">
        <v>2</v>
      </c>
    </row>
    <row r="202" spans="1:53">
      <c r="A202">
        <v>29</v>
      </c>
      <c r="B202" t="s">
        <v>142</v>
      </c>
      <c r="C202" t="s">
        <v>425</v>
      </c>
      <c r="D202" t="s">
        <v>144</v>
      </c>
      <c r="E202" t="s">
        <v>120</v>
      </c>
      <c r="F202" t="s">
        <v>120</v>
      </c>
      <c r="G202" t="s">
        <v>64</v>
      </c>
      <c r="H202">
        <v>29</v>
      </c>
      <c r="K202">
        <v>8</v>
      </c>
      <c r="L202">
        <v>21</v>
      </c>
      <c r="Q202">
        <v>4</v>
      </c>
      <c r="R202">
        <v>13</v>
      </c>
      <c r="S202">
        <v>6</v>
      </c>
      <c r="T202">
        <v>4</v>
      </c>
      <c r="V202">
        <v>2</v>
      </c>
      <c r="Y202">
        <v>9</v>
      </c>
      <c r="Z202">
        <v>20</v>
      </c>
      <c r="AB202">
        <v>22</v>
      </c>
      <c r="AE202">
        <v>7</v>
      </c>
      <c r="AR202">
        <v>1</v>
      </c>
      <c r="AT202">
        <v>29</v>
      </c>
      <c r="AU202">
        <v>0</v>
      </c>
      <c r="AV202">
        <v>0</v>
      </c>
      <c r="AW202">
        <v>29</v>
      </c>
      <c r="AX202">
        <v>0</v>
      </c>
      <c r="AY202">
        <v>41</v>
      </c>
      <c r="AZ202">
        <v>6</v>
      </c>
      <c r="BA202">
        <v>29</v>
      </c>
    </row>
    <row r="203" spans="1:53">
      <c r="A203">
        <v>7</v>
      </c>
      <c r="B203" t="s">
        <v>142</v>
      </c>
      <c r="C203" t="s">
        <v>146</v>
      </c>
      <c r="D203" t="s">
        <v>144</v>
      </c>
      <c r="E203" t="s">
        <v>120</v>
      </c>
      <c r="F203" t="s">
        <v>120</v>
      </c>
      <c r="G203" t="s">
        <v>64</v>
      </c>
      <c r="H203">
        <v>7</v>
      </c>
      <c r="K203">
        <v>1</v>
      </c>
      <c r="L203">
        <v>6</v>
      </c>
      <c r="Q203">
        <v>3</v>
      </c>
      <c r="R203">
        <v>3</v>
      </c>
      <c r="S203">
        <v>1</v>
      </c>
      <c r="Y203">
        <v>3</v>
      </c>
      <c r="Z203">
        <v>4</v>
      </c>
      <c r="AB203">
        <v>6</v>
      </c>
      <c r="AE203">
        <v>1</v>
      </c>
      <c r="AT203">
        <v>7</v>
      </c>
      <c r="AU203">
        <v>0</v>
      </c>
      <c r="AV203">
        <v>0</v>
      </c>
      <c r="AW203">
        <v>7</v>
      </c>
      <c r="AX203">
        <v>0</v>
      </c>
      <c r="AY203">
        <v>45</v>
      </c>
      <c r="AZ203">
        <v>6</v>
      </c>
      <c r="BA203">
        <v>7</v>
      </c>
    </row>
    <row r="204" spans="1:53">
      <c r="A204">
        <v>14</v>
      </c>
      <c r="B204" t="s">
        <v>142</v>
      </c>
      <c r="C204" t="s">
        <v>147</v>
      </c>
      <c r="D204" t="s">
        <v>144</v>
      </c>
      <c r="E204" t="s">
        <v>120</v>
      </c>
      <c r="F204" t="s">
        <v>120</v>
      </c>
      <c r="G204" t="s">
        <v>56</v>
      </c>
      <c r="H204">
        <v>14</v>
      </c>
      <c r="K204">
        <v>5</v>
      </c>
      <c r="L204">
        <v>9</v>
      </c>
      <c r="P204">
        <v>1</v>
      </c>
      <c r="Q204">
        <v>2</v>
      </c>
      <c r="R204">
        <v>6</v>
      </c>
      <c r="S204">
        <v>3</v>
      </c>
      <c r="T204">
        <v>2</v>
      </c>
      <c r="Y204">
        <v>14</v>
      </c>
      <c r="AB204">
        <v>8</v>
      </c>
      <c r="AE204">
        <v>5</v>
      </c>
      <c r="AL204">
        <v>1</v>
      </c>
      <c r="AT204">
        <v>14</v>
      </c>
      <c r="AU204">
        <v>0</v>
      </c>
      <c r="AV204">
        <v>14</v>
      </c>
      <c r="AW204">
        <v>0</v>
      </c>
      <c r="AX204">
        <v>0</v>
      </c>
      <c r="AY204">
        <v>35</v>
      </c>
      <c r="AZ204">
        <v>7</v>
      </c>
      <c r="BA204">
        <v>14</v>
      </c>
    </row>
    <row r="205" spans="1:53">
      <c r="A205">
        <v>1</v>
      </c>
      <c r="B205" t="s">
        <v>142</v>
      </c>
      <c r="C205" t="s">
        <v>148</v>
      </c>
      <c r="D205" t="s">
        <v>144</v>
      </c>
      <c r="E205" t="s">
        <v>120</v>
      </c>
      <c r="F205" t="s">
        <v>120</v>
      </c>
      <c r="G205" t="s">
        <v>61</v>
      </c>
      <c r="H205">
        <v>1</v>
      </c>
      <c r="L205">
        <v>1</v>
      </c>
      <c r="Q205">
        <v>1</v>
      </c>
      <c r="Z205">
        <v>1</v>
      </c>
      <c r="AB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50</v>
      </c>
      <c r="AZ205">
        <v>8</v>
      </c>
      <c r="BA205">
        <v>1</v>
      </c>
    </row>
    <row r="206" spans="1:53">
      <c r="A206">
        <v>6</v>
      </c>
      <c r="B206" t="s">
        <v>142</v>
      </c>
      <c r="C206" t="s">
        <v>149</v>
      </c>
      <c r="D206" t="s">
        <v>144</v>
      </c>
      <c r="E206" t="s">
        <v>120</v>
      </c>
      <c r="F206" t="s">
        <v>120</v>
      </c>
      <c r="G206" t="s">
        <v>64</v>
      </c>
      <c r="H206">
        <v>6</v>
      </c>
      <c r="L206">
        <v>6</v>
      </c>
      <c r="Q206">
        <v>1</v>
      </c>
      <c r="R206">
        <v>3</v>
      </c>
      <c r="S206">
        <v>1</v>
      </c>
      <c r="V206">
        <v>1</v>
      </c>
      <c r="Y206">
        <v>3</v>
      </c>
      <c r="Z206">
        <v>3</v>
      </c>
      <c r="AB206">
        <v>5</v>
      </c>
      <c r="AG206">
        <v>1</v>
      </c>
      <c r="AR206">
        <v>1</v>
      </c>
      <c r="AT206">
        <v>6</v>
      </c>
      <c r="AU206">
        <v>0</v>
      </c>
      <c r="AV206">
        <v>0</v>
      </c>
      <c r="AW206">
        <v>6</v>
      </c>
      <c r="AX206">
        <v>0</v>
      </c>
      <c r="AY206">
        <v>45</v>
      </c>
      <c r="AZ206">
        <v>10</v>
      </c>
      <c r="BA206">
        <v>6</v>
      </c>
    </row>
    <row r="207" spans="1:53">
      <c r="A207">
        <v>26</v>
      </c>
      <c r="B207" t="s">
        <v>142</v>
      </c>
      <c r="C207" t="s">
        <v>143</v>
      </c>
      <c r="D207" t="s">
        <v>144</v>
      </c>
      <c r="E207" t="s">
        <v>120</v>
      </c>
      <c r="F207" t="s">
        <v>120</v>
      </c>
      <c r="G207" t="s">
        <v>56</v>
      </c>
      <c r="H207">
        <v>26</v>
      </c>
      <c r="K207">
        <v>10</v>
      </c>
      <c r="L207">
        <v>16</v>
      </c>
      <c r="P207">
        <v>3</v>
      </c>
      <c r="Q207">
        <v>5</v>
      </c>
      <c r="R207">
        <v>13</v>
      </c>
      <c r="S207">
        <v>3</v>
      </c>
      <c r="T207">
        <v>1</v>
      </c>
      <c r="W207">
        <v>1</v>
      </c>
      <c r="Y207">
        <v>26</v>
      </c>
      <c r="AB207">
        <v>16</v>
      </c>
      <c r="AE207">
        <v>10</v>
      </c>
      <c r="AT207">
        <v>26</v>
      </c>
      <c r="AU207">
        <v>26</v>
      </c>
      <c r="AV207">
        <v>0</v>
      </c>
      <c r="AW207">
        <v>0</v>
      </c>
      <c r="AX207">
        <v>0</v>
      </c>
      <c r="AY207">
        <v>37</v>
      </c>
      <c r="AZ207">
        <v>10</v>
      </c>
      <c r="BA207">
        <v>26</v>
      </c>
    </row>
    <row r="208" spans="1:53">
      <c r="A208">
        <v>4</v>
      </c>
      <c r="B208" t="s">
        <v>142</v>
      </c>
      <c r="C208" t="s">
        <v>150</v>
      </c>
      <c r="D208" t="s">
        <v>144</v>
      </c>
      <c r="E208" t="s">
        <v>120</v>
      </c>
      <c r="F208" t="s">
        <v>120</v>
      </c>
      <c r="G208" t="s">
        <v>61</v>
      </c>
      <c r="H208">
        <v>4</v>
      </c>
      <c r="K208">
        <v>1</v>
      </c>
      <c r="L208">
        <v>3</v>
      </c>
      <c r="Q208">
        <v>2</v>
      </c>
      <c r="R208">
        <v>2</v>
      </c>
      <c r="Y208">
        <v>2</v>
      </c>
      <c r="Z208">
        <v>2</v>
      </c>
      <c r="AB208">
        <v>3</v>
      </c>
      <c r="AE208">
        <v>1</v>
      </c>
      <c r="AO208">
        <v>1</v>
      </c>
      <c r="AT208">
        <v>4</v>
      </c>
      <c r="AU208">
        <v>4</v>
      </c>
      <c r="AV208">
        <v>0</v>
      </c>
      <c r="AW208">
        <v>0</v>
      </c>
      <c r="AX208">
        <v>0</v>
      </c>
      <c r="AY208">
        <v>45</v>
      </c>
      <c r="AZ208">
        <v>3</v>
      </c>
      <c r="BA208">
        <v>4</v>
      </c>
    </row>
    <row r="209" spans="1:53">
      <c r="A209">
        <v>5</v>
      </c>
      <c r="B209" t="s">
        <v>142</v>
      </c>
      <c r="C209" t="s">
        <v>147</v>
      </c>
      <c r="D209" t="s">
        <v>144</v>
      </c>
      <c r="E209" t="s">
        <v>120</v>
      </c>
      <c r="F209" t="s">
        <v>120</v>
      </c>
      <c r="G209" t="s">
        <v>68</v>
      </c>
      <c r="H209">
        <v>5</v>
      </c>
      <c r="K209">
        <v>1</v>
      </c>
      <c r="L209">
        <v>4</v>
      </c>
      <c r="P209">
        <v>1</v>
      </c>
      <c r="Q209">
        <v>2</v>
      </c>
      <c r="R209">
        <v>2</v>
      </c>
      <c r="Y209">
        <v>3</v>
      </c>
      <c r="Z209">
        <v>2</v>
      </c>
      <c r="AB209">
        <v>4</v>
      </c>
      <c r="AE209">
        <v>1</v>
      </c>
      <c r="AO209">
        <v>1</v>
      </c>
      <c r="AT209">
        <v>4.8</v>
      </c>
      <c r="AU209">
        <v>0</v>
      </c>
      <c r="AV209">
        <v>5</v>
      </c>
      <c r="AW209">
        <v>0</v>
      </c>
      <c r="AX209">
        <v>0</v>
      </c>
      <c r="AY209">
        <v>52</v>
      </c>
      <c r="AZ209">
        <v>10</v>
      </c>
      <c r="BA209">
        <v>5</v>
      </c>
    </row>
    <row r="210" spans="1:53">
      <c r="A210">
        <v>22</v>
      </c>
      <c r="B210" t="s">
        <v>142</v>
      </c>
      <c r="C210" t="s">
        <v>425</v>
      </c>
      <c r="D210" t="s">
        <v>144</v>
      </c>
      <c r="E210" t="s">
        <v>120</v>
      </c>
      <c r="F210" t="s">
        <v>120</v>
      </c>
      <c r="G210" t="s">
        <v>68</v>
      </c>
      <c r="H210">
        <v>22</v>
      </c>
      <c r="K210">
        <v>7</v>
      </c>
      <c r="L210">
        <v>15</v>
      </c>
      <c r="Q210">
        <v>6</v>
      </c>
      <c r="R210">
        <v>10</v>
      </c>
      <c r="S210">
        <v>2</v>
      </c>
      <c r="T210">
        <v>4</v>
      </c>
      <c r="Y210">
        <v>4</v>
      </c>
      <c r="Z210">
        <v>18</v>
      </c>
      <c r="AB210">
        <v>15</v>
      </c>
      <c r="AE210">
        <v>7</v>
      </c>
      <c r="AS210">
        <v>3</v>
      </c>
      <c r="AT210">
        <v>20.966000000000001</v>
      </c>
      <c r="AU210">
        <v>0</v>
      </c>
      <c r="AV210">
        <v>0</v>
      </c>
      <c r="AW210">
        <v>22</v>
      </c>
      <c r="AX210">
        <v>0</v>
      </c>
      <c r="AY210">
        <v>45</v>
      </c>
      <c r="AZ210">
        <v>14</v>
      </c>
      <c r="BA210">
        <v>20</v>
      </c>
    </row>
    <row r="211" spans="1:53">
      <c r="A211">
        <v>5</v>
      </c>
      <c r="B211" t="s">
        <v>142</v>
      </c>
      <c r="C211" t="s">
        <v>151</v>
      </c>
      <c r="D211" t="s">
        <v>144</v>
      </c>
      <c r="E211" t="s">
        <v>120</v>
      </c>
      <c r="F211" t="s">
        <v>120</v>
      </c>
      <c r="G211" t="s">
        <v>64</v>
      </c>
      <c r="H211">
        <v>5</v>
      </c>
      <c r="K211">
        <v>2</v>
      </c>
      <c r="L211">
        <v>3</v>
      </c>
      <c r="Q211">
        <v>1</v>
      </c>
      <c r="R211">
        <v>1</v>
      </c>
      <c r="S211">
        <v>1</v>
      </c>
      <c r="V211">
        <v>2</v>
      </c>
      <c r="Z211">
        <v>5</v>
      </c>
      <c r="AB211">
        <v>2</v>
      </c>
      <c r="AE211">
        <v>1</v>
      </c>
      <c r="AG211">
        <v>2</v>
      </c>
      <c r="AT211">
        <v>5</v>
      </c>
      <c r="AU211">
        <v>0</v>
      </c>
      <c r="AV211">
        <v>0</v>
      </c>
      <c r="AW211">
        <v>5</v>
      </c>
      <c r="AX211">
        <v>0</v>
      </c>
      <c r="AY211">
        <v>49</v>
      </c>
      <c r="AZ211">
        <v>12</v>
      </c>
      <c r="BA211">
        <v>4</v>
      </c>
    </row>
    <row r="212" spans="1:53">
      <c r="A212">
        <v>24</v>
      </c>
      <c r="B212" t="s">
        <v>142</v>
      </c>
      <c r="C212" t="s">
        <v>145</v>
      </c>
      <c r="D212" t="s">
        <v>144</v>
      </c>
      <c r="E212" t="s">
        <v>120</v>
      </c>
      <c r="F212" t="s">
        <v>120</v>
      </c>
      <c r="G212" t="s">
        <v>56</v>
      </c>
      <c r="H212">
        <v>24</v>
      </c>
      <c r="K212">
        <v>5</v>
      </c>
      <c r="L212">
        <v>19</v>
      </c>
      <c r="P212">
        <v>1</v>
      </c>
      <c r="Q212">
        <v>8</v>
      </c>
      <c r="R212">
        <v>4</v>
      </c>
      <c r="S212">
        <v>4</v>
      </c>
      <c r="T212">
        <v>7</v>
      </c>
      <c r="Y212">
        <v>22</v>
      </c>
      <c r="Z212">
        <v>2</v>
      </c>
      <c r="AB212">
        <v>17</v>
      </c>
      <c r="AD212">
        <v>1</v>
      </c>
      <c r="AE212">
        <v>6</v>
      </c>
      <c r="AP212">
        <v>1</v>
      </c>
      <c r="AQ212">
        <v>1</v>
      </c>
      <c r="AT212">
        <v>24</v>
      </c>
      <c r="AU212">
        <v>0</v>
      </c>
      <c r="AV212">
        <v>0</v>
      </c>
      <c r="AW212">
        <v>0</v>
      </c>
      <c r="AX212">
        <v>24</v>
      </c>
      <c r="AY212">
        <v>35</v>
      </c>
      <c r="AZ212">
        <v>5</v>
      </c>
      <c r="BA212">
        <v>24</v>
      </c>
    </row>
    <row r="213" spans="1:53">
      <c r="A213">
        <v>34</v>
      </c>
      <c r="B213" t="s">
        <v>142</v>
      </c>
      <c r="C213" t="s">
        <v>425</v>
      </c>
      <c r="D213" t="s">
        <v>144</v>
      </c>
      <c r="E213" t="s">
        <v>120</v>
      </c>
      <c r="F213" t="s">
        <v>120</v>
      </c>
      <c r="G213" t="s">
        <v>56</v>
      </c>
      <c r="H213">
        <v>34</v>
      </c>
      <c r="K213">
        <v>1</v>
      </c>
      <c r="L213">
        <v>33</v>
      </c>
      <c r="Q213">
        <v>4</v>
      </c>
      <c r="R213">
        <v>9</v>
      </c>
      <c r="S213">
        <v>13</v>
      </c>
      <c r="T213">
        <v>8</v>
      </c>
      <c r="Y213">
        <v>32</v>
      </c>
      <c r="Z213">
        <v>2</v>
      </c>
      <c r="AB213">
        <v>32</v>
      </c>
      <c r="AE213">
        <v>2</v>
      </c>
      <c r="AP213">
        <v>1</v>
      </c>
      <c r="AT213">
        <v>34</v>
      </c>
      <c r="AU213">
        <v>0</v>
      </c>
      <c r="AV213">
        <v>0</v>
      </c>
      <c r="AW213">
        <v>34</v>
      </c>
      <c r="AX213">
        <v>0</v>
      </c>
      <c r="AY213">
        <v>33</v>
      </c>
      <c r="AZ213">
        <v>8</v>
      </c>
      <c r="BA213">
        <v>17</v>
      </c>
    </row>
    <row r="214" spans="1:53">
      <c r="A214">
        <v>20</v>
      </c>
      <c r="B214" t="s">
        <v>142</v>
      </c>
      <c r="C214" t="s">
        <v>150</v>
      </c>
      <c r="D214" t="s">
        <v>144</v>
      </c>
      <c r="E214" t="s">
        <v>120</v>
      </c>
      <c r="F214" t="s">
        <v>120</v>
      </c>
      <c r="G214" t="s">
        <v>56</v>
      </c>
      <c r="H214">
        <v>19</v>
      </c>
      <c r="I214">
        <v>1</v>
      </c>
      <c r="K214">
        <v>3</v>
      </c>
      <c r="L214">
        <v>16</v>
      </c>
      <c r="M214">
        <v>1</v>
      </c>
      <c r="Q214">
        <v>8</v>
      </c>
      <c r="R214">
        <v>4</v>
      </c>
      <c r="S214">
        <v>3</v>
      </c>
      <c r="T214">
        <v>4</v>
      </c>
      <c r="X214">
        <v>1</v>
      </c>
      <c r="Y214">
        <v>16</v>
      </c>
      <c r="Z214">
        <v>3</v>
      </c>
      <c r="AA214">
        <v>1</v>
      </c>
      <c r="AB214">
        <v>16</v>
      </c>
      <c r="AE214">
        <v>3</v>
      </c>
      <c r="AL214">
        <v>1</v>
      </c>
      <c r="AQ214">
        <v>1</v>
      </c>
      <c r="AT214">
        <v>20</v>
      </c>
      <c r="AU214">
        <v>20</v>
      </c>
      <c r="AV214">
        <v>0</v>
      </c>
      <c r="AW214">
        <v>0</v>
      </c>
      <c r="AX214">
        <v>0</v>
      </c>
      <c r="AY214">
        <v>41</v>
      </c>
      <c r="AZ214">
        <v>7</v>
      </c>
      <c r="BA214">
        <v>14</v>
      </c>
    </row>
    <row r="215" spans="1:53">
      <c r="A215">
        <v>3</v>
      </c>
      <c r="B215" t="s">
        <v>142</v>
      </c>
      <c r="C215" t="s">
        <v>150</v>
      </c>
      <c r="D215" t="s">
        <v>144</v>
      </c>
      <c r="E215" t="s">
        <v>120</v>
      </c>
      <c r="F215" t="s">
        <v>120</v>
      </c>
      <c r="G215" t="s">
        <v>64</v>
      </c>
      <c r="H215">
        <v>3</v>
      </c>
      <c r="K215">
        <v>1</v>
      </c>
      <c r="L215">
        <v>2</v>
      </c>
      <c r="Q215">
        <v>1</v>
      </c>
      <c r="R215">
        <v>2</v>
      </c>
      <c r="Z215">
        <v>3</v>
      </c>
      <c r="AB215">
        <v>2</v>
      </c>
      <c r="AE215">
        <v>1</v>
      </c>
      <c r="AT215">
        <v>3</v>
      </c>
      <c r="AU215">
        <v>3</v>
      </c>
      <c r="AV215">
        <v>0</v>
      </c>
      <c r="AW215">
        <v>0</v>
      </c>
      <c r="AX215">
        <v>0</v>
      </c>
      <c r="AY215">
        <v>41</v>
      </c>
      <c r="AZ215">
        <v>7</v>
      </c>
      <c r="BA215">
        <v>3</v>
      </c>
    </row>
    <row r="216" spans="1:53">
      <c r="A216">
        <v>1</v>
      </c>
      <c r="B216" t="s">
        <v>142</v>
      </c>
      <c r="C216" t="s">
        <v>152</v>
      </c>
      <c r="D216" t="s">
        <v>144</v>
      </c>
      <c r="E216" t="s">
        <v>120</v>
      </c>
      <c r="F216" t="s">
        <v>120</v>
      </c>
      <c r="G216" t="s">
        <v>68</v>
      </c>
      <c r="H216">
        <v>1</v>
      </c>
      <c r="L216">
        <v>1</v>
      </c>
      <c r="Q216">
        <v>1</v>
      </c>
      <c r="Y216">
        <v>1</v>
      </c>
      <c r="AB216">
        <v>1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57</v>
      </c>
      <c r="AZ216">
        <v>34</v>
      </c>
      <c r="BA216">
        <v>1</v>
      </c>
    </row>
    <row r="217" spans="1:53">
      <c r="A217">
        <v>2</v>
      </c>
      <c r="B217" t="s">
        <v>142</v>
      </c>
      <c r="C217" t="s">
        <v>147</v>
      </c>
      <c r="D217" t="s">
        <v>144</v>
      </c>
      <c r="E217" t="s">
        <v>120</v>
      </c>
      <c r="F217" t="s">
        <v>120</v>
      </c>
      <c r="G217" t="s">
        <v>64</v>
      </c>
      <c r="H217">
        <v>2</v>
      </c>
      <c r="L217">
        <v>2</v>
      </c>
      <c r="R217">
        <v>1</v>
      </c>
      <c r="S217">
        <v>1</v>
      </c>
      <c r="Y217">
        <v>1</v>
      </c>
      <c r="Z217">
        <v>1</v>
      </c>
      <c r="AB217">
        <v>2</v>
      </c>
      <c r="AT217">
        <v>2</v>
      </c>
      <c r="AU217">
        <v>0</v>
      </c>
      <c r="AV217">
        <v>2</v>
      </c>
      <c r="AW217">
        <v>0</v>
      </c>
      <c r="AX217">
        <v>0</v>
      </c>
      <c r="AY217">
        <v>44</v>
      </c>
      <c r="AZ217">
        <v>10</v>
      </c>
      <c r="BA217">
        <v>2</v>
      </c>
    </row>
    <row r="218" spans="1:53">
      <c r="A218">
        <v>54</v>
      </c>
      <c r="B218" t="s">
        <v>142</v>
      </c>
      <c r="C218" t="s">
        <v>155</v>
      </c>
      <c r="D218" t="s">
        <v>144</v>
      </c>
      <c r="E218" t="s">
        <v>120</v>
      </c>
      <c r="F218" t="s">
        <v>120</v>
      </c>
      <c r="G218" t="s">
        <v>56</v>
      </c>
      <c r="H218">
        <v>50</v>
      </c>
      <c r="I218">
        <v>4</v>
      </c>
      <c r="K218">
        <v>9</v>
      </c>
      <c r="L218">
        <v>41</v>
      </c>
      <c r="M218">
        <v>4</v>
      </c>
      <c r="Q218">
        <v>1</v>
      </c>
      <c r="R218">
        <v>14</v>
      </c>
      <c r="S218">
        <v>18</v>
      </c>
      <c r="T218">
        <v>16</v>
      </c>
      <c r="U218">
        <v>1</v>
      </c>
      <c r="X218">
        <v>4</v>
      </c>
      <c r="Y218">
        <v>49</v>
      </c>
      <c r="Z218">
        <v>1</v>
      </c>
      <c r="AA218">
        <v>4</v>
      </c>
      <c r="AB218">
        <v>40</v>
      </c>
      <c r="AE218">
        <v>10</v>
      </c>
      <c r="AL218">
        <v>4</v>
      </c>
      <c r="AQ218">
        <v>1</v>
      </c>
      <c r="AR218">
        <v>1</v>
      </c>
      <c r="AT218">
        <v>54</v>
      </c>
      <c r="AU218">
        <v>0</v>
      </c>
      <c r="AV218">
        <v>0</v>
      </c>
      <c r="AW218">
        <v>54</v>
      </c>
      <c r="AX218">
        <v>0</v>
      </c>
      <c r="AY218">
        <v>37</v>
      </c>
      <c r="AZ218">
        <v>8</v>
      </c>
      <c r="BA218">
        <v>46</v>
      </c>
    </row>
    <row r="219" spans="1:53">
      <c r="A219">
        <v>23</v>
      </c>
      <c r="B219" t="s">
        <v>142</v>
      </c>
      <c r="C219" t="s">
        <v>149</v>
      </c>
      <c r="D219" t="s">
        <v>144</v>
      </c>
      <c r="E219" t="s">
        <v>120</v>
      </c>
      <c r="F219" t="s">
        <v>120</v>
      </c>
      <c r="G219" t="s">
        <v>56</v>
      </c>
      <c r="H219">
        <v>21</v>
      </c>
      <c r="I219">
        <v>2</v>
      </c>
      <c r="K219">
        <v>4</v>
      </c>
      <c r="L219">
        <v>17</v>
      </c>
      <c r="M219">
        <v>2</v>
      </c>
      <c r="Q219">
        <v>2</v>
      </c>
      <c r="R219">
        <v>4</v>
      </c>
      <c r="S219">
        <v>3</v>
      </c>
      <c r="T219">
        <v>11</v>
      </c>
      <c r="U219">
        <v>1</v>
      </c>
      <c r="X219">
        <v>2</v>
      </c>
      <c r="Y219">
        <v>19</v>
      </c>
      <c r="Z219">
        <v>2</v>
      </c>
      <c r="AA219">
        <v>2</v>
      </c>
      <c r="AB219">
        <v>17</v>
      </c>
      <c r="AE219">
        <v>4</v>
      </c>
      <c r="AL219">
        <v>2</v>
      </c>
      <c r="AT219">
        <v>23</v>
      </c>
      <c r="AU219">
        <v>0</v>
      </c>
      <c r="AV219">
        <v>0</v>
      </c>
      <c r="AW219">
        <v>23</v>
      </c>
      <c r="AX219">
        <v>0</v>
      </c>
      <c r="AY219">
        <v>33</v>
      </c>
      <c r="AZ219">
        <v>6</v>
      </c>
      <c r="BA219">
        <v>18</v>
      </c>
    </row>
    <row r="220" spans="1:53">
      <c r="A220">
        <v>1</v>
      </c>
      <c r="B220" t="s">
        <v>142</v>
      </c>
      <c r="C220" t="s">
        <v>148</v>
      </c>
      <c r="D220" t="s">
        <v>144</v>
      </c>
      <c r="E220" t="s">
        <v>120</v>
      </c>
      <c r="F220" t="s">
        <v>120</v>
      </c>
      <c r="G220" t="s">
        <v>64</v>
      </c>
      <c r="H220">
        <v>1</v>
      </c>
      <c r="L220">
        <v>1</v>
      </c>
      <c r="R220">
        <v>1</v>
      </c>
      <c r="Y220">
        <v>1</v>
      </c>
      <c r="AB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57</v>
      </c>
      <c r="AZ220">
        <v>33</v>
      </c>
      <c r="BA220">
        <v>1</v>
      </c>
    </row>
    <row r="221" spans="1:53">
      <c r="A221">
        <v>7</v>
      </c>
      <c r="B221" t="s">
        <v>142</v>
      </c>
      <c r="C221" t="s">
        <v>152</v>
      </c>
      <c r="D221" t="s">
        <v>144</v>
      </c>
      <c r="E221" t="s">
        <v>120</v>
      </c>
      <c r="F221" t="s">
        <v>120</v>
      </c>
      <c r="G221" t="s">
        <v>56</v>
      </c>
      <c r="H221">
        <v>7</v>
      </c>
      <c r="K221">
        <v>1</v>
      </c>
      <c r="L221">
        <v>6</v>
      </c>
      <c r="Q221">
        <v>3</v>
      </c>
      <c r="S221">
        <v>1</v>
      </c>
      <c r="T221">
        <v>3</v>
      </c>
      <c r="Y221">
        <v>6</v>
      </c>
      <c r="Z221">
        <v>1</v>
      </c>
      <c r="AB221">
        <v>6</v>
      </c>
      <c r="AE221">
        <v>1</v>
      </c>
      <c r="AS221">
        <v>1</v>
      </c>
      <c r="AT221">
        <v>7</v>
      </c>
      <c r="AU221">
        <v>0</v>
      </c>
      <c r="AV221">
        <v>0</v>
      </c>
      <c r="AW221">
        <v>0</v>
      </c>
      <c r="AX221">
        <v>7</v>
      </c>
      <c r="AY221">
        <v>38</v>
      </c>
      <c r="AZ221">
        <v>2</v>
      </c>
      <c r="BA221">
        <v>7</v>
      </c>
    </row>
    <row r="222" spans="1:53">
      <c r="A222">
        <v>3</v>
      </c>
      <c r="B222" t="s">
        <v>142</v>
      </c>
      <c r="C222" t="s">
        <v>147</v>
      </c>
      <c r="D222" t="s">
        <v>144</v>
      </c>
      <c r="E222" t="s">
        <v>120</v>
      </c>
      <c r="F222" t="s">
        <v>120</v>
      </c>
      <c r="G222" t="s">
        <v>61</v>
      </c>
      <c r="H222">
        <v>3</v>
      </c>
      <c r="K222">
        <v>1</v>
      </c>
      <c r="L222">
        <v>2</v>
      </c>
      <c r="Q222">
        <v>1</v>
      </c>
      <c r="R222">
        <v>1</v>
      </c>
      <c r="S222">
        <v>1</v>
      </c>
      <c r="Y222">
        <v>1</v>
      </c>
      <c r="Z222">
        <v>2</v>
      </c>
      <c r="AB222">
        <v>3</v>
      </c>
      <c r="AT222">
        <v>3</v>
      </c>
      <c r="AU222">
        <v>0</v>
      </c>
      <c r="AV222">
        <v>3</v>
      </c>
      <c r="AW222">
        <v>0</v>
      </c>
      <c r="AX222">
        <v>0</v>
      </c>
      <c r="AY222">
        <v>45</v>
      </c>
      <c r="AZ222">
        <v>4</v>
      </c>
      <c r="BA222">
        <v>3</v>
      </c>
    </row>
    <row r="223" spans="1:53">
      <c r="A223">
        <v>3</v>
      </c>
      <c r="B223" t="s">
        <v>142</v>
      </c>
      <c r="C223" t="s">
        <v>150</v>
      </c>
      <c r="D223" t="s">
        <v>144</v>
      </c>
      <c r="E223" t="s">
        <v>120</v>
      </c>
      <c r="F223" t="s">
        <v>120</v>
      </c>
      <c r="G223" t="s">
        <v>68</v>
      </c>
      <c r="H223">
        <v>3</v>
      </c>
      <c r="K223">
        <v>1</v>
      </c>
      <c r="L223">
        <v>2</v>
      </c>
      <c r="Q223">
        <v>1</v>
      </c>
      <c r="R223">
        <v>1</v>
      </c>
      <c r="S223">
        <v>1</v>
      </c>
      <c r="Y223">
        <v>1</v>
      </c>
      <c r="Z223">
        <v>2</v>
      </c>
      <c r="AB223">
        <v>2</v>
      </c>
      <c r="AE223">
        <v>1</v>
      </c>
      <c r="AT223">
        <v>2.8</v>
      </c>
      <c r="AU223">
        <v>3</v>
      </c>
      <c r="AV223">
        <v>0</v>
      </c>
      <c r="AW223">
        <v>0</v>
      </c>
      <c r="AX223">
        <v>0</v>
      </c>
      <c r="AY223">
        <v>44</v>
      </c>
      <c r="AZ223">
        <v>9</v>
      </c>
      <c r="BA223">
        <v>3</v>
      </c>
    </row>
    <row r="224" spans="1:53">
      <c r="A224">
        <v>2</v>
      </c>
      <c r="B224" t="s">
        <v>142</v>
      </c>
      <c r="C224" t="s">
        <v>153</v>
      </c>
      <c r="D224" t="s">
        <v>144</v>
      </c>
      <c r="E224" t="s">
        <v>120</v>
      </c>
      <c r="F224" t="s">
        <v>120</v>
      </c>
      <c r="G224" t="s">
        <v>64</v>
      </c>
      <c r="H224">
        <v>2</v>
      </c>
      <c r="K224">
        <v>1</v>
      </c>
      <c r="L224">
        <v>1</v>
      </c>
      <c r="R224">
        <v>1</v>
      </c>
      <c r="S224">
        <v>1</v>
      </c>
      <c r="Z224">
        <v>2</v>
      </c>
      <c r="AB224">
        <v>2</v>
      </c>
      <c r="AT224">
        <v>2</v>
      </c>
      <c r="AU224">
        <v>2</v>
      </c>
      <c r="AV224">
        <v>0</v>
      </c>
      <c r="AW224">
        <v>0</v>
      </c>
      <c r="AX224">
        <v>0</v>
      </c>
      <c r="AY224">
        <v>42</v>
      </c>
      <c r="AZ224">
        <v>0</v>
      </c>
      <c r="BA224">
        <v>2</v>
      </c>
    </row>
    <row r="225" spans="1:53">
      <c r="A225">
        <v>8</v>
      </c>
      <c r="B225" t="s">
        <v>142</v>
      </c>
      <c r="C225" t="s">
        <v>154</v>
      </c>
      <c r="D225" t="s">
        <v>144</v>
      </c>
      <c r="E225" t="s">
        <v>120</v>
      </c>
      <c r="F225" t="s">
        <v>120</v>
      </c>
      <c r="G225" t="s">
        <v>64</v>
      </c>
      <c r="H225">
        <v>8</v>
      </c>
      <c r="K225">
        <v>1</v>
      </c>
      <c r="L225">
        <v>7</v>
      </c>
      <c r="R225">
        <v>1</v>
      </c>
      <c r="S225">
        <v>3</v>
      </c>
      <c r="T225">
        <v>1</v>
      </c>
      <c r="V225">
        <v>3</v>
      </c>
      <c r="Z225">
        <v>8</v>
      </c>
      <c r="AB225">
        <v>6</v>
      </c>
      <c r="AE225">
        <v>1</v>
      </c>
      <c r="AF225">
        <v>1</v>
      </c>
      <c r="AO225">
        <v>1</v>
      </c>
      <c r="AQ225">
        <v>2</v>
      </c>
      <c r="AT225">
        <v>8</v>
      </c>
      <c r="AU225">
        <v>0</v>
      </c>
      <c r="AV225">
        <v>0</v>
      </c>
      <c r="AW225">
        <v>8</v>
      </c>
      <c r="AX225">
        <v>0</v>
      </c>
      <c r="AY225">
        <v>48</v>
      </c>
      <c r="AZ225">
        <v>16</v>
      </c>
      <c r="BA225">
        <v>8</v>
      </c>
    </row>
    <row r="226" spans="1:53">
      <c r="A226">
        <v>2</v>
      </c>
      <c r="B226" t="s">
        <v>142</v>
      </c>
      <c r="C226" t="s">
        <v>148</v>
      </c>
      <c r="D226" t="s">
        <v>144</v>
      </c>
      <c r="E226" t="s">
        <v>120</v>
      </c>
      <c r="F226" t="s">
        <v>120</v>
      </c>
      <c r="G226" t="s">
        <v>68</v>
      </c>
      <c r="H226">
        <v>2</v>
      </c>
      <c r="L226">
        <v>2</v>
      </c>
      <c r="Q226">
        <v>1</v>
      </c>
      <c r="R226">
        <v>1</v>
      </c>
      <c r="Y226">
        <v>1</v>
      </c>
      <c r="Z226">
        <v>1</v>
      </c>
      <c r="AB226">
        <v>2</v>
      </c>
      <c r="AT226">
        <v>2</v>
      </c>
      <c r="AU226">
        <v>2</v>
      </c>
      <c r="AV226">
        <v>0</v>
      </c>
      <c r="AW226">
        <v>0</v>
      </c>
      <c r="AX226">
        <v>0</v>
      </c>
      <c r="AY226">
        <v>46</v>
      </c>
      <c r="AZ226">
        <v>10</v>
      </c>
      <c r="BA226">
        <v>2</v>
      </c>
    </row>
    <row r="227" spans="1:53">
      <c r="A227">
        <v>14</v>
      </c>
      <c r="B227" t="s">
        <v>142</v>
      </c>
      <c r="C227" t="s">
        <v>154</v>
      </c>
      <c r="D227" t="s">
        <v>144</v>
      </c>
      <c r="E227" t="s">
        <v>120</v>
      </c>
      <c r="F227" t="s">
        <v>120</v>
      </c>
      <c r="G227" t="s">
        <v>56</v>
      </c>
      <c r="H227">
        <v>14</v>
      </c>
      <c r="K227">
        <v>1</v>
      </c>
      <c r="L227">
        <v>13</v>
      </c>
      <c r="Q227">
        <v>1</v>
      </c>
      <c r="S227">
        <v>4</v>
      </c>
      <c r="T227">
        <v>9</v>
      </c>
      <c r="Y227">
        <v>14</v>
      </c>
      <c r="AB227">
        <v>13</v>
      </c>
      <c r="AE227">
        <v>1</v>
      </c>
      <c r="AT227">
        <v>14</v>
      </c>
      <c r="AU227">
        <v>0</v>
      </c>
      <c r="AV227">
        <v>0</v>
      </c>
      <c r="AW227">
        <v>14</v>
      </c>
      <c r="AX227">
        <v>0</v>
      </c>
      <c r="AY227">
        <v>32</v>
      </c>
      <c r="AZ227">
        <v>10</v>
      </c>
      <c r="BA227">
        <v>14</v>
      </c>
    </row>
    <row r="228" spans="1:53">
      <c r="A228">
        <v>2</v>
      </c>
      <c r="B228" t="s">
        <v>142</v>
      </c>
      <c r="C228" t="s">
        <v>155</v>
      </c>
      <c r="D228" t="s">
        <v>144</v>
      </c>
      <c r="E228" t="s">
        <v>120</v>
      </c>
      <c r="F228" t="s">
        <v>120</v>
      </c>
      <c r="G228" t="s">
        <v>64</v>
      </c>
      <c r="H228">
        <v>2</v>
      </c>
      <c r="L228">
        <v>2</v>
      </c>
      <c r="R228">
        <v>1</v>
      </c>
      <c r="T228">
        <v>1</v>
      </c>
      <c r="Y228">
        <v>1</v>
      </c>
      <c r="Z228">
        <v>1</v>
      </c>
      <c r="AB228">
        <v>2</v>
      </c>
      <c r="AT228">
        <v>2</v>
      </c>
      <c r="AU228">
        <v>0</v>
      </c>
      <c r="AV228">
        <v>0</v>
      </c>
      <c r="AW228">
        <v>2</v>
      </c>
      <c r="AX228">
        <v>0</v>
      </c>
      <c r="AY228">
        <v>39</v>
      </c>
      <c r="AZ228">
        <v>15</v>
      </c>
      <c r="BA228">
        <v>2</v>
      </c>
    </row>
    <row r="229" spans="1:53">
      <c r="A229">
        <v>25</v>
      </c>
      <c r="B229" t="s">
        <v>142</v>
      </c>
      <c r="C229" t="s">
        <v>151</v>
      </c>
      <c r="D229" t="s">
        <v>144</v>
      </c>
      <c r="E229" t="s">
        <v>120</v>
      </c>
      <c r="F229" t="s">
        <v>120</v>
      </c>
      <c r="G229" t="s">
        <v>68</v>
      </c>
      <c r="H229">
        <v>25</v>
      </c>
      <c r="K229">
        <v>4</v>
      </c>
      <c r="L229">
        <v>21</v>
      </c>
      <c r="R229">
        <v>1</v>
      </c>
      <c r="S229">
        <v>8</v>
      </c>
      <c r="T229">
        <v>7</v>
      </c>
      <c r="V229">
        <v>9</v>
      </c>
      <c r="Y229">
        <v>4</v>
      </c>
      <c r="Z229">
        <v>21</v>
      </c>
      <c r="AB229">
        <v>16</v>
      </c>
      <c r="AE229">
        <v>1</v>
      </c>
      <c r="AG229">
        <v>7</v>
      </c>
      <c r="AL229">
        <v>1</v>
      </c>
      <c r="AT229">
        <v>22.268799999999999</v>
      </c>
      <c r="AU229">
        <v>0</v>
      </c>
      <c r="AV229">
        <v>0</v>
      </c>
      <c r="AW229">
        <v>25</v>
      </c>
      <c r="AX229">
        <v>0</v>
      </c>
      <c r="AY229">
        <v>43</v>
      </c>
      <c r="AZ229">
        <v>12</v>
      </c>
      <c r="BA229">
        <v>22</v>
      </c>
    </row>
    <row r="230" spans="1:53">
      <c r="A230">
        <v>2</v>
      </c>
      <c r="B230" t="s">
        <v>142</v>
      </c>
      <c r="C230" t="s">
        <v>132</v>
      </c>
      <c r="D230" t="s">
        <v>66</v>
      </c>
      <c r="E230" t="s">
        <v>120</v>
      </c>
      <c r="F230" t="s">
        <v>120</v>
      </c>
      <c r="G230" t="s">
        <v>56</v>
      </c>
      <c r="H230">
        <v>2</v>
      </c>
      <c r="K230">
        <v>1</v>
      </c>
      <c r="L230">
        <v>1</v>
      </c>
      <c r="Q230">
        <v>1</v>
      </c>
      <c r="R230">
        <v>1</v>
      </c>
      <c r="Y230">
        <v>2</v>
      </c>
      <c r="AB230">
        <v>1</v>
      </c>
      <c r="AE230">
        <v>1</v>
      </c>
      <c r="AT230">
        <v>2</v>
      </c>
      <c r="AU230">
        <v>2</v>
      </c>
      <c r="AV230">
        <v>0</v>
      </c>
      <c r="AW230">
        <v>0</v>
      </c>
      <c r="AX230">
        <v>0</v>
      </c>
      <c r="AY230">
        <v>36</v>
      </c>
      <c r="AZ230">
        <v>5</v>
      </c>
      <c r="BA230">
        <v>2</v>
      </c>
    </row>
    <row r="231" spans="1:53">
      <c r="A231">
        <v>33</v>
      </c>
      <c r="B231" t="s">
        <v>142</v>
      </c>
      <c r="C231" t="s">
        <v>153</v>
      </c>
      <c r="D231" t="s">
        <v>144</v>
      </c>
      <c r="E231" t="s">
        <v>120</v>
      </c>
      <c r="F231" t="s">
        <v>120</v>
      </c>
      <c r="G231" t="s">
        <v>56</v>
      </c>
      <c r="H231">
        <v>32</v>
      </c>
      <c r="I231">
        <v>1</v>
      </c>
      <c r="K231">
        <v>4</v>
      </c>
      <c r="L231">
        <v>28</v>
      </c>
      <c r="M231">
        <v>1</v>
      </c>
      <c r="Q231">
        <v>1</v>
      </c>
      <c r="R231">
        <v>4</v>
      </c>
      <c r="S231">
        <v>5</v>
      </c>
      <c r="T231">
        <v>22</v>
      </c>
      <c r="X231">
        <v>1</v>
      </c>
      <c r="Y231">
        <v>31</v>
      </c>
      <c r="Z231">
        <v>1</v>
      </c>
      <c r="AA231">
        <v>1</v>
      </c>
      <c r="AB231">
        <v>28</v>
      </c>
      <c r="AE231">
        <v>4</v>
      </c>
      <c r="AL231">
        <v>1</v>
      </c>
      <c r="AT231">
        <v>33</v>
      </c>
      <c r="AU231">
        <v>33</v>
      </c>
      <c r="AV231">
        <v>0</v>
      </c>
      <c r="AW231">
        <v>0</v>
      </c>
      <c r="AX231">
        <v>0</v>
      </c>
      <c r="AY231">
        <v>30</v>
      </c>
      <c r="AZ231">
        <v>5</v>
      </c>
      <c r="BA231">
        <v>33</v>
      </c>
    </row>
    <row r="232" spans="1:53">
      <c r="A232">
        <v>36</v>
      </c>
      <c r="B232" t="s">
        <v>142</v>
      </c>
      <c r="C232" t="s">
        <v>151</v>
      </c>
      <c r="D232" t="s">
        <v>144</v>
      </c>
      <c r="E232" t="s">
        <v>120</v>
      </c>
      <c r="F232" t="s">
        <v>120</v>
      </c>
      <c r="G232" t="s">
        <v>56</v>
      </c>
      <c r="H232">
        <v>34</v>
      </c>
      <c r="I232">
        <v>2</v>
      </c>
      <c r="K232">
        <v>5</v>
      </c>
      <c r="L232">
        <v>29</v>
      </c>
      <c r="M232">
        <v>2</v>
      </c>
      <c r="Q232">
        <v>1</v>
      </c>
      <c r="R232">
        <v>4</v>
      </c>
      <c r="S232">
        <v>13</v>
      </c>
      <c r="T232">
        <v>15</v>
      </c>
      <c r="U232">
        <v>1</v>
      </c>
      <c r="X232">
        <v>2</v>
      </c>
      <c r="Y232">
        <v>34</v>
      </c>
      <c r="AA232">
        <v>2</v>
      </c>
      <c r="AB232">
        <v>29</v>
      </c>
      <c r="AE232">
        <v>3</v>
      </c>
      <c r="AF232">
        <v>1</v>
      </c>
      <c r="AG232">
        <v>1</v>
      </c>
      <c r="AL232">
        <v>2</v>
      </c>
      <c r="AT232">
        <v>36</v>
      </c>
      <c r="AU232">
        <v>0</v>
      </c>
      <c r="AV232">
        <v>0</v>
      </c>
      <c r="AW232">
        <v>36</v>
      </c>
      <c r="AX232">
        <v>0</v>
      </c>
      <c r="AY232">
        <v>35</v>
      </c>
      <c r="AZ232">
        <v>10</v>
      </c>
      <c r="BA232">
        <v>35</v>
      </c>
    </row>
    <row r="233" spans="1:53">
      <c r="A233">
        <v>2</v>
      </c>
      <c r="B233" t="s">
        <v>142</v>
      </c>
      <c r="C233" t="s">
        <v>153</v>
      </c>
      <c r="D233" t="s">
        <v>144</v>
      </c>
      <c r="E233" t="s">
        <v>120</v>
      </c>
      <c r="F233" t="s">
        <v>120</v>
      </c>
      <c r="G233" t="s">
        <v>68</v>
      </c>
      <c r="H233">
        <v>2</v>
      </c>
      <c r="K233">
        <v>1</v>
      </c>
      <c r="L233">
        <v>1</v>
      </c>
      <c r="R233">
        <v>1</v>
      </c>
      <c r="S233">
        <v>1</v>
      </c>
      <c r="Y233">
        <v>1</v>
      </c>
      <c r="Z233">
        <v>1</v>
      </c>
      <c r="AB233">
        <v>1</v>
      </c>
      <c r="AE233">
        <v>1</v>
      </c>
      <c r="AT233">
        <v>1.8</v>
      </c>
      <c r="AU233">
        <v>2</v>
      </c>
      <c r="AV233">
        <v>0</v>
      </c>
      <c r="AW233">
        <v>0</v>
      </c>
      <c r="AX233">
        <v>0</v>
      </c>
      <c r="AY233">
        <v>44</v>
      </c>
      <c r="AZ233">
        <v>4</v>
      </c>
      <c r="BA233">
        <v>2</v>
      </c>
    </row>
    <row r="234" spans="1:53">
      <c r="A234">
        <v>30</v>
      </c>
      <c r="B234" t="s">
        <v>142</v>
      </c>
      <c r="C234" t="s">
        <v>146</v>
      </c>
      <c r="D234" t="s">
        <v>144</v>
      </c>
      <c r="E234" t="s">
        <v>120</v>
      </c>
      <c r="F234" t="s">
        <v>120</v>
      </c>
      <c r="G234" t="s">
        <v>56</v>
      </c>
      <c r="H234">
        <v>29</v>
      </c>
      <c r="I234">
        <v>1</v>
      </c>
      <c r="K234">
        <v>6</v>
      </c>
      <c r="L234">
        <v>23</v>
      </c>
      <c r="M234">
        <v>1</v>
      </c>
      <c r="Q234">
        <v>2</v>
      </c>
      <c r="R234">
        <v>5</v>
      </c>
      <c r="S234">
        <v>4</v>
      </c>
      <c r="T234">
        <v>18</v>
      </c>
      <c r="X234">
        <v>1</v>
      </c>
      <c r="Y234">
        <v>29</v>
      </c>
      <c r="AA234">
        <v>1</v>
      </c>
      <c r="AB234">
        <v>22</v>
      </c>
      <c r="AE234">
        <v>7</v>
      </c>
      <c r="AL234">
        <v>1</v>
      </c>
      <c r="AT234">
        <v>30</v>
      </c>
      <c r="AU234">
        <v>0</v>
      </c>
      <c r="AV234">
        <v>0</v>
      </c>
      <c r="AW234">
        <v>30</v>
      </c>
      <c r="AX234">
        <v>0</v>
      </c>
      <c r="AY234">
        <v>32</v>
      </c>
      <c r="AZ234">
        <v>7</v>
      </c>
      <c r="BA234">
        <v>30</v>
      </c>
    </row>
    <row r="235" spans="1:53">
      <c r="A235">
        <v>1</v>
      </c>
      <c r="B235" t="s">
        <v>142</v>
      </c>
      <c r="C235" t="s">
        <v>153</v>
      </c>
      <c r="D235" t="s">
        <v>144</v>
      </c>
      <c r="E235" t="s">
        <v>120</v>
      </c>
      <c r="F235" t="s">
        <v>120</v>
      </c>
      <c r="G235" t="s">
        <v>61</v>
      </c>
      <c r="H235">
        <v>1</v>
      </c>
      <c r="L235">
        <v>1</v>
      </c>
      <c r="R235">
        <v>1</v>
      </c>
      <c r="Y235">
        <v>1</v>
      </c>
      <c r="AB235">
        <v>1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40</v>
      </c>
      <c r="AZ235">
        <v>0</v>
      </c>
      <c r="BA235">
        <v>1</v>
      </c>
    </row>
    <row r="236" spans="1:53">
      <c r="A236">
        <v>3</v>
      </c>
      <c r="B236" t="s">
        <v>142</v>
      </c>
      <c r="C236" t="s">
        <v>149</v>
      </c>
      <c r="D236" t="s">
        <v>144</v>
      </c>
      <c r="E236" t="s">
        <v>120</v>
      </c>
      <c r="F236" t="s">
        <v>120</v>
      </c>
      <c r="G236" t="s">
        <v>68</v>
      </c>
      <c r="H236">
        <v>3</v>
      </c>
      <c r="L236">
        <v>3</v>
      </c>
      <c r="R236">
        <v>1</v>
      </c>
      <c r="S236">
        <v>2</v>
      </c>
      <c r="Z236">
        <v>3</v>
      </c>
      <c r="AB236">
        <v>3</v>
      </c>
      <c r="AT236">
        <v>2.9</v>
      </c>
      <c r="AU236">
        <v>0</v>
      </c>
      <c r="AV236">
        <v>0</v>
      </c>
      <c r="AW236">
        <v>3</v>
      </c>
      <c r="AX236">
        <v>0</v>
      </c>
      <c r="AY236">
        <v>47</v>
      </c>
      <c r="AZ236">
        <v>10</v>
      </c>
      <c r="BA236">
        <v>3</v>
      </c>
    </row>
    <row r="237" spans="1:53">
      <c r="A237">
        <v>3</v>
      </c>
      <c r="B237" t="s">
        <v>142</v>
      </c>
      <c r="C237" t="s">
        <v>148</v>
      </c>
      <c r="D237" t="s">
        <v>144</v>
      </c>
      <c r="E237" t="s">
        <v>120</v>
      </c>
      <c r="F237" t="s">
        <v>120</v>
      </c>
      <c r="G237" t="s">
        <v>56</v>
      </c>
      <c r="H237">
        <v>3</v>
      </c>
      <c r="K237">
        <v>1</v>
      </c>
      <c r="L237">
        <v>2</v>
      </c>
      <c r="R237">
        <v>2</v>
      </c>
      <c r="T237">
        <v>1</v>
      </c>
      <c r="Y237">
        <v>3</v>
      </c>
      <c r="AB237">
        <v>2</v>
      </c>
      <c r="AE237">
        <v>1</v>
      </c>
      <c r="AT237">
        <v>3</v>
      </c>
      <c r="AU237">
        <v>3</v>
      </c>
      <c r="AV237">
        <v>0</v>
      </c>
      <c r="AW237">
        <v>0</v>
      </c>
      <c r="AX237">
        <v>0</v>
      </c>
      <c r="AY237">
        <v>37</v>
      </c>
      <c r="AZ237">
        <v>2</v>
      </c>
      <c r="BA237">
        <v>3</v>
      </c>
    </row>
    <row r="238" spans="1:53">
      <c r="A238">
        <v>1</v>
      </c>
      <c r="B238" t="s">
        <v>142</v>
      </c>
      <c r="C238" t="s">
        <v>73</v>
      </c>
      <c r="D238" t="s">
        <v>74</v>
      </c>
      <c r="E238" t="s">
        <v>120</v>
      </c>
      <c r="F238" t="s">
        <v>120</v>
      </c>
      <c r="G238" t="s">
        <v>64</v>
      </c>
      <c r="H238">
        <v>1</v>
      </c>
      <c r="L238">
        <v>1</v>
      </c>
      <c r="T238">
        <v>1</v>
      </c>
      <c r="Z238">
        <v>1</v>
      </c>
      <c r="AB238">
        <v>1</v>
      </c>
      <c r="AR238">
        <v>1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60</v>
      </c>
      <c r="AZ238">
        <v>28</v>
      </c>
      <c r="BA238">
        <v>1</v>
      </c>
    </row>
    <row r="239" spans="1:53">
      <c r="A239">
        <v>9</v>
      </c>
      <c r="B239" t="s">
        <v>142</v>
      </c>
      <c r="C239" t="s">
        <v>156</v>
      </c>
      <c r="D239" t="s">
        <v>157</v>
      </c>
      <c r="E239" t="s">
        <v>120</v>
      </c>
      <c r="F239" t="s">
        <v>120</v>
      </c>
      <c r="G239" t="s">
        <v>56</v>
      </c>
      <c r="H239">
        <v>9</v>
      </c>
      <c r="K239">
        <v>2</v>
      </c>
      <c r="L239">
        <v>7</v>
      </c>
      <c r="Q239">
        <v>1</v>
      </c>
      <c r="R239">
        <v>2</v>
      </c>
      <c r="S239">
        <v>1</v>
      </c>
      <c r="T239">
        <v>5</v>
      </c>
      <c r="Y239">
        <v>8</v>
      </c>
      <c r="Z239">
        <v>1</v>
      </c>
      <c r="AB239">
        <v>7</v>
      </c>
      <c r="AE239">
        <v>2</v>
      </c>
      <c r="AN239">
        <v>1</v>
      </c>
      <c r="AT239">
        <v>9</v>
      </c>
      <c r="AU239">
        <v>0</v>
      </c>
      <c r="AV239">
        <v>9</v>
      </c>
      <c r="AW239">
        <v>0</v>
      </c>
      <c r="AX239">
        <v>0</v>
      </c>
      <c r="AY239">
        <v>38</v>
      </c>
      <c r="AZ239">
        <v>7</v>
      </c>
      <c r="BA239">
        <v>9</v>
      </c>
    </row>
    <row r="240" spans="1:53">
      <c r="A240">
        <v>13</v>
      </c>
      <c r="B240" t="s">
        <v>142</v>
      </c>
      <c r="C240" t="s">
        <v>149</v>
      </c>
      <c r="D240" t="s">
        <v>144</v>
      </c>
      <c r="E240" t="s">
        <v>120</v>
      </c>
      <c r="F240" t="s">
        <v>120</v>
      </c>
      <c r="G240" t="s">
        <v>61</v>
      </c>
      <c r="H240">
        <v>12</v>
      </c>
      <c r="I240">
        <v>1</v>
      </c>
      <c r="K240">
        <v>1</v>
      </c>
      <c r="L240">
        <v>11</v>
      </c>
      <c r="M240">
        <v>1</v>
      </c>
      <c r="R240">
        <v>2</v>
      </c>
      <c r="S240">
        <v>8</v>
      </c>
      <c r="T240">
        <v>2</v>
      </c>
      <c r="X240">
        <v>1</v>
      </c>
      <c r="Y240">
        <v>3</v>
      </c>
      <c r="Z240">
        <v>9</v>
      </c>
      <c r="AA240">
        <v>1</v>
      </c>
      <c r="AB240">
        <v>11</v>
      </c>
      <c r="AE240">
        <v>1</v>
      </c>
      <c r="AL240">
        <v>1</v>
      </c>
      <c r="AT240">
        <v>13</v>
      </c>
      <c r="AU240">
        <v>0</v>
      </c>
      <c r="AV240">
        <v>0</v>
      </c>
      <c r="AW240">
        <v>13</v>
      </c>
      <c r="AX240">
        <v>0</v>
      </c>
      <c r="AY240">
        <v>34</v>
      </c>
      <c r="AZ240">
        <v>4</v>
      </c>
      <c r="BA240">
        <v>8</v>
      </c>
    </row>
    <row r="241" spans="1:53">
      <c r="A241">
        <v>3</v>
      </c>
      <c r="B241" t="s">
        <v>142</v>
      </c>
      <c r="C241" t="s">
        <v>154</v>
      </c>
      <c r="D241" t="s">
        <v>144</v>
      </c>
      <c r="E241" t="s">
        <v>120</v>
      </c>
      <c r="F241" t="s">
        <v>120</v>
      </c>
      <c r="G241" t="s">
        <v>68</v>
      </c>
      <c r="H241">
        <v>3</v>
      </c>
      <c r="L241">
        <v>3</v>
      </c>
      <c r="S241">
        <v>1</v>
      </c>
      <c r="T241">
        <v>1</v>
      </c>
      <c r="V241">
        <v>1</v>
      </c>
      <c r="Z241">
        <v>3</v>
      </c>
      <c r="AB241">
        <v>2</v>
      </c>
      <c r="AF241">
        <v>1</v>
      </c>
      <c r="AT241">
        <v>2.9</v>
      </c>
      <c r="AU241">
        <v>0</v>
      </c>
      <c r="AV241">
        <v>0</v>
      </c>
      <c r="AW241">
        <v>3</v>
      </c>
      <c r="AX241">
        <v>0</v>
      </c>
      <c r="AY241">
        <v>46</v>
      </c>
      <c r="AZ241">
        <v>12</v>
      </c>
      <c r="BA241">
        <v>3</v>
      </c>
    </row>
    <row r="242" spans="1:53">
      <c r="A242">
        <v>3</v>
      </c>
      <c r="B242" t="s">
        <v>142</v>
      </c>
      <c r="C242" t="s">
        <v>91</v>
      </c>
      <c r="D242" t="s">
        <v>79</v>
      </c>
      <c r="E242" t="s">
        <v>120</v>
      </c>
      <c r="F242" t="s">
        <v>120</v>
      </c>
      <c r="G242" t="s">
        <v>56</v>
      </c>
      <c r="H242">
        <v>3</v>
      </c>
      <c r="L242">
        <v>3</v>
      </c>
      <c r="S242">
        <v>2</v>
      </c>
      <c r="T242">
        <v>1</v>
      </c>
      <c r="Y242">
        <v>3</v>
      </c>
      <c r="AB242">
        <v>3</v>
      </c>
      <c r="AT242">
        <v>3</v>
      </c>
      <c r="AU242">
        <v>3</v>
      </c>
      <c r="AV242">
        <v>0</v>
      </c>
      <c r="AW242">
        <v>0</v>
      </c>
      <c r="AX242">
        <v>0</v>
      </c>
      <c r="AY242">
        <v>42</v>
      </c>
      <c r="AZ242">
        <v>20</v>
      </c>
      <c r="BA242">
        <v>3</v>
      </c>
    </row>
    <row r="243" spans="1:53">
      <c r="A243">
        <v>2</v>
      </c>
      <c r="B243" t="s">
        <v>142</v>
      </c>
      <c r="C243" t="s">
        <v>73</v>
      </c>
      <c r="D243" t="s">
        <v>74</v>
      </c>
      <c r="E243" t="s">
        <v>120</v>
      </c>
      <c r="F243" t="s">
        <v>120</v>
      </c>
      <c r="G243" t="s">
        <v>68</v>
      </c>
      <c r="H243">
        <v>2</v>
      </c>
      <c r="L243">
        <v>2</v>
      </c>
      <c r="T243">
        <v>1</v>
      </c>
      <c r="V243">
        <v>1</v>
      </c>
      <c r="Z243">
        <v>2</v>
      </c>
      <c r="AG243">
        <v>2</v>
      </c>
      <c r="AT243">
        <v>1.8</v>
      </c>
      <c r="AU243">
        <v>0</v>
      </c>
      <c r="AV243">
        <v>0</v>
      </c>
      <c r="AW243">
        <v>2</v>
      </c>
      <c r="AX243">
        <v>0</v>
      </c>
      <c r="AY243">
        <v>51</v>
      </c>
      <c r="AZ243">
        <v>17</v>
      </c>
      <c r="BA243">
        <v>2</v>
      </c>
    </row>
    <row r="244" spans="1:53">
      <c r="A244">
        <v>3</v>
      </c>
      <c r="B244" t="s">
        <v>142</v>
      </c>
      <c r="C244" t="s">
        <v>126</v>
      </c>
      <c r="D244" t="s">
        <v>124</v>
      </c>
      <c r="E244" t="s">
        <v>120</v>
      </c>
      <c r="F244" t="s">
        <v>120</v>
      </c>
      <c r="G244" t="s">
        <v>56</v>
      </c>
      <c r="H244">
        <v>3</v>
      </c>
      <c r="K244">
        <v>1</v>
      </c>
      <c r="L244">
        <v>2</v>
      </c>
      <c r="R244">
        <v>1</v>
      </c>
      <c r="T244">
        <v>2</v>
      </c>
      <c r="Y244">
        <v>2</v>
      </c>
      <c r="Z244">
        <v>1</v>
      </c>
      <c r="AB244">
        <v>2</v>
      </c>
      <c r="AE244">
        <v>1</v>
      </c>
      <c r="AT244">
        <v>3</v>
      </c>
      <c r="AU244">
        <v>0</v>
      </c>
      <c r="AV244">
        <v>3</v>
      </c>
      <c r="AW244">
        <v>0</v>
      </c>
      <c r="AX244">
        <v>0</v>
      </c>
      <c r="AY244">
        <v>27</v>
      </c>
      <c r="AZ244">
        <v>2</v>
      </c>
      <c r="BA244">
        <v>3</v>
      </c>
    </row>
    <row r="245" spans="1:53">
      <c r="A245">
        <v>4</v>
      </c>
      <c r="B245" t="s">
        <v>142</v>
      </c>
      <c r="C245" t="s">
        <v>154</v>
      </c>
      <c r="D245" t="s">
        <v>144</v>
      </c>
      <c r="E245" t="s">
        <v>120</v>
      </c>
      <c r="F245" t="s">
        <v>120</v>
      </c>
      <c r="G245" t="s">
        <v>61</v>
      </c>
      <c r="H245">
        <v>3</v>
      </c>
      <c r="I245">
        <v>1</v>
      </c>
      <c r="K245">
        <v>1</v>
      </c>
      <c r="L245">
        <v>2</v>
      </c>
      <c r="M245">
        <v>1</v>
      </c>
      <c r="R245">
        <v>1</v>
      </c>
      <c r="S245">
        <v>2</v>
      </c>
      <c r="X245">
        <v>1</v>
      </c>
      <c r="Y245">
        <v>1</v>
      </c>
      <c r="Z245">
        <v>2</v>
      </c>
      <c r="AA245">
        <v>1</v>
      </c>
      <c r="AB245">
        <v>2</v>
      </c>
      <c r="AE245">
        <v>1</v>
      </c>
      <c r="AL245">
        <v>1</v>
      </c>
      <c r="AT245">
        <v>4</v>
      </c>
      <c r="AU245">
        <v>0</v>
      </c>
      <c r="AV245">
        <v>0</v>
      </c>
      <c r="AW245">
        <v>4</v>
      </c>
      <c r="AX245">
        <v>0</v>
      </c>
      <c r="AY245">
        <v>34</v>
      </c>
      <c r="AZ245">
        <v>6</v>
      </c>
      <c r="BA245">
        <v>4</v>
      </c>
    </row>
    <row r="246" spans="1:53">
      <c r="A246">
        <v>19</v>
      </c>
      <c r="B246" t="s">
        <v>142</v>
      </c>
      <c r="C246" t="s">
        <v>73</v>
      </c>
      <c r="D246" t="s">
        <v>74</v>
      </c>
      <c r="E246" t="s">
        <v>120</v>
      </c>
      <c r="F246" t="s">
        <v>120</v>
      </c>
      <c r="G246" t="s">
        <v>56</v>
      </c>
      <c r="H246">
        <v>8</v>
      </c>
      <c r="I246">
        <v>11</v>
      </c>
      <c r="L246">
        <v>8</v>
      </c>
      <c r="M246">
        <v>11</v>
      </c>
      <c r="T246">
        <v>6</v>
      </c>
      <c r="U246">
        <v>2</v>
      </c>
      <c r="X246">
        <v>11</v>
      </c>
      <c r="Y246">
        <v>8</v>
      </c>
      <c r="AA246">
        <v>11</v>
      </c>
      <c r="AB246">
        <v>4</v>
      </c>
      <c r="AG246">
        <v>4</v>
      </c>
      <c r="AL246">
        <v>11</v>
      </c>
      <c r="AT246">
        <v>19</v>
      </c>
      <c r="AU246">
        <v>0</v>
      </c>
      <c r="AV246">
        <v>0</v>
      </c>
      <c r="AW246">
        <v>19</v>
      </c>
      <c r="AX246">
        <v>0</v>
      </c>
      <c r="AY246">
        <v>35</v>
      </c>
      <c r="AZ246">
        <v>3</v>
      </c>
      <c r="BA246">
        <v>19</v>
      </c>
    </row>
    <row r="247" spans="1:53">
      <c r="A247">
        <v>3</v>
      </c>
      <c r="B247" t="s">
        <v>142</v>
      </c>
      <c r="C247" t="s">
        <v>155</v>
      </c>
      <c r="D247" t="s">
        <v>144</v>
      </c>
      <c r="E247" t="s">
        <v>120</v>
      </c>
      <c r="F247" t="s">
        <v>120</v>
      </c>
      <c r="G247" t="s">
        <v>61</v>
      </c>
      <c r="H247">
        <v>3</v>
      </c>
      <c r="L247">
        <v>3</v>
      </c>
      <c r="S247">
        <v>1</v>
      </c>
      <c r="T247">
        <v>2</v>
      </c>
      <c r="Y247">
        <v>1</v>
      </c>
      <c r="Z247">
        <v>2</v>
      </c>
      <c r="AB247">
        <v>3</v>
      </c>
      <c r="AT247">
        <v>3</v>
      </c>
      <c r="AU247">
        <v>0</v>
      </c>
      <c r="AV247">
        <v>0</v>
      </c>
      <c r="AW247">
        <v>3</v>
      </c>
      <c r="AX247">
        <v>0</v>
      </c>
      <c r="AY247">
        <v>28</v>
      </c>
      <c r="AZ247">
        <v>4</v>
      </c>
      <c r="BA247">
        <v>3</v>
      </c>
    </row>
    <row r="248" spans="1:53">
      <c r="A248">
        <v>3</v>
      </c>
      <c r="B248" t="s">
        <v>142</v>
      </c>
      <c r="C248" t="s">
        <v>73</v>
      </c>
      <c r="D248" t="s">
        <v>74</v>
      </c>
      <c r="E248" t="s">
        <v>120</v>
      </c>
      <c r="F248" t="s">
        <v>120</v>
      </c>
      <c r="G248" t="s">
        <v>61</v>
      </c>
      <c r="H248">
        <v>2</v>
      </c>
      <c r="I248">
        <v>1</v>
      </c>
      <c r="L248">
        <v>1</v>
      </c>
      <c r="M248">
        <v>2</v>
      </c>
      <c r="T248">
        <v>1</v>
      </c>
      <c r="X248">
        <v>2</v>
      </c>
      <c r="Z248">
        <v>1</v>
      </c>
      <c r="AA248">
        <v>2</v>
      </c>
      <c r="AB248">
        <v>1</v>
      </c>
      <c r="AL248">
        <v>2</v>
      </c>
      <c r="AT248">
        <v>3</v>
      </c>
      <c r="AU248">
        <v>0</v>
      </c>
      <c r="AV248">
        <v>0</v>
      </c>
      <c r="AW248">
        <v>3</v>
      </c>
      <c r="AX248">
        <v>0</v>
      </c>
      <c r="AY248">
        <v>48</v>
      </c>
      <c r="AZ248">
        <v>3</v>
      </c>
      <c r="BA248">
        <v>3</v>
      </c>
    </row>
    <row r="249" spans="1:53">
      <c r="A249">
        <v>1</v>
      </c>
      <c r="B249" t="s">
        <v>142</v>
      </c>
      <c r="C249" t="s">
        <v>119</v>
      </c>
      <c r="D249" t="s">
        <v>119</v>
      </c>
      <c r="E249" t="s">
        <v>120</v>
      </c>
      <c r="F249" t="s">
        <v>120</v>
      </c>
      <c r="G249" t="s">
        <v>56</v>
      </c>
      <c r="I249">
        <v>1</v>
      </c>
      <c r="M249">
        <v>1</v>
      </c>
      <c r="X249">
        <v>1</v>
      </c>
      <c r="AA249">
        <v>1</v>
      </c>
      <c r="AL249">
        <v>1</v>
      </c>
      <c r="AT249">
        <v>1</v>
      </c>
      <c r="AU249">
        <v>0</v>
      </c>
      <c r="AV249">
        <v>0</v>
      </c>
      <c r="AW249">
        <v>1</v>
      </c>
      <c r="AX249">
        <v>0</v>
      </c>
      <c r="AZ249">
        <v>0</v>
      </c>
      <c r="BA249">
        <v>1</v>
      </c>
    </row>
    <row r="250" spans="1:53">
      <c r="A250">
        <v>3</v>
      </c>
      <c r="B250" t="s">
        <v>158</v>
      </c>
      <c r="C250" t="s">
        <v>128</v>
      </c>
      <c r="D250" t="s">
        <v>58</v>
      </c>
      <c r="E250" t="s">
        <v>120</v>
      </c>
      <c r="F250" t="s">
        <v>120</v>
      </c>
      <c r="G250" t="s">
        <v>64</v>
      </c>
      <c r="H250">
        <v>3</v>
      </c>
      <c r="K250">
        <v>2</v>
      </c>
      <c r="L250">
        <v>1</v>
      </c>
      <c r="O250">
        <v>1</v>
      </c>
      <c r="Q250">
        <v>2</v>
      </c>
      <c r="Y250">
        <v>3</v>
      </c>
      <c r="AB250">
        <v>1</v>
      </c>
      <c r="AE250">
        <v>1</v>
      </c>
      <c r="AL250">
        <v>1</v>
      </c>
      <c r="AO250">
        <v>1</v>
      </c>
      <c r="AT250">
        <v>3</v>
      </c>
      <c r="AU250">
        <v>0</v>
      </c>
      <c r="AV250">
        <v>3</v>
      </c>
      <c r="AW250">
        <v>0</v>
      </c>
      <c r="AX250">
        <v>0</v>
      </c>
      <c r="AY250">
        <v>58</v>
      </c>
      <c r="AZ250">
        <v>9</v>
      </c>
      <c r="BA250">
        <v>3</v>
      </c>
    </row>
    <row r="251" spans="1:53">
      <c r="A251">
        <v>2</v>
      </c>
      <c r="B251" t="s">
        <v>158</v>
      </c>
      <c r="C251" t="s">
        <v>122</v>
      </c>
      <c r="D251" t="s">
        <v>53</v>
      </c>
      <c r="E251" t="s">
        <v>120</v>
      </c>
      <c r="F251" t="s">
        <v>120</v>
      </c>
      <c r="G251" t="s">
        <v>56</v>
      </c>
      <c r="H251">
        <v>2</v>
      </c>
      <c r="K251">
        <v>2</v>
      </c>
      <c r="N251">
        <v>2</v>
      </c>
      <c r="Y251">
        <v>2</v>
      </c>
      <c r="AL251">
        <v>2</v>
      </c>
      <c r="AT251">
        <v>2</v>
      </c>
      <c r="AU251">
        <v>0</v>
      </c>
      <c r="AV251">
        <v>0</v>
      </c>
      <c r="AW251">
        <v>0</v>
      </c>
      <c r="AX251">
        <v>2</v>
      </c>
      <c r="AY251">
        <v>49</v>
      </c>
      <c r="AZ251">
        <v>26</v>
      </c>
      <c r="BA251">
        <v>2</v>
      </c>
    </row>
    <row r="252" spans="1:53">
      <c r="A252">
        <v>4</v>
      </c>
      <c r="B252" t="s">
        <v>158</v>
      </c>
      <c r="C252" t="s">
        <v>128</v>
      </c>
      <c r="D252" t="s">
        <v>58</v>
      </c>
      <c r="E252" t="s">
        <v>120</v>
      </c>
      <c r="F252" t="s">
        <v>120</v>
      </c>
      <c r="G252" t="s">
        <v>61</v>
      </c>
      <c r="H252">
        <v>4</v>
      </c>
      <c r="K252">
        <v>3</v>
      </c>
      <c r="L252">
        <v>1</v>
      </c>
      <c r="O252">
        <v>1</v>
      </c>
      <c r="P252">
        <v>1</v>
      </c>
      <c r="Q252">
        <v>1</v>
      </c>
      <c r="R252">
        <v>1</v>
      </c>
      <c r="Y252">
        <v>3</v>
      </c>
      <c r="Z252">
        <v>1</v>
      </c>
      <c r="AB252">
        <v>1</v>
      </c>
      <c r="AE252">
        <v>1</v>
      </c>
      <c r="AL252">
        <v>2</v>
      </c>
      <c r="AN252">
        <v>1</v>
      </c>
      <c r="AS252">
        <v>1</v>
      </c>
      <c r="AT252">
        <v>4</v>
      </c>
      <c r="AU252">
        <v>0</v>
      </c>
      <c r="AV252">
        <v>4</v>
      </c>
      <c r="AW252">
        <v>0</v>
      </c>
      <c r="AX252">
        <v>0</v>
      </c>
      <c r="AY252">
        <v>50</v>
      </c>
      <c r="AZ252">
        <v>4</v>
      </c>
      <c r="BA252">
        <v>4</v>
      </c>
    </row>
    <row r="253" spans="1:53">
      <c r="A253">
        <v>11</v>
      </c>
      <c r="B253" t="s">
        <v>158</v>
      </c>
      <c r="C253" t="s">
        <v>159</v>
      </c>
      <c r="D253" t="s">
        <v>58</v>
      </c>
      <c r="E253" t="s">
        <v>120</v>
      </c>
      <c r="F253" t="s">
        <v>120</v>
      </c>
      <c r="G253" t="s">
        <v>56</v>
      </c>
      <c r="H253">
        <v>11</v>
      </c>
      <c r="K253">
        <v>3</v>
      </c>
      <c r="L253">
        <v>8</v>
      </c>
      <c r="P253">
        <v>2</v>
      </c>
      <c r="Q253">
        <v>6</v>
      </c>
      <c r="S253">
        <v>3</v>
      </c>
      <c r="Y253">
        <v>11</v>
      </c>
      <c r="AB253">
        <v>8</v>
      </c>
      <c r="AE253">
        <v>3</v>
      </c>
      <c r="AP253">
        <v>1</v>
      </c>
      <c r="AQ253">
        <v>1</v>
      </c>
      <c r="AR253">
        <v>1</v>
      </c>
      <c r="AT253">
        <v>11</v>
      </c>
      <c r="AU253">
        <v>0</v>
      </c>
      <c r="AV253">
        <v>0</v>
      </c>
      <c r="AW253">
        <v>0</v>
      </c>
      <c r="AX253">
        <v>11</v>
      </c>
      <c r="AY253">
        <v>40</v>
      </c>
      <c r="AZ253">
        <v>6</v>
      </c>
      <c r="BA253">
        <v>11</v>
      </c>
    </row>
    <row r="254" spans="1:53">
      <c r="A254">
        <v>14</v>
      </c>
      <c r="B254" t="s">
        <v>158</v>
      </c>
      <c r="C254" t="s">
        <v>72</v>
      </c>
      <c r="D254" t="s">
        <v>58</v>
      </c>
      <c r="E254" t="s">
        <v>120</v>
      </c>
      <c r="F254" t="s">
        <v>120</v>
      </c>
      <c r="G254" t="s">
        <v>64</v>
      </c>
      <c r="H254">
        <v>14</v>
      </c>
      <c r="K254">
        <v>3</v>
      </c>
      <c r="L254">
        <v>11</v>
      </c>
      <c r="O254">
        <v>1</v>
      </c>
      <c r="Q254">
        <v>4</v>
      </c>
      <c r="R254">
        <v>1</v>
      </c>
      <c r="S254">
        <v>5</v>
      </c>
      <c r="T254">
        <v>3</v>
      </c>
      <c r="Y254">
        <v>11</v>
      </c>
      <c r="Z254">
        <v>3</v>
      </c>
      <c r="AB254">
        <v>10</v>
      </c>
      <c r="AE254">
        <v>2</v>
      </c>
      <c r="AG254">
        <v>1</v>
      </c>
      <c r="AL254">
        <v>1</v>
      </c>
      <c r="AQ254">
        <v>2</v>
      </c>
      <c r="AR254">
        <v>1</v>
      </c>
      <c r="AT254">
        <v>14</v>
      </c>
      <c r="AU254">
        <v>0</v>
      </c>
      <c r="AV254">
        <v>0</v>
      </c>
      <c r="AW254">
        <v>14</v>
      </c>
      <c r="AX254">
        <v>0</v>
      </c>
      <c r="AY254">
        <v>52</v>
      </c>
      <c r="AZ254">
        <v>8</v>
      </c>
      <c r="BA254">
        <v>14</v>
      </c>
    </row>
    <row r="255" spans="1:53">
      <c r="A255">
        <v>31</v>
      </c>
      <c r="B255" t="s">
        <v>158</v>
      </c>
      <c r="C255" t="s">
        <v>72</v>
      </c>
      <c r="D255" t="s">
        <v>58</v>
      </c>
      <c r="E255" t="s">
        <v>120</v>
      </c>
      <c r="F255" t="s">
        <v>120</v>
      </c>
      <c r="G255" t="s">
        <v>56</v>
      </c>
      <c r="H255">
        <v>27</v>
      </c>
      <c r="I255">
        <v>4</v>
      </c>
      <c r="K255">
        <v>3</v>
      </c>
      <c r="L255">
        <v>24</v>
      </c>
      <c r="M255">
        <v>4</v>
      </c>
      <c r="O255">
        <v>1</v>
      </c>
      <c r="Q255">
        <v>2</v>
      </c>
      <c r="R255">
        <v>5</v>
      </c>
      <c r="S255">
        <v>9</v>
      </c>
      <c r="T255">
        <v>9</v>
      </c>
      <c r="U255">
        <v>1</v>
      </c>
      <c r="X255">
        <v>4</v>
      </c>
      <c r="Y255">
        <v>27</v>
      </c>
      <c r="AA255">
        <v>4</v>
      </c>
      <c r="AB255">
        <v>15</v>
      </c>
      <c r="AD255">
        <v>1</v>
      </c>
      <c r="AE255">
        <v>3</v>
      </c>
      <c r="AG255">
        <v>1</v>
      </c>
      <c r="AH255">
        <v>7</v>
      </c>
      <c r="AL255">
        <v>4</v>
      </c>
      <c r="AT255">
        <v>31</v>
      </c>
      <c r="AU255">
        <v>0</v>
      </c>
      <c r="AV255">
        <v>0</v>
      </c>
      <c r="AW255">
        <v>31</v>
      </c>
      <c r="AX255">
        <v>0</v>
      </c>
      <c r="AY255">
        <v>37</v>
      </c>
      <c r="AZ255">
        <v>10</v>
      </c>
      <c r="BA255">
        <v>26</v>
      </c>
    </row>
    <row r="256" spans="1:53">
      <c r="A256">
        <v>18</v>
      </c>
      <c r="B256" t="s">
        <v>158</v>
      </c>
      <c r="C256" t="s">
        <v>160</v>
      </c>
      <c r="D256" t="s">
        <v>58</v>
      </c>
      <c r="E256" t="s">
        <v>120</v>
      </c>
      <c r="F256" t="s">
        <v>120</v>
      </c>
      <c r="G256" t="s">
        <v>56</v>
      </c>
      <c r="H256">
        <v>18</v>
      </c>
      <c r="K256">
        <v>4</v>
      </c>
      <c r="L256">
        <v>14</v>
      </c>
      <c r="O256">
        <v>1</v>
      </c>
      <c r="P256">
        <v>2</v>
      </c>
      <c r="Q256">
        <v>2</v>
      </c>
      <c r="R256">
        <v>9</v>
      </c>
      <c r="S256">
        <v>3</v>
      </c>
      <c r="U256">
        <v>1</v>
      </c>
      <c r="Y256">
        <v>17</v>
      </c>
      <c r="Z256">
        <v>1</v>
      </c>
      <c r="AB256">
        <v>13</v>
      </c>
      <c r="AE256">
        <v>3</v>
      </c>
      <c r="AG256">
        <v>1</v>
      </c>
      <c r="AL256">
        <v>1</v>
      </c>
      <c r="AT256">
        <v>18</v>
      </c>
      <c r="AU256">
        <v>18</v>
      </c>
      <c r="AV256">
        <v>0</v>
      </c>
      <c r="AW256">
        <v>0</v>
      </c>
      <c r="AX256">
        <v>0</v>
      </c>
      <c r="AY256">
        <v>35</v>
      </c>
      <c r="AZ256">
        <v>11</v>
      </c>
      <c r="BA256">
        <v>18</v>
      </c>
    </row>
    <row r="257" spans="1:53">
      <c r="A257">
        <v>7</v>
      </c>
      <c r="B257" t="s">
        <v>158</v>
      </c>
      <c r="C257" t="s">
        <v>128</v>
      </c>
      <c r="D257" t="s">
        <v>58</v>
      </c>
      <c r="E257" t="s">
        <v>120</v>
      </c>
      <c r="F257" t="s">
        <v>120</v>
      </c>
      <c r="G257" t="s">
        <v>56</v>
      </c>
      <c r="H257">
        <v>7</v>
      </c>
      <c r="K257">
        <v>5</v>
      </c>
      <c r="L257">
        <v>2</v>
      </c>
      <c r="O257">
        <v>2</v>
      </c>
      <c r="P257">
        <v>2</v>
      </c>
      <c r="Q257">
        <v>1</v>
      </c>
      <c r="R257">
        <v>1</v>
      </c>
      <c r="T257">
        <v>1</v>
      </c>
      <c r="Y257">
        <v>7</v>
      </c>
      <c r="AB257">
        <v>2</v>
      </c>
      <c r="AE257">
        <v>3</v>
      </c>
      <c r="AL257">
        <v>2</v>
      </c>
      <c r="AR257">
        <v>1</v>
      </c>
      <c r="AT257">
        <v>7</v>
      </c>
      <c r="AU257">
        <v>0</v>
      </c>
      <c r="AV257">
        <v>7</v>
      </c>
      <c r="AW257">
        <v>0</v>
      </c>
      <c r="AX257">
        <v>0</v>
      </c>
      <c r="AY257">
        <v>43</v>
      </c>
      <c r="AZ257">
        <v>8</v>
      </c>
      <c r="BA257">
        <v>6</v>
      </c>
    </row>
    <row r="258" spans="1:53">
      <c r="A258">
        <v>67</v>
      </c>
      <c r="B258" t="s">
        <v>158</v>
      </c>
      <c r="C258" t="s">
        <v>161</v>
      </c>
      <c r="D258" t="s">
        <v>58</v>
      </c>
      <c r="E258" t="s">
        <v>120</v>
      </c>
      <c r="F258" t="s">
        <v>120</v>
      </c>
      <c r="G258" t="s">
        <v>64</v>
      </c>
      <c r="H258">
        <v>67</v>
      </c>
      <c r="K258">
        <v>7</v>
      </c>
      <c r="L258">
        <v>60</v>
      </c>
      <c r="P258">
        <v>1</v>
      </c>
      <c r="Q258">
        <v>30</v>
      </c>
      <c r="R258">
        <v>11</v>
      </c>
      <c r="S258">
        <v>22</v>
      </c>
      <c r="T258">
        <v>3</v>
      </c>
      <c r="Y258">
        <v>53</v>
      </c>
      <c r="Z258">
        <v>14</v>
      </c>
      <c r="AB258">
        <v>60</v>
      </c>
      <c r="AE258">
        <v>6</v>
      </c>
      <c r="AF258">
        <v>1</v>
      </c>
      <c r="AN258">
        <v>1</v>
      </c>
      <c r="AO258">
        <v>1</v>
      </c>
      <c r="AP258">
        <v>1</v>
      </c>
      <c r="AQ258">
        <v>2</v>
      </c>
      <c r="AR258">
        <v>1</v>
      </c>
      <c r="AT258">
        <v>67</v>
      </c>
      <c r="AU258">
        <v>67</v>
      </c>
      <c r="AV258">
        <v>0</v>
      </c>
      <c r="AW258">
        <v>0</v>
      </c>
      <c r="AX258">
        <v>0</v>
      </c>
      <c r="AY258">
        <v>43</v>
      </c>
      <c r="AZ258">
        <v>6</v>
      </c>
      <c r="BA258">
        <v>67</v>
      </c>
    </row>
    <row r="259" spans="1:53">
      <c r="A259">
        <v>40</v>
      </c>
      <c r="B259" t="s">
        <v>158</v>
      </c>
      <c r="C259" t="s">
        <v>161</v>
      </c>
      <c r="D259" t="s">
        <v>58</v>
      </c>
      <c r="E259" t="s">
        <v>120</v>
      </c>
      <c r="F259" t="s">
        <v>120</v>
      </c>
      <c r="G259" t="s">
        <v>61</v>
      </c>
      <c r="H259">
        <v>40</v>
      </c>
      <c r="K259">
        <v>9</v>
      </c>
      <c r="L259">
        <v>31</v>
      </c>
      <c r="Q259">
        <v>14</v>
      </c>
      <c r="R259">
        <v>17</v>
      </c>
      <c r="S259">
        <v>6</v>
      </c>
      <c r="T259">
        <v>3</v>
      </c>
      <c r="Y259">
        <v>35</v>
      </c>
      <c r="Z259">
        <v>5</v>
      </c>
      <c r="AB259">
        <v>32</v>
      </c>
      <c r="AE259">
        <v>8</v>
      </c>
      <c r="AO259">
        <v>1</v>
      </c>
      <c r="AS259">
        <v>2</v>
      </c>
      <c r="AT259">
        <v>40</v>
      </c>
      <c r="AU259">
        <v>40</v>
      </c>
      <c r="AV259">
        <v>0</v>
      </c>
      <c r="AW259">
        <v>0</v>
      </c>
      <c r="AX259">
        <v>0</v>
      </c>
      <c r="AY259">
        <v>39</v>
      </c>
      <c r="AZ259">
        <v>6</v>
      </c>
      <c r="BA259">
        <v>40</v>
      </c>
    </row>
    <row r="260" spans="1:53">
      <c r="A260">
        <v>1</v>
      </c>
      <c r="B260" t="s">
        <v>158</v>
      </c>
      <c r="C260" t="s">
        <v>162</v>
      </c>
      <c r="D260" t="s">
        <v>163</v>
      </c>
      <c r="E260" t="s">
        <v>120</v>
      </c>
      <c r="F260" t="s">
        <v>120</v>
      </c>
      <c r="G260" t="s">
        <v>64</v>
      </c>
      <c r="H260">
        <v>1</v>
      </c>
      <c r="L260">
        <v>1</v>
      </c>
      <c r="Q260">
        <v>1</v>
      </c>
      <c r="Y260">
        <v>1</v>
      </c>
      <c r="AB260">
        <v>1</v>
      </c>
      <c r="AR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60</v>
      </c>
      <c r="AZ260">
        <v>1</v>
      </c>
      <c r="BA260">
        <v>1</v>
      </c>
    </row>
    <row r="261" spans="1:53">
      <c r="A261">
        <v>19</v>
      </c>
      <c r="B261" t="s">
        <v>158</v>
      </c>
      <c r="C261" t="s">
        <v>164</v>
      </c>
      <c r="D261" t="s">
        <v>58</v>
      </c>
      <c r="E261" t="s">
        <v>120</v>
      </c>
      <c r="F261" t="s">
        <v>120</v>
      </c>
      <c r="G261" t="s">
        <v>56</v>
      </c>
      <c r="H261">
        <v>19</v>
      </c>
      <c r="K261">
        <v>5</v>
      </c>
      <c r="L261">
        <v>14</v>
      </c>
      <c r="O261">
        <v>1</v>
      </c>
      <c r="Q261">
        <v>3</v>
      </c>
      <c r="R261">
        <v>4</v>
      </c>
      <c r="S261">
        <v>6</v>
      </c>
      <c r="T261">
        <v>5</v>
      </c>
      <c r="Y261">
        <v>18</v>
      </c>
      <c r="Z261">
        <v>1</v>
      </c>
      <c r="AB261">
        <v>14</v>
      </c>
      <c r="AE261">
        <v>4</v>
      </c>
      <c r="AL261">
        <v>1</v>
      </c>
      <c r="AT261">
        <v>19</v>
      </c>
      <c r="AU261">
        <v>0</v>
      </c>
      <c r="AV261">
        <v>0</v>
      </c>
      <c r="AW261">
        <v>0</v>
      </c>
      <c r="AX261">
        <v>19</v>
      </c>
      <c r="AY261">
        <v>34</v>
      </c>
      <c r="AZ261">
        <v>10</v>
      </c>
      <c r="BA261">
        <v>19</v>
      </c>
    </row>
    <row r="262" spans="1:53">
      <c r="A262">
        <v>1</v>
      </c>
      <c r="B262" t="s">
        <v>158</v>
      </c>
      <c r="C262" t="s">
        <v>122</v>
      </c>
      <c r="D262" t="s">
        <v>53</v>
      </c>
      <c r="E262" t="s">
        <v>120</v>
      </c>
      <c r="F262" t="s">
        <v>120</v>
      </c>
      <c r="G262" t="s">
        <v>64</v>
      </c>
      <c r="H262">
        <v>1</v>
      </c>
      <c r="K262">
        <v>1</v>
      </c>
      <c r="Q262">
        <v>1</v>
      </c>
      <c r="Z262">
        <v>1</v>
      </c>
      <c r="AE262">
        <v>1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53</v>
      </c>
      <c r="AZ262">
        <v>20</v>
      </c>
      <c r="BA262">
        <v>1</v>
      </c>
    </row>
    <row r="263" spans="1:53">
      <c r="A263">
        <v>7</v>
      </c>
      <c r="B263" t="s">
        <v>158</v>
      </c>
      <c r="C263" t="s">
        <v>69</v>
      </c>
      <c r="D263" t="s">
        <v>58</v>
      </c>
      <c r="E263" t="s">
        <v>120</v>
      </c>
      <c r="F263" t="s">
        <v>120</v>
      </c>
      <c r="G263" t="s">
        <v>56</v>
      </c>
      <c r="H263">
        <v>7</v>
      </c>
      <c r="K263">
        <v>1</v>
      </c>
      <c r="L263">
        <v>6</v>
      </c>
      <c r="P263">
        <v>1</v>
      </c>
      <c r="R263">
        <v>4</v>
      </c>
      <c r="S263">
        <v>1</v>
      </c>
      <c r="T263">
        <v>1</v>
      </c>
      <c r="Y263">
        <v>7</v>
      </c>
      <c r="AB263">
        <v>6</v>
      </c>
      <c r="AE263">
        <v>1</v>
      </c>
      <c r="AT263">
        <v>7</v>
      </c>
      <c r="AU263">
        <v>0</v>
      </c>
      <c r="AV263">
        <v>0</v>
      </c>
      <c r="AW263">
        <v>0</v>
      </c>
      <c r="AX263">
        <v>7</v>
      </c>
      <c r="AY263">
        <v>35</v>
      </c>
      <c r="AZ263">
        <v>10</v>
      </c>
      <c r="BA263">
        <v>7</v>
      </c>
    </row>
    <row r="264" spans="1:53">
      <c r="A264">
        <v>94</v>
      </c>
      <c r="B264" t="s">
        <v>158</v>
      </c>
      <c r="C264" t="s">
        <v>161</v>
      </c>
      <c r="D264" t="s">
        <v>58</v>
      </c>
      <c r="E264" t="s">
        <v>120</v>
      </c>
      <c r="F264" t="s">
        <v>120</v>
      </c>
      <c r="G264" t="s">
        <v>56</v>
      </c>
      <c r="H264">
        <v>91</v>
      </c>
      <c r="I264">
        <v>3</v>
      </c>
      <c r="K264">
        <v>7</v>
      </c>
      <c r="L264">
        <v>84</v>
      </c>
      <c r="M264">
        <v>3</v>
      </c>
      <c r="O264">
        <v>1</v>
      </c>
      <c r="P264">
        <v>2</v>
      </c>
      <c r="Q264">
        <v>11</v>
      </c>
      <c r="R264">
        <v>26</v>
      </c>
      <c r="S264">
        <v>29</v>
      </c>
      <c r="T264">
        <v>22</v>
      </c>
      <c r="X264">
        <v>3</v>
      </c>
      <c r="Y264">
        <v>83</v>
      </c>
      <c r="Z264">
        <v>8</v>
      </c>
      <c r="AA264">
        <v>3</v>
      </c>
      <c r="AB264">
        <v>85</v>
      </c>
      <c r="AE264">
        <v>5</v>
      </c>
      <c r="AL264">
        <v>4</v>
      </c>
      <c r="AO264">
        <v>2</v>
      </c>
      <c r="AP264">
        <v>1</v>
      </c>
      <c r="AT264">
        <v>94</v>
      </c>
      <c r="AU264">
        <v>94</v>
      </c>
      <c r="AV264">
        <v>0</v>
      </c>
      <c r="AW264">
        <v>0</v>
      </c>
      <c r="AX264">
        <v>0</v>
      </c>
      <c r="AY264">
        <v>33</v>
      </c>
      <c r="AZ264">
        <v>4</v>
      </c>
      <c r="BA264">
        <v>94</v>
      </c>
    </row>
    <row r="265" spans="1:53">
      <c r="A265">
        <v>36</v>
      </c>
      <c r="B265" t="s">
        <v>158</v>
      </c>
      <c r="C265" t="s">
        <v>165</v>
      </c>
      <c r="D265" t="s">
        <v>58</v>
      </c>
      <c r="E265" t="s">
        <v>120</v>
      </c>
      <c r="F265" t="s">
        <v>120</v>
      </c>
      <c r="G265" t="s">
        <v>56</v>
      </c>
      <c r="H265">
        <v>36</v>
      </c>
      <c r="K265">
        <v>11</v>
      </c>
      <c r="L265">
        <v>25</v>
      </c>
      <c r="P265">
        <v>2</v>
      </c>
      <c r="Q265">
        <v>11</v>
      </c>
      <c r="R265">
        <v>7</v>
      </c>
      <c r="S265">
        <v>10</v>
      </c>
      <c r="T265">
        <v>6</v>
      </c>
      <c r="Y265">
        <v>36</v>
      </c>
      <c r="AB265">
        <v>24</v>
      </c>
      <c r="AE265">
        <v>11</v>
      </c>
      <c r="AL265">
        <v>1</v>
      </c>
      <c r="AQ265">
        <v>1</v>
      </c>
      <c r="AT265">
        <v>36</v>
      </c>
      <c r="AU265">
        <v>0</v>
      </c>
      <c r="AV265">
        <v>36</v>
      </c>
      <c r="AW265">
        <v>0</v>
      </c>
      <c r="AX265">
        <v>0</v>
      </c>
      <c r="AY265">
        <v>36</v>
      </c>
      <c r="AZ265">
        <v>8</v>
      </c>
      <c r="BA265">
        <v>30</v>
      </c>
    </row>
    <row r="266" spans="1:53">
      <c r="A266">
        <v>1</v>
      </c>
      <c r="B266" t="s">
        <v>158</v>
      </c>
      <c r="C266" t="s">
        <v>128</v>
      </c>
      <c r="D266" t="s">
        <v>58</v>
      </c>
      <c r="E266" t="s">
        <v>120</v>
      </c>
      <c r="F266" t="s">
        <v>120</v>
      </c>
      <c r="G266" t="s">
        <v>68</v>
      </c>
      <c r="H266">
        <v>1</v>
      </c>
      <c r="K266">
        <v>1</v>
      </c>
      <c r="O266">
        <v>1</v>
      </c>
      <c r="Y266">
        <v>1</v>
      </c>
      <c r="AL266">
        <v>1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49</v>
      </c>
      <c r="AZ266">
        <v>27</v>
      </c>
      <c r="BA266">
        <v>1</v>
      </c>
    </row>
    <row r="267" spans="1:53">
      <c r="A267">
        <v>1</v>
      </c>
      <c r="B267" t="s">
        <v>158</v>
      </c>
      <c r="C267" t="s">
        <v>129</v>
      </c>
      <c r="D267" t="s">
        <v>124</v>
      </c>
      <c r="E267" t="s">
        <v>120</v>
      </c>
      <c r="F267" t="s">
        <v>120</v>
      </c>
      <c r="G267" t="s">
        <v>64</v>
      </c>
      <c r="H267">
        <v>1</v>
      </c>
      <c r="K267">
        <v>1</v>
      </c>
      <c r="Q267">
        <v>1</v>
      </c>
      <c r="Y267">
        <v>1</v>
      </c>
      <c r="AE267">
        <v>1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42</v>
      </c>
      <c r="AZ267">
        <v>-1</v>
      </c>
      <c r="BA267">
        <v>1</v>
      </c>
    </row>
    <row r="268" spans="1:53">
      <c r="A268">
        <v>10</v>
      </c>
      <c r="B268" t="s">
        <v>158</v>
      </c>
      <c r="C268" t="s">
        <v>161</v>
      </c>
      <c r="D268" t="s">
        <v>58</v>
      </c>
      <c r="E268" t="s">
        <v>120</v>
      </c>
      <c r="F268" t="s">
        <v>120</v>
      </c>
      <c r="G268" t="s">
        <v>68</v>
      </c>
      <c r="H268">
        <v>10</v>
      </c>
      <c r="K268">
        <v>3</v>
      </c>
      <c r="L268">
        <v>7</v>
      </c>
      <c r="Q268">
        <v>9</v>
      </c>
      <c r="S268">
        <v>1</v>
      </c>
      <c r="Y268">
        <v>9</v>
      </c>
      <c r="Z268">
        <v>1</v>
      </c>
      <c r="AB268">
        <v>8</v>
      </c>
      <c r="AE268">
        <v>2</v>
      </c>
      <c r="AT268">
        <v>10</v>
      </c>
      <c r="AU268">
        <v>10</v>
      </c>
      <c r="AV268">
        <v>0</v>
      </c>
      <c r="AW268">
        <v>0</v>
      </c>
      <c r="AX268">
        <v>0</v>
      </c>
      <c r="AY268">
        <v>49</v>
      </c>
      <c r="AZ268">
        <v>15</v>
      </c>
      <c r="BA268">
        <v>10</v>
      </c>
    </row>
    <row r="269" spans="1:53">
      <c r="A269">
        <v>7</v>
      </c>
      <c r="B269" t="s">
        <v>158</v>
      </c>
      <c r="C269" t="s">
        <v>165</v>
      </c>
      <c r="D269" t="s">
        <v>58</v>
      </c>
      <c r="E269" t="s">
        <v>120</v>
      </c>
      <c r="F269" t="s">
        <v>120</v>
      </c>
      <c r="G269" t="s">
        <v>68</v>
      </c>
      <c r="H269">
        <v>7</v>
      </c>
      <c r="K269">
        <v>1</v>
      </c>
      <c r="L269">
        <v>6</v>
      </c>
      <c r="Q269">
        <v>7</v>
      </c>
      <c r="Y269">
        <v>6</v>
      </c>
      <c r="Z269">
        <v>1</v>
      </c>
      <c r="AB269">
        <v>6</v>
      </c>
      <c r="AE269">
        <v>1</v>
      </c>
      <c r="AO269">
        <v>1</v>
      </c>
      <c r="AS269">
        <v>1</v>
      </c>
      <c r="AT269">
        <v>6.9</v>
      </c>
      <c r="AU269">
        <v>0</v>
      </c>
      <c r="AV269">
        <v>7</v>
      </c>
      <c r="AW269">
        <v>0</v>
      </c>
      <c r="AX269">
        <v>0</v>
      </c>
      <c r="AY269">
        <v>54</v>
      </c>
      <c r="AZ269">
        <v>12</v>
      </c>
      <c r="BA269">
        <v>6</v>
      </c>
    </row>
    <row r="270" spans="1:53">
      <c r="A270">
        <v>4</v>
      </c>
      <c r="B270" t="s">
        <v>158</v>
      </c>
      <c r="C270" t="s">
        <v>129</v>
      </c>
      <c r="D270" t="s">
        <v>124</v>
      </c>
      <c r="E270" t="s">
        <v>120</v>
      </c>
      <c r="F270" t="s">
        <v>120</v>
      </c>
      <c r="G270" t="s">
        <v>68</v>
      </c>
      <c r="H270">
        <v>4</v>
      </c>
      <c r="K270">
        <v>1</v>
      </c>
      <c r="L270">
        <v>3</v>
      </c>
      <c r="Q270">
        <v>4</v>
      </c>
      <c r="Y270">
        <v>3</v>
      </c>
      <c r="Z270">
        <v>1</v>
      </c>
      <c r="AB270">
        <v>2</v>
      </c>
      <c r="AE270">
        <v>2</v>
      </c>
      <c r="AS270">
        <v>1</v>
      </c>
      <c r="AT270">
        <v>3.9</v>
      </c>
      <c r="AU270">
        <v>0</v>
      </c>
      <c r="AV270">
        <v>0</v>
      </c>
      <c r="AW270">
        <v>0</v>
      </c>
      <c r="AX270">
        <v>4</v>
      </c>
      <c r="AY270">
        <v>52</v>
      </c>
      <c r="AZ270">
        <v>21</v>
      </c>
      <c r="BA270">
        <v>4</v>
      </c>
    </row>
    <row r="271" spans="1:53">
      <c r="A271">
        <v>44</v>
      </c>
      <c r="B271" t="s">
        <v>158</v>
      </c>
      <c r="C271" t="s">
        <v>165</v>
      </c>
      <c r="D271" t="s">
        <v>58</v>
      </c>
      <c r="E271" t="s">
        <v>120</v>
      </c>
      <c r="F271" t="s">
        <v>120</v>
      </c>
      <c r="G271" t="s">
        <v>64</v>
      </c>
      <c r="H271">
        <v>44</v>
      </c>
      <c r="K271">
        <v>5</v>
      </c>
      <c r="L271">
        <v>39</v>
      </c>
      <c r="Q271">
        <v>31</v>
      </c>
      <c r="R271">
        <v>12</v>
      </c>
      <c r="S271">
        <v>1</v>
      </c>
      <c r="Y271">
        <v>41</v>
      </c>
      <c r="Z271">
        <v>3</v>
      </c>
      <c r="AB271">
        <v>39</v>
      </c>
      <c r="AE271">
        <v>5</v>
      </c>
      <c r="AN271">
        <v>1</v>
      </c>
      <c r="AO271">
        <v>1</v>
      </c>
      <c r="AP271">
        <v>2</v>
      </c>
      <c r="AR271">
        <v>2</v>
      </c>
      <c r="AS271">
        <v>2</v>
      </c>
      <c r="AT271">
        <v>44</v>
      </c>
      <c r="AU271">
        <v>0</v>
      </c>
      <c r="AV271">
        <v>44</v>
      </c>
      <c r="AW271">
        <v>0</v>
      </c>
      <c r="AX271">
        <v>0</v>
      </c>
      <c r="AY271">
        <v>49</v>
      </c>
      <c r="AZ271">
        <v>3</v>
      </c>
      <c r="BA271">
        <v>44</v>
      </c>
    </row>
    <row r="272" spans="1:53">
      <c r="A272">
        <v>2</v>
      </c>
      <c r="B272" t="s">
        <v>158</v>
      </c>
      <c r="C272" t="s">
        <v>159</v>
      </c>
      <c r="D272" t="s">
        <v>58</v>
      </c>
      <c r="E272" t="s">
        <v>120</v>
      </c>
      <c r="F272" t="s">
        <v>120</v>
      </c>
      <c r="G272" t="s">
        <v>64</v>
      </c>
      <c r="H272">
        <v>2</v>
      </c>
      <c r="L272">
        <v>2</v>
      </c>
      <c r="Q272">
        <v>2</v>
      </c>
      <c r="Y272">
        <v>2</v>
      </c>
      <c r="AB272">
        <v>2</v>
      </c>
      <c r="AT272">
        <v>2</v>
      </c>
      <c r="AU272">
        <v>0</v>
      </c>
      <c r="AV272">
        <v>0</v>
      </c>
      <c r="AW272">
        <v>0</v>
      </c>
      <c r="AX272">
        <v>2</v>
      </c>
      <c r="AY272">
        <v>51</v>
      </c>
      <c r="AZ272">
        <v>3</v>
      </c>
      <c r="BA272">
        <v>2</v>
      </c>
    </row>
    <row r="273" spans="1:53">
      <c r="A273">
        <v>1</v>
      </c>
      <c r="B273" t="s">
        <v>158</v>
      </c>
      <c r="C273" t="s">
        <v>75</v>
      </c>
      <c r="D273" t="s">
        <v>63</v>
      </c>
      <c r="E273" t="s">
        <v>120</v>
      </c>
      <c r="F273" t="s">
        <v>120</v>
      </c>
      <c r="G273" t="s">
        <v>56</v>
      </c>
      <c r="H273">
        <v>1</v>
      </c>
      <c r="K273">
        <v>1</v>
      </c>
      <c r="P273">
        <v>1</v>
      </c>
      <c r="Y273">
        <v>1</v>
      </c>
      <c r="AE273">
        <v>1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46</v>
      </c>
      <c r="AZ273">
        <v>22</v>
      </c>
      <c r="BA273">
        <v>1</v>
      </c>
    </row>
    <row r="274" spans="1:53">
      <c r="A274">
        <v>3</v>
      </c>
      <c r="B274" t="s">
        <v>158</v>
      </c>
      <c r="C274" t="s">
        <v>65</v>
      </c>
      <c r="D274" t="s">
        <v>66</v>
      </c>
      <c r="E274" t="s">
        <v>120</v>
      </c>
      <c r="F274" t="s">
        <v>120</v>
      </c>
      <c r="G274" t="s">
        <v>64</v>
      </c>
      <c r="H274">
        <v>3</v>
      </c>
      <c r="K274">
        <v>1</v>
      </c>
      <c r="L274">
        <v>2</v>
      </c>
      <c r="Q274">
        <v>1</v>
      </c>
      <c r="R274">
        <v>1</v>
      </c>
      <c r="S274">
        <v>1</v>
      </c>
      <c r="Y274">
        <v>1</v>
      </c>
      <c r="Z274">
        <v>2</v>
      </c>
      <c r="AB274">
        <v>2</v>
      </c>
      <c r="AE274">
        <v>1</v>
      </c>
      <c r="AT274">
        <v>3</v>
      </c>
      <c r="AU274">
        <v>0</v>
      </c>
      <c r="AV274">
        <v>3</v>
      </c>
      <c r="AW274">
        <v>0</v>
      </c>
      <c r="AX274">
        <v>0</v>
      </c>
      <c r="AY274">
        <v>55</v>
      </c>
      <c r="AZ274">
        <v>11</v>
      </c>
      <c r="BA274">
        <v>3</v>
      </c>
    </row>
    <row r="275" spans="1:53">
      <c r="A275">
        <v>6</v>
      </c>
      <c r="B275" t="s">
        <v>158</v>
      </c>
      <c r="C275" t="s">
        <v>67</v>
      </c>
      <c r="D275" t="s">
        <v>58</v>
      </c>
      <c r="E275" t="s">
        <v>120</v>
      </c>
      <c r="F275" t="s">
        <v>120</v>
      </c>
      <c r="G275" t="s">
        <v>64</v>
      </c>
      <c r="H275">
        <v>6</v>
      </c>
      <c r="K275">
        <v>1</v>
      </c>
      <c r="L275">
        <v>5</v>
      </c>
      <c r="Q275">
        <v>5</v>
      </c>
      <c r="R275">
        <v>1</v>
      </c>
      <c r="Y275">
        <v>5</v>
      </c>
      <c r="Z275">
        <v>1</v>
      </c>
      <c r="AB275">
        <v>5</v>
      </c>
      <c r="AE275">
        <v>1</v>
      </c>
      <c r="AT275">
        <v>6</v>
      </c>
      <c r="AU275">
        <v>0</v>
      </c>
      <c r="AV275">
        <v>0</v>
      </c>
      <c r="AW275">
        <v>0</v>
      </c>
      <c r="AX275">
        <v>6</v>
      </c>
      <c r="AY275">
        <v>46</v>
      </c>
      <c r="AZ275">
        <v>4</v>
      </c>
      <c r="BA275">
        <v>6</v>
      </c>
    </row>
    <row r="276" spans="1:53">
      <c r="A276">
        <v>1</v>
      </c>
      <c r="B276" t="s">
        <v>158</v>
      </c>
      <c r="C276" t="s">
        <v>166</v>
      </c>
      <c r="D276" t="s">
        <v>167</v>
      </c>
      <c r="E276" t="s">
        <v>120</v>
      </c>
      <c r="F276" t="s">
        <v>120</v>
      </c>
      <c r="G276" t="s">
        <v>56</v>
      </c>
      <c r="H276">
        <v>1</v>
      </c>
      <c r="K276">
        <v>1</v>
      </c>
      <c r="Q276">
        <v>1</v>
      </c>
      <c r="Y276">
        <v>1</v>
      </c>
      <c r="AB276">
        <v>1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50</v>
      </c>
      <c r="AZ276">
        <v>23</v>
      </c>
      <c r="BA276">
        <v>1</v>
      </c>
    </row>
    <row r="277" spans="1:53">
      <c r="A277">
        <v>2</v>
      </c>
      <c r="B277" t="s">
        <v>158</v>
      </c>
      <c r="C277" t="s">
        <v>65</v>
      </c>
      <c r="D277" t="s">
        <v>66</v>
      </c>
      <c r="E277" t="s">
        <v>120</v>
      </c>
      <c r="F277" t="s">
        <v>120</v>
      </c>
      <c r="G277" t="s">
        <v>68</v>
      </c>
      <c r="H277">
        <v>2</v>
      </c>
      <c r="K277">
        <v>1</v>
      </c>
      <c r="L277">
        <v>1</v>
      </c>
      <c r="Q277">
        <v>1</v>
      </c>
      <c r="R277">
        <v>1</v>
      </c>
      <c r="Y277">
        <v>2</v>
      </c>
      <c r="AB277">
        <v>1</v>
      </c>
      <c r="AE277">
        <v>1</v>
      </c>
      <c r="AT277">
        <v>2</v>
      </c>
      <c r="AU277">
        <v>0</v>
      </c>
      <c r="AV277">
        <v>2</v>
      </c>
      <c r="AW277">
        <v>0</v>
      </c>
      <c r="AX277">
        <v>0</v>
      </c>
      <c r="AY277">
        <v>46</v>
      </c>
      <c r="AZ277">
        <v>20</v>
      </c>
      <c r="BA277">
        <v>2</v>
      </c>
    </row>
    <row r="278" spans="1:53">
      <c r="A278">
        <v>34</v>
      </c>
      <c r="B278" t="s">
        <v>158</v>
      </c>
      <c r="C278" t="s">
        <v>168</v>
      </c>
      <c r="D278" t="s">
        <v>58</v>
      </c>
      <c r="E278" t="s">
        <v>120</v>
      </c>
      <c r="F278" t="s">
        <v>120</v>
      </c>
      <c r="G278" t="s">
        <v>64</v>
      </c>
      <c r="H278">
        <v>34</v>
      </c>
      <c r="K278">
        <v>7</v>
      </c>
      <c r="L278">
        <v>27</v>
      </c>
      <c r="Q278">
        <v>11</v>
      </c>
      <c r="R278">
        <v>6</v>
      </c>
      <c r="S278">
        <v>7</v>
      </c>
      <c r="V278">
        <v>10</v>
      </c>
      <c r="Y278">
        <v>26</v>
      </c>
      <c r="Z278">
        <v>8</v>
      </c>
      <c r="AB278">
        <v>21</v>
      </c>
      <c r="AE278">
        <v>3</v>
      </c>
      <c r="AL278">
        <v>10</v>
      </c>
      <c r="AN278">
        <v>2</v>
      </c>
      <c r="AO278">
        <v>2</v>
      </c>
      <c r="AR278">
        <v>1</v>
      </c>
      <c r="AS278">
        <v>1</v>
      </c>
      <c r="AT278">
        <v>33.725000000000001</v>
      </c>
      <c r="AU278">
        <v>0</v>
      </c>
      <c r="AV278">
        <v>34</v>
      </c>
      <c r="AW278">
        <v>0</v>
      </c>
      <c r="AX278">
        <v>0</v>
      </c>
      <c r="AY278">
        <v>47</v>
      </c>
      <c r="AZ278">
        <v>15</v>
      </c>
      <c r="BA278">
        <v>28</v>
      </c>
    </row>
    <row r="279" spans="1:53">
      <c r="A279">
        <v>1</v>
      </c>
      <c r="B279" t="s">
        <v>158</v>
      </c>
      <c r="C279" t="s">
        <v>90</v>
      </c>
      <c r="D279" t="s">
        <v>79</v>
      </c>
      <c r="E279" t="s">
        <v>120</v>
      </c>
      <c r="F279" t="s">
        <v>120</v>
      </c>
      <c r="G279" t="s">
        <v>56</v>
      </c>
      <c r="H279">
        <v>1</v>
      </c>
      <c r="K279">
        <v>1</v>
      </c>
      <c r="P279">
        <v>1</v>
      </c>
      <c r="Y279">
        <v>1</v>
      </c>
      <c r="AE279">
        <v>1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41</v>
      </c>
      <c r="AZ279">
        <v>19</v>
      </c>
      <c r="BA279">
        <v>1</v>
      </c>
    </row>
    <row r="280" spans="1:53">
      <c r="A280">
        <v>1</v>
      </c>
      <c r="B280" t="s">
        <v>158</v>
      </c>
      <c r="C280" t="s">
        <v>169</v>
      </c>
      <c r="D280" t="s">
        <v>170</v>
      </c>
      <c r="E280" t="s">
        <v>120</v>
      </c>
      <c r="F280" t="s">
        <v>120</v>
      </c>
      <c r="G280" t="s">
        <v>68</v>
      </c>
      <c r="H280">
        <v>1</v>
      </c>
      <c r="K280">
        <v>1</v>
      </c>
      <c r="Q280">
        <v>1</v>
      </c>
      <c r="Y280">
        <v>1</v>
      </c>
      <c r="AE280">
        <v>1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52</v>
      </c>
      <c r="AZ280">
        <v>13</v>
      </c>
      <c r="BA280">
        <v>1</v>
      </c>
    </row>
    <row r="281" spans="1:53">
      <c r="A281">
        <v>18</v>
      </c>
      <c r="B281" t="s">
        <v>158</v>
      </c>
      <c r="C281" t="s">
        <v>162</v>
      </c>
      <c r="D281" t="s">
        <v>163</v>
      </c>
      <c r="E281" t="s">
        <v>120</v>
      </c>
      <c r="F281" t="s">
        <v>120</v>
      </c>
      <c r="G281" t="s">
        <v>56</v>
      </c>
      <c r="H281">
        <v>16</v>
      </c>
      <c r="I281">
        <v>2</v>
      </c>
      <c r="K281">
        <v>3</v>
      </c>
      <c r="L281">
        <v>13</v>
      </c>
      <c r="M281">
        <v>2</v>
      </c>
      <c r="Q281">
        <v>1</v>
      </c>
      <c r="R281">
        <v>3</v>
      </c>
      <c r="S281">
        <v>10</v>
      </c>
      <c r="T281">
        <v>2</v>
      </c>
      <c r="X281">
        <v>2</v>
      </c>
      <c r="Y281">
        <v>16</v>
      </c>
      <c r="AA281">
        <v>2</v>
      </c>
      <c r="AB281">
        <v>12</v>
      </c>
      <c r="AE281">
        <v>3</v>
      </c>
      <c r="AL281">
        <v>3</v>
      </c>
      <c r="AT281">
        <v>18</v>
      </c>
      <c r="AU281">
        <v>0</v>
      </c>
      <c r="AV281">
        <v>18</v>
      </c>
      <c r="AW281">
        <v>0</v>
      </c>
      <c r="AX281">
        <v>0</v>
      </c>
      <c r="AY281">
        <v>38</v>
      </c>
      <c r="AZ281">
        <v>13</v>
      </c>
      <c r="BA281">
        <v>18</v>
      </c>
    </row>
    <row r="282" spans="1:53">
      <c r="A282">
        <v>76</v>
      </c>
      <c r="B282" t="s">
        <v>158</v>
      </c>
      <c r="C282" t="s">
        <v>168</v>
      </c>
      <c r="D282" t="s">
        <v>58</v>
      </c>
      <c r="E282" t="s">
        <v>120</v>
      </c>
      <c r="F282" t="s">
        <v>120</v>
      </c>
      <c r="G282" t="s">
        <v>56</v>
      </c>
      <c r="H282">
        <v>69</v>
      </c>
      <c r="I282">
        <v>7</v>
      </c>
      <c r="K282">
        <v>6</v>
      </c>
      <c r="L282">
        <v>63</v>
      </c>
      <c r="M282">
        <v>7</v>
      </c>
      <c r="Q282">
        <v>10</v>
      </c>
      <c r="R282">
        <v>11</v>
      </c>
      <c r="S282">
        <v>25</v>
      </c>
      <c r="T282">
        <v>19</v>
      </c>
      <c r="U282">
        <v>4</v>
      </c>
      <c r="X282">
        <v>7</v>
      </c>
      <c r="Y282">
        <v>69</v>
      </c>
      <c r="AA282">
        <v>7</v>
      </c>
      <c r="AB282">
        <v>42</v>
      </c>
      <c r="AE282">
        <v>1</v>
      </c>
      <c r="AF282">
        <v>3</v>
      </c>
      <c r="AL282">
        <v>30</v>
      </c>
      <c r="AO282">
        <v>1</v>
      </c>
      <c r="AP282">
        <v>2</v>
      </c>
      <c r="AR282">
        <v>3</v>
      </c>
      <c r="AS282">
        <v>2</v>
      </c>
      <c r="AT282">
        <v>76</v>
      </c>
      <c r="AU282">
        <v>0</v>
      </c>
      <c r="AV282">
        <v>76</v>
      </c>
      <c r="AW282">
        <v>0</v>
      </c>
      <c r="AX282">
        <v>0</v>
      </c>
      <c r="AY282">
        <v>37</v>
      </c>
      <c r="AZ282">
        <v>7</v>
      </c>
      <c r="BA282">
        <v>59</v>
      </c>
    </row>
    <row r="283" spans="1:53">
      <c r="A283">
        <v>30</v>
      </c>
      <c r="B283" t="s">
        <v>158</v>
      </c>
      <c r="C283" t="s">
        <v>168</v>
      </c>
      <c r="D283" t="s">
        <v>58</v>
      </c>
      <c r="E283" t="s">
        <v>120</v>
      </c>
      <c r="F283" t="s">
        <v>120</v>
      </c>
      <c r="G283" t="s">
        <v>68</v>
      </c>
      <c r="H283">
        <v>30</v>
      </c>
      <c r="K283">
        <v>6</v>
      </c>
      <c r="L283">
        <v>24</v>
      </c>
      <c r="Q283">
        <v>2</v>
      </c>
      <c r="R283">
        <v>8</v>
      </c>
      <c r="S283">
        <v>2</v>
      </c>
      <c r="T283">
        <v>1</v>
      </c>
      <c r="V283">
        <v>17</v>
      </c>
      <c r="Y283">
        <v>21</v>
      </c>
      <c r="Z283">
        <v>9</v>
      </c>
      <c r="AB283">
        <v>11</v>
      </c>
      <c r="AE283">
        <v>1</v>
      </c>
      <c r="AL283">
        <v>18</v>
      </c>
      <c r="AR283">
        <v>3</v>
      </c>
      <c r="AT283">
        <v>28.675000000000004</v>
      </c>
      <c r="AU283">
        <v>0</v>
      </c>
      <c r="AV283">
        <v>30</v>
      </c>
      <c r="AW283">
        <v>0</v>
      </c>
      <c r="AX283">
        <v>0</v>
      </c>
      <c r="AY283">
        <v>44</v>
      </c>
      <c r="AZ283">
        <v>14</v>
      </c>
      <c r="BA283">
        <v>24</v>
      </c>
    </row>
    <row r="284" spans="1:53">
      <c r="A284">
        <v>4</v>
      </c>
      <c r="B284" t="s">
        <v>158</v>
      </c>
      <c r="C284" t="s">
        <v>129</v>
      </c>
      <c r="D284" t="s">
        <v>124</v>
      </c>
      <c r="E284" t="s">
        <v>120</v>
      </c>
      <c r="F284" t="s">
        <v>120</v>
      </c>
      <c r="G284" t="s">
        <v>61</v>
      </c>
      <c r="H284">
        <v>4</v>
      </c>
      <c r="L284">
        <v>4</v>
      </c>
      <c r="Q284">
        <v>2</v>
      </c>
      <c r="R284">
        <v>2</v>
      </c>
      <c r="Y284">
        <v>2</v>
      </c>
      <c r="Z284">
        <v>2</v>
      </c>
      <c r="AB284">
        <v>2</v>
      </c>
      <c r="AE284">
        <v>2</v>
      </c>
      <c r="AP284">
        <v>1</v>
      </c>
      <c r="AT284">
        <v>4</v>
      </c>
      <c r="AU284">
        <v>0</v>
      </c>
      <c r="AV284">
        <v>0</v>
      </c>
      <c r="AW284">
        <v>0</v>
      </c>
      <c r="AX284">
        <v>4</v>
      </c>
      <c r="AY284">
        <v>43</v>
      </c>
      <c r="AZ284">
        <v>2</v>
      </c>
      <c r="BA284">
        <v>4</v>
      </c>
    </row>
    <row r="285" spans="1:53">
      <c r="A285">
        <v>4</v>
      </c>
      <c r="B285" t="s">
        <v>158</v>
      </c>
      <c r="C285" t="s">
        <v>65</v>
      </c>
      <c r="D285" t="s">
        <v>66</v>
      </c>
      <c r="E285" t="s">
        <v>120</v>
      </c>
      <c r="F285" t="s">
        <v>120</v>
      </c>
      <c r="G285" t="s">
        <v>56</v>
      </c>
      <c r="H285">
        <v>4</v>
      </c>
      <c r="L285">
        <v>4</v>
      </c>
      <c r="Q285">
        <v>1</v>
      </c>
      <c r="R285">
        <v>1</v>
      </c>
      <c r="S285">
        <v>2</v>
      </c>
      <c r="Y285">
        <v>4</v>
      </c>
      <c r="AB285">
        <v>4</v>
      </c>
      <c r="AT285">
        <v>4</v>
      </c>
      <c r="AU285">
        <v>0</v>
      </c>
      <c r="AV285">
        <v>4</v>
      </c>
      <c r="AW285">
        <v>0</v>
      </c>
      <c r="AX285">
        <v>0</v>
      </c>
      <c r="AY285">
        <v>34</v>
      </c>
      <c r="AZ285">
        <v>9</v>
      </c>
      <c r="BA285">
        <v>3</v>
      </c>
    </row>
    <row r="286" spans="1:53">
      <c r="A286">
        <v>14</v>
      </c>
      <c r="B286" t="s">
        <v>158</v>
      </c>
      <c r="C286" t="s">
        <v>72</v>
      </c>
      <c r="D286" t="s">
        <v>58</v>
      </c>
      <c r="E286" t="s">
        <v>120</v>
      </c>
      <c r="F286" t="s">
        <v>120</v>
      </c>
      <c r="G286" t="s">
        <v>68</v>
      </c>
      <c r="H286">
        <v>14</v>
      </c>
      <c r="K286">
        <v>2</v>
      </c>
      <c r="L286">
        <v>12</v>
      </c>
      <c r="Q286">
        <v>2</v>
      </c>
      <c r="R286">
        <v>3</v>
      </c>
      <c r="S286">
        <v>9</v>
      </c>
      <c r="Y286">
        <v>14</v>
      </c>
      <c r="AB286">
        <v>11</v>
      </c>
      <c r="AE286">
        <v>2</v>
      </c>
      <c r="AL286">
        <v>1</v>
      </c>
      <c r="AQ286">
        <v>1</v>
      </c>
      <c r="AT286">
        <v>14</v>
      </c>
      <c r="AU286">
        <v>0</v>
      </c>
      <c r="AV286">
        <v>0</v>
      </c>
      <c r="AW286">
        <v>14</v>
      </c>
      <c r="AX286">
        <v>0</v>
      </c>
      <c r="AY286">
        <v>46</v>
      </c>
      <c r="AZ286">
        <v>12</v>
      </c>
      <c r="BA286">
        <v>12</v>
      </c>
    </row>
    <row r="287" spans="1:53">
      <c r="A287">
        <v>4</v>
      </c>
      <c r="B287" t="s">
        <v>158</v>
      </c>
      <c r="C287" t="s">
        <v>171</v>
      </c>
      <c r="D287" t="s">
        <v>170</v>
      </c>
      <c r="E287" t="s">
        <v>120</v>
      </c>
      <c r="F287" t="s">
        <v>120</v>
      </c>
      <c r="G287" t="s">
        <v>64</v>
      </c>
      <c r="H287">
        <v>4</v>
      </c>
      <c r="K287">
        <v>1</v>
      </c>
      <c r="L287">
        <v>3</v>
      </c>
      <c r="R287">
        <v>1</v>
      </c>
      <c r="S287">
        <v>2</v>
      </c>
      <c r="V287">
        <v>1</v>
      </c>
      <c r="Y287">
        <v>3</v>
      </c>
      <c r="Z287">
        <v>1</v>
      </c>
      <c r="AB287">
        <v>2</v>
      </c>
      <c r="AE287">
        <v>1</v>
      </c>
      <c r="AG287">
        <v>1</v>
      </c>
      <c r="AT287">
        <v>4</v>
      </c>
      <c r="AU287">
        <v>0</v>
      </c>
      <c r="AV287">
        <v>4</v>
      </c>
      <c r="AW287">
        <v>0</v>
      </c>
      <c r="AX287">
        <v>0</v>
      </c>
      <c r="AY287">
        <v>44</v>
      </c>
      <c r="AZ287">
        <v>5</v>
      </c>
      <c r="BA287">
        <v>4</v>
      </c>
    </row>
    <row r="288" spans="1:53">
      <c r="A288">
        <v>18</v>
      </c>
      <c r="B288" t="s">
        <v>158</v>
      </c>
      <c r="C288" t="s">
        <v>72</v>
      </c>
      <c r="D288" t="s">
        <v>58</v>
      </c>
      <c r="E288" t="s">
        <v>120</v>
      </c>
      <c r="F288" t="s">
        <v>120</v>
      </c>
      <c r="G288" t="s">
        <v>61</v>
      </c>
      <c r="H288">
        <v>18</v>
      </c>
      <c r="K288">
        <v>2</v>
      </c>
      <c r="L288">
        <v>16</v>
      </c>
      <c r="R288">
        <v>5</v>
      </c>
      <c r="S288">
        <v>6</v>
      </c>
      <c r="T288">
        <v>3</v>
      </c>
      <c r="V288">
        <v>4</v>
      </c>
      <c r="Y288">
        <v>12</v>
      </c>
      <c r="Z288">
        <v>6</v>
      </c>
      <c r="AB288">
        <v>10</v>
      </c>
      <c r="AE288">
        <v>2</v>
      </c>
      <c r="AG288">
        <v>2</v>
      </c>
      <c r="AL288">
        <v>4</v>
      </c>
      <c r="AT288">
        <v>18</v>
      </c>
      <c r="AU288">
        <v>0</v>
      </c>
      <c r="AV288">
        <v>0</v>
      </c>
      <c r="AW288">
        <v>18</v>
      </c>
      <c r="AX288">
        <v>0</v>
      </c>
      <c r="AY288">
        <v>36</v>
      </c>
      <c r="AZ288">
        <v>5</v>
      </c>
      <c r="BA288">
        <v>12</v>
      </c>
    </row>
    <row r="289" spans="1:53">
      <c r="A289">
        <v>24</v>
      </c>
      <c r="B289" t="s">
        <v>158</v>
      </c>
      <c r="C289" t="s">
        <v>165</v>
      </c>
      <c r="D289" t="s">
        <v>58</v>
      </c>
      <c r="E289" t="s">
        <v>120</v>
      </c>
      <c r="F289" t="s">
        <v>120</v>
      </c>
      <c r="G289" t="s">
        <v>61</v>
      </c>
      <c r="H289">
        <v>24</v>
      </c>
      <c r="K289">
        <v>2</v>
      </c>
      <c r="L289">
        <v>22</v>
      </c>
      <c r="Q289">
        <v>10</v>
      </c>
      <c r="R289">
        <v>10</v>
      </c>
      <c r="S289">
        <v>4</v>
      </c>
      <c r="Y289">
        <v>19</v>
      </c>
      <c r="Z289">
        <v>5</v>
      </c>
      <c r="AB289">
        <v>22</v>
      </c>
      <c r="AE289">
        <v>1</v>
      </c>
      <c r="AL289">
        <v>1</v>
      </c>
      <c r="AQ289">
        <v>1</v>
      </c>
      <c r="AR289">
        <v>1</v>
      </c>
      <c r="AT289">
        <v>24</v>
      </c>
      <c r="AU289">
        <v>0</v>
      </c>
      <c r="AV289">
        <v>24</v>
      </c>
      <c r="AW289">
        <v>0</v>
      </c>
      <c r="AX289">
        <v>0</v>
      </c>
      <c r="AY289">
        <v>39</v>
      </c>
      <c r="AZ289">
        <v>3</v>
      </c>
      <c r="BA289">
        <v>22</v>
      </c>
    </row>
    <row r="290" spans="1:53">
      <c r="A290">
        <v>1</v>
      </c>
      <c r="B290" t="s">
        <v>158</v>
      </c>
      <c r="C290" t="s">
        <v>171</v>
      </c>
      <c r="D290" t="s">
        <v>170</v>
      </c>
      <c r="E290" t="s">
        <v>120</v>
      </c>
      <c r="F290" t="s">
        <v>120</v>
      </c>
      <c r="G290" t="s">
        <v>68</v>
      </c>
      <c r="H290">
        <v>1</v>
      </c>
      <c r="L290">
        <v>1</v>
      </c>
      <c r="R290">
        <v>1</v>
      </c>
      <c r="Y290">
        <v>1</v>
      </c>
      <c r="AB290">
        <v>1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54</v>
      </c>
      <c r="AZ290">
        <v>31</v>
      </c>
      <c r="BA290">
        <v>1</v>
      </c>
    </row>
    <row r="291" spans="1:53">
      <c r="A291">
        <v>1</v>
      </c>
      <c r="B291" t="s">
        <v>158</v>
      </c>
      <c r="C291" t="s">
        <v>78</v>
      </c>
      <c r="D291" t="s">
        <v>79</v>
      </c>
      <c r="E291" t="s">
        <v>120</v>
      </c>
      <c r="F291" t="s">
        <v>120</v>
      </c>
      <c r="G291" t="s">
        <v>56</v>
      </c>
      <c r="H291">
        <v>1</v>
      </c>
      <c r="K291">
        <v>1</v>
      </c>
      <c r="Q291">
        <v>1</v>
      </c>
      <c r="Y291">
        <v>1</v>
      </c>
      <c r="AE291">
        <v>1</v>
      </c>
      <c r="AT291">
        <v>1</v>
      </c>
      <c r="AU291">
        <v>0</v>
      </c>
      <c r="AV291">
        <v>0</v>
      </c>
      <c r="AW291">
        <v>0</v>
      </c>
      <c r="AX291">
        <v>1</v>
      </c>
      <c r="AY291">
        <v>42</v>
      </c>
      <c r="AZ291">
        <v>19</v>
      </c>
      <c r="BA291">
        <v>1</v>
      </c>
    </row>
    <row r="292" spans="1:53">
      <c r="A292">
        <v>61</v>
      </c>
      <c r="B292" t="s">
        <v>158</v>
      </c>
      <c r="C292" t="s">
        <v>67</v>
      </c>
      <c r="D292" t="s">
        <v>58</v>
      </c>
      <c r="E292" t="s">
        <v>120</v>
      </c>
      <c r="F292" t="s">
        <v>120</v>
      </c>
      <c r="G292" t="s">
        <v>56</v>
      </c>
      <c r="H292">
        <v>60</v>
      </c>
      <c r="I292">
        <v>1</v>
      </c>
      <c r="K292">
        <v>2</v>
      </c>
      <c r="L292">
        <v>58</v>
      </c>
      <c r="M292">
        <v>1</v>
      </c>
      <c r="Q292">
        <v>1</v>
      </c>
      <c r="R292">
        <v>2</v>
      </c>
      <c r="S292">
        <v>14</v>
      </c>
      <c r="T292">
        <v>39</v>
      </c>
      <c r="U292">
        <v>4</v>
      </c>
      <c r="X292">
        <v>1</v>
      </c>
      <c r="Y292">
        <v>60</v>
      </c>
      <c r="AA292">
        <v>1</v>
      </c>
      <c r="AB292">
        <v>3</v>
      </c>
      <c r="AE292">
        <v>2</v>
      </c>
      <c r="AF292">
        <v>11</v>
      </c>
      <c r="AH292">
        <v>32</v>
      </c>
      <c r="AL292">
        <v>13</v>
      </c>
      <c r="AP292">
        <v>1</v>
      </c>
      <c r="AT292">
        <v>61</v>
      </c>
      <c r="AU292">
        <v>0</v>
      </c>
      <c r="AV292">
        <v>0</v>
      </c>
      <c r="AW292">
        <v>0</v>
      </c>
      <c r="AX292">
        <v>61</v>
      </c>
      <c r="AY292">
        <v>34</v>
      </c>
      <c r="AZ292">
        <v>11</v>
      </c>
      <c r="BA292">
        <v>61</v>
      </c>
    </row>
    <row r="293" spans="1:53">
      <c r="A293">
        <v>7</v>
      </c>
      <c r="B293" t="s">
        <v>158</v>
      </c>
      <c r="C293" t="s">
        <v>172</v>
      </c>
      <c r="D293" t="s">
        <v>170</v>
      </c>
      <c r="E293" t="s">
        <v>120</v>
      </c>
      <c r="F293" t="s">
        <v>120</v>
      </c>
      <c r="G293" t="s">
        <v>61</v>
      </c>
      <c r="H293">
        <v>4</v>
      </c>
      <c r="I293">
        <v>3</v>
      </c>
      <c r="K293">
        <v>1</v>
      </c>
      <c r="L293">
        <v>3</v>
      </c>
      <c r="M293">
        <v>3</v>
      </c>
      <c r="S293">
        <v>2</v>
      </c>
      <c r="T293">
        <v>2</v>
      </c>
      <c r="X293">
        <v>3</v>
      </c>
      <c r="Y293">
        <v>1</v>
      </c>
      <c r="Z293">
        <v>3</v>
      </c>
      <c r="AA293">
        <v>3</v>
      </c>
      <c r="AB293">
        <v>3</v>
      </c>
      <c r="AF293">
        <v>1</v>
      </c>
      <c r="AL293">
        <v>3</v>
      </c>
      <c r="AR293">
        <v>1</v>
      </c>
      <c r="AT293">
        <v>7</v>
      </c>
      <c r="AU293">
        <v>7</v>
      </c>
      <c r="AV293">
        <v>0</v>
      </c>
      <c r="AW293">
        <v>0</v>
      </c>
      <c r="AX293">
        <v>0</v>
      </c>
      <c r="AY293">
        <v>43</v>
      </c>
      <c r="AZ293">
        <v>6</v>
      </c>
      <c r="BA293">
        <v>7</v>
      </c>
    </row>
    <row r="294" spans="1:53">
      <c r="A294">
        <v>3</v>
      </c>
      <c r="B294" t="s">
        <v>158</v>
      </c>
      <c r="C294" t="s">
        <v>65</v>
      </c>
      <c r="D294" t="s">
        <v>66</v>
      </c>
      <c r="E294" t="s">
        <v>120</v>
      </c>
      <c r="F294" t="s">
        <v>120</v>
      </c>
      <c r="G294" t="s">
        <v>61</v>
      </c>
      <c r="H294">
        <v>2</v>
      </c>
      <c r="I294">
        <v>1</v>
      </c>
      <c r="L294">
        <v>2</v>
      </c>
      <c r="M294">
        <v>1</v>
      </c>
      <c r="R294">
        <v>2</v>
      </c>
      <c r="X294">
        <v>1</v>
      </c>
      <c r="Z294">
        <v>2</v>
      </c>
      <c r="AA294">
        <v>1</v>
      </c>
      <c r="AB294">
        <v>2</v>
      </c>
      <c r="AL294">
        <v>1</v>
      </c>
      <c r="AT294">
        <v>3</v>
      </c>
      <c r="AU294">
        <v>0</v>
      </c>
      <c r="AV294">
        <v>3</v>
      </c>
      <c r="AW294">
        <v>0</v>
      </c>
      <c r="AX294">
        <v>0</v>
      </c>
      <c r="AY294">
        <v>34</v>
      </c>
      <c r="AZ294">
        <v>1</v>
      </c>
      <c r="BA294">
        <v>3</v>
      </c>
    </row>
    <row r="295" spans="1:53">
      <c r="A295">
        <v>4</v>
      </c>
      <c r="B295" t="s">
        <v>158</v>
      </c>
      <c r="C295" t="s">
        <v>173</v>
      </c>
      <c r="D295" t="s">
        <v>174</v>
      </c>
      <c r="E295" t="s">
        <v>120</v>
      </c>
      <c r="F295" t="s">
        <v>120</v>
      </c>
      <c r="G295" t="s">
        <v>56</v>
      </c>
      <c r="H295">
        <v>3</v>
      </c>
      <c r="I295">
        <v>1</v>
      </c>
      <c r="L295">
        <v>3</v>
      </c>
      <c r="M295">
        <v>1</v>
      </c>
      <c r="Q295">
        <v>1</v>
      </c>
      <c r="S295">
        <v>2</v>
      </c>
      <c r="X295">
        <v>1</v>
      </c>
      <c r="Y295">
        <v>3</v>
      </c>
      <c r="AA295">
        <v>1</v>
      </c>
      <c r="AB295">
        <v>2</v>
      </c>
      <c r="AE295">
        <v>1</v>
      </c>
      <c r="AL295">
        <v>1</v>
      </c>
      <c r="AT295">
        <v>4</v>
      </c>
      <c r="AU295">
        <v>4</v>
      </c>
      <c r="AV295">
        <v>0</v>
      </c>
      <c r="AW295">
        <v>0</v>
      </c>
      <c r="AX295">
        <v>0</v>
      </c>
      <c r="AY295">
        <v>31</v>
      </c>
      <c r="AZ295">
        <v>4</v>
      </c>
      <c r="BA295">
        <v>4</v>
      </c>
    </row>
    <row r="296" spans="1:53">
      <c r="A296">
        <v>7</v>
      </c>
      <c r="B296" t="s">
        <v>158</v>
      </c>
      <c r="C296" t="s">
        <v>86</v>
      </c>
      <c r="D296" t="s">
        <v>79</v>
      </c>
      <c r="E296" t="s">
        <v>120</v>
      </c>
      <c r="F296" t="s">
        <v>120</v>
      </c>
      <c r="G296" t="s">
        <v>56</v>
      </c>
      <c r="H296">
        <v>6</v>
      </c>
      <c r="I296">
        <v>1</v>
      </c>
      <c r="K296">
        <v>2</v>
      </c>
      <c r="L296">
        <v>4</v>
      </c>
      <c r="M296">
        <v>1</v>
      </c>
      <c r="R296">
        <v>4</v>
      </c>
      <c r="S296">
        <v>1</v>
      </c>
      <c r="T296">
        <v>1</v>
      </c>
      <c r="X296">
        <v>1</v>
      </c>
      <c r="Y296">
        <v>6</v>
      </c>
      <c r="AA296">
        <v>1</v>
      </c>
      <c r="AB296">
        <v>2</v>
      </c>
      <c r="AE296">
        <v>2</v>
      </c>
      <c r="AL296">
        <v>3</v>
      </c>
      <c r="AT296">
        <v>7</v>
      </c>
      <c r="AU296">
        <v>0</v>
      </c>
      <c r="AV296">
        <v>7</v>
      </c>
      <c r="AW296">
        <v>0</v>
      </c>
      <c r="AX296">
        <v>0</v>
      </c>
      <c r="AY296">
        <v>43</v>
      </c>
      <c r="AZ296">
        <v>11</v>
      </c>
      <c r="BA296">
        <v>7</v>
      </c>
    </row>
    <row r="297" spans="1:53">
      <c r="A297">
        <v>5</v>
      </c>
      <c r="B297" t="s">
        <v>158</v>
      </c>
      <c r="C297" t="s">
        <v>172</v>
      </c>
      <c r="D297" t="s">
        <v>170</v>
      </c>
      <c r="E297" t="s">
        <v>120</v>
      </c>
      <c r="F297" t="s">
        <v>120</v>
      </c>
      <c r="G297" t="s">
        <v>64</v>
      </c>
      <c r="H297">
        <v>5</v>
      </c>
      <c r="K297">
        <v>1</v>
      </c>
      <c r="L297">
        <v>4</v>
      </c>
      <c r="S297">
        <v>1</v>
      </c>
      <c r="T297">
        <v>2</v>
      </c>
      <c r="V297">
        <v>2</v>
      </c>
      <c r="Y297">
        <v>3</v>
      </c>
      <c r="Z297">
        <v>2</v>
      </c>
      <c r="AB297">
        <v>2</v>
      </c>
      <c r="AF297">
        <v>1</v>
      </c>
      <c r="AL297">
        <v>2</v>
      </c>
      <c r="AO297">
        <v>1</v>
      </c>
      <c r="AS297">
        <v>1</v>
      </c>
      <c r="AT297">
        <v>5</v>
      </c>
      <c r="AU297">
        <v>5</v>
      </c>
      <c r="AV297">
        <v>0</v>
      </c>
      <c r="AW297">
        <v>0</v>
      </c>
      <c r="AX297">
        <v>0</v>
      </c>
      <c r="AY297">
        <v>54</v>
      </c>
      <c r="AZ297">
        <v>11</v>
      </c>
      <c r="BA297">
        <v>5</v>
      </c>
    </row>
    <row r="298" spans="1:53">
      <c r="A298">
        <v>1</v>
      </c>
      <c r="B298" t="s">
        <v>158</v>
      </c>
      <c r="C298" t="s">
        <v>175</v>
      </c>
      <c r="D298" t="s">
        <v>176</v>
      </c>
      <c r="E298" t="s">
        <v>120</v>
      </c>
      <c r="F298" t="s">
        <v>120</v>
      </c>
      <c r="G298" t="s">
        <v>68</v>
      </c>
      <c r="H298">
        <v>1</v>
      </c>
      <c r="L298">
        <v>1</v>
      </c>
      <c r="R298">
        <v>1</v>
      </c>
      <c r="Y298">
        <v>1</v>
      </c>
      <c r="AB298">
        <v>1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54</v>
      </c>
      <c r="AZ298">
        <v>30</v>
      </c>
      <c r="BA298">
        <v>1</v>
      </c>
    </row>
    <row r="299" spans="1:53">
      <c r="A299">
        <v>3</v>
      </c>
      <c r="B299" t="s">
        <v>158</v>
      </c>
      <c r="C299" t="s">
        <v>162</v>
      </c>
      <c r="D299" t="s">
        <v>163</v>
      </c>
      <c r="E299" t="s">
        <v>120</v>
      </c>
      <c r="F299" t="s">
        <v>120</v>
      </c>
      <c r="G299" t="s">
        <v>68</v>
      </c>
      <c r="H299">
        <v>3</v>
      </c>
      <c r="K299">
        <v>1</v>
      </c>
      <c r="L299">
        <v>2</v>
      </c>
      <c r="R299">
        <v>1</v>
      </c>
      <c r="S299">
        <v>1</v>
      </c>
      <c r="V299">
        <v>1</v>
      </c>
      <c r="Y299">
        <v>3</v>
      </c>
      <c r="AB299">
        <v>2</v>
      </c>
      <c r="AF299">
        <v>1</v>
      </c>
      <c r="AT299">
        <v>3</v>
      </c>
      <c r="AU299">
        <v>0</v>
      </c>
      <c r="AV299">
        <v>3</v>
      </c>
      <c r="AW299">
        <v>0</v>
      </c>
      <c r="AX299">
        <v>0</v>
      </c>
      <c r="AY299">
        <v>52</v>
      </c>
      <c r="AZ299">
        <v>21</v>
      </c>
      <c r="BA299">
        <v>3</v>
      </c>
    </row>
    <row r="300" spans="1:53">
      <c r="A300">
        <v>10</v>
      </c>
      <c r="B300" t="s">
        <v>158</v>
      </c>
      <c r="C300" t="s">
        <v>106</v>
      </c>
      <c r="D300" t="s">
        <v>79</v>
      </c>
      <c r="E300" t="s">
        <v>120</v>
      </c>
      <c r="F300" t="s">
        <v>120</v>
      </c>
      <c r="G300" t="s">
        <v>56</v>
      </c>
      <c r="H300">
        <v>10</v>
      </c>
      <c r="K300">
        <v>10</v>
      </c>
      <c r="R300">
        <v>3</v>
      </c>
      <c r="S300">
        <v>6</v>
      </c>
      <c r="T300">
        <v>1</v>
      </c>
      <c r="Y300">
        <v>10</v>
      </c>
      <c r="AE300">
        <v>3</v>
      </c>
      <c r="AF300">
        <v>7</v>
      </c>
      <c r="AT300">
        <v>10</v>
      </c>
      <c r="AU300">
        <v>0</v>
      </c>
      <c r="AV300">
        <v>0</v>
      </c>
      <c r="AW300">
        <v>0</v>
      </c>
      <c r="AX300">
        <v>10</v>
      </c>
      <c r="AY300">
        <v>40</v>
      </c>
      <c r="AZ300">
        <v>18</v>
      </c>
      <c r="BA300">
        <v>10</v>
      </c>
    </row>
    <row r="301" spans="1:53">
      <c r="A301">
        <v>57</v>
      </c>
      <c r="B301" t="s">
        <v>158</v>
      </c>
      <c r="C301" t="s">
        <v>168</v>
      </c>
      <c r="D301" t="s">
        <v>58</v>
      </c>
      <c r="E301" t="s">
        <v>120</v>
      </c>
      <c r="F301" t="s">
        <v>120</v>
      </c>
      <c r="G301" t="s">
        <v>61</v>
      </c>
      <c r="H301">
        <v>57</v>
      </c>
      <c r="K301">
        <v>4</v>
      </c>
      <c r="L301">
        <v>53</v>
      </c>
      <c r="Q301">
        <v>11</v>
      </c>
      <c r="R301">
        <v>21</v>
      </c>
      <c r="S301">
        <v>20</v>
      </c>
      <c r="T301">
        <v>1</v>
      </c>
      <c r="V301">
        <v>4</v>
      </c>
      <c r="Y301">
        <v>42</v>
      </c>
      <c r="Z301">
        <v>15</v>
      </c>
      <c r="AB301">
        <v>49</v>
      </c>
      <c r="AE301">
        <v>4</v>
      </c>
      <c r="AL301">
        <v>4</v>
      </c>
      <c r="AS301">
        <v>2</v>
      </c>
      <c r="AT301">
        <v>57</v>
      </c>
      <c r="AU301">
        <v>0</v>
      </c>
      <c r="AV301">
        <v>57</v>
      </c>
      <c r="AW301">
        <v>0</v>
      </c>
      <c r="AX301">
        <v>0</v>
      </c>
      <c r="AY301">
        <v>40</v>
      </c>
      <c r="AZ301">
        <v>7</v>
      </c>
      <c r="BA301">
        <v>57</v>
      </c>
    </row>
    <row r="302" spans="1:53">
      <c r="A302">
        <v>2</v>
      </c>
      <c r="B302" t="s">
        <v>158</v>
      </c>
      <c r="C302" t="s">
        <v>71</v>
      </c>
      <c r="D302" t="s">
        <v>58</v>
      </c>
      <c r="E302" t="s">
        <v>120</v>
      </c>
      <c r="F302" t="s">
        <v>120</v>
      </c>
      <c r="G302" t="s">
        <v>68</v>
      </c>
      <c r="H302">
        <v>2</v>
      </c>
      <c r="K302">
        <v>1</v>
      </c>
      <c r="L302">
        <v>1</v>
      </c>
      <c r="R302">
        <v>1</v>
      </c>
      <c r="S302">
        <v>1</v>
      </c>
      <c r="Y302">
        <v>1</v>
      </c>
      <c r="Z302">
        <v>1</v>
      </c>
      <c r="AB302">
        <v>2</v>
      </c>
      <c r="AT302">
        <v>1.6</v>
      </c>
      <c r="AU302">
        <v>0</v>
      </c>
      <c r="AV302">
        <v>0</v>
      </c>
      <c r="AW302">
        <v>0</v>
      </c>
      <c r="AX302">
        <v>2</v>
      </c>
      <c r="AY302">
        <v>48</v>
      </c>
      <c r="AZ302">
        <v>18</v>
      </c>
      <c r="BA302">
        <v>2</v>
      </c>
    </row>
    <row r="303" spans="1:53">
      <c r="A303">
        <v>6</v>
      </c>
      <c r="B303" t="s">
        <v>158</v>
      </c>
      <c r="C303" t="s">
        <v>171</v>
      </c>
      <c r="D303" t="s">
        <v>170</v>
      </c>
      <c r="E303" t="s">
        <v>120</v>
      </c>
      <c r="F303" t="s">
        <v>120</v>
      </c>
      <c r="G303" t="s">
        <v>61</v>
      </c>
      <c r="H303">
        <v>6</v>
      </c>
      <c r="K303">
        <v>1</v>
      </c>
      <c r="L303">
        <v>5</v>
      </c>
      <c r="R303">
        <v>1</v>
      </c>
      <c r="S303">
        <v>2</v>
      </c>
      <c r="T303">
        <v>3</v>
      </c>
      <c r="Y303">
        <v>3</v>
      </c>
      <c r="Z303">
        <v>3</v>
      </c>
      <c r="AB303">
        <v>5</v>
      </c>
      <c r="AE303">
        <v>1</v>
      </c>
      <c r="AT303">
        <v>6</v>
      </c>
      <c r="AU303">
        <v>0</v>
      </c>
      <c r="AV303">
        <v>6</v>
      </c>
      <c r="AW303">
        <v>0</v>
      </c>
      <c r="AX303">
        <v>0</v>
      </c>
      <c r="AY303">
        <v>37</v>
      </c>
      <c r="AZ303">
        <v>8</v>
      </c>
      <c r="BA303">
        <v>6</v>
      </c>
    </row>
    <row r="304" spans="1:53">
      <c r="A304">
        <v>1</v>
      </c>
      <c r="B304" t="s">
        <v>158</v>
      </c>
      <c r="C304" t="s">
        <v>99</v>
      </c>
      <c r="D304" t="s">
        <v>79</v>
      </c>
      <c r="E304" t="s">
        <v>120</v>
      </c>
      <c r="F304" t="s">
        <v>120</v>
      </c>
      <c r="G304" t="s">
        <v>56</v>
      </c>
      <c r="H304">
        <v>1</v>
      </c>
      <c r="L304">
        <v>1</v>
      </c>
      <c r="T304">
        <v>1</v>
      </c>
      <c r="Z304">
        <v>1</v>
      </c>
      <c r="AB304">
        <v>1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26</v>
      </c>
      <c r="AZ304">
        <v>3</v>
      </c>
      <c r="BA304">
        <v>1</v>
      </c>
    </row>
    <row r="305" spans="1:53">
      <c r="A305">
        <v>1</v>
      </c>
      <c r="B305" t="s">
        <v>158</v>
      </c>
      <c r="C305" t="s">
        <v>110</v>
      </c>
      <c r="D305" t="s">
        <v>111</v>
      </c>
      <c r="E305" t="s">
        <v>120</v>
      </c>
      <c r="F305" t="s">
        <v>120</v>
      </c>
      <c r="G305" t="s">
        <v>56</v>
      </c>
      <c r="H305">
        <v>1</v>
      </c>
      <c r="L305">
        <v>1</v>
      </c>
      <c r="R305">
        <v>1</v>
      </c>
      <c r="Y305">
        <v>1</v>
      </c>
      <c r="AB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42</v>
      </c>
      <c r="AZ305">
        <v>20</v>
      </c>
      <c r="BA305">
        <v>1</v>
      </c>
    </row>
    <row r="306" spans="1:53">
      <c r="A306">
        <v>10</v>
      </c>
      <c r="B306" t="s">
        <v>158</v>
      </c>
      <c r="C306" t="s">
        <v>95</v>
      </c>
      <c r="D306" t="s">
        <v>79</v>
      </c>
      <c r="E306" t="s">
        <v>120</v>
      </c>
      <c r="F306" t="s">
        <v>120</v>
      </c>
      <c r="G306" t="s">
        <v>56</v>
      </c>
      <c r="H306">
        <v>8</v>
      </c>
      <c r="I306">
        <v>2</v>
      </c>
      <c r="K306">
        <v>2</v>
      </c>
      <c r="L306">
        <v>6</v>
      </c>
      <c r="M306">
        <v>2</v>
      </c>
      <c r="R306">
        <v>1</v>
      </c>
      <c r="S306">
        <v>2</v>
      </c>
      <c r="T306">
        <v>5</v>
      </c>
      <c r="X306">
        <v>2</v>
      </c>
      <c r="Y306">
        <v>8</v>
      </c>
      <c r="AA306">
        <v>2</v>
      </c>
      <c r="AB306">
        <v>2</v>
      </c>
      <c r="AF306">
        <v>2</v>
      </c>
      <c r="AL306">
        <v>6</v>
      </c>
      <c r="AT306">
        <v>10</v>
      </c>
      <c r="AU306">
        <v>10</v>
      </c>
      <c r="AV306">
        <v>0</v>
      </c>
      <c r="AW306">
        <v>0</v>
      </c>
      <c r="AX306">
        <v>0</v>
      </c>
      <c r="AY306">
        <v>36</v>
      </c>
      <c r="AZ306">
        <v>10</v>
      </c>
      <c r="BA306">
        <v>10</v>
      </c>
    </row>
    <row r="307" spans="1:53">
      <c r="A307">
        <v>3</v>
      </c>
      <c r="B307" t="s">
        <v>158</v>
      </c>
      <c r="C307" t="s">
        <v>150</v>
      </c>
      <c r="D307" t="s">
        <v>144</v>
      </c>
      <c r="E307" t="s">
        <v>120</v>
      </c>
      <c r="F307" t="s">
        <v>120</v>
      </c>
      <c r="G307" t="s">
        <v>56</v>
      </c>
      <c r="H307">
        <v>3</v>
      </c>
      <c r="L307">
        <v>3</v>
      </c>
      <c r="S307">
        <v>3</v>
      </c>
      <c r="Y307">
        <v>3</v>
      </c>
      <c r="AB307">
        <v>3</v>
      </c>
      <c r="AT307">
        <v>3</v>
      </c>
      <c r="AU307">
        <v>3</v>
      </c>
      <c r="AV307">
        <v>0</v>
      </c>
      <c r="AW307">
        <v>0</v>
      </c>
      <c r="AX307">
        <v>0</v>
      </c>
      <c r="AY307">
        <v>38</v>
      </c>
      <c r="AZ307">
        <v>18</v>
      </c>
      <c r="BA307">
        <v>3</v>
      </c>
    </row>
    <row r="308" spans="1:53">
      <c r="A308">
        <v>2</v>
      </c>
      <c r="B308" t="s">
        <v>158</v>
      </c>
      <c r="C308" t="s">
        <v>172</v>
      </c>
      <c r="D308" t="s">
        <v>170</v>
      </c>
      <c r="E308" t="s">
        <v>120</v>
      </c>
      <c r="F308" t="s">
        <v>120</v>
      </c>
      <c r="G308" t="s">
        <v>68</v>
      </c>
      <c r="H308">
        <v>2</v>
      </c>
      <c r="L308">
        <v>2</v>
      </c>
      <c r="S308">
        <v>1</v>
      </c>
      <c r="T308">
        <v>1</v>
      </c>
      <c r="Z308">
        <v>2</v>
      </c>
      <c r="AB308">
        <v>1</v>
      </c>
      <c r="AG308">
        <v>1</v>
      </c>
      <c r="AT308">
        <v>1.4</v>
      </c>
      <c r="AU308">
        <v>2</v>
      </c>
      <c r="AV308">
        <v>0</v>
      </c>
      <c r="AW308">
        <v>0</v>
      </c>
      <c r="AX308">
        <v>0</v>
      </c>
      <c r="AY308">
        <v>50</v>
      </c>
      <c r="AZ308">
        <v>20</v>
      </c>
      <c r="BA308">
        <v>2</v>
      </c>
    </row>
    <row r="309" spans="1:53">
      <c r="A309">
        <v>2</v>
      </c>
      <c r="B309" t="s">
        <v>158</v>
      </c>
      <c r="C309" t="s">
        <v>73</v>
      </c>
      <c r="D309" t="s">
        <v>74</v>
      </c>
      <c r="E309" t="s">
        <v>120</v>
      </c>
      <c r="F309" t="s">
        <v>120</v>
      </c>
      <c r="G309" t="s">
        <v>64</v>
      </c>
      <c r="H309">
        <v>2</v>
      </c>
      <c r="L309">
        <v>2</v>
      </c>
      <c r="V309">
        <v>2</v>
      </c>
      <c r="Z309">
        <v>2</v>
      </c>
      <c r="AG309">
        <v>2</v>
      </c>
      <c r="AT309">
        <v>2</v>
      </c>
      <c r="AU309">
        <v>0</v>
      </c>
      <c r="AV309">
        <v>0</v>
      </c>
      <c r="AW309">
        <v>2</v>
      </c>
      <c r="AX309">
        <v>0</v>
      </c>
      <c r="AY309">
        <v>48</v>
      </c>
      <c r="AZ309">
        <v>6</v>
      </c>
      <c r="BA309">
        <v>2</v>
      </c>
    </row>
    <row r="310" spans="1:53">
      <c r="A310">
        <v>3</v>
      </c>
      <c r="B310" t="s">
        <v>158</v>
      </c>
      <c r="C310" t="s">
        <v>83</v>
      </c>
      <c r="D310" t="s">
        <v>79</v>
      </c>
      <c r="E310" t="s">
        <v>120</v>
      </c>
      <c r="F310" t="s">
        <v>120</v>
      </c>
      <c r="G310" t="s">
        <v>56</v>
      </c>
      <c r="H310">
        <v>3</v>
      </c>
      <c r="K310">
        <v>2</v>
      </c>
      <c r="L310">
        <v>1</v>
      </c>
      <c r="S310">
        <v>2</v>
      </c>
      <c r="T310">
        <v>1</v>
      </c>
      <c r="Y310">
        <v>3</v>
      </c>
      <c r="AF310">
        <v>2</v>
      </c>
      <c r="AL310">
        <v>1</v>
      </c>
      <c r="AT310">
        <v>3</v>
      </c>
      <c r="AU310">
        <v>0</v>
      </c>
      <c r="AV310">
        <v>0</v>
      </c>
      <c r="AW310">
        <v>0</v>
      </c>
      <c r="AX310">
        <v>3</v>
      </c>
      <c r="AY310">
        <v>36</v>
      </c>
      <c r="AZ310">
        <v>15</v>
      </c>
      <c r="BA310">
        <v>3</v>
      </c>
    </row>
    <row r="311" spans="1:53">
      <c r="A311">
        <v>6</v>
      </c>
      <c r="B311" t="s">
        <v>158</v>
      </c>
      <c r="C311" t="s">
        <v>87</v>
      </c>
      <c r="D311" t="s">
        <v>79</v>
      </c>
      <c r="E311" t="s">
        <v>120</v>
      </c>
      <c r="F311" t="s">
        <v>120</v>
      </c>
      <c r="G311" t="s">
        <v>56</v>
      </c>
      <c r="H311">
        <v>6</v>
      </c>
      <c r="L311">
        <v>6</v>
      </c>
      <c r="S311">
        <v>1</v>
      </c>
      <c r="T311">
        <v>4</v>
      </c>
      <c r="U311">
        <v>1</v>
      </c>
      <c r="Y311">
        <v>6</v>
      </c>
      <c r="AH311">
        <v>2</v>
      </c>
      <c r="AL311">
        <v>4</v>
      </c>
      <c r="AT311">
        <v>6</v>
      </c>
      <c r="AU311">
        <v>6</v>
      </c>
      <c r="AV311">
        <v>0</v>
      </c>
      <c r="AW311">
        <v>0</v>
      </c>
      <c r="AX311">
        <v>0</v>
      </c>
      <c r="AY311">
        <v>34</v>
      </c>
      <c r="AZ311">
        <v>12</v>
      </c>
      <c r="BA311">
        <v>6</v>
      </c>
    </row>
    <row r="312" spans="1:53">
      <c r="A312">
        <v>1</v>
      </c>
      <c r="B312" t="s">
        <v>158</v>
      </c>
      <c r="C312" t="s">
        <v>82</v>
      </c>
      <c r="D312" t="s">
        <v>79</v>
      </c>
      <c r="E312" t="s">
        <v>120</v>
      </c>
      <c r="F312" t="s">
        <v>120</v>
      </c>
      <c r="G312" t="s">
        <v>56</v>
      </c>
      <c r="H312">
        <v>1</v>
      </c>
      <c r="L312">
        <v>1</v>
      </c>
      <c r="S312">
        <v>1</v>
      </c>
      <c r="Y312">
        <v>1</v>
      </c>
      <c r="AB312">
        <v>1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34</v>
      </c>
      <c r="AZ312">
        <v>10</v>
      </c>
      <c r="BA312">
        <v>1</v>
      </c>
    </row>
    <row r="313" spans="1:53">
      <c r="A313">
        <v>1</v>
      </c>
      <c r="B313" t="s">
        <v>158</v>
      </c>
      <c r="C313" t="s">
        <v>106</v>
      </c>
      <c r="D313" t="s">
        <v>79</v>
      </c>
      <c r="E313" t="s">
        <v>120</v>
      </c>
      <c r="F313" t="s">
        <v>120</v>
      </c>
      <c r="G313" t="s">
        <v>61</v>
      </c>
      <c r="H313">
        <v>1</v>
      </c>
      <c r="K313">
        <v>1</v>
      </c>
      <c r="R313">
        <v>1</v>
      </c>
      <c r="Y313">
        <v>1</v>
      </c>
      <c r="AE313">
        <v>1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30</v>
      </c>
      <c r="AZ313">
        <v>2</v>
      </c>
      <c r="BA313">
        <v>1</v>
      </c>
    </row>
    <row r="314" spans="1:53">
      <c r="A314">
        <v>2</v>
      </c>
      <c r="B314" t="s">
        <v>158</v>
      </c>
      <c r="C314" t="s">
        <v>67</v>
      </c>
      <c r="D314" t="s">
        <v>58</v>
      </c>
      <c r="E314" t="s">
        <v>120</v>
      </c>
      <c r="F314" t="s">
        <v>120</v>
      </c>
      <c r="G314" t="s">
        <v>61</v>
      </c>
      <c r="H314">
        <v>1</v>
      </c>
      <c r="I314">
        <v>1</v>
      </c>
      <c r="L314">
        <v>1</v>
      </c>
      <c r="M314">
        <v>1</v>
      </c>
      <c r="R314">
        <v>1</v>
      </c>
      <c r="X314">
        <v>1</v>
      </c>
      <c r="Z314">
        <v>1</v>
      </c>
      <c r="AA314">
        <v>1</v>
      </c>
      <c r="AB314">
        <v>1</v>
      </c>
      <c r="AL314">
        <v>1</v>
      </c>
      <c r="AT314">
        <v>2</v>
      </c>
      <c r="AU314">
        <v>0</v>
      </c>
      <c r="AV314">
        <v>0</v>
      </c>
      <c r="AW314">
        <v>0</v>
      </c>
      <c r="AX314">
        <v>2</v>
      </c>
      <c r="AY314">
        <v>30</v>
      </c>
      <c r="AZ314">
        <v>1</v>
      </c>
      <c r="BA314">
        <v>2</v>
      </c>
    </row>
    <row r="315" spans="1:53">
      <c r="A315">
        <v>1</v>
      </c>
      <c r="B315" t="s">
        <v>158</v>
      </c>
      <c r="C315" t="s">
        <v>149</v>
      </c>
      <c r="D315" t="s">
        <v>144</v>
      </c>
      <c r="E315" t="s">
        <v>120</v>
      </c>
      <c r="F315" t="s">
        <v>120</v>
      </c>
      <c r="G315" t="s">
        <v>68</v>
      </c>
      <c r="H315">
        <v>1</v>
      </c>
      <c r="L315">
        <v>1</v>
      </c>
      <c r="S315">
        <v>1</v>
      </c>
      <c r="Z315">
        <v>1</v>
      </c>
      <c r="AG315">
        <v>1</v>
      </c>
      <c r="AT315">
        <v>0.8</v>
      </c>
      <c r="AU315">
        <v>0</v>
      </c>
      <c r="AV315">
        <v>0</v>
      </c>
      <c r="AW315">
        <v>1</v>
      </c>
      <c r="AX315">
        <v>0</v>
      </c>
      <c r="AY315">
        <v>51</v>
      </c>
      <c r="AZ315">
        <v>26</v>
      </c>
      <c r="BA315">
        <v>1</v>
      </c>
    </row>
    <row r="316" spans="1:53">
      <c r="A316">
        <v>23</v>
      </c>
      <c r="B316" t="s">
        <v>158</v>
      </c>
      <c r="C316" t="s">
        <v>96</v>
      </c>
      <c r="D316" t="s">
        <v>79</v>
      </c>
      <c r="E316" t="s">
        <v>120</v>
      </c>
      <c r="F316" t="s">
        <v>120</v>
      </c>
      <c r="G316" t="s">
        <v>56</v>
      </c>
      <c r="H316">
        <v>4</v>
      </c>
      <c r="I316">
        <v>19</v>
      </c>
      <c r="L316">
        <v>4</v>
      </c>
      <c r="M316">
        <v>19</v>
      </c>
      <c r="T316">
        <v>4</v>
      </c>
      <c r="X316">
        <v>19</v>
      </c>
      <c r="Y316">
        <v>4</v>
      </c>
      <c r="AA316">
        <v>19</v>
      </c>
      <c r="AL316">
        <v>23</v>
      </c>
      <c r="AT316">
        <v>23</v>
      </c>
      <c r="AU316">
        <v>23</v>
      </c>
      <c r="AV316">
        <v>0</v>
      </c>
      <c r="AW316">
        <v>0</v>
      </c>
      <c r="AX316">
        <v>0</v>
      </c>
      <c r="AY316">
        <v>32</v>
      </c>
      <c r="AZ316">
        <v>2</v>
      </c>
      <c r="BA316">
        <v>23</v>
      </c>
    </row>
    <row r="317" spans="1:53">
      <c r="A317">
        <v>10</v>
      </c>
      <c r="B317" t="s">
        <v>158</v>
      </c>
      <c r="C317" t="s">
        <v>92</v>
      </c>
      <c r="D317" t="s">
        <v>79</v>
      </c>
      <c r="E317" t="s">
        <v>120</v>
      </c>
      <c r="F317" t="s">
        <v>120</v>
      </c>
      <c r="G317" t="s">
        <v>56</v>
      </c>
      <c r="H317">
        <v>5</v>
      </c>
      <c r="I317">
        <v>5</v>
      </c>
      <c r="L317">
        <v>5</v>
      </c>
      <c r="M317">
        <v>5</v>
      </c>
      <c r="T317">
        <v>5</v>
      </c>
      <c r="X317">
        <v>5</v>
      </c>
      <c r="Y317">
        <v>5</v>
      </c>
      <c r="AA317">
        <v>5</v>
      </c>
      <c r="AL317">
        <v>10</v>
      </c>
      <c r="AT317">
        <v>10</v>
      </c>
      <c r="AU317">
        <v>10</v>
      </c>
      <c r="AV317">
        <v>0</v>
      </c>
      <c r="AW317">
        <v>0</v>
      </c>
      <c r="AX317">
        <v>0</v>
      </c>
      <c r="AY317">
        <v>30</v>
      </c>
      <c r="AZ317">
        <v>4</v>
      </c>
      <c r="BA317">
        <v>10</v>
      </c>
    </row>
    <row r="318" spans="1:53">
      <c r="A318">
        <v>2</v>
      </c>
      <c r="B318" t="s">
        <v>158</v>
      </c>
      <c r="C318" t="s">
        <v>73</v>
      </c>
      <c r="D318" t="s">
        <v>74</v>
      </c>
      <c r="E318" t="s">
        <v>120</v>
      </c>
      <c r="F318" t="s">
        <v>120</v>
      </c>
      <c r="G318" t="s">
        <v>68</v>
      </c>
      <c r="H318">
        <v>2</v>
      </c>
      <c r="L318">
        <v>2</v>
      </c>
      <c r="S318">
        <v>1</v>
      </c>
      <c r="T318">
        <v>1</v>
      </c>
      <c r="Z318">
        <v>2</v>
      </c>
      <c r="AG318">
        <v>2</v>
      </c>
      <c r="AT318">
        <v>1.7000000000000002</v>
      </c>
      <c r="AU318">
        <v>0</v>
      </c>
      <c r="AV318">
        <v>0</v>
      </c>
      <c r="AW318">
        <v>2</v>
      </c>
      <c r="AX318">
        <v>0</v>
      </c>
      <c r="AY318">
        <v>46</v>
      </c>
      <c r="AZ318">
        <v>8</v>
      </c>
      <c r="BA318">
        <v>2</v>
      </c>
    </row>
    <row r="319" spans="1:53">
      <c r="A319">
        <v>30</v>
      </c>
      <c r="B319" t="s">
        <v>158</v>
      </c>
      <c r="C319" t="s">
        <v>91</v>
      </c>
      <c r="D319" t="s">
        <v>79</v>
      </c>
      <c r="E319" t="s">
        <v>120</v>
      </c>
      <c r="F319" t="s">
        <v>120</v>
      </c>
      <c r="G319" t="s">
        <v>56</v>
      </c>
      <c r="H319">
        <v>5</v>
      </c>
      <c r="I319">
        <v>25</v>
      </c>
      <c r="L319">
        <v>5</v>
      </c>
      <c r="M319">
        <v>25</v>
      </c>
      <c r="T319">
        <v>2</v>
      </c>
      <c r="U319">
        <v>3</v>
      </c>
      <c r="X319">
        <v>25</v>
      </c>
      <c r="Y319">
        <v>5</v>
      </c>
      <c r="AA319">
        <v>25</v>
      </c>
      <c r="AL319">
        <v>30</v>
      </c>
      <c r="AT319">
        <v>30</v>
      </c>
      <c r="AU319">
        <v>30</v>
      </c>
      <c r="AV319">
        <v>0</v>
      </c>
      <c r="AW319">
        <v>0</v>
      </c>
      <c r="AX319">
        <v>0</v>
      </c>
      <c r="AY319">
        <v>31</v>
      </c>
      <c r="AZ319">
        <v>1</v>
      </c>
      <c r="BA319">
        <v>30</v>
      </c>
    </row>
    <row r="320" spans="1:53">
      <c r="A320">
        <v>2</v>
      </c>
      <c r="B320" t="s">
        <v>158</v>
      </c>
      <c r="C320" t="s">
        <v>177</v>
      </c>
      <c r="D320" t="s">
        <v>167</v>
      </c>
      <c r="E320" t="s">
        <v>120</v>
      </c>
      <c r="F320" t="s">
        <v>120</v>
      </c>
      <c r="G320" t="s">
        <v>56</v>
      </c>
      <c r="H320">
        <v>2</v>
      </c>
      <c r="L320">
        <v>2</v>
      </c>
      <c r="S320">
        <v>1</v>
      </c>
      <c r="T320">
        <v>1</v>
      </c>
      <c r="Y320">
        <v>2</v>
      </c>
      <c r="AB320">
        <v>2</v>
      </c>
      <c r="AT320">
        <v>2</v>
      </c>
      <c r="AU320">
        <v>2</v>
      </c>
      <c r="AV320">
        <v>0</v>
      </c>
      <c r="AW320">
        <v>0</v>
      </c>
      <c r="AX320">
        <v>0</v>
      </c>
      <c r="AY320">
        <v>34</v>
      </c>
      <c r="AZ320">
        <v>11</v>
      </c>
      <c r="BA320">
        <v>2</v>
      </c>
    </row>
    <row r="321" spans="1:53">
      <c r="A321">
        <v>9</v>
      </c>
      <c r="B321" t="s">
        <v>158</v>
      </c>
      <c r="C321" t="s">
        <v>172</v>
      </c>
      <c r="D321" t="s">
        <v>170</v>
      </c>
      <c r="E321" t="s">
        <v>120</v>
      </c>
      <c r="F321" t="s">
        <v>120</v>
      </c>
      <c r="G321" t="s">
        <v>56</v>
      </c>
      <c r="H321">
        <v>2</v>
      </c>
      <c r="I321">
        <v>7</v>
      </c>
      <c r="L321">
        <v>2</v>
      </c>
      <c r="M321">
        <v>7</v>
      </c>
      <c r="S321">
        <v>1</v>
      </c>
      <c r="T321">
        <v>1</v>
      </c>
      <c r="X321">
        <v>7</v>
      </c>
      <c r="Y321">
        <v>2</v>
      </c>
      <c r="AA321">
        <v>7</v>
      </c>
      <c r="AH321">
        <v>1</v>
      </c>
      <c r="AL321">
        <v>8</v>
      </c>
      <c r="AT321">
        <v>9</v>
      </c>
      <c r="AU321">
        <v>9</v>
      </c>
      <c r="AV321">
        <v>0</v>
      </c>
      <c r="AW321">
        <v>0</v>
      </c>
      <c r="AX321">
        <v>0</v>
      </c>
      <c r="AY321">
        <v>40</v>
      </c>
      <c r="AZ321">
        <v>4</v>
      </c>
      <c r="BA321">
        <v>9</v>
      </c>
    </row>
    <row r="322" spans="1:53">
      <c r="A322">
        <v>3</v>
      </c>
      <c r="B322" t="s">
        <v>158</v>
      </c>
      <c r="C322" t="s">
        <v>162</v>
      </c>
      <c r="D322" t="s">
        <v>163</v>
      </c>
      <c r="E322" t="s">
        <v>120</v>
      </c>
      <c r="F322" t="s">
        <v>120</v>
      </c>
      <c r="G322" t="s">
        <v>61</v>
      </c>
      <c r="H322">
        <v>3</v>
      </c>
      <c r="K322">
        <v>1</v>
      </c>
      <c r="L322">
        <v>2</v>
      </c>
      <c r="R322">
        <v>1</v>
      </c>
      <c r="S322">
        <v>2</v>
      </c>
      <c r="Y322">
        <v>3</v>
      </c>
      <c r="AB322">
        <v>2</v>
      </c>
      <c r="AE322">
        <v>1</v>
      </c>
      <c r="AT322">
        <v>3</v>
      </c>
      <c r="AU322">
        <v>0</v>
      </c>
      <c r="AV322">
        <v>3</v>
      </c>
      <c r="AW322">
        <v>0</v>
      </c>
      <c r="AX322">
        <v>0</v>
      </c>
      <c r="AY322">
        <v>37</v>
      </c>
      <c r="AZ322">
        <v>0</v>
      </c>
      <c r="BA322">
        <v>3</v>
      </c>
    </row>
    <row r="323" spans="1:53">
      <c r="A323">
        <v>1</v>
      </c>
      <c r="B323" t="s">
        <v>158</v>
      </c>
      <c r="C323" t="s">
        <v>98</v>
      </c>
      <c r="D323" t="s">
        <v>79</v>
      </c>
      <c r="E323" t="s">
        <v>120</v>
      </c>
      <c r="F323" t="s">
        <v>120</v>
      </c>
      <c r="G323" t="s">
        <v>56</v>
      </c>
      <c r="H323">
        <v>1</v>
      </c>
      <c r="L323">
        <v>1</v>
      </c>
      <c r="T323">
        <v>1</v>
      </c>
      <c r="Y323">
        <v>1</v>
      </c>
      <c r="AL323">
        <v>1</v>
      </c>
      <c r="AT323">
        <v>1</v>
      </c>
      <c r="AU323">
        <v>0</v>
      </c>
      <c r="AV323">
        <v>1</v>
      </c>
      <c r="AW323">
        <v>0</v>
      </c>
      <c r="AX323">
        <v>0</v>
      </c>
      <c r="AY323">
        <v>30</v>
      </c>
      <c r="AZ323">
        <v>5</v>
      </c>
      <c r="BA323">
        <v>1</v>
      </c>
    </row>
    <row r="324" spans="1:53">
      <c r="A324">
        <v>13</v>
      </c>
      <c r="B324" t="s">
        <v>158</v>
      </c>
      <c r="C324" t="s">
        <v>73</v>
      </c>
      <c r="D324" t="s">
        <v>74</v>
      </c>
      <c r="E324" t="s">
        <v>120</v>
      </c>
      <c r="F324" t="s">
        <v>120</v>
      </c>
      <c r="G324" t="s">
        <v>56</v>
      </c>
      <c r="H324">
        <v>7</v>
      </c>
      <c r="I324">
        <v>6</v>
      </c>
      <c r="L324">
        <v>7</v>
      </c>
      <c r="M324">
        <v>6</v>
      </c>
      <c r="T324">
        <v>4</v>
      </c>
      <c r="U324">
        <v>3</v>
      </c>
      <c r="X324">
        <v>6</v>
      </c>
      <c r="Y324">
        <v>7</v>
      </c>
      <c r="AA324">
        <v>6</v>
      </c>
      <c r="AG324">
        <v>7</v>
      </c>
      <c r="AL324">
        <v>6</v>
      </c>
      <c r="AT324">
        <v>13</v>
      </c>
      <c r="AU324">
        <v>0</v>
      </c>
      <c r="AV324">
        <v>0</v>
      </c>
      <c r="AW324">
        <v>13</v>
      </c>
      <c r="AX324">
        <v>0</v>
      </c>
      <c r="AY324">
        <v>31</v>
      </c>
      <c r="AZ324">
        <v>3</v>
      </c>
      <c r="BA324">
        <v>13</v>
      </c>
    </row>
    <row r="325" spans="1:53">
      <c r="A325">
        <v>1</v>
      </c>
      <c r="B325" t="s">
        <v>158</v>
      </c>
      <c r="C325" t="e">
        <v>#N/A</v>
      </c>
      <c r="D325" t="e">
        <v>#N/A</v>
      </c>
      <c r="E325" t="s">
        <v>120</v>
      </c>
      <c r="F325" t="s">
        <v>120</v>
      </c>
      <c r="G325" t="s">
        <v>68</v>
      </c>
      <c r="H325">
        <v>1</v>
      </c>
      <c r="L325">
        <v>1</v>
      </c>
      <c r="T325">
        <v>1</v>
      </c>
      <c r="Z325">
        <v>1</v>
      </c>
      <c r="AB325">
        <v>1</v>
      </c>
      <c r="AT325">
        <v>0.8</v>
      </c>
      <c r="AU325">
        <v>0</v>
      </c>
      <c r="AV325">
        <v>0</v>
      </c>
      <c r="AW325">
        <v>1</v>
      </c>
      <c r="AX325">
        <v>0</v>
      </c>
      <c r="AY325">
        <v>51</v>
      </c>
      <c r="AZ325">
        <v>30</v>
      </c>
      <c r="BA325">
        <v>1</v>
      </c>
    </row>
    <row r="326" spans="1:53">
      <c r="A326">
        <v>3</v>
      </c>
      <c r="B326" t="s">
        <v>158</v>
      </c>
      <c r="C326" t="s">
        <v>102</v>
      </c>
      <c r="D326" t="s">
        <v>79</v>
      </c>
      <c r="E326" t="s">
        <v>120</v>
      </c>
      <c r="F326" t="s">
        <v>120</v>
      </c>
      <c r="G326" t="s">
        <v>56</v>
      </c>
      <c r="H326">
        <v>3</v>
      </c>
      <c r="L326">
        <v>3</v>
      </c>
      <c r="S326">
        <v>1</v>
      </c>
      <c r="T326">
        <v>2</v>
      </c>
      <c r="Y326">
        <v>3</v>
      </c>
      <c r="AH326">
        <v>1</v>
      </c>
      <c r="AL326">
        <v>2</v>
      </c>
      <c r="AT326">
        <v>3</v>
      </c>
      <c r="AU326">
        <v>3</v>
      </c>
      <c r="AV326">
        <v>0</v>
      </c>
      <c r="AW326">
        <v>0</v>
      </c>
      <c r="AX326">
        <v>0</v>
      </c>
      <c r="AY326">
        <v>35</v>
      </c>
      <c r="AZ326">
        <v>12</v>
      </c>
      <c r="BA326">
        <v>3</v>
      </c>
    </row>
    <row r="327" spans="1:53">
      <c r="A327">
        <v>1</v>
      </c>
      <c r="B327" t="s">
        <v>158</v>
      </c>
      <c r="C327" t="s">
        <v>127</v>
      </c>
      <c r="D327" t="s">
        <v>124</v>
      </c>
      <c r="E327" t="s">
        <v>120</v>
      </c>
      <c r="F327" t="s">
        <v>120</v>
      </c>
      <c r="G327" t="s">
        <v>56</v>
      </c>
      <c r="H327">
        <v>1</v>
      </c>
      <c r="L327">
        <v>1</v>
      </c>
      <c r="T327">
        <v>1</v>
      </c>
      <c r="Z327">
        <v>1</v>
      </c>
      <c r="AB327">
        <v>1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27</v>
      </c>
      <c r="AZ327">
        <v>3</v>
      </c>
      <c r="BA327">
        <v>1</v>
      </c>
    </row>
    <row r="328" spans="1:53">
      <c r="A328">
        <v>1</v>
      </c>
      <c r="B328" t="s">
        <v>158</v>
      </c>
      <c r="C328" t="s">
        <v>178</v>
      </c>
      <c r="D328" t="s">
        <v>176</v>
      </c>
      <c r="E328" t="s">
        <v>120</v>
      </c>
      <c r="F328" t="s">
        <v>120</v>
      </c>
      <c r="G328" t="s">
        <v>56</v>
      </c>
      <c r="H328">
        <v>1</v>
      </c>
      <c r="L328">
        <v>1</v>
      </c>
      <c r="T328">
        <v>1</v>
      </c>
      <c r="Y328">
        <v>1</v>
      </c>
      <c r="AB328">
        <v>1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34</v>
      </c>
      <c r="AZ328">
        <v>5</v>
      </c>
      <c r="BA328">
        <v>1</v>
      </c>
    </row>
    <row r="329" spans="1:53">
      <c r="A329">
        <v>1</v>
      </c>
      <c r="B329" t="s">
        <v>158</v>
      </c>
      <c r="C329" t="s">
        <v>169</v>
      </c>
      <c r="D329" t="s">
        <v>170</v>
      </c>
      <c r="E329" t="s">
        <v>120</v>
      </c>
      <c r="F329" t="s">
        <v>120</v>
      </c>
      <c r="G329" t="s">
        <v>61</v>
      </c>
      <c r="H329">
        <v>1</v>
      </c>
      <c r="K329">
        <v>1</v>
      </c>
      <c r="S329">
        <v>1</v>
      </c>
      <c r="Z329">
        <v>1</v>
      </c>
      <c r="AF329">
        <v>1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35</v>
      </c>
      <c r="AZ329">
        <v>-1</v>
      </c>
      <c r="BA329">
        <v>1</v>
      </c>
    </row>
    <row r="330" spans="1:53">
      <c r="A330">
        <v>24</v>
      </c>
      <c r="B330" t="s">
        <v>158</v>
      </c>
      <c r="C330" t="s">
        <v>71</v>
      </c>
      <c r="D330" t="s">
        <v>58</v>
      </c>
      <c r="E330" t="s">
        <v>120</v>
      </c>
      <c r="F330" t="s">
        <v>120</v>
      </c>
      <c r="G330" t="s">
        <v>61</v>
      </c>
      <c r="H330">
        <v>24</v>
      </c>
      <c r="K330">
        <v>3</v>
      </c>
      <c r="L330">
        <v>21</v>
      </c>
      <c r="S330">
        <v>3</v>
      </c>
      <c r="V330">
        <v>21</v>
      </c>
      <c r="Y330">
        <v>23</v>
      </c>
      <c r="Z330">
        <v>1</v>
      </c>
      <c r="AF330">
        <v>3</v>
      </c>
      <c r="AL330">
        <v>21</v>
      </c>
      <c r="AT330">
        <v>24</v>
      </c>
      <c r="AU330">
        <v>0</v>
      </c>
      <c r="AV330">
        <v>0</v>
      </c>
      <c r="AW330">
        <v>0</v>
      </c>
      <c r="AX330">
        <v>24</v>
      </c>
      <c r="AY330">
        <v>37</v>
      </c>
      <c r="AZ330">
        <v>8</v>
      </c>
      <c r="BA330">
        <v>24</v>
      </c>
    </row>
    <row r="331" spans="1:53">
      <c r="A331">
        <v>1</v>
      </c>
      <c r="B331" t="s">
        <v>158</v>
      </c>
      <c r="C331" t="s">
        <v>93</v>
      </c>
      <c r="D331" t="s">
        <v>79</v>
      </c>
      <c r="E331" t="s">
        <v>120</v>
      </c>
      <c r="F331" t="s">
        <v>120</v>
      </c>
      <c r="G331" t="s">
        <v>61</v>
      </c>
      <c r="H331">
        <v>1</v>
      </c>
      <c r="L331">
        <v>1</v>
      </c>
      <c r="S331">
        <v>1</v>
      </c>
      <c r="Y331">
        <v>1</v>
      </c>
      <c r="AB331">
        <v>1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46</v>
      </c>
      <c r="AZ331">
        <v>5</v>
      </c>
      <c r="BA331">
        <v>1</v>
      </c>
    </row>
    <row r="332" spans="1:53">
      <c r="A332">
        <v>3</v>
      </c>
      <c r="B332" t="s">
        <v>158</v>
      </c>
      <c r="C332" t="s">
        <v>73</v>
      </c>
      <c r="D332" t="s">
        <v>74</v>
      </c>
      <c r="E332" t="s">
        <v>120</v>
      </c>
      <c r="F332" t="s">
        <v>120</v>
      </c>
      <c r="G332" t="s">
        <v>61</v>
      </c>
      <c r="H332">
        <v>3</v>
      </c>
      <c r="K332">
        <v>2</v>
      </c>
      <c r="L332">
        <v>1</v>
      </c>
      <c r="S332">
        <v>2</v>
      </c>
      <c r="T332">
        <v>1</v>
      </c>
      <c r="Z332">
        <v>3</v>
      </c>
      <c r="AB332">
        <v>1</v>
      </c>
      <c r="AG332">
        <v>2</v>
      </c>
      <c r="AT332">
        <v>3</v>
      </c>
      <c r="AU332">
        <v>0</v>
      </c>
      <c r="AV332">
        <v>0</v>
      </c>
      <c r="AW332">
        <v>3</v>
      </c>
      <c r="AX332">
        <v>0</v>
      </c>
      <c r="AY332">
        <v>40</v>
      </c>
      <c r="AZ332">
        <v>6</v>
      </c>
      <c r="BA332">
        <v>3</v>
      </c>
    </row>
    <row r="333" spans="1:53">
      <c r="A333">
        <v>1</v>
      </c>
      <c r="B333" t="s">
        <v>158</v>
      </c>
      <c r="C333" t="s">
        <v>100</v>
      </c>
      <c r="D333" t="s">
        <v>79</v>
      </c>
      <c r="E333" t="s">
        <v>120</v>
      </c>
      <c r="F333" t="s">
        <v>120</v>
      </c>
      <c r="G333" t="s">
        <v>61</v>
      </c>
      <c r="H333">
        <v>1</v>
      </c>
      <c r="L333">
        <v>1</v>
      </c>
      <c r="S333">
        <v>1</v>
      </c>
      <c r="Y333">
        <v>1</v>
      </c>
      <c r="AB333">
        <v>1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44</v>
      </c>
      <c r="AZ333">
        <v>3</v>
      </c>
      <c r="BA333">
        <v>1</v>
      </c>
    </row>
    <row r="334" spans="1:53">
      <c r="A334">
        <v>1</v>
      </c>
      <c r="B334" t="s">
        <v>158</v>
      </c>
      <c r="C334" t="s">
        <v>103</v>
      </c>
      <c r="D334" t="s">
        <v>79</v>
      </c>
      <c r="E334" t="s">
        <v>120</v>
      </c>
      <c r="F334" t="s">
        <v>120</v>
      </c>
      <c r="G334" t="s">
        <v>61</v>
      </c>
      <c r="H334">
        <v>1</v>
      </c>
      <c r="L334">
        <v>1</v>
      </c>
      <c r="S334">
        <v>1</v>
      </c>
      <c r="Y334">
        <v>1</v>
      </c>
      <c r="AB334">
        <v>1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37</v>
      </c>
      <c r="AZ334">
        <v>4</v>
      </c>
      <c r="BA334">
        <v>1</v>
      </c>
    </row>
    <row r="335" spans="1:53">
      <c r="A335">
        <v>1</v>
      </c>
      <c r="B335" t="s">
        <v>158</v>
      </c>
      <c r="C335" t="s">
        <v>82</v>
      </c>
      <c r="D335" t="s">
        <v>79</v>
      </c>
      <c r="E335" t="s">
        <v>120</v>
      </c>
      <c r="F335" t="s">
        <v>120</v>
      </c>
      <c r="G335" t="s">
        <v>61</v>
      </c>
      <c r="H335">
        <v>1</v>
      </c>
      <c r="L335">
        <v>1</v>
      </c>
      <c r="S335">
        <v>1</v>
      </c>
      <c r="Y335">
        <v>1</v>
      </c>
      <c r="AB335">
        <v>1</v>
      </c>
      <c r="AT335">
        <v>1</v>
      </c>
      <c r="AU335">
        <v>0</v>
      </c>
      <c r="AV335">
        <v>1</v>
      </c>
      <c r="AW335">
        <v>0</v>
      </c>
      <c r="AX335">
        <v>0</v>
      </c>
      <c r="AY335">
        <v>33</v>
      </c>
      <c r="AZ335">
        <v>3</v>
      </c>
      <c r="BA335">
        <v>1</v>
      </c>
    </row>
    <row r="336" spans="1:53">
      <c r="A336">
        <v>1</v>
      </c>
      <c r="B336" t="s">
        <v>158</v>
      </c>
      <c r="C336" t="s">
        <v>179</v>
      </c>
      <c r="D336" t="s">
        <v>111</v>
      </c>
      <c r="E336" t="s">
        <v>120</v>
      </c>
      <c r="F336" t="s">
        <v>120</v>
      </c>
      <c r="G336" t="s">
        <v>61</v>
      </c>
      <c r="H336">
        <v>1</v>
      </c>
      <c r="L336">
        <v>1</v>
      </c>
      <c r="S336">
        <v>1</v>
      </c>
      <c r="Y336">
        <v>1</v>
      </c>
      <c r="AB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36</v>
      </c>
      <c r="AZ336">
        <v>-2</v>
      </c>
      <c r="BA336">
        <v>1</v>
      </c>
    </row>
    <row r="337" spans="1:53">
      <c r="A337">
        <v>1</v>
      </c>
      <c r="B337" t="s">
        <v>158</v>
      </c>
      <c r="C337" t="s">
        <v>71</v>
      </c>
      <c r="D337" t="s">
        <v>58</v>
      </c>
      <c r="E337" t="s">
        <v>120</v>
      </c>
      <c r="F337" t="s">
        <v>120</v>
      </c>
      <c r="G337" t="s">
        <v>56</v>
      </c>
      <c r="I337">
        <v>1</v>
      </c>
      <c r="M337">
        <v>1</v>
      </c>
      <c r="X337">
        <v>1</v>
      </c>
      <c r="AA337">
        <v>1</v>
      </c>
      <c r="AL337">
        <v>1</v>
      </c>
      <c r="AT337">
        <v>1</v>
      </c>
      <c r="AU337">
        <v>0</v>
      </c>
      <c r="AV337">
        <v>0</v>
      </c>
      <c r="AW337">
        <v>0</v>
      </c>
      <c r="AX337">
        <v>1</v>
      </c>
      <c r="AZ337">
        <v>0</v>
      </c>
      <c r="BA337">
        <v>1</v>
      </c>
    </row>
    <row r="338" spans="1:53">
      <c r="A338">
        <v>1</v>
      </c>
      <c r="B338" t="s">
        <v>158</v>
      </c>
      <c r="C338" t="s">
        <v>180</v>
      </c>
      <c r="D338" t="s">
        <v>181</v>
      </c>
      <c r="E338" t="s">
        <v>120</v>
      </c>
      <c r="F338" t="s">
        <v>120</v>
      </c>
      <c r="G338" t="s">
        <v>56</v>
      </c>
      <c r="I338">
        <v>1</v>
      </c>
      <c r="M338">
        <v>1</v>
      </c>
      <c r="X338">
        <v>1</v>
      </c>
      <c r="AA338">
        <v>1</v>
      </c>
      <c r="AL338">
        <v>1</v>
      </c>
      <c r="AT338">
        <v>1</v>
      </c>
      <c r="AU338">
        <v>1</v>
      </c>
      <c r="AV338">
        <v>0</v>
      </c>
      <c r="AW338">
        <v>0</v>
      </c>
      <c r="AX338">
        <v>0</v>
      </c>
      <c r="AZ338">
        <v>0</v>
      </c>
      <c r="BA338">
        <v>1</v>
      </c>
    </row>
    <row r="339" spans="1:53">
      <c r="A339">
        <v>1</v>
      </c>
      <c r="B339" t="s">
        <v>158</v>
      </c>
      <c r="C339" t="s">
        <v>103</v>
      </c>
      <c r="D339" t="s">
        <v>79</v>
      </c>
      <c r="E339" t="s">
        <v>120</v>
      </c>
      <c r="F339" t="s">
        <v>120</v>
      </c>
      <c r="G339" t="s">
        <v>56</v>
      </c>
      <c r="I339">
        <v>1</v>
      </c>
      <c r="M339">
        <v>1</v>
      </c>
      <c r="X339">
        <v>1</v>
      </c>
      <c r="AA339">
        <v>1</v>
      </c>
      <c r="AL339">
        <v>1</v>
      </c>
      <c r="AT339">
        <v>1</v>
      </c>
      <c r="AU339">
        <v>0</v>
      </c>
      <c r="AV339">
        <v>1</v>
      </c>
      <c r="AW339">
        <v>0</v>
      </c>
      <c r="AX339">
        <v>0</v>
      </c>
      <c r="AZ339">
        <v>0</v>
      </c>
      <c r="BA339">
        <v>1</v>
      </c>
    </row>
    <row r="340" spans="1:53">
      <c r="A340">
        <v>2</v>
      </c>
      <c r="B340" t="s">
        <v>158</v>
      </c>
      <c r="C340" t="s">
        <v>149</v>
      </c>
      <c r="D340" t="s">
        <v>144</v>
      </c>
      <c r="E340" t="s">
        <v>120</v>
      </c>
      <c r="F340" t="s">
        <v>120</v>
      </c>
      <c r="G340" t="s">
        <v>56</v>
      </c>
      <c r="I340">
        <v>2</v>
      </c>
      <c r="M340">
        <v>2</v>
      </c>
      <c r="X340">
        <v>2</v>
      </c>
      <c r="AA340">
        <v>2</v>
      </c>
      <c r="AL340">
        <v>2</v>
      </c>
      <c r="AT340">
        <v>2</v>
      </c>
      <c r="AU340">
        <v>0</v>
      </c>
      <c r="AV340">
        <v>0</v>
      </c>
      <c r="AW340">
        <v>2</v>
      </c>
      <c r="AX340">
        <v>0</v>
      </c>
      <c r="AZ340">
        <v>0</v>
      </c>
      <c r="BA340">
        <v>2</v>
      </c>
    </row>
    <row r="341" spans="1:53">
      <c r="A341">
        <v>1</v>
      </c>
      <c r="B341" t="s">
        <v>158</v>
      </c>
      <c r="C341" t="s">
        <v>182</v>
      </c>
      <c r="D341" t="s">
        <v>181</v>
      </c>
      <c r="E341" t="s">
        <v>120</v>
      </c>
      <c r="F341" t="s">
        <v>120</v>
      </c>
      <c r="G341" t="s">
        <v>56</v>
      </c>
      <c r="I341">
        <v>1</v>
      </c>
      <c r="M341">
        <v>1</v>
      </c>
      <c r="X341">
        <v>1</v>
      </c>
      <c r="AA341">
        <v>1</v>
      </c>
      <c r="AL341">
        <v>1</v>
      </c>
      <c r="AT341">
        <v>1</v>
      </c>
      <c r="AU341">
        <v>0</v>
      </c>
      <c r="AV341">
        <v>0</v>
      </c>
      <c r="AW341">
        <v>1</v>
      </c>
      <c r="AX341">
        <v>0</v>
      </c>
      <c r="AZ341">
        <v>0</v>
      </c>
      <c r="BA341">
        <v>1</v>
      </c>
    </row>
    <row r="342" spans="1:53">
      <c r="A342">
        <v>26</v>
      </c>
      <c r="B342" t="s">
        <v>183</v>
      </c>
      <c r="C342" t="s">
        <v>78</v>
      </c>
      <c r="D342" t="s">
        <v>79</v>
      </c>
      <c r="E342" t="s">
        <v>578</v>
      </c>
      <c r="F342" t="s">
        <v>120</v>
      </c>
      <c r="G342" t="s">
        <v>56</v>
      </c>
      <c r="H342">
        <v>26</v>
      </c>
      <c r="K342">
        <v>24</v>
      </c>
      <c r="L342">
        <v>2</v>
      </c>
      <c r="N342">
        <v>2</v>
      </c>
      <c r="O342">
        <v>3</v>
      </c>
      <c r="P342">
        <v>5</v>
      </c>
      <c r="Q342">
        <v>14</v>
      </c>
      <c r="R342">
        <v>2</v>
      </c>
      <c r="Y342">
        <v>26</v>
      </c>
      <c r="AE342">
        <v>21</v>
      </c>
      <c r="AL342">
        <v>5</v>
      </c>
      <c r="AT342">
        <v>26</v>
      </c>
      <c r="AU342">
        <v>0</v>
      </c>
      <c r="AV342">
        <v>0</v>
      </c>
      <c r="AW342">
        <v>0</v>
      </c>
      <c r="AX342">
        <v>26</v>
      </c>
      <c r="AY342">
        <v>42</v>
      </c>
      <c r="AZ342">
        <v>14</v>
      </c>
      <c r="BA342">
        <v>26</v>
      </c>
    </row>
    <row r="343" spans="1:53">
      <c r="A343">
        <v>10</v>
      </c>
      <c r="B343" t="s">
        <v>183</v>
      </c>
      <c r="C343" t="s">
        <v>78</v>
      </c>
      <c r="D343" t="s">
        <v>79</v>
      </c>
      <c r="E343" t="s">
        <v>578</v>
      </c>
      <c r="F343" t="s">
        <v>120</v>
      </c>
      <c r="G343" t="s">
        <v>64</v>
      </c>
      <c r="H343">
        <v>10</v>
      </c>
      <c r="K343">
        <v>8</v>
      </c>
      <c r="L343">
        <v>2</v>
      </c>
      <c r="O343">
        <v>1</v>
      </c>
      <c r="P343">
        <v>1</v>
      </c>
      <c r="Q343">
        <v>8</v>
      </c>
      <c r="Y343">
        <v>8</v>
      </c>
      <c r="Z343">
        <v>2</v>
      </c>
      <c r="AE343">
        <v>9</v>
      </c>
      <c r="AL343">
        <v>1</v>
      </c>
      <c r="AT343">
        <v>10</v>
      </c>
      <c r="AU343">
        <v>0</v>
      </c>
      <c r="AV343">
        <v>0</v>
      </c>
      <c r="AW343">
        <v>0</v>
      </c>
      <c r="AX343">
        <v>10</v>
      </c>
      <c r="AY343">
        <v>51</v>
      </c>
      <c r="AZ343">
        <v>20</v>
      </c>
      <c r="BA343">
        <v>10</v>
      </c>
    </row>
    <row r="344" spans="1:53">
      <c r="A344">
        <v>14</v>
      </c>
      <c r="B344" t="s">
        <v>183</v>
      </c>
      <c r="C344" t="s">
        <v>85</v>
      </c>
      <c r="D344" t="s">
        <v>79</v>
      </c>
      <c r="E344" t="s">
        <v>578</v>
      </c>
      <c r="F344" t="s">
        <v>120</v>
      </c>
      <c r="G344" t="s">
        <v>64</v>
      </c>
      <c r="H344">
        <v>14</v>
      </c>
      <c r="K344">
        <v>1</v>
      </c>
      <c r="L344">
        <v>13</v>
      </c>
      <c r="Q344">
        <v>1</v>
      </c>
      <c r="R344">
        <v>13</v>
      </c>
      <c r="Y344">
        <v>11</v>
      </c>
      <c r="Z344">
        <v>3</v>
      </c>
      <c r="AB344">
        <v>12</v>
      </c>
      <c r="AE344">
        <v>2</v>
      </c>
      <c r="AQ344">
        <v>1</v>
      </c>
      <c r="AS344">
        <v>2</v>
      </c>
      <c r="AT344">
        <v>14</v>
      </c>
      <c r="AU344">
        <v>14</v>
      </c>
      <c r="AV344">
        <v>0</v>
      </c>
      <c r="AW344">
        <v>0</v>
      </c>
      <c r="AX344">
        <v>0</v>
      </c>
      <c r="AY344">
        <v>50</v>
      </c>
      <c r="AZ344">
        <v>9</v>
      </c>
      <c r="BA344">
        <v>14</v>
      </c>
    </row>
    <row r="345" spans="1:53">
      <c r="A345">
        <v>2</v>
      </c>
      <c r="B345" t="s">
        <v>183</v>
      </c>
      <c r="C345" t="s">
        <v>81</v>
      </c>
      <c r="D345" t="s">
        <v>79</v>
      </c>
      <c r="E345" t="s">
        <v>578</v>
      </c>
      <c r="F345" t="s">
        <v>120</v>
      </c>
      <c r="G345" t="s">
        <v>64</v>
      </c>
      <c r="H345">
        <v>2</v>
      </c>
      <c r="K345">
        <v>1</v>
      </c>
      <c r="L345">
        <v>1</v>
      </c>
      <c r="Q345">
        <v>1</v>
      </c>
      <c r="S345">
        <v>1</v>
      </c>
      <c r="Y345">
        <v>2</v>
      </c>
      <c r="AB345">
        <v>2</v>
      </c>
      <c r="AR345">
        <v>1</v>
      </c>
      <c r="AT345">
        <v>2</v>
      </c>
      <c r="AU345">
        <v>0</v>
      </c>
      <c r="AV345">
        <v>2</v>
      </c>
      <c r="AW345">
        <v>0</v>
      </c>
      <c r="AX345">
        <v>0</v>
      </c>
      <c r="AY345">
        <v>58</v>
      </c>
      <c r="AZ345">
        <v>10</v>
      </c>
      <c r="BA345">
        <v>2</v>
      </c>
    </row>
    <row r="346" spans="1:53">
      <c r="A346">
        <v>10</v>
      </c>
      <c r="B346" t="s">
        <v>183</v>
      </c>
      <c r="C346" t="s">
        <v>99</v>
      </c>
      <c r="D346" t="s">
        <v>79</v>
      </c>
      <c r="E346" t="s">
        <v>578</v>
      </c>
      <c r="F346" t="s">
        <v>120</v>
      </c>
      <c r="G346" t="s">
        <v>56</v>
      </c>
      <c r="H346">
        <v>10</v>
      </c>
      <c r="L346">
        <v>10</v>
      </c>
      <c r="O346">
        <v>1</v>
      </c>
      <c r="Q346">
        <v>4</v>
      </c>
      <c r="R346">
        <v>3</v>
      </c>
      <c r="S346">
        <v>2</v>
      </c>
      <c r="Y346">
        <v>10</v>
      </c>
      <c r="AB346">
        <v>8</v>
      </c>
      <c r="AD346">
        <v>1</v>
      </c>
      <c r="AE346">
        <v>1</v>
      </c>
      <c r="AT346">
        <v>10</v>
      </c>
      <c r="AU346">
        <v>0</v>
      </c>
      <c r="AV346">
        <v>0</v>
      </c>
      <c r="AW346">
        <v>10</v>
      </c>
      <c r="AX346">
        <v>0</v>
      </c>
      <c r="AY346">
        <v>44</v>
      </c>
      <c r="AZ346">
        <v>13</v>
      </c>
      <c r="BA346">
        <v>10</v>
      </c>
    </row>
    <row r="347" spans="1:53">
      <c r="A347">
        <v>2</v>
      </c>
      <c r="B347" t="s">
        <v>183</v>
      </c>
      <c r="C347" t="s">
        <v>93</v>
      </c>
      <c r="D347" t="s">
        <v>79</v>
      </c>
      <c r="E347" t="s">
        <v>578</v>
      </c>
      <c r="F347" t="s">
        <v>120</v>
      </c>
      <c r="G347" t="s">
        <v>56</v>
      </c>
      <c r="H347">
        <v>2</v>
      </c>
      <c r="L347">
        <v>2</v>
      </c>
      <c r="Q347">
        <v>1</v>
      </c>
      <c r="R347">
        <v>1</v>
      </c>
      <c r="Y347">
        <v>2</v>
      </c>
      <c r="AB347">
        <v>2</v>
      </c>
      <c r="AT347">
        <v>2</v>
      </c>
      <c r="AU347">
        <v>0</v>
      </c>
      <c r="AV347">
        <v>2</v>
      </c>
      <c r="AW347">
        <v>0</v>
      </c>
      <c r="AX347">
        <v>0</v>
      </c>
      <c r="AY347">
        <v>49</v>
      </c>
      <c r="AZ347">
        <v>1</v>
      </c>
      <c r="BA347">
        <v>2</v>
      </c>
    </row>
    <row r="348" spans="1:53">
      <c r="A348">
        <v>13</v>
      </c>
      <c r="B348" t="s">
        <v>183</v>
      </c>
      <c r="C348" t="s">
        <v>88</v>
      </c>
      <c r="D348" t="s">
        <v>79</v>
      </c>
      <c r="E348" t="s">
        <v>578</v>
      </c>
      <c r="F348" t="s">
        <v>120</v>
      </c>
      <c r="G348" t="s">
        <v>56</v>
      </c>
      <c r="H348">
        <v>13</v>
      </c>
      <c r="L348">
        <v>13</v>
      </c>
      <c r="Q348">
        <v>6</v>
      </c>
      <c r="R348">
        <v>3</v>
      </c>
      <c r="S348">
        <v>2</v>
      </c>
      <c r="W348">
        <v>2</v>
      </c>
      <c r="Y348">
        <v>13</v>
      </c>
      <c r="AB348">
        <v>13</v>
      </c>
      <c r="AT348">
        <v>13</v>
      </c>
      <c r="AU348">
        <v>13</v>
      </c>
      <c r="AV348">
        <v>0</v>
      </c>
      <c r="AW348">
        <v>0</v>
      </c>
      <c r="AX348">
        <v>0</v>
      </c>
      <c r="AY348">
        <v>44</v>
      </c>
      <c r="AZ348">
        <v>5</v>
      </c>
      <c r="BA348">
        <v>13</v>
      </c>
    </row>
    <row r="349" spans="1:53">
      <c r="A349">
        <v>6</v>
      </c>
      <c r="B349" t="s">
        <v>183</v>
      </c>
      <c r="C349" t="s">
        <v>84</v>
      </c>
      <c r="D349" t="s">
        <v>79</v>
      </c>
      <c r="E349" t="s">
        <v>578</v>
      </c>
      <c r="F349" t="s">
        <v>120</v>
      </c>
      <c r="G349" t="s">
        <v>64</v>
      </c>
      <c r="H349">
        <v>6</v>
      </c>
      <c r="L349">
        <v>6</v>
      </c>
      <c r="Q349">
        <v>6</v>
      </c>
      <c r="Y349">
        <v>5</v>
      </c>
      <c r="Z349">
        <v>1</v>
      </c>
      <c r="AB349">
        <v>5</v>
      </c>
      <c r="AE349">
        <v>1</v>
      </c>
      <c r="AN349">
        <v>1</v>
      </c>
      <c r="AR349">
        <v>2</v>
      </c>
      <c r="AT349">
        <v>6</v>
      </c>
      <c r="AU349">
        <v>0</v>
      </c>
      <c r="AV349">
        <v>6</v>
      </c>
      <c r="AW349">
        <v>0</v>
      </c>
      <c r="AX349">
        <v>0</v>
      </c>
      <c r="AY349">
        <v>61</v>
      </c>
      <c r="AZ349">
        <v>19</v>
      </c>
      <c r="BA349">
        <v>6</v>
      </c>
    </row>
    <row r="350" spans="1:53">
      <c r="A350">
        <v>11</v>
      </c>
      <c r="B350" t="s">
        <v>183</v>
      </c>
      <c r="C350" t="s">
        <v>78</v>
      </c>
      <c r="D350" t="s">
        <v>79</v>
      </c>
      <c r="E350" t="s">
        <v>578</v>
      </c>
      <c r="F350" t="s">
        <v>120</v>
      </c>
      <c r="G350" t="s">
        <v>68</v>
      </c>
      <c r="H350">
        <v>11</v>
      </c>
      <c r="K350">
        <v>9</v>
      </c>
      <c r="L350">
        <v>2</v>
      </c>
      <c r="P350">
        <v>1</v>
      </c>
      <c r="Q350">
        <v>10</v>
      </c>
      <c r="Y350">
        <v>8</v>
      </c>
      <c r="Z350">
        <v>3</v>
      </c>
      <c r="AB350">
        <v>1</v>
      </c>
      <c r="AE350">
        <v>10</v>
      </c>
      <c r="AT350">
        <v>10.9091</v>
      </c>
      <c r="AU350">
        <v>0</v>
      </c>
      <c r="AV350">
        <v>0</v>
      </c>
      <c r="AW350">
        <v>0</v>
      </c>
      <c r="AX350">
        <v>11</v>
      </c>
      <c r="AY350">
        <v>48</v>
      </c>
      <c r="AZ350">
        <v>20</v>
      </c>
      <c r="BA350">
        <v>11</v>
      </c>
    </row>
    <row r="351" spans="1:53">
      <c r="A351">
        <v>10</v>
      </c>
      <c r="B351" t="s">
        <v>183</v>
      </c>
      <c r="C351" t="s">
        <v>84</v>
      </c>
      <c r="D351" t="s">
        <v>79</v>
      </c>
      <c r="E351" t="s">
        <v>578</v>
      </c>
      <c r="F351" t="s">
        <v>120</v>
      </c>
      <c r="G351" t="s">
        <v>56</v>
      </c>
      <c r="H351">
        <v>10</v>
      </c>
      <c r="L351">
        <v>10</v>
      </c>
      <c r="Q351">
        <v>10</v>
      </c>
      <c r="Y351">
        <v>10</v>
      </c>
      <c r="AB351">
        <v>10</v>
      </c>
      <c r="AN351">
        <v>1</v>
      </c>
      <c r="AO351">
        <v>1</v>
      </c>
      <c r="AR351">
        <v>1</v>
      </c>
      <c r="AT351">
        <v>10</v>
      </c>
      <c r="AU351">
        <v>0</v>
      </c>
      <c r="AV351">
        <v>10</v>
      </c>
      <c r="AW351">
        <v>0</v>
      </c>
      <c r="AX351">
        <v>0</v>
      </c>
      <c r="AY351">
        <v>48</v>
      </c>
      <c r="AZ351">
        <v>11</v>
      </c>
      <c r="BA351">
        <v>10</v>
      </c>
    </row>
    <row r="352" spans="1:53">
      <c r="A352">
        <v>1</v>
      </c>
      <c r="B352" t="s">
        <v>183</v>
      </c>
      <c r="C352" t="s">
        <v>89</v>
      </c>
      <c r="D352" t="s">
        <v>79</v>
      </c>
      <c r="E352" t="s">
        <v>578</v>
      </c>
      <c r="F352" t="s">
        <v>120</v>
      </c>
      <c r="G352" t="s">
        <v>64</v>
      </c>
      <c r="H352">
        <v>1</v>
      </c>
      <c r="K352">
        <v>1</v>
      </c>
      <c r="Q352">
        <v>1</v>
      </c>
      <c r="Y352">
        <v>1</v>
      </c>
      <c r="AB352">
        <v>1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54</v>
      </c>
      <c r="AZ352">
        <v>27</v>
      </c>
      <c r="BA352">
        <v>1</v>
      </c>
    </row>
    <row r="353" spans="1:53">
      <c r="A353">
        <v>1</v>
      </c>
      <c r="B353" t="s">
        <v>183</v>
      </c>
      <c r="C353" t="s">
        <v>94</v>
      </c>
      <c r="D353" t="s">
        <v>79</v>
      </c>
      <c r="E353" t="s">
        <v>578</v>
      </c>
      <c r="F353" t="s">
        <v>120</v>
      </c>
      <c r="G353" t="s">
        <v>64</v>
      </c>
      <c r="H353">
        <v>1</v>
      </c>
      <c r="L353">
        <v>1</v>
      </c>
      <c r="Q353">
        <v>1</v>
      </c>
      <c r="Y353">
        <v>1</v>
      </c>
      <c r="AB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53</v>
      </c>
      <c r="AZ353">
        <v>1</v>
      </c>
      <c r="BA353">
        <v>1</v>
      </c>
    </row>
    <row r="354" spans="1:53">
      <c r="A354">
        <v>5</v>
      </c>
      <c r="B354" t="s">
        <v>183</v>
      </c>
      <c r="C354" t="s">
        <v>100</v>
      </c>
      <c r="D354" t="s">
        <v>79</v>
      </c>
      <c r="E354" t="s">
        <v>578</v>
      </c>
      <c r="F354" t="s">
        <v>120</v>
      </c>
      <c r="G354" t="s">
        <v>56</v>
      </c>
      <c r="H354">
        <v>5</v>
      </c>
      <c r="L354">
        <v>5</v>
      </c>
      <c r="Q354">
        <v>4</v>
      </c>
      <c r="R354">
        <v>1</v>
      </c>
      <c r="Y354">
        <v>5</v>
      </c>
      <c r="AB354">
        <v>5</v>
      </c>
      <c r="AT354">
        <v>5</v>
      </c>
      <c r="AU354">
        <v>5</v>
      </c>
      <c r="AV354">
        <v>0</v>
      </c>
      <c r="AW354">
        <v>0</v>
      </c>
      <c r="AX354">
        <v>0</v>
      </c>
      <c r="AY354">
        <v>43</v>
      </c>
      <c r="AZ354">
        <v>11</v>
      </c>
      <c r="BA354">
        <v>5</v>
      </c>
    </row>
    <row r="355" spans="1:53">
      <c r="A355">
        <v>1</v>
      </c>
      <c r="B355" t="s">
        <v>183</v>
      </c>
      <c r="C355" t="s">
        <v>90</v>
      </c>
      <c r="D355" t="s">
        <v>79</v>
      </c>
      <c r="E355" t="s">
        <v>578</v>
      </c>
      <c r="F355" t="s">
        <v>120</v>
      </c>
      <c r="G355" t="s">
        <v>56</v>
      </c>
      <c r="H355">
        <v>1</v>
      </c>
      <c r="L355">
        <v>1</v>
      </c>
      <c r="Q355">
        <v>1</v>
      </c>
      <c r="Y355">
        <v>1</v>
      </c>
      <c r="AB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51</v>
      </c>
      <c r="AZ355">
        <v>29</v>
      </c>
      <c r="BA355">
        <v>1</v>
      </c>
    </row>
    <row r="356" spans="1:53">
      <c r="A356">
        <v>3</v>
      </c>
      <c r="B356" t="s">
        <v>183</v>
      </c>
      <c r="C356" t="s">
        <v>103</v>
      </c>
      <c r="D356" t="s">
        <v>79</v>
      </c>
      <c r="E356" t="s">
        <v>578</v>
      </c>
      <c r="F356" t="s">
        <v>120</v>
      </c>
      <c r="G356" t="s">
        <v>56</v>
      </c>
      <c r="H356">
        <v>3</v>
      </c>
      <c r="L356">
        <v>3</v>
      </c>
      <c r="Q356">
        <v>3</v>
      </c>
      <c r="Y356">
        <v>3</v>
      </c>
      <c r="AB356">
        <v>3</v>
      </c>
      <c r="AT356">
        <v>3</v>
      </c>
      <c r="AU356">
        <v>0</v>
      </c>
      <c r="AV356">
        <v>3</v>
      </c>
      <c r="AW356">
        <v>0</v>
      </c>
      <c r="AX356">
        <v>0</v>
      </c>
      <c r="AY356">
        <v>47</v>
      </c>
      <c r="AZ356">
        <v>16</v>
      </c>
      <c r="BA356">
        <v>3</v>
      </c>
    </row>
    <row r="357" spans="1:53">
      <c r="A357">
        <v>8</v>
      </c>
      <c r="B357" t="s">
        <v>183</v>
      </c>
      <c r="C357" t="s">
        <v>85</v>
      </c>
      <c r="D357" t="s">
        <v>79</v>
      </c>
      <c r="E357" t="s">
        <v>120</v>
      </c>
      <c r="F357" t="s">
        <v>120</v>
      </c>
      <c r="G357" t="s">
        <v>61</v>
      </c>
      <c r="H357">
        <v>8</v>
      </c>
      <c r="L357">
        <v>8</v>
      </c>
      <c r="Q357">
        <v>2</v>
      </c>
      <c r="R357">
        <v>5</v>
      </c>
      <c r="S357">
        <v>1</v>
      </c>
      <c r="Y357">
        <v>6</v>
      </c>
      <c r="Z357">
        <v>2</v>
      </c>
      <c r="AB357">
        <v>8</v>
      </c>
      <c r="AP357">
        <v>1</v>
      </c>
      <c r="AS357">
        <v>1</v>
      </c>
      <c r="AT357">
        <v>8</v>
      </c>
      <c r="AU357">
        <v>8</v>
      </c>
      <c r="AV357">
        <v>0</v>
      </c>
      <c r="AW357">
        <v>0</v>
      </c>
      <c r="AX357">
        <v>0</v>
      </c>
      <c r="AY357">
        <v>41</v>
      </c>
      <c r="AZ357">
        <v>7</v>
      </c>
      <c r="BA357">
        <v>8</v>
      </c>
    </row>
    <row r="358" spans="1:53">
      <c r="A358">
        <v>21</v>
      </c>
      <c r="B358" t="s">
        <v>183</v>
      </c>
      <c r="C358" t="s">
        <v>89</v>
      </c>
      <c r="D358" t="s">
        <v>79</v>
      </c>
      <c r="E358" t="s">
        <v>578</v>
      </c>
      <c r="F358" t="s">
        <v>120</v>
      </c>
      <c r="G358" t="s">
        <v>56</v>
      </c>
      <c r="H358">
        <v>20</v>
      </c>
      <c r="I358">
        <v>1</v>
      </c>
      <c r="L358">
        <v>20</v>
      </c>
      <c r="M358">
        <v>1</v>
      </c>
      <c r="Q358">
        <v>6</v>
      </c>
      <c r="R358">
        <v>11</v>
      </c>
      <c r="S358">
        <v>2</v>
      </c>
      <c r="W358">
        <v>1</v>
      </c>
      <c r="X358">
        <v>1</v>
      </c>
      <c r="Y358">
        <v>20</v>
      </c>
      <c r="AA358">
        <v>1</v>
      </c>
      <c r="AB358">
        <v>20</v>
      </c>
      <c r="AL358">
        <v>1</v>
      </c>
      <c r="AO358">
        <v>1</v>
      </c>
      <c r="AP358">
        <v>1</v>
      </c>
      <c r="AR358">
        <v>1</v>
      </c>
      <c r="AT358">
        <v>21</v>
      </c>
      <c r="AU358">
        <v>0</v>
      </c>
      <c r="AV358">
        <v>21</v>
      </c>
      <c r="AW358">
        <v>0</v>
      </c>
      <c r="AX358">
        <v>0</v>
      </c>
      <c r="AY358">
        <v>46</v>
      </c>
      <c r="AZ358">
        <v>7</v>
      </c>
      <c r="BA358">
        <v>21</v>
      </c>
    </row>
    <row r="359" spans="1:53">
      <c r="A359">
        <v>29</v>
      </c>
      <c r="B359" t="s">
        <v>183</v>
      </c>
      <c r="C359" t="s">
        <v>104</v>
      </c>
      <c r="D359" t="s">
        <v>79</v>
      </c>
      <c r="E359" t="s">
        <v>578</v>
      </c>
      <c r="F359" t="s">
        <v>120</v>
      </c>
      <c r="G359" t="s">
        <v>56</v>
      </c>
      <c r="H359">
        <v>29</v>
      </c>
      <c r="K359">
        <v>1</v>
      </c>
      <c r="L359">
        <v>28</v>
      </c>
      <c r="Q359">
        <v>6</v>
      </c>
      <c r="R359">
        <v>11</v>
      </c>
      <c r="S359">
        <v>11</v>
      </c>
      <c r="T359">
        <v>1</v>
      </c>
      <c r="Y359">
        <v>29</v>
      </c>
      <c r="AB359">
        <v>29</v>
      </c>
      <c r="AT359">
        <v>29</v>
      </c>
      <c r="AU359">
        <v>0</v>
      </c>
      <c r="AV359">
        <v>29</v>
      </c>
      <c r="AW359">
        <v>0</v>
      </c>
      <c r="AX359">
        <v>0</v>
      </c>
      <c r="AY359">
        <v>39</v>
      </c>
      <c r="AZ359">
        <v>6</v>
      </c>
      <c r="BA359">
        <v>29</v>
      </c>
    </row>
    <row r="360" spans="1:53">
      <c r="A360">
        <v>5</v>
      </c>
      <c r="B360" t="s">
        <v>183</v>
      </c>
      <c r="C360" t="s">
        <v>89</v>
      </c>
      <c r="D360" t="s">
        <v>79</v>
      </c>
      <c r="E360" t="s">
        <v>578</v>
      </c>
      <c r="F360" t="s">
        <v>120</v>
      </c>
      <c r="G360" t="s">
        <v>68</v>
      </c>
      <c r="H360">
        <v>5</v>
      </c>
      <c r="L360">
        <v>5</v>
      </c>
      <c r="Q360">
        <v>5</v>
      </c>
      <c r="Y360">
        <v>5</v>
      </c>
      <c r="AB360">
        <v>5</v>
      </c>
      <c r="AT360">
        <v>5</v>
      </c>
      <c r="AU360">
        <v>0</v>
      </c>
      <c r="AV360">
        <v>5</v>
      </c>
      <c r="AW360">
        <v>0</v>
      </c>
      <c r="AX360">
        <v>0</v>
      </c>
      <c r="AY360">
        <v>53</v>
      </c>
      <c r="AZ360">
        <v>22</v>
      </c>
      <c r="BA360">
        <v>5</v>
      </c>
    </row>
    <row r="361" spans="1:53">
      <c r="A361">
        <v>3</v>
      </c>
      <c r="B361" t="s">
        <v>183</v>
      </c>
      <c r="C361" t="s">
        <v>99</v>
      </c>
      <c r="D361" t="s">
        <v>79</v>
      </c>
      <c r="E361" t="s">
        <v>578</v>
      </c>
      <c r="F361" t="s">
        <v>120</v>
      </c>
      <c r="G361" t="s">
        <v>68</v>
      </c>
      <c r="H361">
        <v>3</v>
      </c>
      <c r="K361">
        <v>1</v>
      </c>
      <c r="L361">
        <v>2</v>
      </c>
      <c r="Q361">
        <v>3</v>
      </c>
      <c r="Y361">
        <v>2</v>
      </c>
      <c r="Z361">
        <v>1</v>
      </c>
      <c r="AB361">
        <v>2</v>
      </c>
      <c r="AL361">
        <v>1</v>
      </c>
      <c r="AR361">
        <v>1</v>
      </c>
      <c r="AT361">
        <v>3</v>
      </c>
      <c r="AU361">
        <v>0</v>
      </c>
      <c r="AV361">
        <v>0</v>
      </c>
      <c r="AW361">
        <v>3</v>
      </c>
      <c r="AX361">
        <v>0</v>
      </c>
      <c r="AY361">
        <v>53</v>
      </c>
      <c r="AZ361">
        <v>21</v>
      </c>
      <c r="BA361">
        <v>3</v>
      </c>
    </row>
    <row r="362" spans="1:53">
      <c r="A362">
        <v>1</v>
      </c>
      <c r="B362" t="s">
        <v>183</v>
      </c>
      <c r="C362" t="s">
        <v>82</v>
      </c>
      <c r="D362" t="s">
        <v>79</v>
      </c>
      <c r="E362" t="s">
        <v>578</v>
      </c>
      <c r="F362" t="s">
        <v>120</v>
      </c>
      <c r="G362" t="s">
        <v>56</v>
      </c>
      <c r="H362">
        <v>1</v>
      </c>
      <c r="L362">
        <v>1</v>
      </c>
      <c r="P362">
        <v>1</v>
      </c>
      <c r="Y362">
        <v>1</v>
      </c>
      <c r="AB362">
        <v>1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43</v>
      </c>
      <c r="AZ362">
        <v>19</v>
      </c>
      <c r="BA362">
        <v>1</v>
      </c>
    </row>
    <row r="363" spans="1:53">
      <c r="A363">
        <v>2</v>
      </c>
      <c r="B363" t="s">
        <v>183</v>
      </c>
      <c r="C363" t="s">
        <v>99</v>
      </c>
      <c r="D363" t="s">
        <v>79</v>
      </c>
      <c r="E363" t="s">
        <v>578</v>
      </c>
      <c r="F363" t="s">
        <v>120</v>
      </c>
      <c r="G363" t="s">
        <v>64</v>
      </c>
      <c r="H363">
        <v>2</v>
      </c>
      <c r="L363">
        <v>2</v>
      </c>
      <c r="R363">
        <v>2</v>
      </c>
      <c r="Y363">
        <v>2</v>
      </c>
      <c r="AB363">
        <v>2</v>
      </c>
      <c r="AT363">
        <v>2</v>
      </c>
      <c r="AU363">
        <v>0</v>
      </c>
      <c r="AV363">
        <v>0</v>
      </c>
      <c r="AW363">
        <v>2</v>
      </c>
      <c r="AX363">
        <v>0</v>
      </c>
      <c r="AY363">
        <v>56</v>
      </c>
      <c r="AZ363">
        <v>16</v>
      </c>
      <c r="BA363">
        <v>2</v>
      </c>
    </row>
    <row r="364" spans="1:53">
      <c r="A364">
        <v>5</v>
      </c>
      <c r="B364" t="s">
        <v>183</v>
      </c>
      <c r="C364" t="s">
        <v>88</v>
      </c>
      <c r="D364" t="s">
        <v>79</v>
      </c>
      <c r="E364" t="s">
        <v>578</v>
      </c>
      <c r="F364" t="s">
        <v>120</v>
      </c>
      <c r="G364" t="s">
        <v>68</v>
      </c>
      <c r="H364">
        <v>5</v>
      </c>
      <c r="L364">
        <v>5</v>
      </c>
      <c r="Q364">
        <v>3</v>
      </c>
      <c r="R364">
        <v>2</v>
      </c>
      <c r="Y364">
        <v>5</v>
      </c>
      <c r="AB364">
        <v>5</v>
      </c>
      <c r="AQ364">
        <v>1</v>
      </c>
      <c r="AS364">
        <v>2</v>
      </c>
      <c r="AT364">
        <v>5</v>
      </c>
      <c r="AU364">
        <v>5</v>
      </c>
      <c r="AV364">
        <v>0</v>
      </c>
      <c r="AW364">
        <v>0</v>
      </c>
      <c r="AX364">
        <v>0</v>
      </c>
      <c r="AY364">
        <v>54</v>
      </c>
      <c r="AZ364">
        <v>19</v>
      </c>
      <c r="BA364">
        <v>5</v>
      </c>
    </row>
    <row r="365" spans="1:53">
      <c r="A365">
        <v>3</v>
      </c>
      <c r="B365" t="s">
        <v>183</v>
      </c>
      <c r="C365" t="s">
        <v>84</v>
      </c>
      <c r="D365" t="s">
        <v>79</v>
      </c>
      <c r="E365" t="s">
        <v>578</v>
      </c>
      <c r="F365" t="s">
        <v>120</v>
      </c>
      <c r="G365" t="s">
        <v>68</v>
      </c>
      <c r="H365">
        <v>3</v>
      </c>
      <c r="L365">
        <v>3</v>
      </c>
      <c r="Q365">
        <v>3</v>
      </c>
      <c r="Y365">
        <v>3</v>
      </c>
      <c r="AB365">
        <v>3</v>
      </c>
      <c r="AT365">
        <v>3</v>
      </c>
      <c r="AU365">
        <v>0</v>
      </c>
      <c r="AV365">
        <v>3</v>
      </c>
      <c r="AW365">
        <v>0</v>
      </c>
      <c r="AX365">
        <v>0</v>
      </c>
      <c r="AY365">
        <v>53</v>
      </c>
      <c r="AZ365">
        <v>19</v>
      </c>
      <c r="BA365">
        <v>3</v>
      </c>
    </row>
    <row r="366" spans="1:53">
      <c r="A366">
        <v>16</v>
      </c>
      <c r="B366" t="s">
        <v>183</v>
      </c>
      <c r="C366" t="s">
        <v>85</v>
      </c>
      <c r="D366" t="s">
        <v>79</v>
      </c>
      <c r="E366" t="s">
        <v>578</v>
      </c>
      <c r="F366" t="s">
        <v>120</v>
      </c>
      <c r="G366" t="s">
        <v>56</v>
      </c>
      <c r="H366">
        <v>14</v>
      </c>
      <c r="I366">
        <v>2</v>
      </c>
      <c r="L366">
        <v>14</v>
      </c>
      <c r="M366">
        <v>2</v>
      </c>
      <c r="Q366">
        <v>6</v>
      </c>
      <c r="R366">
        <v>5</v>
      </c>
      <c r="S366">
        <v>2</v>
      </c>
      <c r="T366">
        <v>1</v>
      </c>
      <c r="X366">
        <v>2</v>
      </c>
      <c r="Y366">
        <v>14</v>
      </c>
      <c r="AA366">
        <v>2</v>
      </c>
      <c r="AB366">
        <v>14</v>
      </c>
      <c r="AL366">
        <v>2</v>
      </c>
      <c r="AR366">
        <v>1</v>
      </c>
      <c r="AS366">
        <v>1</v>
      </c>
      <c r="AT366">
        <v>16</v>
      </c>
      <c r="AU366">
        <v>16</v>
      </c>
      <c r="AV366">
        <v>0</v>
      </c>
      <c r="AW366">
        <v>0</v>
      </c>
      <c r="AX366">
        <v>0</v>
      </c>
      <c r="AY366">
        <v>44</v>
      </c>
      <c r="AZ366">
        <v>8</v>
      </c>
      <c r="BA366">
        <v>16</v>
      </c>
    </row>
    <row r="367" spans="1:53">
      <c r="A367">
        <v>3</v>
      </c>
      <c r="B367" t="s">
        <v>183</v>
      </c>
      <c r="C367" t="s">
        <v>104</v>
      </c>
      <c r="D367" t="s">
        <v>79</v>
      </c>
      <c r="E367" t="s">
        <v>578</v>
      </c>
      <c r="F367" t="s">
        <v>120</v>
      </c>
      <c r="G367" t="s">
        <v>64</v>
      </c>
      <c r="H367">
        <v>3</v>
      </c>
      <c r="K367">
        <v>1</v>
      </c>
      <c r="L367">
        <v>2</v>
      </c>
      <c r="Q367">
        <v>1</v>
      </c>
      <c r="R367">
        <v>2</v>
      </c>
      <c r="Y367">
        <v>2</v>
      </c>
      <c r="Z367">
        <v>1</v>
      </c>
      <c r="AB367">
        <v>1</v>
      </c>
      <c r="AE367">
        <v>2</v>
      </c>
      <c r="AO367">
        <v>1</v>
      </c>
      <c r="AT367">
        <v>3</v>
      </c>
      <c r="AU367">
        <v>0</v>
      </c>
      <c r="AV367">
        <v>3</v>
      </c>
      <c r="AW367">
        <v>0</v>
      </c>
      <c r="AX367">
        <v>0</v>
      </c>
      <c r="AY367">
        <v>45</v>
      </c>
      <c r="AZ367">
        <v>9</v>
      </c>
      <c r="BA367">
        <v>3</v>
      </c>
    </row>
    <row r="368" spans="1:53">
      <c r="A368">
        <v>5</v>
      </c>
      <c r="B368" t="s">
        <v>183</v>
      </c>
      <c r="C368" t="s">
        <v>90</v>
      </c>
      <c r="D368" t="s">
        <v>79</v>
      </c>
      <c r="E368" t="s">
        <v>578</v>
      </c>
      <c r="F368" t="s">
        <v>120</v>
      </c>
      <c r="G368" t="s">
        <v>64</v>
      </c>
      <c r="H368">
        <v>5</v>
      </c>
      <c r="L368">
        <v>5</v>
      </c>
      <c r="Q368">
        <v>2</v>
      </c>
      <c r="R368">
        <v>1</v>
      </c>
      <c r="S368">
        <v>2</v>
      </c>
      <c r="Y368">
        <v>1</v>
      </c>
      <c r="Z368">
        <v>4</v>
      </c>
      <c r="AB368">
        <v>5</v>
      </c>
      <c r="AT368">
        <v>5</v>
      </c>
      <c r="AU368">
        <v>0</v>
      </c>
      <c r="AV368">
        <v>0</v>
      </c>
      <c r="AW368">
        <v>0</v>
      </c>
      <c r="AX368">
        <v>5</v>
      </c>
      <c r="AY368">
        <v>44</v>
      </c>
      <c r="AZ368">
        <v>8</v>
      </c>
      <c r="BA368">
        <v>5</v>
      </c>
    </row>
    <row r="369" spans="1:53">
      <c r="A369">
        <v>1</v>
      </c>
      <c r="B369" t="s">
        <v>183</v>
      </c>
      <c r="C369" t="s">
        <v>100</v>
      </c>
      <c r="D369" t="s">
        <v>79</v>
      </c>
      <c r="E369" t="s">
        <v>578</v>
      </c>
      <c r="F369" t="s">
        <v>120</v>
      </c>
      <c r="G369" t="s">
        <v>68</v>
      </c>
      <c r="H369">
        <v>1</v>
      </c>
      <c r="L369">
        <v>1</v>
      </c>
      <c r="Q369">
        <v>1</v>
      </c>
      <c r="Y369">
        <v>1</v>
      </c>
      <c r="AB369">
        <v>1</v>
      </c>
      <c r="AQ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61</v>
      </c>
      <c r="AZ369">
        <v>39</v>
      </c>
      <c r="BA369">
        <v>1</v>
      </c>
    </row>
    <row r="370" spans="1:53">
      <c r="A370">
        <v>1</v>
      </c>
      <c r="B370" t="s">
        <v>183</v>
      </c>
      <c r="C370" t="s">
        <v>88</v>
      </c>
      <c r="D370" t="s">
        <v>79</v>
      </c>
      <c r="E370" t="s">
        <v>578</v>
      </c>
      <c r="F370" t="s">
        <v>120</v>
      </c>
      <c r="G370" t="s">
        <v>64</v>
      </c>
      <c r="H370">
        <v>1</v>
      </c>
      <c r="L370">
        <v>1</v>
      </c>
      <c r="R370">
        <v>1</v>
      </c>
      <c r="Y370">
        <v>1</v>
      </c>
      <c r="AB370">
        <v>1</v>
      </c>
      <c r="AQ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61</v>
      </c>
      <c r="AZ370">
        <v>2</v>
      </c>
      <c r="BA370">
        <v>1</v>
      </c>
    </row>
    <row r="371" spans="1:53">
      <c r="A371">
        <v>1</v>
      </c>
      <c r="B371" t="s">
        <v>183</v>
      </c>
      <c r="C371" t="s">
        <v>91</v>
      </c>
      <c r="D371" t="s">
        <v>79</v>
      </c>
      <c r="E371" t="s">
        <v>578</v>
      </c>
      <c r="F371" t="s">
        <v>120</v>
      </c>
      <c r="G371" t="s">
        <v>68</v>
      </c>
      <c r="H371">
        <v>1</v>
      </c>
      <c r="L371">
        <v>1</v>
      </c>
      <c r="Q371">
        <v>1</v>
      </c>
      <c r="Y371">
        <v>1</v>
      </c>
      <c r="AB371">
        <v>1</v>
      </c>
      <c r="AQ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61</v>
      </c>
      <c r="AZ371">
        <v>40</v>
      </c>
      <c r="BA371">
        <v>1</v>
      </c>
    </row>
    <row r="372" spans="1:53">
      <c r="A372">
        <v>2</v>
      </c>
      <c r="B372" t="s">
        <v>183</v>
      </c>
      <c r="C372" t="s">
        <v>92</v>
      </c>
      <c r="D372" t="s">
        <v>79</v>
      </c>
      <c r="E372" t="s">
        <v>578</v>
      </c>
      <c r="F372" t="s">
        <v>120</v>
      </c>
      <c r="G372" t="s">
        <v>56</v>
      </c>
      <c r="H372">
        <v>2</v>
      </c>
      <c r="L372">
        <v>2</v>
      </c>
      <c r="W372">
        <v>2</v>
      </c>
      <c r="Y372">
        <v>2</v>
      </c>
      <c r="AB372">
        <v>2</v>
      </c>
      <c r="AN372">
        <v>1</v>
      </c>
      <c r="AT372">
        <v>2</v>
      </c>
      <c r="AU372">
        <v>2</v>
      </c>
      <c r="AV372">
        <v>0</v>
      </c>
      <c r="AW372">
        <v>0</v>
      </c>
      <c r="AX372">
        <v>0</v>
      </c>
      <c r="AY372">
        <v>59</v>
      </c>
      <c r="AZ372">
        <v>0</v>
      </c>
      <c r="BA372">
        <v>2</v>
      </c>
    </row>
    <row r="373" spans="1:53">
      <c r="A373">
        <v>2</v>
      </c>
      <c r="B373" t="s">
        <v>183</v>
      </c>
      <c r="C373" t="s">
        <v>108</v>
      </c>
      <c r="D373" t="s">
        <v>79</v>
      </c>
      <c r="E373" t="s">
        <v>578</v>
      </c>
      <c r="F373" t="s">
        <v>120</v>
      </c>
      <c r="G373" t="s">
        <v>56</v>
      </c>
      <c r="H373">
        <v>2</v>
      </c>
      <c r="L373">
        <v>2</v>
      </c>
      <c r="Q373">
        <v>1</v>
      </c>
      <c r="R373">
        <v>1</v>
      </c>
      <c r="Y373">
        <v>2</v>
      </c>
      <c r="AB373">
        <v>2</v>
      </c>
      <c r="AT373">
        <v>2</v>
      </c>
      <c r="AU373">
        <v>0</v>
      </c>
      <c r="AV373">
        <v>0</v>
      </c>
      <c r="AW373">
        <v>2</v>
      </c>
      <c r="AX373">
        <v>0</v>
      </c>
      <c r="AY373">
        <v>40</v>
      </c>
      <c r="AZ373">
        <v>16</v>
      </c>
      <c r="BA373">
        <v>2</v>
      </c>
    </row>
    <row r="374" spans="1:53">
      <c r="A374">
        <v>11</v>
      </c>
      <c r="B374" t="s">
        <v>183</v>
      </c>
      <c r="C374" t="s">
        <v>104</v>
      </c>
      <c r="D374" t="s">
        <v>79</v>
      </c>
      <c r="E374" t="s">
        <v>578</v>
      </c>
      <c r="F374" t="s">
        <v>120</v>
      </c>
      <c r="G374" t="s">
        <v>68</v>
      </c>
      <c r="H374">
        <v>11</v>
      </c>
      <c r="L374">
        <v>11</v>
      </c>
      <c r="R374">
        <v>10</v>
      </c>
      <c r="S374">
        <v>1</v>
      </c>
      <c r="Y374">
        <v>9</v>
      </c>
      <c r="Z374">
        <v>2</v>
      </c>
      <c r="AB374">
        <v>11</v>
      </c>
      <c r="AT374">
        <v>10.9</v>
      </c>
      <c r="AU374">
        <v>0</v>
      </c>
      <c r="AV374">
        <v>11</v>
      </c>
      <c r="AW374">
        <v>0</v>
      </c>
      <c r="AX374">
        <v>0</v>
      </c>
      <c r="AY374">
        <v>43</v>
      </c>
      <c r="AZ374">
        <v>12</v>
      </c>
      <c r="BA374">
        <v>11</v>
      </c>
    </row>
    <row r="375" spans="1:53">
      <c r="A375">
        <v>15</v>
      </c>
      <c r="B375" t="s">
        <v>183</v>
      </c>
      <c r="C375" t="s">
        <v>85</v>
      </c>
      <c r="D375" t="s">
        <v>79</v>
      </c>
      <c r="E375" t="s">
        <v>578</v>
      </c>
      <c r="F375" t="s">
        <v>120</v>
      </c>
      <c r="G375" t="s">
        <v>68</v>
      </c>
      <c r="H375">
        <v>15</v>
      </c>
      <c r="L375">
        <v>15</v>
      </c>
      <c r="R375">
        <v>14</v>
      </c>
      <c r="T375">
        <v>1</v>
      </c>
      <c r="Y375">
        <v>11</v>
      </c>
      <c r="Z375">
        <v>4</v>
      </c>
      <c r="AB375">
        <v>15</v>
      </c>
      <c r="AQ375">
        <v>1</v>
      </c>
      <c r="AT375">
        <v>14.3</v>
      </c>
      <c r="AU375">
        <v>15</v>
      </c>
      <c r="AV375">
        <v>0</v>
      </c>
      <c r="AW375">
        <v>0</v>
      </c>
      <c r="AX375">
        <v>0</v>
      </c>
      <c r="AY375">
        <v>50</v>
      </c>
      <c r="AZ375">
        <v>17</v>
      </c>
      <c r="BA375">
        <v>15</v>
      </c>
    </row>
    <row r="376" spans="1:53">
      <c r="A376">
        <v>2</v>
      </c>
      <c r="B376" t="s">
        <v>183</v>
      </c>
      <c r="C376" t="s">
        <v>97</v>
      </c>
      <c r="D376" t="s">
        <v>79</v>
      </c>
      <c r="E376" t="s">
        <v>578</v>
      </c>
      <c r="F376" t="s">
        <v>120</v>
      </c>
      <c r="G376" t="s">
        <v>56</v>
      </c>
      <c r="H376">
        <v>2</v>
      </c>
      <c r="L376">
        <v>2</v>
      </c>
      <c r="Q376">
        <v>1</v>
      </c>
      <c r="R376">
        <v>1</v>
      </c>
      <c r="Y376">
        <v>2</v>
      </c>
      <c r="AB376">
        <v>2</v>
      </c>
      <c r="AT376">
        <v>2</v>
      </c>
      <c r="AU376">
        <v>2</v>
      </c>
      <c r="AV376">
        <v>0</v>
      </c>
      <c r="AW376">
        <v>0</v>
      </c>
      <c r="AX376">
        <v>0</v>
      </c>
      <c r="AY376">
        <v>41</v>
      </c>
      <c r="AZ376">
        <v>2</v>
      </c>
      <c r="BA376">
        <v>2</v>
      </c>
    </row>
    <row r="377" spans="1:53">
      <c r="A377">
        <v>6</v>
      </c>
      <c r="B377" t="s">
        <v>183</v>
      </c>
      <c r="C377" t="s">
        <v>91</v>
      </c>
      <c r="D377" t="s">
        <v>79</v>
      </c>
      <c r="E377" t="s">
        <v>578</v>
      </c>
      <c r="F377" t="s">
        <v>120</v>
      </c>
      <c r="G377" t="s">
        <v>56</v>
      </c>
      <c r="H377">
        <v>6</v>
      </c>
      <c r="L377">
        <v>6</v>
      </c>
      <c r="Q377">
        <v>1</v>
      </c>
      <c r="R377">
        <v>3</v>
      </c>
      <c r="S377">
        <v>2</v>
      </c>
      <c r="Y377">
        <v>6</v>
      </c>
      <c r="AB377">
        <v>6</v>
      </c>
      <c r="AT377">
        <v>6</v>
      </c>
      <c r="AU377">
        <v>6</v>
      </c>
      <c r="AV377">
        <v>0</v>
      </c>
      <c r="AW377">
        <v>0</v>
      </c>
      <c r="AX377">
        <v>0</v>
      </c>
      <c r="AY377">
        <v>36</v>
      </c>
      <c r="AZ377">
        <v>7</v>
      </c>
      <c r="BA377">
        <v>6</v>
      </c>
    </row>
    <row r="378" spans="1:53">
      <c r="A378">
        <v>1</v>
      </c>
      <c r="B378" t="s">
        <v>183</v>
      </c>
      <c r="C378" t="s">
        <v>92</v>
      </c>
      <c r="D378" t="s">
        <v>79</v>
      </c>
      <c r="E378" t="s">
        <v>578</v>
      </c>
      <c r="F378" t="s">
        <v>120</v>
      </c>
      <c r="G378" t="s">
        <v>68</v>
      </c>
      <c r="H378">
        <v>1</v>
      </c>
      <c r="L378">
        <v>1</v>
      </c>
      <c r="R378">
        <v>1</v>
      </c>
      <c r="Y378">
        <v>1</v>
      </c>
      <c r="AB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51</v>
      </c>
      <c r="AZ378">
        <v>11</v>
      </c>
      <c r="BA378">
        <v>1</v>
      </c>
    </row>
    <row r="379" spans="1:53">
      <c r="A379">
        <v>2</v>
      </c>
      <c r="B379" t="s">
        <v>183</v>
      </c>
      <c r="C379" t="s">
        <v>94</v>
      </c>
      <c r="D379" t="s">
        <v>79</v>
      </c>
      <c r="E379" t="s">
        <v>578</v>
      </c>
      <c r="F379" t="s">
        <v>120</v>
      </c>
      <c r="G379" t="s">
        <v>68</v>
      </c>
      <c r="H379">
        <v>2</v>
      </c>
      <c r="L379">
        <v>2</v>
      </c>
      <c r="R379">
        <v>2</v>
      </c>
      <c r="Y379">
        <v>1</v>
      </c>
      <c r="Z379">
        <v>1</v>
      </c>
      <c r="AB379">
        <v>2</v>
      </c>
      <c r="AT379">
        <v>1.8</v>
      </c>
      <c r="AU379">
        <v>2</v>
      </c>
      <c r="AV379">
        <v>0</v>
      </c>
      <c r="AW379">
        <v>0</v>
      </c>
      <c r="AX379">
        <v>0</v>
      </c>
      <c r="AY379">
        <v>33</v>
      </c>
      <c r="AZ379">
        <v>4</v>
      </c>
      <c r="BA379">
        <v>2</v>
      </c>
    </row>
    <row r="380" spans="1:53">
      <c r="A380">
        <v>286</v>
      </c>
      <c r="B380" t="s">
        <v>183</v>
      </c>
      <c r="C380" t="s">
        <v>94</v>
      </c>
      <c r="D380" t="s">
        <v>79</v>
      </c>
      <c r="E380" t="s">
        <v>578</v>
      </c>
      <c r="F380" t="s">
        <v>120</v>
      </c>
      <c r="G380" t="s">
        <v>56</v>
      </c>
      <c r="H380">
        <v>179</v>
      </c>
      <c r="I380">
        <v>107</v>
      </c>
      <c r="K380">
        <v>12</v>
      </c>
      <c r="L380">
        <v>167</v>
      </c>
      <c r="M380">
        <v>107</v>
      </c>
      <c r="R380">
        <v>3</v>
      </c>
      <c r="S380">
        <v>6</v>
      </c>
      <c r="T380">
        <v>54</v>
      </c>
      <c r="U380">
        <v>116</v>
      </c>
      <c r="X380">
        <v>107</v>
      </c>
      <c r="Y380">
        <v>179</v>
      </c>
      <c r="AA380">
        <v>107</v>
      </c>
      <c r="AB380">
        <v>7</v>
      </c>
      <c r="AF380">
        <v>12</v>
      </c>
      <c r="AJ380">
        <v>160</v>
      </c>
      <c r="AL380">
        <v>107</v>
      </c>
      <c r="AT380">
        <v>286</v>
      </c>
      <c r="AU380">
        <v>286</v>
      </c>
      <c r="AV380">
        <v>0</v>
      </c>
      <c r="AW380">
        <v>0</v>
      </c>
      <c r="AX380">
        <v>0</v>
      </c>
      <c r="AY380">
        <v>34</v>
      </c>
      <c r="AZ380">
        <v>4</v>
      </c>
      <c r="BA380">
        <v>286</v>
      </c>
    </row>
    <row r="381" spans="1:53">
      <c r="A381">
        <v>2</v>
      </c>
      <c r="B381" t="s">
        <v>183</v>
      </c>
      <c r="C381" t="s">
        <v>98</v>
      </c>
      <c r="D381" t="s">
        <v>79</v>
      </c>
      <c r="E381" t="s">
        <v>578</v>
      </c>
      <c r="F381" t="s">
        <v>120</v>
      </c>
      <c r="G381" t="s">
        <v>56</v>
      </c>
      <c r="H381">
        <v>2</v>
      </c>
      <c r="L381">
        <v>2</v>
      </c>
      <c r="R381">
        <v>2</v>
      </c>
      <c r="Y381">
        <v>2</v>
      </c>
      <c r="AB381">
        <v>2</v>
      </c>
      <c r="AT381">
        <v>2</v>
      </c>
      <c r="AU381">
        <v>0</v>
      </c>
      <c r="AV381">
        <v>2</v>
      </c>
      <c r="AW381">
        <v>0</v>
      </c>
      <c r="AX381">
        <v>0</v>
      </c>
      <c r="AY381">
        <v>39</v>
      </c>
      <c r="AZ381">
        <v>12</v>
      </c>
      <c r="BA381">
        <v>2</v>
      </c>
    </row>
    <row r="382" spans="1:53">
      <c r="A382">
        <v>4</v>
      </c>
      <c r="B382" t="s">
        <v>183</v>
      </c>
      <c r="C382" t="s">
        <v>95</v>
      </c>
      <c r="D382" t="s">
        <v>79</v>
      </c>
      <c r="E382" t="s">
        <v>578</v>
      </c>
      <c r="F382" t="s">
        <v>120</v>
      </c>
      <c r="G382" t="s">
        <v>56</v>
      </c>
      <c r="H382">
        <v>4</v>
      </c>
      <c r="L382">
        <v>4</v>
      </c>
      <c r="R382">
        <v>3</v>
      </c>
      <c r="S382">
        <v>1</v>
      </c>
      <c r="Y382">
        <v>4</v>
      </c>
      <c r="AB382">
        <v>4</v>
      </c>
      <c r="AT382">
        <v>4</v>
      </c>
      <c r="AU382">
        <v>4</v>
      </c>
      <c r="AV382">
        <v>0</v>
      </c>
      <c r="AW382">
        <v>0</v>
      </c>
      <c r="AX382">
        <v>0</v>
      </c>
      <c r="AY382">
        <v>37</v>
      </c>
      <c r="AZ382">
        <v>1</v>
      </c>
      <c r="BA382">
        <v>4</v>
      </c>
    </row>
    <row r="383" spans="1:53">
      <c r="A383">
        <v>2</v>
      </c>
      <c r="B383" t="s">
        <v>183</v>
      </c>
      <c r="C383" t="s">
        <v>81</v>
      </c>
      <c r="D383" t="s">
        <v>79</v>
      </c>
      <c r="E383" t="s">
        <v>578</v>
      </c>
      <c r="F383" t="s">
        <v>120</v>
      </c>
      <c r="G383" t="s">
        <v>56</v>
      </c>
      <c r="H383">
        <v>2</v>
      </c>
      <c r="L383">
        <v>2</v>
      </c>
      <c r="S383">
        <v>1</v>
      </c>
      <c r="T383">
        <v>1</v>
      </c>
      <c r="Y383">
        <v>2</v>
      </c>
      <c r="AB383">
        <v>2</v>
      </c>
      <c r="AT383">
        <v>2</v>
      </c>
      <c r="AU383">
        <v>0</v>
      </c>
      <c r="AV383">
        <v>2</v>
      </c>
      <c r="AW383">
        <v>0</v>
      </c>
      <c r="AX383">
        <v>0</v>
      </c>
      <c r="AY383">
        <v>36</v>
      </c>
      <c r="AZ383">
        <v>4</v>
      </c>
      <c r="BA383">
        <v>2</v>
      </c>
    </row>
    <row r="384" spans="1:53">
      <c r="A384">
        <v>12</v>
      </c>
      <c r="B384" t="s">
        <v>183</v>
      </c>
      <c r="C384" t="s">
        <v>101</v>
      </c>
      <c r="D384" t="s">
        <v>79</v>
      </c>
      <c r="E384" t="s">
        <v>578</v>
      </c>
      <c r="F384" t="s">
        <v>120</v>
      </c>
      <c r="G384" t="s">
        <v>56</v>
      </c>
      <c r="H384">
        <v>5</v>
      </c>
      <c r="I384">
        <v>7</v>
      </c>
      <c r="L384">
        <v>5</v>
      </c>
      <c r="M384">
        <v>7</v>
      </c>
      <c r="S384">
        <v>1</v>
      </c>
      <c r="T384">
        <v>3</v>
      </c>
      <c r="U384">
        <v>1</v>
      </c>
      <c r="X384">
        <v>7</v>
      </c>
      <c r="Y384">
        <v>5</v>
      </c>
      <c r="AA384">
        <v>7</v>
      </c>
      <c r="AB384">
        <v>2</v>
      </c>
      <c r="AG384">
        <v>3</v>
      </c>
      <c r="AL384">
        <v>7</v>
      </c>
      <c r="AT384">
        <v>12</v>
      </c>
      <c r="AU384">
        <v>0</v>
      </c>
      <c r="AV384">
        <v>0</v>
      </c>
      <c r="AW384">
        <v>12</v>
      </c>
      <c r="AX384">
        <v>0</v>
      </c>
      <c r="AY384">
        <v>34</v>
      </c>
      <c r="AZ384">
        <v>3</v>
      </c>
      <c r="BA384">
        <v>12</v>
      </c>
    </row>
    <row r="385" spans="1:53">
      <c r="A385">
        <v>4</v>
      </c>
      <c r="B385" t="s">
        <v>183</v>
      </c>
      <c r="C385" t="s">
        <v>101</v>
      </c>
      <c r="D385" t="s">
        <v>79</v>
      </c>
      <c r="E385" t="s">
        <v>578</v>
      </c>
      <c r="F385" t="s">
        <v>120</v>
      </c>
      <c r="G385" t="s">
        <v>68</v>
      </c>
      <c r="H385">
        <v>4</v>
      </c>
      <c r="L385">
        <v>4</v>
      </c>
      <c r="T385">
        <v>3</v>
      </c>
      <c r="V385">
        <v>1</v>
      </c>
      <c r="Z385">
        <v>4</v>
      </c>
      <c r="AG385">
        <v>4</v>
      </c>
      <c r="AS385">
        <v>1</v>
      </c>
      <c r="AT385">
        <v>2.2749999999999999</v>
      </c>
      <c r="AU385">
        <v>0</v>
      </c>
      <c r="AV385">
        <v>0</v>
      </c>
      <c r="AW385">
        <v>4</v>
      </c>
      <c r="AX385">
        <v>0</v>
      </c>
      <c r="AY385">
        <v>52</v>
      </c>
      <c r="AZ385">
        <v>23</v>
      </c>
      <c r="BA385">
        <v>4</v>
      </c>
    </row>
    <row r="386" spans="1:53">
      <c r="A386">
        <v>67</v>
      </c>
      <c r="B386" t="s">
        <v>184</v>
      </c>
      <c r="C386" t="s">
        <v>122</v>
      </c>
      <c r="D386" t="s">
        <v>53</v>
      </c>
      <c r="E386" t="s">
        <v>120</v>
      </c>
      <c r="F386" t="s">
        <v>120</v>
      </c>
      <c r="G386" t="s">
        <v>56</v>
      </c>
      <c r="H386">
        <v>65</v>
      </c>
      <c r="I386">
        <v>2</v>
      </c>
      <c r="K386">
        <v>62</v>
      </c>
      <c r="L386">
        <v>3</v>
      </c>
      <c r="M386">
        <v>2</v>
      </c>
      <c r="N386">
        <v>1</v>
      </c>
      <c r="O386">
        <v>3</v>
      </c>
      <c r="P386">
        <v>12</v>
      </c>
      <c r="Q386">
        <v>35</v>
      </c>
      <c r="R386">
        <v>12</v>
      </c>
      <c r="S386">
        <v>2</v>
      </c>
      <c r="X386">
        <v>2</v>
      </c>
      <c r="Y386">
        <v>65</v>
      </c>
      <c r="AA386">
        <v>2</v>
      </c>
      <c r="AB386">
        <v>2</v>
      </c>
      <c r="AE386">
        <v>57</v>
      </c>
      <c r="AF386">
        <v>2</v>
      </c>
      <c r="AL386">
        <v>6</v>
      </c>
      <c r="AR386">
        <v>1</v>
      </c>
      <c r="AT386">
        <v>67</v>
      </c>
      <c r="AU386">
        <v>0</v>
      </c>
      <c r="AV386">
        <v>0</v>
      </c>
      <c r="AW386">
        <v>0</v>
      </c>
      <c r="AX386">
        <v>67</v>
      </c>
      <c r="AY386">
        <v>40</v>
      </c>
      <c r="AZ386">
        <v>12</v>
      </c>
      <c r="BA386">
        <v>67</v>
      </c>
    </row>
    <row r="387" spans="1:53">
      <c r="A387">
        <v>4</v>
      </c>
      <c r="B387" t="s">
        <v>184</v>
      </c>
      <c r="C387" t="s">
        <v>122</v>
      </c>
      <c r="D387" t="s">
        <v>53</v>
      </c>
      <c r="E387" t="s">
        <v>120</v>
      </c>
      <c r="F387" t="s">
        <v>120</v>
      </c>
      <c r="G387" t="s">
        <v>64</v>
      </c>
      <c r="H387">
        <v>4</v>
      </c>
      <c r="K387">
        <v>4</v>
      </c>
      <c r="O387">
        <v>1</v>
      </c>
      <c r="Q387">
        <v>3</v>
      </c>
      <c r="Y387">
        <v>4</v>
      </c>
      <c r="AE387">
        <v>3</v>
      </c>
      <c r="AL387">
        <v>1</v>
      </c>
      <c r="AO387">
        <v>1</v>
      </c>
      <c r="AQ387">
        <v>1</v>
      </c>
      <c r="AT387">
        <v>4</v>
      </c>
      <c r="AU387">
        <v>0</v>
      </c>
      <c r="AV387">
        <v>0</v>
      </c>
      <c r="AW387">
        <v>0</v>
      </c>
      <c r="AX387">
        <v>4</v>
      </c>
      <c r="AY387">
        <v>55</v>
      </c>
      <c r="AZ387">
        <v>15</v>
      </c>
      <c r="BA387">
        <v>4</v>
      </c>
    </row>
    <row r="388" spans="1:53">
      <c r="A388">
        <v>1</v>
      </c>
      <c r="B388" t="s">
        <v>184</v>
      </c>
      <c r="C388" t="s">
        <v>122</v>
      </c>
      <c r="D388" t="s">
        <v>53</v>
      </c>
      <c r="E388" t="s">
        <v>120</v>
      </c>
      <c r="F388" t="s">
        <v>120</v>
      </c>
      <c r="G388" t="s">
        <v>61</v>
      </c>
      <c r="H388">
        <v>1</v>
      </c>
      <c r="L388">
        <v>1</v>
      </c>
      <c r="Q388">
        <v>1</v>
      </c>
      <c r="Y388">
        <v>1</v>
      </c>
      <c r="AE388">
        <v>1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52</v>
      </c>
      <c r="AZ388">
        <v>21</v>
      </c>
      <c r="BA388">
        <v>1</v>
      </c>
    </row>
    <row r="389" spans="1:53">
      <c r="A389">
        <v>40</v>
      </c>
      <c r="B389" t="s">
        <v>184</v>
      </c>
      <c r="C389" t="s">
        <v>173</v>
      </c>
      <c r="D389" t="s">
        <v>174</v>
      </c>
      <c r="E389" t="s">
        <v>120</v>
      </c>
      <c r="F389" t="s">
        <v>120</v>
      </c>
      <c r="G389" t="s">
        <v>64</v>
      </c>
      <c r="H389">
        <v>16</v>
      </c>
      <c r="I389">
        <v>24</v>
      </c>
      <c r="L389">
        <v>16</v>
      </c>
      <c r="M389">
        <v>24</v>
      </c>
      <c r="Q389">
        <v>6</v>
      </c>
      <c r="R389">
        <v>9</v>
      </c>
      <c r="S389">
        <v>1</v>
      </c>
      <c r="X389">
        <v>24</v>
      </c>
      <c r="Y389">
        <v>14</v>
      </c>
      <c r="Z389">
        <v>2</v>
      </c>
      <c r="AA389">
        <v>24</v>
      </c>
      <c r="AB389">
        <v>16</v>
      </c>
      <c r="AL389">
        <v>24</v>
      </c>
      <c r="AP389">
        <v>1</v>
      </c>
      <c r="AR389">
        <v>3</v>
      </c>
      <c r="AT389">
        <v>40</v>
      </c>
      <c r="AU389">
        <v>40</v>
      </c>
      <c r="AV389">
        <v>0</v>
      </c>
      <c r="AW389">
        <v>0</v>
      </c>
      <c r="AX389">
        <v>0</v>
      </c>
      <c r="AY389">
        <v>52</v>
      </c>
      <c r="AZ389">
        <v>6</v>
      </c>
      <c r="BA389">
        <v>40</v>
      </c>
    </row>
    <row r="390" spans="1:53">
      <c r="A390">
        <v>240</v>
      </c>
      <c r="B390" t="s">
        <v>184</v>
      </c>
      <c r="C390" t="s">
        <v>173</v>
      </c>
      <c r="D390" t="s">
        <v>174</v>
      </c>
      <c r="E390" t="s">
        <v>120</v>
      </c>
      <c r="F390" t="s">
        <v>120</v>
      </c>
      <c r="G390" t="s">
        <v>56</v>
      </c>
      <c r="H390">
        <v>183</v>
      </c>
      <c r="I390">
        <v>57</v>
      </c>
      <c r="K390">
        <v>40</v>
      </c>
      <c r="L390">
        <v>143</v>
      </c>
      <c r="M390">
        <v>57</v>
      </c>
      <c r="Q390">
        <v>47</v>
      </c>
      <c r="R390">
        <v>84</v>
      </c>
      <c r="S390">
        <v>52</v>
      </c>
      <c r="X390">
        <v>57</v>
      </c>
      <c r="Y390">
        <v>183</v>
      </c>
      <c r="AA390">
        <v>57</v>
      </c>
      <c r="AB390">
        <v>157</v>
      </c>
      <c r="AE390">
        <v>25</v>
      </c>
      <c r="AF390">
        <v>1</v>
      </c>
      <c r="AL390">
        <v>57</v>
      </c>
      <c r="AN390">
        <v>1</v>
      </c>
      <c r="AO390">
        <v>1</v>
      </c>
      <c r="AP390">
        <v>3</v>
      </c>
      <c r="AQ390">
        <v>2</v>
      </c>
      <c r="AR390">
        <v>1</v>
      </c>
      <c r="AT390">
        <v>240</v>
      </c>
      <c r="AU390">
        <v>240</v>
      </c>
      <c r="AV390">
        <v>0</v>
      </c>
      <c r="AW390">
        <v>0</v>
      </c>
      <c r="AX390">
        <v>0</v>
      </c>
      <c r="AY390">
        <v>38</v>
      </c>
      <c r="AZ390">
        <v>7</v>
      </c>
      <c r="BA390">
        <v>218</v>
      </c>
    </row>
    <row r="391" spans="1:53">
      <c r="A391">
        <v>331</v>
      </c>
      <c r="B391" t="s">
        <v>184</v>
      </c>
      <c r="C391" t="s">
        <v>185</v>
      </c>
      <c r="D391" t="s">
        <v>174</v>
      </c>
      <c r="E391" t="s">
        <v>120</v>
      </c>
      <c r="F391" t="s">
        <v>120</v>
      </c>
      <c r="G391" t="s">
        <v>56</v>
      </c>
      <c r="H391">
        <v>147</v>
      </c>
      <c r="I391">
        <v>184</v>
      </c>
      <c r="K391">
        <v>1</v>
      </c>
      <c r="L391">
        <v>146</v>
      </c>
      <c r="M391">
        <v>184</v>
      </c>
      <c r="Q391">
        <v>22</v>
      </c>
      <c r="R391">
        <v>55</v>
      </c>
      <c r="S391">
        <v>66</v>
      </c>
      <c r="T391">
        <v>4</v>
      </c>
      <c r="X391">
        <v>184</v>
      </c>
      <c r="Y391">
        <v>147</v>
      </c>
      <c r="AA391">
        <v>184</v>
      </c>
      <c r="AB391">
        <v>146</v>
      </c>
      <c r="AE391">
        <v>1</v>
      </c>
      <c r="AL391">
        <v>184</v>
      </c>
      <c r="AO391">
        <v>3</v>
      </c>
      <c r="AP391">
        <v>3</v>
      </c>
      <c r="AQ391">
        <v>4</v>
      </c>
      <c r="AR391">
        <v>1</v>
      </c>
      <c r="AS391">
        <v>3</v>
      </c>
      <c r="AT391">
        <v>331</v>
      </c>
      <c r="AU391">
        <v>0</v>
      </c>
      <c r="AV391">
        <v>331</v>
      </c>
      <c r="AW391">
        <v>0</v>
      </c>
      <c r="AX391">
        <v>0</v>
      </c>
      <c r="AY391">
        <v>39</v>
      </c>
      <c r="AZ391">
        <v>5</v>
      </c>
      <c r="BA391">
        <v>328</v>
      </c>
    </row>
    <row r="392" spans="1:53">
      <c r="A392">
        <v>10</v>
      </c>
      <c r="B392" t="s">
        <v>184</v>
      </c>
      <c r="C392" t="s">
        <v>185</v>
      </c>
      <c r="D392" t="s">
        <v>174</v>
      </c>
      <c r="E392" t="s">
        <v>120</v>
      </c>
      <c r="F392" t="s">
        <v>120</v>
      </c>
      <c r="G392" t="s">
        <v>64</v>
      </c>
      <c r="H392">
        <v>4</v>
      </c>
      <c r="I392">
        <v>6</v>
      </c>
      <c r="L392">
        <v>4</v>
      </c>
      <c r="M392">
        <v>6</v>
      </c>
      <c r="Q392">
        <v>1</v>
      </c>
      <c r="R392">
        <v>1</v>
      </c>
      <c r="S392">
        <v>1</v>
      </c>
      <c r="V392">
        <v>1</v>
      </c>
      <c r="X392">
        <v>6</v>
      </c>
      <c r="Y392">
        <v>2</v>
      </c>
      <c r="Z392">
        <v>2</v>
      </c>
      <c r="AA392">
        <v>6</v>
      </c>
      <c r="AB392">
        <v>3</v>
      </c>
      <c r="AL392">
        <v>7</v>
      </c>
      <c r="AR392">
        <v>1</v>
      </c>
      <c r="AT392">
        <v>10</v>
      </c>
      <c r="AU392">
        <v>0</v>
      </c>
      <c r="AV392">
        <v>10</v>
      </c>
      <c r="AW392">
        <v>0</v>
      </c>
      <c r="AX392">
        <v>0</v>
      </c>
      <c r="AY392">
        <v>48</v>
      </c>
      <c r="AZ392">
        <v>10</v>
      </c>
      <c r="BA392">
        <v>10</v>
      </c>
    </row>
    <row r="393" spans="1:53">
      <c r="A393">
        <v>54</v>
      </c>
      <c r="B393" t="s">
        <v>184</v>
      </c>
      <c r="C393" t="s">
        <v>185</v>
      </c>
      <c r="D393" t="s">
        <v>174</v>
      </c>
      <c r="E393" t="s">
        <v>120</v>
      </c>
      <c r="F393" t="s">
        <v>120</v>
      </c>
      <c r="G393" t="s">
        <v>68</v>
      </c>
      <c r="H393">
        <v>11</v>
      </c>
      <c r="I393">
        <v>43</v>
      </c>
      <c r="L393">
        <v>11</v>
      </c>
      <c r="M393">
        <v>43</v>
      </c>
      <c r="Q393">
        <v>2</v>
      </c>
      <c r="R393">
        <v>5</v>
      </c>
      <c r="S393">
        <v>4</v>
      </c>
      <c r="X393">
        <v>43</v>
      </c>
      <c r="Y393">
        <v>10</v>
      </c>
      <c r="Z393">
        <v>1</v>
      </c>
      <c r="AA393">
        <v>43</v>
      </c>
      <c r="AB393">
        <v>10</v>
      </c>
      <c r="AE393">
        <v>1</v>
      </c>
      <c r="AL393">
        <v>43</v>
      </c>
      <c r="AN393">
        <v>1</v>
      </c>
      <c r="AQ393">
        <v>1</v>
      </c>
      <c r="AR393">
        <v>1</v>
      </c>
      <c r="AS393">
        <v>2</v>
      </c>
      <c r="AT393">
        <v>53.6</v>
      </c>
      <c r="AU393">
        <v>0</v>
      </c>
      <c r="AV393">
        <v>54</v>
      </c>
      <c r="AW393">
        <v>0</v>
      </c>
      <c r="AX393">
        <v>0</v>
      </c>
      <c r="AY393">
        <v>55</v>
      </c>
      <c r="AZ393">
        <v>21</v>
      </c>
      <c r="BA393">
        <v>53</v>
      </c>
    </row>
    <row r="394" spans="1:53">
      <c r="A394">
        <v>5</v>
      </c>
      <c r="B394" t="s">
        <v>184</v>
      </c>
      <c r="C394" t="s">
        <v>185</v>
      </c>
      <c r="D394" t="s">
        <v>174</v>
      </c>
      <c r="E394" t="s">
        <v>120</v>
      </c>
      <c r="F394" t="s">
        <v>120</v>
      </c>
      <c r="G394" t="s">
        <v>61</v>
      </c>
      <c r="H394">
        <v>3</v>
      </c>
      <c r="I394">
        <v>2</v>
      </c>
      <c r="L394">
        <v>3</v>
      </c>
      <c r="M394">
        <v>2</v>
      </c>
      <c r="Q394">
        <v>1</v>
      </c>
      <c r="S394">
        <v>2</v>
      </c>
      <c r="X394">
        <v>2</v>
      </c>
      <c r="Y394">
        <v>3</v>
      </c>
      <c r="AA394">
        <v>2</v>
      </c>
      <c r="AB394">
        <v>2</v>
      </c>
      <c r="AE394">
        <v>1</v>
      </c>
      <c r="AL394">
        <v>2</v>
      </c>
      <c r="AT394">
        <v>5</v>
      </c>
      <c r="AU394">
        <v>0</v>
      </c>
      <c r="AV394">
        <v>5</v>
      </c>
      <c r="AW394">
        <v>0</v>
      </c>
      <c r="AX394">
        <v>0</v>
      </c>
      <c r="AY394">
        <v>35</v>
      </c>
      <c r="AZ394">
        <v>3</v>
      </c>
      <c r="BA394">
        <v>5</v>
      </c>
    </row>
    <row r="395" spans="1:53">
      <c r="A395">
        <v>109</v>
      </c>
      <c r="B395" t="s">
        <v>184</v>
      </c>
      <c r="C395" t="s">
        <v>186</v>
      </c>
      <c r="D395" t="s">
        <v>174</v>
      </c>
      <c r="E395" t="s">
        <v>120</v>
      </c>
      <c r="F395" t="s">
        <v>120</v>
      </c>
      <c r="G395" t="s">
        <v>56</v>
      </c>
      <c r="H395">
        <v>30</v>
      </c>
      <c r="I395">
        <v>79</v>
      </c>
      <c r="K395">
        <v>1</v>
      </c>
      <c r="L395">
        <v>29</v>
      </c>
      <c r="M395">
        <v>79</v>
      </c>
      <c r="Q395">
        <v>7</v>
      </c>
      <c r="R395">
        <v>14</v>
      </c>
      <c r="S395">
        <v>8</v>
      </c>
      <c r="U395">
        <v>1</v>
      </c>
      <c r="X395">
        <v>79</v>
      </c>
      <c r="Y395">
        <v>30</v>
      </c>
      <c r="AA395">
        <v>79</v>
      </c>
      <c r="AB395">
        <v>30</v>
      </c>
      <c r="AL395">
        <v>79</v>
      </c>
      <c r="AO395">
        <v>1</v>
      </c>
      <c r="AP395">
        <v>1</v>
      </c>
      <c r="AQ395">
        <v>1</v>
      </c>
      <c r="AR395">
        <v>3</v>
      </c>
      <c r="AT395">
        <v>109</v>
      </c>
      <c r="AU395">
        <v>109</v>
      </c>
      <c r="AV395">
        <v>0</v>
      </c>
      <c r="AW395">
        <v>0</v>
      </c>
      <c r="AX395">
        <v>0</v>
      </c>
      <c r="AY395">
        <v>44</v>
      </c>
      <c r="AZ395">
        <v>3</v>
      </c>
      <c r="BA395">
        <v>104</v>
      </c>
    </row>
    <row r="396" spans="1:53">
      <c r="A396">
        <v>5</v>
      </c>
      <c r="B396" t="s">
        <v>184</v>
      </c>
      <c r="C396" t="s">
        <v>122</v>
      </c>
      <c r="D396" t="s">
        <v>53</v>
      </c>
      <c r="E396" t="s">
        <v>120</v>
      </c>
      <c r="F396" t="s">
        <v>120</v>
      </c>
      <c r="G396" t="s">
        <v>68</v>
      </c>
      <c r="H396">
        <v>5</v>
      </c>
      <c r="K396">
        <v>5</v>
      </c>
      <c r="Q396">
        <v>3</v>
      </c>
      <c r="R396">
        <v>2</v>
      </c>
      <c r="Y396">
        <v>5</v>
      </c>
      <c r="AE396">
        <v>5</v>
      </c>
      <c r="AT396">
        <v>5</v>
      </c>
      <c r="AU396">
        <v>0</v>
      </c>
      <c r="AV396">
        <v>0</v>
      </c>
      <c r="AW396">
        <v>0</v>
      </c>
      <c r="AX396">
        <v>5</v>
      </c>
      <c r="AY396">
        <v>51</v>
      </c>
      <c r="AZ396">
        <v>24</v>
      </c>
      <c r="BA396">
        <v>5</v>
      </c>
    </row>
    <row r="397" spans="1:53">
      <c r="A397">
        <v>59</v>
      </c>
      <c r="B397" t="s">
        <v>184</v>
      </c>
      <c r="C397" t="s">
        <v>173</v>
      </c>
      <c r="D397" t="s">
        <v>174</v>
      </c>
      <c r="E397" t="s">
        <v>120</v>
      </c>
      <c r="F397" t="s">
        <v>120</v>
      </c>
      <c r="G397" t="s">
        <v>68</v>
      </c>
      <c r="H397">
        <v>22</v>
      </c>
      <c r="I397">
        <v>37</v>
      </c>
      <c r="K397">
        <v>1</v>
      </c>
      <c r="L397">
        <v>21</v>
      </c>
      <c r="M397">
        <v>37</v>
      </c>
      <c r="Q397">
        <v>1</v>
      </c>
      <c r="R397">
        <v>12</v>
      </c>
      <c r="S397">
        <v>9</v>
      </c>
      <c r="X397">
        <v>37</v>
      </c>
      <c r="Y397">
        <v>20</v>
      </c>
      <c r="Z397">
        <v>2</v>
      </c>
      <c r="AA397">
        <v>37</v>
      </c>
      <c r="AB397">
        <v>18</v>
      </c>
      <c r="AE397">
        <v>1</v>
      </c>
      <c r="AL397">
        <v>40</v>
      </c>
      <c r="AT397">
        <v>59</v>
      </c>
      <c r="AU397">
        <v>59</v>
      </c>
      <c r="AV397">
        <v>0</v>
      </c>
      <c r="AW397">
        <v>0</v>
      </c>
      <c r="AX397">
        <v>0</v>
      </c>
      <c r="AY397">
        <v>46</v>
      </c>
      <c r="AZ397">
        <v>13</v>
      </c>
      <c r="BA397">
        <v>45</v>
      </c>
    </row>
    <row r="398" spans="1:53">
      <c r="A398">
        <v>169</v>
      </c>
      <c r="B398" t="s">
        <v>184</v>
      </c>
      <c r="C398" t="s">
        <v>187</v>
      </c>
      <c r="D398" t="s">
        <v>174</v>
      </c>
      <c r="E398" t="s">
        <v>120</v>
      </c>
      <c r="F398" t="s">
        <v>120</v>
      </c>
      <c r="G398" t="s">
        <v>56</v>
      </c>
      <c r="H398">
        <v>30</v>
      </c>
      <c r="I398">
        <v>139</v>
      </c>
      <c r="L398">
        <v>30</v>
      </c>
      <c r="M398">
        <v>139</v>
      </c>
      <c r="R398">
        <v>5</v>
      </c>
      <c r="S398">
        <v>15</v>
      </c>
      <c r="T398">
        <v>10</v>
      </c>
      <c r="X398">
        <v>139</v>
      </c>
      <c r="Y398">
        <v>30</v>
      </c>
      <c r="AA398">
        <v>139</v>
      </c>
      <c r="AB398">
        <v>10</v>
      </c>
      <c r="AF398">
        <v>16</v>
      </c>
      <c r="AH398">
        <v>2</v>
      </c>
      <c r="AK398">
        <v>2</v>
      </c>
      <c r="AL398">
        <v>139</v>
      </c>
      <c r="AP398">
        <v>1</v>
      </c>
      <c r="AQ398">
        <v>3</v>
      </c>
      <c r="AS398">
        <v>2</v>
      </c>
      <c r="AT398">
        <v>169</v>
      </c>
      <c r="AU398">
        <v>0</v>
      </c>
      <c r="AV398">
        <v>0</v>
      </c>
      <c r="AW398">
        <v>169</v>
      </c>
      <c r="AX398">
        <v>0</v>
      </c>
      <c r="AY398">
        <v>45</v>
      </c>
      <c r="AZ398">
        <v>4</v>
      </c>
      <c r="BA398">
        <v>152</v>
      </c>
    </row>
    <row r="399" spans="1:53">
      <c r="A399">
        <v>13</v>
      </c>
      <c r="B399" t="s">
        <v>184</v>
      </c>
      <c r="C399" t="s">
        <v>138</v>
      </c>
      <c r="D399" t="s">
        <v>66</v>
      </c>
      <c r="E399" t="s">
        <v>120</v>
      </c>
      <c r="F399" t="s">
        <v>120</v>
      </c>
      <c r="G399" t="s">
        <v>56</v>
      </c>
      <c r="H399">
        <v>3</v>
      </c>
      <c r="I399">
        <v>10</v>
      </c>
      <c r="K399">
        <v>1</v>
      </c>
      <c r="L399">
        <v>2</v>
      </c>
      <c r="M399">
        <v>10</v>
      </c>
      <c r="R399">
        <v>1</v>
      </c>
      <c r="S399">
        <v>1</v>
      </c>
      <c r="T399">
        <v>1</v>
      </c>
      <c r="X399">
        <v>10</v>
      </c>
      <c r="Y399">
        <v>3</v>
      </c>
      <c r="AA399">
        <v>10</v>
      </c>
      <c r="AB399">
        <v>3</v>
      </c>
      <c r="AL399">
        <v>10</v>
      </c>
      <c r="AT399">
        <v>13</v>
      </c>
      <c r="AU399">
        <v>0</v>
      </c>
      <c r="AV399">
        <v>13</v>
      </c>
      <c r="AW399">
        <v>0</v>
      </c>
      <c r="AX399">
        <v>0</v>
      </c>
      <c r="AY399">
        <v>37</v>
      </c>
      <c r="AZ399">
        <v>2</v>
      </c>
      <c r="BA399">
        <v>10</v>
      </c>
    </row>
    <row r="400" spans="1:53">
      <c r="A400">
        <v>4</v>
      </c>
      <c r="B400" t="s">
        <v>184</v>
      </c>
      <c r="C400" t="s">
        <v>173</v>
      </c>
      <c r="D400" t="s">
        <v>174</v>
      </c>
      <c r="E400" t="s">
        <v>120</v>
      </c>
      <c r="F400" t="s">
        <v>120</v>
      </c>
      <c r="G400" t="s">
        <v>61</v>
      </c>
      <c r="H400">
        <v>3</v>
      </c>
      <c r="I400">
        <v>1</v>
      </c>
      <c r="L400">
        <v>3</v>
      </c>
      <c r="M400">
        <v>1</v>
      </c>
      <c r="R400">
        <v>2</v>
      </c>
      <c r="S400">
        <v>1</v>
      </c>
      <c r="X400">
        <v>1</v>
      </c>
      <c r="Y400">
        <v>1</v>
      </c>
      <c r="Z400">
        <v>2</v>
      </c>
      <c r="AA400">
        <v>1</v>
      </c>
      <c r="AB400">
        <v>3</v>
      </c>
      <c r="AL400">
        <v>1</v>
      </c>
      <c r="AT400">
        <v>4</v>
      </c>
      <c r="AU400">
        <v>4</v>
      </c>
      <c r="AV400">
        <v>0</v>
      </c>
      <c r="AW400">
        <v>0</v>
      </c>
      <c r="AX400">
        <v>0</v>
      </c>
      <c r="AY400">
        <v>39</v>
      </c>
      <c r="AZ400">
        <v>-1</v>
      </c>
      <c r="BA400">
        <v>4</v>
      </c>
    </row>
    <row r="401" spans="1:53">
      <c r="A401">
        <v>5</v>
      </c>
      <c r="B401" t="s">
        <v>184</v>
      </c>
      <c r="C401" t="s">
        <v>73</v>
      </c>
      <c r="D401" t="s">
        <v>74</v>
      </c>
      <c r="E401" t="s">
        <v>120</v>
      </c>
      <c r="F401" t="s">
        <v>120</v>
      </c>
      <c r="G401" t="s">
        <v>64</v>
      </c>
      <c r="H401">
        <v>1</v>
      </c>
      <c r="I401">
        <v>4</v>
      </c>
      <c r="L401">
        <v>1</v>
      </c>
      <c r="M401">
        <v>4</v>
      </c>
      <c r="T401">
        <v>1</v>
      </c>
      <c r="X401">
        <v>4</v>
      </c>
      <c r="Z401">
        <v>1</v>
      </c>
      <c r="AA401">
        <v>4</v>
      </c>
      <c r="AB401">
        <v>1</v>
      </c>
      <c r="AL401">
        <v>4</v>
      </c>
      <c r="AT401">
        <v>5</v>
      </c>
      <c r="AU401">
        <v>0</v>
      </c>
      <c r="AV401">
        <v>0</v>
      </c>
      <c r="AW401">
        <v>5</v>
      </c>
      <c r="AX401">
        <v>0</v>
      </c>
      <c r="AY401">
        <v>52</v>
      </c>
      <c r="AZ401">
        <v>0</v>
      </c>
      <c r="BA401">
        <v>5</v>
      </c>
    </row>
    <row r="402" spans="1:53">
      <c r="A402">
        <v>16</v>
      </c>
      <c r="B402" t="s">
        <v>184</v>
      </c>
      <c r="C402" t="s">
        <v>187</v>
      </c>
      <c r="D402" t="s">
        <v>174</v>
      </c>
      <c r="E402" t="s">
        <v>120</v>
      </c>
      <c r="F402" t="s">
        <v>120</v>
      </c>
      <c r="G402" t="s">
        <v>68</v>
      </c>
      <c r="H402">
        <v>1</v>
      </c>
      <c r="I402">
        <v>15</v>
      </c>
      <c r="L402">
        <v>1</v>
      </c>
      <c r="M402">
        <v>15</v>
      </c>
      <c r="T402">
        <v>1</v>
      </c>
      <c r="X402">
        <v>15</v>
      </c>
      <c r="Z402">
        <v>1</v>
      </c>
      <c r="AA402">
        <v>15</v>
      </c>
      <c r="AG402">
        <v>1</v>
      </c>
      <c r="AL402">
        <v>15</v>
      </c>
      <c r="AT402">
        <v>15.9</v>
      </c>
      <c r="AU402">
        <v>0</v>
      </c>
      <c r="AV402">
        <v>0</v>
      </c>
      <c r="AW402">
        <v>16</v>
      </c>
      <c r="AX402">
        <v>0</v>
      </c>
      <c r="AY402">
        <v>57</v>
      </c>
      <c r="AZ402">
        <v>37</v>
      </c>
      <c r="BA402">
        <v>14</v>
      </c>
    </row>
    <row r="403" spans="1:53">
      <c r="A403">
        <v>82</v>
      </c>
      <c r="B403" t="s">
        <v>184</v>
      </c>
      <c r="C403" t="s">
        <v>73</v>
      </c>
      <c r="D403" t="s">
        <v>74</v>
      </c>
      <c r="E403" t="s">
        <v>120</v>
      </c>
      <c r="F403" t="s">
        <v>120</v>
      </c>
      <c r="G403" t="s">
        <v>56</v>
      </c>
      <c r="H403">
        <v>4</v>
      </c>
      <c r="I403">
        <v>78</v>
      </c>
      <c r="L403">
        <v>4</v>
      </c>
      <c r="M403">
        <v>78</v>
      </c>
      <c r="T403">
        <v>4</v>
      </c>
      <c r="X403">
        <v>78</v>
      </c>
      <c r="Y403">
        <v>4</v>
      </c>
      <c r="AA403">
        <v>78</v>
      </c>
      <c r="AB403">
        <v>2</v>
      </c>
      <c r="AG403">
        <v>2</v>
      </c>
      <c r="AL403">
        <v>78</v>
      </c>
      <c r="AT403">
        <v>82</v>
      </c>
      <c r="AU403">
        <v>0</v>
      </c>
      <c r="AV403">
        <v>0</v>
      </c>
      <c r="AW403">
        <v>82</v>
      </c>
      <c r="AX403">
        <v>0</v>
      </c>
      <c r="AY403">
        <v>41</v>
      </c>
      <c r="AZ403">
        <v>1</v>
      </c>
      <c r="BA403">
        <v>82</v>
      </c>
    </row>
    <row r="404" spans="1:53">
      <c r="A404">
        <v>2</v>
      </c>
      <c r="B404" t="s">
        <v>184</v>
      </c>
      <c r="C404" t="s">
        <v>186</v>
      </c>
      <c r="D404" t="s">
        <v>174</v>
      </c>
      <c r="E404" t="s">
        <v>120</v>
      </c>
      <c r="F404" t="s">
        <v>120</v>
      </c>
      <c r="G404" t="s">
        <v>68</v>
      </c>
      <c r="H404">
        <v>1</v>
      </c>
      <c r="I404">
        <v>1</v>
      </c>
      <c r="L404">
        <v>1</v>
      </c>
      <c r="M404">
        <v>1</v>
      </c>
      <c r="V404">
        <v>1</v>
      </c>
      <c r="X404">
        <v>1</v>
      </c>
      <c r="Z404">
        <v>1</v>
      </c>
      <c r="AA404">
        <v>1</v>
      </c>
      <c r="AB404">
        <v>1</v>
      </c>
      <c r="AL404">
        <v>1</v>
      </c>
      <c r="AT404">
        <v>2</v>
      </c>
      <c r="AU404">
        <v>2</v>
      </c>
      <c r="AV404">
        <v>0</v>
      </c>
      <c r="AW404">
        <v>0</v>
      </c>
      <c r="AX404">
        <v>0</v>
      </c>
      <c r="AY404">
        <v>43</v>
      </c>
      <c r="AZ404">
        <v>-1</v>
      </c>
      <c r="BA404">
        <v>2</v>
      </c>
    </row>
    <row r="405" spans="1:53">
      <c r="A405">
        <v>2</v>
      </c>
      <c r="B405" t="s">
        <v>184</v>
      </c>
      <c r="C405" t="s">
        <v>187</v>
      </c>
      <c r="D405" t="s">
        <v>174</v>
      </c>
      <c r="E405" t="s">
        <v>120</v>
      </c>
      <c r="F405" t="s">
        <v>120</v>
      </c>
      <c r="G405" t="s">
        <v>64</v>
      </c>
      <c r="H405">
        <v>1</v>
      </c>
      <c r="I405">
        <v>1</v>
      </c>
      <c r="L405">
        <v>1</v>
      </c>
      <c r="M405">
        <v>1</v>
      </c>
      <c r="S405">
        <v>1</v>
      </c>
      <c r="X405">
        <v>1</v>
      </c>
      <c r="Y405">
        <v>1</v>
      </c>
      <c r="AA405">
        <v>1</v>
      </c>
      <c r="AF405">
        <v>1</v>
      </c>
      <c r="AL405">
        <v>1</v>
      </c>
      <c r="AT405">
        <v>2</v>
      </c>
      <c r="AU405">
        <v>0</v>
      </c>
      <c r="AV405">
        <v>0</v>
      </c>
      <c r="AW405">
        <v>2</v>
      </c>
      <c r="AX405">
        <v>0</v>
      </c>
      <c r="AY405">
        <v>30</v>
      </c>
      <c r="AZ405">
        <v>2</v>
      </c>
      <c r="BA405">
        <v>2</v>
      </c>
    </row>
    <row r="406" spans="1:53">
      <c r="A406">
        <v>2</v>
      </c>
      <c r="B406" t="s">
        <v>184</v>
      </c>
      <c r="C406" t="s">
        <v>73</v>
      </c>
      <c r="D406" t="s">
        <v>74</v>
      </c>
      <c r="E406" t="s">
        <v>120</v>
      </c>
      <c r="F406" t="s">
        <v>120</v>
      </c>
      <c r="G406" t="s">
        <v>61</v>
      </c>
      <c r="H406">
        <v>1</v>
      </c>
      <c r="I406">
        <v>1</v>
      </c>
      <c r="L406">
        <v>1</v>
      </c>
      <c r="M406">
        <v>1</v>
      </c>
      <c r="T406">
        <v>1</v>
      </c>
      <c r="X406">
        <v>1</v>
      </c>
      <c r="Z406">
        <v>1</v>
      </c>
      <c r="AA406">
        <v>1</v>
      </c>
      <c r="AG406">
        <v>1</v>
      </c>
      <c r="AL406">
        <v>1</v>
      </c>
      <c r="AT406">
        <v>2</v>
      </c>
      <c r="AU406">
        <v>0</v>
      </c>
      <c r="AV406">
        <v>0</v>
      </c>
      <c r="AW406">
        <v>2</v>
      </c>
      <c r="AX406">
        <v>0</v>
      </c>
      <c r="AY406">
        <v>32</v>
      </c>
      <c r="AZ406">
        <v>0</v>
      </c>
      <c r="BA406">
        <v>2</v>
      </c>
    </row>
    <row r="407" spans="1:53">
      <c r="A407">
        <v>71</v>
      </c>
      <c r="B407" t="s">
        <v>188</v>
      </c>
      <c r="C407" t="s">
        <v>78</v>
      </c>
      <c r="D407" t="s">
        <v>79</v>
      </c>
      <c r="E407" t="s">
        <v>579</v>
      </c>
      <c r="F407" t="s">
        <v>80</v>
      </c>
      <c r="G407" t="s">
        <v>68</v>
      </c>
      <c r="H407">
        <v>71</v>
      </c>
      <c r="K407">
        <v>69</v>
      </c>
      <c r="L407">
        <v>2</v>
      </c>
      <c r="O407">
        <v>2</v>
      </c>
      <c r="P407">
        <v>5</v>
      </c>
      <c r="Q407">
        <v>63</v>
      </c>
      <c r="R407">
        <v>1</v>
      </c>
      <c r="Y407">
        <v>67</v>
      </c>
      <c r="Z407">
        <v>4</v>
      </c>
      <c r="AB407">
        <v>1</v>
      </c>
      <c r="AE407">
        <v>63</v>
      </c>
      <c r="AL407">
        <v>7</v>
      </c>
      <c r="AO407">
        <v>1</v>
      </c>
      <c r="AQ407">
        <v>2</v>
      </c>
      <c r="AR407">
        <v>1</v>
      </c>
      <c r="AS407">
        <v>1</v>
      </c>
      <c r="AT407">
        <v>70.900000000000006</v>
      </c>
      <c r="AU407">
        <v>0</v>
      </c>
      <c r="AV407">
        <v>0</v>
      </c>
      <c r="AW407">
        <v>0</v>
      </c>
      <c r="AX407">
        <v>71</v>
      </c>
      <c r="AY407">
        <v>49</v>
      </c>
      <c r="AZ407">
        <v>18</v>
      </c>
      <c r="BA407">
        <v>71</v>
      </c>
    </row>
    <row r="408" spans="1:53">
      <c r="A408">
        <v>13</v>
      </c>
      <c r="B408" t="s">
        <v>188</v>
      </c>
      <c r="C408" t="s">
        <v>90</v>
      </c>
      <c r="D408" t="s">
        <v>79</v>
      </c>
      <c r="E408" t="s">
        <v>579</v>
      </c>
      <c r="F408" t="s">
        <v>80</v>
      </c>
      <c r="G408" t="s">
        <v>68</v>
      </c>
      <c r="H408">
        <v>13</v>
      </c>
      <c r="K408">
        <v>2</v>
      </c>
      <c r="L408">
        <v>11</v>
      </c>
      <c r="Q408">
        <v>1</v>
      </c>
      <c r="R408">
        <v>6</v>
      </c>
      <c r="S408">
        <v>5</v>
      </c>
      <c r="T408">
        <v>1</v>
      </c>
      <c r="Y408">
        <v>7</v>
      </c>
      <c r="Z408">
        <v>6</v>
      </c>
      <c r="AB408">
        <v>12</v>
      </c>
      <c r="AE408">
        <v>1</v>
      </c>
      <c r="AT408">
        <v>12.8</v>
      </c>
      <c r="AU408">
        <v>0</v>
      </c>
      <c r="AV408">
        <v>0</v>
      </c>
      <c r="AW408">
        <v>0</v>
      </c>
      <c r="AX408">
        <v>13</v>
      </c>
      <c r="AY408">
        <v>48</v>
      </c>
      <c r="AZ408">
        <v>23</v>
      </c>
      <c r="BA408">
        <v>13</v>
      </c>
    </row>
    <row r="409" spans="1:53">
      <c r="A409">
        <v>22</v>
      </c>
      <c r="B409" t="s">
        <v>188</v>
      </c>
      <c r="C409" t="s">
        <v>84</v>
      </c>
      <c r="D409" t="s">
        <v>79</v>
      </c>
      <c r="E409" t="s">
        <v>579</v>
      </c>
      <c r="F409" t="s">
        <v>80</v>
      </c>
      <c r="G409" t="s">
        <v>68</v>
      </c>
      <c r="H409">
        <v>22</v>
      </c>
      <c r="K409">
        <v>5</v>
      </c>
      <c r="L409">
        <v>17</v>
      </c>
      <c r="Q409">
        <v>1</v>
      </c>
      <c r="R409">
        <v>20</v>
      </c>
      <c r="S409">
        <v>1</v>
      </c>
      <c r="Y409">
        <v>21</v>
      </c>
      <c r="Z409">
        <v>1</v>
      </c>
      <c r="AB409">
        <v>18</v>
      </c>
      <c r="AE409">
        <v>4</v>
      </c>
      <c r="AR409">
        <v>1</v>
      </c>
      <c r="AT409">
        <v>21.8</v>
      </c>
      <c r="AU409">
        <v>0</v>
      </c>
      <c r="AV409">
        <v>0</v>
      </c>
      <c r="AW409">
        <v>0</v>
      </c>
      <c r="AX409">
        <v>22</v>
      </c>
      <c r="AY409">
        <v>50</v>
      </c>
      <c r="AZ409">
        <v>20</v>
      </c>
      <c r="BA409">
        <v>22</v>
      </c>
    </row>
    <row r="410" spans="1:53">
      <c r="A410">
        <v>105</v>
      </c>
      <c r="B410" t="s">
        <v>188</v>
      </c>
      <c r="C410" t="s">
        <v>89</v>
      </c>
      <c r="D410" t="s">
        <v>79</v>
      </c>
      <c r="E410" t="s">
        <v>579</v>
      </c>
      <c r="F410" t="s">
        <v>80</v>
      </c>
      <c r="G410" t="s">
        <v>68</v>
      </c>
      <c r="H410">
        <v>105</v>
      </c>
      <c r="K410">
        <v>11</v>
      </c>
      <c r="L410">
        <v>94</v>
      </c>
      <c r="Q410">
        <v>3</v>
      </c>
      <c r="R410">
        <v>45</v>
      </c>
      <c r="S410">
        <v>42</v>
      </c>
      <c r="T410">
        <v>3</v>
      </c>
      <c r="V410">
        <v>12</v>
      </c>
      <c r="Y410">
        <v>102</v>
      </c>
      <c r="Z410">
        <v>3</v>
      </c>
      <c r="AB410">
        <v>93</v>
      </c>
      <c r="AE410">
        <v>8</v>
      </c>
      <c r="AK410">
        <v>1</v>
      </c>
      <c r="AL410">
        <v>3</v>
      </c>
      <c r="AQ410">
        <v>4</v>
      </c>
      <c r="AR410">
        <v>2</v>
      </c>
      <c r="AS410">
        <v>3</v>
      </c>
      <c r="AT410">
        <v>103.9</v>
      </c>
      <c r="AU410">
        <v>0</v>
      </c>
      <c r="AV410">
        <v>105</v>
      </c>
      <c r="AW410">
        <v>0</v>
      </c>
      <c r="AX410">
        <v>0</v>
      </c>
      <c r="AY410">
        <v>47</v>
      </c>
      <c r="AZ410">
        <v>17</v>
      </c>
      <c r="BA410">
        <v>105</v>
      </c>
    </row>
    <row r="411" spans="1:53">
      <c r="A411">
        <v>1</v>
      </c>
      <c r="B411" t="s">
        <v>188</v>
      </c>
      <c r="C411" t="s">
        <v>104</v>
      </c>
      <c r="D411" t="s">
        <v>79</v>
      </c>
      <c r="E411" t="s">
        <v>579</v>
      </c>
      <c r="F411" t="s">
        <v>80</v>
      </c>
      <c r="G411" t="s">
        <v>68</v>
      </c>
      <c r="H411">
        <v>1</v>
      </c>
      <c r="L411">
        <v>1</v>
      </c>
      <c r="Q411">
        <v>1</v>
      </c>
      <c r="Y411">
        <v>1</v>
      </c>
      <c r="AB411">
        <v>1</v>
      </c>
      <c r="AT411">
        <v>1</v>
      </c>
      <c r="AU411">
        <v>0</v>
      </c>
      <c r="AV411">
        <v>1</v>
      </c>
      <c r="AW411">
        <v>0</v>
      </c>
      <c r="AX411">
        <v>0</v>
      </c>
      <c r="AY411">
        <v>58</v>
      </c>
      <c r="AZ411">
        <v>34</v>
      </c>
      <c r="BA411">
        <v>1</v>
      </c>
    </row>
    <row r="412" spans="1:53">
      <c r="A412">
        <v>58</v>
      </c>
      <c r="B412" t="s">
        <v>188</v>
      </c>
      <c r="C412" t="s">
        <v>106</v>
      </c>
      <c r="D412" t="s">
        <v>79</v>
      </c>
      <c r="E412" t="s">
        <v>579</v>
      </c>
      <c r="F412" t="s">
        <v>80</v>
      </c>
      <c r="G412" t="s">
        <v>68</v>
      </c>
      <c r="H412">
        <v>58</v>
      </c>
      <c r="K412">
        <v>53</v>
      </c>
      <c r="L412">
        <v>5</v>
      </c>
      <c r="R412">
        <v>19</v>
      </c>
      <c r="S412">
        <v>18</v>
      </c>
      <c r="T412">
        <v>6</v>
      </c>
      <c r="V412">
        <v>15</v>
      </c>
      <c r="Y412">
        <v>55</v>
      </c>
      <c r="Z412">
        <v>3</v>
      </c>
      <c r="AE412">
        <v>19</v>
      </c>
      <c r="AF412">
        <v>24</v>
      </c>
      <c r="AL412">
        <v>15</v>
      </c>
      <c r="AR412">
        <v>2</v>
      </c>
      <c r="AS412">
        <v>5</v>
      </c>
      <c r="AT412">
        <v>58</v>
      </c>
      <c r="AU412">
        <v>0</v>
      </c>
      <c r="AV412">
        <v>0</v>
      </c>
      <c r="AW412">
        <v>0</v>
      </c>
      <c r="AX412">
        <v>58</v>
      </c>
      <c r="AY412">
        <v>47</v>
      </c>
      <c r="AZ412">
        <v>20</v>
      </c>
      <c r="BA412">
        <v>58</v>
      </c>
    </row>
    <row r="413" spans="1:53">
      <c r="A413">
        <v>217</v>
      </c>
      <c r="B413" t="s">
        <v>188</v>
      </c>
      <c r="C413" t="s">
        <v>83</v>
      </c>
      <c r="D413" t="s">
        <v>79</v>
      </c>
      <c r="E413" t="s">
        <v>579</v>
      </c>
      <c r="F413" t="s">
        <v>80</v>
      </c>
      <c r="G413" t="s">
        <v>68</v>
      </c>
      <c r="H413">
        <v>217</v>
      </c>
      <c r="K413">
        <v>174</v>
      </c>
      <c r="L413">
        <v>43</v>
      </c>
      <c r="Q413">
        <v>2</v>
      </c>
      <c r="R413">
        <v>23</v>
      </c>
      <c r="S413">
        <v>88</v>
      </c>
      <c r="T413">
        <v>46</v>
      </c>
      <c r="V413">
        <v>58</v>
      </c>
      <c r="Y413">
        <v>208</v>
      </c>
      <c r="Z413">
        <v>9</v>
      </c>
      <c r="AB413">
        <v>5</v>
      </c>
      <c r="AE413">
        <v>23</v>
      </c>
      <c r="AF413">
        <v>126</v>
      </c>
      <c r="AH413">
        <v>6</v>
      </c>
      <c r="AL413">
        <v>57</v>
      </c>
      <c r="AO413">
        <v>1</v>
      </c>
      <c r="AP413">
        <v>2</v>
      </c>
      <c r="AQ413">
        <v>6</v>
      </c>
      <c r="AR413">
        <v>5</v>
      </c>
      <c r="AS413">
        <v>8</v>
      </c>
      <c r="AT413">
        <v>216.4</v>
      </c>
      <c r="AU413">
        <v>0</v>
      </c>
      <c r="AV413">
        <v>0</v>
      </c>
      <c r="AW413">
        <v>0</v>
      </c>
      <c r="AX413">
        <v>217</v>
      </c>
      <c r="AY413">
        <v>49</v>
      </c>
      <c r="AZ413">
        <v>23</v>
      </c>
      <c r="BA413">
        <v>217</v>
      </c>
    </row>
    <row r="414" spans="1:53">
      <c r="A414">
        <v>74</v>
      </c>
      <c r="B414" t="s">
        <v>188</v>
      </c>
      <c r="C414" t="s">
        <v>85</v>
      </c>
      <c r="D414" t="s">
        <v>79</v>
      </c>
      <c r="E414" t="s">
        <v>579</v>
      </c>
      <c r="F414" t="s">
        <v>80</v>
      </c>
      <c r="G414" t="s">
        <v>68</v>
      </c>
      <c r="H414">
        <v>74</v>
      </c>
      <c r="K414">
        <v>8</v>
      </c>
      <c r="L414">
        <v>66</v>
      </c>
      <c r="R414">
        <v>31</v>
      </c>
      <c r="S414">
        <v>17</v>
      </c>
      <c r="T414">
        <v>3</v>
      </c>
      <c r="V414">
        <v>23</v>
      </c>
      <c r="Y414">
        <v>60</v>
      </c>
      <c r="Z414">
        <v>14</v>
      </c>
      <c r="AB414">
        <v>47</v>
      </c>
      <c r="AE414">
        <v>7</v>
      </c>
      <c r="AF414">
        <v>2</v>
      </c>
      <c r="AG414">
        <v>1</v>
      </c>
      <c r="AH414">
        <v>1</v>
      </c>
      <c r="AL414">
        <v>16</v>
      </c>
      <c r="AN414">
        <v>2</v>
      </c>
      <c r="AQ414">
        <v>2</v>
      </c>
      <c r="AR414">
        <v>4</v>
      </c>
      <c r="AS414">
        <v>3</v>
      </c>
      <c r="AT414">
        <v>71.425399999999996</v>
      </c>
      <c r="AU414">
        <v>74</v>
      </c>
      <c r="AV414">
        <v>0</v>
      </c>
      <c r="AW414">
        <v>0</v>
      </c>
      <c r="AX414">
        <v>0</v>
      </c>
      <c r="AY414">
        <v>50</v>
      </c>
      <c r="AZ414">
        <v>19</v>
      </c>
      <c r="BA414">
        <v>74</v>
      </c>
    </row>
    <row r="415" spans="1:53">
      <c r="A415">
        <v>106</v>
      </c>
      <c r="B415" t="s">
        <v>188</v>
      </c>
      <c r="C415" t="s">
        <v>95</v>
      </c>
      <c r="D415" t="s">
        <v>79</v>
      </c>
      <c r="E415" t="s">
        <v>579</v>
      </c>
      <c r="F415" t="s">
        <v>80</v>
      </c>
      <c r="G415" t="s">
        <v>68</v>
      </c>
      <c r="H415">
        <v>106</v>
      </c>
      <c r="K415">
        <v>7</v>
      </c>
      <c r="L415">
        <v>99</v>
      </c>
      <c r="R415">
        <v>10</v>
      </c>
      <c r="S415">
        <v>39</v>
      </c>
      <c r="T415">
        <v>24</v>
      </c>
      <c r="V415">
        <v>33</v>
      </c>
      <c r="Y415">
        <v>104</v>
      </c>
      <c r="Z415">
        <v>2</v>
      </c>
      <c r="AB415">
        <v>70</v>
      </c>
      <c r="AE415">
        <v>6</v>
      </c>
      <c r="AF415">
        <v>1</v>
      </c>
      <c r="AL415">
        <v>29</v>
      </c>
      <c r="AO415">
        <v>1</v>
      </c>
      <c r="AP415">
        <v>1</v>
      </c>
      <c r="AQ415">
        <v>2</v>
      </c>
      <c r="AR415">
        <v>5</v>
      </c>
      <c r="AS415">
        <v>4</v>
      </c>
      <c r="AT415">
        <v>105.34209999999999</v>
      </c>
      <c r="AU415">
        <v>106</v>
      </c>
      <c r="AV415">
        <v>0</v>
      </c>
      <c r="AW415">
        <v>0</v>
      </c>
      <c r="AX415">
        <v>0</v>
      </c>
      <c r="AY415">
        <v>49</v>
      </c>
      <c r="AZ415">
        <v>19</v>
      </c>
      <c r="BA415">
        <v>106</v>
      </c>
    </row>
    <row r="416" spans="1:53">
      <c r="A416">
        <v>30</v>
      </c>
      <c r="B416" t="s">
        <v>188</v>
      </c>
      <c r="C416" t="s">
        <v>98</v>
      </c>
      <c r="D416" t="s">
        <v>79</v>
      </c>
      <c r="E416" t="s">
        <v>579</v>
      </c>
      <c r="F416" t="s">
        <v>80</v>
      </c>
      <c r="G416" t="s">
        <v>68</v>
      </c>
      <c r="H416">
        <v>30</v>
      </c>
      <c r="K416">
        <v>5</v>
      </c>
      <c r="L416">
        <v>25</v>
      </c>
      <c r="R416">
        <v>4</v>
      </c>
      <c r="S416">
        <v>13</v>
      </c>
      <c r="T416">
        <v>11</v>
      </c>
      <c r="V416">
        <v>2</v>
      </c>
      <c r="Y416">
        <v>27</v>
      </c>
      <c r="Z416">
        <v>3</v>
      </c>
      <c r="AB416">
        <v>19</v>
      </c>
      <c r="AE416">
        <v>4</v>
      </c>
      <c r="AF416">
        <v>1</v>
      </c>
      <c r="AK416">
        <v>6</v>
      </c>
      <c r="AO416">
        <v>1</v>
      </c>
      <c r="AP416">
        <v>1</v>
      </c>
      <c r="AR416">
        <v>4</v>
      </c>
      <c r="AS416">
        <v>1</v>
      </c>
      <c r="AT416">
        <v>29.34</v>
      </c>
      <c r="AU416">
        <v>0</v>
      </c>
      <c r="AV416">
        <v>30</v>
      </c>
      <c r="AW416">
        <v>0</v>
      </c>
      <c r="AX416">
        <v>0</v>
      </c>
      <c r="AY416">
        <v>48</v>
      </c>
      <c r="AZ416">
        <v>16</v>
      </c>
      <c r="BA416">
        <v>30</v>
      </c>
    </row>
    <row r="417" spans="1:53">
      <c r="A417">
        <v>1705</v>
      </c>
      <c r="B417" t="s">
        <v>188</v>
      </c>
      <c r="C417" t="s">
        <v>87</v>
      </c>
      <c r="D417" t="s">
        <v>79</v>
      </c>
      <c r="E417" t="s">
        <v>579</v>
      </c>
      <c r="F417" t="s">
        <v>80</v>
      </c>
      <c r="G417" t="s">
        <v>68</v>
      </c>
      <c r="H417">
        <v>1705</v>
      </c>
      <c r="K417">
        <v>8</v>
      </c>
      <c r="L417">
        <v>1697</v>
      </c>
      <c r="R417">
        <v>11</v>
      </c>
      <c r="S417">
        <v>100</v>
      </c>
      <c r="T417">
        <v>490</v>
      </c>
      <c r="U417">
        <v>397</v>
      </c>
      <c r="V417">
        <v>707</v>
      </c>
      <c r="Y417">
        <v>1625</v>
      </c>
      <c r="Z417">
        <v>80</v>
      </c>
      <c r="AB417">
        <v>144</v>
      </c>
      <c r="AE417">
        <v>1</v>
      </c>
      <c r="AF417">
        <v>1</v>
      </c>
      <c r="AH417">
        <v>1513</v>
      </c>
      <c r="AK417">
        <v>1</v>
      </c>
      <c r="AL417">
        <v>45</v>
      </c>
      <c r="AN417">
        <v>4</v>
      </c>
      <c r="AO417">
        <v>15</v>
      </c>
      <c r="AP417">
        <v>16</v>
      </c>
      <c r="AQ417">
        <v>23</v>
      </c>
      <c r="AR417">
        <v>31</v>
      </c>
      <c r="AS417">
        <v>43</v>
      </c>
      <c r="AT417">
        <v>1683.2785999999999</v>
      </c>
      <c r="AU417">
        <v>1705</v>
      </c>
      <c r="AV417">
        <v>0</v>
      </c>
      <c r="AW417">
        <v>0</v>
      </c>
      <c r="AX417">
        <v>0</v>
      </c>
      <c r="AY417">
        <v>45</v>
      </c>
      <c r="AZ417">
        <v>18</v>
      </c>
      <c r="BA417">
        <v>1705</v>
      </c>
    </row>
    <row r="418" spans="1:53">
      <c r="A418">
        <v>140</v>
      </c>
      <c r="B418" t="s">
        <v>188</v>
      </c>
      <c r="C418" t="s">
        <v>88</v>
      </c>
      <c r="D418" t="s">
        <v>79</v>
      </c>
      <c r="E418" t="s">
        <v>579</v>
      </c>
      <c r="F418" t="s">
        <v>80</v>
      </c>
      <c r="G418" t="s">
        <v>68</v>
      </c>
      <c r="H418">
        <v>140</v>
      </c>
      <c r="K418">
        <v>7</v>
      </c>
      <c r="L418">
        <v>133</v>
      </c>
      <c r="R418">
        <v>37</v>
      </c>
      <c r="S418">
        <v>91</v>
      </c>
      <c r="T418">
        <v>4</v>
      </c>
      <c r="V418">
        <v>8</v>
      </c>
      <c r="Y418">
        <v>121</v>
      </c>
      <c r="Z418">
        <v>19</v>
      </c>
      <c r="AB418">
        <v>128</v>
      </c>
      <c r="AE418">
        <v>6</v>
      </c>
      <c r="AL418">
        <v>6</v>
      </c>
      <c r="AO418">
        <v>1</v>
      </c>
      <c r="AQ418">
        <v>2</v>
      </c>
      <c r="AR418">
        <v>3</v>
      </c>
      <c r="AS418">
        <v>3</v>
      </c>
      <c r="AT418">
        <v>137.93419999999998</v>
      </c>
      <c r="AU418">
        <v>140</v>
      </c>
      <c r="AV418">
        <v>0</v>
      </c>
      <c r="AW418">
        <v>0</v>
      </c>
      <c r="AX418">
        <v>0</v>
      </c>
      <c r="AY418">
        <v>43</v>
      </c>
      <c r="AZ418">
        <v>13</v>
      </c>
      <c r="BA418">
        <v>140</v>
      </c>
    </row>
    <row r="419" spans="1:53">
      <c r="A419">
        <v>27</v>
      </c>
      <c r="B419" t="s">
        <v>188</v>
      </c>
      <c r="C419" t="s">
        <v>99</v>
      </c>
      <c r="D419" t="s">
        <v>79</v>
      </c>
      <c r="E419" t="s">
        <v>579</v>
      </c>
      <c r="F419" t="s">
        <v>80</v>
      </c>
      <c r="G419" t="s">
        <v>68</v>
      </c>
      <c r="H419">
        <v>27</v>
      </c>
      <c r="L419">
        <v>27</v>
      </c>
      <c r="R419">
        <v>1</v>
      </c>
      <c r="S419">
        <v>7</v>
      </c>
      <c r="T419">
        <v>15</v>
      </c>
      <c r="U419">
        <v>2</v>
      </c>
      <c r="V419">
        <v>2</v>
      </c>
      <c r="Y419">
        <v>24</v>
      </c>
      <c r="Z419">
        <v>3</v>
      </c>
      <c r="AB419">
        <v>21</v>
      </c>
      <c r="AF419">
        <v>2</v>
      </c>
      <c r="AH419">
        <v>2</v>
      </c>
      <c r="AL419">
        <v>2</v>
      </c>
      <c r="AP419">
        <v>1</v>
      </c>
      <c r="AR419">
        <v>1</v>
      </c>
      <c r="AS419">
        <v>2</v>
      </c>
      <c r="AT419">
        <v>26.9</v>
      </c>
      <c r="AU419">
        <v>0</v>
      </c>
      <c r="AV419">
        <v>0</v>
      </c>
      <c r="AW419">
        <v>27</v>
      </c>
      <c r="AX419">
        <v>0</v>
      </c>
      <c r="AY419">
        <v>51</v>
      </c>
      <c r="AZ419">
        <v>26</v>
      </c>
      <c r="BA419">
        <v>27</v>
      </c>
    </row>
    <row r="420" spans="1:53">
      <c r="A420">
        <v>38</v>
      </c>
      <c r="B420" t="s">
        <v>188</v>
      </c>
      <c r="C420" t="s">
        <v>81</v>
      </c>
      <c r="D420" t="s">
        <v>79</v>
      </c>
      <c r="E420" t="s">
        <v>579</v>
      </c>
      <c r="F420" t="s">
        <v>80</v>
      </c>
      <c r="G420" t="s">
        <v>68</v>
      </c>
      <c r="H420">
        <v>38</v>
      </c>
      <c r="K420">
        <v>1</v>
      </c>
      <c r="L420">
        <v>37</v>
      </c>
      <c r="R420">
        <v>9</v>
      </c>
      <c r="S420">
        <v>10</v>
      </c>
      <c r="T420">
        <v>11</v>
      </c>
      <c r="V420">
        <v>8</v>
      </c>
      <c r="Y420">
        <v>31</v>
      </c>
      <c r="Z420">
        <v>7</v>
      </c>
      <c r="AB420">
        <v>33</v>
      </c>
      <c r="AE420">
        <v>1</v>
      </c>
      <c r="AL420">
        <v>4</v>
      </c>
      <c r="AQ420">
        <v>1</v>
      </c>
      <c r="AS420">
        <v>2</v>
      </c>
      <c r="AT420">
        <v>37.200000000000003</v>
      </c>
      <c r="AU420">
        <v>0</v>
      </c>
      <c r="AV420">
        <v>38</v>
      </c>
      <c r="AW420">
        <v>0</v>
      </c>
      <c r="AX420">
        <v>0</v>
      </c>
      <c r="AY420">
        <v>50</v>
      </c>
      <c r="AZ420">
        <v>23</v>
      </c>
      <c r="BA420">
        <v>38</v>
      </c>
    </row>
    <row r="421" spans="1:53">
      <c r="A421">
        <v>12</v>
      </c>
      <c r="B421" t="s">
        <v>188</v>
      </c>
      <c r="C421" t="s">
        <v>109</v>
      </c>
      <c r="D421" t="s">
        <v>79</v>
      </c>
      <c r="E421" t="s">
        <v>579</v>
      </c>
      <c r="F421" t="s">
        <v>80</v>
      </c>
      <c r="G421" t="s">
        <v>68</v>
      </c>
      <c r="H421">
        <v>12</v>
      </c>
      <c r="K421">
        <v>1</v>
      </c>
      <c r="L421">
        <v>11</v>
      </c>
      <c r="R421">
        <v>3</v>
      </c>
      <c r="S421">
        <v>7</v>
      </c>
      <c r="V421">
        <v>2</v>
      </c>
      <c r="Y421">
        <v>11</v>
      </c>
      <c r="Z421">
        <v>1</v>
      </c>
      <c r="AB421">
        <v>10</v>
      </c>
      <c r="AL421">
        <v>2</v>
      </c>
      <c r="AR421">
        <v>1</v>
      </c>
      <c r="AT421">
        <v>11.6</v>
      </c>
      <c r="AU421">
        <v>0</v>
      </c>
      <c r="AV421">
        <v>12</v>
      </c>
      <c r="AW421">
        <v>0</v>
      </c>
      <c r="AX421">
        <v>0</v>
      </c>
      <c r="AY421">
        <v>45</v>
      </c>
      <c r="AZ421">
        <v>19</v>
      </c>
      <c r="BA421">
        <v>12</v>
      </c>
    </row>
    <row r="422" spans="1:53">
      <c r="A422">
        <v>116</v>
      </c>
      <c r="B422" t="s">
        <v>188</v>
      </c>
      <c r="C422" t="s">
        <v>86</v>
      </c>
      <c r="D422" t="s">
        <v>79</v>
      </c>
      <c r="E422" t="s">
        <v>579</v>
      </c>
      <c r="F422" t="s">
        <v>80</v>
      </c>
      <c r="G422" t="s">
        <v>68</v>
      </c>
      <c r="H422">
        <v>116</v>
      </c>
      <c r="K422">
        <v>5</v>
      </c>
      <c r="L422">
        <v>111</v>
      </c>
      <c r="R422">
        <v>2</v>
      </c>
      <c r="S422">
        <v>3</v>
      </c>
      <c r="T422">
        <v>26</v>
      </c>
      <c r="U422">
        <v>1</v>
      </c>
      <c r="V422">
        <v>84</v>
      </c>
      <c r="Y422">
        <v>82</v>
      </c>
      <c r="Z422">
        <v>34</v>
      </c>
      <c r="AB422">
        <v>42</v>
      </c>
      <c r="AE422">
        <v>2</v>
      </c>
      <c r="AF422">
        <v>2</v>
      </c>
      <c r="AH422">
        <v>46</v>
      </c>
      <c r="AL422">
        <v>24</v>
      </c>
      <c r="AQ422">
        <v>1</v>
      </c>
      <c r="AR422">
        <v>3</v>
      </c>
      <c r="AS422">
        <v>1</v>
      </c>
      <c r="AT422">
        <v>109.3151</v>
      </c>
      <c r="AU422">
        <v>116</v>
      </c>
      <c r="AV422">
        <v>0</v>
      </c>
      <c r="AW422">
        <v>0</v>
      </c>
      <c r="AX422">
        <v>0</v>
      </c>
      <c r="AY422">
        <v>47</v>
      </c>
      <c r="AZ422">
        <v>20</v>
      </c>
      <c r="BA422">
        <v>116</v>
      </c>
    </row>
    <row r="423" spans="1:53">
      <c r="A423">
        <v>7</v>
      </c>
      <c r="B423" t="s">
        <v>188</v>
      </c>
      <c r="C423" t="s">
        <v>103</v>
      </c>
      <c r="D423" t="s">
        <v>79</v>
      </c>
      <c r="E423" t="s">
        <v>579</v>
      </c>
      <c r="F423" t="s">
        <v>80</v>
      </c>
      <c r="G423" t="s">
        <v>68</v>
      </c>
      <c r="H423">
        <v>7</v>
      </c>
      <c r="L423">
        <v>7</v>
      </c>
      <c r="S423">
        <v>2</v>
      </c>
      <c r="V423">
        <v>5</v>
      </c>
      <c r="Y423">
        <v>7</v>
      </c>
      <c r="AB423">
        <v>4</v>
      </c>
      <c r="AL423">
        <v>3</v>
      </c>
      <c r="AQ423">
        <v>1</v>
      </c>
      <c r="AT423">
        <v>7</v>
      </c>
      <c r="AU423">
        <v>0</v>
      </c>
      <c r="AV423">
        <v>7</v>
      </c>
      <c r="AW423">
        <v>0</v>
      </c>
      <c r="AX423">
        <v>0</v>
      </c>
      <c r="AY423">
        <v>52</v>
      </c>
      <c r="AZ423">
        <v>25</v>
      </c>
      <c r="BA423">
        <v>7</v>
      </c>
    </row>
    <row r="424" spans="1:53">
      <c r="A424">
        <v>152</v>
      </c>
      <c r="B424" t="s">
        <v>188</v>
      </c>
      <c r="C424" t="s">
        <v>91</v>
      </c>
      <c r="D424" t="s">
        <v>79</v>
      </c>
      <c r="E424" t="s">
        <v>579</v>
      </c>
      <c r="F424" t="s">
        <v>80</v>
      </c>
      <c r="G424" t="s">
        <v>68</v>
      </c>
      <c r="H424">
        <v>152</v>
      </c>
      <c r="L424">
        <v>152</v>
      </c>
      <c r="S424">
        <v>27</v>
      </c>
      <c r="T424">
        <v>67</v>
      </c>
      <c r="U424">
        <v>16</v>
      </c>
      <c r="V424">
        <v>42</v>
      </c>
      <c r="Y424">
        <v>152</v>
      </c>
      <c r="AB424">
        <v>28</v>
      </c>
      <c r="AK424">
        <v>1</v>
      </c>
      <c r="AL424">
        <v>123</v>
      </c>
      <c r="AN424">
        <v>2</v>
      </c>
      <c r="AO424">
        <v>1</v>
      </c>
      <c r="AP424">
        <v>3</v>
      </c>
      <c r="AQ424">
        <v>2</v>
      </c>
      <c r="AR424">
        <v>6</v>
      </c>
      <c r="AT424">
        <v>151.27500000000001</v>
      </c>
      <c r="AU424">
        <v>152</v>
      </c>
      <c r="AV424">
        <v>0</v>
      </c>
      <c r="AW424">
        <v>0</v>
      </c>
      <c r="AX424">
        <v>0</v>
      </c>
      <c r="AY424">
        <v>43</v>
      </c>
      <c r="AZ424">
        <v>12</v>
      </c>
      <c r="BA424">
        <v>152</v>
      </c>
    </row>
    <row r="425" spans="1:53">
      <c r="A425">
        <v>45</v>
      </c>
      <c r="B425" t="s">
        <v>188</v>
      </c>
      <c r="C425" t="s">
        <v>92</v>
      </c>
      <c r="D425" t="s">
        <v>79</v>
      </c>
      <c r="E425" t="s">
        <v>579</v>
      </c>
      <c r="F425" t="s">
        <v>80</v>
      </c>
      <c r="G425" t="s">
        <v>68</v>
      </c>
      <c r="H425">
        <v>45</v>
      </c>
      <c r="L425">
        <v>45</v>
      </c>
      <c r="S425">
        <v>10</v>
      </c>
      <c r="T425">
        <v>31</v>
      </c>
      <c r="U425">
        <v>4</v>
      </c>
      <c r="Y425">
        <v>45</v>
      </c>
      <c r="AB425">
        <v>4</v>
      </c>
      <c r="AH425">
        <v>1</v>
      </c>
      <c r="AL425">
        <v>40</v>
      </c>
      <c r="AN425">
        <v>1</v>
      </c>
      <c r="AP425">
        <v>3</v>
      </c>
      <c r="AR425">
        <v>1</v>
      </c>
      <c r="AS425">
        <v>1</v>
      </c>
      <c r="AT425">
        <v>44.199999999999996</v>
      </c>
      <c r="AU425">
        <v>45</v>
      </c>
      <c r="AV425">
        <v>0</v>
      </c>
      <c r="AW425">
        <v>0</v>
      </c>
      <c r="AX425">
        <v>0</v>
      </c>
      <c r="AY425">
        <v>43</v>
      </c>
      <c r="AZ425">
        <v>14</v>
      </c>
      <c r="BA425">
        <v>45</v>
      </c>
    </row>
    <row r="426" spans="1:53">
      <c r="A426">
        <v>2</v>
      </c>
      <c r="B426" t="s">
        <v>188</v>
      </c>
      <c r="C426" t="s">
        <v>82</v>
      </c>
      <c r="D426" t="s">
        <v>79</v>
      </c>
      <c r="E426" t="s">
        <v>579</v>
      </c>
      <c r="F426" t="s">
        <v>80</v>
      </c>
      <c r="G426" t="s">
        <v>68</v>
      </c>
      <c r="H426">
        <v>2</v>
      </c>
      <c r="L426">
        <v>2</v>
      </c>
      <c r="S426">
        <v>2</v>
      </c>
      <c r="Y426">
        <v>2</v>
      </c>
      <c r="AB426">
        <v>2</v>
      </c>
      <c r="AO426">
        <v>1</v>
      </c>
      <c r="AT426">
        <v>2</v>
      </c>
      <c r="AU426">
        <v>0</v>
      </c>
      <c r="AV426">
        <v>2</v>
      </c>
      <c r="AW426">
        <v>0</v>
      </c>
      <c r="AX426">
        <v>0</v>
      </c>
      <c r="AY426">
        <v>54</v>
      </c>
      <c r="AZ426">
        <v>32</v>
      </c>
      <c r="BA426">
        <v>2</v>
      </c>
    </row>
    <row r="427" spans="1:53">
      <c r="A427">
        <v>5</v>
      </c>
      <c r="B427" t="s">
        <v>188</v>
      </c>
      <c r="C427" t="s">
        <v>108</v>
      </c>
      <c r="D427" t="s">
        <v>79</v>
      </c>
      <c r="E427" t="s">
        <v>579</v>
      </c>
      <c r="F427" t="s">
        <v>80</v>
      </c>
      <c r="G427" t="s">
        <v>68</v>
      </c>
      <c r="H427">
        <v>5</v>
      </c>
      <c r="L427">
        <v>5</v>
      </c>
      <c r="S427">
        <v>4</v>
      </c>
      <c r="V427">
        <v>1</v>
      </c>
      <c r="Y427">
        <v>5</v>
      </c>
      <c r="AB427">
        <v>4</v>
      </c>
      <c r="AL427">
        <v>1</v>
      </c>
      <c r="AT427">
        <v>5</v>
      </c>
      <c r="AU427">
        <v>0</v>
      </c>
      <c r="AV427">
        <v>0</v>
      </c>
      <c r="AW427">
        <v>5</v>
      </c>
      <c r="AX427">
        <v>0</v>
      </c>
      <c r="AY427">
        <v>48</v>
      </c>
      <c r="AZ427">
        <v>24</v>
      </c>
      <c r="BA427">
        <v>5</v>
      </c>
    </row>
    <row r="428" spans="1:53">
      <c r="A428">
        <v>2</v>
      </c>
      <c r="B428" t="s">
        <v>188</v>
      </c>
      <c r="C428" t="s">
        <v>189</v>
      </c>
      <c r="D428" t="s">
        <v>79</v>
      </c>
      <c r="E428" t="s">
        <v>579</v>
      </c>
      <c r="F428" t="s">
        <v>80</v>
      </c>
      <c r="G428" t="s">
        <v>68</v>
      </c>
      <c r="H428">
        <v>2</v>
      </c>
      <c r="L428">
        <v>2</v>
      </c>
      <c r="S428">
        <v>2</v>
      </c>
      <c r="Y428">
        <v>2</v>
      </c>
      <c r="AB428">
        <v>2</v>
      </c>
      <c r="AT428">
        <v>2</v>
      </c>
      <c r="AU428">
        <v>0</v>
      </c>
      <c r="AV428">
        <v>0</v>
      </c>
      <c r="AW428">
        <v>2</v>
      </c>
      <c r="AX428">
        <v>0</v>
      </c>
      <c r="AY428">
        <v>54</v>
      </c>
      <c r="AZ428">
        <v>32</v>
      </c>
      <c r="BA428">
        <v>2</v>
      </c>
    </row>
    <row r="429" spans="1:53">
      <c r="A429">
        <v>10</v>
      </c>
      <c r="B429" t="s">
        <v>188</v>
      </c>
      <c r="C429" t="s">
        <v>97</v>
      </c>
      <c r="D429" t="s">
        <v>79</v>
      </c>
      <c r="E429" t="s">
        <v>579</v>
      </c>
      <c r="F429" t="s">
        <v>80</v>
      </c>
      <c r="G429" t="s">
        <v>68</v>
      </c>
      <c r="H429">
        <v>10</v>
      </c>
      <c r="K429">
        <v>1</v>
      </c>
      <c r="L429">
        <v>9</v>
      </c>
      <c r="V429">
        <v>10</v>
      </c>
      <c r="Y429">
        <v>10</v>
      </c>
      <c r="AL429">
        <v>10</v>
      </c>
      <c r="AT429">
        <v>10</v>
      </c>
      <c r="AU429">
        <v>10</v>
      </c>
      <c r="AV429">
        <v>0</v>
      </c>
      <c r="AW429">
        <v>0</v>
      </c>
      <c r="AX429">
        <v>0</v>
      </c>
      <c r="AY429">
        <v>50</v>
      </c>
      <c r="AZ429">
        <v>21</v>
      </c>
      <c r="BA429">
        <v>10</v>
      </c>
    </row>
    <row r="430" spans="1:53">
      <c r="A430">
        <v>72</v>
      </c>
      <c r="B430" t="s">
        <v>188</v>
      </c>
      <c r="C430" t="s">
        <v>96</v>
      </c>
      <c r="D430" t="s">
        <v>79</v>
      </c>
      <c r="E430" t="s">
        <v>579</v>
      </c>
      <c r="F430" t="s">
        <v>80</v>
      </c>
      <c r="G430" t="s">
        <v>68</v>
      </c>
      <c r="H430">
        <v>72</v>
      </c>
      <c r="K430">
        <v>1</v>
      </c>
      <c r="L430">
        <v>71</v>
      </c>
      <c r="S430">
        <v>8</v>
      </c>
      <c r="T430">
        <v>31</v>
      </c>
      <c r="U430">
        <v>3</v>
      </c>
      <c r="V430">
        <v>30</v>
      </c>
      <c r="Y430">
        <v>71</v>
      </c>
      <c r="Z430">
        <v>1</v>
      </c>
      <c r="AB430">
        <v>10</v>
      </c>
      <c r="AH430">
        <v>1</v>
      </c>
      <c r="AL430">
        <v>61</v>
      </c>
      <c r="AO430">
        <v>2</v>
      </c>
      <c r="AQ430">
        <v>1</v>
      </c>
      <c r="AR430">
        <v>2</v>
      </c>
      <c r="AS430">
        <v>1</v>
      </c>
      <c r="AT430">
        <v>71.3</v>
      </c>
      <c r="AU430">
        <v>72</v>
      </c>
      <c r="AV430">
        <v>0</v>
      </c>
      <c r="AW430">
        <v>0</v>
      </c>
      <c r="AX430">
        <v>0</v>
      </c>
      <c r="AY430">
        <v>41</v>
      </c>
      <c r="AZ430">
        <v>13</v>
      </c>
      <c r="BA430">
        <v>72</v>
      </c>
    </row>
    <row r="431" spans="1:53">
      <c r="A431">
        <v>40</v>
      </c>
      <c r="B431" t="s">
        <v>188</v>
      </c>
      <c r="C431" t="s">
        <v>101</v>
      </c>
      <c r="D431" t="s">
        <v>79</v>
      </c>
      <c r="E431" t="s">
        <v>579</v>
      </c>
      <c r="F431" t="s">
        <v>80</v>
      </c>
      <c r="G431" t="s">
        <v>68</v>
      </c>
      <c r="H431">
        <v>40</v>
      </c>
      <c r="K431">
        <v>2</v>
      </c>
      <c r="L431">
        <v>38</v>
      </c>
      <c r="S431">
        <v>4</v>
      </c>
      <c r="T431">
        <v>21</v>
      </c>
      <c r="U431">
        <v>1</v>
      </c>
      <c r="V431">
        <v>14</v>
      </c>
      <c r="Z431">
        <v>40</v>
      </c>
      <c r="AB431">
        <v>1</v>
      </c>
      <c r="AG431">
        <v>36</v>
      </c>
      <c r="AK431">
        <v>1</v>
      </c>
      <c r="AL431">
        <v>2</v>
      </c>
      <c r="AS431">
        <v>2</v>
      </c>
      <c r="AT431">
        <v>34.653099999999995</v>
      </c>
      <c r="AU431">
        <v>0</v>
      </c>
      <c r="AV431">
        <v>0</v>
      </c>
      <c r="AW431">
        <v>40</v>
      </c>
      <c r="AX431">
        <v>0</v>
      </c>
      <c r="AY431">
        <v>48</v>
      </c>
      <c r="AZ431">
        <v>20</v>
      </c>
      <c r="BA431">
        <v>40</v>
      </c>
    </row>
    <row r="432" spans="1:53">
      <c r="A432">
        <v>3</v>
      </c>
      <c r="B432" t="s">
        <v>188</v>
      </c>
      <c r="C432" t="s">
        <v>102</v>
      </c>
      <c r="D432" t="s">
        <v>79</v>
      </c>
      <c r="E432" t="s">
        <v>579</v>
      </c>
      <c r="F432" t="s">
        <v>80</v>
      </c>
      <c r="G432" t="s">
        <v>68</v>
      </c>
      <c r="H432">
        <v>3</v>
      </c>
      <c r="L432">
        <v>3</v>
      </c>
      <c r="T432">
        <v>2</v>
      </c>
      <c r="V432">
        <v>1</v>
      </c>
      <c r="Y432">
        <v>3</v>
      </c>
      <c r="AB432">
        <v>2</v>
      </c>
      <c r="AL432">
        <v>1</v>
      </c>
      <c r="AT432">
        <v>3</v>
      </c>
      <c r="AU432">
        <v>3</v>
      </c>
      <c r="AV432">
        <v>0</v>
      </c>
      <c r="AW432">
        <v>0</v>
      </c>
      <c r="AX432">
        <v>0</v>
      </c>
      <c r="AY432">
        <v>49</v>
      </c>
      <c r="AZ432">
        <v>24</v>
      </c>
      <c r="BA432">
        <v>3</v>
      </c>
    </row>
    <row r="433" spans="1:53">
      <c r="A433">
        <v>15</v>
      </c>
      <c r="B433" t="s">
        <v>190</v>
      </c>
      <c r="C433" t="s">
        <v>78</v>
      </c>
      <c r="D433" t="s">
        <v>79</v>
      </c>
      <c r="E433" t="s">
        <v>191</v>
      </c>
      <c r="F433" t="s">
        <v>80</v>
      </c>
      <c r="G433" t="s">
        <v>56</v>
      </c>
      <c r="H433">
        <v>14</v>
      </c>
      <c r="I433">
        <v>1</v>
      </c>
      <c r="K433">
        <v>13</v>
      </c>
      <c r="L433">
        <v>1</v>
      </c>
      <c r="M433">
        <v>1</v>
      </c>
      <c r="O433">
        <v>1</v>
      </c>
      <c r="P433">
        <v>2</v>
      </c>
      <c r="Q433">
        <v>9</v>
      </c>
      <c r="S433">
        <v>2</v>
      </c>
      <c r="X433">
        <v>1</v>
      </c>
      <c r="Y433">
        <v>14</v>
      </c>
      <c r="AA433">
        <v>1</v>
      </c>
      <c r="AB433">
        <v>1</v>
      </c>
      <c r="AE433">
        <v>11</v>
      </c>
      <c r="AL433">
        <v>3</v>
      </c>
      <c r="AT433">
        <v>15</v>
      </c>
      <c r="AU433">
        <v>0</v>
      </c>
      <c r="AV433">
        <v>0</v>
      </c>
      <c r="AW433">
        <v>0</v>
      </c>
      <c r="AX433">
        <v>15</v>
      </c>
      <c r="AY433">
        <v>41</v>
      </c>
      <c r="AZ433">
        <v>14</v>
      </c>
      <c r="BA433">
        <v>15</v>
      </c>
    </row>
    <row r="434" spans="1:53">
      <c r="A434">
        <v>1</v>
      </c>
      <c r="B434" t="s">
        <v>190</v>
      </c>
      <c r="C434" t="s">
        <v>78</v>
      </c>
      <c r="D434" t="s">
        <v>79</v>
      </c>
      <c r="E434" t="s">
        <v>191</v>
      </c>
      <c r="F434" t="s">
        <v>80</v>
      </c>
      <c r="G434" t="s">
        <v>68</v>
      </c>
      <c r="H434">
        <v>1</v>
      </c>
      <c r="K434">
        <v>1</v>
      </c>
      <c r="P434">
        <v>1</v>
      </c>
      <c r="Y434">
        <v>1</v>
      </c>
      <c r="AE434">
        <v>1</v>
      </c>
      <c r="AT434">
        <v>1</v>
      </c>
      <c r="AU434">
        <v>0</v>
      </c>
      <c r="AV434">
        <v>0</v>
      </c>
      <c r="AW434">
        <v>0</v>
      </c>
      <c r="AX434">
        <v>1</v>
      </c>
      <c r="AY434">
        <v>50</v>
      </c>
      <c r="AZ434">
        <v>20</v>
      </c>
      <c r="BA434">
        <v>1</v>
      </c>
    </row>
    <row r="435" spans="1:53">
      <c r="A435">
        <v>43</v>
      </c>
      <c r="B435" t="s">
        <v>190</v>
      </c>
      <c r="C435" t="s">
        <v>89</v>
      </c>
      <c r="D435" t="s">
        <v>79</v>
      </c>
      <c r="E435" t="s">
        <v>191</v>
      </c>
      <c r="F435" t="s">
        <v>80</v>
      </c>
      <c r="G435" t="s">
        <v>56</v>
      </c>
      <c r="H435">
        <v>30</v>
      </c>
      <c r="I435">
        <v>13</v>
      </c>
      <c r="L435">
        <v>30</v>
      </c>
      <c r="M435">
        <v>13</v>
      </c>
      <c r="P435">
        <v>1</v>
      </c>
      <c r="Q435">
        <v>1</v>
      </c>
      <c r="R435">
        <v>8</v>
      </c>
      <c r="S435">
        <v>18</v>
      </c>
      <c r="T435">
        <v>2</v>
      </c>
      <c r="X435">
        <v>13</v>
      </c>
      <c r="Y435">
        <v>30</v>
      </c>
      <c r="AA435">
        <v>13</v>
      </c>
      <c r="AB435">
        <v>28</v>
      </c>
      <c r="AE435">
        <v>1</v>
      </c>
      <c r="AL435">
        <v>14</v>
      </c>
      <c r="AO435">
        <v>1</v>
      </c>
      <c r="AQ435">
        <v>1</v>
      </c>
      <c r="AT435">
        <v>43</v>
      </c>
      <c r="AU435">
        <v>0</v>
      </c>
      <c r="AV435">
        <v>43</v>
      </c>
      <c r="AW435">
        <v>0</v>
      </c>
      <c r="AX435">
        <v>0</v>
      </c>
      <c r="AY435">
        <v>36</v>
      </c>
      <c r="AZ435">
        <v>5</v>
      </c>
      <c r="BA435">
        <v>43</v>
      </c>
    </row>
    <row r="436" spans="1:53">
      <c r="A436">
        <v>4</v>
      </c>
      <c r="B436" t="s">
        <v>190</v>
      </c>
      <c r="C436" t="s">
        <v>104</v>
      </c>
      <c r="D436" t="s">
        <v>79</v>
      </c>
      <c r="E436" t="s">
        <v>191</v>
      </c>
      <c r="F436" t="s">
        <v>80</v>
      </c>
      <c r="G436" t="s">
        <v>56</v>
      </c>
      <c r="H436">
        <v>4</v>
      </c>
      <c r="L436">
        <v>4</v>
      </c>
      <c r="Q436">
        <v>1</v>
      </c>
      <c r="R436">
        <v>1</v>
      </c>
      <c r="S436">
        <v>2</v>
      </c>
      <c r="Y436">
        <v>4</v>
      </c>
      <c r="AB436">
        <v>4</v>
      </c>
      <c r="AT436">
        <v>4</v>
      </c>
      <c r="AU436">
        <v>0</v>
      </c>
      <c r="AV436">
        <v>4</v>
      </c>
      <c r="AW436">
        <v>0</v>
      </c>
      <c r="AX436">
        <v>0</v>
      </c>
      <c r="AY436">
        <v>40</v>
      </c>
      <c r="AZ436">
        <v>10</v>
      </c>
      <c r="BA436">
        <v>4</v>
      </c>
    </row>
    <row r="437" spans="1:53">
      <c r="A437">
        <v>4</v>
      </c>
      <c r="B437" t="s">
        <v>190</v>
      </c>
      <c r="C437" t="s">
        <v>84</v>
      </c>
      <c r="D437" t="s">
        <v>79</v>
      </c>
      <c r="E437" t="s">
        <v>191</v>
      </c>
      <c r="F437" t="s">
        <v>80</v>
      </c>
      <c r="G437" t="s">
        <v>56</v>
      </c>
      <c r="H437">
        <v>3</v>
      </c>
      <c r="I437">
        <v>1</v>
      </c>
      <c r="L437">
        <v>3</v>
      </c>
      <c r="M437">
        <v>1</v>
      </c>
      <c r="Q437">
        <v>3</v>
      </c>
      <c r="X437">
        <v>1</v>
      </c>
      <c r="Y437">
        <v>3</v>
      </c>
      <c r="AA437">
        <v>1</v>
      </c>
      <c r="AB437">
        <v>3</v>
      </c>
      <c r="AL437">
        <v>1</v>
      </c>
      <c r="AT437">
        <v>4</v>
      </c>
      <c r="AU437">
        <v>0</v>
      </c>
      <c r="AV437">
        <v>0</v>
      </c>
      <c r="AW437">
        <v>0</v>
      </c>
      <c r="AX437">
        <v>4</v>
      </c>
      <c r="AY437">
        <v>45</v>
      </c>
      <c r="AZ437">
        <v>9</v>
      </c>
      <c r="BA437">
        <v>4</v>
      </c>
    </row>
    <row r="438" spans="1:53">
      <c r="A438">
        <v>12</v>
      </c>
      <c r="B438" t="s">
        <v>190</v>
      </c>
      <c r="C438" t="s">
        <v>88</v>
      </c>
      <c r="D438" t="s">
        <v>79</v>
      </c>
      <c r="E438" t="s">
        <v>191</v>
      </c>
      <c r="F438" t="s">
        <v>80</v>
      </c>
      <c r="G438" t="s">
        <v>56</v>
      </c>
      <c r="H438">
        <v>10</v>
      </c>
      <c r="I438">
        <v>2</v>
      </c>
      <c r="K438">
        <v>2</v>
      </c>
      <c r="L438">
        <v>8</v>
      </c>
      <c r="M438">
        <v>2</v>
      </c>
      <c r="R438">
        <v>4</v>
      </c>
      <c r="S438">
        <v>5</v>
      </c>
      <c r="T438">
        <v>1</v>
      </c>
      <c r="X438">
        <v>2</v>
      </c>
      <c r="Y438">
        <v>10</v>
      </c>
      <c r="AA438">
        <v>2</v>
      </c>
      <c r="AB438">
        <v>8</v>
      </c>
      <c r="AE438">
        <v>2</v>
      </c>
      <c r="AL438">
        <v>2</v>
      </c>
      <c r="AT438">
        <v>12</v>
      </c>
      <c r="AU438">
        <v>12</v>
      </c>
      <c r="AV438">
        <v>0</v>
      </c>
      <c r="AW438">
        <v>0</v>
      </c>
      <c r="AX438">
        <v>0</v>
      </c>
      <c r="AY438">
        <v>29</v>
      </c>
      <c r="AZ438">
        <v>2</v>
      </c>
      <c r="BA438">
        <v>12</v>
      </c>
    </row>
    <row r="439" spans="1:53">
      <c r="A439">
        <v>27</v>
      </c>
      <c r="B439" t="s">
        <v>190</v>
      </c>
      <c r="C439" t="s">
        <v>106</v>
      </c>
      <c r="D439" t="s">
        <v>79</v>
      </c>
      <c r="E439" t="s">
        <v>191</v>
      </c>
      <c r="F439" t="s">
        <v>80</v>
      </c>
      <c r="G439" t="s">
        <v>56</v>
      </c>
      <c r="H439">
        <v>26</v>
      </c>
      <c r="I439">
        <v>1</v>
      </c>
      <c r="K439">
        <v>25</v>
      </c>
      <c r="L439">
        <v>1</v>
      </c>
      <c r="M439">
        <v>1</v>
      </c>
      <c r="R439">
        <v>6</v>
      </c>
      <c r="S439">
        <v>18</v>
      </c>
      <c r="T439">
        <v>2</v>
      </c>
      <c r="X439">
        <v>1</v>
      </c>
      <c r="Y439">
        <v>26</v>
      </c>
      <c r="AA439">
        <v>1</v>
      </c>
      <c r="AE439">
        <v>11</v>
      </c>
      <c r="AF439">
        <v>15</v>
      </c>
      <c r="AL439">
        <v>1</v>
      </c>
      <c r="AT439">
        <v>27</v>
      </c>
      <c r="AU439">
        <v>0</v>
      </c>
      <c r="AV439">
        <v>0</v>
      </c>
      <c r="AW439">
        <v>0</v>
      </c>
      <c r="AX439">
        <v>27</v>
      </c>
      <c r="AY439">
        <v>37</v>
      </c>
      <c r="AZ439">
        <v>8</v>
      </c>
      <c r="BA439">
        <v>27</v>
      </c>
    </row>
    <row r="440" spans="1:53">
      <c r="A440">
        <v>20</v>
      </c>
      <c r="B440" t="s">
        <v>190</v>
      </c>
      <c r="C440" t="s">
        <v>95</v>
      </c>
      <c r="D440" t="s">
        <v>79</v>
      </c>
      <c r="E440" t="s">
        <v>191</v>
      </c>
      <c r="F440" t="s">
        <v>80</v>
      </c>
      <c r="G440" t="s">
        <v>56</v>
      </c>
      <c r="H440">
        <v>11</v>
      </c>
      <c r="I440">
        <v>9</v>
      </c>
      <c r="L440">
        <v>11</v>
      </c>
      <c r="M440">
        <v>9</v>
      </c>
      <c r="R440">
        <v>3</v>
      </c>
      <c r="S440">
        <v>6</v>
      </c>
      <c r="T440">
        <v>1</v>
      </c>
      <c r="U440">
        <v>1</v>
      </c>
      <c r="X440">
        <v>9</v>
      </c>
      <c r="Y440">
        <v>11</v>
      </c>
      <c r="AA440">
        <v>9</v>
      </c>
      <c r="AB440">
        <v>10</v>
      </c>
      <c r="AH440">
        <v>1</v>
      </c>
      <c r="AL440">
        <v>9</v>
      </c>
      <c r="AT440">
        <v>20</v>
      </c>
      <c r="AU440">
        <v>20</v>
      </c>
      <c r="AV440">
        <v>0</v>
      </c>
      <c r="AW440">
        <v>0</v>
      </c>
      <c r="AX440">
        <v>0</v>
      </c>
      <c r="AY440">
        <v>40</v>
      </c>
      <c r="AZ440">
        <v>6</v>
      </c>
      <c r="BA440">
        <v>20</v>
      </c>
    </row>
    <row r="441" spans="1:53">
      <c r="A441">
        <v>8</v>
      </c>
      <c r="B441" t="s">
        <v>190</v>
      </c>
      <c r="C441" t="s">
        <v>98</v>
      </c>
      <c r="D441" t="s">
        <v>79</v>
      </c>
      <c r="E441" t="s">
        <v>191</v>
      </c>
      <c r="F441" t="s">
        <v>80</v>
      </c>
      <c r="G441" t="s">
        <v>56</v>
      </c>
      <c r="H441">
        <v>4</v>
      </c>
      <c r="I441">
        <v>4</v>
      </c>
      <c r="L441">
        <v>4</v>
      </c>
      <c r="M441">
        <v>4</v>
      </c>
      <c r="R441">
        <v>2</v>
      </c>
      <c r="T441">
        <v>1</v>
      </c>
      <c r="U441">
        <v>1</v>
      </c>
      <c r="X441">
        <v>4</v>
      </c>
      <c r="Y441">
        <v>4</v>
      </c>
      <c r="AA441">
        <v>4</v>
      </c>
      <c r="AB441">
        <v>2</v>
      </c>
      <c r="AH441">
        <v>1</v>
      </c>
      <c r="AK441">
        <v>1</v>
      </c>
      <c r="AL441">
        <v>4</v>
      </c>
      <c r="AT441">
        <v>8</v>
      </c>
      <c r="AU441">
        <v>0</v>
      </c>
      <c r="AV441">
        <v>8</v>
      </c>
      <c r="AW441">
        <v>0</v>
      </c>
      <c r="AX441">
        <v>0</v>
      </c>
      <c r="AY441">
        <v>43</v>
      </c>
      <c r="AZ441">
        <v>6</v>
      </c>
      <c r="BA441">
        <v>8</v>
      </c>
    </row>
    <row r="442" spans="1:53">
      <c r="A442">
        <v>20</v>
      </c>
      <c r="B442" t="s">
        <v>190</v>
      </c>
      <c r="C442" t="s">
        <v>83</v>
      </c>
      <c r="D442" t="s">
        <v>79</v>
      </c>
      <c r="E442" t="s">
        <v>191</v>
      </c>
      <c r="F442" t="s">
        <v>80</v>
      </c>
      <c r="G442" t="s">
        <v>56</v>
      </c>
      <c r="H442">
        <v>20</v>
      </c>
      <c r="K442">
        <v>15</v>
      </c>
      <c r="L442">
        <v>5</v>
      </c>
      <c r="R442">
        <v>6</v>
      </c>
      <c r="S442">
        <v>7</v>
      </c>
      <c r="T442">
        <v>7</v>
      </c>
      <c r="Y442">
        <v>20</v>
      </c>
      <c r="AE442">
        <v>6</v>
      </c>
      <c r="AF442">
        <v>14</v>
      </c>
      <c r="AT442">
        <v>20</v>
      </c>
      <c r="AU442">
        <v>0</v>
      </c>
      <c r="AV442">
        <v>0</v>
      </c>
      <c r="AW442">
        <v>0</v>
      </c>
      <c r="AX442">
        <v>20</v>
      </c>
      <c r="AY442">
        <v>37</v>
      </c>
      <c r="AZ442">
        <v>12</v>
      </c>
      <c r="BA442">
        <v>20</v>
      </c>
    </row>
    <row r="443" spans="1:53">
      <c r="A443">
        <v>4</v>
      </c>
      <c r="B443" t="s">
        <v>190</v>
      </c>
      <c r="C443" t="s">
        <v>97</v>
      </c>
      <c r="D443" t="s">
        <v>79</v>
      </c>
      <c r="E443" t="s">
        <v>191</v>
      </c>
      <c r="F443" t="s">
        <v>80</v>
      </c>
      <c r="G443" t="s">
        <v>56</v>
      </c>
      <c r="H443">
        <v>4</v>
      </c>
      <c r="K443">
        <v>2</v>
      </c>
      <c r="L443">
        <v>2</v>
      </c>
      <c r="R443">
        <v>1</v>
      </c>
      <c r="S443">
        <v>2</v>
      </c>
      <c r="T443">
        <v>1</v>
      </c>
      <c r="Y443">
        <v>4</v>
      </c>
      <c r="AB443">
        <v>1</v>
      </c>
      <c r="AE443">
        <v>1</v>
      </c>
      <c r="AF443">
        <v>1</v>
      </c>
      <c r="AJ443">
        <v>1</v>
      </c>
      <c r="AT443">
        <v>4</v>
      </c>
      <c r="AU443">
        <v>4</v>
      </c>
      <c r="AV443">
        <v>0</v>
      </c>
      <c r="AW443">
        <v>0</v>
      </c>
      <c r="AX443">
        <v>0</v>
      </c>
      <c r="AY443">
        <v>42</v>
      </c>
      <c r="AZ443">
        <v>15</v>
      </c>
      <c r="BA443">
        <v>4</v>
      </c>
    </row>
    <row r="444" spans="1:53">
      <c r="A444">
        <v>9</v>
      </c>
      <c r="B444" t="s">
        <v>190</v>
      </c>
      <c r="C444" t="s">
        <v>85</v>
      </c>
      <c r="D444" t="s">
        <v>79</v>
      </c>
      <c r="E444" t="s">
        <v>191</v>
      </c>
      <c r="F444" t="s">
        <v>80</v>
      </c>
      <c r="G444" t="s">
        <v>56</v>
      </c>
      <c r="H444">
        <v>9</v>
      </c>
      <c r="K444">
        <v>2</v>
      </c>
      <c r="L444">
        <v>7</v>
      </c>
      <c r="R444">
        <v>3</v>
      </c>
      <c r="S444">
        <v>6</v>
      </c>
      <c r="Y444">
        <v>9</v>
      </c>
      <c r="AB444">
        <v>6</v>
      </c>
      <c r="AE444">
        <v>2</v>
      </c>
      <c r="AJ444">
        <v>1</v>
      </c>
      <c r="AT444">
        <v>9</v>
      </c>
      <c r="AU444">
        <v>9</v>
      </c>
      <c r="AV444">
        <v>0</v>
      </c>
      <c r="AW444">
        <v>0</v>
      </c>
      <c r="AX444">
        <v>0</v>
      </c>
      <c r="AY444">
        <v>34</v>
      </c>
      <c r="AZ444">
        <v>5</v>
      </c>
      <c r="BA444">
        <v>9</v>
      </c>
    </row>
    <row r="445" spans="1:53">
      <c r="A445">
        <v>9</v>
      </c>
      <c r="B445" t="s">
        <v>190</v>
      </c>
      <c r="C445" t="s">
        <v>81</v>
      </c>
      <c r="D445" t="s">
        <v>79</v>
      </c>
      <c r="E445" t="s">
        <v>191</v>
      </c>
      <c r="F445" t="s">
        <v>80</v>
      </c>
      <c r="G445" t="s">
        <v>56</v>
      </c>
      <c r="H445">
        <v>9</v>
      </c>
      <c r="K445">
        <v>1</v>
      </c>
      <c r="L445">
        <v>8</v>
      </c>
      <c r="R445">
        <v>2</v>
      </c>
      <c r="S445">
        <v>5</v>
      </c>
      <c r="T445">
        <v>1</v>
      </c>
      <c r="U445">
        <v>1</v>
      </c>
      <c r="Y445">
        <v>9</v>
      </c>
      <c r="AB445">
        <v>5</v>
      </c>
      <c r="AE445">
        <v>2</v>
      </c>
      <c r="AF445">
        <v>1</v>
      </c>
      <c r="AG445">
        <v>1</v>
      </c>
      <c r="AT445">
        <v>9</v>
      </c>
      <c r="AU445">
        <v>0</v>
      </c>
      <c r="AV445">
        <v>9</v>
      </c>
      <c r="AW445">
        <v>0</v>
      </c>
      <c r="AX445">
        <v>0</v>
      </c>
      <c r="AY445">
        <v>40</v>
      </c>
      <c r="AZ445">
        <v>11</v>
      </c>
      <c r="BA445">
        <v>9</v>
      </c>
    </row>
    <row r="446" spans="1:53">
      <c r="A446">
        <v>67</v>
      </c>
      <c r="B446" t="s">
        <v>190</v>
      </c>
      <c r="C446" t="s">
        <v>94</v>
      </c>
      <c r="D446" t="s">
        <v>79</v>
      </c>
      <c r="E446" t="s">
        <v>191</v>
      </c>
      <c r="F446" t="s">
        <v>80</v>
      </c>
      <c r="G446" t="s">
        <v>56</v>
      </c>
      <c r="H446">
        <v>67</v>
      </c>
      <c r="K446">
        <v>9</v>
      </c>
      <c r="L446">
        <v>58</v>
      </c>
      <c r="R446">
        <v>2</v>
      </c>
      <c r="S446">
        <v>1</v>
      </c>
      <c r="T446">
        <v>20</v>
      </c>
      <c r="U446">
        <v>44</v>
      </c>
      <c r="Y446">
        <v>67</v>
      </c>
      <c r="AB446">
        <v>2</v>
      </c>
      <c r="AE446">
        <v>2</v>
      </c>
      <c r="AF446">
        <v>8</v>
      </c>
      <c r="AJ446">
        <v>54</v>
      </c>
      <c r="AK446">
        <v>1</v>
      </c>
      <c r="AT446">
        <v>67</v>
      </c>
      <c r="AU446">
        <v>67</v>
      </c>
      <c r="AV446">
        <v>0</v>
      </c>
      <c r="AW446">
        <v>0</v>
      </c>
      <c r="AX446">
        <v>0</v>
      </c>
      <c r="AY446">
        <v>32</v>
      </c>
      <c r="AZ446">
        <v>7</v>
      </c>
      <c r="BA446">
        <v>67</v>
      </c>
    </row>
    <row r="447" spans="1:53">
      <c r="A447">
        <v>2</v>
      </c>
      <c r="B447" t="s">
        <v>190</v>
      </c>
      <c r="C447" t="s">
        <v>82</v>
      </c>
      <c r="D447" t="s">
        <v>79</v>
      </c>
      <c r="E447" t="s">
        <v>191</v>
      </c>
      <c r="F447" t="s">
        <v>80</v>
      </c>
      <c r="G447" t="s">
        <v>56</v>
      </c>
      <c r="H447">
        <v>2</v>
      </c>
      <c r="L447">
        <v>2</v>
      </c>
      <c r="R447">
        <v>1</v>
      </c>
      <c r="S447">
        <v>1</v>
      </c>
      <c r="Y447">
        <v>2</v>
      </c>
      <c r="AB447">
        <v>2</v>
      </c>
      <c r="AT447">
        <v>2</v>
      </c>
      <c r="AU447">
        <v>0</v>
      </c>
      <c r="AV447">
        <v>2</v>
      </c>
      <c r="AW447">
        <v>0</v>
      </c>
      <c r="AX447">
        <v>0</v>
      </c>
      <c r="AY447">
        <v>38</v>
      </c>
      <c r="AZ447">
        <v>10</v>
      </c>
      <c r="BA447">
        <v>2</v>
      </c>
    </row>
    <row r="448" spans="1:53">
      <c r="A448">
        <v>10</v>
      </c>
      <c r="B448" t="s">
        <v>190</v>
      </c>
      <c r="C448" t="s">
        <v>109</v>
      </c>
      <c r="D448" t="s">
        <v>79</v>
      </c>
      <c r="E448" t="s">
        <v>191</v>
      </c>
      <c r="F448" t="s">
        <v>80</v>
      </c>
      <c r="G448" t="s">
        <v>56</v>
      </c>
      <c r="H448">
        <v>10</v>
      </c>
      <c r="K448">
        <v>1</v>
      </c>
      <c r="L448">
        <v>9</v>
      </c>
      <c r="R448">
        <v>1</v>
      </c>
      <c r="S448">
        <v>9</v>
      </c>
      <c r="Y448">
        <v>10</v>
      </c>
      <c r="AB448">
        <v>10</v>
      </c>
      <c r="AP448">
        <v>1</v>
      </c>
      <c r="AT448">
        <v>10</v>
      </c>
      <c r="AU448">
        <v>0</v>
      </c>
      <c r="AV448">
        <v>10</v>
      </c>
      <c r="AW448">
        <v>0</v>
      </c>
      <c r="AX448">
        <v>0</v>
      </c>
      <c r="AY448">
        <v>38</v>
      </c>
      <c r="AZ448">
        <v>12</v>
      </c>
      <c r="BA448">
        <v>10</v>
      </c>
    </row>
    <row r="449" spans="1:53">
      <c r="A449">
        <v>7</v>
      </c>
      <c r="B449" t="s">
        <v>190</v>
      </c>
      <c r="C449" t="s">
        <v>90</v>
      </c>
      <c r="D449" t="s">
        <v>79</v>
      </c>
      <c r="E449" t="s">
        <v>191</v>
      </c>
      <c r="F449" t="s">
        <v>80</v>
      </c>
      <c r="G449" t="s">
        <v>56</v>
      </c>
      <c r="H449">
        <v>7</v>
      </c>
      <c r="K449">
        <v>1</v>
      </c>
      <c r="L449">
        <v>6</v>
      </c>
      <c r="R449">
        <v>2</v>
      </c>
      <c r="S449">
        <v>4</v>
      </c>
      <c r="T449">
        <v>1</v>
      </c>
      <c r="Y449">
        <v>7</v>
      </c>
      <c r="AB449">
        <v>6</v>
      </c>
      <c r="AE449">
        <v>1</v>
      </c>
      <c r="AT449">
        <v>7</v>
      </c>
      <c r="AU449">
        <v>0</v>
      </c>
      <c r="AV449">
        <v>0</v>
      </c>
      <c r="AW449">
        <v>0</v>
      </c>
      <c r="AX449">
        <v>7</v>
      </c>
      <c r="AY449">
        <v>35</v>
      </c>
      <c r="AZ449">
        <v>7</v>
      </c>
      <c r="BA449">
        <v>7</v>
      </c>
    </row>
    <row r="450" spans="1:53">
      <c r="A450">
        <v>76</v>
      </c>
      <c r="B450" t="s">
        <v>190</v>
      </c>
      <c r="C450" t="s">
        <v>87</v>
      </c>
      <c r="D450" t="s">
        <v>79</v>
      </c>
      <c r="E450" t="s">
        <v>191</v>
      </c>
      <c r="F450" t="s">
        <v>80</v>
      </c>
      <c r="G450" t="s">
        <v>56</v>
      </c>
      <c r="H450">
        <v>73</v>
      </c>
      <c r="I450">
        <v>3</v>
      </c>
      <c r="L450">
        <v>73</v>
      </c>
      <c r="M450">
        <v>3</v>
      </c>
      <c r="R450">
        <v>1</v>
      </c>
      <c r="S450">
        <v>1</v>
      </c>
      <c r="T450">
        <v>42</v>
      </c>
      <c r="U450">
        <v>29</v>
      </c>
      <c r="X450">
        <v>3</v>
      </c>
      <c r="Y450">
        <v>73</v>
      </c>
      <c r="AA450">
        <v>3</v>
      </c>
      <c r="AB450">
        <v>2</v>
      </c>
      <c r="AH450">
        <v>71</v>
      </c>
      <c r="AL450">
        <v>3</v>
      </c>
      <c r="AT450">
        <v>76</v>
      </c>
      <c r="AU450">
        <v>76</v>
      </c>
      <c r="AV450">
        <v>0</v>
      </c>
      <c r="AW450">
        <v>0</v>
      </c>
      <c r="AX450">
        <v>0</v>
      </c>
      <c r="AY450">
        <v>33</v>
      </c>
      <c r="AZ450">
        <v>8</v>
      </c>
      <c r="BA450">
        <v>76</v>
      </c>
    </row>
    <row r="451" spans="1:53">
      <c r="A451">
        <v>6</v>
      </c>
      <c r="B451" t="s">
        <v>190</v>
      </c>
      <c r="C451" t="s">
        <v>99</v>
      </c>
      <c r="D451" t="s">
        <v>79</v>
      </c>
      <c r="E451" t="s">
        <v>191</v>
      </c>
      <c r="F451" t="s">
        <v>80</v>
      </c>
      <c r="G451" t="s">
        <v>56</v>
      </c>
      <c r="H451">
        <v>6</v>
      </c>
      <c r="K451">
        <v>2</v>
      </c>
      <c r="L451">
        <v>4</v>
      </c>
      <c r="S451">
        <v>2</v>
      </c>
      <c r="T451">
        <v>2</v>
      </c>
      <c r="U451">
        <v>2</v>
      </c>
      <c r="Y451">
        <v>6</v>
      </c>
      <c r="AB451">
        <v>1</v>
      </c>
      <c r="AF451">
        <v>2</v>
      </c>
      <c r="AG451">
        <v>1</v>
      </c>
      <c r="AJ451">
        <v>1</v>
      </c>
      <c r="AK451">
        <v>1</v>
      </c>
      <c r="AT451">
        <v>6</v>
      </c>
      <c r="AU451">
        <v>0</v>
      </c>
      <c r="AV451">
        <v>0</v>
      </c>
      <c r="AW451">
        <v>6</v>
      </c>
      <c r="AX451">
        <v>0</v>
      </c>
      <c r="AY451">
        <v>41</v>
      </c>
      <c r="AZ451">
        <v>18</v>
      </c>
      <c r="BA451">
        <v>6</v>
      </c>
    </row>
    <row r="452" spans="1:53">
      <c r="A452">
        <v>24</v>
      </c>
      <c r="B452" t="s">
        <v>190</v>
      </c>
      <c r="C452" t="s">
        <v>91</v>
      </c>
      <c r="D452" t="s">
        <v>79</v>
      </c>
      <c r="E452" t="s">
        <v>191</v>
      </c>
      <c r="F452" t="s">
        <v>80</v>
      </c>
      <c r="G452" t="s">
        <v>56</v>
      </c>
      <c r="H452">
        <v>11</v>
      </c>
      <c r="I452">
        <v>13</v>
      </c>
      <c r="L452">
        <v>11</v>
      </c>
      <c r="M452">
        <v>13</v>
      </c>
      <c r="S452">
        <v>1</v>
      </c>
      <c r="T452">
        <v>4</v>
      </c>
      <c r="U452">
        <v>6</v>
      </c>
      <c r="X452">
        <v>13</v>
      </c>
      <c r="Y452">
        <v>11</v>
      </c>
      <c r="AA452">
        <v>13</v>
      </c>
      <c r="AB452">
        <v>1</v>
      </c>
      <c r="AK452">
        <v>1</v>
      </c>
      <c r="AL452">
        <v>22</v>
      </c>
      <c r="AT452">
        <v>24</v>
      </c>
      <c r="AU452">
        <v>24</v>
      </c>
      <c r="AV452">
        <v>0</v>
      </c>
      <c r="AW452">
        <v>0</v>
      </c>
      <c r="AX452">
        <v>0</v>
      </c>
      <c r="AY452">
        <v>33</v>
      </c>
      <c r="AZ452">
        <v>3</v>
      </c>
      <c r="BA452">
        <v>24</v>
      </c>
    </row>
    <row r="453" spans="1:53">
      <c r="A453">
        <v>12</v>
      </c>
      <c r="B453" t="s">
        <v>190</v>
      </c>
      <c r="C453" t="s">
        <v>101</v>
      </c>
      <c r="D453" t="s">
        <v>79</v>
      </c>
      <c r="E453" t="s">
        <v>191</v>
      </c>
      <c r="F453" t="s">
        <v>80</v>
      </c>
      <c r="G453" t="s">
        <v>56</v>
      </c>
      <c r="H453">
        <v>6</v>
      </c>
      <c r="I453">
        <v>6</v>
      </c>
      <c r="L453">
        <v>6</v>
      </c>
      <c r="M453">
        <v>6</v>
      </c>
      <c r="S453">
        <v>1</v>
      </c>
      <c r="T453">
        <v>2</v>
      </c>
      <c r="U453">
        <v>3</v>
      </c>
      <c r="X453">
        <v>6</v>
      </c>
      <c r="Y453">
        <v>6</v>
      </c>
      <c r="AA453">
        <v>6</v>
      </c>
      <c r="AG453">
        <v>5</v>
      </c>
      <c r="AK453">
        <v>1</v>
      </c>
      <c r="AL453">
        <v>6</v>
      </c>
      <c r="AT453">
        <v>12</v>
      </c>
      <c r="AU453">
        <v>0</v>
      </c>
      <c r="AV453">
        <v>0</v>
      </c>
      <c r="AW453">
        <v>12</v>
      </c>
      <c r="AX453">
        <v>0</v>
      </c>
      <c r="AY453">
        <v>28</v>
      </c>
      <c r="AZ453">
        <v>1</v>
      </c>
      <c r="BA453">
        <v>12</v>
      </c>
    </row>
    <row r="454" spans="1:53">
      <c r="A454">
        <v>7</v>
      </c>
      <c r="B454" t="s">
        <v>190</v>
      </c>
      <c r="C454" t="s">
        <v>86</v>
      </c>
      <c r="D454" t="s">
        <v>79</v>
      </c>
      <c r="E454" t="s">
        <v>191</v>
      </c>
      <c r="F454" t="s">
        <v>80</v>
      </c>
      <c r="G454" t="s">
        <v>56</v>
      </c>
      <c r="H454">
        <v>4</v>
      </c>
      <c r="I454">
        <v>3</v>
      </c>
      <c r="L454">
        <v>4</v>
      </c>
      <c r="M454">
        <v>3</v>
      </c>
      <c r="T454">
        <v>4</v>
      </c>
      <c r="X454">
        <v>3</v>
      </c>
      <c r="Y454">
        <v>4</v>
      </c>
      <c r="AA454">
        <v>3</v>
      </c>
      <c r="AL454">
        <v>7</v>
      </c>
      <c r="AS454">
        <v>1</v>
      </c>
      <c r="AT454">
        <v>7</v>
      </c>
      <c r="AU454">
        <v>7</v>
      </c>
      <c r="AV454">
        <v>0</v>
      </c>
      <c r="AW454">
        <v>0</v>
      </c>
      <c r="AX454">
        <v>0</v>
      </c>
      <c r="AY454">
        <v>38</v>
      </c>
      <c r="AZ454">
        <v>5</v>
      </c>
      <c r="BA454">
        <v>7</v>
      </c>
    </row>
    <row r="455" spans="1:53">
      <c r="A455">
        <v>13</v>
      </c>
      <c r="B455" t="s">
        <v>190</v>
      </c>
      <c r="C455" t="s">
        <v>96</v>
      </c>
      <c r="D455" t="s">
        <v>79</v>
      </c>
      <c r="E455" t="s">
        <v>191</v>
      </c>
      <c r="F455" t="s">
        <v>80</v>
      </c>
      <c r="G455" t="s">
        <v>56</v>
      </c>
      <c r="H455">
        <v>9</v>
      </c>
      <c r="I455">
        <v>4</v>
      </c>
      <c r="L455">
        <v>9</v>
      </c>
      <c r="M455">
        <v>4</v>
      </c>
      <c r="T455">
        <v>3</v>
      </c>
      <c r="U455">
        <v>6</v>
      </c>
      <c r="X455">
        <v>4</v>
      </c>
      <c r="Y455">
        <v>9</v>
      </c>
      <c r="AA455">
        <v>4</v>
      </c>
      <c r="AL455">
        <v>13</v>
      </c>
      <c r="AT455">
        <v>13</v>
      </c>
      <c r="AU455">
        <v>13</v>
      </c>
      <c r="AV455">
        <v>0</v>
      </c>
      <c r="AW455">
        <v>0</v>
      </c>
      <c r="AX455">
        <v>0</v>
      </c>
      <c r="AY455">
        <v>31</v>
      </c>
      <c r="AZ455">
        <v>3</v>
      </c>
      <c r="BA455">
        <v>13</v>
      </c>
    </row>
    <row r="456" spans="1:53">
      <c r="A456">
        <v>15</v>
      </c>
      <c r="B456" t="s">
        <v>190</v>
      </c>
      <c r="C456" t="s">
        <v>92</v>
      </c>
      <c r="D456" t="s">
        <v>79</v>
      </c>
      <c r="E456" t="s">
        <v>191</v>
      </c>
      <c r="F456" t="s">
        <v>80</v>
      </c>
      <c r="G456" t="s">
        <v>56</v>
      </c>
      <c r="H456">
        <v>10</v>
      </c>
      <c r="I456">
        <v>5</v>
      </c>
      <c r="L456">
        <v>10</v>
      </c>
      <c r="M456">
        <v>5</v>
      </c>
      <c r="T456">
        <v>4</v>
      </c>
      <c r="U456">
        <v>6</v>
      </c>
      <c r="X456">
        <v>5</v>
      </c>
      <c r="Y456">
        <v>10</v>
      </c>
      <c r="AA456">
        <v>5</v>
      </c>
      <c r="AL456">
        <v>15</v>
      </c>
      <c r="AT456">
        <v>15</v>
      </c>
      <c r="AU456">
        <v>15</v>
      </c>
      <c r="AV456">
        <v>0</v>
      </c>
      <c r="AW456">
        <v>0</v>
      </c>
      <c r="AX456">
        <v>0</v>
      </c>
      <c r="AY456">
        <v>31</v>
      </c>
      <c r="AZ456">
        <v>3</v>
      </c>
      <c r="BA456">
        <v>15</v>
      </c>
    </row>
    <row r="457" spans="1:53">
      <c r="A457">
        <v>2</v>
      </c>
      <c r="B457" t="s">
        <v>190</v>
      </c>
      <c r="C457" t="s">
        <v>100</v>
      </c>
      <c r="D457" t="s">
        <v>79</v>
      </c>
      <c r="E457" t="s">
        <v>191</v>
      </c>
      <c r="F457" t="s">
        <v>80</v>
      </c>
      <c r="G457" t="s">
        <v>56</v>
      </c>
      <c r="I457">
        <v>2</v>
      </c>
      <c r="M457">
        <v>2</v>
      </c>
      <c r="X457">
        <v>2</v>
      </c>
      <c r="AA457">
        <v>2</v>
      </c>
      <c r="AL457">
        <v>2</v>
      </c>
      <c r="AT457">
        <v>2</v>
      </c>
      <c r="AU457">
        <v>0</v>
      </c>
      <c r="AV457">
        <v>0</v>
      </c>
      <c r="AW457">
        <v>2</v>
      </c>
      <c r="AX457">
        <v>0</v>
      </c>
      <c r="AZ457">
        <v>2</v>
      </c>
      <c r="BA457">
        <v>2</v>
      </c>
    </row>
    <row r="458" spans="1:53">
      <c r="A458">
        <v>4</v>
      </c>
      <c r="B458" t="s">
        <v>190</v>
      </c>
      <c r="C458" t="s">
        <v>102</v>
      </c>
      <c r="D458" t="s">
        <v>79</v>
      </c>
      <c r="E458" t="s">
        <v>191</v>
      </c>
      <c r="F458" t="s">
        <v>80</v>
      </c>
      <c r="G458" t="s">
        <v>56</v>
      </c>
      <c r="I458">
        <v>4</v>
      </c>
      <c r="M458">
        <v>4</v>
      </c>
      <c r="X458">
        <v>4</v>
      </c>
      <c r="AA458">
        <v>4</v>
      </c>
      <c r="AL458">
        <v>4</v>
      </c>
      <c r="AT458">
        <v>4</v>
      </c>
      <c r="AU458">
        <v>4</v>
      </c>
      <c r="AV458">
        <v>0</v>
      </c>
      <c r="AW458">
        <v>0</v>
      </c>
      <c r="AX458">
        <v>0</v>
      </c>
      <c r="AZ458">
        <v>1</v>
      </c>
      <c r="BA458">
        <v>4</v>
      </c>
    </row>
    <row r="459" spans="1:53">
      <c r="A459">
        <v>15</v>
      </c>
      <c r="B459" t="s">
        <v>192</v>
      </c>
      <c r="C459" t="s">
        <v>193</v>
      </c>
      <c r="D459" t="s">
        <v>157</v>
      </c>
      <c r="E459" t="s">
        <v>120</v>
      </c>
      <c r="F459" t="s">
        <v>120</v>
      </c>
      <c r="G459" t="s">
        <v>61</v>
      </c>
      <c r="H459">
        <v>12</v>
      </c>
      <c r="I459">
        <v>3</v>
      </c>
      <c r="K459">
        <v>3</v>
      </c>
      <c r="L459">
        <v>9</v>
      </c>
      <c r="M459">
        <v>3</v>
      </c>
      <c r="P459">
        <v>1</v>
      </c>
      <c r="Q459">
        <v>8</v>
      </c>
      <c r="R459">
        <v>2</v>
      </c>
      <c r="S459">
        <v>1</v>
      </c>
      <c r="X459">
        <v>3</v>
      </c>
      <c r="Y459">
        <v>6</v>
      </c>
      <c r="Z459">
        <v>6</v>
      </c>
      <c r="AA459">
        <v>3</v>
      </c>
      <c r="AB459">
        <v>9</v>
      </c>
      <c r="AE459">
        <v>3</v>
      </c>
      <c r="AL459">
        <v>3</v>
      </c>
      <c r="AT459">
        <v>15</v>
      </c>
      <c r="AU459">
        <v>15</v>
      </c>
      <c r="AV459">
        <v>0</v>
      </c>
      <c r="AW459">
        <v>0</v>
      </c>
      <c r="AX459">
        <v>0</v>
      </c>
      <c r="AY459">
        <v>41</v>
      </c>
      <c r="AZ459">
        <v>2</v>
      </c>
      <c r="BA459">
        <v>15</v>
      </c>
    </row>
    <row r="460" spans="1:53">
      <c r="A460">
        <v>11</v>
      </c>
      <c r="B460" t="s">
        <v>192</v>
      </c>
      <c r="C460" t="s">
        <v>193</v>
      </c>
      <c r="D460" t="s">
        <v>157</v>
      </c>
      <c r="E460" t="s">
        <v>120</v>
      </c>
      <c r="F460" t="s">
        <v>120</v>
      </c>
      <c r="G460" t="s">
        <v>64</v>
      </c>
      <c r="H460">
        <v>11</v>
      </c>
      <c r="K460">
        <v>3</v>
      </c>
      <c r="L460">
        <v>8</v>
      </c>
      <c r="N460">
        <v>1</v>
      </c>
      <c r="P460">
        <v>2</v>
      </c>
      <c r="Q460">
        <v>7</v>
      </c>
      <c r="T460">
        <v>1</v>
      </c>
      <c r="Y460">
        <v>4</v>
      </c>
      <c r="Z460">
        <v>7</v>
      </c>
      <c r="AB460">
        <v>7</v>
      </c>
      <c r="AE460">
        <v>3</v>
      </c>
      <c r="AL460">
        <v>1</v>
      </c>
      <c r="AT460">
        <v>11</v>
      </c>
      <c r="AU460">
        <v>11</v>
      </c>
      <c r="AV460">
        <v>0</v>
      </c>
      <c r="AW460">
        <v>0</v>
      </c>
      <c r="AX460">
        <v>0</v>
      </c>
      <c r="AY460">
        <v>44</v>
      </c>
      <c r="AZ460">
        <v>7</v>
      </c>
      <c r="BA460">
        <v>11</v>
      </c>
    </row>
    <row r="461" spans="1:53">
      <c r="A461">
        <v>16</v>
      </c>
      <c r="B461" t="s">
        <v>192</v>
      </c>
      <c r="C461" t="s">
        <v>194</v>
      </c>
      <c r="D461" t="s">
        <v>157</v>
      </c>
      <c r="E461" t="s">
        <v>120</v>
      </c>
      <c r="F461" t="s">
        <v>120</v>
      </c>
      <c r="G461" t="s">
        <v>64</v>
      </c>
      <c r="H461">
        <v>16</v>
      </c>
      <c r="K461">
        <v>4</v>
      </c>
      <c r="L461">
        <v>12</v>
      </c>
      <c r="O461">
        <v>1</v>
      </c>
      <c r="Q461">
        <v>11</v>
      </c>
      <c r="S461">
        <v>2</v>
      </c>
      <c r="V461">
        <v>2</v>
      </c>
      <c r="Y461">
        <v>11</v>
      </c>
      <c r="Z461">
        <v>5</v>
      </c>
      <c r="AB461">
        <v>10</v>
      </c>
      <c r="AE461">
        <v>3</v>
      </c>
      <c r="AG461">
        <v>2</v>
      </c>
      <c r="AL461">
        <v>1</v>
      </c>
      <c r="AN461">
        <v>1</v>
      </c>
      <c r="AO461">
        <v>1</v>
      </c>
      <c r="AR461">
        <v>3</v>
      </c>
      <c r="AT461">
        <v>16</v>
      </c>
      <c r="AU461">
        <v>16</v>
      </c>
      <c r="AV461">
        <v>0</v>
      </c>
      <c r="AW461">
        <v>0</v>
      </c>
      <c r="AX461">
        <v>0</v>
      </c>
      <c r="AY461">
        <v>52</v>
      </c>
      <c r="AZ461">
        <v>6</v>
      </c>
      <c r="BA461">
        <v>16</v>
      </c>
    </row>
    <row r="462" spans="1:53">
      <c r="A462">
        <v>7</v>
      </c>
      <c r="B462" t="s">
        <v>192</v>
      </c>
      <c r="C462" t="s">
        <v>195</v>
      </c>
      <c r="D462" t="s">
        <v>157</v>
      </c>
      <c r="E462" t="s">
        <v>120</v>
      </c>
      <c r="F462" t="s">
        <v>120</v>
      </c>
      <c r="G462" t="s">
        <v>64</v>
      </c>
      <c r="H462">
        <v>7</v>
      </c>
      <c r="K462">
        <v>3</v>
      </c>
      <c r="L462">
        <v>4</v>
      </c>
      <c r="O462">
        <v>1</v>
      </c>
      <c r="Q462">
        <v>2</v>
      </c>
      <c r="S462">
        <v>3</v>
      </c>
      <c r="V462">
        <v>1</v>
      </c>
      <c r="Y462">
        <v>1</v>
      </c>
      <c r="Z462">
        <v>6</v>
      </c>
      <c r="AB462">
        <v>3</v>
      </c>
      <c r="AE462">
        <v>2</v>
      </c>
      <c r="AG462">
        <v>1</v>
      </c>
      <c r="AL462">
        <v>1</v>
      </c>
      <c r="AT462">
        <v>7</v>
      </c>
      <c r="AU462">
        <v>0</v>
      </c>
      <c r="AV462">
        <v>0</v>
      </c>
      <c r="AW462">
        <v>0</v>
      </c>
      <c r="AX462">
        <v>7</v>
      </c>
      <c r="AY462">
        <v>51</v>
      </c>
      <c r="AZ462">
        <v>11</v>
      </c>
      <c r="BA462">
        <v>7</v>
      </c>
    </row>
    <row r="463" spans="1:53">
      <c r="A463">
        <v>1</v>
      </c>
      <c r="B463" t="s">
        <v>192</v>
      </c>
      <c r="C463" t="s">
        <v>156</v>
      </c>
      <c r="D463" t="s">
        <v>157</v>
      </c>
      <c r="E463" t="s">
        <v>120</v>
      </c>
      <c r="F463" t="s">
        <v>120</v>
      </c>
      <c r="G463" t="s">
        <v>64</v>
      </c>
      <c r="H463">
        <v>1</v>
      </c>
      <c r="K463">
        <v>1</v>
      </c>
      <c r="P463">
        <v>1</v>
      </c>
      <c r="Y463">
        <v>1</v>
      </c>
      <c r="AE463">
        <v>1</v>
      </c>
      <c r="AT463">
        <v>1</v>
      </c>
      <c r="AU463">
        <v>0</v>
      </c>
      <c r="AV463">
        <v>1</v>
      </c>
      <c r="AW463">
        <v>0</v>
      </c>
      <c r="AX463">
        <v>0</v>
      </c>
      <c r="AY463">
        <v>56</v>
      </c>
      <c r="AZ463">
        <v>23</v>
      </c>
      <c r="BA463">
        <v>1</v>
      </c>
    </row>
    <row r="464" spans="1:53">
      <c r="A464">
        <v>15</v>
      </c>
      <c r="B464" t="s">
        <v>192</v>
      </c>
      <c r="C464" t="s">
        <v>193</v>
      </c>
      <c r="D464" t="s">
        <v>157</v>
      </c>
      <c r="E464" t="s">
        <v>120</v>
      </c>
      <c r="F464" t="s">
        <v>120</v>
      </c>
      <c r="G464" t="s">
        <v>68</v>
      </c>
      <c r="H464">
        <v>15</v>
      </c>
      <c r="K464">
        <v>4</v>
      </c>
      <c r="L464">
        <v>11</v>
      </c>
      <c r="P464">
        <v>1</v>
      </c>
      <c r="Q464">
        <v>10</v>
      </c>
      <c r="S464">
        <v>2</v>
      </c>
      <c r="T464">
        <v>1</v>
      </c>
      <c r="V464">
        <v>1</v>
      </c>
      <c r="Y464">
        <v>8</v>
      </c>
      <c r="Z464">
        <v>7</v>
      </c>
      <c r="AB464">
        <v>10</v>
      </c>
      <c r="AE464">
        <v>3</v>
      </c>
      <c r="AG464">
        <v>2</v>
      </c>
      <c r="AT464">
        <v>13.800000000000002</v>
      </c>
      <c r="AU464">
        <v>15</v>
      </c>
      <c r="AV464">
        <v>0</v>
      </c>
      <c r="AW464">
        <v>0</v>
      </c>
      <c r="AX464">
        <v>0</v>
      </c>
      <c r="AY464">
        <v>44</v>
      </c>
      <c r="AZ464">
        <v>9</v>
      </c>
      <c r="BA464">
        <v>15</v>
      </c>
    </row>
    <row r="465" spans="1:53">
      <c r="A465">
        <v>21</v>
      </c>
      <c r="B465" t="s">
        <v>192</v>
      </c>
      <c r="C465" t="s">
        <v>193</v>
      </c>
      <c r="D465" t="s">
        <v>157</v>
      </c>
      <c r="E465" t="s">
        <v>120</v>
      </c>
      <c r="F465" t="s">
        <v>120</v>
      </c>
      <c r="G465" t="s">
        <v>56</v>
      </c>
      <c r="H465">
        <v>18</v>
      </c>
      <c r="I465">
        <v>3</v>
      </c>
      <c r="K465">
        <v>6</v>
      </c>
      <c r="L465">
        <v>12</v>
      </c>
      <c r="M465">
        <v>3</v>
      </c>
      <c r="O465">
        <v>1</v>
      </c>
      <c r="Q465">
        <v>11</v>
      </c>
      <c r="R465">
        <v>4</v>
      </c>
      <c r="S465">
        <v>1</v>
      </c>
      <c r="T465">
        <v>1</v>
      </c>
      <c r="X465">
        <v>3</v>
      </c>
      <c r="Y465">
        <v>18</v>
      </c>
      <c r="AA465">
        <v>3</v>
      </c>
      <c r="AB465">
        <v>12</v>
      </c>
      <c r="AE465">
        <v>5</v>
      </c>
      <c r="AL465">
        <v>4</v>
      </c>
      <c r="AT465">
        <v>21</v>
      </c>
      <c r="AU465">
        <v>21</v>
      </c>
      <c r="AV465">
        <v>0</v>
      </c>
      <c r="AW465">
        <v>0</v>
      </c>
      <c r="AX465">
        <v>0</v>
      </c>
      <c r="AY465">
        <v>40</v>
      </c>
      <c r="AZ465">
        <v>4</v>
      </c>
      <c r="BA465">
        <v>21</v>
      </c>
    </row>
    <row r="466" spans="1:53">
      <c r="A466">
        <v>2</v>
      </c>
      <c r="B466" t="s">
        <v>192</v>
      </c>
      <c r="C466" t="s">
        <v>196</v>
      </c>
      <c r="D466" t="s">
        <v>157</v>
      </c>
      <c r="E466" t="s">
        <v>120</v>
      </c>
      <c r="F466" t="s">
        <v>120</v>
      </c>
      <c r="G466" t="s">
        <v>64</v>
      </c>
      <c r="H466">
        <v>2</v>
      </c>
      <c r="K466">
        <v>1</v>
      </c>
      <c r="L466">
        <v>1</v>
      </c>
      <c r="P466">
        <v>1</v>
      </c>
      <c r="Q466">
        <v>1</v>
      </c>
      <c r="Y466">
        <v>2</v>
      </c>
      <c r="AB466">
        <v>1</v>
      </c>
      <c r="AE466">
        <v>1</v>
      </c>
      <c r="AO466">
        <v>1</v>
      </c>
      <c r="AT466">
        <v>2</v>
      </c>
      <c r="AU466">
        <v>0</v>
      </c>
      <c r="AV466">
        <v>2</v>
      </c>
      <c r="AW466">
        <v>0</v>
      </c>
      <c r="AX466">
        <v>0</v>
      </c>
      <c r="AY466">
        <v>60</v>
      </c>
      <c r="AZ466">
        <v>11</v>
      </c>
      <c r="BA466">
        <v>2</v>
      </c>
    </row>
    <row r="467" spans="1:53">
      <c r="A467">
        <v>13</v>
      </c>
      <c r="B467" t="s">
        <v>192</v>
      </c>
      <c r="C467" t="s">
        <v>194</v>
      </c>
      <c r="D467" t="s">
        <v>157</v>
      </c>
      <c r="E467" t="s">
        <v>120</v>
      </c>
      <c r="F467" t="s">
        <v>120</v>
      </c>
      <c r="G467" t="s">
        <v>56</v>
      </c>
      <c r="H467">
        <v>13</v>
      </c>
      <c r="K467">
        <v>1</v>
      </c>
      <c r="L467">
        <v>12</v>
      </c>
      <c r="Q467">
        <v>7</v>
      </c>
      <c r="R467">
        <v>3</v>
      </c>
      <c r="S467">
        <v>2</v>
      </c>
      <c r="T467">
        <v>1</v>
      </c>
      <c r="Y467">
        <v>13</v>
      </c>
      <c r="AB467">
        <v>12</v>
      </c>
      <c r="AE467">
        <v>1</v>
      </c>
      <c r="AT467">
        <v>13</v>
      </c>
      <c r="AU467">
        <v>13</v>
      </c>
      <c r="AV467">
        <v>0</v>
      </c>
      <c r="AW467">
        <v>0</v>
      </c>
      <c r="AX467">
        <v>0</v>
      </c>
      <c r="AY467">
        <v>37</v>
      </c>
      <c r="AZ467">
        <v>2</v>
      </c>
      <c r="BA467">
        <v>13</v>
      </c>
    </row>
    <row r="468" spans="1:53">
      <c r="A468">
        <v>2</v>
      </c>
      <c r="B468" t="s">
        <v>192</v>
      </c>
      <c r="C468" t="s">
        <v>197</v>
      </c>
      <c r="D468" t="s">
        <v>157</v>
      </c>
      <c r="E468" t="s">
        <v>120</v>
      </c>
      <c r="F468" t="s">
        <v>120</v>
      </c>
      <c r="G468" t="s">
        <v>64</v>
      </c>
      <c r="H468">
        <v>2</v>
      </c>
      <c r="L468">
        <v>2</v>
      </c>
      <c r="Q468">
        <v>2</v>
      </c>
      <c r="Y468">
        <v>1</v>
      </c>
      <c r="Z468">
        <v>1</v>
      </c>
      <c r="AB468">
        <v>2</v>
      </c>
      <c r="AT468">
        <v>2</v>
      </c>
      <c r="AU468">
        <v>0</v>
      </c>
      <c r="AV468">
        <v>2</v>
      </c>
      <c r="AW468">
        <v>0</v>
      </c>
      <c r="AX468">
        <v>0</v>
      </c>
      <c r="AY468">
        <v>50</v>
      </c>
      <c r="AZ468">
        <v>7</v>
      </c>
      <c r="BA468">
        <v>2</v>
      </c>
    </row>
    <row r="469" spans="1:53">
      <c r="A469">
        <v>34</v>
      </c>
      <c r="B469" t="s">
        <v>192</v>
      </c>
      <c r="C469" t="s">
        <v>194</v>
      </c>
      <c r="D469" t="s">
        <v>157</v>
      </c>
      <c r="E469" t="s">
        <v>120</v>
      </c>
      <c r="F469" t="s">
        <v>120</v>
      </c>
      <c r="G469" t="s">
        <v>61</v>
      </c>
      <c r="H469">
        <v>34</v>
      </c>
      <c r="K469">
        <v>4</v>
      </c>
      <c r="L469">
        <v>30</v>
      </c>
      <c r="Q469">
        <v>6</v>
      </c>
      <c r="R469">
        <v>10</v>
      </c>
      <c r="S469">
        <v>17</v>
      </c>
      <c r="T469">
        <v>1</v>
      </c>
      <c r="Y469">
        <v>25</v>
      </c>
      <c r="Z469">
        <v>9</v>
      </c>
      <c r="AB469">
        <v>29</v>
      </c>
      <c r="AE469">
        <v>4</v>
      </c>
      <c r="AL469">
        <v>1</v>
      </c>
      <c r="AT469">
        <v>34</v>
      </c>
      <c r="AU469">
        <v>34</v>
      </c>
      <c r="AV469">
        <v>0</v>
      </c>
      <c r="AW469">
        <v>0</v>
      </c>
      <c r="AX469">
        <v>0</v>
      </c>
      <c r="AY469">
        <v>38</v>
      </c>
      <c r="AZ469">
        <v>4</v>
      </c>
      <c r="BA469">
        <v>34</v>
      </c>
    </row>
    <row r="470" spans="1:53">
      <c r="A470">
        <v>1</v>
      </c>
      <c r="B470" t="s">
        <v>192</v>
      </c>
      <c r="C470" t="s">
        <v>195</v>
      </c>
      <c r="D470" t="s">
        <v>157</v>
      </c>
      <c r="E470" t="s">
        <v>120</v>
      </c>
      <c r="F470" t="s">
        <v>120</v>
      </c>
      <c r="G470" t="s">
        <v>61</v>
      </c>
      <c r="H470">
        <v>1</v>
      </c>
      <c r="L470">
        <v>1</v>
      </c>
      <c r="Q470">
        <v>1</v>
      </c>
      <c r="Z470">
        <v>1</v>
      </c>
      <c r="AB470">
        <v>1</v>
      </c>
      <c r="AT470">
        <v>1</v>
      </c>
      <c r="AU470">
        <v>0</v>
      </c>
      <c r="AV470">
        <v>0</v>
      </c>
      <c r="AW470">
        <v>0</v>
      </c>
      <c r="AX470">
        <v>1</v>
      </c>
      <c r="AY470">
        <v>38</v>
      </c>
      <c r="AZ470">
        <v>-2</v>
      </c>
      <c r="BA470">
        <v>1</v>
      </c>
    </row>
    <row r="471" spans="1:53">
      <c r="A471">
        <v>4</v>
      </c>
      <c r="B471" t="s">
        <v>192</v>
      </c>
      <c r="C471" t="s">
        <v>195</v>
      </c>
      <c r="D471" t="s">
        <v>157</v>
      </c>
      <c r="E471" t="s">
        <v>120</v>
      </c>
      <c r="F471" t="s">
        <v>120</v>
      </c>
      <c r="G471" t="s">
        <v>56</v>
      </c>
      <c r="H471">
        <v>4</v>
      </c>
      <c r="K471">
        <v>1</v>
      </c>
      <c r="L471">
        <v>3</v>
      </c>
      <c r="Q471">
        <v>2</v>
      </c>
      <c r="S471">
        <v>1</v>
      </c>
      <c r="T471">
        <v>1</v>
      </c>
      <c r="Y471">
        <v>4</v>
      </c>
      <c r="AB471">
        <v>3</v>
      </c>
      <c r="AE471">
        <v>1</v>
      </c>
      <c r="AT471">
        <v>4</v>
      </c>
      <c r="AU471">
        <v>0</v>
      </c>
      <c r="AV471">
        <v>0</v>
      </c>
      <c r="AW471">
        <v>0</v>
      </c>
      <c r="AX471">
        <v>4</v>
      </c>
      <c r="AY471">
        <v>35</v>
      </c>
      <c r="AZ471">
        <v>2</v>
      </c>
      <c r="BA471">
        <v>4</v>
      </c>
    </row>
    <row r="472" spans="1:53">
      <c r="A472">
        <v>12</v>
      </c>
      <c r="B472" t="s">
        <v>192</v>
      </c>
      <c r="C472" t="s">
        <v>194</v>
      </c>
      <c r="D472" t="s">
        <v>157</v>
      </c>
      <c r="E472" t="s">
        <v>120</v>
      </c>
      <c r="F472" t="s">
        <v>120</v>
      </c>
      <c r="G472" t="s">
        <v>68</v>
      </c>
      <c r="H472">
        <v>12</v>
      </c>
      <c r="K472">
        <v>1</v>
      </c>
      <c r="L472">
        <v>11</v>
      </c>
      <c r="Q472">
        <v>5</v>
      </c>
      <c r="R472">
        <v>4</v>
      </c>
      <c r="S472">
        <v>2</v>
      </c>
      <c r="T472">
        <v>1</v>
      </c>
      <c r="Y472">
        <v>5</v>
      </c>
      <c r="Z472">
        <v>7</v>
      </c>
      <c r="AB472">
        <v>11</v>
      </c>
      <c r="AE472">
        <v>1</v>
      </c>
      <c r="AR472">
        <v>1</v>
      </c>
      <c r="AT472">
        <v>11.349999999999998</v>
      </c>
      <c r="AU472">
        <v>12</v>
      </c>
      <c r="AV472">
        <v>0</v>
      </c>
      <c r="AW472">
        <v>0</v>
      </c>
      <c r="AX472">
        <v>0</v>
      </c>
      <c r="AY472">
        <v>44</v>
      </c>
      <c r="AZ472">
        <v>10</v>
      </c>
      <c r="BA472">
        <v>12</v>
      </c>
    </row>
    <row r="473" spans="1:53">
      <c r="A473">
        <v>4</v>
      </c>
      <c r="B473" t="s">
        <v>192</v>
      </c>
      <c r="C473" t="s">
        <v>198</v>
      </c>
      <c r="D473" t="s">
        <v>157</v>
      </c>
      <c r="E473" t="s">
        <v>120</v>
      </c>
      <c r="F473" t="s">
        <v>120</v>
      </c>
      <c r="G473" t="s">
        <v>64</v>
      </c>
      <c r="H473">
        <v>4</v>
      </c>
      <c r="L473">
        <v>4</v>
      </c>
      <c r="Q473">
        <v>2</v>
      </c>
      <c r="S473">
        <v>2</v>
      </c>
      <c r="Y473">
        <v>1</v>
      </c>
      <c r="Z473">
        <v>3</v>
      </c>
      <c r="AB473">
        <v>2</v>
      </c>
      <c r="AE473">
        <v>2</v>
      </c>
      <c r="AT473">
        <v>4</v>
      </c>
      <c r="AU473">
        <v>4</v>
      </c>
      <c r="AV473">
        <v>0</v>
      </c>
      <c r="AW473">
        <v>0</v>
      </c>
      <c r="AX473">
        <v>0</v>
      </c>
      <c r="AY473">
        <v>36</v>
      </c>
      <c r="AZ473">
        <v>5</v>
      </c>
      <c r="BA473">
        <v>4</v>
      </c>
    </row>
    <row r="474" spans="1:53">
      <c r="A474">
        <v>1</v>
      </c>
      <c r="B474" t="s">
        <v>192</v>
      </c>
      <c r="C474" t="s">
        <v>156</v>
      </c>
      <c r="D474" t="s">
        <v>157</v>
      </c>
      <c r="E474" t="s">
        <v>120</v>
      </c>
      <c r="F474" t="s">
        <v>120</v>
      </c>
      <c r="G474" t="s">
        <v>68</v>
      </c>
      <c r="H474">
        <v>1</v>
      </c>
      <c r="L474">
        <v>1</v>
      </c>
      <c r="Q474">
        <v>1</v>
      </c>
      <c r="Y474">
        <v>1</v>
      </c>
      <c r="AB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51</v>
      </c>
      <c r="AZ474">
        <v>17</v>
      </c>
      <c r="BA474">
        <v>1</v>
      </c>
    </row>
    <row r="475" spans="1:53">
      <c r="A475">
        <v>6</v>
      </c>
      <c r="B475" t="s">
        <v>192</v>
      </c>
      <c r="C475" t="s">
        <v>198</v>
      </c>
      <c r="D475" t="s">
        <v>157</v>
      </c>
      <c r="E475" t="s">
        <v>120</v>
      </c>
      <c r="F475" t="s">
        <v>120</v>
      </c>
      <c r="G475" t="s">
        <v>56</v>
      </c>
      <c r="H475">
        <v>6</v>
      </c>
      <c r="K475">
        <v>1</v>
      </c>
      <c r="L475">
        <v>5</v>
      </c>
      <c r="Q475">
        <v>1</v>
      </c>
      <c r="S475">
        <v>2</v>
      </c>
      <c r="T475">
        <v>3</v>
      </c>
      <c r="Y475">
        <v>5</v>
      </c>
      <c r="Z475">
        <v>1</v>
      </c>
      <c r="AB475">
        <v>5</v>
      </c>
      <c r="AE475">
        <v>1</v>
      </c>
      <c r="AT475">
        <v>6</v>
      </c>
      <c r="AU475">
        <v>6</v>
      </c>
      <c r="AV475">
        <v>0</v>
      </c>
      <c r="AW475">
        <v>0</v>
      </c>
      <c r="AX475">
        <v>0</v>
      </c>
      <c r="AY475">
        <v>26</v>
      </c>
      <c r="AZ475">
        <v>0</v>
      </c>
      <c r="BA475">
        <v>6</v>
      </c>
    </row>
    <row r="476" spans="1:53">
      <c r="A476">
        <v>2</v>
      </c>
      <c r="B476" t="s">
        <v>192</v>
      </c>
      <c r="C476" t="s">
        <v>199</v>
      </c>
      <c r="D476" t="s">
        <v>157</v>
      </c>
      <c r="E476" t="s">
        <v>120</v>
      </c>
      <c r="F476" t="s">
        <v>120</v>
      </c>
      <c r="G476" t="s">
        <v>68</v>
      </c>
      <c r="H476">
        <v>2</v>
      </c>
      <c r="K476">
        <v>1</v>
      </c>
      <c r="L476">
        <v>1</v>
      </c>
      <c r="R476">
        <v>1</v>
      </c>
      <c r="T476">
        <v>1</v>
      </c>
      <c r="Y476">
        <v>1</v>
      </c>
      <c r="Z476">
        <v>1</v>
      </c>
      <c r="AB476">
        <v>1</v>
      </c>
      <c r="AE476">
        <v>1</v>
      </c>
      <c r="AS476">
        <v>1</v>
      </c>
      <c r="AT476">
        <v>1.8</v>
      </c>
      <c r="AU476">
        <v>0</v>
      </c>
      <c r="AV476">
        <v>0</v>
      </c>
      <c r="AW476">
        <v>2</v>
      </c>
      <c r="AX476">
        <v>0</v>
      </c>
      <c r="AY476">
        <v>50</v>
      </c>
      <c r="AZ476">
        <v>16</v>
      </c>
      <c r="BA476">
        <v>2</v>
      </c>
    </row>
    <row r="477" spans="1:53">
      <c r="A477">
        <v>3</v>
      </c>
      <c r="B477" t="s">
        <v>192</v>
      </c>
      <c r="C477" t="s">
        <v>197</v>
      </c>
      <c r="D477" t="s">
        <v>157</v>
      </c>
      <c r="E477" t="s">
        <v>120</v>
      </c>
      <c r="F477" t="s">
        <v>120</v>
      </c>
      <c r="G477" t="s">
        <v>56</v>
      </c>
      <c r="H477">
        <v>3</v>
      </c>
      <c r="K477">
        <v>1</v>
      </c>
      <c r="L477">
        <v>2</v>
      </c>
      <c r="Q477">
        <v>1</v>
      </c>
      <c r="R477">
        <v>1</v>
      </c>
      <c r="T477">
        <v>1</v>
      </c>
      <c r="Y477">
        <v>3</v>
      </c>
      <c r="AB477">
        <v>2</v>
      </c>
      <c r="AE477">
        <v>1</v>
      </c>
      <c r="AT477">
        <v>3</v>
      </c>
      <c r="AU477">
        <v>0</v>
      </c>
      <c r="AV477">
        <v>3</v>
      </c>
      <c r="AW477">
        <v>0</v>
      </c>
      <c r="AX477">
        <v>0</v>
      </c>
      <c r="AY477">
        <v>33</v>
      </c>
      <c r="AZ477">
        <v>6</v>
      </c>
      <c r="BA477">
        <v>3</v>
      </c>
    </row>
    <row r="478" spans="1:53">
      <c r="A478">
        <v>1</v>
      </c>
      <c r="B478" t="s">
        <v>192</v>
      </c>
      <c r="C478" t="s">
        <v>199</v>
      </c>
      <c r="D478" t="s">
        <v>157</v>
      </c>
      <c r="E478" t="s">
        <v>120</v>
      </c>
      <c r="F478" t="s">
        <v>120</v>
      </c>
      <c r="G478" t="s">
        <v>64</v>
      </c>
      <c r="H478">
        <v>1</v>
      </c>
      <c r="L478">
        <v>1</v>
      </c>
      <c r="S478">
        <v>1</v>
      </c>
      <c r="Z478">
        <v>1</v>
      </c>
      <c r="AB478">
        <v>1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32</v>
      </c>
      <c r="AZ478">
        <v>3</v>
      </c>
      <c r="BA478">
        <v>1</v>
      </c>
    </row>
    <row r="479" spans="1:53">
      <c r="A479">
        <v>2</v>
      </c>
      <c r="B479" t="s">
        <v>192</v>
      </c>
      <c r="C479" t="s">
        <v>199</v>
      </c>
      <c r="D479" t="s">
        <v>157</v>
      </c>
      <c r="E479" t="s">
        <v>120</v>
      </c>
      <c r="F479" t="s">
        <v>120</v>
      </c>
      <c r="G479" t="s">
        <v>61</v>
      </c>
      <c r="H479">
        <v>2</v>
      </c>
      <c r="L479">
        <v>2</v>
      </c>
      <c r="S479">
        <v>1</v>
      </c>
      <c r="T479">
        <v>1</v>
      </c>
      <c r="Z479">
        <v>2</v>
      </c>
      <c r="AB479">
        <v>2</v>
      </c>
      <c r="AP479">
        <v>1</v>
      </c>
      <c r="AT479">
        <v>2</v>
      </c>
      <c r="AU479">
        <v>0</v>
      </c>
      <c r="AV479">
        <v>0</v>
      </c>
      <c r="AW479">
        <v>2</v>
      </c>
      <c r="AX479">
        <v>0</v>
      </c>
      <c r="AY479">
        <v>43</v>
      </c>
      <c r="AZ479">
        <v>6</v>
      </c>
      <c r="BA479">
        <v>2</v>
      </c>
    </row>
    <row r="480" spans="1:53">
      <c r="A480">
        <v>3</v>
      </c>
      <c r="B480" t="s">
        <v>192</v>
      </c>
      <c r="C480" t="s">
        <v>200</v>
      </c>
      <c r="D480" t="s">
        <v>157</v>
      </c>
      <c r="E480" t="s">
        <v>120</v>
      </c>
      <c r="F480" t="s">
        <v>120</v>
      </c>
      <c r="G480" t="s">
        <v>56</v>
      </c>
      <c r="H480">
        <v>3</v>
      </c>
      <c r="L480">
        <v>3</v>
      </c>
      <c r="S480">
        <v>3</v>
      </c>
      <c r="Y480">
        <v>3</v>
      </c>
      <c r="AB480">
        <v>3</v>
      </c>
      <c r="AT480">
        <v>3</v>
      </c>
      <c r="AU480">
        <v>0</v>
      </c>
      <c r="AV480">
        <v>0</v>
      </c>
      <c r="AW480">
        <v>0</v>
      </c>
      <c r="AX480">
        <v>3</v>
      </c>
      <c r="AY480">
        <v>31</v>
      </c>
      <c r="AZ480">
        <v>2</v>
      </c>
      <c r="BA480">
        <v>3</v>
      </c>
    </row>
    <row r="481" spans="1:53">
      <c r="A481">
        <v>46</v>
      </c>
      <c r="B481" t="s">
        <v>201</v>
      </c>
      <c r="C481" t="e">
        <v>#N/A</v>
      </c>
      <c r="D481" t="e">
        <v>#N/A</v>
      </c>
      <c r="E481" t="s">
        <v>120</v>
      </c>
      <c r="F481" t="s">
        <v>120</v>
      </c>
      <c r="G481" t="s">
        <v>56</v>
      </c>
      <c r="H481">
        <v>4</v>
      </c>
      <c r="I481">
        <v>42</v>
      </c>
      <c r="K481">
        <v>1</v>
      </c>
      <c r="L481">
        <v>3</v>
      </c>
      <c r="M481">
        <v>42</v>
      </c>
      <c r="N481">
        <v>1</v>
      </c>
      <c r="O481">
        <v>1</v>
      </c>
      <c r="T481">
        <v>2</v>
      </c>
      <c r="X481">
        <v>42</v>
      </c>
      <c r="Y481">
        <v>4</v>
      </c>
      <c r="AA481">
        <v>42</v>
      </c>
      <c r="AB481">
        <v>3</v>
      </c>
      <c r="AL481">
        <v>43</v>
      </c>
      <c r="AP481">
        <v>1</v>
      </c>
      <c r="AT481">
        <v>46</v>
      </c>
      <c r="AU481">
        <v>0</v>
      </c>
      <c r="AV481">
        <v>0</v>
      </c>
      <c r="AW481">
        <v>46</v>
      </c>
      <c r="AX481">
        <v>0</v>
      </c>
      <c r="AY481">
        <v>47</v>
      </c>
      <c r="AZ481">
        <v>2</v>
      </c>
      <c r="BA481">
        <v>46</v>
      </c>
    </row>
    <row r="482" spans="1:53">
      <c r="A482">
        <v>20</v>
      </c>
      <c r="B482" t="s">
        <v>201</v>
      </c>
      <c r="C482" t="s">
        <v>202</v>
      </c>
      <c r="D482" t="s">
        <v>170</v>
      </c>
      <c r="E482" t="s">
        <v>120</v>
      </c>
      <c r="F482" t="s">
        <v>120</v>
      </c>
      <c r="G482" t="s">
        <v>56</v>
      </c>
      <c r="H482">
        <v>17</v>
      </c>
      <c r="I482">
        <v>3</v>
      </c>
      <c r="K482">
        <v>3</v>
      </c>
      <c r="L482">
        <v>14</v>
      </c>
      <c r="M482">
        <v>3</v>
      </c>
      <c r="Q482">
        <v>1</v>
      </c>
      <c r="R482">
        <v>2</v>
      </c>
      <c r="S482">
        <v>3</v>
      </c>
      <c r="T482">
        <v>10</v>
      </c>
      <c r="U482">
        <v>1</v>
      </c>
      <c r="X482">
        <v>3</v>
      </c>
      <c r="Y482">
        <v>17</v>
      </c>
      <c r="AA482">
        <v>3</v>
      </c>
      <c r="AB482">
        <v>14</v>
      </c>
      <c r="AE482">
        <v>3</v>
      </c>
      <c r="AL482">
        <v>3</v>
      </c>
      <c r="AQ482">
        <v>1</v>
      </c>
      <c r="AT482">
        <v>20</v>
      </c>
      <c r="AU482">
        <v>0</v>
      </c>
      <c r="AV482">
        <v>0</v>
      </c>
      <c r="AW482">
        <v>20</v>
      </c>
      <c r="AX482">
        <v>0</v>
      </c>
      <c r="AY482">
        <v>40</v>
      </c>
      <c r="AZ482">
        <v>13</v>
      </c>
      <c r="BA482">
        <v>20</v>
      </c>
    </row>
    <row r="483" spans="1:53">
      <c r="A483">
        <v>1</v>
      </c>
      <c r="B483" t="s">
        <v>201</v>
      </c>
      <c r="C483" t="s">
        <v>65</v>
      </c>
      <c r="D483" t="s">
        <v>66</v>
      </c>
      <c r="E483" t="s">
        <v>120</v>
      </c>
      <c r="F483" t="s">
        <v>120</v>
      </c>
      <c r="G483" t="s">
        <v>61</v>
      </c>
      <c r="H483">
        <v>1</v>
      </c>
      <c r="L483">
        <v>1</v>
      </c>
      <c r="Q483">
        <v>1</v>
      </c>
      <c r="Y483">
        <v>1</v>
      </c>
      <c r="AB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38</v>
      </c>
      <c r="AZ483">
        <v>1</v>
      </c>
      <c r="BA483">
        <v>1</v>
      </c>
    </row>
    <row r="484" spans="1:53">
      <c r="A484">
        <v>132</v>
      </c>
      <c r="B484" t="s">
        <v>201</v>
      </c>
      <c r="C484" t="s">
        <v>172</v>
      </c>
      <c r="D484" t="s">
        <v>170</v>
      </c>
      <c r="E484" t="s">
        <v>120</v>
      </c>
      <c r="F484" t="s">
        <v>120</v>
      </c>
      <c r="G484" t="s">
        <v>56</v>
      </c>
      <c r="H484">
        <v>122</v>
      </c>
      <c r="I484">
        <v>10</v>
      </c>
      <c r="K484">
        <v>26</v>
      </c>
      <c r="L484">
        <v>96</v>
      </c>
      <c r="M484">
        <v>10</v>
      </c>
      <c r="O484">
        <v>1</v>
      </c>
      <c r="Q484">
        <v>5</v>
      </c>
      <c r="R484">
        <v>26</v>
      </c>
      <c r="S484">
        <v>28</v>
      </c>
      <c r="T484">
        <v>50</v>
      </c>
      <c r="U484">
        <v>12</v>
      </c>
      <c r="X484">
        <v>10</v>
      </c>
      <c r="Y484">
        <v>122</v>
      </c>
      <c r="AA484">
        <v>10</v>
      </c>
      <c r="AB484">
        <v>73</v>
      </c>
      <c r="AE484">
        <v>18</v>
      </c>
      <c r="AF484">
        <v>16</v>
      </c>
      <c r="AG484">
        <v>4</v>
      </c>
      <c r="AL484">
        <v>21</v>
      </c>
      <c r="AO484">
        <v>1</v>
      </c>
      <c r="AQ484">
        <v>4</v>
      </c>
      <c r="AR484">
        <v>1</v>
      </c>
      <c r="AS484">
        <v>1</v>
      </c>
      <c r="AT484">
        <v>132</v>
      </c>
      <c r="AU484">
        <v>132</v>
      </c>
      <c r="AV484">
        <v>0</v>
      </c>
      <c r="AW484">
        <v>0</v>
      </c>
      <c r="AX484">
        <v>0</v>
      </c>
      <c r="AY484">
        <v>37</v>
      </c>
      <c r="AZ484">
        <v>11</v>
      </c>
      <c r="BA484">
        <v>130</v>
      </c>
    </row>
    <row r="485" spans="1:53">
      <c r="A485">
        <v>3</v>
      </c>
      <c r="B485" t="s">
        <v>201</v>
      </c>
      <c r="C485" t="s">
        <v>169</v>
      </c>
      <c r="D485" t="s">
        <v>170</v>
      </c>
      <c r="E485" t="s">
        <v>120</v>
      </c>
      <c r="F485" t="s">
        <v>120</v>
      </c>
      <c r="G485" t="s">
        <v>56</v>
      </c>
      <c r="H485">
        <v>3</v>
      </c>
      <c r="K485">
        <v>2</v>
      </c>
      <c r="L485">
        <v>1</v>
      </c>
      <c r="Q485">
        <v>1</v>
      </c>
      <c r="R485">
        <v>1</v>
      </c>
      <c r="S485">
        <v>1</v>
      </c>
      <c r="Y485">
        <v>3</v>
      </c>
      <c r="AB485">
        <v>2</v>
      </c>
      <c r="AE485">
        <v>1</v>
      </c>
      <c r="AT485">
        <v>3</v>
      </c>
      <c r="AU485">
        <v>0</v>
      </c>
      <c r="AV485">
        <v>0</v>
      </c>
      <c r="AW485">
        <v>0</v>
      </c>
      <c r="AX485">
        <v>3</v>
      </c>
      <c r="AY485">
        <v>37</v>
      </c>
      <c r="AZ485">
        <v>8</v>
      </c>
      <c r="BA485">
        <v>3</v>
      </c>
    </row>
    <row r="486" spans="1:53">
      <c r="A486">
        <v>8</v>
      </c>
      <c r="B486" t="s">
        <v>201</v>
      </c>
      <c r="C486" t="s">
        <v>65</v>
      </c>
      <c r="D486" t="s">
        <v>66</v>
      </c>
      <c r="E486" t="s">
        <v>120</v>
      </c>
      <c r="F486" t="s">
        <v>120</v>
      </c>
      <c r="G486" t="s">
        <v>56</v>
      </c>
      <c r="H486">
        <v>8</v>
      </c>
      <c r="K486">
        <v>1</v>
      </c>
      <c r="L486">
        <v>7</v>
      </c>
      <c r="Q486">
        <v>2</v>
      </c>
      <c r="R486">
        <v>1</v>
      </c>
      <c r="S486">
        <v>4</v>
      </c>
      <c r="T486">
        <v>1</v>
      </c>
      <c r="Y486">
        <v>8</v>
      </c>
      <c r="AB486">
        <v>7</v>
      </c>
      <c r="AE486">
        <v>1</v>
      </c>
      <c r="AT486">
        <v>8</v>
      </c>
      <c r="AU486">
        <v>0</v>
      </c>
      <c r="AV486">
        <v>8</v>
      </c>
      <c r="AW486">
        <v>0</v>
      </c>
      <c r="AX486">
        <v>0</v>
      </c>
      <c r="AY486">
        <v>35</v>
      </c>
      <c r="AZ486">
        <v>11</v>
      </c>
      <c r="BA486">
        <v>6</v>
      </c>
    </row>
    <row r="487" spans="1:53">
      <c r="A487">
        <v>3</v>
      </c>
      <c r="B487" t="s">
        <v>201</v>
      </c>
      <c r="C487" t="s">
        <v>203</v>
      </c>
      <c r="D487" t="s">
        <v>170</v>
      </c>
      <c r="E487" t="s">
        <v>120</v>
      </c>
      <c r="F487" t="s">
        <v>120</v>
      </c>
      <c r="G487" t="s">
        <v>56</v>
      </c>
      <c r="H487">
        <v>3</v>
      </c>
      <c r="K487">
        <v>1</v>
      </c>
      <c r="L487">
        <v>2</v>
      </c>
      <c r="R487">
        <v>2</v>
      </c>
      <c r="S487">
        <v>1</v>
      </c>
      <c r="Y487">
        <v>3</v>
      </c>
      <c r="AB487">
        <v>2</v>
      </c>
      <c r="AE487">
        <v>1</v>
      </c>
      <c r="AT487">
        <v>3</v>
      </c>
      <c r="AU487">
        <v>0</v>
      </c>
      <c r="AV487">
        <v>3</v>
      </c>
      <c r="AW487">
        <v>0</v>
      </c>
      <c r="AX487">
        <v>0</v>
      </c>
      <c r="AY487">
        <v>37</v>
      </c>
      <c r="AZ487">
        <v>8</v>
      </c>
      <c r="BA487">
        <v>3</v>
      </c>
    </row>
    <row r="488" spans="1:53">
      <c r="A488">
        <v>3</v>
      </c>
      <c r="B488" t="s">
        <v>201</v>
      </c>
      <c r="C488" t="s">
        <v>138</v>
      </c>
      <c r="D488" t="s">
        <v>66</v>
      </c>
      <c r="E488" t="s">
        <v>120</v>
      </c>
      <c r="F488" t="s">
        <v>120</v>
      </c>
      <c r="G488" t="s">
        <v>56</v>
      </c>
      <c r="H488">
        <v>3</v>
      </c>
      <c r="K488">
        <v>1</v>
      </c>
      <c r="L488">
        <v>2</v>
      </c>
      <c r="Q488">
        <v>1</v>
      </c>
      <c r="S488">
        <v>1</v>
      </c>
      <c r="T488">
        <v>1</v>
      </c>
      <c r="Y488">
        <v>3</v>
      </c>
      <c r="AB488">
        <v>2</v>
      </c>
      <c r="AE488">
        <v>1</v>
      </c>
      <c r="AT488">
        <v>3</v>
      </c>
      <c r="AU488">
        <v>0</v>
      </c>
      <c r="AV488">
        <v>3</v>
      </c>
      <c r="AW488">
        <v>0</v>
      </c>
      <c r="AX488">
        <v>0</v>
      </c>
      <c r="AY488">
        <v>31</v>
      </c>
      <c r="AZ488">
        <v>5</v>
      </c>
      <c r="BA488">
        <v>3</v>
      </c>
    </row>
    <row r="489" spans="1:53">
      <c r="A489">
        <v>1</v>
      </c>
      <c r="B489" t="s">
        <v>201</v>
      </c>
      <c r="C489" t="s">
        <v>171</v>
      </c>
      <c r="D489" t="s">
        <v>170</v>
      </c>
      <c r="E489" t="s">
        <v>120</v>
      </c>
      <c r="F489" t="s">
        <v>120</v>
      </c>
      <c r="G489" t="s">
        <v>56</v>
      </c>
      <c r="H489">
        <v>1</v>
      </c>
      <c r="K489">
        <v>1</v>
      </c>
      <c r="S489">
        <v>1</v>
      </c>
      <c r="Y489">
        <v>1</v>
      </c>
      <c r="AE489">
        <v>1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28</v>
      </c>
      <c r="AZ489">
        <v>2</v>
      </c>
      <c r="BA489">
        <v>1</v>
      </c>
    </row>
    <row r="490" spans="1:53">
      <c r="A490">
        <v>66</v>
      </c>
      <c r="B490" t="s">
        <v>204</v>
      </c>
      <c r="C490" t="s">
        <v>93</v>
      </c>
      <c r="D490" t="s">
        <v>79</v>
      </c>
      <c r="E490" t="s">
        <v>205</v>
      </c>
      <c r="F490" t="s">
        <v>80</v>
      </c>
      <c r="G490" t="s">
        <v>56</v>
      </c>
      <c r="H490">
        <v>60</v>
      </c>
      <c r="I490">
        <v>6</v>
      </c>
      <c r="K490">
        <v>5</v>
      </c>
      <c r="L490">
        <v>55</v>
      </c>
      <c r="M490">
        <v>6</v>
      </c>
      <c r="N490">
        <v>1</v>
      </c>
      <c r="R490">
        <v>4</v>
      </c>
      <c r="S490">
        <v>11</v>
      </c>
      <c r="T490">
        <v>22</v>
      </c>
      <c r="U490">
        <v>22</v>
      </c>
      <c r="X490">
        <v>6</v>
      </c>
      <c r="Y490">
        <v>60</v>
      </c>
      <c r="AA490">
        <v>6</v>
      </c>
      <c r="AB490">
        <v>12</v>
      </c>
      <c r="AF490">
        <v>5</v>
      </c>
      <c r="AG490">
        <v>2</v>
      </c>
      <c r="AH490">
        <v>19</v>
      </c>
      <c r="AJ490">
        <v>4</v>
      </c>
      <c r="AK490">
        <v>1</v>
      </c>
      <c r="AL490">
        <v>23</v>
      </c>
      <c r="AQ490">
        <v>1</v>
      </c>
      <c r="AT490">
        <v>66</v>
      </c>
      <c r="AU490">
        <v>0</v>
      </c>
      <c r="AV490">
        <v>66</v>
      </c>
      <c r="AW490">
        <v>0</v>
      </c>
      <c r="AX490">
        <v>0</v>
      </c>
      <c r="AY490">
        <v>32</v>
      </c>
      <c r="AZ490">
        <v>8</v>
      </c>
      <c r="BA490">
        <v>66</v>
      </c>
    </row>
    <row r="491" spans="1:53">
      <c r="A491">
        <v>336</v>
      </c>
      <c r="B491" t="s">
        <v>204</v>
      </c>
      <c r="C491" t="s">
        <v>96</v>
      </c>
      <c r="D491" t="s">
        <v>79</v>
      </c>
      <c r="E491" t="s">
        <v>205</v>
      </c>
      <c r="F491" t="s">
        <v>80</v>
      </c>
      <c r="G491" t="s">
        <v>56</v>
      </c>
      <c r="H491">
        <v>309</v>
      </c>
      <c r="I491">
        <v>27</v>
      </c>
      <c r="K491">
        <v>28</v>
      </c>
      <c r="L491">
        <v>281</v>
      </c>
      <c r="M491">
        <v>27</v>
      </c>
      <c r="O491">
        <v>1</v>
      </c>
      <c r="P491">
        <v>1</v>
      </c>
      <c r="Q491">
        <v>3</v>
      </c>
      <c r="R491">
        <v>15</v>
      </c>
      <c r="S491">
        <v>80</v>
      </c>
      <c r="T491">
        <v>130</v>
      </c>
      <c r="U491">
        <v>79</v>
      </c>
      <c r="X491">
        <v>27</v>
      </c>
      <c r="Y491">
        <v>309</v>
      </c>
      <c r="AA491">
        <v>27</v>
      </c>
      <c r="AB491">
        <v>64</v>
      </c>
      <c r="AE491">
        <v>6</v>
      </c>
      <c r="AF491">
        <v>23</v>
      </c>
      <c r="AG491">
        <v>2</v>
      </c>
      <c r="AH491">
        <v>99</v>
      </c>
      <c r="AJ491">
        <v>6</v>
      </c>
      <c r="AK491">
        <v>2</v>
      </c>
      <c r="AL491">
        <v>134</v>
      </c>
      <c r="AT491">
        <v>336</v>
      </c>
      <c r="AU491">
        <v>336</v>
      </c>
      <c r="AV491">
        <v>0</v>
      </c>
      <c r="AW491">
        <v>0</v>
      </c>
      <c r="AX491">
        <v>0</v>
      </c>
      <c r="AY491">
        <v>33</v>
      </c>
      <c r="AZ491">
        <v>8</v>
      </c>
      <c r="BA491">
        <v>336</v>
      </c>
    </row>
    <row r="492" spans="1:53">
      <c r="A492">
        <v>37</v>
      </c>
      <c r="B492" t="s">
        <v>204</v>
      </c>
      <c r="C492" t="s">
        <v>99</v>
      </c>
      <c r="D492" t="s">
        <v>79</v>
      </c>
      <c r="E492" t="s">
        <v>205</v>
      </c>
      <c r="F492" t="s">
        <v>80</v>
      </c>
      <c r="G492" t="s">
        <v>56</v>
      </c>
      <c r="H492">
        <v>35</v>
      </c>
      <c r="I492">
        <v>2</v>
      </c>
      <c r="K492">
        <v>4</v>
      </c>
      <c r="L492">
        <v>31</v>
      </c>
      <c r="M492">
        <v>2</v>
      </c>
      <c r="O492">
        <v>1</v>
      </c>
      <c r="Q492">
        <v>1</v>
      </c>
      <c r="R492">
        <v>4</v>
      </c>
      <c r="S492">
        <v>12</v>
      </c>
      <c r="T492">
        <v>10</v>
      </c>
      <c r="U492">
        <v>7</v>
      </c>
      <c r="X492">
        <v>2</v>
      </c>
      <c r="Y492">
        <v>35</v>
      </c>
      <c r="AA492">
        <v>2</v>
      </c>
      <c r="AB492">
        <v>9</v>
      </c>
      <c r="AF492">
        <v>3</v>
      </c>
      <c r="AG492">
        <v>2</v>
      </c>
      <c r="AH492">
        <v>7</v>
      </c>
      <c r="AJ492">
        <v>1</v>
      </c>
      <c r="AL492">
        <v>15</v>
      </c>
      <c r="AR492">
        <v>1</v>
      </c>
      <c r="AT492">
        <v>37</v>
      </c>
      <c r="AU492">
        <v>0</v>
      </c>
      <c r="AV492">
        <v>0</v>
      </c>
      <c r="AW492">
        <v>37</v>
      </c>
      <c r="AX492">
        <v>0</v>
      </c>
      <c r="AY492">
        <v>35</v>
      </c>
      <c r="AZ492">
        <v>11</v>
      </c>
      <c r="BA492">
        <v>37</v>
      </c>
    </row>
    <row r="493" spans="1:53">
      <c r="A493">
        <v>41</v>
      </c>
      <c r="B493" t="s">
        <v>204</v>
      </c>
      <c r="C493" t="s">
        <v>78</v>
      </c>
      <c r="D493" t="s">
        <v>79</v>
      </c>
      <c r="E493" t="s">
        <v>205</v>
      </c>
      <c r="F493" t="s">
        <v>80</v>
      </c>
      <c r="G493" t="s">
        <v>56</v>
      </c>
      <c r="H493">
        <v>41</v>
      </c>
      <c r="K493">
        <v>6</v>
      </c>
      <c r="L493">
        <v>35</v>
      </c>
      <c r="P493">
        <v>1</v>
      </c>
      <c r="Q493">
        <v>2</v>
      </c>
      <c r="R493">
        <v>5</v>
      </c>
      <c r="S493">
        <v>18</v>
      </c>
      <c r="T493">
        <v>13</v>
      </c>
      <c r="U493">
        <v>2</v>
      </c>
      <c r="Y493">
        <v>41</v>
      </c>
      <c r="AB493">
        <v>16</v>
      </c>
      <c r="AE493">
        <v>1</v>
      </c>
      <c r="AF493">
        <v>5</v>
      </c>
      <c r="AH493">
        <v>9</v>
      </c>
      <c r="AL493">
        <v>10</v>
      </c>
      <c r="AP493">
        <v>1</v>
      </c>
      <c r="AQ493">
        <v>1</v>
      </c>
      <c r="AR493">
        <v>1</v>
      </c>
      <c r="AT493">
        <v>41</v>
      </c>
      <c r="AU493">
        <v>0</v>
      </c>
      <c r="AV493">
        <v>0</v>
      </c>
      <c r="AW493">
        <v>0</v>
      </c>
      <c r="AX493">
        <v>41</v>
      </c>
      <c r="AY493">
        <v>40</v>
      </c>
      <c r="AZ493">
        <v>15</v>
      </c>
      <c r="BA493">
        <v>41</v>
      </c>
    </row>
    <row r="494" spans="1:53">
      <c r="A494">
        <v>159</v>
      </c>
      <c r="B494" t="s">
        <v>204</v>
      </c>
      <c r="C494" t="s">
        <v>106</v>
      </c>
      <c r="D494" t="s">
        <v>79</v>
      </c>
      <c r="E494" t="s">
        <v>205</v>
      </c>
      <c r="F494" t="s">
        <v>80</v>
      </c>
      <c r="G494" t="s">
        <v>56</v>
      </c>
      <c r="H494">
        <v>157</v>
      </c>
      <c r="I494">
        <v>2</v>
      </c>
      <c r="K494">
        <v>23</v>
      </c>
      <c r="L494">
        <v>134</v>
      </c>
      <c r="M494">
        <v>2</v>
      </c>
      <c r="P494">
        <v>1</v>
      </c>
      <c r="Q494">
        <v>2</v>
      </c>
      <c r="R494">
        <v>14</v>
      </c>
      <c r="S494">
        <v>48</v>
      </c>
      <c r="T494">
        <v>68</v>
      </c>
      <c r="U494">
        <v>24</v>
      </c>
      <c r="X494">
        <v>2</v>
      </c>
      <c r="Y494">
        <v>157</v>
      </c>
      <c r="AA494">
        <v>2</v>
      </c>
      <c r="AB494">
        <v>45</v>
      </c>
      <c r="AE494">
        <v>6</v>
      </c>
      <c r="AF494">
        <v>17</v>
      </c>
      <c r="AG494">
        <v>2</v>
      </c>
      <c r="AH494">
        <v>46</v>
      </c>
      <c r="AJ494">
        <v>5</v>
      </c>
      <c r="AK494">
        <v>1</v>
      </c>
      <c r="AL494">
        <v>37</v>
      </c>
      <c r="AT494">
        <v>159</v>
      </c>
      <c r="AU494">
        <v>0</v>
      </c>
      <c r="AV494">
        <v>0</v>
      </c>
      <c r="AW494">
        <v>0</v>
      </c>
      <c r="AX494">
        <v>159</v>
      </c>
      <c r="AY494">
        <v>36</v>
      </c>
      <c r="AZ494">
        <v>12</v>
      </c>
      <c r="BA494">
        <v>159</v>
      </c>
    </row>
    <row r="495" spans="1:53">
      <c r="A495">
        <v>80</v>
      </c>
      <c r="B495" t="s">
        <v>204</v>
      </c>
      <c r="C495" t="s">
        <v>88</v>
      </c>
      <c r="D495" t="s">
        <v>79</v>
      </c>
      <c r="E495" t="s">
        <v>205</v>
      </c>
      <c r="F495" t="s">
        <v>80</v>
      </c>
      <c r="G495" t="s">
        <v>56</v>
      </c>
      <c r="H495">
        <v>80</v>
      </c>
      <c r="K495">
        <v>3</v>
      </c>
      <c r="L495">
        <v>77</v>
      </c>
      <c r="P495">
        <v>1</v>
      </c>
      <c r="R495">
        <v>3</v>
      </c>
      <c r="S495">
        <v>9</v>
      </c>
      <c r="T495">
        <v>38</v>
      </c>
      <c r="U495">
        <v>29</v>
      </c>
      <c r="Y495">
        <v>80</v>
      </c>
      <c r="AB495">
        <v>11</v>
      </c>
      <c r="AE495">
        <v>1</v>
      </c>
      <c r="AF495">
        <v>3</v>
      </c>
      <c r="AH495">
        <v>20</v>
      </c>
      <c r="AJ495">
        <v>5</v>
      </c>
      <c r="AL495">
        <v>40</v>
      </c>
      <c r="AT495">
        <v>80</v>
      </c>
      <c r="AU495">
        <v>80</v>
      </c>
      <c r="AV495">
        <v>0</v>
      </c>
      <c r="AW495">
        <v>0</v>
      </c>
      <c r="AX495">
        <v>0</v>
      </c>
      <c r="AY495">
        <v>31</v>
      </c>
      <c r="AZ495">
        <v>7</v>
      </c>
      <c r="BA495">
        <v>80</v>
      </c>
    </row>
    <row r="496" spans="1:53">
      <c r="A496">
        <v>736</v>
      </c>
      <c r="B496" t="s">
        <v>204</v>
      </c>
      <c r="C496" t="s">
        <v>91</v>
      </c>
      <c r="D496" t="s">
        <v>79</v>
      </c>
      <c r="E496" t="s">
        <v>205</v>
      </c>
      <c r="F496" t="s">
        <v>80</v>
      </c>
      <c r="G496" t="s">
        <v>56</v>
      </c>
      <c r="H496">
        <v>652</v>
      </c>
      <c r="I496">
        <v>84</v>
      </c>
      <c r="K496">
        <v>45</v>
      </c>
      <c r="L496">
        <v>607</v>
      </c>
      <c r="M496">
        <v>84</v>
      </c>
      <c r="P496">
        <v>2</v>
      </c>
      <c r="Q496">
        <v>6</v>
      </c>
      <c r="R496">
        <v>45</v>
      </c>
      <c r="S496">
        <v>143</v>
      </c>
      <c r="T496">
        <v>268</v>
      </c>
      <c r="U496">
        <v>188</v>
      </c>
      <c r="X496">
        <v>84</v>
      </c>
      <c r="Y496">
        <v>652</v>
      </c>
      <c r="AA496">
        <v>84</v>
      </c>
      <c r="AB496">
        <v>121</v>
      </c>
      <c r="AE496">
        <v>17</v>
      </c>
      <c r="AF496">
        <v>28</v>
      </c>
      <c r="AG496">
        <v>5</v>
      </c>
      <c r="AH496">
        <v>231</v>
      </c>
      <c r="AJ496">
        <v>8</v>
      </c>
      <c r="AK496">
        <v>3</v>
      </c>
      <c r="AL496">
        <v>323</v>
      </c>
      <c r="AO496">
        <v>1</v>
      </c>
      <c r="AP496">
        <v>1</v>
      </c>
      <c r="AS496">
        <v>2</v>
      </c>
      <c r="AT496">
        <v>736</v>
      </c>
      <c r="AU496">
        <v>736</v>
      </c>
      <c r="AV496">
        <v>0</v>
      </c>
      <c r="AW496">
        <v>0</v>
      </c>
      <c r="AX496">
        <v>0</v>
      </c>
      <c r="AY496">
        <v>33</v>
      </c>
      <c r="AZ496">
        <v>8</v>
      </c>
      <c r="BA496">
        <v>736</v>
      </c>
    </row>
    <row r="497" spans="1:53">
      <c r="A497">
        <v>31</v>
      </c>
      <c r="B497" t="s">
        <v>204</v>
      </c>
      <c r="C497" t="s">
        <v>84</v>
      </c>
      <c r="D497" t="s">
        <v>79</v>
      </c>
      <c r="E497" t="s">
        <v>205</v>
      </c>
      <c r="F497" t="s">
        <v>80</v>
      </c>
      <c r="G497" t="s">
        <v>56</v>
      </c>
      <c r="H497">
        <v>31</v>
      </c>
      <c r="K497">
        <v>4</v>
      </c>
      <c r="L497">
        <v>27</v>
      </c>
      <c r="P497">
        <v>1</v>
      </c>
      <c r="R497">
        <v>5</v>
      </c>
      <c r="S497">
        <v>10</v>
      </c>
      <c r="T497">
        <v>10</v>
      </c>
      <c r="U497">
        <v>5</v>
      </c>
      <c r="Y497">
        <v>31</v>
      </c>
      <c r="AB497">
        <v>9</v>
      </c>
      <c r="AE497">
        <v>2</v>
      </c>
      <c r="AF497">
        <v>2</v>
      </c>
      <c r="AH497">
        <v>6</v>
      </c>
      <c r="AJ497">
        <v>2</v>
      </c>
      <c r="AL497">
        <v>10</v>
      </c>
      <c r="AT497">
        <v>31</v>
      </c>
      <c r="AU497">
        <v>0</v>
      </c>
      <c r="AV497">
        <v>0</v>
      </c>
      <c r="AW497">
        <v>0</v>
      </c>
      <c r="AX497">
        <v>31</v>
      </c>
      <c r="AY497">
        <v>36</v>
      </c>
      <c r="AZ497">
        <v>12</v>
      </c>
      <c r="BA497">
        <v>31</v>
      </c>
    </row>
    <row r="498" spans="1:53">
      <c r="A498">
        <v>265</v>
      </c>
      <c r="B498" t="s">
        <v>204</v>
      </c>
      <c r="C498" t="s">
        <v>109</v>
      </c>
      <c r="D498" t="s">
        <v>79</v>
      </c>
      <c r="E498" t="s">
        <v>205</v>
      </c>
      <c r="F498" t="s">
        <v>80</v>
      </c>
      <c r="G498" t="s">
        <v>56</v>
      </c>
      <c r="H498">
        <v>255</v>
      </c>
      <c r="I498">
        <v>10</v>
      </c>
      <c r="K498">
        <v>71</v>
      </c>
      <c r="L498">
        <v>184</v>
      </c>
      <c r="M498">
        <v>10</v>
      </c>
      <c r="Q498">
        <v>7</v>
      </c>
      <c r="R498">
        <v>46</v>
      </c>
      <c r="S498">
        <v>113</v>
      </c>
      <c r="T498">
        <v>62</v>
      </c>
      <c r="U498">
        <v>27</v>
      </c>
      <c r="X498">
        <v>10</v>
      </c>
      <c r="Y498">
        <v>255</v>
      </c>
      <c r="AA498">
        <v>10</v>
      </c>
      <c r="AB498">
        <v>60</v>
      </c>
      <c r="AE498">
        <v>19</v>
      </c>
      <c r="AF498">
        <v>54</v>
      </c>
      <c r="AG498">
        <v>2</v>
      </c>
      <c r="AH498">
        <v>71</v>
      </c>
      <c r="AJ498">
        <v>8</v>
      </c>
      <c r="AK498">
        <v>1</v>
      </c>
      <c r="AL498">
        <v>50</v>
      </c>
      <c r="AP498">
        <v>1</v>
      </c>
      <c r="AQ498">
        <v>1</v>
      </c>
      <c r="AR498">
        <v>4</v>
      </c>
      <c r="AT498">
        <v>265</v>
      </c>
      <c r="AU498">
        <v>0</v>
      </c>
      <c r="AV498">
        <v>265</v>
      </c>
      <c r="AW498">
        <v>0</v>
      </c>
      <c r="AX498">
        <v>0</v>
      </c>
      <c r="AY498">
        <v>39</v>
      </c>
      <c r="AZ498">
        <v>14</v>
      </c>
      <c r="BA498">
        <v>265</v>
      </c>
    </row>
    <row r="499" spans="1:53">
      <c r="A499">
        <v>1189</v>
      </c>
      <c r="B499" t="s">
        <v>204</v>
      </c>
      <c r="C499" t="s">
        <v>87</v>
      </c>
      <c r="D499" t="s">
        <v>79</v>
      </c>
      <c r="E499" t="s">
        <v>205</v>
      </c>
      <c r="F499" t="s">
        <v>80</v>
      </c>
      <c r="G499" t="s">
        <v>56</v>
      </c>
      <c r="H499">
        <v>1063</v>
      </c>
      <c r="I499">
        <v>126</v>
      </c>
      <c r="K499">
        <v>71</v>
      </c>
      <c r="L499">
        <v>992</v>
      </c>
      <c r="M499">
        <v>126</v>
      </c>
      <c r="P499">
        <v>1</v>
      </c>
      <c r="Q499">
        <v>17</v>
      </c>
      <c r="R499">
        <v>77</v>
      </c>
      <c r="S499">
        <v>232</v>
      </c>
      <c r="T499">
        <v>394</v>
      </c>
      <c r="U499">
        <v>342</v>
      </c>
      <c r="X499">
        <v>126</v>
      </c>
      <c r="Y499">
        <v>1063</v>
      </c>
      <c r="AA499">
        <v>126</v>
      </c>
      <c r="AB499">
        <v>185</v>
      </c>
      <c r="AE499">
        <v>28</v>
      </c>
      <c r="AF499">
        <v>41</v>
      </c>
      <c r="AG499">
        <v>11</v>
      </c>
      <c r="AH499">
        <v>391</v>
      </c>
      <c r="AJ499">
        <v>24</v>
      </c>
      <c r="AK499">
        <v>4</v>
      </c>
      <c r="AL499">
        <v>505</v>
      </c>
      <c r="AP499">
        <v>3</v>
      </c>
      <c r="AQ499">
        <v>2</v>
      </c>
      <c r="AR499">
        <v>2</v>
      </c>
      <c r="AS499">
        <v>5</v>
      </c>
      <c r="AT499">
        <v>1189</v>
      </c>
      <c r="AU499">
        <v>1189</v>
      </c>
      <c r="AV499">
        <v>0</v>
      </c>
      <c r="AW499">
        <v>0</v>
      </c>
      <c r="AX499">
        <v>0</v>
      </c>
      <c r="AY499">
        <v>33</v>
      </c>
      <c r="AZ499">
        <v>8</v>
      </c>
      <c r="BA499">
        <v>1189</v>
      </c>
    </row>
    <row r="500" spans="1:53">
      <c r="A500">
        <v>155</v>
      </c>
      <c r="B500" t="s">
        <v>204</v>
      </c>
      <c r="C500" t="s">
        <v>95</v>
      </c>
      <c r="D500" t="s">
        <v>79</v>
      </c>
      <c r="E500" t="s">
        <v>205</v>
      </c>
      <c r="F500" t="s">
        <v>80</v>
      </c>
      <c r="G500" t="s">
        <v>56</v>
      </c>
      <c r="H500">
        <v>142</v>
      </c>
      <c r="I500">
        <v>13</v>
      </c>
      <c r="K500">
        <v>23</v>
      </c>
      <c r="L500">
        <v>119</v>
      </c>
      <c r="M500">
        <v>13</v>
      </c>
      <c r="Q500">
        <v>3</v>
      </c>
      <c r="R500">
        <v>12</v>
      </c>
      <c r="S500">
        <v>46</v>
      </c>
      <c r="T500">
        <v>58</v>
      </c>
      <c r="U500">
        <v>23</v>
      </c>
      <c r="X500">
        <v>13</v>
      </c>
      <c r="Y500">
        <v>142</v>
      </c>
      <c r="AA500">
        <v>13</v>
      </c>
      <c r="AB500">
        <v>30</v>
      </c>
      <c r="AE500">
        <v>4</v>
      </c>
      <c r="AF500">
        <v>20</v>
      </c>
      <c r="AH500">
        <v>42</v>
      </c>
      <c r="AJ500">
        <v>2</v>
      </c>
      <c r="AK500">
        <v>1</v>
      </c>
      <c r="AL500">
        <v>56</v>
      </c>
      <c r="AP500">
        <v>1</v>
      </c>
      <c r="AT500">
        <v>155</v>
      </c>
      <c r="AU500">
        <v>155</v>
      </c>
      <c r="AV500">
        <v>0</v>
      </c>
      <c r="AW500">
        <v>0</v>
      </c>
      <c r="AX500">
        <v>0</v>
      </c>
      <c r="AY500">
        <v>35</v>
      </c>
      <c r="AZ500">
        <v>11</v>
      </c>
      <c r="BA500">
        <v>155</v>
      </c>
    </row>
    <row r="501" spans="1:53">
      <c r="A501">
        <v>119</v>
      </c>
      <c r="B501" t="s">
        <v>204</v>
      </c>
      <c r="C501" t="s">
        <v>83</v>
      </c>
      <c r="D501" t="s">
        <v>79</v>
      </c>
      <c r="E501" t="s">
        <v>205</v>
      </c>
      <c r="F501" t="s">
        <v>80</v>
      </c>
      <c r="G501" t="s">
        <v>56</v>
      </c>
      <c r="H501">
        <v>118</v>
      </c>
      <c r="I501">
        <v>1</v>
      </c>
      <c r="K501">
        <v>31</v>
      </c>
      <c r="L501">
        <v>87</v>
      </c>
      <c r="M501">
        <v>1</v>
      </c>
      <c r="Q501">
        <v>4</v>
      </c>
      <c r="R501">
        <v>27</v>
      </c>
      <c r="S501">
        <v>48</v>
      </c>
      <c r="T501">
        <v>29</v>
      </c>
      <c r="U501">
        <v>10</v>
      </c>
      <c r="X501">
        <v>1</v>
      </c>
      <c r="Y501">
        <v>118</v>
      </c>
      <c r="AA501">
        <v>1</v>
      </c>
      <c r="AB501">
        <v>45</v>
      </c>
      <c r="AE501">
        <v>14</v>
      </c>
      <c r="AF501">
        <v>17</v>
      </c>
      <c r="AH501">
        <v>20</v>
      </c>
      <c r="AJ501">
        <v>1</v>
      </c>
      <c r="AK501">
        <v>1</v>
      </c>
      <c r="AL501">
        <v>21</v>
      </c>
      <c r="AP501">
        <v>1</v>
      </c>
      <c r="AR501">
        <v>2</v>
      </c>
      <c r="AT501">
        <v>119</v>
      </c>
      <c r="AU501">
        <v>0</v>
      </c>
      <c r="AV501">
        <v>0</v>
      </c>
      <c r="AW501">
        <v>0</v>
      </c>
      <c r="AX501">
        <v>119</v>
      </c>
      <c r="AY501">
        <v>37</v>
      </c>
      <c r="AZ501">
        <v>13</v>
      </c>
      <c r="BA501">
        <v>119</v>
      </c>
    </row>
    <row r="502" spans="1:53">
      <c r="A502">
        <v>49</v>
      </c>
      <c r="B502" t="s">
        <v>204</v>
      </c>
      <c r="C502" t="s">
        <v>85</v>
      </c>
      <c r="D502" t="s">
        <v>79</v>
      </c>
      <c r="E502" t="s">
        <v>205</v>
      </c>
      <c r="F502" t="s">
        <v>80</v>
      </c>
      <c r="G502" t="s">
        <v>56</v>
      </c>
      <c r="H502">
        <v>48</v>
      </c>
      <c r="I502">
        <v>1</v>
      </c>
      <c r="K502">
        <v>5</v>
      </c>
      <c r="L502">
        <v>43</v>
      </c>
      <c r="M502">
        <v>1</v>
      </c>
      <c r="Q502">
        <v>2</v>
      </c>
      <c r="R502">
        <v>4</v>
      </c>
      <c r="S502">
        <v>18</v>
      </c>
      <c r="T502">
        <v>13</v>
      </c>
      <c r="U502">
        <v>11</v>
      </c>
      <c r="X502">
        <v>1</v>
      </c>
      <c r="Y502">
        <v>48</v>
      </c>
      <c r="AA502">
        <v>1</v>
      </c>
      <c r="AB502">
        <v>14</v>
      </c>
      <c r="AE502">
        <v>1</v>
      </c>
      <c r="AF502">
        <v>4</v>
      </c>
      <c r="AG502">
        <v>3</v>
      </c>
      <c r="AH502">
        <v>10</v>
      </c>
      <c r="AL502">
        <v>17</v>
      </c>
      <c r="AT502">
        <v>49</v>
      </c>
      <c r="AU502">
        <v>49</v>
      </c>
      <c r="AV502">
        <v>0</v>
      </c>
      <c r="AW502">
        <v>0</v>
      </c>
      <c r="AX502">
        <v>0</v>
      </c>
      <c r="AY502">
        <v>34</v>
      </c>
      <c r="AZ502">
        <v>11</v>
      </c>
      <c r="BA502">
        <v>49</v>
      </c>
    </row>
    <row r="503" spans="1:53">
      <c r="A503">
        <v>103</v>
      </c>
      <c r="B503" t="s">
        <v>204</v>
      </c>
      <c r="C503" t="s">
        <v>206</v>
      </c>
      <c r="D503" t="s">
        <v>111</v>
      </c>
      <c r="E503" t="s">
        <v>205</v>
      </c>
      <c r="F503" t="s">
        <v>80</v>
      </c>
      <c r="G503" t="s">
        <v>56</v>
      </c>
      <c r="H503">
        <v>93</v>
      </c>
      <c r="I503">
        <v>10</v>
      </c>
      <c r="K503">
        <v>18</v>
      </c>
      <c r="L503">
        <v>75</v>
      </c>
      <c r="M503">
        <v>10</v>
      </c>
      <c r="Q503">
        <v>2</v>
      </c>
      <c r="R503">
        <v>23</v>
      </c>
      <c r="S503">
        <v>28</v>
      </c>
      <c r="T503">
        <v>27</v>
      </c>
      <c r="U503">
        <v>13</v>
      </c>
      <c r="X503">
        <v>10</v>
      </c>
      <c r="Y503">
        <v>93</v>
      </c>
      <c r="AA503">
        <v>10</v>
      </c>
      <c r="AB503">
        <v>26</v>
      </c>
      <c r="AE503">
        <v>11</v>
      </c>
      <c r="AF503">
        <v>7</v>
      </c>
      <c r="AG503">
        <v>2</v>
      </c>
      <c r="AH503">
        <v>19</v>
      </c>
      <c r="AJ503">
        <v>3</v>
      </c>
      <c r="AL503">
        <v>35</v>
      </c>
      <c r="AP503">
        <v>2</v>
      </c>
      <c r="AR503">
        <v>2</v>
      </c>
      <c r="AS503">
        <v>1</v>
      </c>
      <c r="AT503">
        <v>103</v>
      </c>
      <c r="AU503">
        <v>0</v>
      </c>
      <c r="AV503">
        <v>0</v>
      </c>
      <c r="AW503">
        <v>103</v>
      </c>
      <c r="AX503">
        <v>0</v>
      </c>
      <c r="AY503">
        <v>38</v>
      </c>
      <c r="AZ503">
        <v>13</v>
      </c>
      <c r="BA503">
        <v>103</v>
      </c>
    </row>
    <row r="504" spans="1:53">
      <c r="A504">
        <v>74</v>
      </c>
      <c r="B504" t="s">
        <v>204</v>
      </c>
      <c r="C504" t="s">
        <v>103</v>
      </c>
      <c r="D504" t="s">
        <v>79</v>
      </c>
      <c r="E504" t="s">
        <v>205</v>
      </c>
      <c r="F504" t="s">
        <v>80</v>
      </c>
      <c r="G504" t="s">
        <v>56</v>
      </c>
      <c r="H504">
        <v>73</v>
      </c>
      <c r="I504">
        <v>1</v>
      </c>
      <c r="K504">
        <v>9</v>
      </c>
      <c r="L504">
        <v>64</v>
      </c>
      <c r="M504">
        <v>1</v>
      </c>
      <c r="Q504">
        <v>2</v>
      </c>
      <c r="R504">
        <v>7</v>
      </c>
      <c r="S504">
        <v>21</v>
      </c>
      <c r="T504">
        <v>27</v>
      </c>
      <c r="U504">
        <v>16</v>
      </c>
      <c r="X504">
        <v>1</v>
      </c>
      <c r="Y504">
        <v>73</v>
      </c>
      <c r="AA504">
        <v>1</v>
      </c>
      <c r="AB504">
        <v>12</v>
      </c>
      <c r="AE504">
        <v>2</v>
      </c>
      <c r="AF504">
        <v>8</v>
      </c>
      <c r="AH504">
        <v>20</v>
      </c>
      <c r="AJ504">
        <v>1</v>
      </c>
      <c r="AL504">
        <v>31</v>
      </c>
      <c r="AR504">
        <v>2</v>
      </c>
      <c r="AT504">
        <v>74</v>
      </c>
      <c r="AU504">
        <v>0</v>
      </c>
      <c r="AV504">
        <v>74</v>
      </c>
      <c r="AW504">
        <v>0</v>
      </c>
      <c r="AX504">
        <v>0</v>
      </c>
      <c r="AY504">
        <v>35</v>
      </c>
      <c r="AZ504">
        <v>10</v>
      </c>
      <c r="BA504">
        <v>74</v>
      </c>
    </row>
    <row r="505" spans="1:53">
      <c r="A505">
        <v>22</v>
      </c>
      <c r="B505" t="s">
        <v>204</v>
      </c>
      <c r="C505" t="s">
        <v>81</v>
      </c>
      <c r="D505" t="s">
        <v>79</v>
      </c>
      <c r="E505" t="s">
        <v>205</v>
      </c>
      <c r="F505" t="s">
        <v>80</v>
      </c>
      <c r="G505" t="s">
        <v>56</v>
      </c>
      <c r="H505">
        <v>22</v>
      </c>
      <c r="K505">
        <v>4</v>
      </c>
      <c r="L505">
        <v>18</v>
      </c>
      <c r="R505">
        <v>1</v>
      </c>
      <c r="S505">
        <v>8</v>
      </c>
      <c r="T505">
        <v>8</v>
      </c>
      <c r="U505">
        <v>5</v>
      </c>
      <c r="Y505">
        <v>22</v>
      </c>
      <c r="AB505">
        <v>4</v>
      </c>
      <c r="AE505">
        <v>1</v>
      </c>
      <c r="AF505">
        <v>3</v>
      </c>
      <c r="AH505">
        <v>9</v>
      </c>
      <c r="AL505">
        <v>5</v>
      </c>
      <c r="AT505">
        <v>22</v>
      </c>
      <c r="AU505">
        <v>0</v>
      </c>
      <c r="AV505">
        <v>22</v>
      </c>
      <c r="AW505">
        <v>0</v>
      </c>
      <c r="AX505">
        <v>0</v>
      </c>
      <c r="AY505">
        <v>31</v>
      </c>
      <c r="AZ505">
        <v>10</v>
      </c>
      <c r="BA505">
        <v>22</v>
      </c>
    </row>
    <row r="506" spans="1:53">
      <c r="A506">
        <v>5</v>
      </c>
      <c r="B506" t="s">
        <v>204</v>
      </c>
      <c r="C506" t="s">
        <v>65</v>
      </c>
      <c r="D506" t="s">
        <v>66</v>
      </c>
      <c r="E506" t="s">
        <v>205</v>
      </c>
      <c r="F506" t="s">
        <v>80</v>
      </c>
      <c r="G506" t="s">
        <v>56</v>
      </c>
      <c r="H506">
        <v>5</v>
      </c>
      <c r="K506">
        <v>2</v>
      </c>
      <c r="L506">
        <v>3</v>
      </c>
      <c r="Q506">
        <v>1</v>
      </c>
      <c r="S506">
        <v>1</v>
      </c>
      <c r="T506">
        <v>2</v>
      </c>
      <c r="U506">
        <v>1</v>
      </c>
      <c r="Y506">
        <v>5</v>
      </c>
      <c r="AE506">
        <v>1</v>
      </c>
      <c r="AF506">
        <v>1</v>
      </c>
      <c r="AH506">
        <v>1</v>
      </c>
      <c r="AL506">
        <v>2</v>
      </c>
      <c r="AT506">
        <v>5</v>
      </c>
      <c r="AU506">
        <v>0</v>
      </c>
      <c r="AV506">
        <v>0</v>
      </c>
      <c r="AW506">
        <v>5</v>
      </c>
      <c r="AX506">
        <v>0</v>
      </c>
      <c r="AY506">
        <v>34</v>
      </c>
      <c r="AZ506">
        <v>13</v>
      </c>
      <c r="BA506">
        <v>5</v>
      </c>
    </row>
    <row r="507" spans="1:53">
      <c r="A507">
        <v>24</v>
      </c>
      <c r="B507" t="s">
        <v>204</v>
      </c>
      <c r="C507" t="s">
        <v>110</v>
      </c>
      <c r="D507" t="s">
        <v>111</v>
      </c>
      <c r="E507" t="s">
        <v>205</v>
      </c>
      <c r="F507" t="s">
        <v>80</v>
      </c>
      <c r="G507" t="s">
        <v>56</v>
      </c>
      <c r="H507">
        <v>24</v>
      </c>
      <c r="K507">
        <v>1</v>
      </c>
      <c r="L507">
        <v>23</v>
      </c>
      <c r="R507">
        <v>6</v>
      </c>
      <c r="S507">
        <v>11</v>
      </c>
      <c r="T507">
        <v>4</v>
      </c>
      <c r="U507">
        <v>3</v>
      </c>
      <c r="Y507">
        <v>24</v>
      </c>
      <c r="AB507">
        <v>8</v>
      </c>
      <c r="AE507">
        <v>1</v>
      </c>
      <c r="AH507">
        <v>8</v>
      </c>
      <c r="AJ507">
        <v>1</v>
      </c>
      <c r="AL507">
        <v>6</v>
      </c>
      <c r="AQ507">
        <v>1</v>
      </c>
      <c r="AR507">
        <v>1</v>
      </c>
      <c r="AT507">
        <v>24</v>
      </c>
      <c r="AU507">
        <v>0</v>
      </c>
      <c r="AV507">
        <v>0</v>
      </c>
      <c r="AW507">
        <v>24</v>
      </c>
      <c r="AX507">
        <v>0</v>
      </c>
      <c r="AY507">
        <v>41</v>
      </c>
      <c r="AZ507">
        <v>17</v>
      </c>
      <c r="BA507">
        <v>24</v>
      </c>
    </row>
    <row r="508" spans="1:53">
      <c r="A508">
        <v>15</v>
      </c>
      <c r="B508" t="s">
        <v>204</v>
      </c>
      <c r="C508" t="s">
        <v>62</v>
      </c>
      <c r="D508" t="s">
        <v>63</v>
      </c>
      <c r="E508" t="s">
        <v>205</v>
      </c>
      <c r="F508" t="s">
        <v>80</v>
      </c>
      <c r="G508" t="s">
        <v>56</v>
      </c>
      <c r="H508">
        <v>15</v>
      </c>
      <c r="K508">
        <v>1</v>
      </c>
      <c r="L508">
        <v>14</v>
      </c>
      <c r="Q508">
        <v>1</v>
      </c>
      <c r="R508">
        <v>2</v>
      </c>
      <c r="S508">
        <v>3</v>
      </c>
      <c r="T508">
        <v>5</v>
      </c>
      <c r="U508">
        <v>4</v>
      </c>
      <c r="Y508">
        <v>15</v>
      </c>
      <c r="AB508">
        <v>2</v>
      </c>
      <c r="AE508">
        <v>1</v>
      </c>
      <c r="AG508">
        <v>1</v>
      </c>
      <c r="AH508">
        <v>7</v>
      </c>
      <c r="AL508">
        <v>4</v>
      </c>
      <c r="AT508">
        <v>15</v>
      </c>
      <c r="AU508">
        <v>0</v>
      </c>
      <c r="AV508">
        <v>0</v>
      </c>
      <c r="AW508">
        <v>15</v>
      </c>
      <c r="AX508">
        <v>0</v>
      </c>
      <c r="AY508">
        <v>37</v>
      </c>
      <c r="AZ508">
        <v>12</v>
      </c>
      <c r="BA508">
        <v>15</v>
      </c>
    </row>
    <row r="509" spans="1:53">
      <c r="A509">
        <v>104</v>
      </c>
      <c r="B509" t="s">
        <v>204</v>
      </c>
      <c r="C509" t="s">
        <v>86</v>
      </c>
      <c r="D509" t="s">
        <v>79</v>
      </c>
      <c r="E509" t="s">
        <v>205</v>
      </c>
      <c r="F509" t="s">
        <v>80</v>
      </c>
      <c r="G509" t="s">
        <v>56</v>
      </c>
      <c r="H509">
        <v>98</v>
      </c>
      <c r="I509">
        <v>6</v>
      </c>
      <c r="K509">
        <v>10</v>
      </c>
      <c r="L509">
        <v>88</v>
      </c>
      <c r="M509">
        <v>6</v>
      </c>
      <c r="R509">
        <v>6</v>
      </c>
      <c r="S509">
        <v>28</v>
      </c>
      <c r="T509">
        <v>48</v>
      </c>
      <c r="U509">
        <v>16</v>
      </c>
      <c r="X509">
        <v>6</v>
      </c>
      <c r="Y509">
        <v>98</v>
      </c>
      <c r="AA509">
        <v>6</v>
      </c>
      <c r="AB509">
        <v>19</v>
      </c>
      <c r="AE509">
        <v>2</v>
      </c>
      <c r="AF509">
        <v>8</v>
      </c>
      <c r="AH509">
        <v>37</v>
      </c>
      <c r="AL509">
        <v>38</v>
      </c>
      <c r="AR509">
        <v>1</v>
      </c>
      <c r="AS509">
        <v>2</v>
      </c>
      <c r="AT509">
        <v>104</v>
      </c>
      <c r="AU509">
        <v>104</v>
      </c>
      <c r="AV509">
        <v>0</v>
      </c>
      <c r="AW509">
        <v>0</v>
      </c>
      <c r="AX509">
        <v>0</v>
      </c>
      <c r="AY509">
        <v>34</v>
      </c>
      <c r="AZ509">
        <v>10</v>
      </c>
      <c r="BA509">
        <v>104</v>
      </c>
    </row>
    <row r="510" spans="1:53">
      <c r="A510">
        <v>79</v>
      </c>
      <c r="B510" t="s">
        <v>204</v>
      </c>
      <c r="C510" t="s">
        <v>94</v>
      </c>
      <c r="D510" t="s">
        <v>79</v>
      </c>
      <c r="E510" t="s">
        <v>205</v>
      </c>
      <c r="F510" t="s">
        <v>80</v>
      </c>
      <c r="G510" t="s">
        <v>56</v>
      </c>
      <c r="H510">
        <v>78</v>
      </c>
      <c r="I510">
        <v>1</v>
      </c>
      <c r="K510">
        <v>6</v>
      </c>
      <c r="L510">
        <v>72</v>
      </c>
      <c r="M510">
        <v>1</v>
      </c>
      <c r="Q510">
        <v>1</v>
      </c>
      <c r="R510">
        <v>3</v>
      </c>
      <c r="S510">
        <v>22</v>
      </c>
      <c r="T510">
        <v>29</v>
      </c>
      <c r="U510">
        <v>23</v>
      </c>
      <c r="X510">
        <v>1</v>
      </c>
      <c r="Y510">
        <v>78</v>
      </c>
      <c r="AA510">
        <v>1</v>
      </c>
      <c r="AB510">
        <v>18</v>
      </c>
      <c r="AE510">
        <v>1</v>
      </c>
      <c r="AF510">
        <v>5</v>
      </c>
      <c r="AH510">
        <v>22</v>
      </c>
      <c r="AJ510">
        <v>2</v>
      </c>
      <c r="AK510">
        <v>1</v>
      </c>
      <c r="AL510">
        <v>30</v>
      </c>
      <c r="AP510">
        <v>1</v>
      </c>
      <c r="AQ510">
        <v>1</v>
      </c>
      <c r="AT510">
        <v>79</v>
      </c>
      <c r="AU510">
        <v>79</v>
      </c>
      <c r="AV510">
        <v>0</v>
      </c>
      <c r="AW510">
        <v>0</v>
      </c>
      <c r="AX510">
        <v>0</v>
      </c>
      <c r="AY510">
        <v>33</v>
      </c>
      <c r="AZ510">
        <v>8</v>
      </c>
      <c r="BA510">
        <v>79</v>
      </c>
    </row>
    <row r="511" spans="1:53">
      <c r="A511">
        <v>36</v>
      </c>
      <c r="B511" t="s">
        <v>204</v>
      </c>
      <c r="C511" t="s">
        <v>92</v>
      </c>
      <c r="D511" t="s">
        <v>79</v>
      </c>
      <c r="E511" t="s">
        <v>205</v>
      </c>
      <c r="F511" t="s">
        <v>80</v>
      </c>
      <c r="G511" t="s">
        <v>56</v>
      </c>
      <c r="H511">
        <v>27</v>
      </c>
      <c r="I511">
        <v>9</v>
      </c>
      <c r="K511">
        <v>4</v>
      </c>
      <c r="L511">
        <v>23</v>
      </c>
      <c r="M511">
        <v>9</v>
      </c>
      <c r="R511">
        <v>1</v>
      </c>
      <c r="S511">
        <v>10</v>
      </c>
      <c r="T511">
        <v>10</v>
      </c>
      <c r="U511">
        <v>6</v>
      </c>
      <c r="X511">
        <v>9</v>
      </c>
      <c r="Y511">
        <v>27</v>
      </c>
      <c r="AA511">
        <v>9</v>
      </c>
      <c r="AB511">
        <v>4</v>
      </c>
      <c r="AE511">
        <v>1</v>
      </c>
      <c r="AF511">
        <v>2</v>
      </c>
      <c r="AH511">
        <v>12</v>
      </c>
      <c r="AL511">
        <v>17</v>
      </c>
      <c r="AT511">
        <v>36</v>
      </c>
      <c r="AU511">
        <v>36</v>
      </c>
      <c r="AV511">
        <v>0</v>
      </c>
      <c r="AW511">
        <v>0</v>
      </c>
      <c r="AX511">
        <v>0</v>
      </c>
      <c r="AY511">
        <v>33</v>
      </c>
      <c r="AZ511">
        <v>8</v>
      </c>
      <c r="BA511">
        <v>36</v>
      </c>
    </row>
    <row r="512" spans="1:53">
      <c r="A512">
        <v>30</v>
      </c>
      <c r="B512" t="s">
        <v>204</v>
      </c>
      <c r="C512" t="s">
        <v>97</v>
      </c>
      <c r="D512" t="s">
        <v>79</v>
      </c>
      <c r="E512" t="s">
        <v>205</v>
      </c>
      <c r="F512" t="s">
        <v>80</v>
      </c>
      <c r="G512" t="s">
        <v>56</v>
      </c>
      <c r="H512">
        <v>25</v>
      </c>
      <c r="I512">
        <v>5</v>
      </c>
      <c r="K512">
        <v>3</v>
      </c>
      <c r="L512">
        <v>22</v>
      </c>
      <c r="M512">
        <v>5</v>
      </c>
      <c r="R512">
        <v>3</v>
      </c>
      <c r="S512">
        <v>8</v>
      </c>
      <c r="T512">
        <v>14</v>
      </c>
      <c r="X512">
        <v>5</v>
      </c>
      <c r="Y512">
        <v>25</v>
      </c>
      <c r="AA512">
        <v>5</v>
      </c>
      <c r="AB512">
        <v>7</v>
      </c>
      <c r="AE512">
        <v>1</v>
      </c>
      <c r="AF512">
        <v>1</v>
      </c>
      <c r="AH512">
        <v>9</v>
      </c>
      <c r="AL512">
        <v>12</v>
      </c>
      <c r="AQ512">
        <v>1</v>
      </c>
      <c r="AR512">
        <v>1</v>
      </c>
      <c r="AT512">
        <v>30</v>
      </c>
      <c r="AU512">
        <v>30</v>
      </c>
      <c r="AV512">
        <v>0</v>
      </c>
      <c r="AW512">
        <v>0</v>
      </c>
      <c r="AX512">
        <v>0</v>
      </c>
      <c r="AY512">
        <v>35</v>
      </c>
      <c r="AZ512">
        <v>10</v>
      </c>
      <c r="BA512">
        <v>30</v>
      </c>
    </row>
    <row r="513" spans="1:53">
      <c r="A513">
        <v>5</v>
      </c>
      <c r="B513" t="s">
        <v>204</v>
      </c>
      <c r="C513" t="s">
        <v>100</v>
      </c>
      <c r="D513" t="s">
        <v>79</v>
      </c>
      <c r="E513" t="s">
        <v>205</v>
      </c>
      <c r="F513" t="s">
        <v>80</v>
      </c>
      <c r="G513" t="s">
        <v>56</v>
      </c>
      <c r="H513">
        <v>5</v>
      </c>
      <c r="K513">
        <v>2</v>
      </c>
      <c r="L513">
        <v>3</v>
      </c>
      <c r="R513">
        <v>1</v>
      </c>
      <c r="S513">
        <v>1</v>
      </c>
      <c r="T513">
        <v>1</v>
      </c>
      <c r="U513">
        <v>2</v>
      </c>
      <c r="Y513">
        <v>5</v>
      </c>
      <c r="AE513">
        <v>1</v>
      </c>
      <c r="AF513">
        <v>1</v>
      </c>
      <c r="AH513">
        <v>2</v>
      </c>
      <c r="AL513">
        <v>1</v>
      </c>
      <c r="AT513">
        <v>5</v>
      </c>
      <c r="AU513">
        <v>0</v>
      </c>
      <c r="AV513">
        <v>0</v>
      </c>
      <c r="AW513">
        <v>5</v>
      </c>
      <c r="AX513">
        <v>0</v>
      </c>
      <c r="AY513">
        <v>31</v>
      </c>
      <c r="AZ513">
        <v>9</v>
      </c>
      <c r="BA513">
        <v>5</v>
      </c>
    </row>
    <row r="514" spans="1:53">
      <c r="A514">
        <v>9</v>
      </c>
      <c r="B514" t="s">
        <v>204</v>
      </c>
      <c r="C514" t="s">
        <v>101</v>
      </c>
      <c r="D514" t="s">
        <v>79</v>
      </c>
      <c r="E514" t="s">
        <v>205</v>
      </c>
      <c r="F514" t="s">
        <v>80</v>
      </c>
      <c r="G514" t="s">
        <v>56</v>
      </c>
      <c r="H514">
        <v>8</v>
      </c>
      <c r="I514">
        <v>1</v>
      </c>
      <c r="K514">
        <v>2</v>
      </c>
      <c r="L514">
        <v>6</v>
      </c>
      <c r="M514">
        <v>1</v>
      </c>
      <c r="R514">
        <v>1</v>
      </c>
      <c r="S514">
        <v>4</v>
      </c>
      <c r="T514">
        <v>1</v>
      </c>
      <c r="U514">
        <v>2</v>
      </c>
      <c r="X514">
        <v>1</v>
      </c>
      <c r="Y514">
        <v>8</v>
      </c>
      <c r="AA514">
        <v>1</v>
      </c>
      <c r="AB514">
        <v>3</v>
      </c>
      <c r="AF514">
        <v>2</v>
      </c>
      <c r="AH514">
        <v>2</v>
      </c>
      <c r="AL514">
        <v>2</v>
      </c>
      <c r="AT514">
        <v>9</v>
      </c>
      <c r="AU514">
        <v>0</v>
      </c>
      <c r="AV514">
        <v>0</v>
      </c>
      <c r="AW514">
        <v>9</v>
      </c>
      <c r="AX514">
        <v>0</v>
      </c>
      <c r="AY514">
        <v>35</v>
      </c>
      <c r="AZ514">
        <v>11</v>
      </c>
      <c r="BA514">
        <v>9</v>
      </c>
    </row>
    <row r="515" spans="1:53">
      <c r="A515">
        <v>6</v>
      </c>
      <c r="B515" t="s">
        <v>204</v>
      </c>
      <c r="C515" t="s">
        <v>59</v>
      </c>
      <c r="D515" t="s">
        <v>60</v>
      </c>
      <c r="E515" t="s">
        <v>205</v>
      </c>
      <c r="F515" t="s">
        <v>80</v>
      </c>
      <c r="G515" t="s">
        <v>56</v>
      </c>
      <c r="H515">
        <v>6</v>
      </c>
      <c r="K515">
        <v>1</v>
      </c>
      <c r="L515">
        <v>5</v>
      </c>
      <c r="R515">
        <v>2</v>
      </c>
      <c r="S515">
        <v>2</v>
      </c>
      <c r="T515">
        <v>1</v>
      </c>
      <c r="U515">
        <v>1</v>
      </c>
      <c r="Y515">
        <v>6</v>
      </c>
      <c r="AB515">
        <v>2</v>
      </c>
      <c r="AF515">
        <v>1</v>
      </c>
      <c r="AH515">
        <v>1</v>
      </c>
      <c r="AL515">
        <v>2</v>
      </c>
      <c r="AT515">
        <v>6</v>
      </c>
      <c r="AU515">
        <v>0</v>
      </c>
      <c r="AV515">
        <v>0</v>
      </c>
      <c r="AW515">
        <v>6</v>
      </c>
      <c r="AX515">
        <v>0</v>
      </c>
      <c r="AY515">
        <v>34</v>
      </c>
      <c r="AZ515">
        <v>10</v>
      </c>
      <c r="BA515">
        <v>6</v>
      </c>
    </row>
    <row r="516" spans="1:53">
      <c r="A516">
        <v>36</v>
      </c>
      <c r="B516" t="s">
        <v>204</v>
      </c>
      <c r="C516" t="s">
        <v>112</v>
      </c>
      <c r="D516" t="s">
        <v>111</v>
      </c>
      <c r="E516" t="s">
        <v>205</v>
      </c>
      <c r="F516" t="s">
        <v>80</v>
      </c>
      <c r="G516" t="s">
        <v>56</v>
      </c>
      <c r="H516">
        <v>36</v>
      </c>
      <c r="K516">
        <v>3</v>
      </c>
      <c r="L516">
        <v>33</v>
      </c>
      <c r="R516">
        <v>1</v>
      </c>
      <c r="S516">
        <v>10</v>
      </c>
      <c r="T516">
        <v>14</v>
      </c>
      <c r="U516">
        <v>11</v>
      </c>
      <c r="Y516">
        <v>36</v>
      </c>
      <c r="AB516">
        <v>3</v>
      </c>
      <c r="AE516">
        <v>1</v>
      </c>
      <c r="AH516">
        <v>10</v>
      </c>
      <c r="AJ516">
        <v>1</v>
      </c>
      <c r="AL516">
        <v>21</v>
      </c>
      <c r="AT516">
        <v>36</v>
      </c>
      <c r="AU516">
        <v>0</v>
      </c>
      <c r="AV516">
        <v>0</v>
      </c>
      <c r="AW516">
        <v>36</v>
      </c>
      <c r="AX516">
        <v>0</v>
      </c>
      <c r="AY516">
        <v>35</v>
      </c>
      <c r="AZ516">
        <v>11</v>
      </c>
      <c r="BA516">
        <v>36</v>
      </c>
    </row>
    <row r="517" spans="1:53">
      <c r="A517">
        <v>7</v>
      </c>
      <c r="B517" t="s">
        <v>204</v>
      </c>
      <c r="C517" t="s">
        <v>82</v>
      </c>
      <c r="D517" t="s">
        <v>79</v>
      </c>
      <c r="E517" t="s">
        <v>205</v>
      </c>
      <c r="F517" t="s">
        <v>80</v>
      </c>
      <c r="G517" t="s">
        <v>56</v>
      </c>
      <c r="H517">
        <v>7</v>
      </c>
      <c r="K517">
        <v>1</v>
      </c>
      <c r="L517">
        <v>6</v>
      </c>
      <c r="R517">
        <v>2</v>
      </c>
      <c r="S517">
        <v>1</v>
      </c>
      <c r="T517">
        <v>4</v>
      </c>
      <c r="Y517">
        <v>7</v>
      </c>
      <c r="AB517">
        <v>3</v>
      </c>
      <c r="AF517">
        <v>1</v>
      </c>
      <c r="AH517">
        <v>1</v>
      </c>
      <c r="AL517">
        <v>2</v>
      </c>
      <c r="AT517">
        <v>7</v>
      </c>
      <c r="AU517">
        <v>0</v>
      </c>
      <c r="AV517">
        <v>7</v>
      </c>
      <c r="AW517">
        <v>0</v>
      </c>
      <c r="AX517">
        <v>0</v>
      </c>
      <c r="AY517">
        <v>34</v>
      </c>
      <c r="AZ517">
        <v>11</v>
      </c>
      <c r="BA517">
        <v>7</v>
      </c>
    </row>
    <row r="518" spans="1:53">
      <c r="A518">
        <v>17</v>
      </c>
      <c r="B518" t="s">
        <v>204</v>
      </c>
      <c r="C518" t="s">
        <v>207</v>
      </c>
      <c r="D518" t="s">
        <v>63</v>
      </c>
      <c r="E518" t="s">
        <v>205</v>
      </c>
      <c r="F518" t="s">
        <v>80</v>
      </c>
      <c r="G518" t="s">
        <v>56</v>
      </c>
      <c r="H518">
        <v>17</v>
      </c>
      <c r="K518">
        <v>4</v>
      </c>
      <c r="L518">
        <v>13</v>
      </c>
      <c r="R518">
        <v>2</v>
      </c>
      <c r="S518">
        <v>8</v>
      </c>
      <c r="T518">
        <v>6</v>
      </c>
      <c r="U518">
        <v>1</v>
      </c>
      <c r="Y518">
        <v>17</v>
      </c>
      <c r="AB518">
        <v>5</v>
      </c>
      <c r="AE518">
        <v>1</v>
      </c>
      <c r="AF518">
        <v>3</v>
      </c>
      <c r="AH518">
        <v>5</v>
      </c>
      <c r="AK518">
        <v>1</v>
      </c>
      <c r="AL518">
        <v>2</v>
      </c>
      <c r="AT518">
        <v>17</v>
      </c>
      <c r="AU518">
        <v>0</v>
      </c>
      <c r="AV518">
        <v>0</v>
      </c>
      <c r="AW518">
        <v>17</v>
      </c>
      <c r="AX518">
        <v>0</v>
      </c>
      <c r="AY518">
        <v>39</v>
      </c>
      <c r="AZ518">
        <v>14</v>
      </c>
      <c r="BA518">
        <v>17</v>
      </c>
    </row>
    <row r="519" spans="1:53">
      <c r="A519">
        <v>3</v>
      </c>
      <c r="B519" t="s">
        <v>204</v>
      </c>
      <c r="C519" t="s">
        <v>178</v>
      </c>
      <c r="D519" t="s">
        <v>176</v>
      </c>
      <c r="E519" t="s">
        <v>205</v>
      </c>
      <c r="F519" t="s">
        <v>80</v>
      </c>
      <c r="G519" t="s">
        <v>56</v>
      </c>
      <c r="H519">
        <v>3</v>
      </c>
      <c r="K519">
        <v>1</v>
      </c>
      <c r="L519">
        <v>2</v>
      </c>
      <c r="R519">
        <v>1</v>
      </c>
      <c r="S519">
        <v>1</v>
      </c>
      <c r="U519">
        <v>1</v>
      </c>
      <c r="Y519">
        <v>3</v>
      </c>
      <c r="AF519">
        <v>1</v>
      </c>
      <c r="AH519">
        <v>1</v>
      </c>
      <c r="AL519">
        <v>1</v>
      </c>
      <c r="AT519">
        <v>3</v>
      </c>
      <c r="AU519">
        <v>0</v>
      </c>
      <c r="AV519">
        <v>0</v>
      </c>
      <c r="AW519">
        <v>3</v>
      </c>
      <c r="AX519">
        <v>0</v>
      </c>
      <c r="AY519">
        <v>40</v>
      </c>
      <c r="AZ519">
        <v>17</v>
      </c>
      <c r="BA519">
        <v>3</v>
      </c>
    </row>
    <row r="520" spans="1:53">
      <c r="A520">
        <v>26</v>
      </c>
      <c r="B520" t="s">
        <v>204</v>
      </c>
      <c r="C520" t="s">
        <v>89</v>
      </c>
      <c r="D520" t="s">
        <v>79</v>
      </c>
      <c r="E520" t="s">
        <v>205</v>
      </c>
      <c r="F520" t="s">
        <v>80</v>
      </c>
      <c r="G520" t="s">
        <v>56</v>
      </c>
      <c r="H520">
        <v>25</v>
      </c>
      <c r="I520">
        <v>1</v>
      </c>
      <c r="K520">
        <v>3</v>
      </c>
      <c r="L520">
        <v>22</v>
      </c>
      <c r="M520">
        <v>1</v>
      </c>
      <c r="R520">
        <v>2</v>
      </c>
      <c r="S520">
        <v>8</v>
      </c>
      <c r="T520">
        <v>8</v>
      </c>
      <c r="U520">
        <v>7</v>
      </c>
      <c r="X520">
        <v>1</v>
      </c>
      <c r="Y520">
        <v>25</v>
      </c>
      <c r="AA520">
        <v>1</v>
      </c>
      <c r="AB520">
        <v>5</v>
      </c>
      <c r="AF520">
        <v>3</v>
      </c>
      <c r="AH520">
        <v>8</v>
      </c>
      <c r="AJ520">
        <v>1</v>
      </c>
      <c r="AL520">
        <v>9</v>
      </c>
      <c r="AT520">
        <v>26</v>
      </c>
      <c r="AU520">
        <v>0</v>
      </c>
      <c r="AV520">
        <v>26</v>
      </c>
      <c r="AW520">
        <v>0</v>
      </c>
      <c r="AX520">
        <v>0</v>
      </c>
      <c r="AY520">
        <v>33</v>
      </c>
      <c r="AZ520">
        <v>9</v>
      </c>
      <c r="BA520">
        <v>26</v>
      </c>
    </row>
    <row r="521" spans="1:53">
      <c r="A521">
        <v>8</v>
      </c>
      <c r="B521" t="s">
        <v>204</v>
      </c>
      <c r="C521" t="s">
        <v>132</v>
      </c>
      <c r="D521" t="s">
        <v>66</v>
      </c>
      <c r="E521" t="s">
        <v>205</v>
      </c>
      <c r="F521" t="s">
        <v>80</v>
      </c>
      <c r="G521" t="s">
        <v>56</v>
      </c>
      <c r="H521">
        <v>8</v>
      </c>
      <c r="K521">
        <v>1</v>
      </c>
      <c r="L521">
        <v>7</v>
      </c>
      <c r="R521">
        <v>2</v>
      </c>
      <c r="S521">
        <v>1</v>
      </c>
      <c r="T521">
        <v>3</v>
      </c>
      <c r="U521">
        <v>2</v>
      </c>
      <c r="Y521">
        <v>8</v>
      </c>
      <c r="AB521">
        <v>2</v>
      </c>
      <c r="AF521">
        <v>1</v>
      </c>
      <c r="AG521">
        <v>1</v>
      </c>
      <c r="AH521">
        <v>3</v>
      </c>
      <c r="AL521">
        <v>1</v>
      </c>
      <c r="AT521">
        <v>8</v>
      </c>
      <c r="AU521">
        <v>0</v>
      </c>
      <c r="AV521">
        <v>0</v>
      </c>
      <c r="AW521">
        <v>8</v>
      </c>
      <c r="AX521">
        <v>0</v>
      </c>
      <c r="AY521">
        <v>36</v>
      </c>
      <c r="AZ521">
        <v>9</v>
      </c>
      <c r="BA521">
        <v>8</v>
      </c>
    </row>
    <row r="522" spans="1:53">
      <c r="A522">
        <v>15</v>
      </c>
      <c r="B522" t="s">
        <v>204</v>
      </c>
      <c r="C522" t="s">
        <v>102</v>
      </c>
      <c r="D522" t="s">
        <v>79</v>
      </c>
      <c r="E522" t="s">
        <v>205</v>
      </c>
      <c r="F522" t="s">
        <v>80</v>
      </c>
      <c r="G522" t="s">
        <v>56</v>
      </c>
      <c r="H522">
        <v>15</v>
      </c>
      <c r="K522">
        <v>1</v>
      </c>
      <c r="L522">
        <v>14</v>
      </c>
      <c r="R522">
        <v>1</v>
      </c>
      <c r="S522">
        <v>4</v>
      </c>
      <c r="T522">
        <v>8</v>
      </c>
      <c r="U522">
        <v>2</v>
      </c>
      <c r="Y522">
        <v>15</v>
      </c>
      <c r="AB522">
        <v>4</v>
      </c>
      <c r="AE522">
        <v>1</v>
      </c>
      <c r="AG522">
        <v>1</v>
      </c>
      <c r="AH522">
        <v>4</v>
      </c>
      <c r="AL522">
        <v>5</v>
      </c>
      <c r="AT522">
        <v>15</v>
      </c>
      <c r="AU522">
        <v>15</v>
      </c>
      <c r="AV522">
        <v>0</v>
      </c>
      <c r="AW522">
        <v>0</v>
      </c>
      <c r="AX522">
        <v>0</v>
      </c>
      <c r="AY522">
        <v>34</v>
      </c>
      <c r="AZ522">
        <v>10</v>
      </c>
      <c r="BA522">
        <v>15</v>
      </c>
    </row>
    <row r="523" spans="1:53">
      <c r="A523">
        <v>7</v>
      </c>
      <c r="B523" t="s">
        <v>204</v>
      </c>
      <c r="C523" t="s">
        <v>104</v>
      </c>
      <c r="D523" t="s">
        <v>79</v>
      </c>
      <c r="E523" t="s">
        <v>205</v>
      </c>
      <c r="F523" t="s">
        <v>80</v>
      </c>
      <c r="G523" t="s">
        <v>56</v>
      </c>
      <c r="H523">
        <v>7</v>
      </c>
      <c r="K523">
        <v>1</v>
      </c>
      <c r="L523">
        <v>6</v>
      </c>
      <c r="S523">
        <v>4</v>
      </c>
      <c r="T523">
        <v>1</v>
      </c>
      <c r="U523">
        <v>2</v>
      </c>
      <c r="Y523">
        <v>7</v>
      </c>
      <c r="AB523">
        <v>1</v>
      </c>
      <c r="AF523">
        <v>1</v>
      </c>
      <c r="AH523">
        <v>2</v>
      </c>
      <c r="AL523">
        <v>3</v>
      </c>
      <c r="AT523">
        <v>7</v>
      </c>
      <c r="AU523">
        <v>0</v>
      </c>
      <c r="AV523">
        <v>7</v>
      </c>
      <c r="AW523">
        <v>0</v>
      </c>
      <c r="AX523">
        <v>0</v>
      </c>
      <c r="AY523">
        <v>33</v>
      </c>
      <c r="AZ523">
        <v>10</v>
      </c>
      <c r="BA523">
        <v>7</v>
      </c>
    </row>
    <row r="524" spans="1:53">
      <c r="A524">
        <v>7</v>
      </c>
      <c r="B524" t="s">
        <v>204</v>
      </c>
      <c r="C524" t="s">
        <v>75</v>
      </c>
      <c r="D524" t="s">
        <v>63</v>
      </c>
      <c r="E524" t="s">
        <v>205</v>
      </c>
      <c r="F524" t="s">
        <v>80</v>
      </c>
      <c r="G524" t="s">
        <v>56</v>
      </c>
      <c r="H524">
        <v>7</v>
      </c>
      <c r="K524">
        <v>1</v>
      </c>
      <c r="L524">
        <v>6</v>
      </c>
      <c r="R524">
        <v>2</v>
      </c>
      <c r="S524">
        <v>2</v>
      </c>
      <c r="T524">
        <v>1</v>
      </c>
      <c r="U524">
        <v>2</v>
      </c>
      <c r="Y524">
        <v>7</v>
      </c>
      <c r="AB524">
        <v>2</v>
      </c>
      <c r="AF524">
        <v>1</v>
      </c>
      <c r="AH524">
        <v>2</v>
      </c>
      <c r="AL524">
        <v>2</v>
      </c>
      <c r="AQ524">
        <v>1</v>
      </c>
      <c r="AT524">
        <v>7</v>
      </c>
      <c r="AU524">
        <v>0</v>
      </c>
      <c r="AV524">
        <v>0</v>
      </c>
      <c r="AW524">
        <v>7</v>
      </c>
      <c r="AX524">
        <v>0</v>
      </c>
      <c r="AY524">
        <v>41</v>
      </c>
      <c r="AZ524">
        <v>16</v>
      </c>
      <c r="BA524">
        <v>7</v>
      </c>
    </row>
    <row r="525" spans="1:53">
      <c r="A525">
        <v>5</v>
      </c>
      <c r="B525" t="s">
        <v>204</v>
      </c>
      <c r="C525" t="s">
        <v>137</v>
      </c>
      <c r="D525" t="s">
        <v>66</v>
      </c>
      <c r="E525" t="s">
        <v>205</v>
      </c>
      <c r="F525" t="s">
        <v>80</v>
      </c>
      <c r="G525" t="s">
        <v>56</v>
      </c>
      <c r="H525">
        <v>5</v>
      </c>
      <c r="K525">
        <v>1</v>
      </c>
      <c r="L525">
        <v>4</v>
      </c>
      <c r="S525">
        <v>3</v>
      </c>
      <c r="T525">
        <v>2</v>
      </c>
      <c r="Y525">
        <v>5</v>
      </c>
      <c r="AB525">
        <v>1</v>
      </c>
      <c r="AE525">
        <v>1</v>
      </c>
      <c r="AK525">
        <v>1</v>
      </c>
      <c r="AL525">
        <v>2</v>
      </c>
      <c r="AT525">
        <v>5</v>
      </c>
      <c r="AU525">
        <v>0</v>
      </c>
      <c r="AV525">
        <v>0</v>
      </c>
      <c r="AW525">
        <v>5</v>
      </c>
      <c r="AX525">
        <v>0</v>
      </c>
      <c r="AY525">
        <v>34</v>
      </c>
      <c r="AZ525">
        <v>10</v>
      </c>
      <c r="BA525">
        <v>5</v>
      </c>
    </row>
    <row r="526" spans="1:53">
      <c r="A526">
        <v>4</v>
      </c>
      <c r="B526" t="s">
        <v>204</v>
      </c>
      <c r="C526" t="s">
        <v>108</v>
      </c>
      <c r="D526" t="s">
        <v>79</v>
      </c>
      <c r="E526" t="s">
        <v>205</v>
      </c>
      <c r="F526" t="s">
        <v>80</v>
      </c>
      <c r="G526" t="s">
        <v>56</v>
      </c>
      <c r="H526">
        <v>4</v>
      </c>
      <c r="K526">
        <v>1</v>
      </c>
      <c r="L526">
        <v>3</v>
      </c>
      <c r="S526">
        <v>1</v>
      </c>
      <c r="T526">
        <v>1</v>
      </c>
      <c r="U526">
        <v>2</v>
      </c>
      <c r="Y526">
        <v>4</v>
      </c>
      <c r="AB526">
        <v>1</v>
      </c>
      <c r="AF526">
        <v>1</v>
      </c>
      <c r="AH526">
        <v>2</v>
      </c>
      <c r="AT526">
        <v>4</v>
      </c>
      <c r="AU526">
        <v>0</v>
      </c>
      <c r="AV526">
        <v>0</v>
      </c>
      <c r="AW526">
        <v>4</v>
      </c>
      <c r="AX526">
        <v>0</v>
      </c>
      <c r="AY526">
        <v>31</v>
      </c>
      <c r="AZ526">
        <v>9</v>
      </c>
      <c r="BA526">
        <v>4</v>
      </c>
    </row>
    <row r="527" spans="1:53">
      <c r="A527">
        <v>12</v>
      </c>
      <c r="B527" t="s">
        <v>204</v>
      </c>
      <c r="C527" t="s">
        <v>98</v>
      </c>
      <c r="D527" t="s">
        <v>79</v>
      </c>
      <c r="E527" t="s">
        <v>205</v>
      </c>
      <c r="F527" t="s">
        <v>80</v>
      </c>
      <c r="G527" t="s">
        <v>56</v>
      </c>
      <c r="H527">
        <v>11</v>
      </c>
      <c r="I527">
        <v>1</v>
      </c>
      <c r="K527">
        <v>1</v>
      </c>
      <c r="L527">
        <v>10</v>
      </c>
      <c r="M527">
        <v>1</v>
      </c>
      <c r="R527">
        <v>1</v>
      </c>
      <c r="S527">
        <v>3</v>
      </c>
      <c r="T527">
        <v>6</v>
      </c>
      <c r="U527">
        <v>1</v>
      </c>
      <c r="X527">
        <v>1</v>
      </c>
      <c r="Y527">
        <v>11</v>
      </c>
      <c r="AA527">
        <v>1</v>
      </c>
      <c r="AB527">
        <v>1</v>
      </c>
      <c r="AF527">
        <v>1</v>
      </c>
      <c r="AH527">
        <v>2</v>
      </c>
      <c r="AL527">
        <v>8</v>
      </c>
      <c r="AT527">
        <v>12</v>
      </c>
      <c r="AU527">
        <v>0</v>
      </c>
      <c r="AV527">
        <v>12</v>
      </c>
      <c r="AW527">
        <v>0</v>
      </c>
      <c r="AX527">
        <v>0</v>
      </c>
      <c r="AY527">
        <v>33</v>
      </c>
      <c r="AZ527">
        <v>8</v>
      </c>
      <c r="BA527">
        <v>12</v>
      </c>
    </row>
    <row r="528" spans="1:53">
      <c r="A528">
        <v>3</v>
      </c>
      <c r="B528" t="s">
        <v>204</v>
      </c>
      <c r="C528" t="s">
        <v>90</v>
      </c>
      <c r="D528" t="s">
        <v>79</v>
      </c>
      <c r="E528" t="s">
        <v>205</v>
      </c>
      <c r="F528" t="s">
        <v>80</v>
      </c>
      <c r="G528" t="s">
        <v>56</v>
      </c>
      <c r="H528">
        <v>3</v>
      </c>
      <c r="L528">
        <v>3</v>
      </c>
      <c r="T528">
        <v>3</v>
      </c>
      <c r="Y528">
        <v>3</v>
      </c>
      <c r="AB528">
        <v>1</v>
      </c>
      <c r="AL528">
        <v>2</v>
      </c>
      <c r="AT528">
        <v>3</v>
      </c>
      <c r="AU528">
        <v>0</v>
      </c>
      <c r="AV528">
        <v>0</v>
      </c>
      <c r="AW528">
        <v>0</v>
      </c>
      <c r="AX528">
        <v>3</v>
      </c>
      <c r="AY528">
        <v>33</v>
      </c>
      <c r="AZ528">
        <v>8</v>
      </c>
      <c r="BA528">
        <v>3</v>
      </c>
    </row>
    <row r="529" spans="1:53">
      <c r="A529">
        <v>4</v>
      </c>
      <c r="B529" t="s">
        <v>204</v>
      </c>
      <c r="C529" t="s">
        <v>135</v>
      </c>
      <c r="D529" t="s">
        <v>66</v>
      </c>
      <c r="E529" t="s">
        <v>205</v>
      </c>
      <c r="F529" t="s">
        <v>80</v>
      </c>
      <c r="G529" t="s">
        <v>56</v>
      </c>
      <c r="H529">
        <v>4</v>
      </c>
      <c r="L529">
        <v>4</v>
      </c>
      <c r="T529">
        <v>4</v>
      </c>
      <c r="Y529">
        <v>4</v>
      </c>
      <c r="AB529">
        <v>2</v>
      </c>
      <c r="AL529">
        <v>2</v>
      </c>
      <c r="AT529">
        <v>4</v>
      </c>
      <c r="AU529">
        <v>0</v>
      </c>
      <c r="AV529">
        <v>0</v>
      </c>
      <c r="AW529">
        <v>4</v>
      </c>
      <c r="AX529">
        <v>0</v>
      </c>
      <c r="AY529">
        <v>27</v>
      </c>
      <c r="AZ529">
        <v>3</v>
      </c>
      <c r="BA529">
        <v>4</v>
      </c>
    </row>
    <row r="530" spans="1:53">
      <c r="A530">
        <v>14</v>
      </c>
      <c r="B530" t="s">
        <v>208</v>
      </c>
      <c r="C530" t="s">
        <v>78</v>
      </c>
      <c r="D530" t="s">
        <v>79</v>
      </c>
      <c r="E530" t="s">
        <v>209</v>
      </c>
      <c r="F530" t="s">
        <v>80</v>
      </c>
      <c r="G530" t="s">
        <v>56</v>
      </c>
      <c r="H530">
        <v>14</v>
      </c>
      <c r="K530">
        <v>14</v>
      </c>
      <c r="O530">
        <v>1</v>
      </c>
      <c r="P530">
        <v>2</v>
      </c>
      <c r="Q530">
        <v>9</v>
      </c>
      <c r="R530">
        <v>2</v>
      </c>
      <c r="Y530">
        <v>14</v>
      </c>
      <c r="AE530">
        <v>13</v>
      </c>
      <c r="AL530">
        <v>1</v>
      </c>
      <c r="AR530">
        <v>1</v>
      </c>
      <c r="AT530">
        <v>14</v>
      </c>
      <c r="AU530">
        <v>0</v>
      </c>
      <c r="AV530">
        <v>0</v>
      </c>
      <c r="AW530">
        <v>0</v>
      </c>
      <c r="AX530">
        <v>14</v>
      </c>
      <c r="AY530">
        <v>40</v>
      </c>
      <c r="AZ530">
        <v>14</v>
      </c>
      <c r="BA530">
        <v>14</v>
      </c>
    </row>
    <row r="531" spans="1:53">
      <c r="A531">
        <v>6</v>
      </c>
      <c r="B531" t="s">
        <v>208</v>
      </c>
      <c r="C531" t="s">
        <v>84</v>
      </c>
      <c r="D531" t="s">
        <v>79</v>
      </c>
      <c r="E531" t="s">
        <v>209</v>
      </c>
      <c r="F531" t="s">
        <v>80</v>
      </c>
      <c r="G531" t="s">
        <v>56</v>
      </c>
      <c r="H531">
        <v>6</v>
      </c>
      <c r="L531">
        <v>6</v>
      </c>
      <c r="Q531">
        <v>2</v>
      </c>
      <c r="R531">
        <v>4</v>
      </c>
      <c r="Y531">
        <v>6</v>
      </c>
      <c r="AB531">
        <v>6</v>
      </c>
      <c r="AO531">
        <v>1</v>
      </c>
      <c r="AP531">
        <v>1</v>
      </c>
      <c r="AT531">
        <v>6</v>
      </c>
      <c r="AU531">
        <v>0</v>
      </c>
      <c r="AV531">
        <v>0</v>
      </c>
      <c r="AW531">
        <v>0</v>
      </c>
      <c r="AX531">
        <v>6</v>
      </c>
      <c r="AY531">
        <v>49</v>
      </c>
      <c r="AZ531">
        <v>10</v>
      </c>
      <c r="BA531">
        <v>6</v>
      </c>
    </row>
    <row r="532" spans="1:53">
      <c r="A532">
        <v>47</v>
      </c>
      <c r="B532" t="s">
        <v>208</v>
      </c>
      <c r="C532" t="s">
        <v>89</v>
      </c>
      <c r="D532" t="s">
        <v>79</v>
      </c>
      <c r="E532" t="s">
        <v>209</v>
      </c>
      <c r="F532" t="s">
        <v>80</v>
      </c>
      <c r="G532" t="s">
        <v>56</v>
      </c>
      <c r="H532">
        <v>39</v>
      </c>
      <c r="I532">
        <v>8</v>
      </c>
      <c r="K532">
        <v>21</v>
      </c>
      <c r="L532">
        <v>18</v>
      </c>
      <c r="M532">
        <v>8</v>
      </c>
      <c r="Q532">
        <v>1</v>
      </c>
      <c r="R532">
        <v>20</v>
      </c>
      <c r="S532">
        <v>15</v>
      </c>
      <c r="T532">
        <v>3</v>
      </c>
      <c r="X532">
        <v>8</v>
      </c>
      <c r="Y532">
        <v>39</v>
      </c>
      <c r="AA532">
        <v>8</v>
      </c>
      <c r="AB532">
        <v>18</v>
      </c>
      <c r="AE532">
        <v>11</v>
      </c>
      <c r="AF532">
        <v>10</v>
      </c>
      <c r="AL532">
        <v>8</v>
      </c>
      <c r="AQ532">
        <v>1</v>
      </c>
      <c r="AS532">
        <v>3</v>
      </c>
      <c r="AT532">
        <v>47</v>
      </c>
      <c r="AU532">
        <v>0</v>
      </c>
      <c r="AV532">
        <v>47</v>
      </c>
      <c r="AW532">
        <v>0</v>
      </c>
      <c r="AX532">
        <v>0</v>
      </c>
      <c r="AY532">
        <v>39</v>
      </c>
      <c r="AZ532">
        <v>8</v>
      </c>
      <c r="BA532">
        <v>47</v>
      </c>
    </row>
    <row r="533" spans="1:53">
      <c r="A533">
        <v>19</v>
      </c>
      <c r="B533" t="s">
        <v>208</v>
      </c>
      <c r="C533" t="s">
        <v>95</v>
      </c>
      <c r="D533" t="s">
        <v>79</v>
      </c>
      <c r="E533" t="s">
        <v>209</v>
      </c>
      <c r="F533" t="s">
        <v>80</v>
      </c>
      <c r="G533" t="s">
        <v>56</v>
      </c>
      <c r="H533">
        <v>15</v>
      </c>
      <c r="I533">
        <v>4</v>
      </c>
      <c r="K533">
        <v>1</v>
      </c>
      <c r="L533">
        <v>14</v>
      </c>
      <c r="M533">
        <v>4</v>
      </c>
      <c r="Q533">
        <v>1</v>
      </c>
      <c r="S533">
        <v>7</v>
      </c>
      <c r="T533">
        <v>4</v>
      </c>
      <c r="U533">
        <v>3</v>
      </c>
      <c r="X533">
        <v>4</v>
      </c>
      <c r="Y533">
        <v>15</v>
      </c>
      <c r="AA533">
        <v>4</v>
      </c>
      <c r="AB533">
        <v>9</v>
      </c>
      <c r="AF533">
        <v>1</v>
      </c>
      <c r="AL533">
        <v>9</v>
      </c>
      <c r="AP533">
        <v>1</v>
      </c>
      <c r="AT533">
        <v>19</v>
      </c>
      <c r="AU533">
        <v>19</v>
      </c>
      <c r="AV533">
        <v>0</v>
      </c>
      <c r="AW533">
        <v>0</v>
      </c>
      <c r="AX533">
        <v>0</v>
      </c>
      <c r="AY533">
        <v>36</v>
      </c>
      <c r="AZ533">
        <v>7</v>
      </c>
      <c r="BA533">
        <v>19</v>
      </c>
    </row>
    <row r="534" spans="1:53">
      <c r="A534">
        <v>23</v>
      </c>
      <c r="B534" t="s">
        <v>208</v>
      </c>
      <c r="C534" t="s">
        <v>83</v>
      </c>
      <c r="D534" t="s">
        <v>79</v>
      </c>
      <c r="E534" t="s">
        <v>209</v>
      </c>
      <c r="F534" t="s">
        <v>80</v>
      </c>
      <c r="G534" t="s">
        <v>56</v>
      </c>
      <c r="H534">
        <v>23</v>
      </c>
      <c r="K534">
        <v>22</v>
      </c>
      <c r="L534">
        <v>1</v>
      </c>
      <c r="R534">
        <v>5</v>
      </c>
      <c r="S534">
        <v>18</v>
      </c>
      <c r="Y534">
        <v>23</v>
      </c>
      <c r="AE534">
        <v>6</v>
      </c>
      <c r="AF534">
        <v>17</v>
      </c>
      <c r="AT534">
        <v>23</v>
      </c>
      <c r="AU534">
        <v>0</v>
      </c>
      <c r="AV534">
        <v>0</v>
      </c>
      <c r="AW534">
        <v>0</v>
      </c>
      <c r="AX534">
        <v>23</v>
      </c>
      <c r="AY534">
        <v>36</v>
      </c>
      <c r="AZ534">
        <v>8</v>
      </c>
      <c r="BA534">
        <v>23</v>
      </c>
    </row>
    <row r="535" spans="1:53">
      <c r="A535">
        <v>12</v>
      </c>
      <c r="B535" t="s">
        <v>208</v>
      </c>
      <c r="C535" t="s">
        <v>81</v>
      </c>
      <c r="D535" t="s">
        <v>79</v>
      </c>
      <c r="E535" t="s">
        <v>209</v>
      </c>
      <c r="F535" t="s">
        <v>80</v>
      </c>
      <c r="G535" t="s">
        <v>56</v>
      </c>
      <c r="H535">
        <v>9</v>
      </c>
      <c r="I535">
        <v>3</v>
      </c>
      <c r="L535">
        <v>9</v>
      </c>
      <c r="M535">
        <v>3</v>
      </c>
      <c r="R535">
        <v>2</v>
      </c>
      <c r="S535">
        <v>6</v>
      </c>
      <c r="T535">
        <v>1</v>
      </c>
      <c r="X535">
        <v>3</v>
      </c>
      <c r="Y535">
        <v>9</v>
      </c>
      <c r="AA535">
        <v>3</v>
      </c>
      <c r="AB535">
        <v>9</v>
      </c>
      <c r="AL535">
        <v>3</v>
      </c>
      <c r="AT535">
        <v>12</v>
      </c>
      <c r="AU535">
        <v>0</v>
      </c>
      <c r="AV535">
        <v>12</v>
      </c>
      <c r="AW535">
        <v>0</v>
      </c>
      <c r="AX535">
        <v>0</v>
      </c>
      <c r="AY535">
        <v>40</v>
      </c>
      <c r="AZ535">
        <v>6</v>
      </c>
      <c r="BA535">
        <v>12</v>
      </c>
    </row>
    <row r="536" spans="1:53">
      <c r="A536">
        <v>27</v>
      </c>
      <c r="B536" t="s">
        <v>208</v>
      </c>
      <c r="C536" t="s">
        <v>109</v>
      </c>
      <c r="D536" t="s">
        <v>79</v>
      </c>
      <c r="E536" t="s">
        <v>209</v>
      </c>
      <c r="F536" t="s">
        <v>80</v>
      </c>
      <c r="G536" t="s">
        <v>56</v>
      </c>
      <c r="H536">
        <v>23</v>
      </c>
      <c r="I536">
        <v>4</v>
      </c>
      <c r="L536">
        <v>23</v>
      </c>
      <c r="M536">
        <v>4</v>
      </c>
      <c r="R536">
        <v>7</v>
      </c>
      <c r="S536">
        <v>14</v>
      </c>
      <c r="T536">
        <v>2</v>
      </c>
      <c r="X536">
        <v>4</v>
      </c>
      <c r="Y536">
        <v>23</v>
      </c>
      <c r="AA536">
        <v>4</v>
      </c>
      <c r="AB536">
        <v>22</v>
      </c>
      <c r="AF536">
        <v>1</v>
      </c>
      <c r="AL536">
        <v>4</v>
      </c>
      <c r="AT536">
        <v>27</v>
      </c>
      <c r="AU536">
        <v>0</v>
      </c>
      <c r="AV536">
        <v>27</v>
      </c>
      <c r="AW536">
        <v>0</v>
      </c>
      <c r="AX536">
        <v>0</v>
      </c>
      <c r="AY536">
        <v>37</v>
      </c>
      <c r="AZ536">
        <v>9</v>
      </c>
      <c r="BA536">
        <v>27</v>
      </c>
    </row>
    <row r="537" spans="1:53">
      <c r="A537">
        <v>13</v>
      </c>
      <c r="B537" t="s">
        <v>208</v>
      </c>
      <c r="C537" t="s">
        <v>103</v>
      </c>
      <c r="D537" t="s">
        <v>79</v>
      </c>
      <c r="E537" t="s">
        <v>209</v>
      </c>
      <c r="F537" t="s">
        <v>80</v>
      </c>
      <c r="G537" t="s">
        <v>56</v>
      </c>
      <c r="H537">
        <v>11</v>
      </c>
      <c r="I537">
        <v>2</v>
      </c>
      <c r="K537">
        <v>3</v>
      </c>
      <c r="L537">
        <v>8</v>
      </c>
      <c r="M537">
        <v>2</v>
      </c>
      <c r="Q537">
        <v>1</v>
      </c>
      <c r="R537">
        <v>1</v>
      </c>
      <c r="S537">
        <v>8</v>
      </c>
      <c r="T537">
        <v>1</v>
      </c>
      <c r="X537">
        <v>2</v>
      </c>
      <c r="Y537">
        <v>11</v>
      </c>
      <c r="AA537">
        <v>2</v>
      </c>
      <c r="AB537">
        <v>11</v>
      </c>
      <c r="AL537">
        <v>2</v>
      </c>
      <c r="AR537">
        <v>1</v>
      </c>
      <c r="AT537">
        <v>13</v>
      </c>
      <c r="AU537">
        <v>0</v>
      </c>
      <c r="AV537">
        <v>13</v>
      </c>
      <c r="AW537">
        <v>0</v>
      </c>
      <c r="AX537">
        <v>0</v>
      </c>
      <c r="AY537">
        <v>36</v>
      </c>
      <c r="AZ537">
        <v>4</v>
      </c>
      <c r="BA537">
        <v>13</v>
      </c>
    </row>
    <row r="538" spans="1:53">
      <c r="A538">
        <v>6</v>
      </c>
      <c r="B538" t="s">
        <v>208</v>
      </c>
      <c r="C538" t="s">
        <v>82</v>
      </c>
      <c r="D538" t="s">
        <v>79</v>
      </c>
      <c r="E538" t="s">
        <v>209</v>
      </c>
      <c r="F538" t="s">
        <v>80</v>
      </c>
      <c r="G538" t="s">
        <v>56</v>
      </c>
      <c r="H538">
        <v>4</v>
      </c>
      <c r="I538">
        <v>2</v>
      </c>
      <c r="L538">
        <v>4</v>
      </c>
      <c r="M538">
        <v>2</v>
      </c>
      <c r="R538">
        <v>1</v>
      </c>
      <c r="S538">
        <v>3</v>
      </c>
      <c r="X538">
        <v>2</v>
      </c>
      <c r="Y538">
        <v>4</v>
      </c>
      <c r="AA538">
        <v>2</v>
      </c>
      <c r="AB538">
        <v>4</v>
      </c>
      <c r="AL538">
        <v>2</v>
      </c>
      <c r="AT538">
        <v>6</v>
      </c>
      <c r="AU538">
        <v>0</v>
      </c>
      <c r="AV538">
        <v>6</v>
      </c>
      <c r="AW538">
        <v>0</v>
      </c>
      <c r="AX538">
        <v>0</v>
      </c>
      <c r="AY538">
        <v>36</v>
      </c>
      <c r="AZ538">
        <v>7</v>
      </c>
      <c r="BA538">
        <v>6</v>
      </c>
    </row>
    <row r="539" spans="1:53">
      <c r="A539">
        <v>13</v>
      </c>
      <c r="B539" t="s">
        <v>208</v>
      </c>
      <c r="C539" t="s">
        <v>106</v>
      </c>
      <c r="D539" t="s">
        <v>79</v>
      </c>
      <c r="E539" t="s">
        <v>209</v>
      </c>
      <c r="F539" t="s">
        <v>80</v>
      </c>
      <c r="G539" t="s">
        <v>56</v>
      </c>
      <c r="H539">
        <v>13</v>
      </c>
      <c r="K539">
        <v>12</v>
      </c>
      <c r="L539">
        <v>1</v>
      </c>
      <c r="R539">
        <v>4</v>
      </c>
      <c r="S539">
        <v>7</v>
      </c>
      <c r="T539">
        <v>2</v>
      </c>
      <c r="Y539">
        <v>13</v>
      </c>
      <c r="AE539">
        <v>5</v>
      </c>
      <c r="AF539">
        <v>8</v>
      </c>
      <c r="AT539">
        <v>13</v>
      </c>
      <c r="AU539">
        <v>0</v>
      </c>
      <c r="AV539">
        <v>0</v>
      </c>
      <c r="AW539">
        <v>0</v>
      </c>
      <c r="AX539">
        <v>13</v>
      </c>
      <c r="AY539">
        <v>33</v>
      </c>
      <c r="AZ539">
        <v>8</v>
      </c>
      <c r="BA539">
        <v>13</v>
      </c>
    </row>
    <row r="540" spans="1:53">
      <c r="A540">
        <v>27</v>
      </c>
      <c r="B540" t="s">
        <v>208</v>
      </c>
      <c r="C540" t="s">
        <v>86</v>
      </c>
      <c r="D540" t="s">
        <v>79</v>
      </c>
      <c r="E540" t="s">
        <v>209</v>
      </c>
      <c r="F540" t="s">
        <v>80</v>
      </c>
      <c r="G540" t="s">
        <v>56</v>
      </c>
      <c r="H540">
        <v>25</v>
      </c>
      <c r="I540">
        <v>2</v>
      </c>
      <c r="L540">
        <v>25</v>
      </c>
      <c r="M540">
        <v>2</v>
      </c>
      <c r="R540">
        <v>3</v>
      </c>
      <c r="S540">
        <v>6</v>
      </c>
      <c r="T540">
        <v>10</v>
      </c>
      <c r="U540">
        <v>6</v>
      </c>
      <c r="X540">
        <v>2</v>
      </c>
      <c r="Y540">
        <v>25</v>
      </c>
      <c r="AA540">
        <v>2</v>
      </c>
      <c r="AB540">
        <v>8</v>
      </c>
      <c r="AL540">
        <v>19</v>
      </c>
      <c r="AT540">
        <v>27</v>
      </c>
      <c r="AU540">
        <v>27</v>
      </c>
      <c r="AV540">
        <v>0</v>
      </c>
      <c r="AW540">
        <v>0</v>
      </c>
      <c r="AX540">
        <v>0</v>
      </c>
      <c r="AY540">
        <v>31</v>
      </c>
      <c r="AZ540">
        <v>5</v>
      </c>
      <c r="BA540">
        <v>27</v>
      </c>
    </row>
    <row r="541" spans="1:53">
      <c r="A541">
        <v>9</v>
      </c>
      <c r="B541" t="s">
        <v>208</v>
      </c>
      <c r="C541" t="s">
        <v>85</v>
      </c>
      <c r="D541" t="s">
        <v>79</v>
      </c>
      <c r="E541" t="s">
        <v>209</v>
      </c>
      <c r="F541" t="s">
        <v>80</v>
      </c>
      <c r="G541" t="s">
        <v>56</v>
      </c>
      <c r="H541">
        <v>9</v>
      </c>
      <c r="L541">
        <v>9</v>
      </c>
      <c r="R541">
        <v>1</v>
      </c>
      <c r="S541">
        <v>8</v>
      </c>
      <c r="Y541">
        <v>9</v>
      </c>
      <c r="AB541">
        <v>8</v>
      </c>
      <c r="AE541">
        <v>1</v>
      </c>
      <c r="AT541">
        <v>9</v>
      </c>
      <c r="AU541">
        <v>9</v>
      </c>
      <c r="AV541">
        <v>0</v>
      </c>
      <c r="AW541">
        <v>0</v>
      </c>
      <c r="AX541">
        <v>0</v>
      </c>
      <c r="AY541">
        <v>34</v>
      </c>
      <c r="AZ541">
        <v>4</v>
      </c>
      <c r="BA541">
        <v>9</v>
      </c>
    </row>
    <row r="542" spans="1:53">
      <c r="A542">
        <v>7</v>
      </c>
      <c r="B542" t="s">
        <v>208</v>
      </c>
      <c r="C542" t="s">
        <v>98</v>
      </c>
      <c r="D542" t="s">
        <v>79</v>
      </c>
      <c r="E542" t="s">
        <v>209</v>
      </c>
      <c r="F542" t="s">
        <v>80</v>
      </c>
      <c r="G542" t="s">
        <v>56</v>
      </c>
      <c r="H542">
        <v>5</v>
      </c>
      <c r="I542">
        <v>2</v>
      </c>
      <c r="L542">
        <v>5</v>
      </c>
      <c r="M542">
        <v>2</v>
      </c>
      <c r="R542">
        <v>1</v>
      </c>
      <c r="S542">
        <v>4</v>
      </c>
      <c r="X542">
        <v>2</v>
      </c>
      <c r="Y542">
        <v>5</v>
      </c>
      <c r="AA542">
        <v>2</v>
      </c>
      <c r="AB542">
        <v>5</v>
      </c>
      <c r="AL542">
        <v>2</v>
      </c>
      <c r="AT542">
        <v>7</v>
      </c>
      <c r="AU542">
        <v>0</v>
      </c>
      <c r="AV542">
        <v>7</v>
      </c>
      <c r="AW542">
        <v>0</v>
      </c>
      <c r="AX542">
        <v>0</v>
      </c>
      <c r="AY542">
        <v>31</v>
      </c>
      <c r="AZ542">
        <v>2</v>
      </c>
      <c r="BA542">
        <v>7</v>
      </c>
    </row>
    <row r="543" spans="1:53">
      <c r="A543">
        <v>13</v>
      </c>
      <c r="B543" t="s">
        <v>208</v>
      </c>
      <c r="C543" t="s">
        <v>88</v>
      </c>
      <c r="D543" t="s">
        <v>79</v>
      </c>
      <c r="E543" t="s">
        <v>209</v>
      </c>
      <c r="F543" t="s">
        <v>80</v>
      </c>
      <c r="G543" t="s">
        <v>56</v>
      </c>
      <c r="H543">
        <v>10</v>
      </c>
      <c r="I543">
        <v>3</v>
      </c>
      <c r="L543">
        <v>10</v>
      </c>
      <c r="M543">
        <v>3</v>
      </c>
      <c r="R543">
        <v>1</v>
      </c>
      <c r="S543">
        <v>7</v>
      </c>
      <c r="T543">
        <v>2</v>
      </c>
      <c r="X543">
        <v>3</v>
      </c>
      <c r="Y543">
        <v>10</v>
      </c>
      <c r="AA543">
        <v>3</v>
      </c>
      <c r="AB543">
        <v>10</v>
      </c>
      <c r="AL543">
        <v>3</v>
      </c>
      <c r="AT543">
        <v>13</v>
      </c>
      <c r="AU543">
        <v>13</v>
      </c>
      <c r="AV543">
        <v>0</v>
      </c>
      <c r="AW543">
        <v>0</v>
      </c>
      <c r="AX543">
        <v>0</v>
      </c>
      <c r="AY543">
        <v>32</v>
      </c>
      <c r="AZ543">
        <v>0</v>
      </c>
      <c r="BA543">
        <v>13</v>
      </c>
    </row>
    <row r="544" spans="1:53">
      <c r="A544">
        <v>4</v>
      </c>
      <c r="B544" t="s">
        <v>208</v>
      </c>
      <c r="C544" t="s">
        <v>93</v>
      </c>
      <c r="D544" t="s">
        <v>79</v>
      </c>
      <c r="E544" t="s">
        <v>209</v>
      </c>
      <c r="F544" t="s">
        <v>80</v>
      </c>
      <c r="G544" t="s">
        <v>56</v>
      </c>
      <c r="H544">
        <v>4</v>
      </c>
      <c r="L544">
        <v>4</v>
      </c>
      <c r="R544">
        <v>1</v>
      </c>
      <c r="S544">
        <v>2</v>
      </c>
      <c r="T544">
        <v>1</v>
      </c>
      <c r="Y544">
        <v>4</v>
      </c>
      <c r="AB544">
        <v>3</v>
      </c>
      <c r="AL544">
        <v>1</v>
      </c>
      <c r="AP544">
        <v>1</v>
      </c>
      <c r="AT544">
        <v>4</v>
      </c>
      <c r="AU544">
        <v>0</v>
      </c>
      <c r="AV544">
        <v>4</v>
      </c>
      <c r="AW544">
        <v>0</v>
      </c>
      <c r="AX544">
        <v>0</v>
      </c>
      <c r="AY544">
        <v>35</v>
      </c>
      <c r="AZ544">
        <v>8</v>
      </c>
      <c r="BA544">
        <v>4</v>
      </c>
    </row>
    <row r="545" spans="1:53">
      <c r="A545">
        <v>34</v>
      </c>
      <c r="B545" t="s">
        <v>208</v>
      </c>
      <c r="C545" t="s">
        <v>94</v>
      </c>
      <c r="D545" t="s">
        <v>79</v>
      </c>
      <c r="E545" t="s">
        <v>209</v>
      </c>
      <c r="F545" t="s">
        <v>80</v>
      </c>
      <c r="G545" t="s">
        <v>56</v>
      </c>
      <c r="H545">
        <v>34</v>
      </c>
      <c r="L545">
        <v>34</v>
      </c>
      <c r="S545">
        <v>1</v>
      </c>
      <c r="T545">
        <v>7</v>
      </c>
      <c r="U545">
        <v>26</v>
      </c>
      <c r="Y545">
        <v>34</v>
      </c>
      <c r="AB545">
        <v>1</v>
      </c>
      <c r="AJ545">
        <v>33</v>
      </c>
      <c r="AT545">
        <v>34</v>
      </c>
      <c r="AU545">
        <v>34</v>
      </c>
      <c r="AV545">
        <v>0</v>
      </c>
      <c r="AW545">
        <v>0</v>
      </c>
      <c r="AX545">
        <v>0</v>
      </c>
      <c r="AY545">
        <v>31</v>
      </c>
      <c r="AZ545">
        <v>6</v>
      </c>
      <c r="BA545">
        <v>34</v>
      </c>
    </row>
    <row r="546" spans="1:53">
      <c r="A546">
        <v>165</v>
      </c>
      <c r="B546" t="s">
        <v>208</v>
      </c>
      <c r="C546" t="s">
        <v>87</v>
      </c>
      <c r="D546" t="s">
        <v>79</v>
      </c>
      <c r="E546" t="s">
        <v>209</v>
      </c>
      <c r="F546" t="s">
        <v>80</v>
      </c>
      <c r="G546" t="s">
        <v>56</v>
      </c>
      <c r="H546">
        <v>158</v>
      </c>
      <c r="I546">
        <v>7</v>
      </c>
      <c r="L546">
        <v>158</v>
      </c>
      <c r="M546">
        <v>7</v>
      </c>
      <c r="S546">
        <v>1</v>
      </c>
      <c r="T546">
        <v>36</v>
      </c>
      <c r="U546">
        <v>121</v>
      </c>
      <c r="X546">
        <v>7</v>
      </c>
      <c r="Y546">
        <v>158</v>
      </c>
      <c r="AA546">
        <v>7</v>
      </c>
      <c r="AH546">
        <v>158</v>
      </c>
      <c r="AL546">
        <v>7</v>
      </c>
      <c r="AT546">
        <v>165</v>
      </c>
      <c r="AU546">
        <v>165</v>
      </c>
      <c r="AV546">
        <v>0</v>
      </c>
      <c r="AW546">
        <v>0</v>
      </c>
      <c r="AX546">
        <v>0</v>
      </c>
      <c r="AY546">
        <v>26</v>
      </c>
      <c r="AZ546">
        <v>4</v>
      </c>
      <c r="BA546">
        <v>165</v>
      </c>
    </row>
    <row r="547" spans="1:53">
      <c r="A547">
        <v>4</v>
      </c>
      <c r="B547" t="s">
        <v>208</v>
      </c>
      <c r="C547" t="s">
        <v>202</v>
      </c>
      <c r="D547" t="s">
        <v>170</v>
      </c>
      <c r="E547" t="s">
        <v>209</v>
      </c>
      <c r="F547" t="s">
        <v>80</v>
      </c>
      <c r="G547" t="s">
        <v>56</v>
      </c>
      <c r="H547">
        <v>4</v>
      </c>
      <c r="L547">
        <v>4</v>
      </c>
      <c r="T547">
        <v>4</v>
      </c>
      <c r="Y547">
        <v>4</v>
      </c>
      <c r="AB547">
        <v>3</v>
      </c>
      <c r="AG547">
        <v>1</v>
      </c>
      <c r="AT547">
        <v>4</v>
      </c>
      <c r="AU547">
        <v>0</v>
      </c>
      <c r="AV547">
        <v>0</v>
      </c>
      <c r="AW547">
        <v>4</v>
      </c>
      <c r="AX547">
        <v>0</v>
      </c>
      <c r="AY547">
        <v>42</v>
      </c>
      <c r="AZ547">
        <v>20</v>
      </c>
      <c r="BA547">
        <v>4</v>
      </c>
    </row>
    <row r="548" spans="1:53">
      <c r="A548">
        <v>12</v>
      </c>
      <c r="B548" t="s">
        <v>208</v>
      </c>
      <c r="C548" t="s">
        <v>90</v>
      </c>
      <c r="D548" t="s">
        <v>79</v>
      </c>
      <c r="E548" t="s">
        <v>209</v>
      </c>
      <c r="F548" t="s">
        <v>80</v>
      </c>
      <c r="G548" t="s">
        <v>56</v>
      </c>
      <c r="H548">
        <v>7</v>
      </c>
      <c r="I548">
        <v>5</v>
      </c>
      <c r="L548">
        <v>7</v>
      </c>
      <c r="M548">
        <v>5</v>
      </c>
      <c r="S548">
        <v>2</v>
      </c>
      <c r="T548">
        <v>5</v>
      </c>
      <c r="X548">
        <v>5</v>
      </c>
      <c r="Y548">
        <v>7</v>
      </c>
      <c r="AA548">
        <v>5</v>
      </c>
      <c r="AB548">
        <v>7</v>
      </c>
      <c r="AL548">
        <v>5</v>
      </c>
      <c r="AT548">
        <v>12</v>
      </c>
      <c r="AU548">
        <v>0</v>
      </c>
      <c r="AV548">
        <v>0</v>
      </c>
      <c r="AW548">
        <v>0</v>
      </c>
      <c r="AX548">
        <v>12</v>
      </c>
      <c r="AY548">
        <v>31</v>
      </c>
      <c r="AZ548">
        <v>3</v>
      </c>
      <c r="BA548">
        <v>12</v>
      </c>
    </row>
    <row r="549" spans="1:53">
      <c r="A549">
        <v>17</v>
      </c>
      <c r="B549" t="s">
        <v>208</v>
      </c>
      <c r="C549" t="s">
        <v>92</v>
      </c>
      <c r="D549" t="s">
        <v>79</v>
      </c>
      <c r="E549" t="s">
        <v>209</v>
      </c>
      <c r="F549" t="s">
        <v>80</v>
      </c>
      <c r="G549" t="s">
        <v>56</v>
      </c>
      <c r="H549">
        <v>13</v>
      </c>
      <c r="I549">
        <v>4</v>
      </c>
      <c r="L549">
        <v>13</v>
      </c>
      <c r="M549">
        <v>4</v>
      </c>
      <c r="T549">
        <v>5</v>
      </c>
      <c r="U549">
        <v>8</v>
      </c>
      <c r="X549">
        <v>4</v>
      </c>
      <c r="Y549">
        <v>13</v>
      </c>
      <c r="AA549">
        <v>4</v>
      </c>
      <c r="AB549">
        <v>1</v>
      </c>
      <c r="AL549">
        <v>16</v>
      </c>
      <c r="AT549">
        <v>17</v>
      </c>
      <c r="AU549">
        <v>17</v>
      </c>
      <c r="AV549">
        <v>0</v>
      </c>
      <c r="AW549">
        <v>0</v>
      </c>
      <c r="AX549">
        <v>0</v>
      </c>
      <c r="AY549">
        <v>27</v>
      </c>
      <c r="AZ549">
        <v>2</v>
      </c>
      <c r="BA549">
        <v>17</v>
      </c>
    </row>
    <row r="550" spans="1:53">
      <c r="A550">
        <v>8</v>
      </c>
      <c r="B550" t="s">
        <v>208</v>
      </c>
      <c r="C550" t="s">
        <v>96</v>
      </c>
      <c r="D550" t="s">
        <v>79</v>
      </c>
      <c r="E550" t="s">
        <v>209</v>
      </c>
      <c r="F550" t="s">
        <v>80</v>
      </c>
      <c r="G550" t="s">
        <v>56</v>
      </c>
      <c r="H550">
        <v>6</v>
      </c>
      <c r="I550">
        <v>2</v>
      </c>
      <c r="L550">
        <v>6</v>
      </c>
      <c r="M550">
        <v>2</v>
      </c>
      <c r="T550">
        <v>2</v>
      </c>
      <c r="U550">
        <v>4</v>
      </c>
      <c r="X550">
        <v>2</v>
      </c>
      <c r="Y550">
        <v>6</v>
      </c>
      <c r="AA550">
        <v>2</v>
      </c>
      <c r="AL550">
        <v>8</v>
      </c>
      <c r="AT550">
        <v>8</v>
      </c>
      <c r="AU550">
        <v>8</v>
      </c>
      <c r="AV550">
        <v>0</v>
      </c>
      <c r="AW550">
        <v>0</v>
      </c>
      <c r="AX550">
        <v>0</v>
      </c>
      <c r="AY550">
        <v>30</v>
      </c>
      <c r="AZ550">
        <v>3</v>
      </c>
      <c r="BA550">
        <v>8</v>
      </c>
    </row>
    <row r="551" spans="1:53">
      <c r="A551">
        <v>13</v>
      </c>
      <c r="B551" t="s">
        <v>208</v>
      </c>
      <c r="C551" t="s">
        <v>91</v>
      </c>
      <c r="D551" t="s">
        <v>79</v>
      </c>
      <c r="E551" t="s">
        <v>209</v>
      </c>
      <c r="F551" t="s">
        <v>80</v>
      </c>
      <c r="G551" t="s">
        <v>56</v>
      </c>
      <c r="H551">
        <v>12</v>
      </c>
      <c r="I551">
        <v>1</v>
      </c>
      <c r="L551">
        <v>12</v>
      </c>
      <c r="M551">
        <v>1</v>
      </c>
      <c r="T551">
        <v>7</v>
      </c>
      <c r="U551">
        <v>5</v>
      </c>
      <c r="X551">
        <v>1</v>
      </c>
      <c r="Y551">
        <v>12</v>
      </c>
      <c r="AA551">
        <v>1</v>
      </c>
      <c r="AB551">
        <v>3</v>
      </c>
      <c r="AL551">
        <v>10</v>
      </c>
      <c r="AT551">
        <v>13</v>
      </c>
      <c r="AU551">
        <v>13</v>
      </c>
      <c r="AV551">
        <v>0</v>
      </c>
      <c r="AW551">
        <v>0</v>
      </c>
      <c r="AX551">
        <v>0</v>
      </c>
      <c r="AY551">
        <v>26</v>
      </c>
      <c r="AZ551">
        <v>3</v>
      </c>
      <c r="BA551">
        <v>13</v>
      </c>
    </row>
    <row r="552" spans="1:53">
      <c r="A552">
        <v>10</v>
      </c>
      <c r="B552" t="s">
        <v>208</v>
      </c>
      <c r="C552" t="s">
        <v>101</v>
      </c>
      <c r="D552" t="s">
        <v>79</v>
      </c>
      <c r="E552" t="s">
        <v>209</v>
      </c>
      <c r="F552" t="s">
        <v>80</v>
      </c>
      <c r="G552" t="s">
        <v>56</v>
      </c>
      <c r="H552">
        <v>5</v>
      </c>
      <c r="I552">
        <v>5</v>
      </c>
      <c r="L552">
        <v>5</v>
      </c>
      <c r="M552">
        <v>5</v>
      </c>
      <c r="T552">
        <v>2</v>
      </c>
      <c r="U552">
        <v>3</v>
      </c>
      <c r="X552">
        <v>5</v>
      </c>
      <c r="Y552">
        <v>5</v>
      </c>
      <c r="AA552">
        <v>5</v>
      </c>
      <c r="AG552">
        <v>5</v>
      </c>
      <c r="AL552">
        <v>5</v>
      </c>
      <c r="AT552">
        <v>10</v>
      </c>
      <c r="AU552">
        <v>0</v>
      </c>
      <c r="AV552">
        <v>0</v>
      </c>
      <c r="AW552">
        <v>10</v>
      </c>
      <c r="AX552">
        <v>0</v>
      </c>
      <c r="AY552">
        <v>31</v>
      </c>
      <c r="AZ552">
        <v>3</v>
      </c>
      <c r="BA552">
        <v>10</v>
      </c>
    </row>
    <row r="553" spans="1:53">
      <c r="A553">
        <v>1</v>
      </c>
      <c r="B553" t="s">
        <v>208</v>
      </c>
      <c r="C553" t="s">
        <v>97</v>
      </c>
      <c r="D553" t="s">
        <v>79</v>
      </c>
      <c r="E553" t="s">
        <v>209</v>
      </c>
      <c r="F553" t="s">
        <v>80</v>
      </c>
      <c r="G553" t="s">
        <v>56</v>
      </c>
      <c r="H553">
        <v>1</v>
      </c>
      <c r="L553">
        <v>1</v>
      </c>
      <c r="T553">
        <v>1</v>
      </c>
      <c r="Y553">
        <v>1</v>
      </c>
      <c r="AL553">
        <v>1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36</v>
      </c>
      <c r="AZ553">
        <v>-2</v>
      </c>
      <c r="BA553">
        <v>1</v>
      </c>
    </row>
    <row r="554" spans="1:53">
      <c r="A554">
        <v>19</v>
      </c>
      <c r="B554" t="s">
        <v>210</v>
      </c>
      <c r="C554" t="s">
        <v>78</v>
      </c>
      <c r="D554" t="s">
        <v>79</v>
      </c>
      <c r="E554" t="s">
        <v>211</v>
      </c>
      <c r="F554" t="s">
        <v>80</v>
      </c>
      <c r="G554" t="s">
        <v>56</v>
      </c>
      <c r="H554">
        <v>19</v>
      </c>
      <c r="K554">
        <v>18</v>
      </c>
      <c r="L554">
        <v>1</v>
      </c>
      <c r="O554">
        <v>1</v>
      </c>
      <c r="P554">
        <v>3</v>
      </c>
      <c r="Q554">
        <v>14</v>
      </c>
      <c r="R554">
        <v>1</v>
      </c>
      <c r="Y554">
        <v>19</v>
      </c>
      <c r="AE554">
        <v>18</v>
      </c>
      <c r="AL554">
        <v>1</v>
      </c>
      <c r="AT554">
        <v>19</v>
      </c>
      <c r="AU554">
        <v>0</v>
      </c>
      <c r="AV554">
        <v>0</v>
      </c>
      <c r="AW554">
        <v>0</v>
      </c>
      <c r="AX554">
        <v>19</v>
      </c>
      <c r="AY554">
        <v>41</v>
      </c>
      <c r="AZ554">
        <v>15</v>
      </c>
      <c r="BA554">
        <v>19</v>
      </c>
    </row>
    <row r="555" spans="1:53">
      <c r="A555">
        <v>3</v>
      </c>
      <c r="B555" t="s">
        <v>210</v>
      </c>
      <c r="C555" t="s">
        <v>84</v>
      </c>
      <c r="D555" t="s">
        <v>79</v>
      </c>
      <c r="E555" t="s">
        <v>211</v>
      </c>
      <c r="F555" t="s">
        <v>80</v>
      </c>
      <c r="G555" t="s">
        <v>56</v>
      </c>
      <c r="H555">
        <v>3</v>
      </c>
      <c r="L555">
        <v>3</v>
      </c>
      <c r="Q555">
        <v>1</v>
      </c>
      <c r="R555">
        <v>2</v>
      </c>
      <c r="Y555">
        <v>3</v>
      </c>
      <c r="AB555">
        <v>3</v>
      </c>
      <c r="AT555">
        <v>3</v>
      </c>
      <c r="AU555">
        <v>0</v>
      </c>
      <c r="AV555">
        <v>0</v>
      </c>
      <c r="AW555">
        <v>0</v>
      </c>
      <c r="AX555">
        <v>3</v>
      </c>
      <c r="AY555">
        <v>45</v>
      </c>
      <c r="AZ555">
        <v>6</v>
      </c>
      <c r="BA555">
        <v>3</v>
      </c>
    </row>
    <row r="556" spans="1:53">
      <c r="A556">
        <v>25</v>
      </c>
      <c r="B556" t="s">
        <v>210</v>
      </c>
      <c r="C556" t="s">
        <v>89</v>
      </c>
      <c r="D556" t="s">
        <v>79</v>
      </c>
      <c r="E556" t="s">
        <v>211</v>
      </c>
      <c r="F556" t="s">
        <v>80</v>
      </c>
      <c r="G556" t="s">
        <v>56</v>
      </c>
      <c r="H556">
        <v>22</v>
      </c>
      <c r="I556">
        <v>3</v>
      </c>
      <c r="K556">
        <v>2</v>
      </c>
      <c r="L556">
        <v>20</v>
      </c>
      <c r="M556">
        <v>3</v>
      </c>
      <c r="Q556">
        <v>2</v>
      </c>
      <c r="R556">
        <v>11</v>
      </c>
      <c r="S556">
        <v>7</v>
      </c>
      <c r="T556">
        <v>2</v>
      </c>
      <c r="X556">
        <v>3</v>
      </c>
      <c r="Y556">
        <v>22</v>
      </c>
      <c r="AA556">
        <v>3</v>
      </c>
      <c r="AB556">
        <v>19</v>
      </c>
      <c r="AE556">
        <v>1</v>
      </c>
      <c r="AF556">
        <v>1</v>
      </c>
      <c r="AL556">
        <v>4</v>
      </c>
      <c r="AP556">
        <v>1</v>
      </c>
      <c r="AR556">
        <v>1</v>
      </c>
      <c r="AT556">
        <v>25</v>
      </c>
      <c r="AU556">
        <v>0</v>
      </c>
      <c r="AV556">
        <v>25</v>
      </c>
      <c r="AW556">
        <v>0</v>
      </c>
      <c r="AX556">
        <v>0</v>
      </c>
      <c r="AY556">
        <v>39</v>
      </c>
      <c r="AZ556">
        <v>7</v>
      </c>
      <c r="BA556">
        <v>25</v>
      </c>
    </row>
    <row r="557" spans="1:53">
      <c r="A557">
        <v>6</v>
      </c>
      <c r="B557" t="s">
        <v>210</v>
      </c>
      <c r="C557" t="s">
        <v>90</v>
      </c>
      <c r="D557" t="s">
        <v>79</v>
      </c>
      <c r="E557" t="s">
        <v>211</v>
      </c>
      <c r="F557" t="s">
        <v>80</v>
      </c>
      <c r="G557" t="s">
        <v>56</v>
      </c>
      <c r="H557">
        <v>6</v>
      </c>
      <c r="K557">
        <v>1</v>
      </c>
      <c r="L557">
        <v>5</v>
      </c>
      <c r="Q557">
        <v>1</v>
      </c>
      <c r="R557">
        <v>1</v>
      </c>
      <c r="S557">
        <v>3</v>
      </c>
      <c r="T557">
        <v>1</v>
      </c>
      <c r="Y557">
        <v>6</v>
      </c>
      <c r="AB557">
        <v>5</v>
      </c>
      <c r="AE557">
        <v>1</v>
      </c>
      <c r="AS557">
        <v>1</v>
      </c>
      <c r="AT557">
        <v>6</v>
      </c>
      <c r="AU557">
        <v>0</v>
      </c>
      <c r="AV557">
        <v>0</v>
      </c>
      <c r="AW557">
        <v>0</v>
      </c>
      <c r="AX557">
        <v>6</v>
      </c>
      <c r="AY557">
        <v>40</v>
      </c>
      <c r="AZ557">
        <v>14</v>
      </c>
      <c r="BA557">
        <v>6</v>
      </c>
    </row>
    <row r="558" spans="1:53">
      <c r="A558">
        <v>14</v>
      </c>
      <c r="B558" t="s">
        <v>210</v>
      </c>
      <c r="C558" t="s">
        <v>81</v>
      </c>
      <c r="D558" t="s">
        <v>79</v>
      </c>
      <c r="E558" t="s">
        <v>211</v>
      </c>
      <c r="F558" t="s">
        <v>80</v>
      </c>
      <c r="G558" t="s">
        <v>56</v>
      </c>
      <c r="H558">
        <v>13</v>
      </c>
      <c r="I558">
        <v>1</v>
      </c>
      <c r="K558">
        <v>3</v>
      </c>
      <c r="L558">
        <v>10</v>
      </c>
      <c r="M558">
        <v>1</v>
      </c>
      <c r="Q558">
        <v>1</v>
      </c>
      <c r="R558">
        <v>3</v>
      </c>
      <c r="S558">
        <v>6</v>
      </c>
      <c r="T558">
        <v>2</v>
      </c>
      <c r="U558">
        <v>1</v>
      </c>
      <c r="X558">
        <v>1</v>
      </c>
      <c r="Y558">
        <v>13</v>
      </c>
      <c r="AA558">
        <v>1</v>
      </c>
      <c r="AB558">
        <v>10</v>
      </c>
      <c r="AE558">
        <v>3</v>
      </c>
      <c r="AL558">
        <v>1</v>
      </c>
      <c r="AT558">
        <v>14</v>
      </c>
      <c r="AU558">
        <v>0</v>
      </c>
      <c r="AV558">
        <v>14</v>
      </c>
      <c r="AW558">
        <v>0</v>
      </c>
      <c r="AX558">
        <v>0</v>
      </c>
      <c r="AY558">
        <v>37</v>
      </c>
      <c r="AZ558">
        <v>10</v>
      </c>
      <c r="BA558">
        <v>14</v>
      </c>
    </row>
    <row r="559" spans="1:53">
      <c r="A559">
        <v>5</v>
      </c>
      <c r="B559" t="s">
        <v>210</v>
      </c>
      <c r="C559" t="s">
        <v>99</v>
      </c>
      <c r="D559" t="s">
        <v>79</v>
      </c>
      <c r="E559" t="s">
        <v>211</v>
      </c>
      <c r="F559" t="s">
        <v>80</v>
      </c>
      <c r="G559" t="s">
        <v>56</v>
      </c>
      <c r="H559">
        <v>5</v>
      </c>
      <c r="K559">
        <v>1</v>
      </c>
      <c r="L559">
        <v>4</v>
      </c>
      <c r="R559">
        <v>3</v>
      </c>
      <c r="S559">
        <v>2</v>
      </c>
      <c r="Y559">
        <v>5</v>
      </c>
      <c r="AB559">
        <v>4</v>
      </c>
      <c r="AE559">
        <v>1</v>
      </c>
      <c r="AT559">
        <v>5</v>
      </c>
      <c r="AU559">
        <v>0</v>
      </c>
      <c r="AV559">
        <v>0</v>
      </c>
      <c r="AW559">
        <v>5</v>
      </c>
      <c r="AX559">
        <v>0</v>
      </c>
      <c r="AY559">
        <v>42</v>
      </c>
      <c r="AZ559">
        <v>15</v>
      </c>
      <c r="BA559">
        <v>5</v>
      </c>
    </row>
    <row r="560" spans="1:53">
      <c r="A560">
        <v>225</v>
      </c>
      <c r="B560" t="s">
        <v>210</v>
      </c>
      <c r="C560" t="s">
        <v>87</v>
      </c>
      <c r="D560" t="s">
        <v>79</v>
      </c>
      <c r="E560" t="s">
        <v>211</v>
      </c>
      <c r="F560" t="s">
        <v>80</v>
      </c>
      <c r="G560" t="s">
        <v>56</v>
      </c>
      <c r="H560">
        <v>214</v>
      </c>
      <c r="I560">
        <v>11</v>
      </c>
      <c r="K560">
        <v>1</v>
      </c>
      <c r="L560">
        <v>213</v>
      </c>
      <c r="M560">
        <v>11</v>
      </c>
      <c r="Q560">
        <v>1</v>
      </c>
      <c r="R560">
        <v>3</v>
      </c>
      <c r="S560">
        <v>9</v>
      </c>
      <c r="T560">
        <v>99</v>
      </c>
      <c r="U560">
        <v>102</v>
      </c>
      <c r="X560">
        <v>11</v>
      </c>
      <c r="Y560">
        <v>214</v>
      </c>
      <c r="AA560">
        <v>11</v>
      </c>
      <c r="AB560">
        <v>10</v>
      </c>
      <c r="AH560">
        <v>204</v>
      </c>
      <c r="AL560">
        <v>11</v>
      </c>
      <c r="AT560">
        <v>225</v>
      </c>
      <c r="AU560">
        <v>225</v>
      </c>
      <c r="AV560">
        <v>0</v>
      </c>
      <c r="AW560">
        <v>0</v>
      </c>
      <c r="AX560">
        <v>0</v>
      </c>
      <c r="AY560">
        <v>31</v>
      </c>
      <c r="AZ560">
        <v>7</v>
      </c>
      <c r="BA560">
        <v>225</v>
      </c>
    </row>
    <row r="561" spans="1:53">
      <c r="A561">
        <v>42</v>
      </c>
      <c r="B561" t="s">
        <v>210</v>
      </c>
      <c r="C561" t="s">
        <v>86</v>
      </c>
      <c r="D561" t="s">
        <v>79</v>
      </c>
      <c r="E561" t="s">
        <v>211</v>
      </c>
      <c r="F561" t="s">
        <v>80</v>
      </c>
      <c r="G561" t="s">
        <v>56</v>
      </c>
      <c r="H561">
        <v>40</v>
      </c>
      <c r="I561">
        <v>2</v>
      </c>
      <c r="K561">
        <v>7</v>
      </c>
      <c r="L561">
        <v>33</v>
      </c>
      <c r="M561">
        <v>2</v>
      </c>
      <c r="R561">
        <v>6</v>
      </c>
      <c r="S561">
        <v>12</v>
      </c>
      <c r="T561">
        <v>12</v>
      </c>
      <c r="U561">
        <v>10</v>
      </c>
      <c r="X561">
        <v>2</v>
      </c>
      <c r="Y561">
        <v>40</v>
      </c>
      <c r="AA561">
        <v>2</v>
      </c>
      <c r="AB561">
        <v>10</v>
      </c>
      <c r="AE561">
        <v>1</v>
      </c>
      <c r="AF561">
        <v>5</v>
      </c>
      <c r="AL561">
        <v>26</v>
      </c>
      <c r="AT561">
        <v>42</v>
      </c>
      <c r="AU561">
        <v>42</v>
      </c>
      <c r="AV561">
        <v>0</v>
      </c>
      <c r="AW561">
        <v>0</v>
      </c>
      <c r="AX561">
        <v>0</v>
      </c>
      <c r="AY561">
        <v>34</v>
      </c>
      <c r="AZ561">
        <v>10</v>
      </c>
      <c r="BA561">
        <v>42</v>
      </c>
    </row>
    <row r="562" spans="1:53">
      <c r="A562">
        <v>36</v>
      </c>
      <c r="B562" t="s">
        <v>210</v>
      </c>
      <c r="C562" t="s">
        <v>88</v>
      </c>
      <c r="D562" t="s">
        <v>79</v>
      </c>
      <c r="E562" t="s">
        <v>211</v>
      </c>
      <c r="F562" t="s">
        <v>80</v>
      </c>
      <c r="G562" t="s">
        <v>56</v>
      </c>
      <c r="H562">
        <v>35</v>
      </c>
      <c r="I562">
        <v>1</v>
      </c>
      <c r="K562">
        <v>3</v>
      </c>
      <c r="L562">
        <v>32</v>
      </c>
      <c r="M562">
        <v>1</v>
      </c>
      <c r="Q562">
        <v>1</v>
      </c>
      <c r="R562">
        <v>6</v>
      </c>
      <c r="S562">
        <v>22</v>
      </c>
      <c r="T562">
        <v>6</v>
      </c>
      <c r="X562">
        <v>1</v>
      </c>
      <c r="Y562">
        <v>35</v>
      </c>
      <c r="AA562">
        <v>1</v>
      </c>
      <c r="AB562">
        <v>31</v>
      </c>
      <c r="AE562">
        <v>4</v>
      </c>
      <c r="AL562">
        <v>1</v>
      </c>
      <c r="AR562">
        <v>1</v>
      </c>
      <c r="AT562">
        <v>36</v>
      </c>
      <c r="AU562">
        <v>36</v>
      </c>
      <c r="AV562">
        <v>0</v>
      </c>
      <c r="AW562">
        <v>0</v>
      </c>
      <c r="AX562">
        <v>0</v>
      </c>
      <c r="AY562">
        <v>31</v>
      </c>
      <c r="AZ562">
        <v>4</v>
      </c>
      <c r="BA562">
        <v>36</v>
      </c>
    </row>
    <row r="563" spans="1:53">
      <c r="A563">
        <v>17</v>
      </c>
      <c r="B563" t="s">
        <v>210</v>
      </c>
      <c r="C563" t="s">
        <v>85</v>
      </c>
      <c r="D563" t="s">
        <v>79</v>
      </c>
      <c r="E563" t="s">
        <v>211</v>
      </c>
      <c r="F563" t="s">
        <v>80</v>
      </c>
      <c r="G563" t="s">
        <v>56</v>
      </c>
      <c r="H563">
        <v>15</v>
      </c>
      <c r="I563">
        <v>2</v>
      </c>
      <c r="K563">
        <v>3</v>
      </c>
      <c r="L563">
        <v>12</v>
      </c>
      <c r="M563">
        <v>2</v>
      </c>
      <c r="R563">
        <v>4</v>
      </c>
      <c r="S563">
        <v>4</v>
      </c>
      <c r="T563">
        <v>6</v>
      </c>
      <c r="U563">
        <v>1</v>
      </c>
      <c r="X563">
        <v>2</v>
      </c>
      <c r="Y563">
        <v>15</v>
      </c>
      <c r="AA563">
        <v>2</v>
      </c>
      <c r="AB563">
        <v>12</v>
      </c>
      <c r="AE563">
        <v>3</v>
      </c>
      <c r="AL563">
        <v>2</v>
      </c>
      <c r="AT563">
        <v>17</v>
      </c>
      <c r="AU563">
        <v>17</v>
      </c>
      <c r="AV563">
        <v>0</v>
      </c>
      <c r="AW563">
        <v>0</v>
      </c>
      <c r="AX563">
        <v>0</v>
      </c>
      <c r="AY563">
        <v>36</v>
      </c>
      <c r="AZ563">
        <v>7</v>
      </c>
      <c r="BA563">
        <v>17</v>
      </c>
    </row>
    <row r="564" spans="1:53">
      <c r="A564">
        <v>33</v>
      </c>
      <c r="B564" t="s">
        <v>210</v>
      </c>
      <c r="C564" t="s">
        <v>92</v>
      </c>
      <c r="D564" t="s">
        <v>79</v>
      </c>
      <c r="E564" t="s">
        <v>211</v>
      </c>
      <c r="F564" t="s">
        <v>80</v>
      </c>
      <c r="G564" t="s">
        <v>56</v>
      </c>
      <c r="H564">
        <v>21</v>
      </c>
      <c r="I564">
        <v>12</v>
      </c>
      <c r="L564">
        <v>21</v>
      </c>
      <c r="M564">
        <v>12</v>
      </c>
      <c r="R564">
        <v>3</v>
      </c>
      <c r="S564">
        <v>4</v>
      </c>
      <c r="T564">
        <v>11</v>
      </c>
      <c r="U564">
        <v>3</v>
      </c>
      <c r="X564">
        <v>12</v>
      </c>
      <c r="Y564">
        <v>21</v>
      </c>
      <c r="AA564">
        <v>12</v>
      </c>
      <c r="AB564">
        <v>8</v>
      </c>
      <c r="AL564">
        <v>25</v>
      </c>
      <c r="AQ564">
        <v>1</v>
      </c>
      <c r="AT564">
        <v>33</v>
      </c>
      <c r="AU564">
        <v>33</v>
      </c>
      <c r="AV564">
        <v>0</v>
      </c>
      <c r="AW564">
        <v>0</v>
      </c>
      <c r="AX564">
        <v>0</v>
      </c>
      <c r="AY564">
        <v>33</v>
      </c>
      <c r="AZ564">
        <v>4</v>
      </c>
      <c r="BA564">
        <v>33</v>
      </c>
    </row>
    <row r="565" spans="1:53">
      <c r="A565">
        <v>49</v>
      </c>
      <c r="B565" t="s">
        <v>210</v>
      </c>
      <c r="C565" t="s">
        <v>106</v>
      </c>
      <c r="D565" t="s">
        <v>79</v>
      </c>
      <c r="E565" t="s">
        <v>211</v>
      </c>
      <c r="F565" t="s">
        <v>80</v>
      </c>
      <c r="G565" t="s">
        <v>56</v>
      </c>
      <c r="H565">
        <v>47</v>
      </c>
      <c r="I565">
        <v>2</v>
      </c>
      <c r="K565">
        <v>42</v>
      </c>
      <c r="L565">
        <v>5</v>
      </c>
      <c r="M565">
        <v>2</v>
      </c>
      <c r="R565">
        <v>13</v>
      </c>
      <c r="S565">
        <v>29</v>
      </c>
      <c r="T565">
        <v>5</v>
      </c>
      <c r="X565">
        <v>2</v>
      </c>
      <c r="Y565">
        <v>47</v>
      </c>
      <c r="AA565">
        <v>2</v>
      </c>
      <c r="AB565">
        <v>1</v>
      </c>
      <c r="AE565">
        <v>16</v>
      </c>
      <c r="AF565">
        <v>30</v>
      </c>
      <c r="AL565">
        <v>2</v>
      </c>
      <c r="AT565">
        <v>49</v>
      </c>
      <c r="AU565">
        <v>0</v>
      </c>
      <c r="AV565">
        <v>0</v>
      </c>
      <c r="AW565">
        <v>0</v>
      </c>
      <c r="AX565">
        <v>49</v>
      </c>
      <c r="AY565">
        <v>35</v>
      </c>
      <c r="AZ565">
        <v>10</v>
      </c>
      <c r="BA565">
        <v>49</v>
      </c>
    </row>
    <row r="566" spans="1:53">
      <c r="A566">
        <v>29</v>
      </c>
      <c r="B566" t="s">
        <v>210</v>
      </c>
      <c r="C566" t="s">
        <v>95</v>
      </c>
      <c r="D566" t="s">
        <v>79</v>
      </c>
      <c r="E566" t="s">
        <v>211</v>
      </c>
      <c r="F566" t="s">
        <v>80</v>
      </c>
      <c r="G566" t="s">
        <v>56</v>
      </c>
      <c r="H566">
        <v>24</v>
      </c>
      <c r="I566">
        <v>5</v>
      </c>
      <c r="K566">
        <v>1</v>
      </c>
      <c r="L566">
        <v>23</v>
      </c>
      <c r="M566">
        <v>5</v>
      </c>
      <c r="R566">
        <v>8</v>
      </c>
      <c r="S566">
        <v>11</v>
      </c>
      <c r="T566">
        <v>4</v>
      </c>
      <c r="U566">
        <v>1</v>
      </c>
      <c r="X566">
        <v>5</v>
      </c>
      <c r="Y566">
        <v>24</v>
      </c>
      <c r="AA566">
        <v>5</v>
      </c>
      <c r="AB566">
        <v>22</v>
      </c>
      <c r="AF566">
        <v>1</v>
      </c>
      <c r="AG566">
        <v>1</v>
      </c>
      <c r="AL566">
        <v>5</v>
      </c>
      <c r="AT566">
        <v>29</v>
      </c>
      <c r="AU566">
        <v>29</v>
      </c>
      <c r="AV566">
        <v>0</v>
      </c>
      <c r="AW566">
        <v>0</v>
      </c>
      <c r="AX566">
        <v>0</v>
      </c>
      <c r="AY566">
        <v>37</v>
      </c>
      <c r="AZ566">
        <v>6</v>
      </c>
      <c r="BA566">
        <v>29</v>
      </c>
    </row>
    <row r="567" spans="1:53">
      <c r="A567">
        <v>52</v>
      </c>
      <c r="B567" t="s">
        <v>210</v>
      </c>
      <c r="C567" t="s">
        <v>94</v>
      </c>
      <c r="D567" t="s">
        <v>79</v>
      </c>
      <c r="E567" t="s">
        <v>211</v>
      </c>
      <c r="F567" t="s">
        <v>80</v>
      </c>
      <c r="G567" t="s">
        <v>56</v>
      </c>
      <c r="H567">
        <v>52</v>
      </c>
      <c r="K567">
        <v>5</v>
      </c>
      <c r="L567">
        <v>47</v>
      </c>
      <c r="R567">
        <v>1</v>
      </c>
      <c r="S567">
        <v>2</v>
      </c>
      <c r="T567">
        <v>25</v>
      </c>
      <c r="U567">
        <v>24</v>
      </c>
      <c r="Y567">
        <v>52</v>
      </c>
      <c r="AB567">
        <v>3</v>
      </c>
      <c r="AE567">
        <v>1</v>
      </c>
      <c r="AF567">
        <v>4</v>
      </c>
      <c r="AJ567">
        <v>44</v>
      </c>
      <c r="AP567">
        <v>1</v>
      </c>
      <c r="AT567">
        <v>52</v>
      </c>
      <c r="AU567">
        <v>52</v>
      </c>
      <c r="AV567">
        <v>0</v>
      </c>
      <c r="AW567">
        <v>0</v>
      </c>
      <c r="AX567">
        <v>0</v>
      </c>
      <c r="AY567">
        <v>36</v>
      </c>
      <c r="AZ567">
        <v>10</v>
      </c>
      <c r="BA567">
        <v>52</v>
      </c>
    </row>
    <row r="568" spans="1:53">
      <c r="A568">
        <v>34</v>
      </c>
      <c r="B568" t="s">
        <v>210</v>
      </c>
      <c r="C568" t="s">
        <v>83</v>
      </c>
      <c r="D568" t="s">
        <v>79</v>
      </c>
      <c r="E568" t="s">
        <v>211</v>
      </c>
      <c r="F568" t="s">
        <v>80</v>
      </c>
      <c r="G568" t="s">
        <v>56</v>
      </c>
      <c r="H568">
        <v>34</v>
      </c>
      <c r="K568">
        <v>30</v>
      </c>
      <c r="L568">
        <v>4</v>
      </c>
      <c r="R568">
        <v>7</v>
      </c>
      <c r="S568">
        <v>26</v>
      </c>
      <c r="T568">
        <v>1</v>
      </c>
      <c r="Y568">
        <v>34</v>
      </c>
      <c r="AE568">
        <v>8</v>
      </c>
      <c r="AF568">
        <v>26</v>
      </c>
      <c r="AT568">
        <v>34</v>
      </c>
      <c r="AU568">
        <v>0</v>
      </c>
      <c r="AV568">
        <v>0</v>
      </c>
      <c r="AW568">
        <v>0</v>
      </c>
      <c r="AX568">
        <v>34</v>
      </c>
      <c r="AY568">
        <v>38</v>
      </c>
      <c r="AZ568">
        <v>17</v>
      </c>
      <c r="BA568">
        <v>34</v>
      </c>
    </row>
    <row r="569" spans="1:53">
      <c r="A569">
        <v>29</v>
      </c>
      <c r="B569" t="s">
        <v>210</v>
      </c>
      <c r="C569" t="s">
        <v>96</v>
      </c>
      <c r="D569" t="s">
        <v>79</v>
      </c>
      <c r="E569" t="s">
        <v>211</v>
      </c>
      <c r="F569" t="s">
        <v>80</v>
      </c>
      <c r="G569" t="s">
        <v>56</v>
      </c>
      <c r="H569">
        <v>15</v>
      </c>
      <c r="I569">
        <v>14</v>
      </c>
      <c r="L569">
        <v>15</v>
      </c>
      <c r="M569">
        <v>14</v>
      </c>
      <c r="R569">
        <v>3</v>
      </c>
      <c r="S569">
        <v>4</v>
      </c>
      <c r="T569">
        <v>2</v>
      </c>
      <c r="U569">
        <v>6</v>
      </c>
      <c r="X569">
        <v>14</v>
      </c>
      <c r="Y569">
        <v>15</v>
      </c>
      <c r="AA569">
        <v>14</v>
      </c>
      <c r="AB569">
        <v>7</v>
      </c>
      <c r="AL569">
        <v>22</v>
      </c>
      <c r="AT569">
        <v>29</v>
      </c>
      <c r="AU569">
        <v>29</v>
      </c>
      <c r="AV569">
        <v>0</v>
      </c>
      <c r="AW569">
        <v>0</v>
      </c>
      <c r="AX569">
        <v>0</v>
      </c>
      <c r="AY569">
        <v>29</v>
      </c>
      <c r="AZ569">
        <v>2</v>
      </c>
      <c r="BA569">
        <v>29</v>
      </c>
    </row>
    <row r="570" spans="1:53">
      <c r="A570">
        <v>75</v>
      </c>
      <c r="B570" t="s">
        <v>210</v>
      </c>
      <c r="C570" t="s">
        <v>91</v>
      </c>
      <c r="D570" t="s">
        <v>79</v>
      </c>
      <c r="E570" t="s">
        <v>211</v>
      </c>
      <c r="F570" t="s">
        <v>80</v>
      </c>
      <c r="G570" t="s">
        <v>56</v>
      </c>
      <c r="H570">
        <v>30</v>
      </c>
      <c r="I570">
        <v>45</v>
      </c>
      <c r="L570">
        <v>30</v>
      </c>
      <c r="M570">
        <v>45</v>
      </c>
      <c r="R570">
        <v>4</v>
      </c>
      <c r="S570">
        <v>7</v>
      </c>
      <c r="T570">
        <v>8</v>
      </c>
      <c r="U570">
        <v>11</v>
      </c>
      <c r="X570">
        <v>45</v>
      </c>
      <c r="Y570">
        <v>30</v>
      </c>
      <c r="AA570">
        <v>45</v>
      </c>
      <c r="AB570">
        <v>11</v>
      </c>
      <c r="AL570">
        <v>64</v>
      </c>
      <c r="AS570">
        <v>1</v>
      </c>
      <c r="AT570">
        <v>75</v>
      </c>
      <c r="AU570">
        <v>75</v>
      </c>
      <c r="AV570">
        <v>0</v>
      </c>
      <c r="AW570">
        <v>0</v>
      </c>
      <c r="AX570">
        <v>0</v>
      </c>
      <c r="AY570">
        <v>31</v>
      </c>
      <c r="AZ570">
        <v>2</v>
      </c>
      <c r="BA570">
        <v>75</v>
      </c>
    </row>
    <row r="571" spans="1:53">
      <c r="A571">
        <v>16</v>
      </c>
      <c r="B571" t="s">
        <v>210</v>
      </c>
      <c r="C571" t="s">
        <v>104</v>
      </c>
      <c r="D571" t="s">
        <v>79</v>
      </c>
      <c r="E571" t="s">
        <v>211</v>
      </c>
      <c r="F571" t="s">
        <v>80</v>
      </c>
      <c r="G571" t="s">
        <v>56</v>
      </c>
      <c r="H571">
        <v>13</v>
      </c>
      <c r="I571">
        <v>3</v>
      </c>
      <c r="K571">
        <v>2</v>
      </c>
      <c r="L571">
        <v>11</v>
      </c>
      <c r="M571">
        <v>3</v>
      </c>
      <c r="R571">
        <v>4</v>
      </c>
      <c r="S571">
        <v>7</v>
      </c>
      <c r="T571">
        <v>2</v>
      </c>
      <c r="X571">
        <v>3</v>
      </c>
      <c r="Y571">
        <v>13</v>
      </c>
      <c r="AA571">
        <v>3</v>
      </c>
      <c r="AB571">
        <v>11</v>
      </c>
      <c r="AE571">
        <v>2</v>
      </c>
      <c r="AL571">
        <v>3</v>
      </c>
      <c r="AT571">
        <v>16</v>
      </c>
      <c r="AU571">
        <v>0</v>
      </c>
      <c r="AV571">
        <v>16</v>
      </c>
      <c r="AW571">
        <v>0</v>
      </c>
      <c r="AX571">
        <v>0</v>
      </c>
      <c r="AY571">
        <v>31</v>
      </c>
      <c r="AZ571">
        <v>2</v>
      </c>
      <c r="BA571">
        <v>16</v>
      </c>
    </row>
    <row r="572" spans="1:53">
      <c r="A572">
        <v>17</v>
      </c>
      <c r="B572" t="s">
        <v>210</v>
      </c>
      <c r="C572" t="s">
        <v>98</v>
      </c>
      <c r="D572" t="s">
        <v>79</v>
      </c>
      <c r="E572" t="s">
        <v>211</v>
      </c>
      <c r="F572" t="s">
        <v>80</v>
      </c>
      <c r="G572" t="s">
        <v>56</v>
      </c>
      <c r="H572">
        <v>12</v>
      </c>
      <c r="I572">
        <v>5</v>
      </c>
      <c r="L572">
        <v>12</v>
      </c>
      <c r="M572">
        <v>5</v>
      </c>
      <c r="R572">
        <v>2</v>
      </c>
      <c r="S572">
        <v>4</v>
      </c>
      <c r="T572">
        <v>3</v>
      </c>
      <c r="U572">
        <v>3</v>
      </c>
      <c r="X572">
        <v>5</v>
      </c>
      <c r="Y572">
        <v>12</v>
      </c>
      <c r="AA572">
        <v>5</v>
      </c>
      <c r="AB572">
        <v>6</v>
      </c>
      <c r="AK572">
        <v>3</v>
      </c>
      <c r="AL572">
        <v>8</v>
      </c>
      <c r="AT572">
        <v>17</v>
      </c>
      <c r="AU572">
        <v>0</v>
      </c>
      <c r="AV572">
        <v>17</v>
      </c>
      <c r="AW572">
        <v>0</v>
      </c>
      <c r="AX572">
        <v>0</v>
      </c>
      <c r="AY572">
        <v>32</v>
      </c>
      <c r="AZ572">
        <v>1</v>
      </c>
      <c r="BA572">
        <v>17</v>
      </c>
    </row>
    <row r="573" spans="1:53">
      <c r="A573">
        <v>28</v>
      </c>
      <c r="B573" t="s">
        <v>210</v>
      </c>
      <c r="C573" t="s">
        <v>101</v>
      </c>
      <c r="D573" t="s">
        <v>79</v>
      </c>
      <c r="E573" t="s">
        <v>211</v>
      </c>
      <c r="F573" t="s">
        <v>80</v>
      </c>
      <c r="G573" t="s">
        <v>56</v>
      </c>
      <c r="H573">
        <v>23</v>
      </c>
      <c r="I573">
        <v>5</v>
      </c>
      <c r="K573">
        <v>1</v>
      </c>
      <c r="L573">
        <v>22</v>
      </c>
      <c r="M573">
        <v>5</v>
      </c>
      <c r="S573">
        <v>9</v>
      </c>
      <c r="T573">
        <v>7</v>
      </c>
      <c r="U573">
        <v>7</v>
      </c>
      <c r="X573">
        <v>5</v>
      </c>
      <c r="Y573">
        <v>23</v>
      </c>
      <c r="AA573">
        <v>5</v>
      </c>
      <c r="AB573">
        <v>12</v>
      </c>
      <c r="AF573">
        <v>1</v>
      </c>
      <c r="AG573">
        <v>10</v>
      </c>
      <c r="AL573">
        <v>5</v>
      </c>
      <c r="AT573">
        <v>28</v>
      </c>
      <c r="AU573">
        <v>0</v>
      </c>
      <c r="AV573">
        <v>0</v>
      </c>
      <c r="AW573">
        <v>28</v>
      </c>
      <c r="AX573">
        <v>0</v>
      </c>
      <c r="AY573">
        <v>33</v>
      </c>
      <c r="AZ573">
        <v>8</v>
      </c>
      <c r="BA573">
        <v>28</v>
      </c>
    </row>
    <row r="574" spans="1:53">
      <c r="A574">
        <v>5</v>
      </c>
      <c r="B574" t="s">
        <v>210</v>
      </c>
      <c r="C574" t="s">
        <v>102</v>
      </c>
      <c r="D574" t="s">
        <v>79</v>
      </c>
      <c r="E574" t="s">
        <v>211</v>
      </c>
      <c r="F574" t="s">
        <v>80</v>
      </c>
      <c r="G574" t="s">
        <v>56</v>
      </c>
      <c r="H574">
        <v>3</v>
      </c>
      <c r="I574">
        <v>2</v>
      </c>
      <c r="L574">
        <v>3</v>
      </c>
      <c r="M574">
        <v>2</v>
      </c>
      <c r="S574">
        <v>3</v>
      </c>
      <c r="X574">
        <v>2</v>
      </c>
      <c r="Y574">
        <v>3</v>
      </c>
      <c r="AA574">
        <v>2</v>
      </c>
      <c r="AB574">
        <v>3</v>
      </c>
      <c r="AL574">
        <v>2</v>
      </c>
      <c r="AS574">
        <v>1</v>
      </c>
      <c r="AT574">
        <v>5</v>
      </c>
      <c r="AU574">
        <v>5</v>
      </c>
      <c r="AV574">
        <v>0</v>
      </c>
      <c r="AW574">
        <v>0</v>
      </c>
      <c r="AX574">
        <v>0</v>
      </c>
      <c r="AY574">
        <v>45</v>
      </c>
      <c r="AZ574">
        <v>11</v>
      </c>
      <c r="BA574">
        <v>5</v>
      </c>
    </row>
    <row r="575" spans="1:53">
      <c r="A575">
        <v>4</v>
      </c>
      <c r="B575" t="s">
        <v>210</v>
      </c>
      <c r="C575" t="s">
        <v>109</v>
      </c>
      <c r="D575" t="s">
        <v>79</v>
      </c>
      <c r="E575" t="s">
        <v>211</v>
      </c>
      <c r="F575" t="s">
        <v>80</v>
      </c>
      <c r="G575" t="s">
        <v>56</v>
      </c>
      <c r="H575">
        <v>4</v>
      </c>
      <c r="L575">
        <v>4</v>
      </c>
      <c r="S575">
        <v>4</v>
      </c>
      <c r="Y575">
        <v>4</v>
      </c>
      <c r="AB575">
        <v>4</v>
      </c>
      <c r="AT575">
        <v>4</v>
      </c>
      <c r="AU575">
        <v>0</v>
      </c>
      <c r="AV575">
        <v>4</v>
      </c>
      <c r="AW575">
        <v>0</v>
      </c>
      <c r="AX575">
        <v>0</v>
      </c>
      <c r="AY575">
        <v>41</v>
      </c>
      <c r="AZ575">
        <v>15</v>
      </c>
      <c r="BA575">
        <v>4</v>
      </c>
    </row>
    <row r="576" spans="1:53">
      <c r="A576">
        <v>11</v>
      </c>
      <c r="B576" t="s">
        <v>210</v>
      </c>
      <c r="C576" t="s">
        <v>97</v>
      </c>
      <c r="D576" t="s">
        <v>79</v>
      </c>
      <c r="E576" t="s">
        <v>211</v>
      </c>
      <c r="F576" t="s">
        <v>80</v>
      </c>
      <c r="G576" t="s">
        <v>56</v>
      </c>
      <c r="H576">
        <v>11</v>
      </c>
      <c r="K576">
        <v>2</v>
      </c>
      <c r="L576">
        <v>9</v>
      </c>
      <c r="R576">
        <v>1</v>
      </c>
      <c r="S576">
        <v>1</v>
      </c>
      <c r="T576">
        <v>4</v>
      </c>
      <c r="U576">
        <v>5</v>
      </c>
      <c r="Y576">
        <v>11</v>
      </c>
      <c r="AB576">
        <v>1</v>
      </c>
      <c r="AE576">
        <v>1</v>
      </c>
      <c r="AF576">
        <v>1</v>
      </c>
      <c r="AJ576">
        <v>5</v>
      </c>
      <c r="AL576">
        <v>3</v>
      </c>
      <c r="AT576">
        <v>11</v>
      </c>
      <c r="AU576">
        <v>11</v>
      </c>
      <c r="AV576">
        <v>0</v>
      </c>
      <c r="AW576">
        <v>0</v>
      </c>
      <c r="AX576">
        <v>0</v>
      </c>
      <c r="AY576">
        <v>34</v>
      </c>
      <c r="AZ576">
        <v>8</v>
      </c>
      <c r="BA576">
        <v>11</v>
      </c>
    </row>
    <row r="577" spans="1:53">
      <c r="A577">
        <v>4</v>
      </c>
      <c r="B577" t="s">
        <v>210</v>
      </c>
      <c r="C577" t="s">
        <v>100</v>
      </c>
      <c r="D577" t="s">
        <v>79</v>
      </c>
      <c r="E577" t="s">
        <v>211</v>
      </c>
      <c r="F577" t="s">
        <v>80</v>
      </c>
      <c r="G577" t="s">
        <v>56</v>
      </c>
      <c r="I577">
        <v>4</v>
      </c>
      <c r="M577">
        <v>4</v>
      </c>
      <c r="X577">
        <v>4</v>
      </c>
      <c r="AA577">
        <v>4</v>
      </c>
      <c r="AL577">
        <v>4</v>
      </c>
      <c r="AT577">
        <v>4</v>
      </c>
      <c r="AU577">
        <v>0</v>
      </c>
      <c r="AV577">
        <v>0</v>
      </c>
      <c r="AW577">
        <v>4</v>
      </c>
      <c r="AX577">
        <v>0</v>
      </c>
      <c r="AZ577">
        <v>0</v>
      </c>
      <c r="BA577">
        <v>4</v>
      </c>
    </row>
    <row r="578" spans="1:53">
      <c r="A578">
        <v>1</v>
      </c>
      <c r="B578" t="s">
        <v>212</v>
      </c>
      <c r="C578" t="s">
        <v>122</v>
      </c>
      <c r="D578" t="s">
        <v>53</v>
      </c>
      <c r="E578" t="s">
        <v>120</v>
      </c>
      <c r="F578" t="s">
        <v>120</v>
      </c>
      <c r="G578" t="s">
        <v>56</v>
      </c>
      <c r="H578">
        <v>1</v>
      </c>
      <c r="K578">
        <v>1</v>
      </c>
      <c r="O578">
        <v>1</v>
      </c>
      <c r="Y578">
        <v>1</v>
      </c>
      <c r="AL578">
        <v>1</v>
      </c>
      <c r="AQ578">
        <v>1</v>
      </c>
      <c r="AT578">
        <v>1</v>
      </c>
      <c r="AU578">
        <v>0</v>
      </c>
      <c r="AV578">
        <v>0</v>
      </c>
      <c r="AW578">
        <v>0</v>
      </c>
      <c r="AX578">
        <v>1</v>
      </c>
      <c r="AY578">
        <v>55</v>
      </c>
      <c r="AZ578">
        <v>2</v>
      </c>
      <c r="BA578">
        <v>1</v>
      </c>
    </row>
    <row r="579" spans="1:53">
      <c r="A579">
        <v>9</v>
      </c>
      <c r="B579" t="s">
        <v>212</v>
      </c>
      <c r="C579" t="s">
        <v>213</v>
      </c>
      <c r="D579" t="s">
        <v>176</v>
      </c>
      <c r="E579" t="s">
        <v>120</v>
      </c>
      <c r="F579" t="s">
        <v>120</v>
      </c>
      <c r="G579" t="s">
        <v>56</v>
      </c>
      <c r="H579">
        <v>9</v>
      </c>
      <c r="K579">
        <v>2</v>
      </c>
      <c r="L579">
        <v>7</v>
      </c>
      <c r="Q579">
        <v>7</v>
      </c>
      <c r="R579">
        <v>2</v>
      </c>
      <c r="Y579">
        <v>9</v>
      </c>
      <c r="AB579">
        <v>7</v>
      </c>
      <c r="AE579">
        <v>2</v>
      </c>
      <c r="AT579">
        <v>9</v>
      </c>
      <c r="AU579">
        <v>0</v>
      </c>
      <c r="AV579">
        <v>9</v>
      </c>
      <c r="AW579">
        <v>0</v>
      </c>
      <c r="AX579">
        <v>0</v>
      </c>
      <c r="AY579">
        <v>43</v>
      </c>
      <c r="AZ579">
        <v>16</v>
      </c>
      <c r="BA579">
        <v>8</v>
      </c>
    </row>
    <row r="580" spans="1:53">
      <c r="A580">
        <v>6</v>
      </c>
      <c r="B580" t="s">
        <v>212</v>
      </c>
      <c r="C580" t="s">
        <v>178</v>
      </c>
      <c r="D580" t="s">
        <v>176</v>
      </c>
      <c r="E580" t="s">
        <v>120</v>
      </c>
      <c r="F580" t="s">
        <v>120</v>
      </c>
      <c r="G580" t="s">
        <v>56</v>
      </c>
      <c r="H580">
        <v>6</v>
      </c>
      <c r="K580">
        <v>1</v>
      </c>
      <c r="L580">
        <v>5</v>
      </c>
      <c r="Q580">
        <v>3</v>
      </c>
      <c r="R580">
        <v>2</v>
      </c>
      <c r="S580">
        <v>1</v>
      </c>
      <c r="Y580">
        <v>6</v>
      </c>
      <c r="AB580">
        <v>5</v>
      </c>
      <c r="AE580">
        <v>1</v>
      </c>
      <c r="AT580">
        <v>6</v>
      </c>
      <c r="AU580">
        <v>6</v>
      </c>
      <c r="AV580">
        <v>0</v>
      </c>
      <c r="AW580">
        <v>0</v>
      </c>
      <c r="AX580">
        <v>0</v>
      </c>
      <c r="AY580">
        <v>42</v>
      </c>
      <c r="AZ580">
        <v>18</v>
      </c>
      <c r="BA580">
        <v>6</v>
      </c>
    </row>
    <row r="581" spans="1:53">
      <c r="A581">
        <v>1</v>
      </c>
      <c r="B581" t="s">
        <v>212</v>
      </c>
      <c r="C581" t="s">
        <v>214</v>
      </c>
      <c r="D581" t="s">
        <v>176</v>
      </c>
      <c r="E581" t="s">
        <v>120</v>
      </c>
      <c r="F581" t="s">
        <v>120</v>
      </c>
      <c r="G581" t="s">
        <v>64</v>
      </c>
      <c r="H581">
        <v>1</v>
      </c>
      <c r="L581">
        <v>1</v>
      </c>
      <c r="R581">
        <v>1</v>
      </c>
      <c r="Y581">
        <v>1</v>
      </c>
      <c r="AB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38</v>
      </c>
      <c r="AZ581">
        <v>2</v>
      </c>
      <c r="BA581">
        <v>1</v>
      </c>
    </row>
    <row r="582" spans="1:53">
      <c r="A582">
        <v>5</v>
      </c>
      <c r="B582" t="s">
        <v>212</v>
      </c>
      <c r="C582" t="s">
        <v>175</v>
      </c>
      <c r="D582" t="s">
        <v>176</v>
      </c>
      <c r="E582" t="s">
        <v>120</v>
      </c>
      <c r="F582" t="s">
        <v>120</v>
      </c>
      <c r="G582" t="s">
        <v>56</v>
      </c>
      <c r="H582">
        <v>5</v>
      </c>
      <c r="K582">
        <v>1</v>
      </c>
      <c r="L582">
        <v>4</v>
      </c>
      <c r="Q582">
        <v>2</v>
      </c>
      <c r="R582">
        <v>2</v>
      </c>
      <c r="S582">
        <v>1</v>
      </c>
      <c r="Y582">
        <v>5</v>
      </c>
      <c r="AB582">
        <v>5</v>
      </c>
      <c r="AT582">
        <v>5</v>
      </c>
      <c r="AU582">
        <v>0</v>
      </c>
      <c r="AV582">
        <v>0</v>
      </c>
      <c r="AW582">
        <v>0</v>
      </c>
      <c r="AX582">
        <v>5</v>
      </c>
      <c r="AY582">
        <v>45</v>
      </c>
      <c r="AZ582">
        <v>8</v>
      </c>
      <c r="BA582">
        <v>5</v>
      </c>
    </row>
    <row r="583" spans="1:53">
      <c r="A583">
        <v>3</v>
      </c>
      <c r="B583" t="s">
        <v>212</v>
      </c>
      <c r="C583" t="s">
        <v>215</v>
      </c>
      <c r="D583" t="s">
        <v>176</v>
      </c>
      <c r="E583" t="s">
        <v>120</v>
      </c>
      <c r="F583" t="s">
        <v>120</v>
      </c>
      <c r="G583" t="s">
        <v>64</v>
      </c>
      <c r="H583">
        <v>3</v>
      </c>
      <c r="L583">
        <v>3</v>
      </c>
      <c r="Q583">
        <v>1</v>
      </c>
      <c r="R583">
        <v>1</v>
      </c>
      <c r="S583">
        <v>1</v>
      </c>
      <c r="Y583">
        <v>1</v>
      </c>
      <c r="Z583">
        <v>2</v>
      </c>
      <c r="AB583">
        <v>3</v>
      </c>
      <c r="AT583">
        <v>3</v>
      </c>
      <c r="AU583">
        <v>3</v>
      </c>
      <c r="AV583">
        <v>0</v>
      </c>
      <c r="AW583">
        <v>0</v>
      </c>
      <c r="AX583">
        <v>0</v>
      </c>
      <c r="AY583">
        <v>45</v>
      </c>
      <c r="AZ583">
        <v>7</v>
      </c>
      <c r="BA583">
        <v>3</v>
      </c>
    </row>
    <row r="584" spans="1:53">
      <c r="A584">
        <v>4</v>
      </c>
      <c r="B584" t="s">
        <v>212</v>
      </c>
      <c r="C584" t="s">
        <v>215</v>
      </c>
      <c r="D584" t="s">
        <v>176</v>
      </c>
      <c r="E584" t="s">
        <v>120</v>
      </c>
      <c r="F584" t="s">
        <v>120</v>
      </c>
      <c r="G584" t="s">
        <v>56</v>
      </c>
      <c r="H584">
        <v>4</v>
      </c>
      <c r="L584">
        <v>4</v>
      </c>
      <c r="Q584">
        <v>2</v>
      </c>
      <c r="R584">
        <v>2</v>
      </c>
      <c r="Y584">
        <v>4</v>
      </c>
      <c r="AB584">
        <v>4</v>
      </c>
      <c r="AT584">
        <v>4</v>
      </c>
      <c r="AU584">
        <v>4</v>
      </c>
      <c r="AV584">
        <v>0</v>
      </c>
      <c r="AW584">
        <v>0</v>
      </c>
      <c r="AX584">
        <v>0</v>
      </c>
      <c r="AY584">
        <v>38</v>
      </c>
      <c r="AZ584">
        <v>4</v>
      </c>
      <c r="BA584">
        <v>4</v>
      </c>
    </row>
    <row r="585" spans="1:53">
      <c r="A585">
        <v>2</v>
      </c>
      <c r="B585" t="s">
        <v>212</v>
      </c>
      <c r="C585" t="s">
        <v>215</v>
      </c>
      <c r="D585" t="s">
        <v>176</v>
      </c>
      <c r="E585" t="s">
        <v>120</v>
      </c>
      <c r="F585" t="s">
        <v>120</v>
      </c>
      <c r="G585" t="s">
        <v>61</v>
      </c>
      <c r="H585">
        <v>2</v>
      </c>
      <c r="L585">
        <v>2</v>
      </c>
      <c r="Q585">
        <v>1</v>
      </c>
      <c r="R585">
        <v>1</v>
      </c>
      <c r="Y585">
        <v>1</v>
      </c>
      <c r="Z585">
        <v>1</v>
      </c>
      <c r="AB585">
        <v>2</v>
      </c>
      <c r="AR585">
        <v>1</v>
      </c>
      <c r="AT585">
        <v>2</v>
      </c>
      <c r="AU585">
        <v>2</v>
      </c>
      <c r="AV585">
        <v>0</v>
      </c>
      <c r="AW585">
        <v>0</v>
      </c>
      <c r="AX585">
        <v>0</v>
      </c>
      <c r="AY585">
        <v>52</v>
      </c>
      <c r="AZ585">
        <v>3</v>
      </c>
      <c r="BA585">
        <v>2</v>
      </c>
    </row>
    <row r="586" spans="1:53">
      <c r="A586">
        <v>2</v>
      </c>
      <c r="B586" t="s">
        <v>212</v>
      </c>
      <c r="C586" t="s">
        <v>214</v>
      </c>
      <c r="D586" t="s">
        <v>176</v>
      </c>
      <c r="E586" t="s">
        <v>120</v>
      </c>
      <c r="F586" t="s">
        <v>120</v>
      </c>
      <c r="G586" t="s">
        <v>56</v>
      </c>
      <c r="H586">
        <v>2</v>
      </c>
      <c r="L586">
        <v>2</v>
      </c>
      <c r="Q586">
        <v>1</v>
      </c>
      <c r="T586">
        <v>1</v>
      </c>
      <c r="Y586">
        <v>2</v>
      </c>
      <c r="AB586">
        <v>2</v>
      </c>
      <c r="AT586">
        <v>2</v>
      </c>
      <c r="AU586">
        <v>2</v>
      </c>
      <c r="AV586">
        <v>0</v>
      </c>
      <c r="AW586">
        <v>0</v>
      </c>
      <c r="AX586">
        <v>0</v>
      </c>
      <c r="AY586">
        <v>38</v>
      </c>
      <c r="AZ586">
        <v>11</v>
      </c>
      <c r="BA586">
        <v>2</v>
      </c>
    </row>
    <row r="587" spans="1:53">
      <c r="A587">
        <v>2</v>
      </c>
      <c r="B587" t="s">
        <v>212</v>
      </c>
      <c r="C587" t="s">
        <v>213</v>
      </c>
      <c r="D587" t="s">
        <v>176</v>
      </c>
      <c r="E587" t="s">
        <v>120</v>
      </c>
      <c r="F587" t="s">
        <v>120</v>
      </c>
      <c r="G587" t="s">
        <v>61</v>
      </c>
      <c r="H587">
        <v>2</v>
      </c>
      <c r="L587">
        <v>2</v>
      </c>
      <c r="Q587">
        <v>1</v>
      </c>
      <c r="R587">
        <v>1</v>
      </c>
      <c r="Y587">
        <v>2</v>
      </c>
      <c r="AB587">
        <v>2</v>
      </c>
      <c r="AT587">
        <v>2</v>
      </c>
      <c r="AU587">
        <v>0</v>
      </c>
      <c r="AV587">
        <v>2</v>
      </c>
      <c r="AW587">
        <v>0</v>
      </c>
      <c r="AX587">
        <v>0</v>
      </c>
      <c r="AY587">
        <v>42</v>
      </c>
      <c r="AZ587">
        <v>6</v>
      </c>
      <c r="BA587">
        <v>2</v>
      </c>
    </row>
    <row r="588" spans="1:53">
      <c r="A588">
        <v>2</v>
      </c>
      <c r="B588" t="s">
        <v>212</v>
      </c>
      <c r="C588" t="s">
        <v>213</v>
      </c>
      <c r="D588" t="s">
        <v>176</v>
      </c>
      <c r="E588" t="s">
        <v>120</v>
      </c>
      <c r="F588" t="s">
        <v>120</v>
      </c>
      <c r="G588" t="s">
        <v>68</v>
      </c>
      <c r="H588">
        <v>2</v>
      </c>
      <c r="L588">
        <v>2</v>
      </c>
      <c r="Q588">
        <v>1</v>
      </c>
      <c r="S588">
        <v>1</v>
      </c>
      <c r="Y588">
        <v>2</v>
      </c>
      <c r="AB588">
        <v>2</v>
      </c>
      <c r="AT588">
        <v>2</v>
      </c>
      <c r="AU588">
        <v>0</v>
      </c>
      <c r="AV588">
        <v>2</v>
      </c>
      <c r="AW588">
        <v>0</v>
      </c>
      <c r="AX588">
        <v>0</v>
      </c>
      <c r="AY588">
        <v>40</v>
      </c>
      <c r="AZ588">
        <v>0</v>
      </c>
      <c r="BA588">
        <v>2</v>
      </c>
    </row>
    <row r="589" spans="1:53">
      <c r="A589">
        <v>1</v>
      </c>
      <c r="B589" t="s">
        <v>212</v>
      </c>
      <c r="C589" t="s">
        <v>215</v>
      </c>
      <c r="D589" t="s">
        <v>176</v>
      </c>
      <c r="E589" t="s">
        <v>120</v>
      </c>
      <c r="F589" t="s">
        <v>120</v>
      </c>
      <c r="G589" t="s">
        <v>68</v>
      </c>
      <c r="H589">
        <v>1</v>
      </c>
      <c r="L589">
        <v>1</v>
      </c>
      <c r="R589">
        <v>1</v>
      </c>
      <c r="Y589">
        <v>1</v>
      </c>
      <c r="AB589">
        <v>1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40</v>
      </c>
      <c r="AZ589">
        <v>6</v>
      </c>
      <c r="BA589">
        <v>1</v>
      </c>
    </row>
    <row r="590" spans="1:53">
      <c r="A590">
        <v>1</v>
      </c>
      <c r="B590" t="s">
        <v>212</v>
      </c>
      <c r="C590" t="s">
        <v>213</v>
      </c>
      <c r="D590" t="s">
        <v>176</v>
      </c>
      <c r="E590" t="s">
        <v>120</v>
      </c>
      <c r="F590" t="s">
        <v>120</v>
      </c>
      <c r="G590" t="s">
        <v>64</v>
      </c>
      <c r="H590">
        <v>1</v>
      </c>
      <c r="L590">
        <v>1</v>
      </c>
      <c r="R590">
        <v>1</v>
      </c>
      <c r="Y590">
        <v>1</v>
      </c>
      <c r="AB590">
        <v>1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56</v>
      </c>
      <c r="AZ590">
        <v>5</v>
      </c>
      <c r="BA590">
        <v>1</v>
      </c>
    </row>
    <row r="591" spans="1:53">
      <c r="A591">
        <v>1</v>
      </c>
      <c r="B591" t="s">
        <v>212</v>
      </c>
      <c r="C591" t="s">
        <v>73</v>
      </c>
      <c r="D591" t="s">
        <v>74</v>
      </c>
      <c r="E591" t="s">
        <v>120</v>
      </c>
      <c r="F591" t="s">
        <v>120</v>
      </c>
      <c r="G591" t="s">
        <v>56</v>
      </c>
      <c r="H591">
        <v>1</v>
      </c>
      <c r="L591">
        <v>1</v>
      </c>
      <c r="U591">
        <v>1</v>
      </c>
      <c r="Y591">
        <v>1</v>
      </c>
      <c r="AG591">
        <v>1</v>
      </c>
      <c r="AT591">
        <v>1</v>
      </c>
      <c r="AU591">
        <v>0</v>
      </c>
      <c r="AV591">
        <v>0</v>
      </c>
      <c r="AW591">
        <v>1</v>
      </c>
      <c r="AX591">
        <v>0</v>
      </c>
      <c r="AY591">
        <v>26</v>
      </c>
      <c r="AZ591">
        <v>3</v>
      </c>
      <c r="BA591">
        <v>1</v>
      </c>
    </row>
    <row r="592" spans="1:53">
      <c r="A592">
        <v>6</v>
      </c>
      <c r="B592" t="s">
        <v>216</v>
      </c>
      <c r="C592" t="s">
        <v>122</v>
      </c>
      <c r="D592" t="s">
        <v>53</v>
      </c>
      <c r="E592" t="s">
        <v>120</v>
      </c>
      <c r="F592" t="s">
        <v>120</v>
      </c>
      <c r="G592" t="s">
        <v>56</v>
      </c>
      <c r="H592">
        <v>6</v>
      </c>
      <c r="K592">
        <v>6</v>
      </c>
      <c r="N592">
        <v>1</v>
      </c>
      <c r="P592">
        <v>5</v>
      </c>
      <c r="Y592">
        <v>6</v>
      </c>
      <c r="AE592">
        <v>5</v>
      </c>
      <c r="AL592">
        <v>1</v>
      </c>
      <c r="AR592">
        <v>1</v>
      </c>
      <c r="AT592">
        <v>6</v>
      </c>
      <c r="AU592">
        <v>0</v>
      </c>
      <c r="AV592">
        <v>0</v>
      </c>
      <c r="AW592">
        <v>0</v>
      </c>
      <c r="AX592">
        <v>6</v>
      </c>
      <c r="AY592">
        <v>45</v>
      </c>
      <c r="AZ592">
        <v>20</v>
      </c>
      <c r="BA592">
        <v>6</v>
      </c>
    </row>
    <row r="593" spans="1:53">
      <c r="A593">
        <v>8</v>
      </c>
      <c r="B593" t="s">
        <v>216</v>
      </c>
      <c r="C593" t="s">
        <v>182</v>
      </c>
      <c r="D593" t="s">
        <v>181</v>
      </c>
      <c r="E593" t="s">
        <v>120</v>
      </c>
      <c r="F593" t="s">
        <v>120</v>
      </c>
      <c r="G593" t="s">
        <v>64</v>
      </c>
      <c r="H593">
        <v>8</v>
      </c>
      <c r="K593">
        <v>2</v>
      </c>
      <c r="L593">
        <v>6</v>
      </c>
      <c r="Q593">
        <v>3</v>
      </c>
      <c r="R593">
        <v>3</v>
      </c>
      <c r="S593">
        <v>2</v>
      </c>
      <c r="Y593">
        <v>7</v>
      </c>
      <c r="Z593">
        <v>1</v>
      </c>
      <c r="AB593">
        <v>6</v>
      </c>
      <c r="AE593">
        <v>2</v>
      </c>
      <c r="AT593">
        <v>8</v>
      </c>
      <c r="AU593">
        <v>0</v>
      </c>
      <c r="AV593">
        <v>0</v>
      </c>
      <c r="AW593">
        <v>8</v>
      </c>
      <c r="AX593">
        <v>0</v>
      </c>
      <c r="AY593">
        <v>46</v>
      </c>
      <c r="AZ593">
        <v>14</v>
      </c>
      <c r="BA593">
        <v>8</v>
      </c>
    </row>
    <row r="594" spans="1:53">
      <c r="A594">
        <v>23</v>
      </c>
      <c r="B594" t="s">
        <v>216</v>
      </c>
      <c r="C594" t="s">
        <v>182</v>
      </c>
      <c r="D594" t="s">
        <v>181</v>
      </c>
      <c r="E594" t="s">
        <v>120</v>
      </c>
      <c r="F594" t="s">
        <v>120</v>
      </c>
      <c r="G594" t="s">
        <v>61</v>
      </c>
      <c r="H594">
        <v>9</v>
      </c>
      <c r="I594">
        <v>14</v>
      </c>
      <c r="K594">
        <v>2</v>
      </c>
      <c r="L594">
        <v>7</v>
      </c>
      <c r="M594">
        <v>14</v>
      </c>
      <c r="Q594">
        <v>3</v>
      </c>
      <c r="R594">
        <v>6</v>
      </c>
      <c r="X594">
        <v>14</v>
      </c>
      <c r="Y594">
        <v>6</v>
      </c>
      <c r="Z594">
        <v>3</v>
      </c>
      <c r="AA594">
        <v>14</v>
      </c>
      <c r="AB594">
        <v>7</v>
      </c>
      <c r="AE594">
        <v>2</v>
      </c>
      <c r="AL594">
        <v>14</v>
      </c>
      <c r="AT594">
        <v>23</v>
      </c>
      <c r="AU594">
        <v>0</v>
      </c>
      <c r="AV594">
        <v>0</v>
      </c>
      <c r="AW594">
        <v>23</v>
      </c>
      <c r="AX594">
        <v>0</v>
      </c>
      <c r="AY594">
        <v>42</v>
      </c>
      <c r="AZ594">
        <v>5</v>
      </c>
      <c r="BA594">
        <v>23</v>
      </c>
    </row>
    <row r="595" spans="1:53">
      <c r="A595">
        <v>12</v>
      </c>
      <c r="B595" t="s">
        <v>216</v>
      </c>
      <c r="C595" t="s">
        <v>217</v>
      </c>
      <c r="D595" t="s">
        <v>181</v>
      </c>
      <c r="E595" t="s">
        <v>120</v>
      </c>
      <c r="F595" t="s">
        <v>120</v>
      </c>
      <c r="G595" t="s">
        <v>64</v>
      </c>
      <c r="H595">
        <v>12</v>
      </c>
      <c r="K595">
        <v>2</v>
      </c>
      <c r="L595">
        <v>10</v>
      </c>
      <c r="Q595">
        <v>1</v>
      </c>
      <c r="R595">
        <v>11</v>
      </c>
      <c r="Y595">
        <v>12</v>
      </c>
      <c r="AB595">
        <v>11</v>
      </c>
      <c r="AE595">
        <v>1</v>
      </c>
      <c r="AS595">
        <v>1</v>
      </c>
      <c r="AT595">
        <v>12</v>
      </c>
      <c r="AU595">
        <v>0</v>
      </c>
      <c r="AV595">
        <v>0</v>
      </c>
      <c r="AW595">
        <v>0</v>
      </c>
      <c r="AX595">
        <v>12</v>
      </c>
      <c r="AY595">
        <v>47</v>
      </c>
      <c r="AZ595">
        <v>18</v>
      </c>
      <c r="BA595">
        <v>12</v>
      </c>
    </row>
    <row r="596" spans="1:53">
      <c r="A596">
        <v>2</v>
      </c>
      <c r="B596" t="s">
        <v>216</v>
      </c>
      <c r="C596" t="s">
        <v>182</v>
      </c>
      <c r="D596" t="s">
        <v>181</v>
      </c>
      <c r="E596" t="s">
        <v>120</v>
      </c>
      <c r="F596" t="s">
        <v>120</v>
      </c>
      <c r="G596" t="s">
        <v>68</v>
      </c>
      <c r="H596">
        <v>2</v>
      </c>
      <c r="K596">
        <v>1</v>
      </c>
      <c r="L596">
        <v>1</v>
      </c>
      <c r="Q596">
        <v>1</v>
      </c>
      <c r="R596">
        <v>1</v>
      </c>
      <c r="Y596">
        <v>1</v>
      </c>
      <c r="Z596">
        <v>1</v>
      </c>
      <c r="AB596">
        <v>1</v>
      </c>
      <c r="AE596">
        <v>1</v>
      </c>
      <c r="AO596">
        <v>1</v>
      </c>
      <c r="AT596">
        <v>2</v>
      </c>
      <c r="AU596">
        <v>0</v>
      </c>
      <c r="AV596">
        <v>0</v>
      </c>
      <c r="AW596">
        <v>2</v>
      </c>
      <c r="AX596">
        <v>0</v>
      </c>
      <c r="AY596">
        <v>57</v>
      </c>
      <c r="AZ596">
        <v>20</v>
      </c>
      <c r="BA596">
        <v>2</v>
      </c>
    </row>
    <row r="597" spans="1:53">
      <c r="A597">
        <v>1</v>
      </c>
      <c r="B597" t="s">
        <v>216</v>
      </c>
      <c r="C597" t="s">
        <v>218</v>
      </c>
      <c r="D597" t="s">
        <v>181</v>
      </c>
      <c r="E597" t="s">
        <v>120</v>
      </c>
      <c r="F597" t="s">
        <v>120</v>
      </c>
      <c r="G597" t="s">
        <v>64</v>
      </c>
      <c r="H597">
        <v>1</v>
      </c>
      <c r="K597">
        <v>1</v>
      </c>
      <c r="Q597">
        <v>1</v>
      </c>
      <c r="Y597">
        <v>1</v>
      </c>
      <c r="AE597">
        <v>1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37</v>
      </c>
      <c r="AZ597">
        <v>5</v>
      </c>
      <c r="BA597">
        <v>1</v>
      </c>
    </row>
    <row r="598" spans="1:53">
      <c r="A598">
        <v>4</v>
      </c>
      <c r="B598" t="s">
        <v>216</v>
      </c>
      <c r="C598" t="s">
        <v>219</v>
      </c>
      <c r="D598" t="s">
        <v>181</v>
      </c>
      <c r="E598" t="s">
        <v>120</v>
      </c>
      <c r="F598" t="s">
        <v>120</v>
      </c>
      <c r="G598" t="s">
        <v>64</v>
      </c>
      <c r="H598">
        <v>4</v>
      </c>
      <c r="K598">
        <v>1</v>
      </c>
      <c r="L598">
        <v>3</v>
      </c>
      <c r="Q598">
        <v>1</v>
      </c>
      <c r="R598">
        <v>2</v>
      </c>
      <c r="S598">
        <v>1</v>
      </c>
      <c r="Y598">
        <v>1</v>
      </c>
      <c r="Z598">
        <v>3</v>
      </c>
      <c r="AB598">
        <v>3</v>
      </c>
      <c r="AE598">
        <v>1</v>
      </c>
      <c r="AT598">
        <v>4</v>
      </c>
      <c r="AU598">
        <v>4</v>
      </c>
      <c r="AV598">
        <v>0</v>
      </c>
      <c r="AW598">
        <v>0</v>
      </c>
      <c r="AX598">
        <v>0</v>
      </c>
      <c r="AY598">
        <v>50</v>
      </c>
      <c r="AZ598">
        <v>14</v>
      </c>
      <c r="BA598">
        <v>4</v>
      </c>
    </row>
    <row r="599" spans="1:53">
      <c r="A599">
        <v>85</v>
      </c>
      <c r="B599" t="s">
        <v>216</v>
      </c>
      <c r="C599" t="s">
        <v>217</v>
      </c>
      <c r="D599" t="s">
        <v>181</v>
      </c>
      <c r="E599" t="s">
        <v>120</v>
      </c>
      <c r="F599" t="s">
        <v>120</v>
      </c>
      <c r="G599" t="s">
        <v>56</v>
      </c>
      <c r="H599">
        <v>83</v>
      </c>
      <c r="I599">
        <v>2</v>
      </c>
      <c r="K599">
        <v>19</v>
      </c>
      <c r="L599">
        <v>64</v>
      </c>
      <c r="M599">
        <v>2</v>
      </c>
      <c r="Q599">
        <v>7</v>
      </c>
      <c r="R599">
        <v>18</v>
      </c>
      <c r="S599">
        <v>38</v>
      </c>
      <c r="T599">
        <v>20</v>
      </c>
      <c r="X599">
        <v>2</v>
      </c>
      <c r="Y599">
        <v>83</v>
      </c>
      <c r="AA599">
        <v>2</v>
      </c>
      <c r="AB599">
        <v>64</v>
      </c>
      <c r="AE599">
        <v>19</v>
      </c>
      <c r="AL599">
        <v>2</v>
      </c>
      <c r="AS599">
        <v>1</v>
      </c>
      <c r="AT599">
        <v>85</v>
      </c>
      <c r="AU599">
        <v>0</v>
      </c>
      <c r="AV599">
        <v>0</v>
      </c>
      <c r="AW599">
        <v>0</v>
      </c>
      <c r="AX599">
        <v>85</v>
      </c>
      <c r="AY599">
        <v>32</v>
      </c>
      <c r="AZ599">
        <v>6</v>
      </c>
      <c r="BA599">
        <v>85</v>
      </c>
    </row>
    <row r="600" spans="1:53">
      <c r="A600">
        <v>4</v>
      </c>
      <c r="B600" t="s">
        <v>216</v>
      </c>
      <c r="C600" t="s">
        <v>65</v>
      </c>
      <c r="D600" t="s">
        <v>66</v>
      </c>
      <c r="E600" t="s">
        <v>120</v>
      </c>
      <c r="F600" t="s">
        <v>120</v>
      </c>
      <c r="G600" t="s">
        <v>56</v>
      </c>
      <c r="H600">
        <v>4</v>
      </c>
      <c r="K600">
        <v>2</v>
      </c>
      <c r="L600">
        <v>2</v>
      </c>
      <c r="P600">
        <v>1</v>
      </c>
      <c r="R600">
        <v>2</v>
      </c>
      <c r="S600">
        <v>1</v>
      </c>
      <c r="Y600">
        <v>4</v>
      </c>
      <c r="AB600">
        <v>2</v>
      </c>
      <c r="AE600">
        <v>2</v>
      </c>
      <c r="AT600">
        <v>4</v>
      </c>
      <c r="AU600">
        <v>0</v>
      </c>
      <c r="AV600">
        <v>4</v>
      </c>
      <c r="AW600">
        <v>0</v>
      </c>
      <c r="AX600">
        <v>0</v>
      </c>
      <c r="AY600">
        <v>36</v>
      </c>
      <c r="AZ600">
        <v>7</v>
      </c>
      <c r="BA600">
        <v>3</v>
      </c>
    </row>
    <row r="601" spans="1:53">
      <c r="A601">
        <v>7</v>
      </c>
      <c r="B601" t="s">
        <v>216</v>
      </c>
      <c r="C601" t="s">
        <v>219</v>
      </c>
      <c r="D601" t="s">
        <v>181</v>
      </c>
      <c r="E601" t="s">
        <v>120</v>
      </c>
      <c r="F601" t="s">
        <v>120</v>
      </c>
      <c r="G601" t="s">
        <v>61</v>
      </c>
      <c r="H601">
        <v>7</v>
      </c>
      <c r="K601">
        <v>1</v>
      </c>
      <c r="L601">
        <v>6</v>
      </c>
      <c r="Q601">
        <v>2</v>
      </c>
      <c r="R601">
        <v>2</v>
      </c>
      <c r="S601">
        <v>3</v>
      </c>
      <c r="Y601">
        <v>7</v>
      </c>
      <c r="AB601">
        <v>6</v>
      </c>
      <c r="AE601">
        <v>1</v>
      </c>
      <c r="AT601">
        <v>7</v>
      </c>
      <c r="AU601">
        <v>7</v>
      </c>
      <c r="AV601">
        <v>0</v>
      </c>
      <c r="AW601">
        <v>0</v>
      </c>
      <c r="AX601">
        <v>0</v>
      </c>
      <c r="AY601">
        <v>40</v>
      </c>
      <c r="AZ601">
        <v>7</v>
      </c>
      <c r="BA601">
        <v>7</v>
      </c>
    </row>
    <row r="602" spans="1:53">
      <c r="A602">
        <v>2</v>
      </c>
      <c r="B602" t="s">
        <v>216</v>
      </c>
      <c r="C602" t="s">
        <v>220</v>
      </c>
      <c r="D602" t="s">
        <v>181</v>
      </c>
      <c r="E602" t="s">
        <v>120</v>
      </c>
      <c r="F602" t="s">
        <v>120</v>
      </c>
      <c r="G602" t="s">
        <v>64</v>
      </c>
      <c r="H602">
        <v>2</v>
      </c>
      <c r="L602">
        <v>2</v>
      </c>
      <c r="Q602">
        <v>1</v>
      </c>
      <c r="R602">
        <v>1</v>
      </c>
      <c r="Y602">
        <v>2</v>
      </c>
      <c r="AB602">
        <v>2</v>
      </c>
      <c r="AT602">
        <v>2</v>
      </c>
      <c r="AU602">
        <v>0</v>
      </c>
      <c r="AV602">
        <v>0</v>
      </c>
      <c r="AW602">
        <v>0</v>
      </c>
      <c r="AX602">
        <v>2</v>
      </c>
      <c r="AY602">
        <v>46</v>
      </c>
      <c r="AZ602">
        <v>14</v>
      </c>
      <c r="BA602">
        <v>2</v>
      </c>
    </row>
    <row r="603" spans="1:53">
      <c r="A603">
        <v>8</v>
      </c>
      <c r="B603" t="s">
        <v>216</v>
      </c>
      <c r="C603" t="s">
        <v>180</v>
      </c>
      <c r="D603" t="s">
        <v>181</v>
      </c>
      <c r="E603" t="s">
        <v>120</v>
      </c>
      <c r="F603" t="s">
        <v>120</v>
      </c>
      <c r="G603" t="s">
        <v>61</v>
      </c>
      <c r="H603">
        <v>8</v>
      </c>
      <c r="K603">
        <v>1</v>
      </c>
      <c r="L603">
        <v>7</v>
      </c>
      <c r="Q603">
        <v>1</v>
      </c>
      <c r="R603">
        <v>3</v>
      </c>
      <c r="S603">
        <v>4</v>
      </c>
      <c r="Y603">
        <v>4</v>
      </c>
      <c r="Z603">
        <v>4</v>
      </c>
      <c r="AB603">
        <v>7</v>
      </c>
      <c r="AE603">
        <v>1</v>
      </c>
      <c r="AT603">
        <v>8</v>
      </c>
      <c r="AU603">
        <v>8</v>
      </c>
      <c r="AV603">
        <v>0</v>
      </c>
      <c r="AW603">
        <v>0</v>
      </c>
      <c r="AX603">
        <v>0</v>
      </c>
      <c r="AY603">
        <v>38</v>
      </c>
      <c r="AZ603">
        <v>5</v>
      </c>
      <c r="BA603">
        <v>8</v>
      </c>
    </row>
    <row r="604" spans="1:53">
      <c r="A604">
        <v>6</v>
      </c>
      <c r="B604" t="s">
        <v>216</v>
      </c>
      <c r="C604" t="s">
        <v>180</v>
      </c>
      <c r="D604" t="s">
        <v>181</v>
      </c>
      <c r="E604" t="s">
        <v>120</v>
      </c>
      <c r="F604" t="s">
        <v>120</v>
      </c>
      <c r="G604" t="s">
        <v>68</v>
      </c>
      <c r="H604">
        <v>6</v>
      </c>
      <c r="K604">
        <v>2</v>
      </c>
      <c r="L604">
        <v>4</v>
      </c>
      <c r="Q604">
        <v>2</v>
      </c>
      <c r="R604">
        <v>3</v>
      </c>
      <c r="S604">
        <v>1</v>
      </c>
      <c r="Y604">
        <v>6</v>
      </c>
      <c r="AB604">
        <v>4</v>
      </c>
      <c r="AE604">
        <v>2</v>
      </c>
      <c r="AT604">
        <v>6</v>
      </c>
      <c r="AU604">
        <v>6</v>
      </c>
      <c r="AV604">
        <v>0</v>
      </c>
      <c r="AW604">
        <v>0</v>
      </c>
      <c r="AX604">
        <v>0</v>
      </c>
      <c r="AY604">
        <v>45</v>
      </c>
      <c r="AZ604">
        <v>16</v>
      </c>
      <c r="BA604">
        <v>6</v>
      </c>
    </row>
    <row r="605" spans="1:53">
      <c r="A605">
        <v>5</v>
      </c>
      <c r="B605" t="s">
        <v>216</v>
      </c>
      <c r="C605" t="s">
        <v>138</v>
      </c>
      <c r="D605" t="s">
        <v>66</v>
      </c>
      <c r="E605" t="s">
        <v>120</v>
      </c>
      <c r="F605" t="s">
        <v>120</v>
      </c>
      <c r="G605" t="s">
        <v>56</v>
      </c>
      <c r="H605">
        <v>5</v>
      </c>
      <c r="K605">
        <v>3</v>
      </c>
      <c r="L605">
        <v>2</v>
      </c>
      <c r="Q605">
        <v>1</v>
      </c>
      <c r="R605">
        <v>3</v>
      </c>
      <c r="T605">
        <v>1</v>
      </c>
      <c r="Y605">
        <v>4</v>
      </c>
      <c r="Z605">
        <v>1</v>
      </c>
      <c r="AB605">
        <v>2</v>
      </c>
      <c r="AE605">
        <v>3</v>
      </c>
      <c r="AT605">
        <v>5</v>
      </c>
      <c r="AU605">
        <v>0</v>
      </c>
      <c r="AV605">
        <v>5</v>
      </c>
      <c r="AW605">
        <v>0</v>
      </c>
      <c r="AX605">
        <v>0</v>
      </c>
      <c r="AY605">
        <v>37</v>
      </c>
      <c r="AZ605">
        <v>10</v>
      </c>
      <c r="BA605">
        <v>4</v>
      </c>
    </row>
    <row r="606" spans="1:53">
      <c r="A606">
        <v>5</v>
      </c>
      <c r="B606" t="s">
        <v>216</v>
      </c>
      <c r="C606" t="s">
        <v>219</v>
      </c>
      <c r="D606" t="s">
        <v>181</v>
      </c>
      <c r="E606" t="s">
        <v>120</v>
      </c>
      <c r="F606" t="s">
        <v>120</v>
      </c>
      <c r="G606" t="s">
        <v>68</v>
      </c>
      <c r="H606">
        <v>5</v>
      </c>
      <c r="K606">
        <v>1</v>
      </c>
      <c r="L606">
        <v>4</v>
      </c>
      <c r="Q606">
        <v>1</v>
      </c>
      <c r="R606">
        <v>2</v>
      </c>
      <c r="S606">
        <v>1</v>
      </c>
      <c r="T606">
        <v>1</v>
      </c>
      <c r="Y606">
        <v>4</v>
      </c>
      <c r="Z606">
        <v>1</v>
      </c>
      <c r="AB606">
        <v>4</v>
      </c>
      <c r="AE606">
        <v>1</v>
      </c>
      <c r="AT606">
        <v>4.8</v>
      </c>
      <c r="AU606">
        <v>5</v>
      </c>
      <c r="AV606">
        <v>0</v>
      </c>
      <c r="AW606">
        <v>0</v>
      </c>
      <c r="AX606">
        <v>0</v>
      </c>
      <c r="AY606">
        <v>50</v>
      </c>
      <c r="AZ606">
        <v>17</v>
      </c>
      <c r="BA606">
        <v>5</v>
      </c>
    </row>
    <row r="607" spans="1:53">
      <c r="A607">
        <v>4</v>
      </c>
      <c r="B607" t="s">
        <v>216</v>
      </c>
      <c r="C607" t="s">
        <v>221</v>
      </c>
      <c r="D607" t="s">
        <v>181</v>
      </c>
      <c r="E607" t="s">
        <v>120</v>
      </c>
      <c r="F607" t="s">
        <v>120</v>
      </c>
      <c r="G607" t="s">
        <v>56</v>
      </c>
      <c r="H607">
        <v>4</v>
      </c>
      <c r="K607">
        <v>2</v>
      </c>
      <c r="L607">
        <v>2</v>
      </c>
      <c r="Q607">
        <v>2</v>
      </c>
      <c r="R607">
        <v>1</v>
      </c>
      <c r="T607">
        <v>1</v>
      </c>
      <c r="Y607">
        <v>4</v>
      </c>
      <c r="AB607">
        <v>2</v>
      </c>
      <c r="AE607">
        <v>2</v>
      </c>
      <c r="AT607">
        <v>4</v>
      </c>
      <c r="AU607">
        <v>0</v>
      </c>
      <c r="AV607">
        <v>0</v>
      </c>
      <c r="AW607">
        <v>0</v>
      </c>
      <c r="AX607">
        <v>4</v>
      </c>
      <c r="AY607">
        <v>35</v>
      </c>
      <c r="AZ607">
        <v>8</v>
      </c>
      <c r="BA607">
        <v>4</v>
      </c>
    </row>
    <row r="608" spans="1:53">
      <c r="A608">
        <v>101</v>
      </c>
      <c r="B608" t="s">
        <v>216</v>
      </c>
      <c r="C608" t="s">
        <v>182</v>
      </c>
      <c r="D608" t="s">
        <v>181</v>
      </c>
      <c r="E608" t="s">
        <v>120</v>
      </c>
      <c r="F608" t="s">
        <v>120</v>
      </c>
      <c r="G608" t="s">
        <v>56</v>
      </c>
      <c r="H608">
        <v>84</v>
      </c>
      <c r="I608">
        <v>17</v>
      </c>
      <c r="K608">
        <v>9</v>
      </c>
      <c r="L608">
        <v>75</v>
      </c>
      <c r="M608">
        <v>17</v>
      </c>
      <c r="Q608">
        <v>6</v>
      </c>
      <c r="R608">
        <v>12</v>
      </c>
      <c r="S608">
        <v>24</v>
      </c>
      <c r="T608">
        <v>36</v>
      </c>
      <c r="U608">
        <v>6</v>
      </c>
      <c r="X608">
        <v>17</v>
      </c>
      <c r="Y608">
        <v>84</v>
      </c>
      <c r="AA608">
        <v>17</v>
      </c>
      <c r="AB608">
        <v>31</v>
      </c>
      <c r="AE608">
        <v>8</v>
      </c>
      <c r="AF608">
        <v>22</v>
      </c>
      <c r="AL608">
        <v>40</v>
      </c>
      <c r="AT608">
        <v>101</v>
      </c>
      <c r="AU608">
        <v>0</v>
      </c>
      <c r="AV608">
        <v>0</v>
      </c>
      <c r="AW608">
        <v>101</v>
      </c>
      <c r="AX608">
        <v>0</v>
      </c>
      <c r="AY608">
        <v>34</v>
      </c>
      <c r="AZ608">
        <v>6</v>
      </c>
      <c r="BA608">
        <v>100</v>
      </c>
    </row>
    <row r="609" spans="1:53">
      <c r="A609">
        <v>9</v>
      </c>
      <c r="B609" t="s">
        <v>216</v>
      </c>
      <c r="C609" t="s">
        <v>217</v>
      </c>
      <c r="D609" t="s">
        <v>181</v>
      </c>
      <c r="E609" t="s">
        <v>120</v>
      </c>
      <c r="F609" t="s">
        <v>120</v>
      </c>
      <c r="G609" t="s">
        <v>61</v>
      </c>
      <c r="H609">
        <v>9</v>
      </c>
      <c r="L609">
        <v>9</v>
      </c>
      <c r="R609">
        <v>9</v>
      </c>
      <c r="Y609">
        <v>9</v>
      </c>
      <c r="AB609">
        <v>9</v>
      </c>
      <c r="AT609">
        <v>9</v>
      </c>
      <c r="AU609">
        <v>0</v>
      </c>
      <c r="AV609">
        <v>0</v>
      </c>
      <c r="AW609">
        <v>0</v>
      </c>
      <c r="AX609">
        <v>9</v>
      </c>
      <c r="AY609">
        <v>46</v>
      </c>
      <c r="AZ609">
        <v>11</v>
      </c>
      <c r="BA609">
        <v>9</v>
      </c>
    </row>
    <row r="610" spans="1:53">
      <c r="A610">
        <v>15</v>
      </c>
      <c r="B610" t="s">
        <v>216</v>
      </c>
      <c r="C610" t="s">
        <v>217</v>
      </c>
      <c r="D610" t="s">
        <v>181</v>
      </c>
      <c r="E610" t="s">
        <v>120</v>
      </c>
      <c r="F610" t="s">
        <v>120</v>
      </c>
      <c r="G610" t="s">
        <v>68</v>
      </c>
      <c r="H610">
        <v>15</v>
      </c>
      <c r="K610">
        <v>2</v>
      </c>
      <c r="L610">
        <v>13</v>
      </c>
      <c r="Q610">
        <v>1</v>
      </c>
      <c r="R610">
        <v>5</v>
      </c>
      <c r="S610">
        <v>9</v>
      </c>
      <c r="Y610">
        <v>12</v>
      </c>
      <c r="Z610">
        <v>3</v>
      </c>
      <c r="AB610">
        <v>13</v>
      </c>
      <c r="AE610">
        <v>2</v>
      </c>
      <c r="AO610">
        <v>1</v>
      </c>
      <c r="AQ610">
        <v>1</v>
      </c>
      <c r="AT610">
        <v>14.658199999999999</v>
      </c>
      <c r="AU610">
        <v>0</v>
      </c>
      <c r="AV610">
        <v>0</v>
      </c>
      <c r="AW610">
        <v>0</v>
      </c>
      <c r="AX610">
        <v>15</v>
      </c>
      <c r="AY610">
        <v>52</v>
      </c>
      <c r="AZ610">
        <v>21</v>
      </c>
      <c r="BA610">
        <v>15</v>
      </c>
    </row>
    <row r="611" spans="1:53">
      <c r="A611">
        <v>1</v>
      </c>
      <c r="B611" t="s">
        <v>216</v>
      </c>
      <c r="C611" t="s">
        <v>65</v>
      </c>
      <c r="D611" t="s">
        <v>66</v>
      </c>
      <c r="E611" t="s">
        <v>120</v>
      </c>
      <c r="F611" t="s">
        <v>120</v>
      </c>
      <c r="G611" t="s">
        <v>61</v>
      </c>
      <c r="H611">
        <v>1</v>
      </c>
      <c r="L611">
        <v>1</v>
      </c>
      <c r="R611">
        <v>1</v>
      </c>
      <c r="Y611">
        <v>1</v>
      </c>
      <c r="AB611">
        <v>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46</v>
      </c>
      <c r="AZ611">
        <v>5</v>
      </c>
      <c r="BA611">
        <v>1</v>
      </c>
    </row>
    <row r="612" spans="1:53">
      <c r="A612">
        <v>2</v>
      </c>
      <c r="B612" t="s">
        <v>216</v>
      </c>
      <c r="C612" t="s">
        <v>220</v>
      </c>
      <c r="D612" t="s">
        <v>181</v>
      </c>
      <c r="E612" t="s">
        <v>120</v>
      </c>
      <c r="F612" t="s">
        <v>120</v>
      </c>
      <c r="G612" t="s">
        <v>68</v>
      </c>
      <c r="H612">
        <v>2</v>
      </c>
      <c r="L612">
        <v>2</v>
      </c>
      <c r="Q612">
        <v>1</v>
      </c>
      <c r="R612">
        <v>1</v>
      </c>
      <c r="Y612">
        <v>2</v>
      </c>
      <c r="AB612">
        <v>2</v>
      </c>
      <c r="AT612">
        <v>2</v>
      </c>
      <c r="AU612">
        <v>0</v>
      </c>
      <c r="AV612">
        <v>0</v>
      </c>
      <c r="AW612">
        <v>0</v>
      </c>
      <c r="AX612">
        <v>2</v>
      </c>
      <c r="AY612">
        <v>52</v>
      </c>
      <c r="AZ612">
        <v>26</v>
      </c>
      <c r="BA612">
        <v>2</v>
      </c>
    </row>
    <row r="613" spans="1:53">
      <c r="A613">
        <v>1</v>
      </c>
      <c r="B613" t="s">
        <v>216</v>
      </c>
      <c r="C613" t="s">
        <v>65</v>
      </c>
      <c r="D613" t="s">
        <v>66</v>
      </c>
      <c r="E613" t="s">
        <v>120</v>
      </c>
      <c r="F613" t="s">
        <v>120</v>
      </c>
      <c r="G613" t="s">
        <v>64</v>
      </c>
      <c r="H613">
        <v>1</v>
      </c>
      <c r="L613">
        <v>1</v>
      </c>
      <c r="Q613">
        <v>1</v>
      </c>
      <c r="Y613">
        <v>1</v>
      </c>
      <c r="AB613">
        <v>1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50</v>
      </c>
      <c r="AZ613">
        <v>9</v>
      </c>
      <c r="BA613">
        <v>1</v>
      </c>
    </row>
    <row r="614" spans="1:53">
      <c r="A614">
        <v>32</v>
      </c>
      <c r="B614" t="s">
        <v>216</v>
      </c>
      <c r="C614" t="s">
        <v>220</v>
      </c>
      <c r="D614" t="s">
        <v>181</v>
      </c>
      <c r="E614" t="s">
        <v>120</v>
      </c>
      <c r="F614" t="s">
        <v>120</v>
      </c>
      <c r="G614" t="s">
        <v>56</v>
      </c>
      <c r="H614">
        <v>30</v>
      </c>
      <c r="I614">
        <v>2</v>
      </c>
      <c r="K614">
        <v>11</v>
      </c>
      <c r="L614">
        <v>19</v>
      </c>
      <c r="M614">
        <v>2</v>
      </c>
      <c r="Q614">
        <v>4</v>
      </c>
      <c r="R614">
        <v>7</v>
      </c>
      <c r="S614">
        <v>7</v>
      </c>
      <c r="T614">
        <v>12</v>
      </c>
      <c r="X614">
        <v>2</v>
      </c>
      <c r="Y614">
        <v>30</v>
      </c>
      <c r="AA614">
        <v>2</v>
      </c>
      <c r="AB614">
        <v>19</v>
      </c>
      <c r="AE614">
        <v>11</v>
      </c>
      <c r="AL614">
        <v>2</v>
      </c>
      <c r="AT614">
        <v>32</v>
      </c>
      <c r="AU614">
        <v>0</v>
      </c>
      <c r="AV614">
        <v>0</v>
      </c>
      <c r="AW614">
        <v>0</v>
      </c>
      <c r="AX614">
        <v>32</v>
      </c>
      <c r="AY614">
        <v>29</v>
      </c>
      <c r="AZ614">
        <v>3</v>
      </c>
      <c r="BA614">
        <v>32</v>
      </c>
    </row>
    <row r="615" spans="1:53">
      <c r="A615">
        <v>20</v>
      </c>
      <c r="B615" t="s">
        <v>216</v>
      </c>
      <c r="C615" t="s">
        <v>222</v>
      </c>
      <c r="D615" t="s">
        <v>181</v>
      </c>
      <c r="E615" t="s">
        <v>120</v>
      </c>
      <c r="F615" t="s">
        <v>120</v>
      </c>
      <c r="G615" t="s">
        <v>56</v>
      </c>
      <c r="H615">
        <v>17</v>
      </c>
      <c r="I615">
        <v>3</v>
      </c>
      <c r="K615">
        <v>5</v>
      </c>
      <c r="L615">
        <v>12</v>
      </c>
      <c r="M615">
        <v>3</v>
      </c>
      <c r="Q615">
        <v>5</v>
      </c>
      <c r="R615">
        <v>7</v>
      </c>
      <c r="S615">
        <v>4</v>
      </c>
      <c r="T615">
        <v>1</v>
      </c>
      <c r="X615">
        <v>3</v>
      </c>
      <c r="Y615">
        <v>17</v>
      </c>
      <c r="AA615">
        <v>3</v>
      </c>
      <c r="AB615">
        <v>12</v>
      </c>
      <c r="AE615">
        <v>5</v>
      </c>
      <c r="AL615">
        <v>3</v>
      </c>
      <c r="AT615">
        <v>20</v>
      </c>
      <c r="AU615">
        <v>0</v>
      </c>
      <c r="AV615">
        <v>20</v>
      </c>
      <c r="AW615">
        <v>0</v>
      </c>
      <c r="AX615">
        <v>0</v>
      </c>
      <c r="AY615">
        <v>36</v>
      </c>
      <c r="AZ615">
        <v>10</v>
      </c>
      <c r="BA615">
        <v>20</v>
      </c>
    </row>
    <row r="616" spans="1:53">
      <c r="A616">
        <v>49</v>
      </c>
      <c r="B616" t="s">
        <v>216</v>
      </c>
      <c r="C616" t="s">
        <v>180</v>
      </c>
      <c r="D616" t="s">
        <v>181</v>
      </c>
      <c r="E616" t="s">
        <v>120</v>
      </c>
      <c r="F616" t="s">
        <v>120</v>
      </c>
      <c r="G616" t="s">
        <v>56</v>
      </c>
      <c r="H616">
        <v>33</v>
      </c>
      <c r="I616">
        <v>16</v>
      </c>
      <c r="K616">
        <v>9</v>
      </c>
      <c r="L616">
        <v>24</v>
      </c>
      <c r="M616">
        <v>16</v>
      </c>
      <c r="Q616">
        <v>3</v>
      </c>
      <c r="R616">
        <v>9</v>
      </c>
      <c r="S616">
        <v>13</v>
      </c>
      <c r="T616">
        <v>8</v>
      </c>
      <c r="X616">
        <v>16</v>
      </c>
      <c r="Y616">
        <v>25</v>
      </c>
      <c r="Z616">
        <v>8</v>
      </c>
      <c r="AA616">
        <v>16</v>
      </c>
      <c r="AB616">
        <v>24</v>
      </c>
      <c r="AE616">
        <v>9</v>
      </c>
      <c r="AL616">
        <v>16</v>
      </c>
      <c r="AT616">
        <v>49</v>
      </c>
      <c r="AU616">
        <v>49</v>
      </c>
      <c r="AV616">
        <v>0</v>
      </c>
      <c r="AW616">
        <v>0</v>
      </c>
      <c r="AX616">
        <v>0</v>
      </c>
      <c r="AY616">
        <v>32</v>
      </c>
      <c r="AZ616">
        <v>4</v>
      </c>
      <c r="BA616">
        <v>48</v>
      </c>
    </row>
    <row r="617" spans="1:53">
      <c r="A617">
        <v>1</v>
      </c>
      <c r="B617" t="s">
        <v>216</v>
      </c>
      <c r="C617" t="e">
        <v>#N/A</v>
      </c>
      <c r="D617" t="e">
        <v>#N/A</v>
      </c>
      <c r="E617" t="s">
        <v>120</v>
      </c>
      <c r="F617" t="s">
        <v>120</v>
      </c>
      <c r="G617" t="s">
        <v>64</v>
      </c>
      <c r="H617">
        <v>1</v>
      </c>
      <c r="L617">
        <v>1</v>
      </c>
      <c r="R617">
        <v>1</v>
      </c>
      <c r="Z617">
        <v>1</v>
      </c>
      <c r="AB617">
        <v>1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45</v>
      </c>
      <c r="AZ617">
        <v>5</v>
      </c>
      <c r="BA617">
        <v>1</v>
      </c>
    </row>
    <row r="618" spans="1:53">
      <c r="A618">
        <v>10</v>
      </c>
      <c r="B618" t="s">
        <v>216</v>
      </c>
      <c r="C618" t="s">
        <v>180</v>
      </c>
      <c r="D618" t="s">
        <v>181</v>
      </c>
      <c r="E618" t="s">
        <v>120</v>
      </c>
      <c r="F618" t="s">
        <v>120</v>
      </c>
      <c r="G618" t="s">
        <v>64</v>
      </c>
      <c r="H618">
        <v>10</v>
      </c>
      <c r="L618">
        <v>10</v>
      </c>
      <c r="R618">
        <v>4</v>
      </c>
      <c r="S618">
        <v>6</v>
      </c>
      <c r="Y618">
        <v>8</v>
      </c>
      <c r="Z618">
        <v>2</v>
      </c>
      <c r="AB618">
        <v>10</v>
      </c>
      <c r="AO618">
        <v>1</v>
      </c>
      <c r="AS618">
        <v>1</v>
      </c>
      <c r="AT618">
        <v>10</v>
      </c>
      <c r="AU618">
        <v>10</v>
      </c>
      <c r="AV618">
        <v>0</v>
      </c>
      <c r="AW618">
        <v>0</v>
      </c>
      <c r="AX618">
        <v>0</v>
      </c>
      <c r="AY618">
        <v>47</v>
      </c>
      <c r="AZ618">
        <v>13</v>
      </c>
      <c r="BA618">
        <v>10</v>
      </c>
    </row>
    <row r="619" spans="1:53">
      <c r="A619">
        <v>50</v>
      </c>
      <c r="B619" t="s">
        <v>216</v>
      </c>
      <c r="C619" t="s">
        <v>219</v>
      </c>
      <c r="D619" t="s">
        <v>181</v>
      </c>
      <c r="E619" t="s">
        <v>120</v>
      </c>
      <c r="F619" t="s">
        <v>120</v>
      </c>
      <c r="G619" t="s">
        <v>56</v>
      </c>
      <c r="H619">
        <v>43</v>
      </c>
      <c r="I619">
        <v>7</v>
      </c>
      <c r="K619">
        <v>7</v>
      </c>
      <c r="L619">
        <v>36</v>
      </c>
      <c r="M619">
        <v>7</v>
      </c>
      <c r="Q619">
        <v>2</v>
      </c>
      <c r="R619">
        <v>10</v>
      </c>
      <c r="S619">
        <v>22</v>
      </c>
      <c r="T619">
        <v>9</v>
      </c>
      <c r="X619">
        <v>7</v>
      </c>
      <c r="Y619">
        <v>43</v>
      </c>
      <c r="AA619">
        <v>7</v>
      </c>
      <c r="AB619">
        <v>30</v>
      </c>
      <c r="AE619">
        <v>7</v>
      </c>
      <c r="AF619">
        <v>6</v>
      </c>
      <c r="AL619">
        <v>7</v>
      </c>
      <c r="AT619">
        <v>50</v>
      </c>
      <c r="AU619">
        <v>50</v>
      </c>
      <c r="AV619">
        <v>0</v>
      </c>
      <c r="AW619">
        <v>0</v>
      </c>
      <c r="AX619">
        <v>0</v>
      </c>
      <c r="AY619">
        <v>32</v>
      </c>
      <c r="AZ619">
        <v>6</v>
      </c>
      <c r="BA619">
        <v>50</v>
      </c>
    </row>
    <row r="620" spans="1:53">
      <c r="A620">
        <v>3</v>
      </c>
      <c r="B620" t="s">
        <v>216</v>
      </c>
      <c r="C620" t="s">
        <v>218</v>
      </c>
      <c r="D620" t="s">
        <v>181</v>
      </c>
      <c r="E620" t="s">
        <v>120</v>
      </c>
      <c r="F620" t="s">
        <v>120</v>
      </c>
      <c r="G620" t="s">
        <v>56</v>
      </c>
      <c r="H620">
        <v>3</v>
      </c>
      <c r="K620">
        <v>1</v>
      </c>
      <c r="L620">
        <v>2</v>
      </c>
      <c r="Q620">
        <v>1</v>
      </c>
      <c r="R620">
        <v>2</v>
      </c>
      <c r="Y620">
        <v>3</v>
      </c>
      <c r="AB620">
        <v>2</v>
      </c>
      <c r="AE620">
        <v>1</v>
      </c>
      <c r="AT620">
        <v>3</v>
      </c>
      <c r="AU620">
        <v>0</v>
      </c>
      <c r="AV620">
        <v>0</v>
      </c>
      <c r="AW620">
        <v>0</v>
      </c>
      <c r="AX620">
        <v>3</v>
      </c>
      <c r="AY620">
        <v>44</v>
      </c>
      <c r="AZ620">
        <v>14</v>
      </c>
      <c r="BA620">
        <v>3</v>
      </c>
    </row>
    <row r="621" spans="1:53">
      <c r="A621">
        <v>1</v>
      </c>
      <c r="B621" t="s">
        <v>216</v>
      </c>
      <c r="C621" t="s">
        <v>73</v>
      </c>
      <c r="D621" t="s">
        <v>74</v>
      </c>
      <c r="E621" t="s">
        <v>120</v>
      </c>
      <c r="F621" t="s">
        <v>120</v>
      </c>
      <c r="G621" t="s">
        <v>64</v>
      </c>
      <c r="H621">
        <v>1</v>
      </c>
      <c r="L621">
        <v>1</v>
      </c>
      <c r="V621">
        <v>1</v>
      </c>
      <c r="Z621">
        <v>1</v>
      </c>
      <c r="AG621">
        <v>1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32</v>
      </c>
      <c r="AZ621">
        <v>0</v>
      </c>
      <c r="BA621">
        <v>1</v>
      </c>
    </row>
    <row r="622" spans="1:53">
      <c r="A622">
        <v>1</v>
      </c>
      <c r="B622" t="s">
        <v>216</v>
      </c>
      <c r="C622" t="s">
        <v>220</v>
      </c>
      <c r="D622" t="s">
        <v>181</v>
      </c>
      <c r="E622" t="s">
        <v>120</v>
      </c>
      <c r="F622" t="s">
        <v>120</v>
      </c>
      <c r="G622" t="s">
        <v>61</v>
      </c>
      <c r="H622">
        <v>1</v>
      </c>
      <c r="L622">
        <v>1</v>
      </c>
      <c r="S622">
        <v>1</v>
      </c>
      <c r="Y622">
        <v>1</v>
      </c>
      <c r="AB622">
        <v>1</v>
      </c>
      <c r="AT622">
        <v>1</v>
      </c>
      <c r="AU622">
        <v>0</v>
      </c>
      <c r="AV622">
        <v>0</v>
      </c>
      <c r="AW622">
        <v>0</v>
      </c>
      <c r="AX622">
        <v>1</v>
      </c>
      <c r="AY622">
        <v>27</v>
      </c>
      <c r="AZ622">
        <v>-1</v>
      </c>
      <c r="BA622">
        <v>1</v>
      </c>
    </row>
    <row r="623" spans="1:53">
      <c r="A623">
        <v>4</v>
      </c>
      <c r="B623" t="s">
        <v>216</v>
      </c>
      <c r="C623" t="s">
        <v>73</v>
      </c>
      <c r="D623" t="s">
        <v>74</v>
      </c>
      <c r="E623" t="s">
        <v>120</v>
      </c>
      <c r="F623" t="s">
        <v>120</v>
      </c>
      <c r="G623" t="s">
        <v>56</v>
      </c>
      <c r="H623">
        <v>4</v>
      </c>
      <c r="L623">
        <v>4</v>
      </c>
      <c r="T623">
        <v>4</v>
      </c>
      <c r="Y623">
        <v>4</v>
      </c>
      <c r="AB623">
        <v>1</v>
      </c>
      <c r="AG623">
        <v>3</v>
      </c>
      <c r="AT623">
        <v>4</v>
      </c>
      <c r="AU623">
        <v>0</v>
      </c>
      <c r="AV623">
        <v>0</v>
      </c>
      <c r="AW623">
        <v>4</v>
      </c>
      <c r="AX623">
        <v>0</v>
      </c>
      <c r="AY623">
        <v>34</v>
      </c>
      <c r="AZ623">
        <v>9</v>
      </c>
      <c r="BA623">
        <v>4</v>
      </c>
    </row>
    <row r="624" spans="1:53">
      <c r="A624">
        <v>9</v>
      </c>
      <c r="B624" t="s">
        <v>216</v>
      </c>
      <c r="C624" t="e">
        <v>#N/A</v>
      </c>
      <c r="D624" t="e">
        <v>#N/A</v>
      </c>
      <c r="E624" t="s">
        <v>120</v>
      </c>
      <c r="F624" t="s">
        <v>120</v>
      </c>
      <c r="G624" t="s">
        <v>56</v>
      </c>
      <c r="H624">
        <v>1</v>
      </c>
      <c r="I624">
        <v>8</v>
      </c>
      <c r="L624">
        <v>1</v>
      </c>
      <c r="M624">
        <v>8</v>
      </c>
      <c r="Q624">
        <v>1</v>
      </c>
      <c r="X624">
        <v>8</v>
      </c>
      <c r="Y624">
        <v>1</v>
      </c>
      <c r="AA624">
        <v>8</v>
      </c>
      <c r="AB624">
        <v>1</v>
      </c>
      <c r="AL624">
        <v>8</v>
      </c>
      <c r="AT624">
        <v>9</v>
      </c>
      <c r="AU624">
        <v>0</v>
      </c>
      <c r="AV624">
        <v>0</v>
      </c>
      <c r="AW624">
        <v>9</v>
      </c>
      <c r="AX624">
        <v>0</v>
      </c>
      <c r="AY624">
        <v>44</v>
      </c>
      <c r="AZ624">
        <v>3</v>
      </c>
      <c r="BA624">
        <v>9</v>
      </c>
    </row>
    <row r="625" spans="1:53">
      <c r="A625">
        <v>20</v>
      </c>
      <c r="B625" t="s">
        <v>223</v>
      </c>
      <c r="C625" t="s">
        <v>78</v>
      </c>
      <c r="D625" t="s">
        <v>79</v>
      </c>
      <c r="E625" t="s">
        <v>224</v>
      </c>
      <c r="F625" t="s">
        <v>80</v>
      </c>
      <c r="G625" t="s">
        <v>56</v>
      </c>
      <c r="H625">
        <v>20</v>
      </c>
      <c r="K625">
        <v>19</v>
      </c>
      <c r="L625">
        <v>1</v>
      </c>
      <c r="O625">
        <v>1</v>
      </c>
      <c r="P625">
        <v>3</v>
      </c>
      <c r="Q625">
        <v>14</v>
      </c>
      <c r="R625">
        <v>2</v>
      </c>
      <c r="Y625">
        <v>20</v>
      </c>
      <c r="AE625">
        <v>18</v>
      </c>
      <c r="AL625">
        <v>2</v>
      </c>
      <c r="AS625">
        <v>1</v>
      </c>
      <c r="AT625">
        <v>20</v>
      </c>
      <c r="AU625">
        <v>0</v>
      </c>
      <c r="AV625">
        <v>0</v>
      </c>
      <c r="AW625">
        <v>0</v>
      </c>
      <c r="AX625">
        <v>20</v>
      </c>
      <c r="AY625">
        <v>40</v>
      </c>
      <c r="AZ625">
        <v>14</v>
      </c>
      <c r="BA625">
        <v>20</v>
      </c>
    </row>
    <row r="626" spans="1:53">
      <c r="A626">
        <v>26</v>
      </c>
      <c r="B626" t="s">
        <v>223</v>
      </c>
      <c r="C626" t="s">
        <v>101</v>
      </c>
      <c r="D626" t="s">
        <v>79</v>
      </c>
      <c r="E626" t="s">
        <v>224</v>
      </c>
      <c r="F626" t="s">
        <v>80</v>
      </c>
      <c r="G626" t="s">
        <v>56</v>
      </c>
      <c r="H626">
        <v>5</v>
      </c>
      <c r="I626">
        <v>21</v>
      </c>
      <c r="L626">
        <v>5</v>
      </c>
      <c r="M626">
        <v>21</v>
      </c>
      <c r="Q626">
        <v>1</v>
      </c>
      <c r="T626">
        <v>2</v>
      </c>
      <c r="U626">
        <v>2</v>
      </c>
      <c r="X626">
        <v>21</v>
      </c>
      <c r="Y626">
        <v>5</v>
      </c>
      <c r="AA626">
        <v>21</v>
      </c>
      <c r="AB626">
        <v>3</v>
      </c>
      <c r="AG626">
        <v>2</v>
      </c>
      <c r="AL626">
        <v>21</v>
      </c>
      <c r="AT626">
        <v>26</v>
      </c>
      <c r="AU626">
        <v>0</v>
      </c>
      <c r="AV626">
        <v>0</v>
      </c>
      <c r="AW626">
        <v>26</v>
      </c>
      <c r="AX626">
        <v>0</v>
      </c>
      <c r="AY626">
        <v>35</v>
      </c>
      <c r="AZ626">
        <v>2</v>
      </c>
      <c r="BA626">
        <v>26</v>
      </c>
    </row>
    <row r="627" spans="1:53">
      <c r="A627">
        <v>27</v>
      </c>
      <c r="B627" t="s">
        <v>223</v>
      </c>
      <c r="C627" t="s">
        <v>85</v>
      </c>
      <c r="D627" t="s">
        <v>79</v>
      </c>
      <c r="E627" t="s">
        <v>224</v>
      </c>
      <c r="F627" t="s">
        <v>80</v>
      </c>
      <c r="G627" t="s">
        <v>56</v>
      </c>
      <c r="H627">
        <v>25</v>
      </c>
      <c r="I627">
        <v>2</v>
      </c>
      <c r="K627">
        <v>1</v>
      </c>
      <c r="L627">
        <v>24</v>
      </c>
      <c r="M627">
        <v>2</v>
      </c>
      <c r="Q627">
        <v>1</v>
      </c>
      <c r="R627">
        <v>5</v>
      </c>
      <c r="S627">
        <v>17</v>
      </c>
      <c r="T627">
        <v>2</v>
      </c>
      <c r="X627">
        <v>2</v>
      </c>
      <c r="Y627">
        <v>25</v>
      </c>
      <c r="AA627">
        <v>2</v>
      </c>
      <c r="AB627">
        <v>22</v>
      </c>
      <c r="AE627">
        <v>3</v>
      </c>
      <c r="AL627">
        <v>2</v>
      </c>
      <c r="AT627">
        <v>27</v>
      </c>
      <c r="AU627">
        <v>27</v>
      </c>
      <c r="AV627">
        <v>0</v>
      </c>
      <c r="AW627">
        <v>0</v>
      </c>
      <c r="AX627">
        <v>0</v>
      </c>
      <c r="AY627">
        <v>35</v>
      </c>
      <c r="AZ627">
        <v>11</v>
      </c>
      <c r="BA627">
        <v>27</v>
      </c>
    </row>
    <row r="628" spans="1:53">
      <c r="A628">
        <v>36</v>
      </c>
      <c r="B628" t="s">
        <v>223</v>
      </c>
      <c r="C628" t="s">
        <v>83</v>
      </c>
      <c r="D628" t="s">
        <v>79</v>
      </c>
      <c r="E628" t="s">
        <v>224</v>
      </c>
      <c r="F628" t="s">
        <v>80</v>
      </c>
      <c r="G628" t="s">
        <v>56</v>
      </c>
      <c r="H628">
        <v>36</v>
      </c>
      <c r="K628">
        <v>30</v>
      </c>
      <c r="L628">
        <v>6</v>
      </c>
      <c r="R628">
        <v>11</v>
      </c>
      <c r="S628">
        <v>25</v>
      </c>
      <c r="Y628">
        <v>36</v>
      </c>
      <c r="AE628">
        <v>12</v>
      </c>
      <c r="AF628">
        <v>24</v>
      </c>
      <c r="AT628">
        <v>36</v>
      </c>
      <c r="AU628">
        <v>0</v>
      </c>
      <c r="AV628">
        <v>0</v>
      </c>
      <c r="AW628">
        <v>0</v>
      </c>
      <c r="AX628">
        <v>36</v>
      </c>
      <c r="AY628">
        <v>35</v>
      </c>
      <c r="AZ628">
        <v>13</v>
      </c>
      <c r="BA628">
        <v>36</v>
      </c>
    </row>
    <row r="629" spans="1:53">
      <c r="A629">
        <v>43</v>
      </c>
      <c r="B629" t="s">
        <v>223</v>
      </c>
      <c r="C629" t="s">
        <v>94</v>
      </c>
      <c r="D629" t="s">
        <v>79</v>
      </c>
      <c r="E629" t="s">
        <v>224</v>
      </c>
      <c r="F629" t="s">
        <v>80</v>
      </c>
      <c r="G629" t="s">
        <v>56</v>
      </c>
      <c r="H629">
        <v>41</v>
      </c>
      <c r="I629">
        <v>2</v>
      </c>
      <c r="K629">
        <v>6</v>
      </c>
      <c r="L629">
        <v>35</v>
      </c>
      <c r="M629">
        <v>2</v>
      </c>
      <c r="R629">
        <v>1</v>
      </c>
      <c r="T629">
        <v>15</v>
      </c>
      <c r="U629">
        <v>25</v>
      </c>
      <c r="X629">
        <v>2</v>
      </c>
      <c r="Y629">
        <v>41</v>
      </c>
      <c r="AA629">
        <v>2</v>
      </c>
      <c r="AB629">
        <v>2</v>
      </c>
      <c r="AE629">
        <v>1</v>
      </c>
      <c r="AF629">
        <v>5</v>
      </c>
      <c r="AJ629">
        <v>33</v>
      </c>
      <c r="AL629">
        <v>2</v>
      </c>
      <c r="AT629">
        <v>43</v>
      </c>
      <c r="AU629">
        <v>43</v>
      </c>
      <c r="AV629">
        <v>0</v>
      </c>
      <c r="AW629">
        <v>0</v>
      </c>
      <c r="AX629">
        <v>0</v>
      </c>
      <c r="AY629">
        <v>32</v>
      </c>
      <c r="AZ629">
        <v>7</v>
      </c>
      <c r="BA629">
        <v>43</v>
      </c>
    </row>
    <row r="630" spans="1:53">
      <c r="A630">
        <v>11</v>
      </c>
      <c r="B630" t="s">
        <v>223</v>
      </c>
      <c r="C630" t="s">
        <v>109</v>
      </c>
      <c r="D630" t="s">
        <v>79</v>
      </c>
      <c r="E630" t="s">
        <v>224</v>
      </c>
      <c r="F630" t="s">
        <v>80</v>
      </c>
      <c r="G630" t="s">
        <v>56</v>
      </c>
      <c r="H630">
        <v>11</v>
      </c>
      <c r="L630">
        <v>11</v>
      </c>
      <c r="R630">
        <v>7</v>
      </c>
      <c r="S630">
        <v>4</v>
      </c>
      <c r="Y630">
        <v>11</v>
      </c>
      <c r="AB630">
        <v>11</v>
      </c>
      <c r="AT630">
        <v>11</v>
      </c>
      <c r="AU630">
        <v>0</v>
      </c>
      <c r="AV630">
        <v>11</v>
      </c>
      <c r="AW630">
        <v>0</v>
      </c>
      <c r="AX630">
        <v>0</v>
      </c>
      <c r="AY630">
        <v>39</v>
      </c>
      <c r="AZ630">
        <v>14</v>
      </c>
      <c r="BA630">
        <v>11</v>
      </c>
    </row>
    <row r="631" spans="1:53">
      <c r="A631">
        <v>37</v>
      </c>
      <c r="B631" t="s">
        <v>223</v>
      </c>
      <c r="C631" t="s">
        <v>89</v>
      </c>
      <c r="D631" t="s">
        <v>79</v>
      </c>
      <c r="E631" t="s">
        <v>224</v>
      </c>
      <c r="F631" t="s">
        <v>80</v>
      </c>
      <c r="G631" t="s">
        <v>56</v>
      </c>
      <c r="H631">
        <v>28</v>
      </c>
      <c r="I631">
        <v>9</v>
      </c>
      <c r="K631">
        <v>1</v>
      </c>
      <c r="L631">
        <v>27</v>
      </c>
      <c r="M631">
        <v>9</v>
      </c>
      <c r="Q631">
        <v>1</v>
      </c>
      <c r="R631">
        <v>10</v>
      </c>
      <c r="S631">
        <v>16</v>
      </c>
      <c r="T631">
        <v>1</v>
      </c>
      <c r="X631">
        <v>9</v>
      </c>
      <c r="Y631">
        <v>28</v>
      </c>
      <c r="AA631">
        <v>9</v>
      </c>
      <c r="AB631">
        <v>26</v>
      </c>
      <c r="AE631">
        <v>2</v>
      </c>
      <c r="AL631">
        <v>9</v>
      </c>
      <c r="AT631">
        <v>37</v>
      </c>
      <c r="AU631">
        <v>0</v>
      </c>
      <c r="AV631">
        <v>37</v>
      </c>
      <c r="AW631">
        <v>0</v>
      </c>
      <c r="AX631">
        <v>0</v>
      </c>
      <c r="AY631">
        <v>33</v>
      </c>
      <c r="AZ631">
        <v>5</v>
      </c>
      <c r="BA631">
        <v>37</v>
      </c>
    </row>
    <row r="632" spans="1:53">
      <c r="A632">
        <v>7</v>
      </c>
      <c r="B632" t="s">
        <v>223</v>
      </c>
      <c r="C632" t="s">
        <v>82</v>
      </c>
      <c r="D632" t="s">
        <v>79</v>
      </c>
      <c r="E632" t="s">
        <v>224</v>
      </c>
      <c r="F632" t="s">
        <v>80</v>
      </c>
      <c r="G632" t="s">
        <v>56</v>
      </c>
      <c r="H632">
        <v>6</v>
      </c>
      <c r="I632">
        <v>1</v>
      </c>
      <c r="K632">
        <v>1</v>
      </c>
      <c r="L632">
        <v>5</v>
      </c>
      <c r="M632">
        <v>1</v>
      </c>
      <c r="R632">
        <v>3</v>
      </c>
      <c r="S632">
        <v>3</v>
      </c>
      <c r="X632">
        <v>1</v>
      </c>
      <c r="Y632">
        <v>6</v>
      </c>
      <c r="AA632">
        <v>1</v>
      </c>
      <c r="AB632">
        <v>5</v>
      </c>
      <c r="AE632">
        <v>1</v>
      </c>
      <c r="AL632">
        <v>1</v>
      </c>
      <c r="AR632">
        <v>1</v>
      </c>
      <c r="AT632">
        <v>7</v>
      </c>
      <c r="AU632">
        <v>0</v>
      </c>
      <c r="AV632">
        <v>7</v>
      </c>
      <c r="AW632">
        <v>0</v>
      </c>
      <c r="AX632">
        <v>0</v>
      </c>
      <c r="AY632">
        <v>38</v>
      </c>
      <c r="AZ632">
        <v>9</v>
      </c>
      <c r="BA632">
        <v>7</v>
      </c>
    </row>
    <row r="633" spans="1:53">
      <c r="A633">
        <v>16</v>
      </c>
      <c r="B633" t="s">
        <v>223</v>
      </c>
      <c r="C633" t="s">
        <v>98</v>
      </c>
      <c r="D633" t="s">
        <v>79</v>
      </c>
      <c r="E633" t="s">
        <v>224</v>
      </c>
      <c r="F633" t="s">
        <v>80</v>
      </c>
      <c r="G633" t="s">
        <v>56</v>
      </c>
      <c r="H633">
        <v>13</v>
      </c>
      <c r="I633">
        <v>3</v>
      </c>
      <c r="K633">
        <v>3</v>
      </c>
      <c r="L633">
        <v>10</v>
      </c>
      <c r="M633">
        <v>3</v>
      </c>
      <c r="R633">
        <v>7</v>
      </c>
      <c r="S633">
        <v>5</v>
      </c>
      <c r="T633">
        <v>1</v>
      </c>
      <c r="X633">
        <v>3</v>
      </c>
      <c r="Y633">
        <v>13</v>
      </c>
      <c r="AA633">
        <v>3</v>
      </c>
      <c r="AB633">
        <v>10</v>
      </c>
      <c r="AE633">
        <v>3</v>
      </c>
      <c r="AL633">
        <v>3</v>
      </c>
      <c r="AT633">
        <v>16</v>
      </c>
      <c r="AU633">
        <v>0</v>
      </c>
      <c r="AV633">
        <v>16</v>
      </c>
      <c r="AW633">
        <v>0</v>
      </c>
      <c r="AX633">
        <v>0</v>
      </c>
      <c r="AY633">
        <v>34</v>
      </c>
      <c r="AZ633">
        <v>6</v>
      </c>
      <c r="BA633">
        <v>16</v>
      </c>
    </row>
    <row r="634" spans="1:53">
      <c r="A634">
        <v>42</v>
      </c>
      <c r="B634" t="s">
        <v>223</v>
      </c>
      <c r="C634" t="s">
        <v>106</v>
      </c>
      <c r="D634" t="s">
        <v>79</v>
      </c>
      <c r="E634" t="s">
        <v>224</v>
      </c>
      <c r="F634" t="s">
        <v>80</v>
      </c>
      <c r="G634" t="s">
        <v>56</v>
      </c>
      <c r="H634">
        <v>41</v>
      </c>
      <c r="I634">
        <v>1</v>
      </c>
      <c r="K634">
        <v>36</v>
      </c>
      <c r="L634">
        <v>5</v>
      </c>
      <c r="M634">
        <v>1</v>
      </c>
      <c r="R634">
        <v>12</v>
      </c>
      <c r="S634">
        <v>29</v>
      </c>
      <c r="X634">
        <v>1</v>
      </c>
      <c r="Y634">
        <v>41</v>
      </c>
      <c r="AA634">
        <v>1</v>
      </c>
      <c r="AE634">
        <v>13</v>
      </c>
      <c r="AF634">
        <v>28</v>
      </c>
      <c r="AL634">
        <v>1</v>
      </c>
      <c r="AT634">
        <v>42</v>
      </c>
      <c r="AU634">
        <v>0</v>
      </c>
      <c r="AV634">
        <v>0</v>
      </c>
      <c r="AW634">
        <v>0</v>
      </c>
      <c r="AX634">
        <v>42</v>
      </c>
      <c r="AY634">
        <v>38</v>
      </c>
      <c r="AZ634">
        <v>11</v>
      </c>
      <c r="BA634">
        <v>42</v>
      </c>
    </row>
    <row r="635" spans="1:53">
      <c r="A635">
        <v>26</v>
      </c>
      <c r="B635" t="s">
        <v>223</v>
      </c>
      <c r="C635" t="s">
        <v>88</v>
      </c>
      <c r="D635" t="s">
        <v>79</v>
      </c>
      <c r="E635" t="s">
        <v>224</v>
      </c>
      <c r="F635" t="s">
        <v>80</v>
      </c>
      <c r="G635" t="s">
        <v>56</v>
      </c>
      <c r="H635">
        <v>24</v>
      </c>
      <c r="I635">
        <v>2</v>
      </c>
      <c r="L635">
        <v>24</v>
      </c>
      <c r="M635">
        <v>2</v>
      </c>
      <c r="R635">
        <v>5</v>
      </c>
      <c r="S635">
        <v>17</v>
      </c>
      <c r="T635">
        <v>2</v>
      </c>
      <c r="X635">
        <v>2</v>
      </c>
      <c r="Y635">
        <v>24</v>
      </c>
      <c r="AA635">
        <v>2</v>
      </c>
      <c r="AB635">
        <v>23</v>
      </c>
      <c r="AE635">
        <v>1</v>
      </c>
      <c r="AL635">
        <v>2</v>
      </c>
      <c r="AT635">
        <v>26</v>
      </c>
      <c r="AU635">
        <v>26</v>
      </c>
      <c r="AV635">
        <v>0</v>
      </c>
      <c r="AW635">
        <v>0</v>
      </c>
      <c r="AX635">
        <v>0</v>
      </c>
      <c r="AY635">
        <v>31</v>
      </c>
      <c r="AZ635">
        <v>4</v>
      </c>
      <c r="BA635">
        <v>26</v>
      </c>
    </row>
    <row r="636" spans="1:53">
      <c r="A636">
        <v>7</v>
      </c>
      <c r="B636" t="s">
        <v>223</v>
      </c>
      <c r="C636" t="s">
        <v>84</v>
      </c>
      <c r="D636" t="s">
        <v>79</v>
      </c>
      <c r="E636" t="s">
        <v>224</v>
      </c>
      <c r="F636" t="s">
        <v>80</v>
      </c>
      <c r="G636" t="s">
        <v>56</v>
      </c>
      <c r="H636">
        <v>7</v>
      </c>
      <c r="L636">
        <v>7</v>
      </c>
      <c r="Q636">
        <v>1</v>
      </c>
      <c r="R636">
        <v>1</v>
      </c>
      <c r="S636">
        <v>5</v>
      </c>
      <c r="Y636">
        <v>7</v>
      </c>
      <c r="AB636">
        <v>7</v>
      </c>
      <c r="AT636">
        <v>7</v>
      </c>
      <c r="AU636">
        <v>0</v>
      </c>
      <c r="AV636">
        <v>0</v>
      </c>
      <c r="AW636">
        <v>0</v>
      </c>
      <c r="AX636">
        <v>7</v>
      </c>
      <c r="AY636">
        <v>34</v>
      </c>
      <c r="AZ636">
        <v>6</v>
      </c>
      <c r="BA636">
        <v>7</v>
      </c>
    </row>
    <row r="637" spans="1:53">
      <c r="A637">
        <v>14</v>
      </c>
      <c r="B637" t="s">
        <v>223</v>
      </c>
      <c r="C637" t="s">
        <v>81</v>
      </c>
      <c r="D637" t="s">
        <v>79</v>
      </c>
      <c r="E637" t="s">
        <v>224</v>
      </c>
      <c r="F637" t="s">
        <v>80</v>
      </c>
      <c r="G637" t="s">
        <v>56</v>
      </c>
      <c r="H637">
        <v>11</v>
      </c>
      <c r="I637">
        <v>3</v>
      </c>
      <c r="K637">
        <v>1</v>
      </c>
      <c r="L637">
        <v>10</v>
      </c>
      <c r="M637">
        <v>3</v>
      </c>
      <c r="R637">
        <v>2</v>
      </c>
      <c r="S637">
        <v>8</v>
      </c>
      <c r="T637">
        <v>1</v>
      </c>
      <c r="X637">
        <v>3</v>
      </c>
      <c r="Y637">
        <v>11</v>
      </c>
      <c r="AA637">
        <v>3</v>
      </c>
      <c r="AB637">
        <v>10</v>
      </c>
      <c r="AE637">
        <v>1</v>
      </c>
      <c r="AL637">
        <v>3</v>
      </c>
      <c r="AT637">
        <v>14</v>
      </c>
      <c r="AU637">
        <v>0</v>
      </c>
      <c r="AV637">
        <v>14</v>
      </c>
      <c r="AW637">
        <v>0</v>
      </c>
      <c r="AX637">
        <v>0</v>
      </c>
      <c r="AY637">
        <v>39</v>
      </c>
      <c r="AZ637">
        <v>12</v>
      </c>
      <c r="BA637">
        <v>14</v>
      </c>
    </row>
    <row r="638" spans="1:53">
      <c r="A638">
        <v>34</v>
      </c>
      <c r="B638" t="s">
        <v>223</v>
      </c>
      <c r="C638" t="s">
        <v>86</v>
      </c>
      <c r="D638" t="s">
        <v>79</v>
      </c>
      <c r="E638" t="s">
        <v>224</v>
      </c>
      <c r="F638" t="s">
        <v>80</v>
      </c>
      <c r="G638" t="s">
        <v>56</v>
      </c>
      <c r="H638">
        <v>32</v>
      </c>
      <c r="I638">
        <v>2</v>
      </c>
      <c r="K638">
        <v>6</v>
      </c>
      <c r="L638">
        <v>26</v>
      </c>
      <c r="M638">
        <v>2</v>
      </c>
      <c r="R638">
        <v>3</v>
      </c>
      <c r="S638">
        <v>10</v>
      </c>
      <c r="T638">
        <v>15</v>
      </c>
      <c r="U638">
        <v>4</v>
      </c>
      <c r="X638">
        <v>2</v>
      </c>
      <c r="Y638">
        <v>32</v>
      </c>
      <c r="AA638">
        <v>2</v>
      </c>
      <c r="AB638">
        <v>6</v>
      </c>
      <c r="AE638">
        <v>1</v>
      </c>
      <c r="AF638">
        <v>5</v>
      </c>
      <c r="AL638">
        <v>22</v>
      </c>
      <c r="AO638">
        <v>1</v>
      </c>
      <c r="AP638">
        <v>1</v>
      </c>
      <c r="AT638">
        <v>34</v>
      </c>
      <c r="AU638">
        <v>34</v>
      </c>
      <c r="AV638">
        <v>0</v>
      </c>
      <c r="AW638">
        <v>0</v>
      </c>
      <c r="AX638">
        <v>0</v>
      </c>
      <c r="AY638">
        <v>34</v>
      </c>
      <c r="AZ638">
        <v>9</v>
      </c>
      <c r="BA638">
        <v>34</v>
      </c>
    </row>
    <row r="639" spans="1:53">
      <c r="A639">
        <v>8</v>
      </c>
      <c r="B639" t="s">
        <v>223</v>
      </c>
      <c r="C639" t="s">
        <v>90</v>
      </c>
      <c r="D639" t="s">
        <v>79</v>
      </c>
      <c r="E639" t="s">
        <v>224</v>
      </c>
      <c r="F639" t="s">
        <v>80</v>
      </c>
      <c r="G639" t="s">
        <v>56</v>
      </c>
      <c r="H639">
        <v>7</v>
      </c>
      <c r="I639">
        <v>1</v>
      </c>
      <c r="K639">
        <v>1</v>
      </c>
      <c r="L639">
        <v>6</v>
      </c>
      <c r="M639">
        <v>1</v>
      </c>
      <c r="R639">
        <v>2</v>
      </c>
      <c r="S639">
        <v>3</v>
      </c>
      <c r="T639">
        <v>2</v>
      </c>
      <c r="X639">
        <v>1</v>
      </c>
      <c r="Y639">
        <v>7</v>
      </c>
      <c r="AA639">
        <v>1</v>
      </c>
      <c r="AB639">
        <v>4</v>
      </c>
      <c r="AE639">
        <v>2</v>
      </c>
      <c r="AG639">
        <v>1</v>
      </c>
      <c r="AL639">
        <v>1</v>
      </c>
      <c r="AT639">
        <v>8</v>
      </c>
      <c r="AU639">
        <v>0</v>
      </c>
      <c r="AV639">
        <v>0</v>
      </c>
      <c r="AW639">
        <v>0</v>
      </c>
      <c r="AX639">
        <v>8</v>
      </c>
      <c r="AY639">
        <v>37</v>
      </c>
      <c r="AZ639">
        <v>4</v>
      </c>
      <c r="BA639">
        <v>8</v>
      </c>
    </row>
    <row r="640" spans="1:53">
      <c r="A640">
        <v>7</v>
      </c>
      <c r="B640" t="s">
        <v>223</v>
      </c>
      <c r="C640" t="s">
        <v>93</v>
      </c>
      <c r="D640" t="s">
        <v>79</v>
      </c>
      <c r="E640" t="s">
        <v>224</v>
      </c>
      <c r="F640" t="s">
        <v>80</v>
      </c>
      <c r="G640" t="s">
        <v>56</v>
      </c>
      <c r="H640">
        <v>5</v>
      </c>
      <c r="I640">
        <v>2</v>
      </c>
      <c r="L640">
        <v>5</v>
      </c>
      <c r="M640">
        <v>2</v>
      </c>
      <c r="R640">
        <v>1</v>
      </c>
      <c r="S640">
        <v>4</v>
      </c>
      <c r="X640">
        <v>2</v>
      </c>
      <c r="Y640">
        <v>5</v>
      </c>
      <c r="AA640">
        <v>2</v>
      </c>
      <c r="AB640">
        <v>5</v>
      </c>
      <c r="AL640">
        <v>2</v>
      </c>
      <c r="AO640">
        <v>1</v>
      </c>
      <c r="AT640">
        <v>7</v>
      </c>
      <c r="AU640">
        <v>0</v>
      </c>
      <c r="AV640">
        <v>7</v>
      </c>
      <c r="AW640">
        <v>0</v>
      </c>
      <c r="AX640">
        <v>0</v>
      </c>
      <c r="AY640">
        <v>40</v>
      </c>
      <c r="AZ640">
        <v>7</v>
      </c>
      <c r="BA640">
        <v>7</v>
      </c>
    </row>
    <row r="641" spans="1:53">
      <c r="A641">
        <v>9</v>
      </c>
      <c r="B641" t="s">
        <v>223</v>
      </c>
      <c r="C641" t="s">
        <v>103</v>
      </c>
      <c r="D641" t="s">
        <v>79</v>
      </c>
      <c r="E641" t="s">
        <v>224</v>
      </c>
      <c r="F641" t="s">
        <v>80</v>
      </c>
      <c r="G641" t="s">
        <v>56</v>
      </c>
      <c r="H641">
        <v>8</v>
      </c>
      <c r="I641">
        <v>1</v>
      </c>
      <c r="L641">
        <v>8</v>
      </c>
      <c r="M641">
        <v>1</v>
      </c>
      <c r="R641">
        <v>2</v>
      </c>
      <c r="S641">
        <v>6</v>
      </c>
      <c r="X641">
        <v>1</v>
      </c>
      <c r="Y641">
        <v>8</v>
      </c>
      <c r="AA641">
        <v>1</v>
      </c>
      <c r="AB641">
        <v>8</v>
      </c>
      <c r="AL641">
        <v>1</v>
      </c>
      <c r="AT641">
        <v>9</v>
      </c>
      <c r="AU641">
        <v>0</v>
      </c>
      <c r="AV641">
        <v>9</v>
      </c>
      <c r="AW641">
        <v>0</v>
      </c>
      <c r="AX641">
        <v>0</v>
      </c>
      <c r="AY641">
        <v>33</v>
      </c>
      <c r="AZ641">
        <v>6</v>
      </c>
      <c r="BA641">
        <v>9</v>
      </c>
    </row>
    <row r="642" spans="1:53">
      <c r="A642">
        <v>15</v>
      </c>
      <c r="B642" t="s">
        <v>223</v>
      </c>
      <c r="C642" t="s">
        <v>97</v>
      </c>
      <c r="D642" t="s">
        <v>79</v>
      </c>
      <c r="E642" t="s">
        <v>224</v>
      </c>
      <c r="F642" t="s">
        <v>80</v>
      </c>
      <c r="G642" t="s">
        <v>56</v>
      </c>
      <c r="H642">
        <v>15</v>
      </c>
      <c r="K642">
        <v>1</v>
      </c>
      <c r="L642">
        <v>14</v>
      </c>
      <c r="R642">
        <v>1</v>
      </c>
      <c r="S642">
        <v>3</v>
      </c>
      <c r="T642">
        <v>4</v>
      </c>
      <c r="U642">
        <v>7</v>
      </c>
      <c r="Y642">
        <v>15</v>
      </c>
      <c r="AB642">
        <v>3</v>
      </c>
      <c r="AE642">
        <v>1</v>
      </c>
      <c r="AF642">
        <v>3</v>
      </c>
      <c r="AJ642">
        <v>8</v>
      </c>
      <c r="AT642">
        <v>15</v>
      </c>
      <c r="AU642">
        <v>15</v>
      </c>
      <c r="AV642">
        <v>0</v>
      </c>
      <c r="AW642">
        <v>0</v>
      </c>
      <c r="AX642">
        <v>0</v>
      </c>
      <c r="AY642">
        <v>34</v>
      </c>
      <c r="AZ642">
        <v>9</v>
      </c>
      <c r="BA642">
        <v>15</v>
      </c>
    </row>
    <row r="643" spans="1:53">
      <c r="A643">
        <v>5</v>
      </c>
      <c r="B643" t="s">
        <v>223</v>
      </c>
      <c r="C643" t="s">
        <v>104</v>
      </c>
      <c r="D643" t="s">
        <v>79</v>
      </c>
      <c r="E643" t="s">
        <v>224</v>
      </c>
      <c r="F643" t="s">
        <v>80</v>
      </c>
      <c r="G643" t="s">
        <v>56</v>
      </c>
      <c r="H643">
        <v>5</v>
      </c>
      <c r="K643">
        <v>1</v>
      </c>
      <c r="L643">
        <v>4</v>
      </c>
      <c r="R643">
        <v>2</v>
      </c>
      <c r="S643">
        <v>3</v>
      </c>
      <c r="Y643">
        <v>5</v>
      </c>
      <c r="AB643">
        <v>4</v>
      </c>
      <c r="AE643">
        <v>1</v>
      </c>
      <c r="AT643">
        <v>5</v>
      </c>
      <c r="AU643">
        <v>0</v>
      </c>
      <c r="AV643">
        <v>5</v>
      </c>
      <c r="AW643">
        <v>0</v>
      </c>
      <c r="AX643">
        <v>0</v>
      </c>
      <c r="AY643">
        <v>33</v>
      </c>
      <c r="AZ643">
        <v>4</v>
      </c>
      <c r="BA643">
        <v>5</v>
      </c>
    </row>
    <row r="644" spans="1:53">
      <c r="A644">
        <v>29</v>
      </c>
      <c r="B644" t="s">
        <v>223</v>
      </c>
      <c r="C644" t="s">
        <v>95</v>
      </c>
      <c r="D644" t="s">
        <v>79</v>
      </c>
      <c r="E644" t="s">
        <v>224</v>
      </c>
      <c r="F644" t="s">
        <v>80</v>
      </c>
      <c r="G644" t="s">
        <v>56</v>
      </c>
      <c r="H644">
        <v>19</v>
      </c>
      <c r="I644">
        <v>10</v>
      </c>
      <c r="K644">
        <v>1</v>
      </c>
      <c r="L644">
        <v>18</v>
      </c>
      <c r="M644">
        <v>10</v>
      </c>
      <c r="R644">
        <v>2</v>
      </c>
      <c r="S644">
        <v>16</v>
      </c>
      <c r="T644">
        <v>1</v>
      </c>
      <c r="X644">
        <v>10</v>
      </c>
      <c r="Y644">
        <v>19</v>
      </c>
      <c r="AA644">
        <v>10</v>
      </c>
      <c r="AB644">
        <v>18</v>
      </c>
      <c r="AF644">
        <v>1</v>
      </c>
      <c r="AL644">
        <v>10</v>
      </c>
      <c r="AT644">
        <v>29</v>
      </c>
      <c r="AU644">
        <v>29</v>
      </c>
      <c r="AV644">
        <v>0</v>
      </c>
      <c r="AW644">
        <v>0</v>
      </c>
      <c r="AX644">
        <v>0</v>
      </c>
      <c r="AY644">
        <v>37</v>
      </c>
      <c r="AZ644">
        <v>5</v>
      </c>
      <c r="BA644">
        <v>29</v>
      </c>
    </row>
    <row r="645" spans="1:53">
      <c r="A645">
        <v>28</v>
      </c>
      <c r="B645" t="s">
        <v>223</v>
      </c>
      <c r="C645" t="s">
        <v>99</v>
      </c>
      <c r="D645" t="s">
        <v>79</v>
      </c>
      <c r="E645" t="s">
        <v>224</v>
      </c>
      <c r="F645" t="s">
        <v>80</v>
      </c>
      <c r="G645" t="s">
        <v>56</v>
      </c>
      <c r="H645">
        <v>25</v>
      </c>
      <c r="I645">
        <v>3</v>
      </c>
      <c r="K645">
        <v>1</v>
      </c>
      <c r="L645">
        <v>24</v>
      </c>
      <c r="M645">
        <v>3</v>
      </c>
      <c r="S645">
        <v>4</v>
      </c>
      <c r="T645">
        <v>18</v>
      </c>
      <c r="U645">
        <v>3</v>
      </c>
      <c r="X645">
        <v>3</v>
      </c>
      <c r="Y645">
        <v>25</v>
      </c>
      <c r="AA645">
        <v>3</v>
      </c>
      <c r="AB645">
        <v>22</v>
      </c>
      <c r="AE645">
        <v>1</v>
      </c>
      <c r="AG645">
        <v>2</v>
      </c>
      <c r="AL645">
        <v>3</v>
      </c>
      <c r="AT645">
        <v>28</v>
      </c>
      <c r="AU645">
        <v>0</v>
      </c>
      <c r="AV645">
        <v>0</v>
      </c>
      <c r="AW645">
        <v>28</v>
      </c>
      <c r="AX645">
        <v>0</v>
      </c>
      <c r="AY645">
        <v>28</v>
      </c>
      <c r="AZ645">
        <v>4</v>
      </c>
      <c r="BA645">
        <v>28</v>
      </c>
    </row>
    <row r="646" spans="1:53">
      <c r="A646">
        <v>1</v>
      </c>
      <c r="B646" t="s">
        <v>223</v>
      </c>
      <c r="C646" t="s">
        <v>100</v>
      </c>
      <c r="D646" t="s">
        <v>79</v>
      </c>
      <c r="E646" t="s">
        <v>224</v>
      </c>
      <c r="F646" t="s">
        <v>80</v>
      </c>
      <c r="G646" t="s">
        <v>56</v>
      </c>
      <c r="H646">
        <v>1</v>
      </c>
      <c r="L646">
        <v>1</v>
      </c>
      <c r="R646">
        <v>1</v>
      </c>
      <c r="Y646">
        <v>1</v>
      </c>
      <c r="AB646">
        <v>1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43</v>
      </c>
      <c r="AZ646">
        <v>6</v>
      </c>
      <c r="BA646">
        <v>1</v>
      </c>
    </row>
    <row r="647" spans="1:53">
      <c r="A647">
        <v>208</v>
      </c>
      <c r="B647" t="s">
        <v>223</v>
      </c>
      <c r="C647" t="s">
        <v>87</v>
      </c>
      <c r="D647" t="s">
        <v>79</v>
      </c>
      <c r="E647" t="s">
        <v>224</v>
      </c>
      <c r="F647" t="s">
        <v>80</v>
      </c>
      <c r="G647" t="s">
        <v>56</v>
      </c>
      <c r="H647">
        <v>201</v>
      </c>
      <c r="I647">
        <v>7</v>
      </c>
      <c r="K647">
        <v>1</v>
      </c>
      <c r="L647">
        <v>200</v>
      </c>
      <c r="M647">
        <v>7</v>
      </c>
      <c r="S647">
        <v>2</v>
      </c>
      <c r="T647">
        <v>125</v>
      </c>
      <c r="U647">
        <v>74</v>
      </c>
      <c r="X647">
        <v>7</v>
      </c>
      <c r="Y647">
        <v>201</v>
      </c>
      <c r="AA647">
        <v>7</v>
      </c>
      <c r="AF647">
        <v>1</v>
      </c>
      <c r="AH647">
        <v>200</v>
      </c>
      <c r="AL647">
        <v>7</v>
      </c>
      <c r="AP647">
        <v>1</v>
      </c>
      <c r="AQ647">
        <v>1</v>
      </c>
      <c r="AT647">
        <v>208</v>
      </c>
      <c r="AU647">
        <v>208</v>
      </c>
      <c r="AV647">
        <v>0</v>
      </c>
      <c r="AW647">
        <v>0</v>
      </c>
      <c r="AX647">
        <v>0</v>
      </c>
      <c r="AY647">
        <v>29</v>
      </c>
      <c r="AZ647">
        <v>6</v>
      </c>
      <c r="BA647">
        <v>208</v>
      </c>
    </row>
    <row r="648" spans="1:53">
      <c r="A648">
        <v>32</v>
      </c>
      <c r="B648" t="s">
        <v>223</v>
      </c>
      <c r="C648" t="s">
        <v>96</v>
      </c>
      <c r="D648" t="s">
        <v>79</v>
      </c>
      <c r="E648" t="s">
        <v>224</v>
      </c>
      <c r="F648" t="s">
        <v>80</v>
      </c>
      <c r="G648" t="s">
        <v>56</v>
      </c>
      <c r="H648">
        <v>15</v>
      </c>
      <c r="I648">
        <v>17</v>
      </c>
      <c r="L648">
        <v>15</v>
      </c>
      <c r="M648">
        <v>17</v>
      </c>
      <c r="S648">
        <v>2</v>
      </c>
      <c r="T648">
        <v>10</v>
      </c>
      <c r="U648">
        <v>3</v>
      </c>
      <c r="X648">
        <v>17</v>
      </c>
      <c r="Y648">
        <v>15</v>
      </c>
      <c r="AA648">
        <v>17</v>
      </c>
      <c r="AL648">
        <v>32</v>
      </c>
      <c r="AT648">
        <v>32</v>
      </c>
      <c r="AU648">
        <v>32</v>
      </c>
      <c r="AV648">
        <v>0</v>
      </c>
      <c r="AW648">
        <v>0</v>
      </c>
      <c r="AX648">
        <v>0</v>
      </c>
      <c r="AY648">
        <v>32</v>
      </c>
      <c r="AZ648">
        <v>4</v>
      </c>
      <c r="BA648">
        <v>32</v>
      </c>
    </row>
    <row r="649" spans="1:53">
      <c r="A649">
        <v>41</v>
      </c>
      <c r="B649" t="s">
        <v>223</v>
      </c>
      <c r="C649" t="s">
        <v>92</v>
      </c>
      <c r="D649" t="s">
        <v>79</v>
      </c>
      <c r="E649" t="s">
        <v>224</v>
      </c>
      <c r="F649" t="s">
        <v>80</v>
      </c>
      <c r="G649" t="s">
        <v>56</v>
      </c>
      <c r="H649">
        <v>22</v>
      </c>
      <c r="I649">
        <v>19</v>
      </c>
      <c r="L649">
        <v>22</v>
      </c>
      <c r="M649">
        <v>19</v>
      </c>
      <c r="S649">
        <v>2</v>
      </c>
      <c r="T649">
        <v>13</v>
      </c>
      <c r="U649">
        <v>7</v>
      </c>
      <c r="X649">
        <v>19</v>
      </c>
      <c r="Y649">
        <v>22</v>
      </c>
      <c r="AA649">
        <v>19</v>
      </c>
      <c r="AL649">
        <v>41</v>
      </c>
      <c r="AT649">
        <v>41</v>
      </c>
      <c r="AU649">
        <v>41</v>
      </c>
      <c r="AV649">
        <v>0</v>
      </c>
      <c r="AW649">
        <v>0</v>
      </c>
      <c r="AX649">
        <v>0</v>
      </c>
      <c r="AY649">
        <v>30</v>
      </c>
      <c r="AZ649">
        <v>4</v>
      </c>
      <c r="BA649">
        <v>41</v>
      </c>
    </row>
    <row r="650" spans="1:53">
      <c r="A650">
        <v>69</v>
      </c>
      <c r="B650" t="s">
        <v>223</v>
      </c>
      <c r="C650" t="s">
        <v>91</v>
      </c>
      <c r="D650" t="s">
        <v>79</v>
      </c>
      <c r="E650" t="s">
        <v>224</v>
      </c>
      <c r="F650" t="s">
        <v>80</v>
      </c>
      <c r="G650" t="s">
        <v>56</v>
      </c>
      <c r="H650">
        <v>41</v>
      </c>
      <c r="I650">
        <v>28</v>
      </c>
      <c r="L650">
        <v>41</v>
      </c>
      <c r="M650">
        <v>28</v>
      </c>
      <c r="T650">
        <v>27</v>
      </c>
      <c r="U650">
        <v>14</v>
      </c>
      <c r="X650">
        <v>28</v>
      </c>
      <c r="Y650">
        <v>41</v>
      </c>
      <c r="AA650">
        <v>28</v>
      </c>
      <c r="AL650">
        <v>69</v>
      </c>
      <c r="AT650">
        <v>69</v>
      </c>
      <c r="AU650">
        <v>69</v>
      </c>
      <c r="AV650">
        <v>0</v>
      </c>
      <c r="AW650">
        <v>0</v>
      </c>
      <c r="AX650">
        <v>0</v>
      </c>
      <c r="AY650">
        <v>32</v>
      </c>
      <c r="AZ650">
        <v>5</v>
      </c>
      <c r="BA650">
        <v>69</v>
      </c>
    </row>
    <row r="651" spans="1:53">
      <c r="A651">
        <v>1</v>
      </c>
      <c r="B651" t="s">
        <v>223</v>
      </c>
      <c r="C651" t="s">
        <v>108</v>
      </c>
      <c r="D651" t="s">
        <v>79</v>
      </c>
      <c r="E651" t="s">
        <v>224</v>
      </c>
      <c r="F651" t="s">
        <v>80</v>
      </c>
      <c r="G651" t="s">
        <v>56</v>
      </c>
      <c r="I651">
        <v>1</v>
      </c>
      <c r="M651">
        <v>1</v>
      </c>
      <c r="X651">
        <v>1</v>
      </c>
      <c r="AA651">
        <v>1</v>
      </c>
      <c r="AL651">
        <v>1</v>
      </c>
      <c r="AT651">
        <v>1</v>
      </c>
      <c r="AU651">
        <v>0</v>
      </c>
      <c r="AV651">
        <v>0</v>
      </c>
      <c r="AW651">
        <v>1</v>
      </c>
      <c r="AX651">
        <v>0</v>
      </c>
      <c r="AZ651">
        <v>2</v>
      </c>
      <c r="BA651">
        <v>1</v>
      </c>
    </row>
    <row r="652" spans="1:53">
      <c r="A652">
        <v>2</v>
      </c>
      <c r="B652" t="s">
        <v>223</v>
      </c>
      <c r="C652" t="s">
        <v>102</v>
      </c>
      <c r="D652" t="s">
        <v>79</v>
      </c>
      <c r="E652" t="s">
        <v>224</v>
      </c>
      <c r="F652" t="s">
        <v>80</v>
      </c>
      <c r="G652" t="s">
        <v>56</v>
      </c>
      <c r="I652">
        <v>2</v>
      </c>
      <c r="M652">
        <v>2</v>
      </c>
      <c r="X652">
        <v>2</v>
      </c>
      <c r="AA652">
        <v>2</v>
      </c>
      <c r="AL652">
        <v>2</v>
      </c>
      <c r="AT652">
        <v>2</v>
      </c>
      <c r="AU652">
        <v>2</v>
      </c>
      <c r="AV652">
        <v>0</v>
      </c>
      <c r="AW652">
        <v>0</v>
      </c>
      <c r="AX652">
        <v>0</v>
      </c>
      <c r="AZ652">
        <v>2</v>
      </c>
      <c r="BA652">
        <v>2</v>
      </c>
    </row>
    <row r="653" spans="1:53">
      <c r="A653">
        <v>24</v>
      </c>
      <c r="B653" t="s">
        <v>225</v>
      </c>
      <c r="C653" t="s">
        <v>78</v>
      </c>
      <c r="D653" t="s">
        <v>79</v>
      </c>
      <c r="E653" t="s">
        <v>226</v>
      </c>
      <c r="F653" t="s">
        <v>80</v>
      </c>
      <c r="G653" t="s">
        <v>56</v>
      </c>
      <c r="H653">
        <v>24</v>
      </c>
      <c r="K653">
        <v>24</v>
      </c>
      <c r="O653">
        <v>1</v>
      </c>
      <c r="P653">
        <v>3</v>
      </c>
      <c r="Q653">
        <v>16</v>
      </c>
      <c r="R653">
        <v>4</v>
      </c>
      <c r="Y653">
        <v>24</v>
      </c>
      <c r="AE653">
        <v>23</v>
      </c>
      <c r="AL653">
        <v>1</v>
      </c>
      <c r="AT653">
        <v>24</v>
      </c>
      <c r="AU653">
        <v>0</v>
      </c>
      <c r="AV653">
        <v>0</v>
      </c>
      <c r="AW653">
        <v>0</v>
      </c>
      <c r="AX653">
        <v>24</v>
      </c>
      <c r="AY653">
        <v>38</v>
      </c>
      <c r="AZ653">
        <v>13</v>
      </c>
      <c r="BA653">
        <v>24</v>
      </c>
    </row>
    <row r="654" spans="1:53">
      <c r="A654">
        <v>74</v>
      </c>
      <c r="B654" t="s">
        <v>225</v>
      </c>
      <c r="C654" t="s">
        <v>83</v>
      </c>
      <c r="D654" t="s">
        <v>79</v>
      </c>
      <c r="E654" t="s">
        <v>226</v>
      </c>
      <c r="F654" t="s">
        <v>80</v>
      </c>
      <c r="G654" t="s">
        <v>56</v>
      </c>
      <c r="H654">
        <v>74</v>
      </c>
      <c r="K654">
        <v>67</v>
      </c>
      <c r="L654">
        <v>7</v>
      </c>
      <c r="Q654">
        <v>1</v>
      </c>
      <c r="R654">
        <v>20</v>
      </c>
      <c r="S654">
        <v>39</v>
      </c>
      <c r="T654">
        <v>14</v>
      </c>
      <c r="Y654">
        <v>74</v>
      </c>
      <c r="AB654">
        <v>1</v>
      </c>
      <c r="AE654">
        <v>24</v>
      </c>
      <c r="AF654">
        <v>49</v>
      </c>
      <c r="AT654">
        <v>74</v>
      </c>
      <c r="AU654">
        <v>0</v>
      </c>
      <c r="AV654">
        <v>0</v>
      </c>
      <c r="AW654">
        <v>0</v>
      </c>
      <c r="AX654">
        <v>74</v>
      </c>
      <c r="AY654">
        <v>35</v>
      </c>
      <c r="AZ654">
        <v>9</v>
      </c>
      <c r="BA654">
        <v>74</v>
      </c>
    </row>
    <row r="655" spans="1:53">
      <c r="A655">
        <v>212</v>
      </c>
      <c r="B655" t="s">
        <v>225</v>
      </c>
      <c r="C655" t="s">
        <v>91</v>
      </c>
      <c r="D655" t="s">
        <v>79</v>
      </c>
      <c r="E655" t="s">
        <v>226</v>
      </c>
      <c r="F655" t="s">
        <v>80</v>
      </c>
      <c r="G655" t="s">
        <v>56</v>
      </c>
      <c r="H655">
        <v>78</v>
      </c>
      <c r="I655">
        <v>134</v>
      </c>
      <c r="K655">
        <v>1</v>
      </c>
      <c r="L655">
        <v>77</v>
      </c>
      <c r="M655">
        <v>134</v>
      </c>
      <c r="Q655">
        <v>1</v>
      </c>
      <c r="R655">
        <v>4</v>
      </c>
      <c r="S655">
        <v>21</v>
      </c>
      <c r="T655">
        <v>34</v>
      </c>
      <c r="U655">
        <v>18</v>
      </c>
      <c r="X655">
        <v>134</v>
      </c>
      <c r="Y655">
        <v>78</v>
      </c>
      <c r="AA655">
        <v>134</v>
      </c>
      <c r="AB655">
        <v>28</v>
      </c>
      <c r="AL655">
        <v>184</v>
      </c>
      <c r="AS655">
        <v>1</v>
      </c>
      <c r="AT655">
        <v>212</v>
      </c>
      <c r="AU655">
        <v>212</v>
      </c>
      <c r="AV655">
        <v>0</v>
      </c>
      <c r="AW655">
        <v>0</v>
      </c>
      <c r="AX655">
        <v>0</v>
      </c>
      <c r="AY655">
        <v>30</v>
      </c>
      <c r="AZ655">
        <v>2</v>
      </c>
      <c r="BA655">
        <v>212</v>
      </c>
    </row>
    <row r="656" spans="1:53">
      <c r="A656">
        <v>151</v>
      </c>
      <c r="B656" t="s">
        <v>225</v>
      </c>
      <c r="C656" t="s">
        <v>99</v>
      </c>
      <c r="D656" t="s">
        <v>79</v>
      </c>
      <c r="E656" t="s">
        <v>226</v>
      </c>
      <c r="F656" t="s">
        <v>80</v>
      </c>
      <c r="G656" t="s">
        <v>56</v>
      </c>
      <c r="H656">
        <v>54</v>
      </c>
      <c r="I656">
        <v>97</v>
      </c>
      <c r="K656">
        <v>7</v>
      </c>
      <c r="L656">
        <v>47</v>
      </c>
      <c r="M656">
        <v>97</v>
      </c>
      <c r="R656">
        <v>1</v>
      </c>
      <c r="S656">
        <v>4</v>
      </c>
      <c r="T656">
        <v>21</v>
      </c>
      <c r="U656">
        <v>28</v>
      </c>
      <c r="X656">
        <v>97</v>
      </c>
      <c r="Y656">
        <v>54</v>
      </c>
      <c r="AA656">
        <v>97</v>
      </c>
      <c r="AB656">
        <v>1</v>
      </c>
      <c r="AE656">
        <v>1</v>
      </c>
      <c r="AF656">
        <v>6</v>
      </c>
      <c r="AG656">
        <v>1</v>
      </c>
      <c r="AH656">
        <v>35</v>
      </c>
      <c r="AK656">
        <v>10</v>
      </c>
      <c r="AL656">
        <v>97</v>
      </c>
      <c r="AP656">
        <v>1</v>
      </c>
      <c r="AS656">
        <v>1</v>
      </c>
      <c r="AT656">
        <v>151</v>
      </c>
      <c r="AU656">
        <v>0</v>
      </c>
      <c r="AV656">
        <v>0</v>
      </c>
      <c r="AW656">
        <v>151</v>
      </c>
      <c r="AX656">
        <v>0</v>
      </c>
      <c r="AY656">
        <v>34</v>
      </c>
      <c r="AZ656">
        <v>4</v>
      </c>
      <c r="BA656">
        <v>151</v>
      </c>
    </row>
    <row r="657" spans="1:53">
      <c r="A657">
        <v>127</v>
      </c>
      <c r="B657" t="s">
        <v>225</v>
      </c>
      <c r="C657" t="s">
        <v>86</v>
      </c>
      <c r="D657" t="s">
        <v>79</v>
      </c>
      <c r="E657" t="s">
        <v>226</v>
      </c>
      <c r="F657" t="s">
        <v>80</v>
      </c>
      <c r="G657" t="s">
        <v>56</v>
      </c>
      <c r="H657">
        <v>99</v>
      </c>
      <c r="I657">
        <v>28</v>
      </c>
      <c r="K657">
        <v>16</v>
      </c>
      <c r="L657">
        <v>83</v>
      </c>
      <c r="M657">
        <v>28</v>
      </c>
      <c r="R657">
        <v>7</v>
      </c>
      <c r="S657">
        <v>23</v>
      </c>
      <c r="T657">
        <v>31</v>
      </c>
      <c r="U657">
        <v>38</v>
      </c>
      <c r="X657">
        <v>28</v>
      </c>
      <c r="Y657">
        <v>99</v>
      </c>
      <c r="AA657">
        <v>28</v>
      </c>
      <c r="AB657">
        <v>18</v>
      </c>
      <c r="AE657">
        <v>4</v>
      </c>
      <c r="AF657">
        <v>13</v>
      </c>
      <c r="AL657">
        <v>92</v>
      </c>
      <c r="AT657">
        <v>127</v>
      </c>
      <c r="AU657">
        <v>127</v>
      </c>
      <c r="AV657">
        <v>0</v>
      </c>
      <c r="AW657">
        <v>0</v>
      </c>
      <c r="AX657">
        <v>0</v>
      </c>
      <c r="AY657">
        <v>29</v>
      </c>
      <c r="AZ657">
        <v>4</v>
      </c>
      <c r="BA657">
        <v>127</v>
      </c>
    </row>
    <row r="658" spans="1:53">
      <c r="A658">
        <v>63</v>
      </c>
      <c r="B658" t="s">
        <v>225</v>
      </c>
      <c r="C658" t="s">
        <v>106</v>
      </c>
      <c r="D658" t="s">
        <v>79</v>
      </c>
      <c r="E658" t="s">
        <v>226</v>
      </c>
      <c r="F658" t="s">
        <v>80</v>
      </c>
      <c r="G658" t="s">
        <v>56</v>
      </c>
      <c r="H658">
        <v>63</v>
      </c>
      <c r="K658">
        <v>62</v>
      </c>
      <c r="L658">
        <v>1</v>
      </c>
      <c r="R658">
        <v>13</v>
      </c>
      <c r="S658">
        <v>40</v>
      </c>
      <c r="T658">
        <v>10</v>
      </c>
      <c r="Y658">
        <v>63</v>
      </c>
      <c r="AE658">
        <v>14</v>
      </c>
      <c r="AF658">
        <v>49</v>
      </c>
      <c r="AT658">
        <v>63</v>
      </c>
      <c r="AU658">
        <v>0</v>
      </c>
      <c r="AV658">
        <v>0</v>
      </c>
      <c r="AW658">
        <v>0</v>
      </c>
      <c r="AX658">
        <v>63</v>
      </c>
      <c r="AY658">
        <v>36</v>
      </c>
      <c r="AZ658">
        <v>8</v>
      </c>
      <c r="BA658">
        <v>63</v>
      </c>
    </row>
    <row r="659" spans="1:53">
      <c r="A659">
        <v>39</v>
      </c>
      <c r="B659" t="s">
        <v>225</v>
      </c>
      <c r="C659" t="s">
        <v>109</v>
      </c>
      <c r="D659" t="s">
        <v>79</v>
      </c>
      <c r="E659" t="s">
        <v>226</v>
      </c>
      <c r="F659" t="s">
        <v>80</v>
      </c>
      <c r="G659" t="s">
        <v>56</v>
      </c>
      <c r="H659">
        <v>39</v>
      </c>
      <c r="K659">
        <v>1</v>
      </c>
      <c r="L659">
        <v>38</v>
      </c>
      <c r="R659">
        <v>1</v>
      </c>
      <c r="S659">
        <v>38</v>
      </c>
      <c r="Y659">
        <v>39</v>
      </c>
      <c r="AB659">
        <v>38</v>
      </c>
      <c r="AE659">
        <v>1</v>
      </c>
      <c r="AT659">
        <v>39</v>
      </c>
      <c r="AU659">
        <v>0</v>
      </c>
      <c r="AV659">
        <v>39</v>
      </c>
      <c r="AW659">
        <v>0</v>
      </c>
      <c r="AX659">
        <v>0</v>
      </c>
      <c r="AY659">
        <v>37</v>
      </c>
      <c r="AZ659">
        <v>11</v>
      </c>
      <c r="BA659">
        <v>39</v>
      </c>
    </row>
    <row r="660" spans="1:53">
      <c r="A660">
        <v>26</v>
      </c>
      <c r="B660" t="s">
        <v>225</v>
      </c>
      <c r="C660" t="s">
        <v>98</v>
      </c>
      <c r="D660" t="s">
        <v>79</v>
      </c>
      <c r="E660" t="s">
        <v>226</v>
      </c>
      <c r="F660" t="s">
        <v>80</v>
      </c>
      <c r="G660" t="s">
        <v>56</v>
      </c>
      <c r="H660">
        <v>14</v>
      </c>
      <c r="I660">
        <v>12</v>
      </c>
      <c r="K660">
        <v>2</v>
      </c>
      <c r="L660">
        <v>12</v>
      </c>
      <c r="M660">
        <v>12</v>
      </c>
      <c r="Q660">
        <v>1</v>
      </c>
      <c r="S660">
        <v>5</v>
      </c>
      <c r="T660">
        <v>5</v>
      </c>
      <c r="U660">
        <v>3</v>
      </c>
      <c r="X660">
        <v>12</v>
      </c>
      <c r="Y660">
        <v>14</v>
      </c>
      <c r="AA660">
        <v>12</v>
      </c>
      <c r="AB660">
        <v>5</v>
      </c>
      <c r="AF660">
        <v>2</v>
      </c>
      <c r="AL660">
        <v>19</v>
      </c>
      <c r="AT660">
        <v>26</v>
      </c>
      <c r="AU660">
        <v>0</v>
      </c>
      <c r="AV660">
        <v>26</v>
      </c>
      <c r="AW660">
        <v>0</v>
      </c>
      <c r="AX660">
        <v>0</v>
      </c>
      <c r="AY660">
        <v>33</v>
      </c>
      <c r="AZ660">
        <v>3</v>
      </c>
      <c r="BA660">
        <v>26</v>
      </c>
    </row>
    <row r="661" spans="1:53">
      <c r="A661">
        <v>15</v>
      </c>
      <c r="B661" t="s">
        <v>225</v>
      </c>
      <c r="C661" t="s">
        <v>81</v>
      </c>
      <c r="D661" t="s">
        <v>79</v>
      </c>
      <c r="E661" t="s">
        <v>226</v>
      </c>
      <c r="F661" t="s">
        <v>80</v>
      </c>
      <c r="G661" t="s">
        <v>56</v>
      </c>
      <c r="H661">
        <v>12</v>
      </c>
      <c r="I661">
        <v>3</v>
      </c>
      <c r="K661">
        <v>1</v>
      </c>
      <c r="L661">
        <v>11</v>
      </c>
      <c r="M661">
        <v>3</v>
      </c>
      <c r="R661">
        <v>1</v>
      </c>
      <c r="S661">
        <v>8</v>
      </c>
      <c r="T661">
        <v>3</v>
      </c>
      <c r="X661">
        <v>3</v>
      </c>
      <c r="Y661">
        <v>12</v>
      </c>
      <c r="AA661">
        <v>3</v>
      </c>
      <c r="AB661">
        <v>11</v>
      </c>
      <c r="AE661">
        <v>1</v>
      </c>
      <c r="AL661">
        <v>3</v>
      </c>
      <c r="AT661">
        <v>15</v>
      </c>
      <c r="AU661">
        <v>0</v>
      </c>
      <c r="AV661">
        <v>15</v>
      </c>
      <c r="AW661">
        <v>0</v>
      </c>
      <c r="AX661">
        <v>0</v>
      </c>
      <c r="AY661">
        <v>37</v>
      </c>
      <c r="AZ661">
        <v>9</v>
      </c>
      <c r="BA661">
        <v>15</v>
      </c>
    </row>
    <row r="662" spans="1:53">
      <c r="A662">
        <v>350</v>
      </c>
      <c r="B662" t="s">
        <v>225</v>
      </c>
      <c r="C662" t="s">
        <v>87</v>
      </c>
      <c r="D662" t="s">
        <v>79</v>
      </c>
      <c r="E662" t="s">
        <v>226</v>
      </c>
      <c r="F662" t="s">
        <v>80</v>
      </c>
      <c r="G662" t="s">
        <v>56</v>
      </c>
      <c r="H662">
        <v>345</v>
      </c>
      <c r="I662">
        <v>5</v>
      </c>
      <c r="L662">
        <v>345</v>
      </c>
      <c r="M662">
        <v>5</v>
      </c>
      <c r="R662">
        <v>1</v>
      </c>
      <c r="S662">
        <v>2</v>
      </c>
      <c r="T662">
        <v>153</v>
      </c>
      <c r="U662">
        <v>189</v>
      </c>
      <c r="X662">
        <v>5</v>
      </c>
      <c r="Y662">
        <v>345</v>
      </c>
      <c r="AA662">
        <v>5</v>
      </c>
      <c r="AB662">
        <v>4</v>
      </c>
      <c r="AH662">
        <v>317</v>
      </c>
      <c r="AK662">
        <v>23</v>
      </c>
      <c r="AL662">
        <v>6</v>
      </c>
      <c r="AT662">
        <v>350</v>
      </c>
      <c r="AU662">
        <v>350</v>
      </c>
      <c r="AV662">
        <v>0</v>
      </c>
      <c r="AW662">
        <v>0</v>
      </c>
      <c r="AX662">
        <v>0</v>
      </c>
      <c r="AY662">
        <v>27</v>
      </c>
      <c r="AZ662">
        <v>4</v>
      </c>
      <c r="BA662">
        <v>350</v>
      </c>
    </row>
    <row r="663" spans="1:53">
      <c r="A663">
        <v>38</v>
      </c>
      <c r="B663" t="s">
        <v>225</v>
      </c>
      <c r="C663" t="s">
        <v>102</v>
      </c>
      <c r="D663" t="s">
        <v>79</v>
      </c>
      <c r="E663" t="s">
        <v>226</v>
      </c>
      <c r="F663" t="s">
        <v>80</v>
      </c>
      <c r="G663" t="s">
        <v>56</v>
      </c>
      <c r="H663">
        <v>23</v>
      </c>
      <c r="I663">
        <v>15</v>
      </c>
      <c r="K663">
        <v>2</v>
      </c>
      <c r="L663">
        <v>21</v>
      </c>
      <c r="M663">
        <v>15</v>
      </c>
      <c r="R663">
        <v>2</v>
      </c>
      <c r="S663">
        <v>6</v>
      </c>
      <c r="T663">
        <v>10</v>
      </c>
      <c r="U663">
        <v>5</v>
      </c>
      <c r="X663">
        <v>15</v>
      </c>
      <c r="Y663">
        <v>23</v>
      </c>
      <c r="AA663">
        <v>15</v>
      </c>
      <c r="AB663">
        <v>16</v>
      </c>
      <c r="AE663">
        <v>2</v>
      </c>
      <c r="AK663">
        <v>2</v>
      </c>
      <c r="AL663">
        <v>18</v>
      </c>
      <c r="AS663">
        <v>2</v>
      </c>
      <c r="AT663">
        <v>38</v>
      </c>
      <c r="AU663">
        <v>38</v>
      </c>
      <c r="AV663">
        <v>0</v>
      </c>
      <c r="AW663">
        <v>0</v>
      </c>
      <c r="AX663">
        <v>0</v>
      </c>
      <c r="AY663">
        <v>37</v>
      </c>
      <c r="AZ663">
        <v>8</v>
      </c>
      <c r="BA663">
        <v>38</v>
      </c>
    </row>
    <row r="664" spans="1:53">
      <c r="A664">
        <v>12</v>
      </c>
      <c r="B664" t="s">
        <v>225</v>
      </c>
      <c r="C664" t="s">
        <v>82</v>
      </c>
      <c r="D664" t="s">
        <v>79</v>
      </c>
      <c r="E664" t="s">
        <v>226</v>
      </c>
      <c r="F664" t="s">
        <v>80</v>
      </c>
      <c r="G664" t="s">
        <v>56</v>
      </c>
      <c r="H664">
        <v>11</v>
      </c>
      <c r="I664">
        <v>1</v>
      </c>
      <c r="L664">
        <v>11</v>
      </c>
      <c r="M664">
        <v>1</v>
      </c>
      <c r="R664">
        <v>4</v>
      </c>
      <c r="S664">
        <v>6</v>
      </c>
      <c r="T664">
        <v>1</v>
      </c>
      <c r="X664">
        <v>1</v>
      </c>
      <c r="Y664">
        <v>11</v>
      </c>
      <c r="AA664">
        <v>1</v>
      </c>
      <c r="AB664">
        <v>11</v>
      </c>
      <c r="AL664">
        <v>1</v>
      </c>
      <c r="AT664">
        <v>12</v>
      </c>
      <c r="AU664">
        <v>0</v>
      </c>
      <c r="AV664">
        <v>12</v>
      </c>
      <c r="AW664">
        <v>0</v>
      </c>
      <c r="AX664">
        <v>0</v>
      </c>
      <c r="AY664">
        <v>34</v>
      </c>
      <c r="AZ664">
        <v>9</v>
      </c>
      <c r="BA664">
        <v>12</v>
      </c>
    </row>
    <row r="665" spans="1:53">
      <c r="A665">
        <v>30</v>
      </c>
      <c r="B665" t="s">
        <v>225</v>
      </c>
      <c r="C665" t="s">
        <v>101</v>
      </c>
      <c r="D665" t="s">
        <v>79</v>
      </c>
      <c r="E665" t="s">
        <v>226</v>
      </c>
      <c r="F665" t="s">
        <v>80</v>
      </c>
      <c r="G665" t="s">
        <v>56</v>
      </c>
      <c r="H665">
        <v>6</v>
      </c>
      <c r="I665">
        <v>24</v>
      </c>
      <c r="L665">
        <v>6</v>
      </c>
      <c r="M665">
        <v>24</v>
      </c>
      <c r="S665">
        <v>2</v>
      </c>
      <c r="T665">
        <v>1</v>
      </c>
      <c r="U665">
        <v>3</v>
      </c>
      <c r="X665">
        <v>24</v>
      </c>
      <c r="Y665">
        <v>6</v>
      </c>
      <c r="AA665">
        <v>24</v>
      </c>
      <c r="AB665">
        <v>3</v>
      </c>
      <c r="AG665">
        <v>3</v>
      </c>
      <c r="AL665">
        <v>24</v>
      </c>
      <c r="AQ665">
        <v>1</v>
      </c>
      <c r="AT665">
        <v>30</v>
      </c>
      <c r="AU665">
        <v>0</v>
      </c>
      <c r="AV665">
        <v>0</v>
      </c>
      <c r="AW665">
        <v>30</v>
      </c>
      <c r="AX665">
        <v>0</v>
      </c>
      <c r="AY665">
        <v>36</v>
      </c>
      <c r="AZ665">
        <v>2</v>
      </c>
      <c r="BA665">
        <v>30</v>
      </c>
    </row>
    <row r="666" spans="1:53">
      <c r="A666">
        <v>33</v>
      </c>
      <c r="B666" t="s">
        <v>225</v>
      </c>
      <c r="C666" t="s">
        <v>89</v>
      </c>
      <c r="D666" t="s">
        <v>79</v>
      </c>
      <c r="E666" t="s">
        <v>226</v>
      </c>
      <c r="F666" t="s">
        <v>80</v>
      </c>
      <c r="G666" t="s">
        <v>56</v>
      </c>
      <c r="H666">
        <v>16</v>
      </c>
      <c r="I666">
        <v>17</v>
      </c>
      <c r="K666">
        <v>1</v>
      </c>
      <c r="L666">
        <v>15</v>
      </c>
      <c r="M666">
        <v>17</v>
      </c>
      <c r="R666">
        <v>2</v>
      </c>
      <c r="S666">
        <v>9</v>
      </c>
      <c r="T666">
        <v>5</v>
      </c>
      <c r="X666">
        <v>17</v>
      </c>
      <c r="Y666">
        <v>16</v>
      </c>
      <c r="AA666">
        <v>17</v>
      </c>
      <c r="AB666">
        <v>12</v>
      </c>
      <c r="AL666">
        <v>21</v>
      </c>
      <c r="AT666">
        <v>33</v>
      </c>
      <c r="AU666">
        <v>0</v>
      </c>
      <c r="AV666">
        <v>33</v>
      </c>
      <c r="AW666">
        <v>0</v>
      </c>
      <c r="AX666">
        <v>0</v>
      </c>
      <c r="AY666">
        <v>32</v>
      </c>
      <c r="AZ666">
        <v>3</v>
      </c>
      <c r="BA666">
        <v>33</v>
      </c>
    </row>
    <row r="667" spans="1:53">
      <c r="A667">
        <v>54</v>
      </c>
      <c r="B667" t="s">
        <v>225</v>
      </c>
      <c r="C667" t="s">
        <v>88</v>
      </c>
      <c r="D667" t="s">
        <v>79</v>
      </c>
      <c r="E667" t="s">
        <v>226</v>
      </c>
      <c r="F667" t="s">
        <v>80</v>
      </c>
      <c r="G667" t="s">
        <v>56</v>
      </c>
      <c r="H667">
        <v>47</v>
      </c>
      <c r="I667">
        <v>7</v>
      </c>
      <c r="K667">
        <v>1</v>
      </c>
      <c r="L667">
        <v>46</v>
      </c>
      <c r="M667">
        <v>7</v>
      </c>
      <c r="R667">
        <v>6</v>
      </c>
      <c r="S667">
        <v>35</v>
      </c>
      <c r="T667">
        <v>6</v>
      </c>
      <c r="X667">
        <v>7</v>
      </c>
      <c r="Y667">
        <v>47</v>
      </c>
      <c r="AA667">
        <v>7</v>
      </c>
      <c r="AB667">
        <v>46</v>
      </c>
      <c r="AE667">
        <v>1</v>
      </c>
      <c r="AL667">
        <v>7</v>
      </c>
      <c r="AT667">
        <v>54</v>
      </c>
      <c r="AU667">
        <v>54</v>
      </c>
      <c r="AV667">
        <v>0</v>
      </c>
      <c r="AW667">
        <v>0</v>
      </c>
      <c r="AX667">
        <v>0</v>
      </c>
      <c r="AY667">
        <v>29</v>
      </c>
      <c r="AZ667">
        <v>3</v>
      </c>
      <c r="BA667">
        <v>54</v>
      </c>
    </row>
    <row r="668" spans="1:53">
      <c r="A668">
        <v>36</v>
      </c>
      <c r="B668" t="s">
        <v>225</v>
      </c>
      <c r="C668" t="s">
        <v>92</v>
      </c>
      <c r="D668" t="s">
        <v>79</v>
      </c>
      <c r="E668" t="s">
        <v>226</v>
      </c>
      <c r="F668" t="s">
        <v>80</v>
      </c>
      <c r="G668" t="s">
        <v>56</v>
      </c>
      <c r="H668">
        <v>30</v>
      </c>
      <c r="I668">
        <v>6</v>
      </c>
      <c r="L668">
        <v>30</v>
      </c>
      <c r="M668">
        <v>6</v>
      </c>
      <c r="R668">
        <v>1</v>
      </c>
      <c r="S668">
        <v>4</v>
      </c>
      <c r="T668">
        <v>16</v>
      </c>
      <c r="U668">
        <v>9</v>
      </c>
      <c r="X668">
        <v>6</v>
      </c>
      <c r="Y668">
        <v>30</v>
      </c>
      <c r="AA668">
        <v>6</v>
      </c>
      <c r="AB668">
        <v>5</v>
      </c>
      <c r="AL668">
        <v>31</v>
      </c>
      <c r="AR668">
        <v>1</v>
      </c>
      <c r="AT668">
        <v>36</v>
      </c>
      <c r="AU668">
        <v>36</v>
      </c>
      <c r="AV668">
        <v>0</v>
      </c>
      <c r="AW668">
        <v>0</v>
      </c>
      <c r="AX668">
        <v>0</v>
      </c>
      <c r="AY668">
        <v>30</v>
      </c>
      <c r="AZ668">
        <v>3</v>
      </c>
      <c r="BA668">
        <v>36</v>
      </c>
    </row>
    <row r="669" spans="1:53">
      <c r="A669">
        <v>8</v>
      </c>
      <c r="B669" t="s">
        <v>225</v>
      </c>
      <c r="C669" t="s">
        <v>93</v>
      </c>
      <c r="D669" t="s">
        <v>79</v>
      </c>
      <c r="E669" t="s">
        <v>226</v>
      </c>
      <c r="F669" t="s">
        <v>80</v>
      </c>
      <c r="G669" t="s">
        <v>56</v>
      </c>
      <c r="H669">
        <v>7</v>
      </c>
      <c r="I669">
        <v>1</v>
      </c>
      <c r="L669">
        <v>7</v>
      </c>
      <c r="M669">
        <v>1</v>
      </c>
      <c r="R669">
        <v>1</v>
      </c>
      <c r="S669">
        <v>6</v>
      </c>
      <c r="X669">
        <v>1</v>
      </c>
      <c r="Y669">
        <v>7</v>
      </c>
      <c r="AA669">
        <v>1</v>
      </c>
      <c r="AB669">
        <v>7</v>
      </c>
      <c r="AL669">
        <v>1</v>
      </c>
      <c r="AT669">
        <v>8</v>
      </c>
      <c r="AU669">
        <v>0</v>
      </c>
      <c r="AV669">
        <v>8</v>
      </c>
      <c r="AW669">
        <v>0</v>
      </c>
      <c r="AX669">
        <v>0</v>
      </c>
      <c r="AY669">
        <v>32</v>
      </c>
      <c r="AZ669">
        <v>3</v>
      </c>
      <c r="BA669">
        <v>8</v>
      </c>
    </row>
    <row r="670" spans="1:53">
      <c r="A670">
        <v>34</v>
      </c>
      <c r="B670" t="s">
        <v>225</v>
      </c>
      <c r="C670" t="s">
        <v>85</v>
      </c>
      <c r="D670" t="s">
        <v>79</v>
      </c>
      <c r="E670" t="s">
        <v>226</v>
      </c>
      <c r="F670" t="s">
        <v>80</v>
      </c>
      <c r="G670" t="s">
        <v>56</v>
      </c>
      <c r="H670">
        <v>28</v>
      </c>
      <c r="I670">
        <v>6</v>
      </c>
      <c r="K670">
        <v>3</v>
      </c>
      <c r="L670">
        <v>25</v>
      </c>
      <c r="M670">
        <v>6</v>
      </c>
      <c r="R670">
        <v>4</v>
      </c>
      <c r="S670">
        <v>18</v>
      </c>
      <c r="T670">
        <v>5</v>
      </c>
      <c r="U670">
        <v>1</v>
      </c>
      <c r="X670">
        <v>6</v>
      </c>
      <c r="Y670">
        <v>28</v>
      </c>
      <c r="AA670">
        <v>6</v>
      </c>
      <c r="AB670">
        <v>23</v>
      </c>
      <c r="AE670">
        <v>2</v>
      </c>
      <c r="AL670">
        <v>9</v>
      </c>
      <c r="AT670">
        <v>34</v>
      </c>
      <c r="AU670">
        <v>34</v>
      </c>
      <c r="AV670">
        <v>0</v>
      </c>
      <c r="AW670">
        <v>0</v>
      </c>
      <c r="AX670">
        <v>0</v>
      </c>
      <c r="AY670">
        <v>37</v>
      </c>
      <c r="AZ670">
        <v>8</v>
      </c>
      <c r="BA670">
        <v>34</v>
      </c>
    </row>
    <row r="671" spans="1:53">
      <c r="A671">
        <v>11</v>
      </c>
      <c r="B671" t="s">
        <v>225</v>
      </c>
      <c r="C671" t="s">
        <v>104</v>
      </c>
      <c r="D671" t="s">
        <v>79</v>
      </c>
      <c r="E671" t="s">
        <v>226</v>
      </c>
      <c r="F671" t="s">
        <v>80</v>
      </c>
      <c r="G671" t="s">
        <v>56</v>
      </c>
      <c r="H671">
        <v>10</v>
      </c>
      <c r="I671">
        <v>1</v>
      </c>
      <c r="K671">
        <v>2</v>
      </c>
      <c r="L671">
        <v>8</v>
      </c>
      <c r="M671">
        <v>1</v>
      </c>
      <c r="R671">
        <v>3</v>
      </c>
      <c r="S671">
        <v>6</v>
      </c>
      <c r="T671">
        <v>1</v>
      </c>
      <c r="X671">
        <v>1</v>
      </c>
      <c r="Y671">
        <v>10</v>
      </c>
      <c r="AA671">
        <v>1</v>
      </c>
      <c r="AB671">
        <v>8</v>
      </c>
      <c r="AE671">
        <v>2</v>
      </c>
      <c r="AL671">
        <v>1</v>
      </c>
      <c r="AT671">
        <v>11</v>
      </c>
      <c r="AU671">
        <v>0</v>
      </c>
      <c r="AV671">
        <v>11</v>
      </c>
      <c r="AW671">
        <v>0</v>
      </c>
      <c r="AX671">
        <v>0</v>
      </c>
      <c r="AY671">
        <v>30</v>
      </c>
      <c r="AZ671">
        <v>3</v>
      </c>
      <c r="BA671">
        <v>11</v>
      </c>
    </row>
    <row r="672" spans="1:53">
      <c r="A672">
        <v>11</v>
      </c>
      <c r="B672" t="s">
        <v>225</v>
      </c>
      <c r="C672" t="s">
        <v>90</v>
      </c>
      <c r="D672" t="s">
        <v>79</v>
      </c>
      <c r="E672" t="s">
        <v>226</v>
      </c>
      <c r="F672" t="s">
        <v>80</v>
      </c>
      <c r="G672" t="s">
        <v>56</v>
      </c>
      <c r="H672">
        <v>10</v>
      </c>
      <c r="I672">
        <v>1</v>
      </c>
      <c r="K672">
        <v>2</v>
      </c>
      <c r="L672">
        <v>8</v>
      </c>
      <c r="M672">
        <v>1</v>
      </c>
      <c r="R672">
        <v>1</v>
      </c>
      <c r="S672">
        <v>3</v>
      </c>
      <c r="T672">
        <v>6</v>
      </c>
      <c r="X672">
        <v>1</v>
      </c>
      <c r="Y672">
        <v>10</v>
      </c>
      <c r="AA672">
        <v>1</v>
      </c>
      <c r="AB672">
        <v>8</v>
      </c>
      <c r="AE672">
        <v>2</v>
      </c>
      <c r="AL672">
        <v>1</v>
      </c>
      <c r="AT672">
        <v>11</v>
      </c>
      <c r="AU672">
        <v>0</v>
      </c>
      <c r="AV672">
        <v>0</v>
      </c>
      <c r="AW672">
        <v>0</v>
      </c>
      <c r="AX672">
        <v>11</v>
      </c>
      <c r="AY672">
        <v>31</v>
      </c>
      <c r="AZ672">
        <v>4</v>
      </c>
      <c r="BA672">
        <v>11</v>
      </c>
    </row>
    <row r="673" spans="1:53">
      <c r="A673">
        <v>23</v>
      </c>
      <c r="B673" t="s">
        <v>225</v>
      </c>
      <c r="C673" t="s">
        <v>96</v>
      </c>
      <c r="D673" t="s">
        <v>79</v>
      </c>
      <c r="E673" t="s">
        <v>226</v>
      </c>
      <c r="F673" t="s">
        <v>80</v>
      </c>
      <c r="G673" t="s">
        <v>56</v>
      </c>
      <c r="H673">
        <v>14</v>
      </c>
      <c r="I673">
        <v>9</v>
      </c>
      <c r="L673">
        <v>14</v>
      </c>
      <c r="M673">
        <v>9</v>
      </c>
      <c r="S673">
        <v>3</v>
      </c>
      <c r="T673">
        <v>8</v>
      </c>
      <c r="U673">
        <v>3</v>
      </c>
      <c r="X673">
        <v>9</v>
      </c>
      <c r="Y673">
        <v>14</v>
      </c>
      <c r="AA673">
        <v>9</v>
      </c>
      <c r="AB673">
        <v>4</v>
      </c>
      <c r="AL673">
        <v>19</v>
      </c>
      <c r="AT673">
        <v>23</v>
      </c>
      <c r="AU673">
        <v>23</v>
      </c>
      <c r="AV673">
        <v>0</v>
      </c>
      <c r="AW673">
        <v>0</v>
      </c>
      <c r="AX673">
        <v>0</v>
      </c>
      <c r="AY673">
        <v>28</v>
      </c>
      <c r="AZ673">
        <v>2</v>
      </c>
      <c r="BA673">
        <v>23</v>
      </c>
    </row>
    <row r="674" spans="1:53">
      <c r="A674">
        <v>58</v>
      </c>
      <c r="B674" t="s">
        <v>225</v>
      </c>
      <c r="C674" t="s">
        <v>94</v>
      </c>
      <c r="D674" t="s">
        <v>79</v>
      </c>
      <c r="E674" t="s">
        <v>226</v>
      </c>
      <c r="F674" t="s">
        <v>80</v>
      </c>
      <c r="G674" t="s">
        <v>56</v>
      </c>
      <c r="H674">
        <v>58</v>
      </c>
      <c r="K674">
        <v>1</v>
      </c>
      <c r="L674">
        <v>57</v>
      </c>
      <c r="R674">
        <v>1</v>
      </c>
      <c r="T674">
        <v>14</v>
      </c>
      <c r="U674">
        <v>43</v>
      </c>
      <c r="Y674">
        <v>58</v>
      </c>
      <c r="AE674">
        <v>1</v>
      </c>
      <c r="AF674">
        <v>5</v>
      </c>
      <c r="AG674">
        <v>2</v>
      </c>
      <c r="AJ674">
        <v>50</v>
      </c>
      <c r="AQ674">
        <v>1</v>
      </c>
      <c r="AT674">
        <v>58</v>
      </c>
      <c r="AU674">
        <v>58</v>
      </c>
      <c r="AV674">
        <v>0</v>
      </c>
      <c r="AW674">
        <v>0</v>
      </c>
      <c r="AX674">
        <v>0</v>
      </c>
      <c r="AY674">
        <v>31</v>
      </c>
      <c r="AZ674">
        <v>4</v>
      </c>
      <c r="BA674">
        <v>58</v>
      </c>
    </row>
    <row r="675" spans="1:53">
      <c r="A675">
        <v>11</v>
      </c>
      <c r="B675" t="s">
        <v>225</v>
      </c>
      <c r="C675" t="s">
        <v>97</v>
      </c>
      <c r="D675" t="s">
        <v>79</v>
      </c>
      <c r="E675" t="s">
        <v>226</v>
      </c>
      <c r="F675" t="s">
        <v>80</v>
      </c>
      <c r="G675" t="s">
        <v>56</v>
      </c>
      <c r="H675">
        <v>1</v>
      </c>
      <c r="I675">
        <v>10</v>
      </c>
      <c r="K675">
        <v>1</v>
      </c>
      <c r="M675">
        <v>10</v>
      </c>
      <c r="R675">
        <v>1</v>
      </c>
      <c r="X675">
        <v>10</v>
      </c>
      <c r="Y675">
        <v>1</v>
      </c>
      <c r="AA675">
        <v>10</v>
      </c>
      <c r="AE675">
        <v>1</v>
      </c>
      <c r="AL675">
        <v>10</v>
      </c>
      <c r="AT675">
        <v>11</v>
      </c>
      <c r="AU675">
        <v>11</v>
      </c>
      <c r="AV675">
        <v>0</v>
      </c>
      <c r="AW675">
        <v>0</v>
      </c>
      <c r="AX675">
        <v>0</v>
      </c>
      <c r="AY675">
        <v>40</v>
      </c>
      <c r="AZ675">
        <v>3</v>
      </c>
      <c r="BA675">
        <v>11</v>
      </c>
    </row>
    <row r="676" spans="1:53">
      <c r="A676">
        <v>3</v>
      </c>
      <c r="B676" t="s">
        <v>225</v>
      </c>
      <c r="C676" t="s">
        <v>103</v>
      </c>
      <c r="D676" t="s">
        <v>79</v>
      </c>
      <c r="E676" t="s">
        <v>226</v>
      </c>
      <c r="F676" t="s">
        <v>80</v>
      </c>
      <c r="G676" t="s">
        <v>56</v>
      </c>
      <c r="H676">
        <v>2</v>
      </c>
      <c r="I676">
        <v>1</v>
      </c>
      <c r="L676">
        <v>2</v>
      </c>
      <c r="M676">
        <v>1</v>
      </c>
      <c r="S676">
        <v>2</v>
      </c>
      <c r="X676">
        <v>1</v>
      </c>
      <c r="Y676">
        <v>2</v>
      </c>
      <c r="AA676">
        <v>1</v>
      </c>
      <c r="AB676">
        <v>2</v>
      </c>
      <c r="AL676">
        <v>1</v>
      </c>
      <c r="AT676">
        <v>3</v>
      </c>
      <c r="AU676">
        <v>0</v>
      </c>
      <c r="AV676">
        <v>3</v>
      </c>
      <c r="AW676">
        <v>0</v>
      </c>
      <c r="AX676">
        <v>0</v>
      </c>
      <c r="AY676">
        <v>43</v>
      </c>
      <c r="AZ676">
        <v>7</v>
      </c>
      <c r="BA676">
        <v>3</v>
      </c>
    </row>
    <row r="677" spans="1:53">
      <c r="A677">
        <v>48</v>
      </c>
      <c r="B677" t="s">
        <v>225</v>
      </c>
      <c r="C677" t="s">
        <v>95</v>
      </c>
      <c r="D677" t="s">
        <v>79</v>
      </c>
      <c r="E677" t="s">
        <v>226</v>
      </c>
      <c r="F677" t="s">
        <v>80</v>
      </c>
      <c r="G677" t="s">
        <v>56</v>
      </c>
      <c r="H677">
        <v>6</v>
      </c>
      <c r="I677">
        <v>42</v>
      </c>
      <c r="L677">
        <v>6</v>
      </c>
      <c r="M677">
        <v>42</v>
      </c>
      <c r="R677">
        <v>1</v>
      </c>
      <c r="S677">
        <v>2</v>
      </c>
      <c r="T677">
        <v>3</v>
      </c>
      <c r="X677">
        <v>42</v>
      </c>
      <c r="Y677">
        <v>6</v>
      </c>
      <c r="AA677">
        <v>42</v>
      </c>
      <c r="AB677">
        <v>6</v>
      </c>
      <c r="AL677">
        <v>42</v>
      </c>
      <c r="AT677">
        <v>48</v>
      </c>
      <c r="AU677">
        <v>48</v>
      </c>
      <c r="AV677">
        <v>0</v>
      </c>
      <c r="AW677">
        <v>0</v>
      </c>
      <c r="AX677">
        <v>0</v>
      </c>
      <c r="AY677">
        <v>36</v>
      </c>
      <c r="AZ677">
        <v>1</v>
      </c>
      <c r="BA677">
        <v>48</v>
      </c>
    </row>
    <row r="678" spans="1:53">
      <c r="A678">
        <v>1</v>
      </c>
      <c r="B678" t="s">
        <v>225</v>
      </c>
      <c r="C678" t="s">
        <v>100</v>
      </c>
      <c r="D678" t="s">
        <v>79</v>
      </c>
      <c r="E678" t="s">
        <v>226</v>
      </c>
      <c r="F678" t="s">
        <v>80</v>
      </c>
      <c r="G678" t="s">
        <v>56</v>
      </c>
      <c r="H678">
        <v>1</v>
      </c>
      <c r="L678">
        <v>1</v>
      </c>
      <c r="T678">
        <v>1</v>
      </c>
      <c r="Y678">
        <v>1</v>
      </c>
      <c r="AL678">
        <v>1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41</v>
      </c>
      <c r="AZ678">
        <v>19</v>
      </c>
      <c r="BA678">
        <v>1</v>
      </c>
    </row>
    <row r="679" spans="1:53">
      <c r="A679">
        <v>1</v>
      </c>
      <c r="B679" t="s">
        <v>225</v>
      </c>
      <c r="C679" t="s">
        <v>108</v>
      </c>
      <c r="D679" t="s">
        <v>79</v>
      </c>
      <c r="E679" t="s">
        <v>226</v>
      </c>
      <c r="F679" t="s">
        <v>80</v>
      </c>
      <c r="G679" t="s">
        <v>56</v>
      </c>
      <c r="H679">
        <v>1</v>
      </c>
      <c r="L679">
        <v>1</v>
      </c>
      <c r="U679">
        <v>1</v>
      </c>
      <c r="Y679">
        <v>1</v>
      </c>
      <c r="AB679">
        <v>1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27</v>
      </c>
      <c r="AZ679">
        <v>0</v>
      </c>
      <c r="BA679">
        <v>1</v>
      </c>
    </row>
    <row r="680" spans="1:53">
      <c r="A680">
        <v>80</v>
      </c>
      <c r="B680" t="s">
        <v>227</v>
      </c>
      <c r="C680" t="s">
        <v>62</v>
      </c>
      <c r="D680" t="s">
        <v>63</v>
      </c>
      <c r="E680" t="s">
        <v>228</v>
      </c>
      <c r="F680" t="s">
        <v>55</v>
      </c>
      <c r="G680" t="s">
        <v>68</v>
      </c>
      <c r="H680">
        <v>80</v>
      </c>
      <c r="L680">
        <v>80</v>
      </c>
      <c r="Q680">
        <v>26</v>
      </c>
      <c r="R680">
        <v>38</v>
      </c>
      <c r="S680">
        <v>3</v>
      </c>
      <c r="U680">
        <v>1</v>
      </c>
      <c r="V680">
        <v>1</v>
      </c>
      <c r="X680">
        <v>11</v>
      </c>
      <c r="Y680">
        <v>57</v>
      </c>
      <c r="Z680">
        <v>23</v>
      </c>
      <c r="AB680">
        <v>79</v>
      </c>
      <c r="AL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2</v>
      </c>
      <c r="AT680">
        <v>79.125</v>
      </c>
      <c r="AU680">
        <v>80</v>
      </c>
      <c r="AV680">
        <v>0</v>
      </c>
      <c r="AW680">
        <v>0</v>
      </c>
      <c r="AX680">
        <v>0</v>
      </c>
      <c r="AY680">
        <v>46</v>
      </c>
      <c r="AZ680">
        <v>13</v>
      </c>
      <c r="BA680">
        <v>75</v>
      </c>
    </row>
    <row r="681" spans="1:53">
      <c r="A681">
        <v>13</v>
      </c>
      <c r="B681" t="s">
        <v>227</v>
      </c>
      <c r="C681" t="s">
        <v>75</v>
      </c>
      <c r="D681" t="s">
        <v>63</v>
      </c>
      <c r="E681" t="s">
        <v>228</v>
      </c>
      <c r="F681" t="s">
        <v>55</v>
      </c>
      <c r="G681" t="s">
        <v>68</v>
      </c>
      <c r="H681">
        <v>13</v>
      </c>
      <c r="L681">
        <v>13</v>
      </c>
      <c r="Q681">
        <v>1</v>
      </c>
      <c r="R681">
        <v>11</v>
      </c>
      <c r="X681">
        <v>1</v>
      </c>
      <c r="Y681">
        <v>12</v>
      </c>
      <c r="Z681">
        <v>1</v>
      </c>
      <c r="AB681">
        <v>13</v>
      </c>
      <c r="AP681">
        <v>1</v>
      </c>
      <c r="AR681">
        <v>2</v>
      </c>
      <c r="AT681">
        <v>13</v>
      </c>
      <c r="AU681">
        <v>13</v>
      </c>
      <c r="AV681">
        <v>0</v>
      </c>
      <c r="AW681">
        <v>0</v>
      </c>
      <c r="AX681">
        <v>0</v>
      </c>
      <c r="AY681">
        <v>52</v>
      </c>
      <c r="AZ681">
        <v>18</v>
      </c>
      <c r="BA681">
        <v>13</v>
      </c>
    </row>
    <row r="682" spans="1:53">
      <c r="A682">
        <v>93</v>
      </c>
      <c r="B682" t="s">
        <v>227</v>
      </c>
      <c r="C682" t="s">
        <v>113</v>
      </c>
      <c r="D682" t="s">
        <v>111</v>
      </c>
      <c r="E682" t="s">
        <v>228</v>
      </c>
      <c r="F682" t="s">
        <v>55</v>
      </c>
      <c r="G682" t="s">
        <v>68</v>
      </c>
      <c r="H682">
        <v>93</v>
      </c>
      <c r="K682">
        <v>6</v>
      </c>
      <c r="L682">
        <v>87</v>
      </c>
      <c r="Q682">
        <v>1</v>
      </c>
      <c r="R682">
        <v>3</v>
      </c>
      <c r="S682">
        <v>44</v>
      </c>
      <c r="T682">
        <v>11</v>
      </c>
      <c r="U682">
        <v>7</v>
      </c>
      <c r="V682">
        <v>18</v>
      </c>
      <c r="X682">
        <v>9</v>
      </c>
      <c r="Y682">
        <v>17</v>
      </c>
      <c r="Z682">
        <v>76</v>
      </c>
      <c r="AB682">
        <v>87</v>
      </c>
      <c r="AE682">
        <v>2</v>
      </c>
      <c r="AF682">
        <v>4</v>
      </c>
      <c r="AP682">
        <v>1</v>
      </c>
      <c r="AR682">
        <v>1</v>
      </c>
      <c r="AS682">
        <v>3</v>
      </c>
      <c r="AT682">
        <v>84.187499999999915</v>
      </c>
      <c r="AU682">
        <v>93</v>
      </c>
      <c r="AV682">
        <v>0</v>
      </c>
      <c r="AW682">
        <v>0</v>
      </c>
      <c r="AX682">
        <v>0</v>
      </c>
      <c r="AY682">
        <v>43</v>
      </c>
      <c r="AZ682">
        <v>12</v>
      </c>
      <c r="BA682">
        <v>87</v>
      </c>
    </row>
    <row r="683" spans="1:53">
      <c r="A683">
        <v>20</v>
      </c>
      <c r="B683" t="s">
        <v>227</v>
      </c>
      <c r="C683" t="s">
        <v>73</v>
      </c>
      <c r="D683" t="s">
        <v>74</v>
      </c>
      <c r="E683" t="s">
        <v>228</v>
      </c>
      <c r="F683" t="s">
        <v>55</v>
      </c>
      <c r="G683" t="s">
        <v>68</v>
      </c>
      <c r="H683">
        <v>20</v>
      </c>
      <c r="L683">
        <v>20</v>
      </c>
      <c r="N683">
        <v>1</v>
      </c>
      <c r="S683">
        <v>3</v>
      </c>
      <c r="T683">
        <v>11</v>
      </c>
      <c r="U683">
        <v>1</v>
      </c>
      <c r="V683">
        <v>3</v>
      </c>
      <c r="X683">
        <v>1</v>
      </c>
      <c r="Y683">
        <v>1</v>
      </c>
      <c r="Z683">
        <v>19</v>
      </c>
      <c r="AB683">
        <v>3</v>
      </c>
      <c r="AG683">
        <v>16</v>
      </c>
      <c r="AL683">
        <v>1</v>
      </c>
      <c r="AT683">
        <v>16.350000000000005</v>
      </c>
      <c r="AU683">
        <v>0</v>
      </c>
      <c r="AV683">
        <v>0</v>
      </c>
      <c r="AW683">
        <v>20</v>
      </c>
      <c r="AX683">
        <v>0</v>
      </c>
      <c r="AY683">
        <v>47</v>
      </c>
      <c r="AZ683">
        <v>19</v>
      </c>
      <c r="BA683">
        <v>20</v>
      </c>
    </row>
    <row r="684" spans="1:53">
      <c r="A684">
        <v>20</v>
      </c>
      <c r="B684" t="s">
        <v>227</v>
      </c>
      <c r="C684" t="s">
        <v>207</v>
      </c>
      <c r="D684" t="s">
        <v>63</v>
      </c>
      <c r="E684" t="s">
        <v>228</v>
      </c>
      <c r="F684" t="s">
        <v>55</v>
      </c>
      <c r="G684" t="s">
        <v>68</v>
      </c>
      <c r="H684">
        <v>20</v>
      </c>
      <c r="K684">
        <v>18</v>
      </c>
      <c r="L684">
        <v>2</v>
      </c>
      <c r="N684">
        <v>1</v>
      </c>
      <c r="P684">
        <v>1</v>
      </c>
      <c r="Q684">
        <v>12</v>
      </c>
      <c r="R684">
        <v>2</v>
      </c>
      <c r="X684">
        <v>4</v>
      </c>
      <c r="Y684">
        <v>17</v>
      </c>
      <c r="Z684">
        <v>3</v>
      </c>
      <c r="AE684">
        <v>18</v>
      </c>
      <c r="AF684">
        <v>2</v>
      </c>
      <c r="AO684">
        <v>1</v>
      </c>
      <c r="AP684">
        <v>2</v>
      </c>
      <c r="AT684">
        <v>20</v>
      </c>
      <c r="AU684">
        <v>20</v>
      </c>
      <c r="AV684">
        <v>0</v>
      </c>
      <c r="AW684">
        <v>0</v>
      </c>
      <c r="AX684">
        <v>0</v>
      </c>
      <c r="AY684">
        <v>49</v>
      </c>
      <c r="AZ684">
        <v>17</v>
      </c>
      <c r="BA684">
        <v>19</v>
      </c>
    </row>
    <row r="685" spans="1:53">
      <c r="A685">
        <v>7</v>
      </c>
      <c r="B685" t="s">
        <v>227</v>
      </c>
      <c r="C685" t="s">
        <v>52</v>
      </c>
      <c r="D685" t="s">
        <v>53</v>
      </c>
      <c r="E685" t="s">
        <v>228</v>
      </c>
      <c r="F685" t="s">
        <v>55</v>
      </c>
      <c r="G685" t="s">
        <v>56</v>
      </c>
      <c r="H685">
        <v>7</v>
      </c>
      <c r="K685">
        <v>7</v>
      </c>
      <c r="N685">
        <v>5</v>
      </c>
      <c r="O685">
        <v>2</v>
      </c>
      <c r="Y685">
        <v>7</v>
      </c>
      <c r="AL685">
        <v>7</v>
      </c>
      <c r="AO685">
        <v>1</v>
      </c>
      <c r="AR685">
        <v>1</v>
      </c>
      <c r="AT685">
        <v>7</v>
      </c>
      <c r="AU685">
        <v>0</v>
      </c>
      <c r="AV685">
        <v>0</v>
      </c>
      <c r="AW685">
        <v>0</v>
      </c>
      <c r="AX685">
        <v>7</v>
      </c>
      <c r="AY685">
        <v>47</v>
      </c>
      <c r="AZ685">
        <v>17</v>
      </c>
      <c r="BA685">
        <v>7</v>
      </c>
    </row>
    <row r="686" spans="1:53">
      <c r="A686">
        <v>16</v>
      </c>
      <c r="B686" t="s">
        <v>227</v>
      </c>
      <c r="C686" t="s">
        <v>59</v>
      </c>
      <c r="D686" t="s">
        <v>60</v>
      </c>
      <c r="E686" t="s">
        <v>228</v>
      </c>
      <c r="F686" t="s">
        <v>55</v>
      </c>
      <c r="G686" t="s">
        <v>64</v>
      </c>
      <c r="H686">
        <v>16</v>
      </c>
      <c r="K686">
        <v>4</v>
      </c>
      <c r="L686">
        <v>12</v>
      </c>
      <c r="P686">
        <v>3</v>
      </c>
      <c r="Q686">
        <v>5</v>
      </c>
      <c r="R686">
        <v>2</v>
      </c>
      <c r="S686">
        <v>6</v>
      </c>
      <c r="Y686">
        <v>11</v>
      </c>
      <c r="Z686">
        <v>5</v>
      </c>
      <c r="AB686">
        <v>11</v>
      </c>
      <c r="AE686">
        <v>5</v>
      </c>
      <c r="AP686">
        <v>1</v>
      </c>
      <c r="AR686">
        <v>1</v>
      </c>
      <c r="AT686">
        <v>16</v>
      </c>
      <c r="AU686">
        <v>16</v>
      </c>
      <c r="AV686">
        <v>0</v>
      </c>
      <c r="AW686">
        <v>0</v>
      </c>
      <c r="AX686">
        <v>0</v>
      </c>
      <c r="AY686">
        <v>46</v>
      </c>
      <c r="AZ686">
        <v>17</v>
      </c>
      <c r="BA686">
        <v>16</v>
      </c>
    </row>
    <row r="687" spans="1:53">
      <c r="A687">
        <v>48</v>
      </c>
      <c r="B687" t="s">
        <v>227</v>
      </c>
      <c r="C687" t="s">
        <v>57</v>
      </c>
      <c r="D687" t="s">
        <v>58</v>
      </c>
      <c r="E687" t="s">
        <v>228</v>
      </c>
      <c r="F687" t="s">
        <v>55</v>
      </c>
      <c r="G687" t="s">
        <v>61</v>
      </c>
      <c r="H687">
        <v>48</v>
      </c>
      <c r="K687">
        <v>7</v>
      </c>
      <c r="L687">
        <v>41</v>
      </c>
      <c r="P687">
        <v>1</v>
      </c>
      <c r="Q687">
        <v>7</v>
      </c>
      <c r="R687">
        <v>22</v>
      </c>
      <c r="S687">
        <v>17</v>
      </c>
      <c r="T687">
        <v>1</v>
      </c>
      <c r="Y687">
        <v>35</v>
      </c>
      <c r="Z687">
        <v>13</v>
      </c>
      <c r="AB687">
        <v>41</v>
      </c>
      <c r="AE687">
        <v>6</v>
      </c>
      <c r="AL687">
        <v>1</v>
      </c>
      <c r="AS687">
        <v>1</v>
      </c>
      <c r="AT687">
        <v>48</v>
      </c>
      <c r="AU687">
        <v>0</v>
      </c>
      <c r="AV687">
        <v>0</v>
      </c>
      <c r="AW687">
        <v>0</v>
      </c>
      <c r="AX687">
        <v>48</v>
      </c>
      <c r="AY687">
        <v>36</v>
      </c>
      <c r="AZ687">
        <v>5</v>
      </c>
      <c r="BA687">
        <v>48</v>
      </c>
    </row>
    <row r="688" spans="1:53">
      <c r="A688">
        <v>10</v>
      </c>
      <c r="B688" t="s">
        <v>227</v>
      </c>
      <c r="C688" t="s">
        <v>229</v>
      </c>
      <c r="D688" t="s">
        <v>53</v>
      </c>
      <c r="E688" t="s">
        <v>228</v>
      </c>
      <c r="F688" t="s">
        <v>55</v>
      </c>
      <c r="G688" t="s">
        <v>61</v>
      </c>
      <c r="H688">
        <v>10</v>
      </c>
      <c r="K688">
        <v>7</v>
      </c>
      <c r="L688">
        <v>3</v>
      </c>
      <c r="P688">
        <v>1</v>
      </c>
      <c r="Q688">
        <v>7</v>
      </c>
      <c r="R688">
        <v>2</v>
      </c>
      <c r="Y688">
        <v>7</v>
      </c>
      <c r="Z688">
        <v>3</v>
      </c>
      <c r="AB688">
        <v>3</v>
      </c>
      <c r="AE688">
        <v>7</v>
      </c>
      <c r="AP688">
        <v>1</v>
      </c>
      <c r="AT688">
        <v>10</v>
      </c>
      <c r="AU688">
        <v>0</v>
      </c>
      <c r="AV688">
        <v>0</v>
      </c>
      <c r="AW688">
        <v>0</v>
      </c>
      <c r="AX688">
        <v>10</v>
      </c>
      <c r="AY688">
        <v>47</v>
      </c>
      <c r="AZ688">
        <v>10</v>
      </c>
      <c r="BA688">
        <v>10</v>
      </c>
    </row>
    <row r="689" spans="1:53">
      <c r="A689">
        <v>1</v>
      </c>
      <c r="B689" t="s">
        <v>227</v>
      </c>
      <c r="C689" t="s">
        <v>206</v>
      </c>
      <c r="D689" t="s">
        <v>111</v>
      </c>
      <c r="E689" t="s">
        <v>228</v>
      </c>
      <c r="F689" t="s">
        <v>55</v>
      </c>
      <c r="G689" t="s">
        <v>64</v>
      </c>
      <c r="H689">
        <v>1</v>
      </c>
      <c r="K689">
        <v>1</v>
      </c>
      <c r="Q689">
        <v>1</v>
      </c>
      <c r="Y689">
        <v>1</v>
      </c>
      <c r="AE689">
        <v>1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55</v>
      </c>
      <c r="AZ689">
        <v>32</v>
      </c>
      <c r="BA689">
        <v>1</v>
      </c>
    </row>
    <row r="690" spans="1:53">
      <c r="A690">
        <v>35</v>
      </c>
      <c r="B690" t="s">
        <v>227</v>
      </c>
      <c r="C690" t="s">
        <v>207</v>
      </c>
      <c r="D690" t="s">
        <v>63</v>
      </c>
      <c r="E690" t="s">
        <v>228</v>
      </c>
      <c r="F690" t="s">
        <v>55</v>
      </c>
      <c r="G690" t="s">
        <v>61</v>
      </c>
      <c r="H690">
        <v>35</v>
      </c>
      <c r="K690">
        <v>33</v>
      </c>
      <c r="L690">
        <v>2</v>
      </c>
      <c r="P690">
        <v>2</v>
      </c>
      <c r="Q690">
        <v>17</v>
      </c>
      <c r="R690">
        <v>15</v>
      </c>
      <c r="S690">
        <v>1</v>
      </c>
      <c r="Y690">
        <v>29</v>
      </c>
      <c r="Z690">
        <v>6</v>
      </c>
      <c r="AB690">
        <v>1</v>
      </c>
      <c r="AE690">
        <v>34</v>
      </c>
      <c r="AR690">
        <v>1</v>
      </c>
      <c r="AT690">
        <v>35</v>
      </c>
      <c r="AU690">
        <v>35</v>
      </c>
      <c r="AV690">
        <v>0</v>
      </c>
      <c r="AW690">
        <v>0</v>
      </c>
      <c r="AX690">
        <v>0</v>
      </c>
      <c r="AY690">
        <v>44</v>
      </c>
      <c r="AZ690">
        <v>11</v>
      </c>
      <c r="BA690">
        <v>30</v>
      </c>
    </row>
    <row r="691" spans="1:53">
      <c r="A691">
        <v>67</v>
      </c>
      <c r="B691" t="s">
        <v>227</v>
      </c>
      <c r="C691" t="s">
        <v>57</v>
      </c>
      <c r="D691" t="s">
        <v>58</v>
      </c>
      <c r="E691" t="s">
        <v>228</v>
      </c>
      <c r="F691" t="s">
        <v>55</v>
      </c>
      <c r="G691" t="s">
        <v>56</v>
      </c>
      <c r="H691">
        <v>67</v>
      </c>
      <c r="K691">
        <v>8</v>
      </c>
      <c r="L691">
        <v>59</v>
      </c>
      <c r="O691">
        <v>1</v>
      </c>
      <c r="P691">
        <v>1</v>
      </c>
      <c r="Q691">
        <v>8</v>
      </c>
      <c r="R691">
        <v>29</v>
      </c>
      <c r="S691">
        <v>24</v>
      </c>
      <c r="T691">
        <v>4</v>
      </c>
      <c r="Y691">
        <v>67</v>
      </c>
      <c r="AB691">
        <v>59</v>
      </c>
      <c r="AE691">
        <v>6</v>
      </c>
      <c r="AF691">
        <v>1</v>
      </c>
      <c r="AL691">
        <v>1</v>
      </c>
      <c r="AO691">
        <v>1</v>
      </c>
      <c r="AP691">
        <v>2</v>
      </c>
      <c r="AQ691">
        <v>1</v>
      </c>
      <c r="AS691">
        <v>1</v>
      </c>
      <c r="AT691">
        <v>67</v>
      </c>
      <c r="AU691">
        <v>0</v>
      </c>
      <c r="AV691">
        <v>0</v>
      </c>
      <c r="AW691">
        <v>0</v>
      </c>
      <c r="AX691">
        <v>67</v>
      </c>
      <c r="AY691">
        <v>38</v>
      </c>
      <c r="AZ691">
        <v>7</v>
      </c>
      <c r="BA691">
        <v>66</v>
      </c>
    </row>
    <row r="692" spans="1:53">
      <c r="A692">
        <v>23</v>
      </c>
      <c r="B692" t="s">
        <v>227</v>
      </c>
      <c r="C692" t="s">
        <v>149</v>
      </c>
      <c r="D692" t="s">
        <v>144</v>
      </c>
      <c r="E692" t="s">
        <v>228</v>
      </c>
      <c r="F692" t="s">
        <v>55</v>
      </c>
      <c r="G692" t="s">
        <v>56</v>
      </c>
      <c r="H692">
        <v>23</v>
      </c>
      <c r="K692">
        <v>7</v>
      </c>
      <c r="L692">
        <v>16</v>
      </c>
      <c r="Q692">
        <v>1</v>
      </c>
      <c r="R692">
        <v>6</v>
      </c>
      <c r="S692">
        <v>2</v>
      </c>
      <c r="T692">
        <v>7</v>
      </c>
      <c r="U692">
        <v>7</v>
      </c>
      <c r="Y692">
        <v>9</v>
      </c>
      <c r="Z692">
        <v>14</v>
      </c>
      <c r="AB692">
        <v>10</v>
      </c>
      <c r="AE692">
        <v>1</v>
      </c>
      <c r="AF692">
        <v>6</v>
      </c>
      <c r="AG692">
        <v>3</v>
      </c>
      <c r="AK692">
        <v>1</v>
      </c>
      <c r="AL692">
        <v>2</v>
      </c>
      <c r="AS692">
        <v>1</v>
      </c>
      <c r="AT692">
        <v>23</v>
      </c>
      <c r="AU692">
        <v>0</v>
      </c>
      <c r="AV692">
        <v>0</v>
      </c>
      <c r="AW692">
        <v>23</v>
      </c>
      <c r="AX692">
        <v>0</v>
      </c>
      <c r="AY692">
        <v>37</v>
      </c>
      <c r="AZ692">
        <v>6</v>
      </c>
      <c r="BA692">
        <v>23</v>
      </c>
    </row>
    <row r="693" spans="1:53">
      <c r="A693">
        <v>100</v>
      </c>
      <c r="B693" t="s">
        <v>227</v>
      </c>
      <c r="C693" t="s">
        <v>62</v>
      </c>
      <c r="D693" t="s">
        <v>63</v>
      </c>
      <c r="E693" t="s">
        <v>228</v>
      </c>
      <c r="F693" t="s">
        <v>55</v>
      </c>
      <c r="G693" t="s">
        <v>56</v>
      </c>
      <c r="H693">
        <v>100</v>
      </c>
      <c r="K693">
        <v>1</v>
      </c>
      <c r="L693">
        <v>99</v>
      </c>
      <c r="Q693">
        <v>4</v>
      </c>
      <c r="R693">
        <v>28</v>
      </c>
      <c r="S693">
        <v>50</v>
      </c>
      <c r="T693">
        <v>17</v>
      </c>
      <c r="U693">
        <v>1</v>
      </c>
      <c r="Y693">
        <v>88</v>
      </c>
      <c r="Z693">
        <v>12</v>
      </c>
      <c r="AB693">
        <v>100</v>
      </c>
      <c r="AS693">
        <v>1</v>
      </c>
      <c r="AT693">
        <v>100</v>
      </c>
      <c r="AU693">
        <v>100</v>
      </c>
      <c r="AV693">
        <v>0</v>
      </c>
      <c r="AW693">
        <v>0</v>
      </c>
      <c r="AX693">
        <v>0</v>
      </c>
      <c r="AY693">
        <v>35</v>
      </c>
      <c r="AZ693">
        <v>7</v>
      </c>
      <c r="BA693">
        <v>76</v>
      </c>
    </row>
    <row r="694" spans="1:53">
      <c r="A694">
        <v>9</v>
      </c>
      <c r="B694" t="s">
        <v>227</v>
      </c>
      <c r="C694" t="s">
        <v>206</v>
      </c>
      <c r="D694" t="s">
        <v>111</v>
      </c>
      <c r="E694" t="s">
        <v>228</v>
      </c>
      <c r="F694" t="s">
        <v>55</v>
      </c>
      <c r="G694" t="s">
        <v>56</v>
      </c>
      <c r="H694">
        <v>8</v>
      </c>
      <c r="I694">
        <v>1</v>
      </c>
      <c r="K694">
        <v>7</v>
      </c>
      <c r="L694">
        <v>1</v>
      </c>
      <c r="M694">
        <v>1</v>
      </c>
      <c r="P694">
        <v>3</v>
      </c>
      <c r="Q694">
        <v>5</v>
      </c>
      <c r="X694">
        <v>1</v>
      </c>
      <c r="Y694">
        <v>8</v>
      </c>
      <c r="AA694">
        <v>1</v>
      </c>
      <c r="AB694">
        <v>1</v>
      </c>
      <c r="AE694">
        <v>6</v>
      </c>
      <c r="AL694">
        <v>2</v>
      </c>
      <c r="AO694">
        <v>1</v>
      </c>
      <c r="AQ694">
        <v>1</v>
      </c>
      <c r="AT694">
        <v>9</v>
      </c>
      <c r="AU694">
        <v>9</v>
      </c>
      <c r="AV694">
        <v>0</v>
      </c>
      <c r="AW694">
        <v>0</v>
      </c>
      <c r="AX694">
        <v>0</v>
      </c>
      <c r="AY694">
        <v>49</v>
      </c>
      <c r="AZ694">
        <v>18</v>
      </c>
      <c r="BA694">
        <v>9</v>
      </c>
    </row>
    <row r="695" spans="1:53">
      <c r="A695">
        <v>3</v>
      </c>
      <c r="B695" t="s">
        <v>227</v>
      </c>
      <c r="C695" t="s">
        <v>206</v>
      </c>
      <c r="D695" t="s">
        <v>111</v>
      </c>
      <c r="E695" t="s">
        <v>228</v>
      </c>
      <c r="F695" t="s">
        <v>55</v>
      </c>
      <c r="G695" t="s">
        <v>61</v>
      </c>
      <c r="H695">
        <v>3</v>
      </c>
      <c r="K695">
        <v>3</v>
      </c>
      <c r="Q695">
        <v>3</v>
      </c>
      <c r="Y695">
        <v>2</v>
      </c>
      <c r="Z695">
        <v>1</v>
      </c>
      <c r="AE695">
        <v>3</v>
      </c>
      <c r="AT695">
        <v>3</v>
      </c>
      <c r="AU695">
        <v>3</v>
      </c>
      <c r="AV695">
        <v>0</v>
      </c>
      <c r="AW695">
        <v>0</v>
      </c>
      <c r="AX695">
        <v>0</v>
      </c>
      <c r="AY695">
        <v>45</v>
      </c>
      <c r="AZ695">
        <v>18</v>
      </c>
      <c r="BA695">
        <v>3</v>
      </c>
    </row>
    <row r="696" spans="1:53">
      <c r="A696">
        <v>11</v>
      </c>
      <c r="B696" t="s">
        <v>227</v>
      </c>
      <c r="C696" t="s">
        <v>207</v>
      </c>
      <c r="D696" t="s">
        <v>63</v>
      </c>
      <c r="E696" t="s">
        <v>228</v>
      </c>
      <c r="F696" t="s">
        <v>55</v>
      </c>
      <c r="G696" t="s">
        <v>64</v>
      </c>
      <c r="H696">
        <v>11</v>
      </c>
      <c r="K696">
        <v>11</v>
      </c>
      <c r="Q696">
        <v>11</v>
      </c>
      <c r="Y696">
        <v>9</v>
      </c>
      <c r="Z696">
        <v>2</v>
      </c>
      <c r="AB696">
        <v>1</v>
      </c>
      <c r="AE696">
        <v>10</v>
      </c>
      <c r="AT696">
        <v>11</v>
      </c>
      <c r="AU696">
        <v>11</v>
      </c>
      <c r="AV696">
        <v>0</v>
      </c>
      <c r="AW696">
        <v>0</v>
      </c>
      <c r="AX696">
        <v>0</v>
      </c>
      <c r="AY696">
        <v>47</v>
      </c>
      <c r="AZ696">
        <v>16</v>
      </c>
      <c r="BA696">
        <v>11</v>
      </c>
    </row>
    <row r="697" spans="1:53">
      <c r="A697">
        <v>21</v>
      </c>
      <c r="B697" t="s">
        <v>227</v>
      </c>
      <c r="C697" t="s">
        <v>229</v>
      </c>
      <c r="D697" t="s">
        <v>53</v>
      </c>
      <c r="E697" t="s">
        <v>228</v>
      </c>
      <c r="F697" t="s">
        <v>55</v>
      </c>
      <c r="G697" t="s">
        <v>68</v>
      </c>
      <c r="H697">
        <v>21</v>
      </c>
      <c r="K697">
        <v>18</v>
      </c>
      <c r="L697">
        <v>3</v>
      </c>
      <c r="P697">
        <v>6</v>
      </c>
      <c r="Q697">
        <v>15</v>
      </c>
      <c r="Y697">
        <v>18</v>
      </c>
      <c r="Z697">
        <v>3</v>
      </c>
      <c r="AB697">
        <v>2</v>
      </c>
      <c r="AE697">
        <v>19</v>
      </c>
      <c r="AQ697">
        <v>1</v>
      </c>
      <c r="AS697">
        <v>1</v>
      </c>
      <c r="AT697">
        <v>21</v>
      </c>
      <c r="AU697">
        <v>0</v>
      </c>
      <c r="AV697">
        <v>0</v>
      </c>
      <c r="AW697">
        <v>0</v>
      </c>
      <c r="AX697">
        <v>21</v>
      </c>
      <c r="AY697">
        <v>49</v>
      </c>
      <c r="AZ697">
        <v>21</v>
      </c>
      <c r="BA697">
        <v>21</v>
      </c>
    </row>
    <row r="698" spans="1:53">
      <c r="A698">
        <v>11</v>
      </c>
      <c r="B698" t="s">
        <v>227</v>
      </c>
      <c r="C698" t="s">
        <v>67</v>
      </c>
      <c r="D698" t="s">
        <v>58</v>
      </c>
      <c r="E698" t="s">
        <v>228</v>
      </c>
      <c r="F698" t="s">
        <v>55</v>
      </c>
      <c r="G698" t="s">
        <v>64</v>
      </c>
      <c r="H698">
        <v>11</v>
      </c>
      <c r="K698">
        <v>1</v>
      </c>
      <c r="L698">
        <v>10</v>
      </c>
      <c r="Q698">
        <v>5</v>
      </c>
      <c r="R698">
        <v>4</v>
      </c>
      <c r="V698">
        <v>2</v>
      </c>
      <c r="Y698">
        <v>10</v>
      </c>
      <c r="Z698">
        <v>1</v>
      </c>
      <c r="AB698">
        <v>8</v>
      </c>
      <c r="AE698">
        <v>1</v>
      </c>
      <c r="AL698">
        <v>2</v>
      </c>
      <c r="AT698">
        <v>11</v>
      </c>
      <c r="AU698">
        <v>0</v>
      </c>
      <c r="AV698">
        <v>0</v>
      </c>
      <c r="AW698">
        <v>0</v>
      </c>
      <c r="AX698">
        <v>11</v>
      </c>
      <c r="AY698">
        <v>44</v>
      </c>
      <c r="AZ698">
        <v>11</v>
      </c>
      <c r="BA698">
        <v>11</v>
      </c>
    </row>
    <row r="699" spans="1:53">
      <c r="A699">
        <v>5</v>
      </c>
      <c r="B699" t="s">
        <v>227</v>
      </c>
      <c r="C699" t="s">
        <v>65</v>
      </c>
      <c r="D699" t="s">
        <v>66</v>
      </c>
      <c r="E699" t="s">
        <v>228</v>
      </c>
      <c r="F699" t="s">
        <v>55</v>
      </c>
      <c r="G699" t="s">
        <v>64</v>
      </c>
      <c r="H699">
        <v>5</v>
      </c>
      <c r="K699">
        <v>2</v>
      </c>
      <c r="L699">
        <v>3</v>
      </c>
      <c r="Q699">
        <v>3</v>
      </c>
      <c r="R699">
        <v>1</v>
      </c>
      <c r="S699">
        <v>1</v>
      </c>
      <c r="Y699">
        <v>2</v>
      </c>
      <c r="Z699">
        <v>3</v>
      </c>
      <c r="AB699">
        <v>3</v>
      </c>
      <c r="AE699">
        <v>2</v>
      </c>
      <c r="AT699">
        <v>4.8</v>
      </c>
      <c r="AU699">
        <v>0</v>
      </c>
      <c r="AV699">
        <v>0</v>
      </c>
      <c r="AW699">
        <v>0</v>
      </c>
      <c r="AX699">
        <v>5</v>
      </c>
      <c r="AY699">
        <v>43</v>
      </c>
      <c r="AZ699">
        <v>18</v>
      </c>
      <c r="BA699">
        <v>5</v>
      </c>
    </row>
    <row r="700" spans="1:53">
      <c r="A700">
        <v>25</v>
      </c>
      <c r="B700" t="s">
        <v>227</v>
      </c>
      <c r="C700" t="s">
        <v>207</v>
      </c>
      <c r="D700" t="s">
        <v>63</v>
      </c>
      <c r="E700" t="s">
        <v>228</v>
      </c>
      <c r="F700" t="s">
        <v>55</v>
      </c>
      <c r="G700" t="s">
        <v>56</v>
      </c>
      <c r="H700">
        <v>25</v>
      </c>
      <c r="K700">
        <v>25</v>
      </c>
      <c r="P700">
        <v>1</v>
      </c>
      <c r="Q700">
        <v>20</v>
      </c>
      <c r="R700">
        <v>4</v>
      </c>
      <c r="Y700">
        <v>25</v>
      </c>
      <c r="AE700">
        <v>16</v>
      </c>
      <c r="AF700">
        <v>9</v>
      </c>
      <c r="AS700">
        <v>1</v>
      </c>
      <c r="AT700">
        <v>25</v>
      </c>
      <c r="AU700">
        <v>25</v>
      </c>
      <c r="AV700">
        <v>0</v>
      </c>
      <c r="AW700">
        <v>0</v>
      </c>
      <c r="AX700">
        <v>0</v>
      </c>
      <c r="AY700">
        <v>42</v>
      </c>
      <c r="AZ700">
        <v>16</v>
      </c>
      <c r="BA700">
        <v>23</v>
      </c>
    </row>
    <row r="701" spans="1:53">
      <c r="A701">
        <v>54</v>
      </c>
      <c r="B701" t="s">
        <v>227</v>
      </c>
      <c r="C701" t="s">
        <v>73</v>
      </c>
      <c r="D701" t="s">
        <v>74</v>
      </c>
      <c r="E701" t="s">
        <v>228</v>
      </c>
      <c r="F701" t="s">
        <v>55</v>
      </c>
      <c r="G701" t="s">
        <v>56</v>
      </c>
      <c r="H701">
        <v>43</v>
      </c>
      <c r="I701">
        <v>11</v>
      </c>
      <c r="L701">
        <v>43</v>
      </c>
      <c r="M701">
        <v>11</v>
      </c>
      <c r="S701">
        <v>1</v>
      </c>
      <c r="T701">
        <v>28</v>
      </c>
      <c r="U701">
        <v>14</v>
      </c>
      <c r="X701">
        <v>11</v>
      </c>
      <c r="Y701">
        <v>41</v>
      </c>
      <c r="Z701">
        <v>2</v>
      </c>
      <c r="AA701">
        <v>11</v>
      </c>
      <c r="AB701">
        <v>13</v>
      </c>
      <c r="AG701">
        <v>28</v>
      </c>
      <c r="AK701">
        <v>1</v>
      </c>
      <c r="AL701">
        <v>12</v>
      </c>
      <c r="AR701">
        <v>2</v>
      </c>
      <c r="AT701">
        <v>54</v>
      </c>
      <c r="AU701">
        <v>0</v>
      </c>
      <c r="AV701">
        <v>0</v>
      </c>
      <c r="AW701">
        <v>54</v>
      </c>
      <c r="AX701">
        <v>0</v>
      </c>
      <c r="AY701">
        <v>34</v>
      </c>
      <c r="AZ701">
        <v>6</v>
      </c>
      <c r="BA701">
        <v>54</v>
      </c>
    </row>
    <row r="702" spans="1:53">
      <c r="A702">
        <v>9</v>
      </c>
      <c r="B702" t="s">
        <v>227</v>
      </c>
      <c r="C702" t="s">
        <v>229</v>
      </c>
      <c r="D702" t="s">
        <v>53</v>
      </c>
      <c r="E702" t="s">
        <v>228</v>
      </c>
      <c r="F702" t="s">
        <v>55</v>
      </c>
      <c r="G702" t="s">
        <v>64</v>
      </c>
      <c r="H702">
        <v>9</v>
      </c>
      <c r="K702">
        <v>5</v>
      </c>
      <c r="L702">
        <v>4</v>
      </c>
      <c r="Q702">
        <v>9</v>
      </c>
      <c r="Y702">
        <v>8</v>
      </c>
      <c r="Z702">
        <v>1</v>
      </c>
      <c r="AB702">
        <v>4</v>
      </c>
      <c r="AE702">
        <v>5</v>
      </c>
      <c r="AR702">
        <v>1</v>
      </c>
      <c r="AS702">
        <v>1</v>
      </c>
      <c r="AT702">
        <v>9</v>
      </c>
      <c r="AU702">
        <v>0</v>
      </c>
      <c r="AV702">
        <v>0</v>
      </c>
      <c r="AW702">
        <v>0</v>
      </c>
      <c r="AX702">
        <v>9</v>
      </c>
      <c r="AY702">
        <v>53</v>
      </c>
      <c r="AZ702">
        <v>23</v>
      </c>
      <c r="BA702">
        <v>9</v>
      </c>
    </row>
    <row r="703" spans="1:53">
      <c r="A703">
        <v>50</v>
      </c>
      <c r="B703" t="s">
        <v>227</v>
      </c>
      <c r="C703" t="s">
        <v>229</v>
      </c>
      <c r="D703" t="s">
        <v>53</v>
      </c>
      <c r="E703" t="s">
        <v>228</v>
      </c>
      <c r="F703" t="s">
        <v>55</v>
      </c>
      <c r="G703" t="s">
        <v>56</v>
      </c>
      <c r="H703">
        <v>50</v>
      </c>
      <c r="K703">
        <v>48</v>
      </c>
      <c r="L703">
        <v>2</v>
      </c>
      <c r="O703">
        <v>1</v>
      </c>
      <c r="P703">
        <v>10</v>
      </c>
      <c r="Q703">
        <v>27</v>
      </c>
      <c r="R703">
        <v>11</v>
      </c>
      <c r="S703">
        <v>1</v>
      </c>
      <c r="Y703">
        <v>50</v>
      </c>
      <c r="AB703">
        <v>2</v>
      </c>
      <c r="AE703">
        <v>47</v>
      </c>
      <c r="AL703">
        <v>1</v>
      </c>
      <c r="AT703">
        <v>50</v>
      </c>
      <c r="AU703">
        <v>0</v>
      </c>
      <c r="AV703">
        <v>0</v>
      </c>
      <c r="AW703">
        <v>0</v>
      </c>
      <c r="AX703">
        <v>50</v>
      </c>
      <c r="AY703">
        <v>37</v>
      </c>
      <c r="AZ703">
        <v>12</v>
      </c>
      <c r="BA703">
        <v>50</v>
      </c>
    </row>
    <row r="704" spans="1:53">
      <c r="A704">
        <v>15</v>
      </c>
      <c r="B704" t="s">
        <v>227</v>
      </c>
      <c r="C704" t="s">
        <v>230</v>
      </c>
      <c r="D704" t="s">
        <v>58</v>
      </c>
      <c r="E704" t="s">
        <v>228</v>
      </c>
      <c r="F704" t="s">
        <v>55</v>
      </c>
      <c r="G704" t="s">
        <v>56</v>
      </c>
      <c r="H704">
        <v>15</v>
      </c>
      <c r="L704">
        <v>15</v>
      </c>
      <c r="Q704">
        <v>5</v>
      </c>
      <c r="R704">
        <v>1</v>
      </c>
      <c r="S704">
        <v>8</v>
      </c>
      <c r="T704">
        <v>1</v>
      </c>
      <c r="Y704">
        <v>15</v>
      </c>
      <c r="AB704">
        <v>14</v>
      </c>
      <c r="AD704">
        <v>1</v>
      </c>
      <c r="AQ704">
        <v>1</v>
      </c>
      <c r="AS704">
        <v>1</v>
      </c>
      <c r="AT704">
        <v>15</v>
      </c>
      <c r="AU704">
        <v>0</v>
      </c>
      <c r="AV704">
        <v>15</v>
      </c>
      <c r="AW704">
        <v>0</v>
      </c>
      <c r="AX704">
        <v>0</v>
      </c>
      <c r="AY704">
        <v>38</v>
      </c>
      <c r="AZ704">
        <v>6</v>
      </c>
      <c r="BA704">
        <v>15</v>
      </c>
    </row>
    <row r="705" spans="1:53">
      <c r="A705">
        <v>6</v>
      </c>
      <c r="B705" t="s">
        <v>227</v>
      </c>
      <c r="C705" t="s">
        <v>231</v>
      </c>
      <c r="D705" t="s">
        <v>58</v>
      </c>
      <c r="E705" t="s">
        <v>228</v>
      </c>
      <c r="F705" t="s">
        <v>55</v>
      </c>
      <c r="G705" t="s">
        <v>64</v>
      </c>
      <c r="H705">
        <v>6</v>
      </c>
      <c r="K705">
        <v>1</v>
      </c>
      <c r="L705">
        <v>5</v>
      </c>
      <c r="Q705">
        <v>3</v>
      </c>
      <c r="R705">
        <v>2</v>
      </c>
      <c r="S705">
        <v>1</v>
      </c>
      <c r="Y705">
        <v>6</v>
      </c>
      <c r="AB705">
        <v>5</v>
      </c>
      <c r="AE705">
        <v>1</v>
      </c>
      <c r="AS705">
        <v>1</v>
      </c>
      <c r="AT705">
        <v>6</v>
      </c>
      <c r="AU705">
        <v>0</v>
      </c>
      <c r="AV705">
        <v>0</v>
      </c>
      <c r="AW705">
        <v>0</v>
      </c>
      <c r="AX705">
        <v>6</v>
      </c>
      <c r="AY705">
        <v>42</v>
      </c>
      <c r="AZ705">
        <v>12</v>
      </c>
      <c r="BA705">
        <v>6</v>
      </c>
    </row>
    <row r="706" spans="1:53">
      <c r="A706">
        <v>1</v>
      </c>
      <c r="B706" t="s">
        <v>227</v>
      </c>
      <c r="C706" t="s">
        <v>69</v>
      </c>
      <c r="D706" t="s">
        <v>58</v>
      </c>
      <c r="E706" t="s">
        <v>228</v>
      </c>
      <c r="F706" t="s">
        <v>55</v>
      </c>
      <c r="G706" t="s">
        <v>64</v>
      </c>
      <c r="H706">
        <v>1</v>
      </c>
      <c r="K706">
        <v>1</v>
      </c>
      <c r="Q706">
        <v>1</v>
      </c>
      <c r="Z706">
        <v>1</v>
      </c>
      <c r="AE706">
        <v>1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46</v>
      </c>
      <c r="AZ706">
        <v>23</v>
      </c>
      <c r="BA706">
        <v>1</v>
      </c>
    </row>
    <row r="707" spans="1:53">
      <c r="A707">
        <v>15</v>
      </c>
      <c r="B707" t="s">
        <v>227</v>
      </c>
      <c r="C707" t="s">
        <v>69</v>
      </c>
      <c r="D707" t="s">
        <v>58</v>
      </c>
      <c r="E707" t="s">
        <v>228</v>
      </c>
      <c r="F707" t="s">
        <v>55</v>
      </c>
      <c r="G707" t="s">
        <v>56</v>
      </c>
      <c r="H707">
        <v>14</v>
      </c>
      <c r="I707">
        <v>1</v>
      </c>
      <c r="K707">
        <v>6</v>
      </c>
      <c r="L707">
        <v>8</v>
      </c>
      <c r="M707">
        <v>1</v>
      </c>
      <c r="P707">
        <v>1</v>
      </c>
      <c r="Q707">
        <v>7</v>
      </c>
      <c r="R707">
        <v>2</v>
      </c>
      <c r="S707">
        <v>4</v>
      </c>
      <c r="X707">
        <v>1</v>
      </c>
      <c r="Y707">
        <v>14</v>
      </c>
      <c r="AA707">
        <v>1</v>
      </c>
      <c r="AB707">
        <v>8</v>
      </c>
      <c r="AE707">
        <v>6</v>
      </c>
      <c r="AL707">
        <v>1</v>
      </c>
      <c r="AT707">
        <v>15</v>
      </c>
      <c r="AU707">
        <v>0</v>
      </c>
      <c r="AV707">
        <v>0</v>
      </c>
      <c r="AW707">
        <v>0</v>
      </c>
      <c r="AX707">
        <v>15</v>
      </c>
      <c r="AY707">
        <v>35</v>
      </c>
      <c r="AZ707">
        <v>9</v>
      </c>
      <c r="BA707">
        <v>14</v>
      </c>
    </row>
    <row r="708" spans="1:53">
      <c r="A708">
        <v>133</v>
      </c>
      <c r="B708" t="s">
        <v>227</v>
      </c>
      <c r="C708" t="s">
        <v>113</v>
      </c>
      <c r="D708" t="s">
        <v>111</v>
      </c>
      <c r="E708" t="s">
        <v>228</v>
      </c>
      <c r="F708" t="s">
        <v>55</v>
      </c>
      <c r="G708" t="s">
        <v>56</v>
      </c>
      <c r="H708">
        <v>133</v>
      </c>
      <c r="K708">
        <v>18</v>
      </c>
      <c r="L708">
        <v>115</v>
      </c>
      <c r="Q708">
        <v>4</v>
      </c>
      <c r="R708">
        <v>20</v>
      </c>
      <c r="S708">
        <v>32</v>
      </c>
      <c r="T708">
        <v>75</v>
      </c>
      <c r="U708">
        <v>2</v>
      </c>
      <c r="Y708">
        <v>100</v>
      </c>
      <c r="Z708">
        <v>33</v>
      </c>
      <c r="AB708">
        <v>112</v>
      </c>
      <c r="AE708">
        <v>9</v>
      </c>
      <c r="AF708">
        <v>8</v>
      </c>
      <c r="AG708">
        <v>2</v>
      </c>
      <c r="AK708">
        <v>2</v>
      </c>
      <c r="AS708">
        <v>1</v>
      </c>
      <c r="AT708">
        <v>133</v>
      </c>
      <c r="AU708">
        <v>133</v>
      </c>
      <c r="AV708">
        <v>0</v>
      </c>
      <c r="AW708">
        <v>0</v>
      </c>
      <c r="AX708">
        <v>0</v>
      </c>
      <c r="AY708">
        <v>33</v>
      </c>
      <c r="AZ708">
        <v>8</v>
      </c>
      <c r="BA708">
        <v>98</v>
      </c>
    </row>
    <row r="709" spans="1:53">
      <c r="A709">
        <v>1</v>
      </c>
      <c r="B709" t="s">
        <v>227</v>
      </c>
      <c r="C709" t="s">
        <v>128</v>
      </c>
      <c r="D709" t="s">
        <v>58</v>
      </c>
      <c r="E709" t="s">
        <v>228</v>
      </c>
      <c r="F709" t="s">
        <v>55</v>
      </c>
      <c r="G709" t="s">
        <v>68</v>
      </c>
      <c r="H709">
        <v>1</v>
      </c>
      <c r="K709">
        <v>1</v>
      </c>
      <c r="P709">
        <v>1</v>
      </c>
      <c r="Y709">
        <v>1</v>
      </c>
      <c r="AE709">
        <v>1</v>
      </c>
      <c r="AT709">
        <v>1</v>
      </c>
      <c r="AU709">
        <v>0</v>
      </c>
      <c r="AV709">
        <v>0</v>
      </c>
      <c r="AW709">
        <v>0</v>
      </c>
      <c r="AX709">
        <v>1</v>
      </c>
      <c r="AY709">
        <v>50</v>
      </c>
      <c r="AZ709">
        <v>10</v>
      </c>
      <c r="BA709">
        <v>1</v>
      </c>
    </row>
    <row r="710" spans="1:53">
      <c r="A710">
        <v>7</v>
      </c>
      <c r="B710" t="s">
        <v>227</v>
      </c>
      <c r="C710" t="s">
        <v>70</v>
      </c>
      <c r="D710" t="s">
        <v>60</v>
      </c>
      <c r="E710" t="s">
        <v>228</v>
      </c>
      <c r="F710" t="s">
        <v>55</v>
      </c>
      <c r="G710" t="s">
        <v>68</v>
      </c>
      <c r="H710">
        <v>7</v>
      </c>
      <c r="K710">
        <v>3</v>
      </c>
      <c r="L710">
        <v>4</v>
      </c>
      <c r="P710">
        <v>1</v>
      </c>
      <c r="Q710">
        <v>2</v>
      </c>
      <c r="R710">
        <v>3</v>
      </c>
      <c r="S710">
        <v>1</v>
      </c>
      <c r="Y710">
        <v>6</v>
      </c>
      <c r="Z710">
        <v>1</v>
      </c>
      <c r="AB710">
        <v>4</v>
      </c>
      <c r="AE710">
        <v>3</v>
      </c>
      <c r="AS710">
        <v>1</v>
      </c>
      <c r="AT710">
        <v>6.9</v>
      </c>
      <c r="AU710">
        <v>0</v>
      </c>
      <c r="AV710">
        <v>0</v>
      </c>
      <c r="AW710">
        <v>0</v>
      </c>
      <c r="AX710">
        <v>7</v>
      </c>
      <c r="AY710">
        <v>46</v>
      </c>
      <c r="AZ710">
        <v>12</v>
      </c>
      <c r="BA710">
        <v>7</v>
      </c>
    </row>
    <row r="711" spans="1:53">
      <c r="A711">
        <v>19</v>
      </c>
      <c r="B711" t="s">
        <v>227</v>
      </c>
      <c r="C711" t="s">
        <v>57</v>
      </c>
      <c r="D711" t="s">
        <v>58</v>
      </c>
      <c r="E711" t="s">
        <v>228</v>
      </c>
      <c r="F711" t="s">
        <v>55</v>
      </c>
      <c r="G711" t="s">
        <v>64</v>
      </c>
      <c r="H711">
        <v>19</v>
      </c>
      <c r="K711">
        <v>2</v>
      </c>
      <c r="L711">
        <v>17</v>
      </c>
      <c r="Q711">
        <v>6</v>
      </c>
      <c r="R711">
        <v>10</v>
      </c>
      <c r="S711">
        <v>3</v>
      </c>
      <c r="Y711">
        <v>18</v>
      </c>
      <c r="Z711">
        <v>1</v>
      </c>
      <c r="AB711">
        <v>17</v>
      </c>
      <c r="AE711">
        <v>2</v>
      </c>
      <c r="AO711">
        <v>1</v>
      </c>
      <c r="AP711">
        <v>2</v>
      </c>
      <c r="AR711">
        <v>1</v>
      </c>
      <c r="AT711">
        <v>19</v>
      </c>
      <c r="AU711">
        <v>0</v>
      </c>
      <c r="AV711">
        <v>0</v>
      </c>
      <c r="AW711">
        <v>0</v>
      </c>
      <c r="AX711">
        <v>19</v>
      </c>
      <c r="AY711">
        <v>44</v>
      </c>
      <c r="AZ711">
        <v>11</v>
      </c>
      <c r="BA711">
        <v>19</v>
      </c>
    </row>
    <row r="712" spans="1:53">
      <c r="A712">
        <v>7</v>
      </c>
      <c r="B712" t="s">
        <v>227</v>
      </c>
      <c r="C712" t="s">
        <v>232</v>
      </c>
      <c r="D712" t="s">
        <v>58</v>
      </c>
      <c r="E712" t="s">
        <v>228</v>
      </c>
      <c r="F712" t="s">
        <v>55</v>
      </c>
      <c r="G712" t="s">
        <v>64</v>
      </c>
      <c r="H712">
        <v>7</v>
      </c>
      <c r="K712">
        <v>2</v>
      </c>
      <c r="L712">
        <v>5</v>
      </c>
      <c r="Q712">
        <v>5</v>
      </c>
      <c r="S712">
        <v>2</v>
      </c>
      <c r="Y712">
        <v>7</v>
      </c>
      <c r="AB712">
        <v>5</v>
      </c>
      <c r="AE712">
        <v>2</v>
      </c>
      <c r="AR712">
        <v>1</v>
      </c>
      <c r="AT712">
        <v>7</v>
      </c>
      <c r="AU712">
        <v>0</v>
      </c>
      <c r="AV712">
        <v>0</v>
      </c>
      <c r="AW712">
        <v>0</v>
      </c>
      <c r="AX712">
        <v>7</v>
      </c>
      <c r="AY712">
        <v>47</v>
      </c>
      <c r="AZ712">
        <v>9</v>
      </c>
      <c r="BA712">
        <v>7</v>
      </c>
    </row>
    <row r="713" spans="1:53">
      <c r="A713">
        <v>4</v>
      </c>
      <c r="B713" t="s">
        <v>227</v>
      </c>
      <c r="C713" t="s">
        <v>88</v>
      </c>
      <c r="D713" t="s">
        <v>79</v>
      </c>
      <c r="E713" t="s">
        <v>228</v>
      </c>
      <c r="F713" t="s">
        <v>55</v>
      </c>
      <c r="G713" t="s">
        <v>68</v>
      </c>
      <c r="H713">
        <v>4</v>
      </c>
      <c r="K713">
        <v>2</v>
      </c>
      <c r="L713">
        <v>2</v>
      </c>
      <c r="Q713">
        <v>1</v>
      </c>
      <c r="R713">
        <v>2</v>
      </c>
      <c r="S713">
        <v>1</v>
      </c>
      <c r="Y713">
        <v>4</v>
      </c>
      <c r="AB713">
        <v>2</v>
      </c>
      <c r="AE713">
        <v>1</v>
      </c>
      <c r="AL713">
        <v>1</v>
      </c>
      <c r="AT713">
        <v>4</v>
      </c>
      <c r="AU713">
        <v>4</v>
      </c>
      <c r="AV713">
        <v>0</v>
      </c>
      <c r="AW713">
        <v>0</v>
      </c>
      <c r="AX713">
        <v>0</v>
      </c>
      <c r="AY713">
        <v>46</v>
      </c>
      <c r="AZ713">
        <v>14</v>
      </c>
      <c r="BA713">
        <v>4</v>
      </c>
    </row>
    <row r="714" spans="1:53">
      <c r="A714">
        <v>13</v>
      </c>
      <c r="B714" t="s">
        <v>227</v>
      </c>
      <c r="C714" t="s">
        <v>65</v>
      </c>
      <c r="D714" t="s">
        <v>66</v>
      </c>
      <c r="E714" t="s">
        <v>228</v>
      </c>
      <c r="F714" t="s">
        <v>55</v>
      </c>
      <c r="G714" t="s">
        <v>61</v>
      </c>
      <c r="H714">
        <v>13</v>
      </c>
      <c r="K714">
        <v>1</v>
      </c>
      <c r="L714">
        <v>12</v>
      </c>
      <c r="Q714">
        <v>1</v>
      </c>
      <c r="R714">
        <v>6</v>
      </c>
      <c r="S714">
        <v>6</v>
      </c>
      <c r="Y714">
        <v>5</v>
      </c>
      <c r="Z714">
        <v>8</v>
      </c>
      <c r="AB714">
        <v>12</v>
      </c>
      <c r="AE714">
        <v>1</v>
      </c>
      <c r="AT714">
        <v>13</v>
      </c>
      <c r="AU714">
        <v>0</v>
      </c>
      <c r="AV714">
        <v>0</v>
      </c>
      <c r="AW714">
        <v>0</v>
      </c>
      <c r="AX714">
        <v>13</v>
      </c>
      <c r="AY714">
        <v>37</v>
      </c>
      <c r="AZ714">
        <v>6</v>
      </c>
      <c r="BA714">
        <v>13</v>
      </c>
    </row>
    <row r="715" spans="1:53">
      <c r="A715">
        <v>86</v>
      </c>
      <c r="B715" t="s">
        <v>227</v>
      </c>
      <c r="C715" t="s">
        <v>67</v>
      </c>
      <c r="D715" t="s">
        <v>58</v>
      </c>
      <c r="E715" t="s">
        <v>228</v>
      </c>
      <c r="F715" t="s">
        <v>55</v>
      </c>
      <c r="G715" t="s">
        <v>56</v>
      </c>
      <c r="H715">
        <v>86</v>
      </c>
      <c r="K715">
        <v>8</v>
      </c>
      <c r="L715">
        <v>78</v>
      </c>
      <c r="Q715">
        <v>17</v>
      </c>
      <c r="R715">
        <v>23</v>
      </c>
      <c r="S715">
        <v>34</v>
      </c>
      <c r="T715">
        <v>11</v>
      </c>
      <c r="W715">
        <v>1</v>
      </c>
      <c r="Y715">
        <v>86</v>
      </c>
      <c r="AB715">
        <v>77</v>
      </c>
      <c r="AE715">
        <v>8</v>
      </c>
      <c r="AL715">
        <v>1</v>
      </c>
      <c r="AP715">
        <v>1</v>
      </c>
      <c r="AQ715">
        <v>1</v>
      </c>
      <c r="AR715">
        <v>3</v>
      </c>
      <c r="AS715">
        <v>2</v>
      </c>
      <c r="AT715">
        <v>86</v>
      </c>
      <c r="AU715">
        <v>0</v>
      </c>
      <c r="AV715">
        <v>0</v>
      </c>
      <c r="AW715">
        <v>0</v>
      </c>
      <c r="AX715">
        <v>86</v>
      </c>
      <c r="AY715">
        <v>35</v>
      </c>
      <c r="AZ715">
        <v>6</v>
      </c>
      <c r="BA715">
        <v>82</v>
      </c>
    </row>
    <row r="716" spans="1:53">
      <c r="A716">
        <v>81</v>
      </c>
      <c r="B716" t="s">
        <v>227</v>
      </c>
      <c r="C716" t="s">
        <v>59</v>
      </c>
      <c r="D716" t="s">
        <v>60</v>
      </c>
      <c r="E716" t="s">
        <v>228</v>
      </c>
      <c r="F716" t="s">
        <v>55</v>
      </c>
      <c r="G716" t="s">
        <v>56</v>
      </c>
      <c r="H716">
        <v>81</v>
      </c>
      <c r="K716">
        <v>4</v>
      </c>
      <c r="L716">
        <v>77</v>
      </c>
      <c r="Q716">
        <v>5</v>
      </c>
      <c r="R716">
        <v>23</v>
      </c>
      <c r="S716">
        <v>39</v>
      </c>
      <c r="T716">
        <v>14</v>
      </c>
      <c r="Y716">
        <v>81</v>
      </c>
      <c r="AB716">
        <v>77</v>
      </c>
      <c r="AE716">
        <v>4</v>
      </c>
      <c r="AT716">
        <v>81</v>
      </c>
      <c r="AU716">
        <v>81</v>
      </c>
      <c r="AV716">
        <v>0</v>
      </c>
      <c r="AW716">
        <v>0</v>
      </c>
      <c r="AX716">
        <v>0</v>
      </c>
      <c r="AY716">
        <v>32</v>
      </c>
      <c r="AZ716">
        <v>6</v>
      </c>
      <c r="BA716">
        <v>81</v>
      </c>
    </row>
    <row r="717" spans="1:53">
      <c r="A717">
        <v>1</v>
      </c>
      <c r="B717" t="s">
        <v>227</v>
      </c>
      <c r="C717" t="s">
        <v>128</v>
      </c>
      <c r="D717" t="s">
        <v>58</v>
      </c>
      <c r="E717" t="s">
        <v>228</v>
      </c>
      <c r="F717" t="s">
        <v>55</v>
      </c>
      <c r="G717" t="s">
        <v>64</v>
      </c>
      <c r="H717">
        <v>1</v>
      </c>
      <c r="L717">
        <v>1</v>
      </c>
      <c r="Q717">
        <v>1</v>
      </c>
      <c r="Y717">
        <v>1</v>
      </c>
      <c r="AB717">
        <v>1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53</v>
      </c>
      <c r="AZ717">
        <v>15</v>
      </c>
      <c r="BA717">
        <v>1</v>
      </c>
    </row>
    <row r="718" spans="1:53">
      <c r="A718">
        <v>33</v>
      </c>
      <c r="B718" t="s">
        <v>227</v>
      </c>
      <c r="C718" t="s">
        <v>231</v>
      </c>
      <c r="D718" t="s">
        <v>58</v>
      </c>
      <c r="E718" t="s">
        <v>228</v>
      </c>
      <c r="F718" t="s">
        <v>55</v>
      </c>
      <c r="G718" t="s">
        <v>68</v>
      </c>
      <c r="H718">
        <v>33</v>
      </c>
      <c r="K718">
        <v>5</v>
      </c>
      <c r="L718">
        <v>28</v>
      </c>
      <c r="P718">
        <v>1</v>
      </c>
      <c r="Q718">
        <v>16</v>
      </c>
      <c r="R718">
        <v>14</v>
      </c>
      <c r="S718">
        <v>2</v>
      </c>
      <c r="Y718">
        <v>26</v>
      </c>
      <c r="Z718">
        <v>7</v>
      </c>
      <c r="AB718">
        <v>28</v>
      </c>
      <c r="AE718">
        <v>5</v>
      </c>
      <c r="AS718">
        <v>1</v>
      </c>
      <c r="AT718">
        <v>31.999999999999996</v>
      </c>
      <c r="AU718">
        <v>0</v>
      </c>
      <c r="AV718">
        <v>0</v>
      </c>
      <c r="AW718">
        <v>0</v>
      </c>
      <c r="AX718">
        <v>33</v>
      </c>
      <c r="AY718">
        <v>42</v>
      </c>
      <c r="AZ718">
        <v>9</v>
      </c>
      <c r="BA718">
        <v>33</v>
      </c>
    </row>
    <row r="719" spans="1:53">
      <c r="A719">
        <v>32</v>
      </c>
      <c r="B719" t="s">
        <v>227</v>
      </c>
      <c r="C719" t="s">
        <v>231</v>
      </c>
      <c r="D719" t="s">
        <v>58</v>
      </c>
      <c r="E719" t="s">
        <v>228</v>
      </c>
      <c r="F719" t="s">
        <v>55</v>
      </c>
      <c r="G719" t="s">
        <v>56</v>
      </c>
      <c r="H719">
        <v>32</v>
      </c>
      <c r="K719">
        <v>4</v>
      </c>
      <c r="L719">
        <v>28</v>
      </c>
      <c r="Q719">
        <v>14</v>
      </c>
      <c r="R719">
        <v>9</v>
      </c>
      <c r="S719">
        <v>6</v>
      </c>
      <c r="T719">
        <v>3</v>
      </c>
      <c r="Y719">
        <v>32</v>
      </c>
      <c r="AB719">
        <v>27</v>
      </c>
      <c r="AE719">
        <v>4</v>
      </c>
      <c r="AL719">
        <v>1</v>
      </c>
      <c r="AP719">
        <v>2</v>
      </c>
      <c r="AT719">
        <v>32</v>
      </c>
      <c r="AU719">
        <v>0</v>
      </c>
      <c r="AV719">
        <v>0</v>
      </c>
      <c r="AW719">
        <v>0</v>
      </c>
      <c r="AX719">
        <v>32</v>
      </c>
      <c r="AY719">
        <v>38</v>
      </c>
      <c r="AZ719">
        <v>8</v>
      </c>
      <c r="BA719">
        <v>30</v>
      </c>
    </row>
    <row r="720" spans="1:53">
      <c r="A720">
        <v>33</v>
      </c>
      <c r="B720" t="s">
        <v>227</v>
      </c>
      <c r="C720" t="s">
        <v>112</v>
      </c>
      <c r="D720" t="s">
        <v>111</v>
      </c>
      <c r="E720" t="s">
        <v>228</v>
      </c>
      <c r="F720" t="s">
        <v>55</v>
      </c>
      <c r="G720" t="s">
        <v>64</v>
      </c>
      <c r="H720">
        <v>33</v>
      </c>
      <c r="K720">
        <v>6</v>
      </c>
      <c r="L720">
        <v>27</v>
      </c>
      <c r="Q720">
        <v>2</v>
      </c>
      <c r="R720">
        <v>6</v>
      </c>
      <c r="S720">
        <v>22</v>
      </c>
      <c r="T720">
        <v>3</v>
      </c>
      <c r="Y720">
        <v>13</v>
      </c>
      <c r="Z720">
        <v>20</v>
      </c>
      <c r="AB720">
        <v>27</v>
      </c>
      <c r="AE720">
        <v>6</v>
      </c>
      <c r="AO720">
        <v>1</v>
      </c>
      <c r="AR720">
        <v>1</v>
      </c>
      <c r="AS720">
        <v>1</v>
      </c>
      <c r="AT720">
        <v>32.075000000000003</v>
      </c>
      <c r="AU720">
        <v>33</v>
      </c>
      <c r="AV720">
        <v>0</v>
      </c>
      <c r="AW720">
        <v>0</v>
      </c>
      <c r="AX720">
        <v>0</v>
      </c>
      <c r="AY720">
        <v>43</v>
      </c>
      <c r="AZ720">
        <v>6</v>
      </c>
      <c r="BA720">
        <v>29</v>
      </c>
    </row>
    <row r="721" spans="1:53">
      <c r="A721">
        <v>24</v>
      </c>
      <c r="B721" t="s">
        <v>227</v>
      </c>
      <c r="C721" t="s">
        <v>233</v>
      </c>
      <c r="D721" t="s">
        <v>58</v>
      </c>
      <c r="E721" t="s">
        <v>228</v>
      </c>
      <c r="F721" t="s">
        <v>55</v>
      </c>
      <c r="G721" t="s">
        <v>56</v>
      </c>
      <c r="H721">
        <v>24</v>
      </c>
      <c r="K721">
        <v>2</v>
      </c>
      <c r="L721">
        <v>22</v>
      </c>
      <c r="P721">
        <v>1</v>
      </c>
      <c r="Q721">
        <v>7</v>
      </c>
      <c r="R721">
        <v>10</v>
      </c>
      <c r="S721">
        <v>5</v>
      </c>
      <c r="T721">
        <v>1</v>
      </c>
      <c r="Y721">
        <v>24</v>
      </c>
      <c r="AB721">
        <v>21</v>
      </c>
      <c r="AE721">
        <v>2</v>
      </c>
      <c r="AL721">
        <v>1</v>
      </c>
      <c r="AS721">
        <v>1</v>
      </c>
      <c r="AT721">
        <v>24</v>
      </c>
      <c r="AU721">
        <v>0</v>
      </c>
      <c r="AV721">
        <v>0</v>
      </c>
      <c r="AW721">
        <v>0</v>
      </c>
      <c r="AX721">
        <v>24</v>
      </c>
      <c r="AY721">
        <v>38</v>
      </c>
      <c r="AZ721">
        <v>7</v>
      </c>
      <c r="BA721">
        <v>24</v>
      </c>
    </row>
    <row r="722" spans="1:53">
      <c r="A722">
        <v>75</v>
      </c>
      <c r="B722" t="s">
        <v>227</v>
      </c>
      <c r="C722" t="s">
        <v>112</v>
      </c>
      <c r="D722" t="s">
        <v>111</v>
      </c>
      <c r="E722" t="s">
        <v>228</v>
      </c>
      <c r="F722" t="s">
        <v>55</v>
      </c>
      <c r="G722" t="s">
        <v>56</v>
      </c>
      <c r="H722">
        <v>75</v>
      </c>
      <c r="K722">
        <v>18</v>
      </c>
      <c r="L722">
        <v>57</v>
      </c>
      <c r="P722">
        <v>1</v>
      </c>
      <c r="Q722">
        <v>8</v>
      </c>
      <c r="R722">
        <v>10</v>
      </c>
      <c r="S722">
        <v>38</v>
      </c>
      <c r="T722">
        <v>18</v>
      </c>
      <c r="Y722">
        <v>75</v>
      </c>
      <c r="AB722">
        <v>57</v>
      </c>
      <c r="AE722">
        <v>11</v>
      </c>
      <c r="AF722">
        <v>7</v>
      </c>
      <c r="AT722">
        <v>75</v>
      </c>
      <c r="AU722">
        <v>75</v>
      </c>
      <c r="AV722">
        <v>0</v>
      </c>
      <c r="AW722">
        <v>0</v>
      </c>
      <c r="AX722">
        <v>0</v>
      </c>
      <c r="AY722">
        <v>31</v>
      </c>
      <c r="AZ722">
        <v>6</v>
      </c>
      <c r="BA722">
        <v>65</v>
      </c>
    </row>
    <row r="723" spans="1:53">
      <c r="A723">
        <v>10</v>
      </c>
      <c r="B723" t="s">
        <v>227</v>
      </c>
      <c r="C723" t="s">
        <v>230</v>
      </c>
      <c r="D723" t="s">
        <v>58</v>
      </c>
      <c r="E723" t="s">
        <v>228</v>
      </c>
      <c r="F723" t="s">
        <v>55</v>
      </c>
      <c r="G723" t="s">
        <v>64</v>
      </c>
      <c r="H723">
        <v>10</v>
      </c>
      <c r="K723">
        <v>1</v>
      </c>
      <c r="L723">
        <v>9</v>
      </c>
      <c r="Q723">
        <v>1</v>
      </c>
      <c r="R723">
        <v>3</v>
      </c>
      <c r="S723">
        <v>2</v>
      </c>
      <c r="V723">
        <v>4</v>
      </c>
      <c r="Y723">
        <v>7</v>
      </c>
      <c r="Z723">
        <v>3</v>
      </c>
      <c r="AB723">
        <v>4</v>
      </c>
      <c r="AE723">
        <v>1</v>
      </c>
      <c r="AL723">
        <v>5</v>
      </c>
      <c r="AP723">
        <v>1</v>
      </c>
      <c r="AS723">
        <v>1</v>
      </c>
      <c r="AT723">
        <v>10</v>
      </c>
      <c r="AU723">
        <v>0</v>
      </c>
      <c r="AV723">
        <v>10</v>
      </c>
      <c r="AW723">
        <v>0</v>
      </c>
      <c r="AX723">
        <v>0</v>
      </c>
      <c r="AY723">
        <v>48</v>
      </c>
      <c r="AZ723">
        <v>11</v>
      </c>
      <c r="BA723">
        <v>10</v>
      </c>
    </row>
    <row r="724" spans="1:53">
      <c r="A724">
        <v>62</v>
      </c>
      <c r="B724" t="s">
        <v>227</v>
      </c>
      <c r="C724" t="s">
        <v>57</v>
      </c>
      <c r="D724" t="s">
        <v>58</v>
      </c>
      <c r="E724" t="s">
        <v>228</v>
      </c>
      <c r="F724" t="s">
        <v>55</v>
      </c>
      <c r="G724" t="s">
        <v>68</v>
      </c>
      <c r="H724">
        <v>62</v>
      </c>
      <c r="K724">
        <v>8</v>
      </c>
      <c r="L724">
        <v>54</v>
      </c>
      <c r="P724">
        <v>2</v>
      </c>
      <c r="Q724">
        <v>12</v>
      </c>
      <c r="R724">
        <v>27</v>
      </c>
      <c r="S724">
        <v>20</v>
      </c>
      <c r="T724">
        <v>1</v>
      </c>
      <c r="Y724">
        <v>37</v>
      </c>
      <c r="Z724">
        <v>25</v>
      </c>
      <c r="AB724">
        <v>53</v>
      </c>
      <c r="AE724">
        <v>8</v>
      </c>
      <c r="AK724">
        <v>1</v>
      </c>
      <c r="AQ724">
        <v>1</v>
      </c>
      <c r="AS724">
        <v>1</v>
      </c>
      <c r="AT724">
        <v>60.5</v>
      </c>
      <c r="AU724">
        <v>0</v>
      </c>
      <c r="AV724">
        <v>0</v>
      </c>
      <c r="AW724">
        <v>0</v>
      </c>
      <c r="AX724">
        <v>62</v>
      </c>
      <c r="AY724">
        <v>42</v>
      </c>
      <c r="AZ724">
        <v>11</v>
      </c>
      <c r="BA724">
        <v>61</v>
      </c>
    </row>
    <row r="725" spans="1:53">
      <c r="A725">
        <v>27</v>
      </c>
      <c r="B725" t="s">
        <v>227</v>
      </c>
      <c r="C725" t="s">
        <v>59</v>
      </c>
      <c r="D725" t="s">
        <v>60</v>
      </c>
      <c r="E725" t="s">
        <v>228</v>
      </c>
      <c r="F725" t="s">
        <v>55</v>
      </c>
      <c r="G725" t="s">
        <v>68</v>
      </c>
      <c r="H725">
        <v>27</v>
      </c>
      <c r="K725">
        <v>4</v>
      </c>
      <c r="L725">
        <v>23</v>
      </c>
      <c r="N725">
        <v>1</v>
      </c>
      <c r="Q725">
        <v>11</v>
      </c>
      <c r="R725">
        <v>4</v>
      </c>
      <c r="S725">
        <v>11</v>
      </c>
      <c r="Y725">
        <v>20</v>
      </c>
      <c r="Z725">
        <v>7</v>
      </c>
      <c r="AB725">
        <v>23</v>
      </c>
      <c r="AE725">
        <v>4</v>
      </c>
      <c r="AS725">
        <v>1</v>
      </c>
      <c r="AT725">
        <v>26.799999999999997</v>
      </c>
      <c r="AU725">
        <v>27</v>
      </c>
      <c r="AV725">
        <v>0</v>
      </c>
      <c r="AW725">
        <v>0</v>
      </c>
      <c r="AX725">
        <v>0</v>
      </c>
      <c r="AY725">
        <v>41</v>
      </c>
      <c r="AZ725">
        <v>11</v>
      </c>
      <c r="BA725">
        <v>27</v>
      </c>
    </row>
    <row r="726" spans="1:53">
      <c r="A726">
        <v>50</v>
      </c>
      <c r="B726" t="s">
        <v>227</v>
      </c>
      <c r="C726" t="s">
        <v>65</v>
      </c>
      <c r="D726" t="s">
        <v>66</v>
      </c>
      <c r="E726" t="s">
        <v>228</v>
      </c>
      <c r="F726" t="s">
        <v>55</v>
      </c>
      <c r="G726" t="s">
        <v>56</v>
      </c>
      <c r="H726">
        <v>49</v>
      </c>
      <c r="I726">
        <v>1</v>
      </c>
      <c r="K726">
        <v>13</v>
      </c>
      <c r="L726">
        <v>36</v>
      </c>
      <c r="M726">
        <v>1</v>
      </c>
      <c r="P726">
        <v>1</v>
      </c>
      <c r="Q726">
        <v>11</v>
      </c>
      <c r="R726">
        <v>6</v>
      </c>
      <c r="S726">
        <v>16</v>
      </c>
      <c r="T726">
        <v>15</v>
      </c>
      <c r="X726">
        <v>1</v>
      </c>
      <c r="Y726">
        <v>43</v>
      </c>
      <c r="Z726">
        <v>6</v>
      </c>
      <c r="AA726">
        <v>1</v>
      </c>
      <c r="AB726">
        <v>36</v>
      </c>
      <c r="AE726">
        <v>10</v>
      </c>
      <c r="AF726">
        <v>3</v>
      </c>
      <c r="AL726">
        <v>1</v>
      </c>
      <c r="AR726">
        <v>1</v>
      </c>
      <c r="AT726">
        <v>50</v>
      </c>
      <c r="AU726">
        <v>0</v>
      </c>
      <c r="AV726">
        <v>0</v>
      </c>
      <c r="AW726">
        <v>0</v>
      </c>
      <c r="AX726">
        <v>50</v>
      </c>
      <c r="AY726">
        <v>34</v>
      </c>
      <c r="AZ726">
        <v>7</v>
      </c>
      <c r="BA726">
        <v>50</v>
      </c>
    </row>
    <row r="727" spans="1:53">
      <c r="A727">
        <v>49</v>
      </c>
      <c r="B727" t="s">
        <v>227</v>
      </c>
      <c r="C727" t="s">
        <v>62</v>
      </c>
      <c r="D727" t="s">
        <v>63</v>
      </c>
      <c r="E727" t="s">
        <v>228</v>
      </c>
      <c r="F727" t="s">
        <v>55</v>
      </c>
      <c r="G727" t="s">
        <v>64</v>
      </c>
      <c r="H727">
        <v>49</v>
      </c>
      <c r="L727">
        <v>49</v>
      </c>
      <c r="Q727">
        <v>7</v>
      </c>
      <c r="R727">
        <v>39</v>
      </c>
      <c r="S727">
        <v>3</v>
      </c>
      <c r="Y727">
        <v>38</v>
      </c>
      <c r="Z727">
        <v>11</v>
      </c>
      <c r="AB727">
        <v>49</v>
      </c>
      <c r="AN727">
        <v>1</v>
      </c>
      <c r="AR727">
        <v>1</v>
      </c>
      <c r="AS727">
        <v>1</v>
      </c>
      <c r="AT727">
        <v>49</v>
      </c>
      <c r="AU727">
        <v>49</v>
      </c>
      <c r="AV727">
        <v>0</v>
      </c>
      <c r="AW727">
        <v>0</v>
      </c>
      <c r="AX727">
        <v>0</v>
      </c>
      <c r="AY727">
        <v>43</v>
      </c>
      <c r="AZ727">
        <v>8</v>
      </c>
      <c r="BA727">
        <v>49</v>
      </c>
    </row>
    <row r="728" spans="1:53">
      <c r="A728">
        <v>10</v>
      </c>
      <c r="B728" t="s">
        <v>227</v>
      </c>
      <c r="C728" t="s">
        <v>230</v>
      </c>
      <c r="D728" t="s">
        <v>58</v>
      </c>
      <c r="E728" t="s">
        <v>228</v>
      </c>
      <c r="F728" t="s">
        <v>55</v>
      </c>
      <c r="G728" t="s">
        <v>61</v>
      </c>
      <c r="H728">
        <v>10</v>
      </c>
      <c r="L728">
        <v>10</v>
      </c>
      <c r="Q728">
        <v>2</v>
      </c>
      <c r="R728">
        <v>4</v>
      </c>
      <c r="S728">
        <v>4</v>
      </c>
      <c r="Y728">
        <v>9</v>
      </c>
      <c r="Z728">
        <v>1</v>
      </c>
      <c r="AB728">
        <v>10</v>
      </c>
      <c r="AT728">
        <v>10</v>
      </c>
      <c r="AU728">
        <v>0</v>
      </c>
      <c r="AV728">
        <v>10</v>
      </c>
      <c r="AW728">
        <v>0</v>
      </c>
      <c r="AX728">
        <v>0</v>
      </c>
      <c r="AY728">
        <v>36</v>
      </c>
      <c r="AZ728">
        <v>3</v>
      </c>
      <c r="BA728">
        <v>10</v>
      </c>
    </row>
    <row r="729" spans="1:53">
      <c r="A729">
        <v>13</v>
      </c>
      <c r="B729" t="s">
        <v>227</v>
      </c>
      <c r="C729" t="s">
        <v>110</v>
      </c>
      <c r="D729" t="s">
        <v>111</v>
      </c>
      <c r="E729" t="s">
        <v>228</v>
      </c>
      <c r="F729" t="s">
        <v>55</v>
      </c>
      <c r="G729" t="s">
        <v>64</v>
      </c>
      <c r="H729">
        <v>13</v>
      </c>
      <c r="K729">
        <v>2</v>
      </c>
      <c r="L729">
        <v>11</v>
      </c>
      <c r="Q729">
        <v>1</v>
      </c>
      <c r="R729">
        <v>1</v>
      </c>
      <c r="S729">
        <v>5</v>
      </c>
      <c r="T729">
        <v>6</v>
      </c>
      <c r="Y729">
        <v>7</v>
      </c>
      <c r="Z729">
        <v>6</v>
      </c>
      <c r="AB729">
        <v>12</v>
      </c>
      <c r="AE729">
        <v>1</v>
      </c>
      <c r="AT729">
        <v>13</v>
      </c>
      <c r="AU729">
        <v>13</v>
      </c>
      <c r="AV729">
        <v>0</v>
      </c>
      <c r="AW729">
        <v>0</v>
      </c>
      <c r="AX729">
        <v>0</v>
      </c>
      <c r="AY729">
        <v>46</v>
      </c>
      <c r="AZ729">
        <v>0</v>
      </c>
      <c r="BA729">
        <v>12</v>
      </c>
    </row>
    <row r="730" spans="1:53">
      <c r="A730">
        <v>2</v>
      </c>
      <c r="B730" t="s">
        <v>227</v>
      </c>
      <c r="C730" t="s">
        <v>234</v>
      </c>
      <c r="D730" t="s">
        <v>58</v>
      </c>
      <c r="E730" t="s">
        <v>228</v>
      </c>
      <c r="F730" t="s">
        <v>55</v>
      </c>
      <c r="G730" t="s">
        <v>56</v>
      </c>
      <c r="H730">
        <v>2</v>
      </c>
      <c r="L730">
        <v>2</v>
      </c>
      <c r="Q730">
        <v>1</v>
      </c>
      <c r="S730">
        <v>1</v>
      </c>
      <c r="Y730">
        <v>2</v>
      </c>
      <c r="AB730">
        <v>2</v>
      </c>
      <c r="AT730">
        <v>2</v>
      </c>
      <c r="AU730">
        <v>0</v>
      </c>
      <c r="AV730">
        <v>2</v>
      </c>
      <c r="AW730">
        <v>0</v>
      </c>
      <c r="AX730">
        <v>0</v>
      </c>
      <c r="AY730">
        <v>38</v>
      </c>
      <c r="AZ730">
        <v>10</v>
      </c>
      <c r="BA730">
        <v>2</v>
      </c>
    </row>
    <row r="731" spans="1:53">
      <c r="A731">
        <v>8</v>
      </c>
      <c r="B731" t="s">
        <v>227</v>
      </c>
      <c r="C731" t="s">
        <v>232</v>
      </c>
      <c r="D731" t="s">
        <v>58</v>
      </c>
      <c r="E731" t="s">
        <v>228</v>
      </c>
      <c r="F731" t="s">
        <v>55</v>
      </c>
      <c r="G731" t="s">
        <v>68</v>
      </c>
      <c r="H731">
        <v>8</v>
      </c>
      <c r="K731">
        <v>4</v>
      </c>
      <c r="L731">
        <v>4</v>
      </c>
      <c r="Q731">
        <v>5</v>
      </c>
      <c r="R731">
        <v>3</v>
      </c>
      <c r="Y731">
        <v>8</v>
      </c>
      <c r="AB731">
        <v>4</v>
      </c>
      <c r="AE731">
        <v>4</v>
      </c>
      <c r="AT731">
        <v>8</v>
      </c>
      <c r="AU731">
        <v>0</v>
      </c>
      <c r="AV731">
        <v>0</v>
      </c>
      <c r="AW731">
        <v>0</v>
      </c>
      <c r="AX731">
        <v>8</v>
      </c>
      <c r="AY731">
        <v>45</v>
      </c>
      <c r="AZ731">
        <v>8</v>
      </c>
      <c r="BA731">
        <v>8</v>
      </c>
    </row>
    <row r="732" spans="1:53">
      <c r="A732">
        <v>54</v>
      </c>
      <c r="B732" t="s">
        <v>227</v>
      </c>
      <c r="C732" t="s">
        <v>67</v>
      </c>
      <c r="D732" t="s">
        <v>58</v>
      </c>
      <c r="E732" t="s">
        <v>228</v>
      </c>
      <c r="F732" t="s">
        <v>55</v>
      </c>
      <c r="G732" t="s">
        <v>68</v>
      </c>
      <c r="H732">
        <v>54</v>
      </c>
      <c r="K732">
        <v>4</v>
      </c>
      <c r="L732">
        <v>50</v>
      </c>
      <c r="Q732">
        <v>10</v>
      </c>
      <c r="R732">
        <v>23</v>
      </c>
      <c r="S732">
        <v>16</v>
      </c>
      <c r="T732">
        <v>5</v>
      </c>
      <c r="Y732">
        <v>45</v>
      </c>
      <c r="Z732">
        <v>9</v>
      </c>
      <c r="AB732">
        <v>52</v>
      </c>
      <c r="AE732">
        <v>2</v>
      </c>
      <c r="AQ732">
        <v>1</v>
      </c>
      <c r="AR732">
        <v>1</v>
      </c>
      <c r="AS732">
        <v>1</v>
      </c>
      <c r="AT732">
        <v>53.074999999999996</v>
      </c>
      <c r="AU732">
        <v>0</v>
      </c>
      <c r="AV732">
        <v>0</v>
      </c>
      <c r="AW732">
        <v>0</v>
      </c>
      <c r="AX732">
        <v>54</v>
      </c>
      <c r="AY732">
        <v>39</v>
      </c>
      <c r="AZ732">
        <v>10</v>
      </c>
      <c r="BA732">
        <v>53</v>
      </c>
    </row>
    <row r="733" spans="1:53">
      <c r="A733">
        <v>16</v>
      </c>
      <c r="B733" t="s">
        <v>227</v>
      </c>
      <c r="C733" t="s">
        <v>234</v>
      </c>
      <c r="D733" t="s">
        <v>58</v>
      </c>
      <c r="E733" t="s">
        <v>228</v>
      </c>
      <c r="F733" t="s">
        <v>55</v>
      </c>
      <c r="G733" t="s">
        <v>68</v>
      </c>
      <c r="H733">
        <v>16</v>
      </c>
      <c r="K733">
        <v>2</v>
      </c>
      <c r="L733">
        <v>14</v>
      </c>
      <c r="Q733">
        <v>8</v>
      </c>
      <c r="R733">
        <v>6</v>
      </c>
      <c r="S733">
        <v>2</v>
      </c>
      <c r="Y733">
        <v>9</v>
      </c>
      <c r="Z733">
        <v>7</v>
      </c>
      <c r="AB733">
        <v>14</v>
      </c>
      <c r="AE733">
        <v>2</v>
      </c>
      <c r="AR733">
        <v>1</v>
      </c>
      <c r="AT733">
        <v>15.600000000000001</v>
      </c>
      <c r="AU733">
        <v>0</v>
      </c>
      <c r="AV733">
        <v>16</v>
      </c>
      <c r="AW733">
        <v>0</v>
      </c>
      <c r="AX733">
        <v>0</v>
      </c>
      <c r="AY733">
        <v>44</v>
      </c>
      <c r="AZ733">
        <v>12</v>
      </c>
      <c r="BA733">
        <v>16</v>
      </c>
    </row>
    <row r="734" spans="1:53">
      <c r="A734">
        <v>6</v>
      </c>
      <c r="B734" t="s">
        <v>227</v>
      </c>
      <c r="C734" t="s">
        <v>75</v>
      </c>
      <c r="D734" t="s">
        <v>63</v>
      </c>
      <c r="E734" t="s">
        <v>228</v>
      </c>
      <c r="F734" t="s">
        <v>55</v>
      </c>
      <c r="G734" t="s">
        <v>64</v>
      </c>
      <c r="H734">
        <v>6</v>
      </c>
      <c r="L734">
        <v>6</v>
      </c>
      <c r="R734">
        <v>6</v>
      </c>
      <c r="Y734">
        <v>6</v>
      </c>
      <c r="AB734">
        <v>6</v>
      </c>
      <c r="AS734">
        <v>1</v>
      </c>
      <c r="AT734">
        <v>6</v>
      </c>
      <c r="AU734">
        <v>6</v>
      </c>
      <c r="AV734">
        <v>0</v>
      </c>
      <c r="AW734">
        <v>0</v>
      </c>
      <c r="AX734">
        <v>0</v>
      </c>
      <c r="AY734">
        <v>53</v>
      </c>
      <c r="AZ734">
        <v>8</v>
      </c>
      <c r="BA734">
        <v>6</v>
      </c>
    </row>
    <row r="735" spans="1:53">
      <c r="A735">
        <v>4</v>
      </c>
      <c r="B735" t="s">
        <v>227</v>
      </c>
      <c r="C735" t="s">
        <v>234</v>
      </c>
      <c r="D735" t="s">
        <v>58</v>
      </c>
      <c r="E735" t="s">
        <v>228</v>
      </c>
      <c r="F735" t="s">
        <v>55</v>
      </c>
      <c r="G735" t="s">
        <v>64</v>
      </c>
      <c r="H735">
        <v>4</v>
      </c>
      <c r="L735">
        <v>4</v>
      </c>
      <c r="Q735">
        <v>1</v>
      </c>
      <c r="R735">
        <v>1</v>
      </c>
      <c r="S735">
        <v>2</v>
      </c>
      <c r="Y735">
        <v>3</v>
      </c>
      <c r="Z735">
        <v>1</v>
      </c>
      <c r="AB735">
        <v>4</v>
      </c>
      <c r="AR735">
        <v>1</v>
      </c>
      <c r="AT735">
        <v>4</v>
      </c>
      <c r="AU735">
        <v>0</v>
      </c>
      <c r="AV735">
        <v>4</v>
      </c>
      <c r="AW735">
        <v>0</v>
      </c>
      <c r="AX735">
        <v>0</v>
      </c>
      <c r="AY735">
        <v>48</v>
      </c>
      <c r="AZ735">
        <v>11</v>
      </c>
      <c r="BA735">
        <v>4</v>
      </c>
    </row>
    <row r="736" spans="1:53">
      <c r="A736">
        <v>21</v>
      </c>
      <c r="B736" t="s">
        <v>227</v>
      </c>
      <c r="C736" t="s">
        <v>72</v>
      </c>
      <c r="D736" t="s">
        <v>58</v>
      </c>
      <c r="E736" t="s">
        <v>228</v>
      </c>
      <c r="F736" t="s">
        <v>55</v>
      </c>
      <c r="G736" t="s">
        <v>68</v>
      </c>
      <c r="H736">
        <v>21</v>
      </c>
      <c r="K736">
        <v>4</v>
      </c>
      <c r="L736">
        <v>17</v>
      </c>
      <c r="Q736">
        <v>5</v>
      </c>
      <c r="R736">
        <v>6</v>
      </c>
      <c r="S736">
        <v>6</v>
      </c>
      <c r="V736">
        <v>4</v>
      </c>
      <c r="Y736">
        <v>19</v>
      </c>
      <c r="Z736">
        <v>2</v>
      </c>
      <c r="AB736">
        <v>17</v>
      </c>
      <c r="AE736">
        <v>4</v>
      </c>
      <c r="AO736">
        <v>1</v>
      </c>
      <c r="AT736">
        <v>20.78</v>
      </c>
      <c r="AU736">
        <v>0</v>
      </c>
      <c r="AV736">
        <v>0</v>
      </c>
      <c r="AW736">
        <v>21</v>
      </c>
      <c r="AX736">
        <v>0</v>
      </c>
      <c r="AY736">
        <v>46</v>
      </c>
      <c r="AZ736">
        <v>14</v>
      </c>
      <c r="BA736">
        <v>21</v>
      </c>
    </row>
    <row r="737" spans="1:53">
      <c r="A737">
        <v>6</v>
      </c>
      <c r="B737" t="s">
        <v>227</v>
      </c>
      <c r="C737" t="s">
        <v>179</v>
      </c>
      <c r="D737" t="s">
        <v>111</v>
      </c>
      <c r="E737" t="s">
        <v>228</v>
      </c>
      <c r="F737" t="s">
        <v>55</v>
      </c>
      <c r="G737" t="s">
        <v>64</v>
      </c>
      <c r="H737">
        <v>6</v>
      </c>
      <c r="K737">
        <v>1</v>
      </c>
      <c r="L737">
        <v>5</v>
      </c>
      <c r="Q737">
        <v>1</v>
      </c>
      <c r="S737">
        <v>3</v>
      </c>
      <c r="T737">
        <v>2</v>
      </c>
      <c r="Y737">
        <v>1</v>
      </c>
      <c r="Z737">
        <v>5</v>
      </c>
      <c r="AB737">
        <v>5</v>
      </c>
      <c r="AE737">
        <v>1</v>
      </c>
      <c r="AO737">
        <v>1</v>
      </c>
      <c r="AT737">
        <v>6</v>
      </c>
      <c r="AU737">
        <v>0</v>
      </c>
      <c r="AV737">
        <v>0</v>
      </c>
      <c r="AW737">
        <v>6</v>
      </c>
      <c r="AX737">
        <v>0</v>
      </c>
      <c r="AY737">
        <v>47</v>
      </c>
      <c r="AZ737">
        <v>9</v>
      </c>
      <c r="BA737">
        <v>6</v>
      </c>
    </row>
    <row r="738" spans="1:53">
      <c r="A738">
        <v>5</v>
      </c>
      <c r="B738" t="s">
        <v>227</v>
      </c>
      <c r="C738" t="s">
        <v>75</v>
      </c>
      <c r="D738" t="s">
        <v>63</v>
      </c>
      <c r="E738" t="s">
        <v>228</v>
      </c>
      <c r="F738" t="s">
        <v>55</v>
      </c>
      <c r="G738" t="s">
        <v>56</v>
      </c>
      <c r="H738">
        <v>5</v>
      </c>
      <c r="K738">
        <v>1</v>
      </c>
      <c r="L738">
        <v>4</v>
      </c>
      <c r="Q738">
        <v>2</v>
      </c>
      <c r="R738">
        <v>1</v>
      </c>
      <c r="S738">
        <v>1</v>
      </c>
      <c r="T738">
        <v>1</v>
      </c>
      <c r="Y738">
        <v>5</v>
      </c>
      <c r="AB738">
        <v>4</v>
      </c>
      <c r="AE738">
        <v>1</v>
      </c>
      <c r="AT738">
        <v>5</v>
      </c>
      <c r="AU738">
        <v>5</v>
      </c>
      <c r="AV738">
        <v>0</v>
      </c>
      <c r="AW738">
        <v>0</v>
      </c>
      <c r="AX738">
        <v>0</v>
      </c>
      <c r="AY738">
        <v>37</v>
      </c>
      <c r="AZ738">
        <v>12</v>
      </c>
      <c r="BA738">
        <v>5</v>
      </c>
    </row>
    <row r="739" spans="1:53">
      <c r="A739">
        <v>2</v>
      </c>
      <c r="B739" t="s">
        <v>227</v>
      </c>
      <c r="C739" t="s">
        <v>206</v>
      </c>
      <c r="D739" t="s">
        <v>111</v>
      </c>
      <c r="E739" t="s">
        <v>228</v>
      </c>
      <c r="F739" t="s">
        <v>55</v>
      </c>
      <c r="G739" t="s">
        <v>68</v>
      </c>
      <c r="H739">
        <v>2</v>
      </c>
      <c r="K739">
        <v>2</v>
      </c>
      <c r="Q739">
        <v>2</v>
      </c>
      <c r="Y739">
        <v>2</v>
      </c>
      <c r="AE739">
        <v>2</v>
      </c>
      <c r="AT739">
        <v>2</v>
      </c>
      <c r="AU739">
        <v>2</v>
      </c>
      <c r="AV739">
        <v>0</v>
      </c>
      <c r="AW739">
        <v>0</v>
      </c>
      <c r="AX739">
        <v>0</v>
      </c>
      <c r="AY739">
        <v>48</v>
      </c>
      <c r="AZ739">
        <v>20</v>
      </c>
      <c r="BA739">
        <v>2</v>
      </c>
    </row>
    <row r="740" spans="1:53">
      <c r="A740">
        <v>1</v>
      </c>
      <c r="B740" t="s">
        <v>227</v>
      </c>
      <c r="C740" t="s">
        <v>88</v>
      </c>
      <c r="D740" t="s">
        <v>79</v>
      </c>
      <c r="E740" t="s">
        <v>228</v>
      </c>
      <c r="F740" t="s">
        <v>55</v>
      </c>
      <c r="G740" t="s">
        <v>61</v>
      </c>
      <c r="H740">
        <v>1</v>
      </c>
      <c r="L740">
        <v>1</v>
      </c>
      <c r="Q740">
        <v>1</v>
      </c>
      <c r="Y740">
        <v>1</v>
      </c>
      <c r="AB740">
        <v>1</v>
      </c>
      <c r="AT740">
        <v>1</v>
      </c>
      <c r="AU740">
        <v>1</v>
      </c>
      <c r="AV740">
        <v>0</v>
      </c>
      <c r="AW740">
        <v>0</v>
      </c>
      <c r="AX740">
        <v>0</v>
      </c>
      <c r="AY740">
        <v>52</v>
      </c>
      <c r="AZ740">
        <v>1</v>
      </c>
      <c r="BA740">
        <v>1</v>
      </c>
    </row>
    <row r="741" spans="1:53">
      <c r="A741">
        <v>40</v>
      </c>
      <c r="B741" t="s">
        <v>227</v>
      </c>
      <c r="C741" t="s">
        <v>112</v>
      </c>
      <c r="D741" t="s">
        <v>111</v>
      </c>
      <c r="E741" t="s">
        <v>228</v>
      </c>
      <c r="F741" t="s">
        <v>55</v>
      </c>
      <c r="G741" t="s">
        <v>68</v>
      </c>
      <c r="H741">
        <v>40</v>
      </c>
      <c r="K741">
        <v>9</v>
      </c>
      <c r="L741">
        <v>31</v>
      </c>
      <c r="Q741">
        <v>2</v>
      </c>
      <c r="R741">
        <v>10</v>
      </c>
      <c r="S741">
        <v>28</v>
      </c>
      <c r="Y741">
        <v>26</v>
      </c>
      <c r="Z741">
        <v>14</v>
      </c>
      <c r="AB741">
        <v>31</v>
      </c>
      <c r="AE741">
        <v>9</v>
      </c>
      <c r="AT741">
        <v>38.799999999999997</v>
      </c>
      <c r="AU741">
        <v>40</v>
      </c>
      <c r="AV741">
        <v>0</v>
      </c>
      <c r="AW741">
        <v>0</v>
      </c>
      <c r="AX741">
        <v>0</v>
      </c>
      <c r="AY741">
        <v>38</v>
      </c>
      <c r="AZ741">
        <v>11</v>
      </c>
      <c r="BA741">
        <v>40</v>
      </c>
    </row>
    <row r="742" spans="1:53">
      <c r="A742">
        <v>1</v>
      </c>
      <c r="B742" t="s">
        <v>227</v>
      </c>
      <c r="C742" t="s">
        <v>235</v>
      </c>
      <c r="D742" t="s">
        <v>111</v>
      </c>
      <c r="E742" t="s">
        <v>228</v>
      </c>
      <c r="F742" t="s">
        <v>55</v>
      </c>
      <c r="G742" t="s">
        <v>64</v>
      </c>
      <c r="H742">
        <v>1</v>
      </c>
      <c r="L742">
        <v>1</v>
      </c>
      <c r="Q742">
        <v>1</v>
      </c>
      <c r="Y742">
        <v>1</v>
      </c>
      <c r="AB742">
        <v>1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44</v>
      </c>
      <c r="AZ742">
        <v>17</v>
      </c>
      <c r="BA742">
        <v>1</v>
      </c>
    </row>
    <row r="743" spans="1:53">
      <c r="A743">
        <v>19</v>
      </c>
      <c r="B743" t="s">
        <v>227</v>
      </c>
      <c r="C743" t="s">
        <v>236</v>
      </c>
      <c r="D743" t="s">
        <v>111</v>
      </c>
      <c r="E743" t="s">
        <v>228</v>
      </c>
      <c r="F743" t="s">
        <v>55</v>
      </c>
      <c r="G743" t="s">
        <v>68</v>
      </c>
      <c r="H743">
        <v>19</v>
      </c>
      <c r="K743">
        <v>5</v>
      </c>
      <c r="L743">
        <v>14</v>
      </c>
      <c r="Q743">
        <v>3</v>
      </c>
      <c r="R743">
        <v>7</v>
      </c>
      <c r="S743">
        <v>9</v>
      </c>
      <c r="Y743">
        <v>13</v>
      </c>
      <c r="Z743">
        <v>6</v>
      </c>
      <c r="AB743">
        <v>14</v>
      </c>
      <c r="AE743">
        <v>5</v>
      </c>
      <c r="AQ743">
        <v>1</v>
      </c>
      <c r="AT743">
        <v>18.5</v>
      </c>
      <c r="AU743">
        <v>19</v>
      </c>
      <c r="AV743">
        <v>0</v>
      </c>
      <c r="AW743">
        <v>0</v>
      </c>
      <c r="AX743">
        <v>0</v>
      </c>
      <c r="AY743">
        <v>44</v>
      </c>
      <c r="AZ743">
        <v>12</v>
      </c>
      <c r="BA743">
        <v>16</v>
      </c>
    </row>
    <row r="744" spans="1:53">
      <c r="A744">
        <v>2</v>
      </c>
      <c r="B744" t="s">
        <v>227</v>
      </c>
      <c r="C744" t="s">
        <v>237</v>
      </c>
      <c r="D744" t="s">
        <v>111</v>
      </c>
      <c r="E744" t="s">
        <v>228</v>
      </c>
      <c r="F744" t="s">
        <v>55</v>
      </c>
      <c r="G744" t="s">
        <v>68</v>
      </c>
      <c r="H744">
        <v>2</v>
      </c>
      <c r="K744">
        <v>1</v>
      </c>
      <c r="L744">
        <v>1</v>
      </c>
      <c r="Q744">
        <v>2</v>
      </c>
      <c r="Y744">
        <v>2</v>
      </c>
      <c r="AB744">
        <v>1</v>
      </c>
      <c r="AE744">
        <v>1</v>
      </c>
      <c r="AP744">
        <v>1</v>
      </c>
      <c r="AT744">
        <v>2</v>
      </c>
      <c r="AU744">
        <v>0</v>
      </c>
      <c r="AV744">
        <v>2</v>
      </c>
      <c r="AW744">
        <v>0</v>
      </c>
      <c r="AX744">
        <v>0</v>
      </c>
      <c r="AY744">
        <v>53</v>
      </c>
      <c r="AZ744">
        <v>6</v>
      </c>
      <c r="BA744">
        <v>2</v>
      </c>
    </row>
    <row r="745" spans="1:53">
      <c r="A745">
        <v>3</v>
      </c>
      <c r="B745" t="s">
        <v>227</v>
      </c>
      <c r="C745" t="s">
        <v>232</v>
      </c>
      <c r="D745" t="s">
        <v>58</v>
      </c>
      <c r="E745" t="s">
        <v>228</v>
      </c>
      <c r="F745" t="s">
        <v>55</v>
      </c>
      <c r="G745" t="s">
        <v>56</v>
      </c>
      <c r="H745">
        <v>3</v>
      </c>
      <c r="K745">
        <v>2</v>
      </c>
      <c r="L745">
        <v>1</v>
      </c>
      <c r="Q745">
        <v>3</v>
      </c>
      <c r="Y745">
        <v>3</v>
      </c>
      <c r="AB745">
        <v>1</v>
      </c>
      <c r="AE745">
        <v>2</v>
      </c>
      <c r="AT745">
        <v>3</v>
      </c>
      <c r="AU745">
        <v>0</v>
      </c>
      <c r="AV745">
        <v>0</v>
      </c>
      <c r="AW745">
        <v>0</v>
      </c>
      <c r="AX745">
        <v>3</v>
      </c>
      <c r="AY745">
        <v>40</v>
      </c>
      <c r="AZ745">
        <v>17</v>
      </c>
      <c r="BA745">
        <v>3</v>
      </c>
    </row>
    <row r="746" spans="1:53">
      <c r="A746">
        <v>23</v>
      </c>
      <c r="B746" t="s">
        <v>227</v>
      </c>
      <c r="C746" t="s">
        <v>230</v>
      </c>
      <c r="D746" t="s">
        <v>58</v>
      </c>
      <c r="E746" t="s">
        <v>228</v>
      </c>
      <c r="F746" t="s">
        <v>55</v>
      </c>
      <c r="G746" t="s">
        <v>68</v>
      </c>
      <c r="H746">
        <v>23</v>
      </c>
      <c r="K746">
        <v>1</v>
      </c>
      <c r="L746">
        <v>22</v>
      </c>
      <c r="Q746">
        <v>7</v>
      </c>
      <c r="R746">
        <v>8</v>
      </c>
      <c r="S746">
        <v>3</v>
      </c>
      <c r="T746">
        <v>1</v>
      </c>
      <c r="V746">
        <v>4</v>
      </c>
      <c r="Y746">
        <v>21</v>
      </c>
      <c r="Z746">
        <v>2</v>
      </c>
      <c r="AB746">
        <v>18</v>
      </c>
      <c r="AE746">
        <v>1</v>
      </c>
      <c r="AL746">
        <v>4</v>
      </c>
      <c r="AQ746">
        <v>2</v>
      </c>
      <c r="AT746">
        <v>22.5</v>
      </c>
      <c r="AU746">
        <v>0</v>
      </c>
      <c r="AV746">
        <v>23</v>
      </c>
      <c r="AW746">
        <v>0</v>
      </c>
      <c r="AX746">
        <v>0</v>
      </c>
      <c r="AY746">
        <v>45</v>
      </c>
      <c r="AZ746">
        <v>11</v>
      </c>
      <c r="BA746">
        <v>23</v>
      </c>
    </row>
    <row r="747" spans="1:53">
      <c r="A747">
        <v>2</v>
      </c>
      <c r="B747" t="s">
        <v>227</v>
      </c>
      <c r="C747" t="s">
        <v>128</v>
      </c>
      <c r="D747" t="s">
        <v>58</v>
      </c>
      <c r="E747" t="s">
        <v>228</v>
      </c>
      <c r="F747" t="s">
        <v>55</v>
      </c>
      <c r="G747" t="s">
        <v>56</v>
      </c>
      <c r="H747">
        <v>2</v>
      </c>
      <c r="L747">
        <v>2</v>
      </c>
      <c r="Q747">
        <v>2</v>
      </c>
      <c r="Y747">
        <v>2</v>
      </c>
      <c r="AB747">
        <v>2</v>
      </c>
      <c r="AT747">
        <v>2</v>
      </c>
      <c r="AU747">
        <v>0</v>
      </c>
      <c r="AV747">
        <v>0</v>
      </c>
      <c r="AW747">
        <v>0</v>
      </c>
      <c r="AX747">
        <v>2</v>
      </c>
      <c r="AY747">
        <v>42</v>
      </c>
      <c r="AZ747">
        <v>12</v>
      </c>
      <c r="BA747">
        <v>2</v>
      </c>
    </row>
    <row r="748" spans="1:53">
      <c r="A748">
        <v>8</v>
      </c>
      <c r="B748" t="s">
        <v>227</v>
      </c>
      <c r="C748" t="s">
        <v>238</v>
      </c>
      <c r="D748" t="s">
        <v>111</v>
      </c>
      <c r="E748" t="s">
        <v>228</v>
      </c>
      <c r="F748" t="s">
        <v>55</v>
      </c>
      <c r="G748" t="s">
        <v>64</v>
      </c>
      <c r="H748">
        <v>8</v>
      </c>
      <c r="K748">
        <v>2</v>
      </c>
      <c r="L748">
        <v>6</v>
      </c>
      <c r="R748">
        <v>4</v>
      </c>
      <c r="S748">
        <v>4</v>
      </c>
      <c r="Y748">
        <v>1</v>
      </c>
      <c r="Z748">
        <v>7</v>
      </c>
      <c r="AB748">
        <v>6</v>
      </c>
      <c r="AE748">
        <v>2</v>
      </c>
      <c r="AT748">
        <v>8</v>
      </c>
      <c r="AU748">
        <v>0</v>
      </c>
      <c r="AV748">
        <v>0</v>
      </c>
      <c r="AW748">
        <v>0</v>
      </c>
      <c r="AX748">
        <v>8</v>
      </c>
      <c r="AY748">
        <v>40</v>
      </c>
      <c r="AZ748">
        <v>4</v>
      </c>
      <c r="BA748">
        <v>7</v>
      </c>
    </row>
    <row r="749" spans="1:53">
      <c r="A749">
        <v>17</v>
      </c>
      <c r="B749" t="s">
        <v>227</v>
      </c>
      <c r="C749" t="s">
        <v>65</v>
      </c>
      <c r="D749" t="s">
        <v>66</v>
      </c>
      <c r="E749" t="s">
        <v>228</v>
      </c>
      <c r="F749" t="s">
        <v>55</v>
      </c>
      <c r="G749" t="s">
        <v>68</v>
      </c>
      <c r="H749">
        <v>17</v>
      </c>
      <c r="K749">
        <v>3</v>
      </c>
      <c r="L749">
        <v>14</v>
      </c>
      <c r="Q749">
        <v>8</v>
      </c>
      <c r="R749">
        <v>7</v>
      </c>
      <c r="S749">
        <v>2</v>
      </c>
      <c r="Y749">
        <v>11</v>
      </c>
      <c r="Z749">
        <v>6</v>
      </c>
      <c r="AB749">
        <v>14</v>
      </c>
      <c r="AE749">
        <v>3</v>
      </c>
      <c r="AT749">
        <v>16.700000000000003</v>
      </c>
      <c r="AU749">
        <v>0</v>
      </c>
      <c r="AV749">
        <v>0</v>
      </c>
      <c r="AW749">
        <v>0</v>
      </c>
      <c r="AX749">
        <v>17</v>
      </c>
      <c r="AY749">
        <v>42</v>
      </c>
      <c r="AZ749">
        <v>11</v>
      </c>
      <c r="BA749">
        <v>17</v>
      </c>
    </row>
    <row r="750" spans="1:53">
      <c r="A750">
        <v>50</v>
      </c>
      <c r="B750" t="s">
        <v>227</v>
      </c>
      <c r="C750" t="s">
        <v>113</v>
      </c>
      <c r="D750" t="s">
        <v>111</v>
      </c>
      <c r="E750" t="s">
        <v>228</v>
      </c>
      <c r="F750" t="s">
        <v>55</v>
      </c>
      <c r="G750" t="s">
        <v>64</v>
      </c>
      <c r="H750">
        <v>50</v>
      </c>
      <c r="K750">
        <v>5</v>
      </c>
      <c r="L750">
        <v>45</v>
      </c>
      <c r="Q750">
        <v>1</v>
      </c>
      <c r="R750">
        <v>4</v>
      </c>
      <c r="S750">
        <v>11</v>
      </c>
      <c r="T750">
        <v>33</v>
      </c>
      <c r="V750">
        <v>1</v>
      </c>
      <c r="Y750">
        <v>16</v>
      </c>
      <c r="Z750">
        <v>34</v>
      </c>
      <c r="AB750">
        <v>43</v>
      </c>
      <c r="AE750">
        <v>4</v>
      </c>
      <c r="AF750">
        <v>1</v>
      </c>
      <c r="AG750">
        <v>1</v>
      </c>
      <c r="AL750">
        <v>1</v>
      </c>
      <c r="AT750">
        <v>50</v>
      </c>
      <c r="AU750">
        <v>50</v>
      </c>
      <c r="AV750">
        <v>0</v>
      </c>
      <c r="AW750">
        <v>0</v>
      </c>
      <c r="AX750">
        <v>0</v>
      </c>
      <c r="AY750">
        <v>39</v>
      </c>
      <c r="AZ750">
        <v>2</v>
      </c>
      <c r="BA750">
        <v>44</v>
      </c>
    </row>
    <row r="751" spans="1:53">
      <c r="A751">
        <v>109</v>
      </c>
      <c r="B751" t="s">
        <v>227</v>
      </c>
      <c r="C751" t="s">
        <v>62</v>
      </c>
      <c r="D751" t="s">
        <v>63</v>
      </c>
      <c r="E751" t="s">
        <v>228</v>
      </c>
      <c r="F751" t="s">
        <v>55</v>
      </c>
      <c r="G751" t="s">
        <v>61</v>
      </c>
      <c r="H751">
        <v>109</v>
      </c>
      <c r="K751">
        <v>2</v>
      </c>
      <c r="L751">
        <v>107</v>
      </c>
      <c r="Q751">
        <v>2</v>
      </c>
      <c r="R751">
        <v>37</v>
      </c>
      <c r="S751">
        <v>62</v>
      </c>
      <c r="T751">
        <v>8</v>
      </c>
      <c r="Y751">
        <v>78</v>
      </c>
      <c r="Z751">
        <v>31</v>
      </c>
      <c r="AB751">
        <v>108</v>
      </c>
      <c r="AE751">
        <v>1</v>
      </c>
      <c r="AP751">
        <v>1</v>
      </c>
      <c r="AR751">
        <v>2</v>
      </c>
      <c r="AT751">
        <v>109</v>
      </c>
      <c r="AU751">
        <v>109</v>
      </c>
      <c r="AV751">
        <v>0</v>
      </c>
      <c r="AW751">
        <v>0</v>
      </c>
      <c r="AX751">
        <v>0</v>
      </c>
      <c r="AY751">
        <v>38</v>
      </c>
      <c r="AZ751">
        <v>6</v>
      </c>
      <c r="BA751">
        <v>90</v>
      </c>
    </row>
    <row r="752" spans="1:53">
      <c r="A752">
        <v>15</v>
      </c>
      <c r="B752" t="s">
        <v>227</v>
      </c>
      <c r="C752" t="s">
        <v>238</v>
      </c>
      <c r="D752" t="s">
        <v>111</v>
      </c>
      <c r="E752" t="s">
        <v>228</v>
      </c>
      <c r="F752" t="s">
        <v>55</v>
      </c>
      <c r="G752" t="s">
        <v>68</v>
      </c>
      <c r="H752">
        <v>15</v>
      </c>
      <c r="K752">
        <v>5</v>
      </c>
      <c r="L752">
        <v>10</v>
      </c>
      <c r="Q752">
        <v>5</v>
      </c>
      <c r="R752">
        <v>2</v>
      </c>
      <c r="S752">
        <v>6</v>
      </c>
      <c r="V752">
        <v>2</v>
      </c>
      <c r="Y752">
        <v>9</v>
      </c>
      <c r="Z752">
        <v>6</v>
      </c>
      <c r="AB752">
        <v>10</v>
      </c>
      <c r="AE752">
        <v>4</v>
      </c>
      <c r="AF752">
        <v>1</v>
      </c>
      <c r="AT752">
        <v>14.9</v>
      </c>
      <c r="AU752">
        <v>0</v>
      </c>
      <c r="AV752">
        <v>0</v>
      </c>
      <c r="AW752">
        <v>0</v>
      </c>
      <c r="AX752">
        <v>15</v>
      </c>
      <c r="AY752">
        <v>46</v>
      </c>
      <c r="AZ752">
        <v>14</v>
      </c>
      <c r="BA752">
        <v>15</v>
      </c>
    </row>
    <row r="753" spans="1:53">
      <c r="A753">
        <v>4</v>
      </c>
      <c r="B753" t="s">
        <v>227</v>
      </c>
      <c r="C753" t="s">
        <v>239</v>
      </c>
      <c r="D753" t="s">
        <v>111</v>
      </c>
      <c r="E753" t="s">
        <v>228</v>
      </c>
      <c r="F753" t="s">
        <v>55</v>
      </c>
      <c r="G753" t="s">
        <v>68</v>
      </c>
      <c r="H753">
        <v>4</v>
      </c>
      <c r="K753">
        <v>1</v>
      </c>
      <c r="L753">
        <v>3</v>
      </c>
      <c r="Q753">
        <v>2</v>
      </c>
      <c r="R753">
        <v>1</v>
      </c>
      <c r="S753">
        <v>1</v>
      </c>
      <c r="Y753">
        <v>4</v>
      </c>
      <c r="AB753">
        <v>3</v>
      </c>
      <c r="AE753">
        <v>1</v>
      </c>
      <c r="AT753">
        <v>4</v>
      </c>
      <c r="AU753">
        <v>0</v>
      </c>
      <c r="AV753">
        <v>4</v>
      </c>
      <c r="AW753">
        <v>0</v>
      </c>
      <c r="AX753">
        <v>0</v>
      </c>
      <c r="AY753">
        <v>49</v>
      </c>
      <c r="AZ753">
        <v>17</v>
      </c>
      <c r="BA753">
        <v>4</v>
      </c>
    </row>
    <row r="754" spans="1:53">
      <c r="A754">
        <v>21</v>
      </c>
      <c r="B754" t="s">
        <v>227</v>
      </c>
      <c r="C754" t="s">
        <v>59</v>
      </c>
      <c r="D754" t="s">
        <v>60</v>
      </c>
      <c r="E754" t="s">
        <v>228</v>
      </c>
      <c r="F754" t="s">
        <v>55</v>
      </c>
      <c r="G754" t="s">
        <v>61</v>
      </c>
      <c r="H754">
        <v>21</v>
      </c>
      <c r="K754">
        <v>2</v>
      </c>
      <c r="L754">
        <v>19</v>
      </c>
      <c r="Q754">
        <v>6</v>
      </c>
      <c r="R754">
        <v>6</v>
      </c>
      <c r="S754">
        <v>9</v>
      </c>
      <c r="Y754">
        <v>13</v>
      </c>
      <c r="Z754">
        <v>8</v>
      </c>
      <c r="AB754">
        <v>19</v>
      </c>
      <c r="AE754">
        <v>2</v>
      </c>
      <c r="AT754">
        <v>21</v>
      </c>
      <c r="AU754">
        <v>21</v>
      </c>
      <c r="AV754">
        <v>0</v>
      </c>
      <c r="AW754">
        <v>0</v>
      </c>
      <c r="AX754">
        <v>0</v>
      </c>
      <c r="AY754">
        <v>37</v>
      </c>
      <c r="AZ754">
        <v>7</v>
      </c>
      <c r="BA754">
        <v>21</v>
      </c>
    </row>
    <row r="755" spans="1:53">
      <c r="A755">
        <v>2</v>
      </c>
      <c r="B755" t="s">
        <v>227</v>
      </c>
      <c r="C755" t="s">
        <v>240</v>
      </c>
      <c r="D755" t="s">
        <v>66</v>
      </c>
      <c r="E755" t="s">
        <v>228</v>
      </c>
      <c r="F755" t="s">
        <v>55</v>
      </c>
      <c r="G755" t="s">
        <v>56</v>
      </c>
      <c r="H755">
        <v>2</v>
      </c>
      <c r="K755">
        <v>1</v>
      </c>
      <c r="L755">
        <v>1</v>
      </c>
      <c r="Q755">
        <v>1</v>
      </c>
      <c r="S755">
        <v>1</v>
      </c>
      <c r="Y755">
        <v>2</v>
      </c>
      <c r="AB755">
        <v>1</v>
      </c>
      <c r="AE755">
        <v>1</v>
      </c>
      <c r="AR755">
        <v>1</v>
      </c>
      <c r="AT755">
        <v>2</v>
      </c>
      <c r="AU755">
        <v>0</v>
      </c>
      <c r="AV755">
        <v>2</v>
      </c>
      <c r="AW755">
        <v>0</v>
      </c>
      <c r="AX755">
        <v>0</v>
      </c>
      <c r="AY755">
        <v>44</v>
      </c>
      <c r="AZ755">
        <v>16</v>
      </c>
      <c r="BA755">
        <v>2</v>
      </c>
    </row>
    <row r="756" spans="1:53">
      <c r="A756">
        <v>8</v>
      </c>
      <c r="B756" t="s">
        <v>227</v>
      </c>
      <c r="C756" t="s">
        <v>87</v>
      </c>
      <c r="D756" t="s">
        <v>79</v>
      </c>
      <c r="E756" t="s">
        <v>228</v>
      </c>
      <c r="F756" t="s">
        <v>55</v>
      </c>
      <c r="G756" t="s">
        <v>64</v>
      </c>
      <c r="H756">
        <v>8</v>
      </c>
      <c r="K756">
        <v>1</v>
      </c>
      <c r="L756">
        <v>7</v>
      </c>
      <c r="R756">
        <v>1</v>
      </c>
      <c r="V756">
        <v>7</v>
      </c>
      <c r="Y756">
        <v>7</v>
      </c>
      <c r="Z756">
        <v>1</v>
      </c>
      <c r="AB756">
        <v>2</v>
      </c>
      <c r="AE756">
        <v>1</v>
      </c>
      <c r="AH756">
        <v>2</v>
      </c>
      <c r="AL756">
        <v>3</v>
      </c>
      <c r="AT756">
        <v>8</v>
      </c>
      <c r="AU756">
        <v>8</v>
      </c>
      <c r="AV756">
        <v>0</v>
      </c>
      <c r="AW756">
        <v>0</v>
      </c>
      <c r="AX756">
        <v>0</v>
      </c>
      <c r="AY756">
        <v>50</v>
      </c>
      <c r="AZ756">
        <v>18</v>
      </c>
      <c r="BA756">
        <v>8</v>
      </c>
    </row>
    <row r="757" spans="1:53">
      <c r="A757">
        <v>30</v>
      </c>
      <c r="B757" t="s">
        <v>227</v>
      </c>
      <c r="C757" t="s">
        <v>236</v>
      </c>
      <c r="D757" t="s">
        <v>111</v>
      </c>
      <c r="E757" t="s">
        <v>228</v>
      </c>
      <c r="F757" t="s">
        <v>55</v>
      </c>
      <c r="G757" t="s">
        <v>56</v>
      </c>
      <c r="H757">
        <v>30</v>
      </c>
      <c r="K757">
        <v>10</v>
      </c>
      <c r="L757">
        <v>20</v>
      </c>
      <c r="Q757">
        <v>5</v>
      </c>
      <c r="R757">
        <v>5</v>
      </c>
      <c r="S757">
        <v>12</v>
      </c>
      <c r="T757">
        <v>8</v>
      </c>
      <c r="Y757">
        <v>30</v>
      </c>
      <c r="AB757">
        <v>20</v>
      </c>
      <c r="AE757">
        <v>4</v>
      </c>
      <c r="AF757">
        <v>6</v>
      </c>
      <c r="AT757">
        <v>30</v>
      </c>
      <c r="AU757">
        <v>30</v>
      </c>
      <c r="AV757">
        <v>0</v>
      </c>
      <c r="AW757">
        <v>0</v>
      </c>
      <c r="AX757">
        <v>0</v>
      </c>
      <c r="AY757">
        <v>33</v>
      </c>
      <c r="AZ757">
        <v>7</v>
      </c>
      <c r="BA757">
        <v>28</v>
      </c>
    </row>
    <row r="758" spans="1:53">
      <c r="A758">
        <v>4</v>
      </c>
      <c r="B758" t="s">
        <v>227</v>
      </c>
      <c r="C758" t="s">
        <v>235</v>
      </c>
      <c r="D758" t="s">
        <v>111</v>
      </c>
      <c r="E758" t="s">
        <v>228</v>
      </c>
      <c r="F758" t="s">
        <v>55</v>
      </c>
      <c r="G758" t="s">
        <v>56</v>
      </c>
      <c r="H758">
        <v>4</v>
      </c>
      <c r="K758">
        <v>1</v>
      </c>
      <c r="L758">
        <v>3</v>
      </c>
      <c r="Q758">
        <v>2</v>
      </c>
      <c r="S758">
        <v>2</v>
      </c>
      <c r="Y758">
        <v>4</v>
      </c>
      <c r="AB758">
        <v>3</v>
      </c>
      <c r="AE758">
        <v>1</v>
      </c>
      <c r="AT758">
        <v>4</v>
      </c>
      <c r="AU758">
        <v>0</v>
      </c>
      <c r="AV758">
        <v>4</v>
      </c>
      <c r="AW758">
        <v>0</v>
      </c>
      <c r="AX758">
        <v>0</v>
      </c>
      <c r="AY758">
        <v>38</v>
      </c>
      <c r="AZ758">
        <v>8</v>
      </c>
      <c r="BA758">
        <v>4</v>
      </c>
    </row>
    <row r="759" spans="1:53">
      <c r="A759">
        <v>6</v>
      </c>
      <c r="B759" t="s">
        <v>227</v>
      </c>
      <c r="C759" t="s">
        <v>238</v>
      </c>
      <c r="D759" t="s">
        <v>111</v>
      </c>
      <c r="E759" t="s">
        <v>228</v>
      </c>
      <c r="F759" t="s">
        <v>55</v>
      </c>
      <c r="G759" t="s">
        <v>61</v>
      </c>
      <c r="H759">
        <v>3</v>
      </c>
      <c r="I759">
        <v>3</v>
      </c>
      <c r="K759">
        <v>1</v>
      </c>
      <c r="L759">
        <v>2</v>
      </c>
      <c r="M759">
        <v>3</v>
      </c>
      <c r="Q759">
        <v>1</v>
      </c>
      <c r="S759">
        <v>2</v>
      </c>
      <c r="X759">
        <v>3</v>
      </c>
      <c r="Y759">
        <v>1</v>
      </c>
      <c r="Z759">
        <v>2</v>
      </c>
      <c r="AA759">
        <v>3</v>
      </c>
      <c r="AB759">
        <v>2</v>
      </c>
      <c r="AE759">
        <v>1</v>
      </c>
      <c r="AL759">
        <v>3</v>
      </c>
      <c r="AT759">
        <v>6</v>
      </c>
      <c r="AU759">
        <v>0</v>
      </c>
      <c r="AV759">
        <v>0</v>
      </c>
      <c r="AW759">
        <v>0</v>
      </c>
      <c r="AX759">
        <v>6</v>
      </c>
      <c r="AY759">
        <v>41</v>
      </c>
      <c r="AZ759">
        <v>6</v>
      </c>
      <c r="BA759">
        <v>5</v>
      </c>
    </row>
    <row r="760" spans="1:53">
      <c r="A760">
        <v>14</v>
      </c>
      <c r="B760" t="s">
        <v>227</v>
      </c>
      <c r="C760" t="s">
        <v>233</v>
      </c>
      <c r="D760" t="s">
        <v>58</v>
      </c>
      <c r="E760" t="s">
        <v>228</v>
      </c>
      <c r="F760" t="s">
        <v>55</v>
      </c>
      <c r="G760" t="s">
        <v>68</v>
      </c>
      <c r="H760">
        <v>14</v>
      </c>
      <c r="K760">
        <v>1</v>
      </c>
      <c r="L760">
        <v>13</v>
      </c>
      <c r="Q760">
        <v>4</v>
      </c>
      <c r="R760">
        <v>7</v>
      </c>
      <c r="S760">
        <v>2</v>
      </c>
      <c r="T760">
        <v>1</v>
      </c>
      <c r="Y760">
        <v>10</v>
      </c>
      <c r="Z760">
        <v>4</v>
      </c>
      <c r="AB760">
        <v>13</v>
      </c>
      <c r="AE760">
        <v>1</v>
      </c>
      <c r="AT760">
        <v>13.600000000000001</v>
      </c>
      <c r="AU760">
        <v>0</v>
      </c>
      <c r="AV760">
        <v>0</v>
      </c>
      <c r="AW760">
        <v>0</v>
      </c>
      <c r="AX760">
        <v>14</v>
      </c>
      <c r="AY760">
        <v>36</v>
      </c>
      <c r="AZ760">
        <v>6</v>
      </c>
      <c r="BA760">
        <v>14</v>
      </c>
    </row>
    <row r="761" spans="1:53">
      <c r="A761">
        <v>1</v>
      </c>
      <c r="B761" t="s">
        <v>227</v>
      </c>
      <c r="C761" t="s">
        <v>235</v>
      </c>
      <c r="D761" t="s">
        <v>111</v>
      </c>
      <c r="E761" t="s">
        <v>228</v>
      </c>
      <c r="F761" t="s">
        <v>55</v>
      </c>
      <c r="G761" t="s">
        <v>68</v>
      </c>
      <c r="H761">
        <v>1</v>
      </c>
      <c r="L761">
        <v>1</v>
      </c>
      <c r="Q761">
        <v>1</v>
      </c>
      <c r="Y761">
        <v>1</v>
      </c>
      <c r="AB761">
        <v>1</v>
      </c>
      <c r="AT761">
        <v>1</v>
      </c>
      <c r="AU761">
        <v>0</v>
      </c>
      <c r="AV761">
        <v>1</v>
      </c>
      <c r="AW761">
        <v>0</v>
      </c>
      <c r="AX761">
        <v>0</v>
      </c>
      <c r="AY761">
        <v>52</v>
      </c>
      <c r="AZ761">
        <v>27</v>
      </c>
      <c r="BA761">
        <v>1</v>
      </c>
    </row>
    <row r="762" spans="1:53">
      <c r="A762">
        <v>10</v>
      </c>
      <c r="B762" t="s">
        <v>227</v>
      </c>
      <c r="C762" t="s">
        <v>72</v>
      </c>
      <c r="D762" t="s">
        <v>58</v>
      </c>
      <c r="E762" t="s">
        <v>228</v>
      </c>
      <c r="F762" t="s">
        <v>55</v>
      </c>
      <c r="G762" t="s">
        <v>56</v>
      </c>
      <c r="H762">
        <v>5</v>
      </c>
      <c r="I762">
        <v>5</v>
      </c>
      <c r="K762">
        <v>1</v>
      </c>
      <c r="L762">
        <v>4</v>
      </c>
      <c r="M762">
        <v>5</v>
      </c>
      <c r="Q762">
        <v>2</v>
      </c>
      <c r="S762">
        <v>3</v>
      </c>
      <c r="X762">
        <v>5</v>
      </c>
      <c r="Y762">
        <v>5</v>
      </c>
      <c r="AA762">
        <v>5</v>
      </c>
      <c r="AB762">
        <v>4</v>
      </c>
      <c r="AE762">
        <v>1</v>
      </c>
      <c r="AL762">
        <v>5</v>
      </c>
      <c r="AT762">
        <v>10</v>
      </c>
      <c r="AU762">
        <v>0</v>
      </c>
      <c r="AV762">
        <v>0</v>
      </c>
      <c r="AW762">
        <v>10</v>
      </c>
      <c r="AX762">
        <v>0</v>
      </c>
      <c r="AY762">
        <v>34</v>
      </c>
      <c r="AZ762">
        <v>4</v>
      </c>
      <c r="BA762">
        <v>10</v>
      </c>
    </row>
    <row r="763" spans="1:53">
      <c r="A763">
        <v>2</v>
      </c>
      <c r="B763" t="s">
        <v>227</v>
      </c>
      <c r="C763" t="s">
        <v>72</v>
      </c>
      <c r="D763" t="s">
        <v>58</v>
      </c>
      <c r="E763" t="s">
        <v>228</v>
      </c>
      <c r="F763" t="s">
        <v>55</v>
      </c>
      <c r="G763" t="s">
        <v>64</v>
      </c>
      <c r="H763">
        <v>2</v>
      </c>
      <c r="L763">
        <v>2</v>
      </c>
      <c r="Q763">
        <v>1</v>
      </c>
      <c r="V763">
        <v>1</v>
      </c>
      <c r="Z763">
        <v>2</v>
      </c>
      <c r="AB763">
        <v>1</v>
      </c>
      <c r="AL763">
        <v>1</v>
      </c>
      <c r="AT763">
        <v>2</v>
      </c>
      <c r="AU763">
        <v>0</v>
      </c>
      <c r="AV763">
        <v>0</v>
      </c>
      <c r="AW763">
        <v>2</v>
      </c>
      <c r="AX763">
        <v>0</v>
      </c>
      <c r="AY763">
        <v>50</v>
      </c>
      <c r="AZ763">
        <v>16</v>
      </c>
      <c r="BA763">
        <v>2</v>
      </c>
    </row>
    <row r="764" spans="1:53">
      <c r="A764">
        <v>15</v>
      </c>
      <c r="B764" t="s">
        <v>227</v>
      </c>
      <c r="C764" t="s">
        <v>110</v>
      </c>
      <c r="D764" t="s">
        <v>111</v>
      </c>
      <c r="E764" t="s">
        <v>228</v>
      </c>
      <c r="F764" t="s">
        <v>55</v>
      </c>
      <c r="G764" t="s">
        <v>61</v>
      </c>
      <c r="H764">
        <v>14</v>
      </c>
      <c r="I764">
        <v>1</v>
      </c>
      <c r="K764">
        <v>6</v>
      </c>
      <c r="L764">
        <v>8</v>
      </c>
      <c r="M764">
        <v>1</v>
      </c>
      <c r="Q764">
        <v>1</v>
      </c>
      <c r="R764">
        <v>3</v>
      </c>
      <c r="S764">
        <v>4</v>
      </c>
      <c r="T764">
        <v>5</v>
      </c>
      <c r="V764">
        <v>1</v>
      </c>
      <c r="X764">
        <v>1</v>
      </c>
      <c r="Y764">
        <v>7</v>
      </c>
      <c r="Z764">
        <v>7</v>
      </c>
      <c r="AA764">
        <v>1</v>
      </c>
      <c r="AB764">
        <v>7</v>
      </c>
      <c r="AE764">
        <v>4</v>
      </c>
      <c r="AF764">
        <v>2</v>
      </c>
      <c r="AG764">
        <v>1</v>
      </c>
      <c r="AL764">
        <v>1</v>
      </c>
      <c r="AT764">
        <v>15</v>
      </c>
      <c r="AU764">
        <v>15</v>
      </c>
      <c r="AV764">
        <v>0</v>
      </c>
      <c r="AW764">
        <v>0</v>
      </c>
      <c r="AX764">
        <v>0</v>
      </c>
      <c r="AY764">
        <v>36</v>
      </c>
      <c r="AZ764">
        <v>6</v>
      </c>
      <c r="BA764">
        <v>15</v>
      </c>
    </row>
    <row r="765" spans="1:53">
      <c r="A765">
        <v>8</v>
      </c>
      <c r="B765" t="s">
        <v>227</v>
      </c>
      <c r="C765" t="s">
        <v>70</v>
      </c>
      <c r="D765" t="s">
        <v>60</v>
      </c>
      <c r="E765" t="s">
        <v>228</v>
      </c>
      <c r="F765" t="s">
        <v>55</v>
      </c>
      <c r="G765" t="s">
        <v>56</v>
      </c>
      <c r="H765">
        <v>8</v>
      </c>
      <c r="L765">
        <v>8</v>
      </c>
      <c r="Q765">
        <v>1</v>
      </c>
      <c r="R765">
        <v>3</v>
      </c>
      <c r="S765">
        <v>1</v>
      </c>
      <c r="T765">
        <v>3</v>
      </c>
      <c r="Y765">
        <v>7</v>
      </c>
      <c r="Z765">
        <v>1</v>
      </c>
      <c r="AB765">
        <v>8</v>
      </c>
      <c r="AT765">
        <v>8</v>
      </c>
      <c r="AU765">
        <v>0</v>
      </c>
      <c r="AV765">
        <v>0</v>
      </c>
      <c r="AW765">
        <v>0</v>
      </c>
      <c r="AX765">
        <v>8</v>
      </c>
      <c r="AY765">
        <v>32</v>
      </c>
      <c r="AZ765">
        <v>2</v>
      </c>
      <c r="BA765">
        <v>8</v>
      </c>
    </row>
    <row r="766" spans="1:53">
      <c r="A766">
        <v>4</v>
      </c>
      <c r="B766" t="s">
        <v>227</v>
      </c>
      <c r="C766" t="s">
        <v>202</v>
      </c>
      <c r="D766" t="s">
        <v>170</v>
      </c>
      <c r="E766" t="s">
        <v>228</v>
      </c>
      <c r="F766" t="s">
        <v>55</v>
      </c>
      <c r="G766" t="s">
        <v>56</v>
      </c>
      <c r="H766">
        <v>4</v>
      </c>
      <c r="K766">
        <v>2</v>
      </c>
      <c r="L766">
        <v>2</v>
      </c>
      <c r="Q766">
        <v>1</v>
      </c>
      <c r="R766">
        <v>1</v>
      </c>
      <c r="S766">
        <v>1</v>
      </c>
      <c r="T766">
        <v>1</v>
      </c>
      <c r="Y766">
        <v>4</v>
      </c>
      <c r="AB766">
        <v>3</v>
      </c>
      <c r="AF766">
        <v>1</v>
      </c>
      <c r="AO766">
        <v>1</v>
      </c>
      <c r="AT766">
        <v>4</v>
      </c>
      <c r="AU766">
        <v>0</v>
      </c>
      <c r="AV766">
        <v>4</v>
      </c>
      <c r="AW766">
        <v>0</v>
      </c>
      <c r="AX766">
        <v>0</v>
      </c>
      <c r="AY766">
        <v>41</v>
      </c>
      <c r="AZ766">
        <v>20</v>
      </c>
      <c r="BA766">
        <v>3</v>
      </c>
    </row>
    <row r="767" spans="1:53">
      <c r="A767">
        <v>32</v>
      </c>
      <c r="B767" t="s">
        <v>227</v>
      </c>
      <c r="C767" t="s">
        <v>112</v>
      </c>
      <c r="D767" t="s">
        <v>111</v>
      </c>
      <c r="E767" t="s">
        <v>228</v>
      </c>
      <c r="F767" t="s">
        <v>55</v>
      </c>
      <c r="G767" t="s">
        <v>61</v>
      </c>
      <c r="H767">
        <v>32</v>
      </c>
      <c r="K767">
        <v>6</v>
      </c>
      <c r="L767">
        <v>26</v>
      </c>
      <c r="Q767">
        <v>2</v>
      </c>
      <c r="R767">
        <v>4</v>
      </c>
      <c r="S767">
        <v>12</v>
      </c>
      <c r="T767">
        <v>12</v>
      </c>
      <c r="V767">
        <v>2</v>
      </c>
      <c r="Y767">
        <v>6</v>
      </c>
      <c r="Z767">
        <v>26</v>
      </c>
      <c r="AB767">
        <v>24</v>
      </c>
      <c r="AE767">
        <v>6</v>
      </c>
      <c r="AG767">
        <v>2</v>
      </c>
      <c r="AT767">
        <v>32</v>
      </c>
      <c r="AU767">
        <v>32</v>
      </c>
      <c r="AV767">
        <v>0</v>
      </c>
      <c r="AW767">
        <v>0</v>
      </c>
      <c r="AX767">
        <v>0</v>
      </c>
      <c r="AY767">
        <v>36</v>
      </c>
      <c r="AZ767">
        <v>7</v>
      </c>
      <c r="BA767">
        <v>31</v>
      </c>
    </row>
    <row r="768" spans="1:53">
      <c r="A768">
        <v>12</v>
      </c>
      <c r="B768" t="s">
        <v>227</v>
      </c>
      <c r="C768" t="s">
        <v>75</v>
      </c>
      <c r="D768" t="s">
        <v>63</v>
      </c>
      <c r="E768" t="s">
        <v>228</v>
      </c>
      <c r="F768" t="s">
        <v>55</v>
      </c>
      <c r="G768" t="s">
        <v>61</v>
      </c>
      <c r="H768">
        <v>12</v>
      </c>
      <c r="L768">
        <v>12</v>
      </c>
      <c r="R768">
        <v>6</v>
      </c>
      <c r="S768">
        <v>6</v>
      </c>
      <c r="Y768">
        <v>12</v>
      </c>
      <c r="AB768">
        <v>12</v>
      </c>
      <c r="AS768">
        <v>1</v>
      </c>
      <c r="AT768">
        <v>12</v>
      </c>
      <c r="AU768">
        <v>12</v>
      </c>
      <c r="AV768">
        <v>0</v>
      </c>
      <c r="AW768">
        <v>0</v>
      </c>
      <c r="AX768">
        <v>0</v>
      </c>
      <c r="AY768">
        <v>40</v>
      </c>
      <c r="AZ768">
        <v>8</v>
      </c>
      <c r="BA768">
        <v>6</v>
      </c>
    </row>
    <row r="769" spans="1:53">
      <c r="A769">
        <v>1</v>
      </c>
      <c r="B769" t="s">
        <v>227</v>
      </c>
      <c r="C769" t="s">
        <v>128</v>
      </c>
      <c r="D769" t="s">
        <v>58</v>
      </c>
      <c r="E769" t="s">
        <v>228</v>
      </c>
      <c r="F769" t="s">
        <v>55</v>
      </c>
      <c r="G769" t="s">
        <v>61</v>
      </c>
      <c r="H769">
        <v>1</v>
      </c>
      <c r="L769">
        <v>1</v>
      </c>
      <c r="S769">
        <v>1</v>
      </c>
      <c r="Z769">
        <v>1</v>
      </c>
      <c r="AB769">
        <v>1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32</v>
      </c>
      <c r="AZ769">
        <v>1</v>
      </c>
      <c r="BA769">
        <v>1</v>
      </c>
    </row>
    <row r="770" spans="1:53">
      <c r="A770">
        <v>41</v>
      </c>
      <c r="B770" t="s">
        <v>227</v>
      </c>
      <c r="C770" t="s">
        <v>233</v>
      </c>
      <c r="D770" t="s">
        <v>58</v>
      </c>
      <c r="E770" t="s">
        <v>228</v>
      </c>
      <c r="F770" t="s">
        <v>55</v>
      </c>
      <c r="G770" t="s">
        <v>61</v>
      </c>
      <c r="H770">
        <v>41</v>
      </c>
      <c r="K770">
        <v>2</v>
      </c>
      <c r="L770">
        <v>39</v>
      </c>
      <c r="Q770">
        <v>11</v>
      </c>
      <c r="R770">
        <v>14</v>
      </c>
      <c r="S770">
        <v>16</v>
      </c>
      <c r="Y770">
        <v>38</v>
      </c>
      <c r="Z770">
        <v>3</v>
      </c>
      <c r="AB770">
        <v>39</v>
      </c>
      <c r="AE770">
        <v>2</v>
      </c>
      <c r="AN770">
        <v>1</v>
      </c>
      <c r="AP770">
        <v>1</v>
      </c>
      <c r="AQ770">
        <v>1</v>
      </c>
      <c r="AT770">
        <v>41</v>
      </c>
      <c r="AU770">
        <v>0</v>
      </c>
      <c r="AV770">
        <v>0</v>
      </c>
      <c r="AW770">
        <v>0</v>
      </c>
      <c r="AX770">
        <v>41</v>
      </c>
      <c r="AY770">
        <v>40</v>
      </c>
      <c r="AZ770">
        <v>6</v>
      </c>
      <c r="BA770">
        <v>41</v>
      </c>
    </row>
    <row r="771" spans="1:53">
      <c r="A771">
        <v>1</v>
      </c>
      <c r="B771" t="s">
        <v>227</v>
      </c>
      <c r="C771" t="s">
        <v>70</v>
      </c>
      <c r="D771" t="s">
        <v>60</v>
      </c>
      <c r="E771" t="s">
        <v>228</v>
      </c>
      <c r="F771" t="s">
        <v>55</v>
      </c>
      <c r="G771" t="s">
        <v>64</v>
      </c>
      <c r="H771">
        <v>1</v>
      </c>
      <c r="L771">
        <v>1</v>
      </c>
      <c r="S771">
        <v>1</v>
      </c>
      <c r="Y771">
        <v>1</v>
      </c>
      <c r="AB771">
        <v>1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45</v>
      </c>
      <c r="AZ771">
        <v>4</v>
      </c>
      <c r="BA771">
        <v>1</v>
      </c>
    </row>
    <row r="772" spans="1:53">
      <c r="A772">
        <v>27</v>
      </c>
      <c r="B772" t="s">
        <v>227</v>
      </c>
      <c r="C772" t="s">
        <v>231</v>
      </c>
      <c r="D772" t="s">
        <v>58</v>
      </c>
      <c r="E772" t="s">
        <v>228</v>
      </c>
      <c r="F772" t="s">
        <v>55</v>
      </c>
      <c r="G772" t="s">
        <v>61</v>
      </c>
      <c r="H772">
        <v>27</v>
      </c>
      <c r="K772">
        <v>4</v>
      </c>
      <c r="L772">
        <v>23</v>
      </c>
      <c r="Q772">
        <v>6</v>
      </c>
      <c r="R772">
        <v>5</v>
      </c>
      <c r="S772">
        <v>15</v>
      </c>
      <c r="T772">
        <v>1</v>
      </c>
      <c r="Y772">
        <v>25</v>
      </c>
      <c r="Z772">
        <v>2</v>
      </c>
      <c r="AB772">
        <v>23</v>
      </c>
      <c r="AE772">
        <v>4</v>
      </c>
      <c r="AO772">
        <v>1</v>
      </c>
      <c r="AR772">
        <v>1</v>
      </c>
      <c r="AT772">
        <v>27</v>
      </c>
      <c r="AU772">
        <v>0</v>
      </c>
      <c r="AV772">
        <v>0</v>
      </c>
      <c r="AW772">
        <v>0</v>
      </c>
      <c r="AX772">
        <v>27</v>
      </c>
      <c r="AY772">
        <v>37</v>
      </c>
      <c r="AZ772">
        <v>4</v>
      </c>
      <c r="BA772">
        <v>27</v>
      </c>
    </row>
    <row r="773" spans="1:53">
      <c r="A773">
        <v>9</v>
      </c>
      <c r="B773" t="s">
        <v>227</v>
      </c>
      <c r="C773" t="s">
        <v>70</v>
      </c>
      <c r="D773" t="s">
        <v>60</v>
      </c>
      <c r="E773" t="s">
        <v>228</v>
      </c>
      <c r="F773" t="s">
        <v>55</v>
      </c>
      <c r="G773" t="s">
        <v>61</v>
      </c>
      <c r="H773">
        <v>9</v>
      </c>
      <c r="K773">
        <v>1</v>
      </c>
      <c r="L773">
        <v>8</v>
      </c>
      <c r="Q773">
        <v>1</v>
      </c>
      <c r="R773">
        <v>2</v>
      </c>
      <c r="S773">
        <v>6</v>
      </c>
      <c r="Y773">
        <v>2</v>
      </c>
      <c r="Z773">
        <v>7</v>
      </c>
      <c r="AB773">
        <v>8</v>
      </c>
      <c r="AE773">
        <v>1</v>
      </c>
      <c r="AT773">
        <v>9</v>
      </c>
      <c r="AU773">
        <v>0</v>
      </c>
      <c r="AV773">
        <v>0</v>
      </c>
      <c r="AW773">
        <v>0</v>
      </c>
      <c r="AX773">
        <v>9</v>
      </c>
      <c r="AY773">
        <v>36</v>
      </c>
      <c r="AZ773">
        <v>3</v>
      </c>
      <c r="BA773">
        <v>9</v>
      </c>
    </row>
    <row r="774" spans="1:53">
      <c r="A774">
        <v>22</v>
      </c>
      <c r="B774" t="s">
        <v>227</v>
      </c>
      <c r="C774" t="s">
        <v>238</v>
      </c>
      <c r="D774" t="s">
        <v>111</v>
      </c>
      <c r="E774" t="s">
        <v>228</v>
      </c>
      <c r="F774" t="s">
        <v>55</v>
      </c>
      <c r="G774" t="s">
        <v>56</v>
      </c>
      <c r="H774">
        <v>22</v>
      </c>
      <c r="K774">
        <v>5</v>
      </c>
      <c r="L774">
        <v>17</v>
      </c>
      <c r="Q774">
        <v>2</v>
      </c>
      <c r="R774">
        <v>10</v>
      </c>
      <c r="S774">
        <v>6</v>
      </c>
      <c r="T774">
        <v>4</v>
      </c>
      <c r="Y774">
        <v>21</v>
      </c>
      <c r="Z774">
        <v>1</v>
      </c>
      <c r="AB774">
        <v>16</v>
      </c>
      <c r="AE774">
        <v>4</v>
      </c>
      <c r="AF774">
        <v>1</v>
      </c>
      <c r="AG774">
        <v>1</v>
      </c>
      <c r="AT774">
        <v>22</v>
      </c>
      <c r="AU774">
        <v>0</v>
      </c>
      <c r="AV774">
        <v>0</v>
      </c>
      <c r="AW774">
        <v>0</v>
      </c>
      <c r="AX774">
        <v>22</v>
      </c>
      <c r="AY774">
        <v>35</v>
      </c>
      <c r="AZ774">
        <v>10</v>
      </c>
      <c r="BA774">
        <v>19</v>
      </c>
    </row>
    <row r="775" spans="1:53">
      <c r="A775">
        <v>5</v>
      </c>
      <c r="B775" t="s">
        <v>227</v>
      </c>
      <c r="C775" t="s">
        <v>179</v>
      </c>
      <c r="D775" t="s">
        <v>111</v>
      </c>
      <c r="E775" t="s">
        <v>228</v>
      </c>
      <c r="F775" t="s">
        <v>55</v>
      </c>
      <c r="G775" t="s">
        <v>68</v>
      </c>
      <c r="H775">
        <v>5</v>
      </c>
      <c r="K775">
        <v>1</v>
      </c>
      <c r="L775">
        <v>4</v>
      </c>
      <c r="R775">
        <v>2</v>
      </c>
      <c r="S775">
        <v>3</v>
      </c>
      <c r="Y775">
        <v>4</v>
      </c>
      <c r="Z775">
        <v>1</v>
      </c>
      <c r="AB775">
        <v>4</v>
      </c>
      <c r="AE775">
        <v>1</v>
      </c>
      <c r="AT775">
        <v>4.8</v>
      </c>
      <c r="AU775">
        <v>0</v>
      </c>
      <c r="AV775">
        <v>0</v>
      </c>
      <c r="AW775">
        <v>5</v>
      </c>
      <c r="AX775">
        <v>0</v>
      </c>
      <c r="AY775">
        <v>47</v>
      </c>
      <c r="AZ775">
        <v>20</v>
      </c>
      <c r="BA775">
        <v>5</v>
      </c>
    </row>
    <row r="776" spans="1:53">
      <c r="A776">
        <v>37</v>
      </c>
      <c r="B776" t="s">
        <v>227</v>
      </c>
      <c r="C776" t="s">
        <v>86</v>
      </c>
      <c r="D776" t="s">
        <v>79</v>
      </c>
      <c r="E776" t="s">
        <v>228</v>
      </c>
      <c r="F776" t="s">
        <v>55</v>
      </c>
      <c r="G776" t="s">
        <v>56</v>
      </c>
      <c r="H776">
        <v>37</v>
      </c>
      <c r="L776">
        <v>37</v>
      </c>
      <c r="Q776">
        <v>1</v>
      </c>
      <c r="S776">
        <v>10</v>
      </c>
      <c r="T776">
        <v>13</v>
      </c>
      <c r="U776">
        <v>13</v>
      </c>
      <c r="Y776">
        <v>37</v>
      </c>
      <c r="AB776">
        <v>11</v>
      </c>
      <c r="AL776">
        <v>26</v>
      </c>
      <c r="AT776">
        <v>37</v>
      </c>
      <c r="AU776">
        <v>37</v>
      </c>
      <c r="AV776">
        <v>0</v>
      </c>
      <c r="AW776">
        <v>0</v>
      </c>
      <c r="AX776">
        <v>0</v>
      </c>
      <c r="AY776">
        <v>31</v>
      </c>
      <c r="AZ776">
        <v>9</v>
      </c>
      <c r="BA776">
        <v>37</v>
      </c>
    </row>
    <row r="777" spans="1:53">
      <c r="A777">
        <v>107</v>
      </c>
      <c r="B777" t="s">
        <v>227</v>
      </c>
      <c r="C777" t="s">
        <v>113</v>
      </c>
      <c r="D777" t="s">
        <v>111</v>
      </c>
      <c r="E777" t="s">
        <v>228</v>
      </c>
      <c r="F777" t="s">
        <v>55</v>
      </c>
      <c r="G777" t="s">
        <v>61</v>
      </c>
      <c r="H777">
        <v>105</v>
      </c>
      <c r="I777">
        <v>2</v>
      </c>
      <c r="K777">
        <v>14</v>
      </c>
      <c r="L777">
        <v>91</v>
      </c>
      <c r="M777">
        <v>2</v>
      </c>
      <c r="Q777">
        <v>1</v>
      </c>
      <c r="R777">
        <v>4</v>
      </c>
      <c r="S777">
        <v>36</v>
      </c>
      <c r="T777">
        <v>62</v>
      </c>
      <c r="V777">
        <v>2</v>
      </c>
      <c r="X777">
        <v>2</v>
      </c>
      <c r="Y777">
        <v>18</v>
      </c>
      <c r="Z777">
        <v>87</v>
      </c>
      <c r="AA777">
        <v>2</v>
      </c>
      <c r="AB777">
        <v>89</v>
      </c>
      <c r="AE777">
        <v>8</v>
      </c>
      <c r="AF777">
        <v>7</v>
      </c>
      <c r="AG777">
        <v>1</v>
      </c>
      <c r="AL777">
        <v>2</v>
      </c>
      <c r="AN777">
        <v>1</v>
      </c>
      <c r="AP777">
        <v>3</v>
      </c>
      <c r="AQ777">
        <v>1</v>
      </c>
      <c r="AS777">
        <v>1</v>
      </c>
      <c r="AT777">
        <v>107</v>
      </c>
      <c r="AU777">
        <v>107</v>
      </c>
      <c r="AV777">
        <v>0</v>
      </c>
      <c r="AW777">
        <v>0</v>
      </c>
      <c r="AX777">
        <v>0</v>
      </c>
      <c r="AY777">
        <v>36</v>
      </c>
      <c r="AZ777">
        <v>6</v>
      </c>
      <c r="BA777">
        <v>105</v>
      </c>
    </row>
    <row r="778" spans="1:53">
      <c r="A778">
        <v>4</v>
      </c>
      <c r="B778" t="s">
        <v>227</v>
      </c>
      <c r="C778" t="s">
        <v>138</v>
      </c>
      <c r="D778" t="s">
        <v>66</v>
      </c>
      <c r="E778" t="s">
        <v>228</v>
      </c>
      <c r="F778" t="s">
        <v>55</v>
      </c>
      <c r="G778" t="s">
        <v>56</v>
      </c>
      <c r="H778">
        <v>4</v>
      </c>
      <c r="K778">
        <v>1</v>
      </c>
      <c r="L778">
        <v>3</v>
      </c>
      <c r="Q778">
        <v>1</v>
      </c>
      <c r="R778">
        <v>1</v>
      </c>
      <c r="S778">
        <v>1</v>
      </c>
      <c r="T778">
        <v>1</v>
      </c>
      <c r="Y778">
        <v>3</v>
      </c>
      <c r="Z778">
        <v>1</v>
      </c>
      <c r="AB778">
        <v>3</v>
      </c>
      <c r="AE778">
        <v>1</v>
      </c>
      <c r="AT778">
        <v>4</v>
      </c>
      <c r="AU778">
        <v>0</v>
      </c>
      <c r="AV778">
        <v>4</v>
      </c>
      <c r="AW778">
        <v>0</v>
      </c>
      <c r="AX778">
        <v>0</v>
      </c>
      <c r="AY778">
        <v>40</v>
      </c>
      <c r="AZ778">
        <v>9</v>
      </c>
      <c r="BA778">
        <v>4</v>
      </c>
    </row>
    <row r="779" spans="1:53">
      <c r="A779">
        <v>45</v>
      </c>
      <c r="B779" t="s">
        <v>227</v>
      </c>
      <c r="C779" t="s">
        <v>137</v>
      </c>
      <c r="D779" t="s">
        <v>66</v>
      </c>
      <c r="E779" t="s">
        <v>228</v>
      </c>
      <c r="F779" t="s">
        <v>55</v>
      </c>
      <c r="G779" t="s">
        <v>56</v>
      </c>
      <c r="H779">
        <v>43</v>
      </c>
      <c r="I779">
        <v>2</v>
      </c>
      <c r="K779">
        <v>4</v>
      </c>
      <c r="L779">
        <v>39</v>
      </c>
      <c r="M779">
        <v>2</v>
      </c>
      <c r="Q779">
        <v>1</v>
      </c>
      <c r="R779">
        <v>13</v>
      </c>
      <c r="S779">
        <v>18</v>
      </c>
      <c r="T779">
        <v>9</v>
      </c>
      <c r="U779">
        <v>2</v>
      </c>
      <c r="X779">
        <v>2</v>
      </c>
      <c r="Y779">
        <v>43</v>
      </c>
      <c r="AA779">
        <v>2</v>
      </c>
      <c r="AB779">
        <v>37</v>
      </c>
      <c r="AE779">
        <v>1</v>
      </c>
      <c r="AF779">
        <v>3</v>
      </c>
      <c r="AG779">
        <v>2</v>
      </c>
      <c r="AL779">
        <v>2</v>
      </c>
      <c r="AO779">
        <v>1</v>
      </c>
      <c r="AT779">
        <v>45</v>
      </c>
      <c r="AU779">
        <v>0</v>
      </c>
      <c r="AV779">
        <v>0</v>
      </c>
      <c r="AW779">
        <v>45</v>
      </c>
      <c r="AX779">
        <v>0</v>
      </c>
      <c r="AY779">
        <v>36</v>
      </c>
      <c r="AZ779">
        <v>12</v>
      </c>
      <c r="BA779">
        <v>45</v>
      </c>
    </row>
    <row r="780" spans="1:53">
      <c r="A780">
        <v>1</v>
      </c>
      <c r="B780" t="s">
        <v>227</v>
      </c>
      <c r="C780" t="s">
        <v>236</v>
      </c>
      <c r="D780" t="s">
        <v>111</v>
      </c>
      <c r="E780" t="s">
        <v>228</v>
      </c>
      <c r="F780" t="s">
        <v>55</v>
      </c>
      <c r="G780" t="s">
        <v>64</v>
      </c>
      <c r="H780">
        <v>1</v>
      </c>
      <c r="L780">
        <v>1</v>
      </c>
      <c r="S780">
        <v>1</v>
      </c>
      <c r="Y780">
        <v>1</v>
      </c>
      <c r="AB780">
        <v>1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35</v>
      </c>
      <c r="AZ780">
        <v>-1</v>
      </c>
      <c r="BA780">
        <v>1</v>
      </c>
    </row>
    <row r="781" spans="1:53">
      <c r="A781">
        <v>39</v>
      </c>
      <c r="B781" t="s">
        <v>227</v>
      </c>
      <c r="C781" t="s">
        <v>86</v>
      </c>
      <c r="D781" t="s">
        <v>79</v>
      </c>
      <c r="E781" t="s">
        <v>228</v>
      </c>
      <c r="F781" t="s">
        <v>55</v>
      </c>
      <c r="G781" t="s">
        <v>68</v>
      </c>
      <c r="H781">
        <v>39</v>
      </c>
      <c r="K781">
        <v>3</v>
      </c>
      <c r="L781">
        <v>36</v>
      </c>
      <c r="R781">
        <v>2</v>
      </c>
      <c r="S781">
        <v>3</v>
      </c>
      <c r="T781">
        <v>11</v>
      </c>
      <c r="U781">
        <v>5</v>
      </c>
      <c r="V781">
        <v>18</v>
      </c>
      <c r="Y781">
        <v>30</v>
      </c>
      <c r="Z781">
        <v>9</v>
      </c>
      <c r="AB781">
        <v>6</v>
      </c>
      <c r="AE781">
        <v>2</v>
      </c>
      <c r="AL781">
        <v>31</v>
      </c>
      <c r="AQ781">
        <v>1</v>
      </c>
      <c r="AR781">
        <v>1</v>
      </c>
      <c r="AS781">
        <v>2</v>
      </c>
      <c r="AT781">
        <v>38.042099999999998</v>
      </c>
      <c r="AU781">
        <v>39</v>
      </c>
      <c r="AV781">
        <v>0</v>
      </c>
      <c r="AW781">
        <v>0</v>
      </c>
      <c r="AX781">
        <v>0</v>
      </c>
      <c r="AY781">
        <v>44</v>
      </c>
      <c r="AZ781">
        <v>12</v>
      </c>
      <c r="BA781">
        <v>39</v>
      </c>
    </row>
    <row r="782" spans="1:53">
      <c r="A782">
        <v>40</v>
      </c>
      <c r="B782" t="s">
        <v>227</v>
      </c>
      <c r="C782" t="s">
        <v>87</v>
      </c>
      <c r="D782" t="s">
        <v>79</v>
      </c>
      <c r="E782" t="s">
        <v>228</v>
      </c>
      <c r="F782" t="s">
        <v>55</v>
      </c>
      <c r="G782" t="s">
        <v>68</v>
      </c>
      <c r="H782">
        <v>40</v>
      </c>
      <c r="K782">
        <v>3</v>
      </c>
      <c r="L782">
        <v>37</v>
      </c>
      <c r="R782">
        <v>1</v>
      </c>
      <c r="S782">
        <v>1</v>
      </c>
      <c r="T782">
        <v>17</v>
      </c>
      <c r="U782">
        <v>2</v>
      </c>
      <c r="V782">
        <v>19</v>
      </c>
      <c r="Y782">
        <v>38</v>
      </c>
      <c r="Z782">
        <v>2</v>
      </c>
      <c r="AE782">
        <v>2</v>
      </c>
      <c r="AL782">
        <v>38</v>
      </c>
      <c r="AO782">
        <v>1</v>
      </c>
      <c r="AR782">
        <v>1</v>
      </c>
      <c r="AT782">
        <v>39.666699999999999</v>
      </c>
      <c r="AU782">
        <v>40</v>
      </c>
      <c r="AV782">
        <v>0</v>
      </c>
      <c r="AW782">
        <v>0</v>
      </c>
      <c r="AX782">
        <v>0</v>
      </c>
      <c r="AY782">
        <v>44</v>
      </c>
      <c r="AZ782">
        <v>14</v>
      </c>
      <c r="BA782">
        <v>40</v>
      </c>
    </row>
    <row r="783" spans="1:53">
      <c r="A783">
        <v>1</v>
      </c>
      <c r="B783" t="s">
        <v>227</v>
      </c>
      <c r="C783" t="s">
        <v>138</v>
      </c>
      <c r="D783" t="s">
        <v>66</v>
      </c>
      <c r="E783" t="s">
        <v>228</v>
      </c>
      <c r="F783" t="s">
        <v>55</v>
      </c>
      <c r="G783" t="s">
        <v>68</v>
      </c>
      <c r="H783">
        <v>1</v>
      </c>
      <c r="L783">
        <v>1</v>
      </c>
      <c r="R783">
        <v>1</v>
      </c>
      <c r="Y783">
        <v>1</v>
      </c>
      <c r="AB783">
        <v>1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31</v>
      </c>
      <c r="AZ783">
        <v>2</v>
      </c>
      <c r="BA783">
        <v>1</v>
      </c>
    </row>
    <row r="784" spans="1:53">
      <c r="A784">
        <v>2</v>
      </c>
      <c r="B784" t="s">
        <v>227</v>
      </c>
      <c r="C784" t="s">
        <v>86</v>
      </c>
      <c r="D784" t="s">
        <v>79</v>
      </c>
      <c r="E784" t="s">
        <v>228</v>
      </c>
      <c r="F784" t="s">
        <v>55</v>
      </c>
      <c r="G784" t="s">
        <v>64</v>
      </c>
      <c r="H784">
        <v>2</v>
      </c>
      <c r="L784">
        <v>2</v>
      </c>
      <c r="V784">
        <v>2</v>
      </c>
      <c r="Y784">
        <v>2</v>
      </c>
      <c r="AL784">
        <v>2</v>
      </c>
      <c r="AT784">
        <v>2</v>
      </c>
      <c r="AU784">
        <v>2</v>
      </c>
      <c r="AV784">
        <v>0</v>
      </c>
      <c r="AW784">
        <v>0</v>
      </c>
      <c r="AX784">
        <v>0</v>
      </c>
      <c r="AY784">
        <v>28</v>
      </c>
      <c r="AZ784">
        <v>1</v>
      </c>
      <c r="BA784">
        <v>2</v>
      </c>
    </row>
    <row r="785" spans="1:53">
      <c r="A785">
        <v>5</v>
      </c>
      <c r="B785" t="s">
        <v>227</v>
      </c>
      <c r="C785" t="s">
        <v>232</v>
      </c>
      <c r="D785" t="s">
        <v>58</v>
      </c>
      <c r="E785" t="s">
        <v>228</v>
      </c>
      <c r="F785" t="s">
        <v>55</v>
      </c>
      <c r="G785" t="s">
        <v>61</v>
      </c>
      <c r="H785">
        <v>5</v>
      </c>
      <c r="K785">
        <v>1</v>
      </c>
      <c r="L785">
        <v>4</v>
      </c>
      <c r="Q785">
        <v>1</v>
      </c>
      <c r="R785">
        <v>2</v>
      </c>
      <c r="S785">
        <v>2</v>
      </c>
      <c r="Y785">
        <v>4</v>
      </c>
      <c r="Z785">
        <v>1</v>
      </c>
      <c r="AB785">
        <v>4</v>
      </c>
      <c r="AE785">
        <v>1</v>
      </c>
      <c r="AT785">
        <v>5</v>
      </c>
      <c r="AU785">
        <v>0</v>
      </c>
      <c r="AV785">
        <v>0</v>
      </c>
      <c r="AW785">
        <v>0</v>
      </c>
      <c r="AX785">
        <v>5</v>
      </c>
      <c r="AY785">
        <v>36</v>
      </c>
      <c r="AZ785">
        <v>2</v>
      </c>
      <c r="BA785">
        <v>5</v>
      </c>
    </row>
    <row r="786" spans="1:53">
      <c r="A786">
        <v>9</v>
      </c>
      <c r="B786" t="s">
        <v>227</v>
      </c>
      <c r="C786" t="s">
        <v>179</v>
      </c>
      <c r="D786" t="s">
        <v>111</v>
      </c>
      <c r="E786" t="s">
        <v>228</v>
      </c>
      <c r="F786" t="s">
        <v>55</v>
      </c>
      <c r="G786" t="s">
        <v>56</v>
      </c>
      <c r="H786">
        <v>6</v>
      </c>
      <c r="I786">
        <v>3</v>
      </c>
      <c r="L786">
        <v>6</v>
      </c>
      <c r="M786">
        <v>3</v>
      </c>
      <c r="R786">
        <v>1</v>
      </c>
      <c r="S786">
        <v>1</v>
      </c>
      <c r="T786">
        <v>4</v>
      </c>
      <c r="X786">
        <v>3</v>
      </c>
      <c r="Y786">
        <v>6</v>
      </c>
      <c r="AA786">
        <v>3</v>
      </c>
      <c r="AB786">
        <v>6</v>
      </c>
      <c r="AL786">
        <v>3</v>
      </c>
      <c r="AT786">
        <v>9</v>
      </c>
      <c r="AU786">
        <v>0</v>
      </c>
      <c r="AV786">
        <v>0</v>
      </c>
      <c r="AW786">
        <v>9</v>
      </c>
      <c r="AX786">
        <v>0</v>
      </c>
      <c r="AY786">
        <v>34</v>
      </c>
      <c r="AZ786">
        <v>5</v>
      </c>
      <c r="BA786">
        <v>8</v>
      </c>
    </row>
    <row r="787" spans="1:53">
      <c r="A787">
        <v>24</v>
      </c>
      <c r="B787" t="s">
        <v>227</v>
      </c>
      <c r="C787" t="s">
        <v>110</v>
      </c>
      <c r="D787" t="s">
        <v>111</v>
      </c>
      <c r="E787" t="s">
        <v>228</v>
      </c>
      <c r="F787" t="s">
        <v>55</v>
      </c>
      <c r="G787" t="s">
        <v>56</v>
      </c>
      <c r="H787">
        <v>24</v>
      </c>
      <c r="K787">
        <v>2</v>
      </c>
      <c r="L787">
        <v>22</v>
      </c>
      <c r="R787">
        <v>4</v>
      </c>
      <c r="S787">
        <v>11</v>
      </c>
      <c r="T787">
        <v>9</v>
      </c>
      <c r="Y787">
        <v>24</v>
      </c>
      <c r="AB787">
        <v>23</v>
      </c>
      <c r="AF787">
        <v>1</v>
      </c>
      <c r="AT787">
        <v>24</v>
      </c>
      <c r="AU787">
        <v>24</v>
      </c>
      <c r="AV787">
        <v>0</v>
      </c>
      <c r="AW787">
        <v>0</v>
      </c>
      <c r="AX787">
        <v>0</v>
      </c>
      <c r="AY787">
        <v>32</v>
      </c>
      <c r="AZ787">
        <v>8</v>
      </c>
      <c r="BA787">
        <v>24</v>
      </c>
    </row>
    <row r="788" spans="1:53">
      <c r="A788">
        <v>18</v>
      </c>
      <c r="B788" t="s">
        <v>227</v>
      </c>
      <c r="C788" t="s">
        <v>67</v>
      </c>
      <c r="D788" t="s">
        <v>58</v>
      </c>
      <c r="E788" t="s">
        <v>228</v>
      </c>
      <c r="F788" t="s">
        <v>55</v>
      </c>
      <c r="G788" t="s">
        <v>61</v>
      </c>
      <c r="H788">
        <v>18</v>
      </c>
      <c r="L788">
        <v>18</v>
      </c>
      <c r="Q788">
        <v>4</v>
      </c>
      <c r="R788">
        <v>4</v>
      </c>
      <c r="S788">
        <v>10</v>
      </c>
      <c r="Y788">
        <v>16</v>
      </c>
      <c r="Z788">
        <v>2</v>
      </c>
      <c r="AB788">
        <v>18</v>
      </c>
      <c r="AN788">
        <v>1</v>
      </c>
      <c r="AT788">
        <v>18</v>
      </c>
      <c r="AU788">
        <v>0</v>
      </c>
      <c r="AV788">
        <v>0</v>
      </c>
      <c r="AW788">
        <v>0</v>
      </c>
      <c r="AX788">
        <v>18</v>
      </c>
      <c r="AY788">
        <v>36</v>
      </c>
      <c r="AZ788">
        <v>4</v>
      </c>
      <c r="BA788">
        <v>18</v>
      </c>
    </row>
    <row r="789" spans="1:53">
      <c r="A789">
        <v>4</v>
      </c>
      <c r="B789" t="s">
        <v>227</v>
      </c>
      <c r="C789" t="s">
        <v>239</v>
      </c>
      <c r="D789" t="s">
        <v>111</v>
      </c>
      <c r="E789" t="s">
        <v>228</v>
      </c>
      <c r="F789" t="s">
        <v>55</v>
      </c>
      <c r="G789" t="s">
        <v>56</v>
      </c>
      <c r="H789">
        <v>4</v>
      </c>
      <c r="L789">
        <v>4</v>
      </c>
      <c r="R789">
        <v>1</v>
      </c>
      <c r="S789">
        <v>3</v>
      </c>
      <c r="Y789">
        <v>4</v>
      </c>
      <c r="AB789">
        <v>4</v>
      </c>
      <c r="AT789">
        <v>4</v>
      </c>
      <c r="AU789">
        <v>0</v>
      </c>
      <c r="AV789">
        <v>4</v>
      </c>
      <c r="AW789">
        <v>0</v>
      </c>
      <c r="AX789">
        <v>0</v>
      </c>
      <c r="AY789">
        <v>30</v>
      </c>
      <c r="AZ789">
        <v>8</v>
      </c>
      <c r="BA789">
        <v>4</v>
      </c>
    </row>
    <row r="790" spans="1:53">
      <c r="A790">
        <v>4</v>
      </c>
      <c r="B790" t="s">
        <v>227</v>
      </c>
      <c r="C790" t="s">
        <v>237</v>
      </c>
      <c r="D790" t="s">
        <v>111</v>
      </c>
      <c r="E790" t="s">
        <v>228</v>
      </c>
      <c r="F790" t="s">
        <v>55</v>
      </c>
      <c r="G790" t="s">
        <v>56</v>
      </c>
      <c r="H790">
        <v>4</v>
      </c>
      <c r="K790">
        <v>1</v>
      </c>
      <c r="L790">
        <v>3</v>
      </c>
      <c r="R790">
        <v>1</v>
      </c>
      <c r="S790">
        <v>3</v>
      </c>
      <c r="Y790">
        <v>4</v>
      </c>
      <c r="AB790">
        <v>3</v>
      </c>
      <c r="AE790">
        <v>1</v>
      </c>
      <c r="AT790">
        <v>4</v>
      </c>
      <c r="AU790">
        <v>0</v>
      </c>
      <c r="AV790">
        <v>4</v>
      </c>
      <c r="AW790">
        <v>0</v>
      </c>
      <c r="AX790">
        <v>0</v>
      </c>
      <c r="AY790">
        <v>33</v>
      </c>
      <c r="AZ790">
        <v>7</v>
      </c>
      <c r="BA790">
        <v>4</v>
      </c>
    </row>
    <row r="791" spans="1:53">
      <c r="A791">
        <v>6</v>
      </c>
      <c r="B791" t="s">
        <v>227</v>
      </c>
      <c r="C791" t="s">
        <v>73</v>
      </c>
      <c r="D791" t="s">
        <v>74</v>
      </c>
      <c r="E791" t="s">
        <v>228</v>
      </c>
      <c r="F791" t="s">
        <v>55</v>
      </c>
      <c r="G791" t="s">
        <v>64</v>
      </c>
      <c r="H791">
        <v>6</v>
      </c>
      <c r="L791">
        <v>6</v>
      </c>
      <c r="V791">
        <v>6</v>
      </c>
      <c r="Z791">
        <v>6</v>
      </c>
      <c r="AB791">
        <v>1</v>
      </c>
      <c r="AG791">
        <v>5</v>
      </c>
      <c r="AT791">
        <v>6</v>
      </c>
      <c r="AU791">
        <v>0</v>
      </c>
      <c r="AV791">
        <v>0</v>
      </c>
      <c r="AW791">
        <v>6</v>
      </c>
      <c r="AX791">
        <v>0</v>
      </c>
      <c r="AY791">
        <v>52</v>
      </c>
      <c r="AZ791">
        <v>4</v>
      </c>
      <c r="BA791">
        <v>6</v>
      </c>
    </row>
    <row r="792" spans="1:53">
      <c r="A792">
        <v>24</v>
      </c>
      <c r="B792" t="s">
        <v>227</v>
      </c>
      <c r="C792" t="s">
        <v>110</v>
      </c>
      <c r="D792" t="s">
        <v>111</v>
      </c>
      <c r="E792" t="s">
        <v>228</v>
      </c>
      <c r="F792" t="s">
        <v>55</v>
      </c>
      <c r="G792" t="s">
        <v>68</v>
      </c>
      <c r="H792">
        <v>24</v>
      </c>
      <c r="K792">
        <v>2</v>
      </c>
      <c r="L792">
        <v>22</v>
      </c>
      <c r="R792">
        <v>2</v>
      </c>
      <c r="S792">
        <v>12</v>
      </c>
      <c r="T792">
        <v>3</v>
      </c>
      <c r="V792">
        <v>7</v>
      </c>
      <c r="Y792">
        <v>11</v>
      </c>
      <c r="Z792">
        <v>13</v>
      </c>
      <c r="AB792">
        <v>22</v>
      </c>
      <c r="AF792">
        <v>2</v>
      </c>
      <c r="AT792">
        <v>22.367000000000004</v>
      </c>
      <c r="AU792">
        <v>24</v>
      </c>
      <c r="AV792">
        <v>0</v>
      </c>
      <c r="AW792">
        <v>0</v>
      </c>
      <c r="AX792">
        <v>0</v>
      </c>
      <c r="AY792">
        <v>46</v>
      </c>
      <c r="AZ792">
        <v>19</v>
      </c>
      <c r="BA792">
        <v>22</v>
      </c>
    </row>
    <row r="793" spans="1:53">
      <c r="A793">
        <v>1</v>
      </c>
      <c r="B793" t="s">
        <v>227</v>
      </c>
      <c r="C793" t="s">
        <v>138</v>
      </c>
      <c r="D793" t="s">
        <v>66</v>
      </c>
      <c r="E793" t="s">
        <v>228</v>
      </c>
      <c r="F793" t="s">
        <v>55</v>
      </c>
      <c r="G793" t="s">
        <v>61</v>
      </c>
      <c r="H793">
        <v>1</v>
      </c>
      <c r="L793">
        <v>1</v>
      </c>
      <c r="S793">
        <v>1</v>
      </c>
      <c r="Y793">
        <v>1</v>
      </c>
      <c r="AB793">
        <v>1</v>
      </c>
      <c r="AT793">
        <v>1</v>
      </c>
      <c r="AU793">
        <v>0</v>
      </c>
      <c r="AV793">
        <v>1</v>
      </c>
      <c r="AW793">
        <v>0</v>
      </c>
      <c r="AX793">
        <v>0</v>
      </c>
      <c r="AY793">
        <v>47</v>
      </c>
      <c r="AZ793">
        <v>2</v>
      </c>
      <c r="BA793">
        <v>1</v>
      </c>
    </row>
    <row r="794" spans="1:53">
      <c r="A794">
        <v>16</v>
      </c>
      <c r="B794" t="s">
        <v>227</v>
      </c>
      <c r="C794" t="s">
        <v>73</v>
      </c>
      <c r="D794" t="s">
        <v>74</v>
      </c>
      <c r="E794" t="s">
        <v>228</v>
      </c>
      <c r="F794" t="s">
        <v>55</v>
      </c>
      <c r="G794" t="s">
        <v>61</v>
      </c>
      <c r="H794">
        <v>13</v>
      </c>
      <c r="I794">
        <v>3</v>
      </c>
      <c r="L794">
        <v>13</v>
      </c>
      <c r="M794">
        <v>3</v>
      </c>
      <c r="T794">
        <v>13</v>
      </c>
      <c r="X794">
        <v>3</v>
      </c>
      <c r="Y794">
        <v>2</v>
      </c>
      <c r="Z794">
        <v>11</v>
      </c>
      <c r="AA794">
        <v>3</v>
      </c>
      <c r="AB794">
        <v>9</v>
      </c>
      <c r="AG794">
        <v>4</v>
      </c>
      <c r="AL794">
        <v>3</v>
      </c>
      <c r="AT794">
        <v>16</v>
      </c>
      <c r="AU794">
        <v>0</v>
      </c>
      <c r="AV794">
        <v>0</v>
      </c>
      <c r="AW794">
        <v>16</v>
      </c>
      <c r="AX794">
        <v>0</v>
      </c>
      <c r="AY794">
        <v>41</v>
      </c>
      <c r="AZ794">
        <v>8</v>
      </c>
      <c r="BA794">
        <v>16</v>
      </c>
    </row>
    <row r="795" spans="1:53">
      <c r="A795">
        <v>3</v>
      </c>
      <c r="B795" t="s">
        <v>227</v>
      </c>
      <c r="C795" t="s">
        <v>234</v>
      </c>
      <c r="D795" t="s">
        <v>58</v>
      </c>
      <c r="E795" t="s">
        <v>228</v>
      </c>
      <c r="F795" t="s">
        <v>55</v>
      </c>
      <c r="G795" t="s">
        <v>61</v>
      </c>
      <c r="H795">
        <v>3</v>
      </c>
      <c r="L795">
        <v>3</v>
      </c>
      <c r="Q795">
        <v>1</v>
      </c>
      <c r="R795">
        <v>1</v>
      </c>
      <c r="S795">
        <v>1</v>
      </c>
      <c r="Y795">
        <v>3</v>
      </c>
      <c r="AB795">
        <v>3</v>
      </c>
      <c r="AT795">
        <v>3</v>
      </c>
      <c r="AU795">
        <v>0</v>
      </c>
      <c r="AV795">
        <v>3</v>
      </c>
      <c r="AW795">
        <v>0</v>
      </c>
      <c r="AX795">
        <v>0</v>
      </c>
      <c r="AY795">
        <v>39</v>
      </c>
      <c r="AZ795">
        <v>10</v>
      </c>
      <c r="BA795">
        <v>3</v>
      </c>
    </row>
    <row r="796" spans="1:53">
      <c r="A796">
        <v>6</v>
      </c>
      <c r="B796" t="s">
        <v>227</v>
      </c>
      <c r="C796" t="s">
        <v>236</v>
      </c>
      <c r="D796" t="s">
        <v>111</v>
      </c>
      <c r="E796" t="s">
        <v>228</v>
      </c>
      <c r="F796" t="s">
        <v>55</v>
      </c>
      <c r="G796" t="s">
        <v>61</v>
      </c>
      <c r="H796">
        <v>6</v>
      </c>
      <c r="L796">
        <v>6</v>
      </c>
      <c r="S796">
        <v>6</v>
      </c>
      <c r="Y796">
        <v>3</v>
      </c>
      <c r="Z796">
        <v>3</v>
      </c>
      <c r="AB796">
        <v>6</v>
      </c>
      <c r="AQ796">
        <v>1</v>
      </c>
      <c r="AT796">
        <v>6</v>
      </c>
      <c r="AU796">
        <v>6</v>
      </c>
      <c r="AV796">
        <v>0</v>
      </c>
      <c r="AW796">
        <v>0</v>
      </c>
      <c r="AX796">
        <v>0</v>
      </c>
      <c r="AY796">
        <v>36</v>
      </c>
      <c r="AZ796">
        <v>4</v>
      </c>
      <c r="BA796">
        <v>6</v>
      </c>
    </row>
    <row r="797" spans="1:53">
      <c r="A797">
        <v>10</v>
      </c>
      <c r="B797" t="s">
        <v>227</v>
      </c>
      <c r="C797" t="s">
        <v>179</v>
      </c>
      <c r="D797" t="s">
        <v>111</v>
      </c>
      <c r="E797" t="s">
        <v>228</v>
      </c>
      <c r="F797" t="s">
        <v>55</v>
      </c>
      <c r="G797" t="s">
        <v>61</v>
      </c>
      <c r="H797">
        <v>10</v>
      </c>
      <c r="L797">
        <v>10</v>
      </c>
      <c r="T797">
        <v>8</v>
      </c>
      <c r="V797">
        <v>2</v>
      </c>
      <c r="Y797">
        <v>3</v>
      </c>
      <c r="Z797">
        <v>7</v>
      </c>
      <c r="AB797">
        <v>8</v>
      </c>
      <c r="AG797">
        <v>1</v>
      </c>
      <c r="AL797">
        <v>1</v>
      </c>
      <c r="AT797">
        <v>10</v>
      </c>
      <c r="AU797">
        <v>0</v>
      </c>
      <c r="AV797">
        <v>0</v>
      </c>
      <c r="AW797">
        <v>10</v>
      </c>
      <c r="AX797">
        <v>0</v>
      </c>
      <c r="AY797">
        <v>34</v>
      </c>
      <c r="AZ797">
        <v>4</v>
      </c>
      <c r="BA797">
        <v>9</v>
      </c>
    </row>
    <row r="798" spans="1:53">
      <c r="A798">
        <v>2</v>
      </c>
      <c r="B798" t="s">
        <v>227</v>
      </c>
      <c r="C798" t="s">
        <v>86</v>
      </c>
      <c r="D798" t="s">
        <v>79</v>
      </c>
      <c r="E798" t="s">
        <v>228</v>
      </c>
      <c r="F798" t="s">
        <v>55</v>
      </c>
      <c r="G798" t="s">
        <v>61</v>
      </c>
      <c r="H798">
        <v>2</v>
      </c>
      <c r="L798">
        <v>2</v>
      </c>
      <c r="R798">
        <v>1</v>
      </c>
      <c r="S798">
        <v>1</v>
      </c>
      <c r="Y798">
        <v>1</v>
      </c>
      <c r="Z798">
        <v>1</v>
      </c>
      <c r="AB798">
        <v>2</v>
      </c>
      <c r="AT798">
        <v>2</v>
      </c>
      <c r="AU798">
        <v>2</v>
      </c>
      <c r="AV798">
        <v>0</v>
      </c>
      <c r="AW798">
        <v>0</v>
      </c>
      <c r="AX798">
        <v>0</v>
      </c>
      <c r="AY798">
        <v>38</v>
      </c>
      <c r="AZ798">
        <v>8</v>
      </c>
      <c r="BA798">
        <v>2</v>
      </c>
    </row>
    <row r="799" spans="1:53">
      <c r="A799">
        <v>1</v>
      </c>
      <c r="B799" t="s">
        <v>227</v>
      </c>
      <c r="C799" t="s">
        <v>87</v>
      </c>
      <c r="D799" t="s">
        <v>79</v>
      </c>
      <c r="E799" t="s">
        <v>228</v>
      </c>
      <c r="F799" t="s">
        <v>55</v>
      </c>
      <c r="G799" t="s">
        <v>61</v>
      </c>
      <c r="H799">
        <v>1</v>
      </c>
      <c r="L799">
        <v>1</v>
      </c>
      <c r="V799">
        <v>1</v>
      </c>
      <c r="Z799">
        <v>1</v>
      </c>
      <c r="AG799">
        <v>1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29</v>
      </c>
      <c r="AZ799">
        <v>3</v>
      </c>
      <c r="BA799">
        <v>1</v>
      </c>
    </row>
    <row r="800" spans="1:53">
      <c r="A800">
        <v>3</v>
      </c>
      <c r="B800" t="s">
        <v>227</v>
      </c>
      <c r="C800" t="s">
        <v>71</v>
      </c>
      <c r="D800" t="s">
        <v>58</v>
      </c>
      <c r="E800" t="s">
        <v>228</v>
      </c>
      <c r="F800" t="s">
        <v>55</v>
      </c>
      <c r="G800" t="s">
        <v>56</v>
      </c>
      <c r="I800">
        <v>3</v>
      </c>
      <c r="M800">
        <v>3</v>
      </c>
      <c r="X800">
        <v>3</v>
      </c>
      <c r="AA800">
        <v>3</v>
      </c>
      <c r="AL800">
        <v>3</v>
      </c>
      <c r="AT800">
        <v>3</v>
      </c>
      <c r="AU800">
        <v>0</v>
      </c>
      <c r="AV800">
        <v>0</v>
      </c>
      <c r="AW800">
        <v>0</v>
      </c>
      <c r="AX800">
        <v>3</v>
      </c>
      <c r="AZ800">
        <v>0</v>
      </c>
      <c r="BA800">
        <v>3</v>
      </c>
    </row>
    <row r="801" spans="1:53">
      <c r="A801">
        <v>29</v>
      </c>
      <c r="B801" t="s">
        <v>241</v>
      </c>
      <c r="C801" t="s">
        <v>78</v>
      </c>
      <c r="D801" t="s">
        <v>79</v>
      </c>
      <c r="E801" t="s">
        <v>242</v>
      </c>
      <c r="F801" t="s">
        <v>80</v>
      </c>
      <c r="G801" t="s">
        <v>56</v>
      </c>
      <c r="H801">
        <v>29</v>
      </c>
      <c r="K801">
        <v>28</v>
      </c>
      <c r="L801">
        <v>1</v>
      </c>
      <c r="O801">
        <v>1</v>
      </c>
      <c r="P801">
        <v>4</v>
      </c>
      <c r="Q801">
        <v>20</v>
      </c>
      <c r="R801">
        <v>4</v>
      </c>
      <c r="Y801">
        <v>29</v>
      </c>
      <c r="AE801">
        <v>28</v>
      </c>
      <c r="AL801">
        <v>1</v>
      </c>
      <c r="AT801">
        <v>29</v>
      </c>
      <c r="AU801">
        <v>0</v>
      </c>
      <c r="AV801">
        <v>0</v>
      </c>
      <c r="AW801">
        <v>0</v>
      </c>
      <c r="AX801">
        <v>29</v>
      </c>
      <c r="AY801">
        <v>40</v>
      </c>
      <c r="AZ801">
        <v>13</v>
      </c>
      <c r="BA801">
        <v>29</v>
      </c>
    </row>
    <row r="802" spans="1:53">
      <c r="A802">
        <v>18</v>
      </c>
      <c r="B802" t="s">
        <v>241</v>
      </c>
      <c r="C802" t="s">
        <v>84</v>
      </c>
      <c r="D802" t="s">
        <v>79</v>
      </c>
      <c r="E802" t="s">
        <v>242</v>
      </c>
      <c r="F802" t="s">
        <v>80</v>
      </c>
      <c r="G802" t="s">
        <v>56</v>
      </c>
      <c r="H802">
        <v>18</v>
      </c>
      <c r="K802">
        <v>1</v>
      </c>
      <c r="L802">
        <v>17</v>
      </c>
      <c r="Q802">
        <v>5</v>
      </c>
      <c r="R802">
        <v>11</v>
      </c>
      <c r="S802">
        <v>2</v>
      </c>
      <c r="Y802">
        <v>18</v>
      </c>
      <c r="AB802">
        <v>18</v>
      </c>
      <c r="AS802">
        <v>1</v>
      </c>
      <c r="AT802">
        <v>18</v>
      </c>
      <c r="AU802">
        <v>0</v>
      </c>
      <c r="AV802">
        <v>0</v>
      </c>
      <c r="AW802">
        <v>0</v>
      </c>
      <c r="AX802">
        <v>18</v>
      </c>
      <c r="AY802">
        <v>44</v>
      </c>
      <c r="AZ802">
        <v>13</v>
      </c>
      <c r="BA802">
        <v>18</v>
      </c>
    </row>
    <row r="803" spans="1:53">
      <c r="A803">
        <v>13</v>
      </c>
      <c r="B803" t="s">
        <v>241</v>
      </c>
      <c r="C803" t="s">
        <v>104</v>
      </c>
      <c r="D803" t="s">
        <v>79</v>
      </c>
      <c r="E803" t="s">
        <v>242</v>
      </c>
      <c r="F803" t="s">
        <v>80</v>
      </c>
      <c r="G803" t="s">
        <v>56</v>
      </c>
      <c r="H803">
        <v>12</v>
      </c>
      <c r="I803">
        <v>1</v>
      </c>
      <c r="K803">
        <v>1</v>
      </c>
      <c r="L803">
        <v>11</v>
      </c>
      <c r="M803">
        <v>1</v>
      </c>
      <c r="Q803">
        <v>1</v>
      </c>
      <c r="R803">
        <v>4</v>
      </c>
      <c r="S803">
        <v>4</v>
      </c>
      <c r="T803">
        <v>3</v>
      </c>
      <c r="X803">
        <v>1</v>
      </c>
      <c r="Y803">
        <v>12</v>
      </c>
      <c r="AA803">
        <v>1</v>
      </c>
      <c r="AB803">
        <v>10</v>
      </c>
      <c r="AE803">
        <v>1</v>
      </c>
      <c r="AG803">
        <v>1</v>
      </c>
      <c r="AL803">
        <v>1</v>
      </c>
      <c r="AT803">
        <v>13</v>
      </c>
      <c r="AU803">
        <v>0</v>
      </c>
      <c r="AV803">
        <v>13</v>
      </c>
      <c r="AW803">
        <v>0</v>
      </c>
      <c r="AX803">
        <v>0</v>
      </c>
      <c r="AY803">
        <v>36</v>
      </c>
      <c r="AZ803">
        <v>10</v>
      </c>
      <c r="BA803">
        <v>13</v>
      </c>
    </row>
    <row r="804" spans="1:53">
      <c r="A804">
        <v>265</v>
      </c>
      <c r="B804" t="s">
        <v>241</v>
      </c>
      <c r="C804" t="s">
        <v>91</v>
      </c>
      <c r="D804" t="s">
        <v>79</v>
      </c>
      <c r="E804" t="s">
        <v>242</v>
      </c>
      <c r="F804" t="s">
        <v>80</v>
      </c>
      <c r="G804" t="s">
        <v>56</v>
      </c>
      <c r="H804">
        <v>77</v>
      </c>
      <c r="I804">
        <v>188</v>
      </c>
      <c r="L804">
        <v>77</v>
      </c>
      <c r="M804">
        <v>188</v>
      </c>
      <c r="Q804">
        <v>1</v>
      </c>
      <c r="R804">
        <v>4</v>
      </c>
      <c r="S804">
        <v>16</v>
      </c>
      <c r="T804">
        <v>31</v>
      </c>
      <c r="U804">
        <v>25</v>
      </c>
      <c r="X804">
        <v>188</v>
      </c>
      <c r="Y804">
        <v>77</v>
      </c>
      <c r="AA804">
        <v>188</v>
      </c>
      <c r="AB804">
        <v>22</v>
      </c>
      <c r="AL804">
        <v>243</v>
      </c>
      <c r="AP804">
        <v>1</v>
      </c>
      <c r="AT804">
        <v>265</v>
      </c>
      <c r="AU804">
        <v>265</v>
      </c>
      <c r="AV804">
        <v>0</v>
      </c>
      <c r="AW804">
        <v>0</v>
      </c>
      <c r="AX804">
        <v>0</v>
      </c>
      <c r="AY804">
        <v>34</v>
      </c>
      <c r="AZ804">
        <v>2</v>
      </c>
      <c r="BA804">
        <v>265</v>
      </c>
    </row>
    <row r="805" spans="1:53">
      <c r="A805">
        <v>613</v>
      </c>
      <c r="B805" t="s">
        <v>241</v>
      </c>
      <c r="C805" t="s">
        <v>87</v>
      </c>
      <c r="D805" t="s">
        <v>79</v>
      </c>
      <c r="E805" t="s">
        <v>242</v>
      </c>
      <c r="F805" t="s">
        <v>80</v>
      </c>
      <c r="G805" t="s">
        <v>56</v>
      </c>
      <c r="H805">
        <v>581</v>
      </c>
      <c r="I805">
        <v>32</v>
      </c>
      <c r="L805">
        <v>581</v>
      </c>
      <c r="M805">
        <v>32</v>
      </c>
      <c r="R805">
        <v>2</v>
      </c>
      <c r="S805">
        <v>21</v>
      </c>
      <c r="T805">
        <v>245</v>
      </c>
      <c r="U805">
        <v>313</v>
      </c>
      <c r="X805">
        <v>32</v>
      </c>
      <c r="Y805">
        <v>581</v>
      </c>
      <c r="AA805">
        <v>32</v>
      </c>
      <c r="AB805">
        <v>20</v>
      </c>
      <c r="AH805">
        <v>559</v>
      </c>
      <c r="AL805">
        <v>34</v>
      </c>
      <c r="AT805">
        <v>613</v>
      </c>
      <c r="AU805">
        <v>613</v>
      </c>
      <c r="AV805">
        <v>0</v>
      </c>
      <c r="AW805">
        <v>0</v>
      </c>
      <c r="AX805">
        <v>0</v>
      </c>
      <c r="AY805">
        <v>28</v>
      </c>
      <c r="AZ805">
        <v>5</v>
      </c>
      <c r="BA805">
        <v>613</v>
      </c>
    </row>
    <row r="806" spans="1:53">
      <c r="A806">
        <v>43</v>
      </c>
      <c r="B806" t="s">
        <v>241</v>
      </c>
      <c r="C806" t="s">
        <v>89</v>
      </c>
      <c r="D806" t="s">
        <v>79</v>
      </c>
      <c r="E806" t="s">
        <v>242</v>
      </c>
      <c r="F806" t="s">
        <v>80</v>
      </c>
      <c r="G806" t="s">
        <v>56</v>
      </c>
      <c r="H806">
        <v>30</v>
      </c>
      <c r="I806">
        <v>13</v>
      </c>
      <c r="K806">
        <v>1</v>
      </c>
      <c r="L806">
        <v>29</v>
      </c>
      <c r="M806">
        <v>13</v>
      </c>
      <c r="Q806">
        <v>1</v>
      </c>
      <c r="R806">
        <v>9</v>
      </c>
      <c r="S806">
        <v>14</v>
      </c>
      <c r="T806">
        <v>5</v>
      </c>
      <c r="U806">
        <v>1</v>
      </c>
      <c r="X806">
        <v>13</v>
      </c>
      <c r="Y806">
        <v>30</v>
      </c>
      <c r="AA806">
        <v>13</v>
      </c>
      <c r="AB806">
        <v>27</v>
      </c>
      <c r="AL806">
        <v>16</v>
      </c>
      <c r="AQ806">
        <v>1</v>
      </c>
      <c r="AT806">
        <v>43</v>
      </c>
      <c r="AU806">
        <v>0</v>
      </c>
      <c r="AV806">
        <v>43</v>
      </c>
      <c r="AW806">
        <v>0</v>
      </c>
      <c r="AX806">
        <v>0</v>
      </c>
      <c r="AY806">
        <v>35</v>
      </c>
      <c r="AZ806">
        <v>5</v>
      </c>
      <c r="BA806">
        <v>43</v>
      </c>
    </row>
    <row r="807" spans="1:53">
      <c r="A807">
        <v>82</v>
      </c>
      <c r="B807" t="s">
        <v>241</v>
      </c>
      <c r="C807" t="s">
        <v>88</v>
      </c>
      <c r="D807" t="s">
        <v>79</v>
      </c>
      <c r="E807" t="s">
        <v>242</v>
      </c>
      <c r="F807" t="s">
        <v>80</v>
      </c>
      <c r="G807" t="s">
        <v>56</v>
      </c>
      <c r="H807">
        <v>78</v>
      </c>
      <c r="I807">
        <v>4</v>
      </c>
      <c r="K807">
        <v>1</v>
      </c>
      <c r="L807">
        <v>77</v>
      </c>
      <c r="M807">
        <v>4</v>
      </c>
      <c r="Q807">
        <v>1</v>
      </c>
      <c r="R807">
        <v>23</v>
      </c>
      <c r="S807">
        <v>42</v>
      </c>
      <c r="T807">
        <v>12</v>
      </c>
      <c r="X807">
        <v>4</v>
      </c>
      <c r="Y807">
        <v>78</v>
      </c>
      <c r="AA807">
        <v>4</v>
      </c>
      <c r="AB807">
        <v>77</v>
      </c>
      <c r="AE807">
        <v>1</v>
      </c>
      <c r="AL807">
        <v>4</v>
      </c>
      <c r="AR807">
        <v>1</v>
      </c>
      <c r="AS807">
        <v>1</v>
      </c>
      <c r="AT807">
        <v>82</v>
      </c>
      <c r="AU807">
        <v>82</v>
      </c>
      <c r="AV807">
        <v>0</v>
      </c>
      <c r="AW807">
        <v>0</v>
      </c>
      <c r="AX807">
        <v>0</v>
      </c>
      <c r="AY807">
        <v>34</v>
      </c>
      <c r="AZ807">
        <v>4</v>
      </c>
      <c r="BA807">
        <v>82</v>
      </c>
    </row>
    <row r="808" spans="1:53">
      <c r="A808">
        <v>15</v>
      </c>
      <c r="B808" t="s">
        <v>241</v>
      </c>
      <c r="C808" t="s">
        <v>90</v>
      </c>
      <c r="D808" t="s">
        <v>79</v>
      </c>
      <c r="E808" t="s">
        <v>242</v>
      </c>
      <c r="F808" t="s">
        <v>80</v>
      </c>
      <c r="G808" t="s">
        <v>56</v>
      </c>
      <c r="H808">
        <v>12</v>
      </c>
      <c r="I808">
        <v>3</v>
      </c>
      <c r="K808">
        <v>2</v>
      </c>
      <c r="L808">
        <v>10</v>
      </c>
      <c r="M808">
        <v>3</v>
      </c>
      <c r="R808">
        <v>4</v>
      </c>
      <c r="S808">
        <v>2</v>
      </c>
      <c r="T808">
        <v>5</v>
      </c>
      <c r="U808">
        <v>1</v>
      </c>
      <c r="X808">
        <v>3</v>
      </c>
      <c r="Y808">
        <v>12</v>
      </c>
      <c r="AA808">
        <v>3</v>
      </c>
      <c r="AB808">
        <v>9</v>
      </c>
      <c r="AE808">
        <v>2</v>
      </c>
      <c r="AG808">
        <v>1</v>
      </c>
      <c r="AL808">
        <v>3</v>
      </c>
      <c r="AS808">
        <v>1</v>
      </c>
      <c r="AT808">
        <v>15</v>
      </c>
      <c r="AU808">
        <v>0</v>
      </c>
      <c r="AV808">
        <v>0</v>
      </c>
      <c r="AW808">
        <v>0</v>
      </c>
      <c r="AX808">
        <v>15</v>
      </c>
      <c r="AY808">
        <v>37</v>
      </c>
      <c r="AZ808">
        <v>5</v>
      </c>
      <c r="BA808">
        <v>15</v>
      </c>
    </row>
    <row r="809" spans="1:53">
      <c r="A809">
        <v>34</v>
      </c>
      <c r="B809" t="s">
        <v>241</v>
      </c>
      <c r="C809" t="s">
        <v>81</v>
      </c>
      <c r="D809" t="s">
        <v>79</v>
      </c>
      <c r="E809" t="s">
        <v>242</v>
      </c>
      <c r="F809" t="s">
        <v>80</v>
      </c>
      <c r="G809" t="s">
        <v>56</v>
      </c>
      <c r="H809">
        <v>32</v>
      </c>
      <c r="I809">
        <v>2</v>
      </c>
      <c r="K809">
        <v>3</v>
      </c>
      <c r="L809">
        <v>29</v>
      </c>
      <c r="M809">
        <v>2</v>
      </c>
      <c r="R809">
        <v>5</v>
      </c>
      <c r="S809">
        <v>18</v>
      </c>
      <c r="T809">
        <v>9</v>
      </c>
      <c r="X809">
        <v>2</v>
      </c>
      <c r="Y809">
        <v>32</v>
      </c>
      <c r="AA809">
        <v>2</v>
      </c>
      <c r="AB809">
        <v>30</v>
      </c>
      <c r="AE809">
        <v>2</v>
      </c>
      <c r="AL809">
        <v>2</v>
      </c>
      <c r="AP809">
        <v>1</v>
      </c>
      <c r="AT809">
        <v>34</v>
      </c>
      <c r="AU809">
        <v>0</v>
      </c>
      <c r="AV809">
        <v>34</v>
      </c>
      <c r="AW809">
        <v>0</v>
      </c>
      <c r="AX809">
        <v>0</v>
      </c>
      <c r="AY809">
        <v>39</v>
      </c>
      <c r="AZ809">
        <v>15</v>
      </c>
      <c r="BA809">
        <v>34</v>
      </c>
    </row>
    <row r="810" spans="1:53">
      <c r="A810">
        <v>97</v>
      </c>
      <c r="B810" t="s">
        <v>241</v>
      </c>
      <c r="C810" t="s">
        <v>92</v>
      </c>
      <c r="D810" t="s">
        <v>79</v>
      </c>
      <c r="E810" t="s">
        <v>242</v>
      </c>
      <c r="F810" t="s">
        <v>80</v>
      </c>
      <c r="G810" t="s">
        <v>56</v>
      </c>
      <c r="H810">
        <v>47</v>
      </c>
      <c r="I810">
        <v>50</v>
      </c>
      <c r="L810">
        <v>47</v>
      </c>
      <c r="M810">
        <v>50</v>
      </c>
      <c r="R810">
        <v>3</v>
      </c>
      <c r="S810">
        <v>5</v>
      </c>
      <c r="T810">
        <v>28</v>
      </c>
      <c r="U810">
        <v>11</v>
      </c>
      <c r="X810">
        <v>50</v>
      </c>
      <c r="Y810">
        <v>47</v>
      </c>
      <c r="AA810">
        <v>50</v>
      </c>
      <c r="AB810">
        <v>8</v>
      </c>
      <c r="AL810">
        <v>89</v>
      </c>
      <c r="AQ810">
        <v>1</v>
      </c>
      <c r="AT810">
        <v>97</v>
      </c>
      <c r="AU810">
        <v>97</v>
      </c>
      <c r="AV810">
        <v>0</v>
      </c>
      <c r="AW810">
        <v>0</v>
      </c>
      <c r="AX810">
        <v>0</v>
      </c>
      <c r="AY810">
        <v>33</v>
      </c>
      <c r="AZ810">
        <v>3</v>
      </c>
      <c r="BA810">
        <v>97</v>
      </c>
    </row>
    <row r="811" spans="1:53">
      <c r="A811">
        <v>100</v>
      </c>
      <c r="B811" t="s">
        <v>241</v>
      </c>
      <c r="C811" t="s">
        <v>83</v>
      </c>
      <c r="D811" t="s">
        <v>79</v>
      </c>
      <c r="E811" t="s">
        <v>242</v>
      </c>
      <c r="F811" t="s">
        <v>80</v>
      </c>
      <c r="G811" t="s">
        <v>56</v>
      </c>
      <c r="H811">
        <v>100</v>
      </c>
      <c r="K811">
        <v>49</v>
      </c>
      <c r="L811">
        <v>51</v>
      </c>
      <c r="R811">
        <v>13</v>
      </c>
      <c r="S811">
        <v>52</v>
      </c>
      <c r="T811">
        <v>35</v>
      </c>
      <c r="Y811">
        <v>100</v>
      </c>
      <c r="AE811">
        <v>14</v>
      </c>
      <c r="AF811">
        <v>38</v>
      </c>
      <c r="AH811">
        <v>48</v>
      </c>
      <c r="AT811">
        <v>100</v>
      </c>
      <c r="AU811">
        <v>0</v>
      </c>
      <c r="AV811">
        <v>0</v>
      </c>
      <c r="AW811">
        <v>0</v>
      </c>
      <c r="AX811">
        <v>100</v>
      </c>
      <c r="AY811">
        <v>35</v>
      </c>
      <c r="AZ811">
        <v>13</v>
      </c>
      <c r="BA811">
        <v>100</v>
      </c>
    </row>
    <row r="812" spans="1:53">
      <c r="A812">
        <v>75</v>
      </c>
      <c r="B812" t="s">
        <v>241</v>
      </c>
      <c r="C812" t="s">
        <v>106</v>
      </c>
      <c r="D812" t="s">
        <v>79</v>
      </c>
      <c r="E812" t="s">
        <v>242</v>
      </c>
      <c r="F812" t="s">
        <v>80</v>
      </c>
      <c r="G812" t="s">
        <v>56</v>
      </c>
      <c r="H812">
        <v>75</v>
      </c>
      <c r="K812">
        <v>72</v>
      </c>
      <c r="L812">
        <v>3</v>
      </c>
      <c r="R812">
        <v>20</v>
      </c>
      <c r="S812">
        <v>55</v>
      </c>
      <c r="Y812">
        <v>75</v>
      </c>
      <c r="AB812">
        <v>1</v>
      </c>
      <c r="AE812">
        <v>24</v>
      </c>
      <c r="AF812">
        <v>50</v>
      </c>
      <c r="AT812">
        <v>75</v>
      </c>
      <c r="AU812">
        <v>0</v>
      </c>
      <c r="AV812">
        <v>0</v>
      </c>
      <c r="AW812">
        <v>0</v>
      </c>
      <c r="AX812">
        <v>75</v>
      </c>
      <c r="AY812">
        <v>36</v>
      </c>
      <c r="AZ812">
        <v>9</v>
      </c>
      <c r="BA812">
        <v>75</v>
      </c>
    </row>
    <row r="813" spans="1:53">
      <c r="A813">
        <v>26</v>
      </c>
      <c r="B813" t="s">
        <v>241</v>
      </c>
      <c r="C813" t="s">
        <v>85</v>
      </c>
      <c r="D813" t="s">
        <v>79</v>
      </c>
      <c r="E813" t="s">
        <v>242</v>
      </c>
      <c r="F813" t="s">
        <v>80</v>
      </c>
      <c r="G813" t="s">
        <v>56</v>
      </c>
      <c r="H813">
        <v>24</v>
      </c>
      <c r="I813">
        <v>2</v>
      </c>
      <c r="K813">
        <v>2</v>
      </c>
      <c r="L813">
        <v>22</v>
      </c>
      <c r="M813">
        <v>2</v>
      </c>
      <c r="Q813">
        <v>1</v>
      </c>
      <c r="R813">
        <v>3</v>
      </c>
      <c r="S813">
        <v>19</v>
      </c>
      <c r="T813">
        <v>1</v>
      </c>
      <c r="X813">
        <v>2</v>
      </c>
      <c r="Y813">
        <v>24</v>
      </c>
      <c r="AA813">
        <v>2</v>
      </c>
      <c r="AB813">
        <v>22</v>
      </c>
      <c r="AE813">
        <v>2</v>
      </c>
      <c r="AL813">
        <v>2</v>
      </c>
      <c r="AT813">
        <v>26</v>
      </c>
      <c r="AU813">
        <v>26</v>
      </c>
      <c r="AV813">
        <v>0</v>
      </c>
      <c r="AW813">
        <v>0</v>
      </c>
      <c r="AX813">
        <v>0</v>
      </c>
      <c r="AY813">
        <v>35</v>
      </c>
      <c r="AZ813">
        <v>11</v>
      </c>
      <c r="BA813">
        <v>26</v>
      </c>
    </row>
    <row r="814" spans="1:53">
      <c r="A814">
        <v>16</v>
      </c>
      <c r="B814" t="s">
        <v>241</v>
      </c>
      <c r="C814" t="s">
        <v>109</v>
      </c>
      <c r="D814" t="s">
        <v>79</v>
      </c>
      <c r="E814" t="s">
        <v>242</v>
      </c>
      <c r="F814" t="s">
        <v>80</v>
      </c>
      <c r="G814" t="s">
        <v>56</v>
      </c>
      <c r="H814">
        <v>16</v>
      </c>
      <c r="K814">
        <v>1</v>
      </c>
      <c r="L814">
        <v>15</v>
      </c>
      <c r="R814">
        <v>10</v>
      </c>
      <c r="S814">
        <v>6</v>
      </c>
      <c r="Y814">
        <v>16</v>
      </c>
      <c r="AB814">
        <v>16</v>
      </c>
      <c r="AT814">
        <v>16</v>
      </c>
      <c r="AU814">
        <v>0</v>
      </c>
      <c r="AV814">
        <v>16</v>
      </c>
      <c r="AW814">
        <v>0</v>
      </c>
      <c r="AX814">
        <v>0</v>
      </c>
      <c r="AY814">
        <v>41</v>
      </c>
      <c r="AZ814">
        <v>22</v>
      </c>
      <c r="BA814">
        <v>16</v>
      </c>
    </row>
    <row r="815" spans="1:53">
      <c r="A815">
        <v>63</v>
      </c>
      <c r="B815" t="s">
        <v>241</v>
      </c>
      <c r="C815" t="s">
        <v>96</v>
      </c>
      <c r="D815" t="s">
        <v>79</v>
      </c>
      <c r="E815" t="s">
        <v>242</v>
      </c>
      <c r="F815" t="s">
        <v>80</v>
      </c>
      <c r="G815" t="s">
        <v>56</v>
      </c>
      <c r="H815">
        <v>30</v>
      </c>
      <c r="I815">
        <v>33</v>
      </c>
      <c r="L815">
        <v>30</v>
      </c>
      <c r="M815">
        <v>33</v>
      </c>
      <c r="R815">
        <v>1</v>
      </c>
      <c r="S815">
        <v>3</v>
      </c>
      <c r="T815">
        <v>14</v>
      </c>
      <c r="U815">
        <v>12</v>
      </c>
      <c r="X815">
        <v>33</v>
      </c>
      <c r="Y815">
        <v>30</v>
      </c>
      <c r="AA815">
        <v>33</v>
      </c>
      <c r="AB815">
        <v>4</v>
      </c>
      <c r="AL815">
        <v>59</v>
      </c>
      <c r="AT815">
        <v>63</v>
      </c>
      <c r="AU815">
        <v>63</v>
      </c>
      <c r="AV815">
        <v>0</v>
      </c>
      <c r="AW815">
        <v>0</v>
      </c>
      <c r="AX815">
        <v>0</v>
      </c>
      <c r="AY815">
        <v>30</v>
      </c>
      <c r="AZ815">
        <v>1</v>
      </c>
      <c r="BA815">
        <v>63</v>
      </c>
    </row>
    <row r="816" spans="1:53">
      <c r="A816">
        <v>8</v>
      </c>
      <c r="B816" t="s">
        <v>241</v>
      </c>
      <c r="C816" t="s">
        <v>103</v>
      </c>
      <c r="D816" t="s">
        <v>79</v>
      </c>
      <c r="E816" t="s">
        <v>242</v>
      </c>
      <c r="F816" t="s">
        <v>80</v>
      </c>
      <c r="G816" t="s">
        <v>56</v>
      </c>
      <c r="H816">
        <v>8</v>
      </c>
      <c r="K816">
        <v>1</v>
      </c>
      <c r="L816">
        <v>7</v>
      </c>
      <c r="R816">
        <v>4</v>
      </c>
      <c r="S816">
        <v>4</v>
      </c>
      <c r="Y816">
        <v>8</v>
      </c>
      <c r="AB816">
        <v>8</v>
      </c>
      <c r="AT816">
        <v>8</v>
      </c>
      <c r="AU816">
        <v>0</v>
      </c>
      <c r="AV816">
        <v>8</v>
      </c>
      <c r="AW816">
        <v>0</v>
      </c>
      <c r="AX816">
        <v>0</v>
      </c>
      <c r="AY816">
        <v>40</v>
      </c>
      <c r="AZ816">
        <v>19</v>
      </c>
      <c r="BA816">
        <v>8</v>
      </c>
    </row>
    <row r="817" spans="1:53">
      <c r="A817">
        <v>130</v>
      </c>
      <c r="B817" t="s">
        <v>241</v>
      </c>
      <c r="C817" t="s">
        <v>86</v>
      </c>
      <c r="D817" t="s">
        <v>79</v>
      </c>
      <c r="E817" t="s">
        <v>242</v>
      </c>
      <c r="F817" t="s">
        <v>80</v>
      </c>
      <c r="G817" t="s">
        <v>56</v>
      </c>
      <c r="H817">
        <v>124</v>
      </c>
      <c r="I817">
        <v>6</v>
      </c>
      <c r="K817">
        <v>14</v>
      </c>
      <c r="L817">
        <v>110</v>
      </c>
      <c r="M817">
        <v>6</v>
      </c>
      <c r="R817">
        <v>10</v>
      </c>
      <c r="S817">
        <v>18</v>
      </c>
      <c r="T817">
        <v>56</v>
      </c>
      <c r="U817">
        <v>40</v>
      </c>
      <c r="X817">
        <v>6</v>
      </c>
      <c r="Y817">
        <v>124</v>
      </c>
      <c r="AA817">
        <v>6</v>
      </c>
      <c r="AB817">
        <v>21</v>
      </c>
      <c r="AE817">
        <v>3</v>
      </c>
      <c r="AF817">
        <v>9</v>
      </c>
      <c r="AL817">
        <v>97</v>
      </c>
      <c r="AT817">
        <v>130</v>
      </c>
      <c r="AU817">
        <v>130</v>
      </c>
      <c r="AV817">
        <v>0</v>
      </c>
      <c r="AW817">
        <v>0</v>
      </c>
      <c r="AX817">
        <v>0</v>
      </c>
      <c r="AY817">
        <v>30</v>
      </c>
      <c r="AZ817">
        <v>7</v>
      </c>
      <c r="BA817">
        <v>130</v>
      </c>
    </row>
    <row r="818" spans="1:53">
      <c r="A818">
        <v>70</v>
      </c>
      <c r="B818" t="s">
        <v>241</v>
      </c>
      <c r="C818" t="s">
        <v>99</v>
      </c>
      <c r="D818" t="s">
        <v>79</v>
      </c>
      <c r="E818" t="s">
        <v>242</v>
      </c>
      <c r="F818" t="s">
        <v>80</v>
      </c>
      <c r="G818" t="s">
        <v>56</v>
      </c>
      <c r="H818">
        <v>70</v>
      </c>
      <c r="K818">
        <v>12</v>
      </c>
      <c r="L818">
        <v>58</v>
      </c>
      <c r="R818">
        <v>1</v>
      </c>
      <c r="S818">
        <v>18</v>
      </c>
      <c r="T818">
        <v>23</v>
      </c>
      <c r="U818">
        <v>28</v>
      </c>
      <c r="Y818">
        <v>70</v>
      </c>
      <c r="AB818">
        <v>14</v>
      </c>
      <c r="AE818">
        <v>1</v>
      </c>
      <c r="AF818">
        <v>11</v>
      </c>
      <c r="AG818">
        <v>19</v>
      </c>
      <c r="AH818">
        <v>25</v>
      </c>
      <c r="AP818">
        <v>1</v>
      </c>
      <c r="AT818">
        <v>70</v>
      </c>
      <c r="AU818">
        <v>0</v>
      </c>
      <c r="AV818">
        <v>0</v>
      </c>
      <c r="AW818">
        <v>70</v>
      </c>
      <c r="AX818">
        <v>0</v>
      </c>
      <c r="AY818">
        <v>36</v>
      </c>
      <c r="AZ818">
        <v>11</v>
      </c>
      <c r="BA818">
        <v>70</v>
      </c>
    </row>
    <row r="819" spans="1:53">
      <c r="A819">
        <v>6</v>
      </c>
      <c r="B819" t="s">
        <v>241</v>
      </c>
      <c r="C819" t="s">
        <v>82</v>
      </c>
      <c r="D819" t="s">
        <v>79</v>
      </c>
      <c r="E819" t="s">
        <v>242</v>
      </c>
      <c r="F819" t="s">
        <v>80</v>
      </c>
      <c r="G819" t="s">
        <v>56</v>
      </c>
      <c r="H819">
        <v>6</v>
      </c>
      <c r="L819">
        <v>6</v>
      </c>
      <c r="R819">
        <v>3</v>
      </c>
      <c r="S819">
        <v>3</v>
      </c>
      <c r="Y819">
        <v>6</v>
      </c>
      <c r="AB819">
        <v>6</v>
      </c>
      <c r="AR819">
        <v>1</v>
      </c>
      <c r="AT819">
        <v>6</v>
      </c>
      <c r="AU819">
        <v>0</v>
      </c>
      <c r="AV819">
        <v>6</v>
      </c>
      <c r="AW819">
        <v>0</v>
      </c>
      <c r="AX819">
        <v>0</v>
      </c>
      <c r="AY819">
        <v>42</v>
      </c>
      <c r="AZ819">
        <v>12</v>
      </c>
      <c r="BA819">
        <v>6</v>
      </c>
    </row>
    <row r="820" spans="1:53">
      <c r="A820">
        <v>9</v>
      </c>
      <c r="B820" t="s">
        <v>241</v>
      </c>
      <c r="C820" t="s">
        <v>93</v>
      </c>
      <c r="D820" t="s">
        <v>79</v>
      </c>
      <c r="E820" t="s">
        <v>242</v>
      </c>
      <c r="F820" t="s">
        <v>80</v>
      </c>
      <c r="G820" t="s">
        <v>56</v>
      </c>
      <c r="H820">
        <v>9</v>
      </c>
      <c r="K820">
        <v>1</v>
      </c>
      <c r="L820">
        <v>8</v>
      </c>
      <c r="R820">
        <v>8</v>
      </c>
      <c r="S820">
        <v>1</v>
      </c>
      <c r="Y820">
        <v>9</v>
      </c>
      <c r="AB820">
        <v>8</v>
      </c>
      <c r="AE820">
        <v>1</v>
      </c>
      <c r="AQ820">
        <v>1</v>
      </c>
      <c r="AT820">
        <v>9</v>
      </c>
      <c r="AU820">
        <v>0</v>
      </c>
      <c r="AV820">
        <v>9</v>
      </c>
      <c r="AW820">
        <v>0</v>
      </c>
      <c r="AX820">
        <v>0</v>
      </c>
      <c r="AY820">
        <v>44</v>
      </c>
      <c r="AZ820">
        <v>12</v>
      </c>
      <c r="BA820">
        <v>9</v>
      </c>
    </row>
    <row r="821" spans="1:53">
      <c r="A821">
        <v>70</v>
      </c>
      <c r="B821" t="s">
        <v>241</v>
      </c>
      <c r="C821" t="s">
        <v>94</v>
      </c>
      <c r="D821" t="s">
        <v>79</v>
      </c>
      <c r="E821" t="s">
        <v>242</v>
      </c>
      <c r="F821" t="s">
        <v>80</v>
      </c>
      <c r="G821" t="s">
        <v>56</v>
      </c>
      <c r="H821">
        <v>70</v>
      </c>
      <c r="K821">
        <v>3</v>
      </c>
      <c r="L821">
        <v>67</v>
      </c>
      <c r="S821">
        <v>3</v>
      </c>
      <c r="T821">
        <v>19</v>
      </c>
      <c r="U821">
        <v>48</v>
      </c>
      <c r="Y821">
        <v>70</v>
      </c>
      <c r="AB821">
        <v>1</v>
      </c>
      <c r="AF821">
        <v>3</v>
      </c>
      <c r="AJ821">
        <v>61</v>
      </c>
      <c r="AL821">
        <v>5</v>
      </c>
      <c r="AP821">
        <v>2</v>
      </c>
      <c r="AT821">
        <v>70</v>
      </c>
      <c r="AU821">
        <v>70</v>
      </c>
      <c r="AV821">
        <v>0</v>
      </c>
      <c r="AW821">
        <v>0</v>
      </c>
      <c r="AX821">
        <v>0</v>
      </c>
      <c r="AY821">
        <v>31</v>
      </c>
      <c r="AZ821">
        <v>7</v>
      </c>
      <c r="BA821">
        <v>70</v>
      </c>
    </row>
    <row r="822" spans="1:53">
      <c r="A822">
        <v>26</v>
      </c>
      <c r="B822" t="s">
        <v>241</v>
      </c>
      <c r="C822" t="s">
        <v>98</v>
      </c>
      <c r="D822" t="s">
        <v>79</v>
      </c>
      <c r="E822" t="s">
        <v>242</v>
      </c>
      <c r="F822" t="s">
        <v>80</v>
      </c>
      <c r="G822" t="s">
        <v>56</v>
      </c>
      <c r="H822">
        <v>25</v>
      </c>
      <c r="I822">
        <v>1</v>
      </c>
      <c r="L822">
        <v>25</v>
      </c>
      <c r="M822">
        <v>1</v>
      </c>
      <c r="R822">
        <v>1</v>
      </c>
      <c r="S822">
        <v>8</v>
      </c>
      <c r="T822">
        <v>10</v>
      </c>
      <c r="U822">
        <v>6</v>
      </c>
      <c r="X822">
        <v>1</v>
      </c>
      <c r="Y822">
        <v>25</v>
      </c>
      <c r="AA822">
        <v>1</v>
      </c>
      <c r="AB822">
        <v>9</v>
      </c>
      <c r="AL822">
        <v>17</v>
      </c>
      <c r="AS822">
        <v>1</v>
      </c>
      <c r="AT822">
        <v>26</v>
      </c>
      <c r="AU822">
        <v>0</v>
      </c>
      <c r="AV822">
        <v>26</v>
      </c>
      <c r="AW822">
        <v>0</v>
      </c>
      <c r="AX822">
        <v>0</v>
      </c>
      <c r="AY822">
        <v>33</v>
      </c>
      <c r="AZ822">
        <v>4</v>
      </c>
      <c r="BA822">
        <v>26</v>
      </c>
    </row>
    <row r="823" spans="1:53">
      <c r="A823">
        <v>65</v>
      </c>
      <c r="B823" t="s">
        <v>241</v>
      </c>
      <c r="C823" t="s">
        <v>95</v>
      </c>
      <c r="D823" t="s">
        <v>79</v>
      </c>
      <c r="E823" t="s">
        <v>242</v>
      </c>
      <c r="F823" t="s">
        <v>80</v>
      </c>
      <c r="G823" t="s">
        <v>56</v>
      </c>
      <c r="H823">
        <v>16</v>
      </c>
      <c r="I823">
        <v>49</v>
      </c>
      <c r="K823">
        <v>2</v>
      </c>
      <c r="L823">
        <v>14</v>
      </c>
      <c r="M823">
        <v>49</v>
      </c>
      <c r="R823">
        <v>2</v>
      </c>
      <c r="S823">
        <v>10</v>
      </c>
      <c r="T823">
        <v>3</v>
      </c>
      <c r="U823">
        <v>1</v>
      </c>
      <c r="X823">
        <v>49</v>
      </c>
      <c r="Y823">
        <v>16</v>
      </c>
      <c r="AA823">
        <v>49</v>
      </c>
      <c r="AB823">
        <v>15</v>
      </c>
      <c r="AL823">
        <v>50</v>
      </c>
      <c r="AT823">
        <v>65</v>
      </c>
      <c r="AU823">
        <v>65</v>
      </c>
      <c r="AV823">
        <v>0</v>
      </c>
      <c r="AW823">
        <v>0</v>
      </c>
      <c r="AX823">
        <v>0</v>
      </c>
      <c r="AY823">
        <v>33</v>
      </c>
      <c r="AZ823">
        <v>1</v>
      </c>
      <c r="BA823">
        <v>65</v>
      </c>
    </row>
    <row r="824" spans="1:53">
      <c r="A824">
        <v>29</v>
      </c>
      <c r="B824" t="s">
        <v>241</v>
      </c>
      <c r="C824" t="s">
        <v>97</v>
      </c>
      <c r="D824" t="s">
        <v>79</v>
      </c>
      <c r="E824" t="s">
        <v>242</v>
      </c>
      <c r="F824" t="s">
        <v>80</v>
      </c>
      <c r="G824" t="s">
        <v>56</v>
      </c>
      <c r="H824">
        <v>18</v>
      </c>
      <c r="I824">
        <v>11</v>
      </c>
      <c r="K824">
        <v>5</v>
      </c>
      <c r="L824">
        <v>13</v>
      </c>
      <c r="M824">
        <v>11</v>
      </c>
      <c r="S824">
        <v>1</v>
      </c>
      <c r="T824">
        <v>11</v>
      </c>
      <c r="U824">
        <v>6</v>
      </c>
      <c r="X824">
        <v>11</v>
      </c>
      <c r="Y824">
        <v>18</v>
      </c>
      <c r="AA824">
        <v>11</v>
      </c>
      <c r="AB824">
        <v>1</v>
      </c>
      <c r="AF824">
        <v>5</v>
      </c>
      <c r="AH824">
        <v>12</v>
      </c>
      <c r="AL824">
        <v>11</v>
      </c>
      <c r="AP824">
        <v>1</v>
      </c>
      <c r="AT824">
        <v>29</v>
      </c>
      <c r="AU824">
        <v>29</v>
      </c>
      <c r="AV824">
        <v>0</v>
      </c>
      <c r="AW824">
        <v>0</v>
      </c>
      <c r="AX824">
        <v>0</v>
      </c>
      <c r="AY824">
        <v>36</v>
      </c>
      <c r="AZ824">
        <v>6</v>
      </c>
      <c r="BA824">
        <v>29</v>
      </c>
    </row>
    <row r="825" spans="1:53">
      <c r="A825">
        <v>2</v>
      </c>
      <c r="B825" t="s">
        <v>241</v>
      </c>
      <c r="C825" t="s">
        <v>108</v>
      </c>
      <c r="D825" t="s">
        <v>79</v>
      </c>
      <c r="E825" t="s">
        <v>242</v>
      </c>
      <c r="F825" t="s">
        <v>80</v>
      </c>
      <c r="G825" t="s">
        <v>56</v>
      </c>
      <c r="H825">
        <v>2</v>
      </c>
      <c r="L825">
        <v>2</v>
      </c>
      <c r="S825">
        <v>1</v>
      </c>
      <c r="T825">
        <v>1</v>
      </c>
      <c r="Y825">
        <v>2</v>
      </c>
      <c r="AB825">
        <v>2</v>
      </c>
      <c r="AT825">
        <v>2</v>
      </c>
      <c r="AU825">
        <v>0</v>
      </c>
      <c r="AV825">
        <v>0</v>
      </c>
      <c r="AW825">
        <v>2</v>
      </c>
      <c r="AX825">
        <v>0</v>
      </c>
      <c r="AY825">
        <v>36</v>
      </c>
      <c r="AZ825">
        <v>13</v>
      </c>
      <c r="BA825">
        <v>2</v>
      </c>
    </row>
    <row r="826" spans="1:53">
      <c r="A826">
        <v>47</v>
      </c>
      <c r="B826" t="s">
        <v>241</v>
      </c>
      <c r="C826" t="s">
        <v>101</v>
      </c>
      <c r="D826" t="s">
        <v>79</v>
      </c>
      <c r="E826" t="s">
        <v>242</v>
      </c>
      <c r="F826" t="s">
        <v>80</v>
      </c>
      <c r="G826" t="s">
        <v>56</v>
      </c>
      <c r="H826">
        <v>11</v>
      </c>
      <c r="I826">
        <v>36</v>
      </c>
      <c r="L826">
        <v>11</v>
      </c>
      <c r="M826">
        <v>36</v>
      </c>
      <c r="T826">
        <v>5</v>
      </c>
      <c r="U826">
        <v>6</v>
      </c>
      <c r="X826">
        <v>36</v>
      </c>
      <c r="Y826">
        <v>11</v>
      </c>
      <c r="AA826">
        <v>36</v>
      </c>
      <c r="AB826">
        <v>1</v>
      </c>
      <c r="AG826">
        <v>9</v>
      </c>
      <c r="AK826">
        <v>1</v>
      </c>
      <c r="AL826">
        <v>36</v>
      </c>
      <c r="AT826">
        <v>47</v>
      </c>
      <c r="AU826">
        <v>0</v>
      </c>
      <c r="AV826">
        <v>0</v>
      </c>
      <c r="AW826">
        <v>47</v>
      </c>
      <c r="AX826">
        <v>0</v>
      </c>
      <c r="AY826">
        <v>32</v>
      </c>
      <c r="AZ826">
        <v>1</v>
      </c>
      <c r="BA826">
        <v>47</v>
      </c>
    </row>
    <row r="827" spans="1:53">
      <c r="A827">
        <v>24</v>
      </c>
      <c r="B827" t="s">
        <v>241</v>
      </c>
      <c r="C827" t="s">
        <v>102</v>
      </c>
      <c r="D827" t="s">
        <v>79</v>
      </c>
      <c r="E827" t="s">
        <v>242</v>
      </c>
      <c r="F827" t="s">
        <v>80</v>
      </c>
      <c r="G827" t="s">
        <v>56</v>
      </c>
      <c r="H827">
        <v>5</v>
      </c>
      <c r="I827">
        <v>19</v>
      </c>
      <c r="L827">
        <v>5</v>
      </c>
      <c r="M827">
        <v>19</v>
      </c>
      <c r="T827">
        <v>3</v>
      </c>
      <c r="U827">
        <v>2</v>
      </c>
      <c r="X827">
        <v>19</v>
      </c>
      <c r="Y827">
        <v>5</v>
      </c>
      <c r="AA827">
        <v>19</v>
      </c>
      <c r="AB827">
        <v>1</v>
      </c>
      <c r="AL827">
        <v>23</v>
      </c>
      <c r="AT827">
        <v>24</v>
      </c>
      <c r="AU827">
        <v>24</v>
      </c>
      <c r="AV827">
        <v>0</v>
      </c>
      <c r="AW827">
        <v>0</v>
      </c>
      <c r="AX827">
        <v>0</v>
      </c>
      <c r="AY827">
        <v>28</v>
      </c>
      <c r="AZ827">
        <v>1</v>
      </c>
      <c r="BA827">
        <v>24</v>
      </c>
    </row>
    <row r="828" spans="1:53">
      <c r="A828">
        <v>3</v>
      </c>
      <c r="B828" t="s">
        <v>241</v>
      </c>
      <c r="C828" t="s">
        <v>100</v>
      </c>
      <c r="D828" t="s">
        <v>79</v>
      </c>
      <c r="E828" t="s">
        <v>242</v>
      </c>
      <c r="F828" t="s">
        <v>80</v>
      </c>
      <c r="G828" t="s">
        <v>56</v>
      </c>
      <c r="H828">
        <v>1</v>
      </c>
      <c r="I828">
        <v>2</v>
      </c>
      <c r="L828">
        <v>1</v>
      </c>
      <c r="M828">
        <v>2</v>
      </c>
      <c r="U828">
        <v>1</v>
      </c>
      <c r="X828">
        <v>2</v>
      </c>
      <c r="Y828">
        <v>1</v>
      </c>
      <c r="AA828">
        <v>2</v>
      </c>
      <c r="AL828">
        <v>3</v>
      </c>
      <c r="AT828">
        <v>3</v>
      </c>
      <c r="AU828">
        <v>0</v>
      </c>
      <c r="AV828">
        <v>0</v>
      </c>
      <c r="AW828">
        <v>3</v>
      </c>
      <c r="AX828">
        <v>0</v>
      </c>
      <c r="AY828">
        <v>26</v>
      </c>
      <c r="AZ828">
        <v>0</v>
      </c>
      <c r="BA828">
        <v>3</v>
      </c>
    </row>
    <row r="829" spans="1:53">
      <c r="A829">
        <v>1</v>
      </c>
      <c r="B829" t="s">
        <v>243</v>
      </c>
      <c r="C829" t="s">
        <v>122</v>
      </c>
      <c r="D829" t="s">
        <v>53</v>
      </c>
      <c r="E829" t="s">
        <v>120</v>
      </c>
      <c r="F829" t="s">
        <v>120</v>
      </c>
      <c r="G829" t="s">
        <v>61</v>
      </c>
      <c r="H829">
        <v>1</v>
      </c>
      <c r="K829">
        <v>1</v>
      </c>
      <c r="P829">
        <v>1</v>
      </c>
      <c r="Y829">
        <v>1</v>
      </c>
      <c r="AE829">
        <v>1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48</v>
      </c>
      <c r="AZ829">
        <v>1</v>
      </c>
      <c r="BA829">
        <v>1</v>
      </c>
    </row>
    <row r="830" spans="1:53">
      <c r="A830">
        <v>6</v>
      </c>
      <c r="B830" t="s">
        <v>243</v>
      </c>
      <c r="C830" t="s">
        <v>122</v>
      </c>
      <c r="D830" t="s">
        <v>53</v>
      </c>
      <c r="E830" t="s">
        <v>120</v>
      </c>
      <c r="F830" t="s">
        <v>120</v>
      </c>
      <c r="G830" t="s">
        <v>56</v>
      </c>
      <c r="H830">
        <v>6</v>
      </c>
      <c r="K830">
        <v>6</v>
      </c>
      <c r="O830">
        <v>1</v>
      </c>
      <c r="P830">
        <v>4</v>
      </c>
      <c r="Q830">
        <v>1</v>
      </c>
      <c r="Y830">
        <v>6</v>
      </c>
      <c r="AE830">
        <v>5</v>
      </c>
      <c r="AL830">
        <v>1</v>
      </c>
      <c r="AQ830">
        <v>1</v>
      </c>
      <c r="AT830">
        <v>6</v>
      </c>
      <c r="AU830">
        <v>0</v>
      </c>
      <c r="AV830">
        <v>0</v>
      </c>
      <c r="AW830">
        <v>0</v>
      </c>
      <c r="AX830">
        <v>6</v>
      </c>
      <c r="AY830">
        <v>43</v>
      </c>
      <c r="AZ830">
        <v>19</v>
      </c>
      <c r="BA830">
        <v>6</v>
      </c>
    </row>
    <row r="831" spans="1:53">
      <c r="A831">
        <v>1</v>
      </c>
      <c r="B831" t="s">
        <v>243</v>
      </c>
      <c r="C831" t="s">
        <v>122</v>
      </c>
      <c r="D831" t="s">
        <v>53</v>
      </c>
      <c r="E831" t="s">
        <v>120</v>
      </c>
      <c r="F831" t="s">
        <v>120</v>
      </c>
      <c r="G831" t="s">
        <v>64</v>
      </c>
      <c r="H831">
        <v>1</v>
      </c>
      <c r="K831">
        <v>1</v>
      </c>
      <c r="P831">
        <v>1</v>
      </c>
      <c r="Y831">
        <v>1</v>
      </c>
      <c r="AL831">
        <v>1</v>
      </c>
      <c r="AT831">
        <v>1</v>
      </c>
      <c r="AU831">
        <v>0</v>
      </c>
      <c r="AV831">
        <v>0</v>
      </c>
      <c r="AW831">
        <v>0</v>
      </c>
      <c r="AX831">
        <v>1</v>
      </c>
      <c r="AY831">
        <v>47</v>
      </c>
      <c r="AZ831">
        <v>21</v>
      </c>
      <c r="BA831">
        <v>1</v>
      </c>
    </row>
    <row r="832" spans="1:53">
      <c r="A832">
        <v>25</v>
      </c>
      <c r="B832" t="s">
        <v>243</v>
      </c>
      <c r="C832" t="s">
        <v>244</v>
      </c>
      <c r="D832" t="s">
        <v>167</v>
      </c>
      <c r="E832" t="s">
        <v>120</v>
      </c>
      <c r="F832" t="s">
        <v>120</v>
      </c>
      <c r="G832" t="s">
        <v>61</v>
      </c>
      <c r="H832">
        <v>24</v>
      </c>
      <c r="I832">
        <v>1</v>
      </c>
      <c r="K832">
        <v>2</v>
      </c>
      <c r="L832">
        <v>22</v>
      </c>
      <c r="M832">
        <v>1</v>
      </c>
      <c r="Q832">
        <v>3</v>
      </c>
      <c r="R832">
        <v>4</v>
      </c>
      <c r="S832">
        <v>15</v>
      </c>
      <c r="T832">
        <v>1</v>
      </c>
      <c r="V832">
        <v>1</v>
      </c>
      <c r="X832">
        <v>1</v>
      </c>
      <c r="Y832">
        <v>14</v>
      </c>
      <c r="Z832">
        <v>10</v>
      </c>
      <c r="AA832">
        <v>1</v>
      </c>
      <c r="AB832">
        <v>22</v>
      </c>
      <c r="AE832">
        <v>2</v>
      </c>
      <c r="AL832">
        <v>1</v>
      </c>
      <c r="AS832">
        <v>1</v>
      </c>
      <c r="AT832">
        <v>25</v>
      </c>
      <c r="AU832">
        <v>25</v>
      </c>
      <c r="AV832">
        <v>0</v>
      </c>
      <c r="AW832">
        <v>0</v>
      </c>
      <c r="AX832">
        <v>0</v>
      </c>
      <c r="AY832">
        <v>39</v>
      </c>
      <c r="AZ832">
        <v>6</v>
      </c>
      <c r="BA832">
        <v>23</v>
      </c>
    </row>
    <row r="833" spans="1:53">
      <c r="A833">
        <v>4</v>
      </c>
      <c r="B833" t="s">
        <v>243</v>
      </c>
      <c r="C833" t="s">
        <v>166</v>
      </c>
      <c r="D833" t="s">
        <v>167</v>
      </c>
      <c r="E833" t="s">
        <v>120</v>
      </c>
      <c r="F833" t="s">
        <v>120</v>
      </c>
      <c r="G833" t="s">
        <v>56</v>
      </c>
      <c r="H833">
        <v>4</v>
      </c>
      <c r="K833">
        <v>2</v>
      </c>
      <c r="L833">
        <v>2</v>
      </c>
      <c r="Q833">
        <v>2</v>
      </c>
      <c r="S833">
        <v>1</v>
      </c>
      <c r="T833">
        <v>1</v>
      </c>
      <c r="Y833">
        <v>4</v>
      </c>
      <c r="AB833">
        <v>2</v>
      </c>
      <c r="AE833">
        <v>2</v>
      </c>
      <c r="AP833">
        <v>1</v>
      </c>
      <c r="AT833">
        <v>4</v>
      </c>
      <c r="AU833">
        <v>0</v>
      </c>
      <c r="AV833">
        <v>0</v>
      </c>
      <c r="AW833">
        <v>0</v>
      </c>
      <c r="AX833">
        <v>4</v>
      </c>
      <c r="AY833">
        <v>45</v>
      </c>
      <c r="AZ833">
        <v>13</v>
      </c>
      <c r="BA833">
        <v>4</v>
      </c>
    </row>
    <row r="834" spans="1:53">
      <c r="A834">
        <v>5</v>
      </c>
      <c r="B834" t="s">
        <v>243</v>
      </c>
      <c r="C834" t="s">
        <v>166</v>
      </c>
      <c r="D834" t="s">
        <v>167</v>
      </c>
      <c r="E834" t="s">
        <v>120</v>
      </c>
      <c r="F834" t="s">
        <v>120</v>
      </c>
      <c r="G834" t="s">
        <v>64</v>
      </c>
      <c r="H834">
        <v>5</v>
      </c>
      <c r="K834">
        <v>1</v>
      </c>
      <c r="L834">
        <v>4</v>
      </c>
      <c r="Q834">
        <v>3</v>
      </c>
      <c r="R834">
        <v>1</v>
      </c>
      <c r="S834">
        <v>1</v>
      </c>
      <c r="Y834">
        <v>3</v>
      </c>
      <c r="Z834">
        <v>2</v>
      </c>
      <c r="AB834">
        <v>4</v>
      </c>
      <c r="AE834">
        <v>1</v>
      </c>
      <c r="AT834">
        <v>5</v>
      </c>
      <c r="AU834">
        <v>0</v>
      </c>
      <c r="AV834">
        <v>0</v>
      </c>
      <c r="AW834">
        <v>0</v>
      </c>
      <c r="AX834">
        <v>5</v>
      </c>
      <c r="AY834">
        <v>51</v>
      </c>
      <c r="AZ834">
        <v>19</v>
      </c>
      <c r="BA834">
        <v>5</v>
      </c>
    </row>
    <row r="835" spans="1:53">
      <c r="A835">
        <v>19</v>
      </c>
      <c r="B835" t="s">
        <v>243</v>
      </c>
      <c r="C835" t="s">
        <v>245</v>
      </c>
      <c r="D835" t="s">
        <v>167</v>
      </c>
      <c r="E835" t="s">
        <v>120</v>
      </c>
      <c r="F835" t="s">
        <v>120</v>
      </c>
      <c r="G835" t="s">
        <v>64</v>
      </c>
      <c r="H835">
        <v>19</v>
      </c>
      <c r="K835">
        <v>2</v>
      </c>
      <c r="L835">
        <v>17</v>
      </c>
      <c r="Q835">
        <v>2</v>
      </c>
      <c r="R835">
        <v>13</v>
      </c>
      <c r="S835">
        <v>4</v>
      </c>
      <c r="Y835">
        <v>12</v>
      </c>
      <c r="Z835">
        <v>7</v>
      </c>
      <c r="AB835">
        <v>17</v>
      </c>
      <c r="AE835">
        <v>2</v>
      </c>
      <c r="AT835">
        <v>19</v>
      </c>
      <c r="AU835">
        <v>0</v>
      </c>
      <c r="AV835">
        <v>0</v>
      </c>
      <c r="AW835">
        <v>0</v>
      </c>
      <c r="AX835">
        <v>19</v>
      </c>
      <c r="AY835">
        <v>44</v>
      </c>
      <c r="AZ835">
        <v>13</v>
      </c>
      <c r="BA835">
        <v>19</v>
      </c>
    </row>
    <row r="836" spans="1:53">
      <c r="A836">
        <v>35</v>
      </c>
      <c r="B836" t="s">
        <v>243</v>
      </c>
      <c r="C836" t="s">
        <v>245</v>
      </c>
      <c r="D836" t="s">
        <v>167</v>
      </c>
      <c r="E836" t="s">
        <v>120</v>
      </c>
      <c r="F836" t="s">
        <v>120</v>
      </c>
      <c r="G836" t="s">
        <v>68</v>
      </c>
      <c r="H836">
        <v>35</v>
      </c>
      <c r="K836">
        <v>9</v>
      </c>
      <c r="L836">
        <v>26</v>
      </c>
      <c r="Q836">
        <v>15</v>
      </c>
      <c r="R836">
        <v>14</v>
      </c>
      <c r="S836">
        <v>6</v>
      </c>
      <c r="Y836">
        <v>28</v>
      </c>
      <c r="Z836">
        <v>7</v>
      </c>
      <c r="AB836">
        <v>27</v>
      </c>
      <c r="AE836">
        <v>8</v>
      </c>
      <c r="AQ836">
        <v>1</v>
      </c>
      <c r="AR836">
        <v>2</v>
      </c>
      <c r="AT836">
        <v>34.799999999999997</v>
      </c>
      <c r="AU836">
        <v>0</v>
      </c>
      <c r="AV836">
        <v>0</v>
      </c>
      <c r="AW836">
        <v>0</v>
      </c>
      <c r="AX836">
        <v>35</v>
      </c>
      <c r="AY836">
        <v>45</v>
      </c>
      <c r="AZ836">
        <v>14</v>
      </c>
      <c r="BA836">
        <v>32</v>
      </c>
    </row>
    <row r="837" spans="1:53">
      <c r="A837">
        <v>1</v>
      </c>
      <c r="B837" t="s">
        <v>243</v>
      </c>
      <c r="C837" t="s">
        <v>246</v>
      </c>
      <c r="D837" t="s">
        <v>167</v>
      </c>
      <c r="E837" t="s">
        <v>120</v>
      </c>
      <c r="F837" t="s">
        <v>120</v>
      </c>
      <c r="G837" t="s">
        <v>64</v>
      </c>
      <c r="H837">
        <v>1</v>
      </c>
      <c r="L837">
        <v>1</v>
      </c>
      <c r="Q837">
        <v>1</v>
      </c>
      <c r="Y837">
        <v>1</v>
      </c>
      <c r="AE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46</v>
      </c>
      <c r="AZ837">
        <v>0</v>
      </c>
      <c r="BA837">
        <v>1</v>
      </c>
    </row>
    <row r="838" spans="1:53">
      <c r="A838">
        <v>8</v>
      </c>
      <c r="B838" t="s">
        <v>243</v>
      </c>
      <c r="C838" t="s">
        <v>245</v>
      </c>
      <c r="D838" t="s">
        <v>167</v>
      </c>
      <c r="E838" t="s">
        <v>120</v>
      </c>
      <c r="F838" t="s">
        <v>120</v>
      </c>
      <c r="G838" t="s">
        <v>61</v>
      </c>
      <c r="H838">
        <v>8</v>
      </c>
      <c r="L838">
        <v>8</v>
      </c>
      <c r="Q838">
        <v>3</v>
      </c>
      <c r="R838">
        <v>4</v>
      </c>
      <c r="S838">
        <v>1</v>
      </c>
      <c r="Y838">
        <v>6</v>
      </c>
      <c r="Z838">
        <v>2</v>
      </c>
      <c r="AB838">
        <v>8</v>
      </c>
      <c r="AS838">
        <v>1</v>
      </c>
      <c r="AT838">
        <v>8</v>
      </c>
      <c r="AU838">
        <v>0</v>
      </c>
      <c r="AV838">
        <v>0</v>
      </c>
      <c r="AW838">
        <v>0</v>
      </c>
      <c r="AX838">
        <v>8</v>
      </c>
      <c r="AY838">
        <v>44</v>
      </c>
      <c r="AZ838">
        <v>6</v>
      </c>
      <c r="BA838">
        <v>8</v>
      </c>
    </row>
    <row r="839" spans="1:53">
      <c r="A839">
        <v>28</v>
      </c>
      <c r="B839" t="s">
        <v>243</v>
      </c>
      <c r="C839" t="s">
        <v>244</v>
      </c>
      <c r="D839" t="s">
        <v>167</v>
      </c>
      <c r="E839" t="s">
        <v>120</v>
      </c>
      <c r="F839" t="s">
        <v>120</v>
      </c>
      <c r="G839" t="s">
        <v>64</v>
      </c>
      <c r="H839">
        <v>28</v>
      </c>
      <c r="K839">
        <v>6</v>
      </c>
      <c r="L839">
        <v>22</v>
      </c>
      <c r="Q839">
        <v>2</v>
      </c>
      <c r="R839">
        <v>3</v>
      </c>
      <c r="S839">
        <v>12</v>
      </c>
      <c r="T839">
        <v>2</v>
      </c>
      <c r="V839">
        <v>9</v>
      </c>
      <c r="Y839">
        <v>11</v>
      </c>
      <c r="Z839">
        <v>17</v>
      </c>
      <c r="AB839">
        <v>13</v>
      </c>
      <c r="AE839">
        <v>4</v>
      </c>
      <c r="AF839">
        <v>3</v>
      </c>
      <c r="AG839">
        <v>1</v>
      </c>
      <c r="AL839">
        <v>7</v>
      </c>
      <c r="AO839">
        <v>1</v>
      </c>
      <c r="AQ839">
        <v>1</v>
      </c>
      <c r="AS839">
        <v>1</v>
      </c>
      <c r="AT839">
        <v>28</v>
      </c>
      <c r="AU839">
        <v>28</v>
      </c>
      <c r="AV839">
        <v>0</v>
      </c>
      <c r="AW839">
        <v>0</v>
      </c>
      <c r="AX839">
        <v>0</v>
      </c>
      <c r="AY839">
        <v>44</v>
      </c>
      <c r="AZ839">
        <v>13</v>
      </c>
      <c r="BA839">
        <v>28</v>
      </c>
    </row>
    <row r="840" spans="1:53">
      <c r="A840">
        <v>1</v>
      </c>
      <c r="B840" t="s">
        <v>243</v>
      </c>
      <c r="C840" t="s">
        <v>122</v>
      </c>
      <c r="D840" t="s">
        <v>53</v>
      </c>
      <c r="E840" t="s">
        <v>120</v>
      </c>
      <c r="F840" t="s">
        <v>120</v>
      </c>
      <c r="G840" t="s">
        <v>68</v>
      </c>
      <c r="H840">
        <v>1</v>
      </c>
      <c r="K840">
        <v>1</v>
      </c>
      <c r="P840">
        <v>1</v>
      </c>
      <c r="Y840">
        <v>1</v>
      </c>
      <c r="AE840">
        <v>1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47</v>
      </c>
      <c r="AZ840">
        <v>25</v>
      </c>
      <c r="BA840">
        <v>1</v>
      </c>
    </row>
    <row r="841" spans="1:53">
      <c r="A841">
        <v>2</v>
      </c>
      <c r="B841" t="s">
        <v>243</v>
      </c>
      <c r="C841" t="s">
        <v>166</v>
      </c>
      <c r="D841" t="s">
        <v>53</v>
      </c>
      <c r="E841" t="s">
        <v>120</v>
      </c>
      <c r="F841" t="s">
        <v>120</v>
      </c>
      <c r="G841" t="s">
        <v>56</v>
      </c>
      <c r="H841">
        <v>2</v>
      </c>
      <c r="K841">
        <v>2</v>
      </c>
      <c r="Q841">
        <v>2</v>
      </c>
      <c r="Y841">
        <v>2</v>
      </c>
      <c r="AE841">
        <v>2</v>
      </c>
      <c r="AT841">
        <v>2</v>
      </c>
      <c r="AU841">
        <v>0</v>
      </c>
      <c r="AV841">
        <v>0</v>
      </c>
      <c r="AW841">
        <v>0</v>
      </c>
      <c r="AX841">
        <v>2</v>
      </c>
      <c r="AY841">
        <v>37</v>
      </c>
      <c r="AZ841">
        <v>11</v>
      </c>
      <c r="BA841">
        <v>2</v>
      </c>
    </row>
    <row r="842" spans="1:53">
      <c r="A842">
        <v>2</v>
      </c>
      <c r="B842" t="s">
        <v>243</v>
      </c>
      <c r="C842" t="s">
        <v>247</v>
      </c>
      <c r="D842" t="s">
        <v>167</v>
      </c>
      <c r="E842" t="s">
        <v>120</v>
      </c>
      <c r="F842" t="s">
        <v>120</v>
      </c>
      <c r="G842" t="s">
        <v>68</v>
      </c>
      <c r="H842">
        <v>2</v>
      </c>
      <c r="K842">
        <v>1</v>
      </c>
      <c r="L842">
        <v>1</v>
      </c>
      <c r="Q842">
        <v>1</v>
      </c>
      <c r="S842">
        <v>1</v>
      </c>
      <c r="Y842">
        <v>1</v>
      </c>
      <c r="Z842">
        <v>1</v>
      </c>
      <c r="AB842">
        <v>1</v>
      </c>
      <c r="AE842">
        <v>1</v>
      </c>
      <c r="AT842">
        <v>2</v>
      </c>
      <c r="AU842">
        <v>0</v>
      </c>
      <c r="AV842">
        <v>2</v>
      </c>
      <c r="AW842">
        <v>0</v>
      </c>
      <c r="AX842">
        <v>0</v>
      </c>
      <c r="AY842">
        <v>45</v>
      </c>
      <c r="AZ842">
        <v>16</v>
      </c>
      <c r="BA842">
        <v>2</v>
      </c>
    </row>
    <row r="843" spans="1:53">
      <c r="A843">
        <v>79</v>
      </c>
      <c r="B843" t="s">
        <v>243</v>
      </c>
      <c r="C843" t="s">
        <v>245</v>
      </c>
      <c r="D843" t="s">
        <v>167</v>
      </c>
      <c r="E843" t="s">
        <v>120</v>
      </c>
      <c r="F843" t="s">
        <v>120</v>
      </c>
      <c r="G843" t="s">
        <v>56</v>
      </c>
      <c r="H843">
        <v>79</v>
      </c>
      <c r="K843">
        <v>15</v>
      </c>
      <c r="L843">
        <v>64</v>
      </c>
      <c r="Q843">
        <v>8</v>
      </c>
      <c r="R843">
        <v>20</v>
      </c>
      <c r="S843">
        <v>37</v>
      </c>
      <c r="T843">
        <v>14</v>
      </c>
      <c r="Y843">
        <v>78</v>
      </c>
      <c r="Z843">
        <v>1</v>
      </c>
      <c r="AB843">
        <v>66</v>
      </c>
      <c r="AE843">
        <v>13</v>
      </c>
      <c r="AT843">
        <v>79</v>
      </c>
      <c r="AU843">
        <v>0</v>
      </c>
      <c r="AV843">
        <v>0</v>
      </c>
      <c r="AW843">
        <v>0</v>
      </c>
      <c r="AX843">
        <v>79</v>
      </c>
      <c r="AY843">
        <v>34</v>
      </c>
      <c r="AZ843">
        <v>7</v>
      </c>
      <c r="BA843">
        <v>79</v>
      </c>
    </row>
    <row r="844" spans="1:53">
      <c r="A844">
        <v>40</v>
      </c>
      <c r="B844" t="s">
        <v>243</v>
      </c>
      <c r="C844" t="s">
        <v>244</v>
      </c>
      <c r="D844" t="s">
        <v>167</v>
      </c>
      <c r="E844" t="s">
        <v>120</v>
      </c>
      <c r="F844" t="s">
        <v>120</v>
      </c>
      <c r="G844" t="s">
        <v>68</v>
      </c>
      <c r="H844">
        <v>40</v>
      </c>
      <c r="K844">
        <v>7</v>
      </c>
      <c r="L844">
        <v>33</v>
      </c>
      <c r="Q844">
        <v>2</v>
      </c>
      <c r="R844">
        <v>7</v>
      </c>
      <c r="S844">
        <v>14</v>
      </c>
      <c r="T844">
        <v>3</v>
      </c>
      <c r="V844">
        <v>14</v>
      </c>
      <c r="Y844">
        <v>23</v>
      </c>
      <c r="Z844">
        <v>17</v>
      </c>
      <c r="AB844">
        <v>21</v>
      </c>
      <c r="AE844">
        <v>7</v>
      </c>
      <c r="AG844">
        <v>2</v>
      </c>
      <c r="AL844">
        <v>10</v>
      </c>
      <c r="AR844">
        <v>2</v>
      </c>
      <c r="AS844">
        <v>3</v>
      </c>
      <c r="AT844">
        <v>38.200000000000003</v>
      </c>
      <c r="AU844">
        <v>40</v>
      </c>
      <c r="AV844">
        <v>0</v>
      </c>
      <c r="AW844">
        <v>0</v>
      </c>
      <c r="AX844">
        <v>0</v>
      </c>
      <c r="AY844">
        <v>49</v>
      </c>
      <c r="AZ844">
        <v>18</v>
      </c>
      <c r="BA844">
        <v>37</v>
      </c>
    </row>
    <row r="845" spans="1:53">
      <c r="A845">
        <v>84</v>
      </c>
      <c r="B845" t="s">
        <v>243</v>
      </c>
      <c r="C845" t="s">
        <v>248</v>
      </c>
      <c r="D845" t="s">
        <v>167</v>
      </c>
      <c r="E845" t="s">
        <v>120</v>
      </c>
      <c r="F845" t="s">
        <v>120</v>
      </c>
      <c r="G845" t="s">
        <v>56</v>
      </c>
      <c r="H845">
        <v>81</v>
      </c>
      <c r="I845">
        <v>3</v>
      </c>
      <c r="K845">
        <v>24</v>
      </c>
      <c r="L845">
        <v>57</v>
      </c>
      <c r="M845">
        <v>3</v>
      </c>
      <c r="Q845">
        <v>4</v>
      </c>
      <c r="R845">
        <v>8</v>
      </c>
      <c r="S845">
        <v>30</v>
      </c>
      <c r="T845">
        <v>29</v>
      </c>
      <c r="U845">
        <v>10</v>
      </c>
      <c r="X845">
        <v>3</v>
      </c>
      <c r="Y845">
        <v>81</v>
      </c>
      <c r="AA845">
        <v>3</v>
      </c>
      <c r="AB845">
        <v>18</v>
      </c>
      <c r="AE845">
        <v>5</v>
      </c>
      <c r="AF845">
        <v>30</v>
      </c>
      <c r="AL845">
        <v>31</v>
      </c>
      <c r="AT845">
        <v>84</v>
      </c>
      <c r="AU845">
        <v>0</v>
      </c>
      <c r="AV845">
        <v>0</v>
      </c>
      <c r="AW845">
        <v>84</v>
      </c>
      <c r="AX845">
        <v>0</v>
      </c>
      <c r="AY845">
        <v>37</v>
      </c>
      <c r="AZ845">
        <v>11</v>
      </c>
      <c r="BA845">
        <v>84</v>
      </c>
    </row>
    <row r="846" spans="1:53">
      <c r="A846">
        <v>24</v>
      </c>
      <c r="B846" t="s">
        <v>243</v>
      </c>
      <c r="C846" t="s">
        <v>246</v>
      </c>
      <c r="D846" t="s">
        <v>167</v>
      </c>
      <c r="E846" t="s">
        <v>120</v>
      </c>
      <c r="F846" t="s">
        <v>120</v>
      </c>
      <c r="G846" t="s">
        <v>56</v>
      </c>
      <c r="H846">
        <v>24</v>
      </c>
      <c r="K846">
        <v>4</v>
      </c>
      <c r="L846">
        <v>20</v>
      </c>
      <c r="Q846">
        <v>2</v>
      </c>
      <c r="R846">
        <v>10</v>
      </c>
      <c r="S846">
        <v>9</v>
      </c>
      <c r="T846">
        <v>3</v>
      </c>
      <c r="Y846">
        <v>24</v>
      </c>
      <c r="AB846">
        <v>20</v>
      </c>
      <c r="AE846">
        <v>4</v>
      </c>
      <c r="AQ846">
        <v>2</v>
      </c>
      <c r="AT846">
        <v>24</v>
      </c>
      <c r="AU846">
        <v>0</v>
      </c>
      <c r="AV846">
        <v>24</v>
      </c>
      <c r="AW846">
        <v>0</v>
      </c>
      <c r="AX846">
        <v>0</v>
      </c>
      <c r="AY846">
        <v>37</v>
      </c>
      <c r="AZ846">
        <v>7</v>
      </c>
      <c r="BA846">
        <v>24</v>
      </c>
    </row>
    <row r="847" spans="1:53">
      <c r="A847">
        <v>1</v>
      </c>
      <c r="B847" t="s">
        <v>243</v>
      </c>
      <c r="C847" t="s">
        <v>247</v>
      </c>
      <c r="D847" t="s">
        <v>167</v>
      </c>
      <c r="E847" t="s">
        <v>120</v>
      </c>
      <c r="F847" t="s">
        <v>120</v>
      </c>
      <c r="G847" t="s">
        <v>64</v>
      </c>
      <c r="H847">
        <v>1</v>
      </c>
      <c r="L847">
        <v>1</v>
      </c>
      <c r="Q847">
        <v>1</v>
      </c>
      <c r="Z847">
        <v>1</v>
      </c>
      <c r="AB847">
        <v>1</v>
      </c>
      <c r="AO847">
        <v>1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63</v>
      </c>
      <c r="AZ847">
        <v>8</v>
      </c>
      <c r="BA847">
        <v>1</v>
      </c>
    </row>
    <row r="848" spans="1:53">
      <c r="A848">
        <v>2</v>
      </c>
      <c r="B848" t="s">
        <v>243</v>
      </c>
      <c r="C848" t="s">
        <v>247</v>
      </c>
      <c r="D848" t="s">
        <v>167</v>
      </c>
      <c r="E848" t="s">
        <v>120</v>
      </c>
      <c r="F848" t="s">
        <v>120</v>
      </c>
      <c r="G848" t="s">
        <v>61</v>
      </c>
      <c r="H848">
        <v>2</v>
      </c>
      <c r="L848">
        <v>2</v>
      </c>
      <c r="Q848">
        <v>1</v>
      </c>
      <c r="R848">
        <v>1</v>
      </c>
      <c r="Y848">
        <v>1</v>
      </c>
      <c r="Z848">
        <v>1</v>
      </c>
      <c r="AB848">
        <v>2</v>
      </c>
      <c r="AQ848">
        <v>1</v>
      </c>
      <c r="AT848">
        <v>2</v>
      </c>
      <c r="AU848">
        <v>0</v>
      </c>
      <c r="AV848">
        <v>2</v>
      </c>
      <c r="AW848">
        <v>0</v>
      </c>
      <c r="AX848">
        <v>0</v>
      </c>
      <c r="AY848">
        <v>54</v>
      </c>
      <c r="AZ848">
        <v>13</v>
      </c>
      <c r="BA848">
        <v>2</v>
      </c>
    </row>
    <row r="849" spans="1:53">
      <c r="A849">
        <v>123</v>
      </c>
      <c r="B849" t="s">
        <v>243</v>
      </c>
      <c r="C849" t="s">
        <v>244</v>
      </c>
      <c r="D849" t="s">
        <v>167</v>
      </c>
      <c r="E849" t="s">
        <v>120</v>
      </c>
      <c r="F849" t="s">
        <v>120</v>
      </c>
      <c r="G849" t="s">
        <v>56</v>
      </c>
      <c r="H849">
        <v>123</v>
      </c>
      <c r="K849">
        <v>22</v>
      </c>
      <c r="L849">
        <v>101</v>
      </c>
      <c r="Q849">
        <v>4</v>
      </c>
      <c r="R849">
        <v>20</v>
      </c>
      <c r="S849">
        <v>46</v>
      </c>
      <c r="T849">
        <v>53</v>
      </c>
      <c r="Y849">
        <v>120</v>
      </c>
      <c r="Z849">
        <v>3</v>
      </c>
      <c r="AB849">
        <v>100</v>
      </c>
      <c r="AE849">
        <v>6</v>
      </c>
      <c r="AF849">
        <v>16</v>
      </c>
      <c r="AG849">
        <v>1</v>
      </c>
      <c r="AT849">
        <v>123</v>
      </c>
      <c r="AU849">
        <v>123</v>
      </c>
      <c r="AV849">
        <v>0</v>
      </c>
      <c r="AW849">
        <v>0</v>
      </c>
      <c r="AX849">
        <v>0</v>
      </c>
      <c r="AY849">
        <v>32</v>
      </c>
      <c r="AZ849">
        <v>7</v>
      </c>
      <c r="BA849">
        <v>113</v>
      </c>
    </row>
    <row r="850" spans="1:53">
      <c r="A850">
        <v>4</v>
      </c>
      <c r="B850" t="s">
        <v>243</v>
      </c>
      <c r="C850" t="s">
        <v>65</v>
      </c>
      <c r="D850" t="s">
        <v>66</v>
      </c>
      <c r="E850" t="s">
        <v>120</v>
      </c>
      <c r="F850" t="s">
        <v>120</v>
      </c>
      <c r="G850" t="s">
        <v>56</v>
      </c>
      <c r="H850">
        <v>1</v>
      </c>
      <c r="I850">
        <v>3</v>
      </c>
      <c r="K850">
        <v>1</v>
      </c>
      <c r="M850">
        <v>3</v>
      </c>
      <c r="Q850">
        <v>1</v>
      </c>
      <c r="X850">
        <v>3</v>
      </c>
      <c r="Y850">
        <v>1</v>
      </c>
      <c r="AA850">
        <v>3</v>
      </c>
      <c r="AE850">
        <v>1</v>
      </c>
      <c r="AL850">
        <v>3</v>
      </c>
      <c r="AT850">
        <v>4</v>
      </c>
      <c r="AU850">
        <v>0</v>
      </c>
      <c r="AV850">
        <v>4</v>
      </c>
      <c r="AW850">
        <v>0</v>
      </c>
      <c r="AX850">
        <v>0</v>
      </c>
      <c r="AY850">
        <v>42</v>
      </c>
      <c r="AZ850">
        <v>4</v>
      </c>
      <c r="BA850">
        <v>3</v>
      </c>
    </row>
    <row r="851" spans="1:53">
      <c r="A851">
        <v>16</v>
      </c>
      <c r="B851" t="s">
        <v>243</v>
      </c>
      <c r="C851" t="s">
        <v>249</v>
      </c>
      <c r="D851" t="s">
        <v>167</v>
      </c>
      <c r="E851" t="s">
        <v>120</v>
      </c>
      <c r="F851" t="s">
        <v>120</v>
      </c>
      <c r="G851" t="s">
        <v>56</v>
      </c>
      <c r="H851">
        <v>16</v>
      </c>
      <c r="K851">
        <v>4</v>
      </c>
      <c r="L851">
        <v>12</v>
      </c>
      <c r="Q851">
        <v>1</v>
      </c>
      <c r="R851">
        <v>5</v>
      </c>
      <c r="S851">
        <v>4</v>
      </c>
      <c r="T851">
        <v>6</v>
      </c>
      <c r="Y851">
        <v>15</v>
      </c>
      <c r="Z851">
        <v>1</v>
      </c>
      <c r="AB851">
        <v>12</v>
      </c>
      <c r="AE851">
        <v>1</v>
      </c>
      <c r="AF851">
        <v>3</v>
      </c>
      <c r="AT851">
        <v>16</v>
      </c>
      <c r="AU851">
        <v>16</v>
      </c>
      <c r="AV851">
        <v>0</v>
      </c>
      <c r="AW851">
        <v>0</v>
      </c>
      <c r="AX851">
        <v>0</v>
      </c>
      <c r="AY851">
        <v>33</v>
      </c>
      <c r="AZ851">
        <v>8</v>
      </c>
      <c r="BA851">
        <v>16</v>
      </c>
    </row>
    <row r="852" spans="1:53">
      <c r="A852">
        <v>17</v>
      </c>
      <c r="B852" t="s">
        <v>243</v>
      </c>
      <c r="C852" t="s">
        <v>247</v>
      </c>
      <c r="D852" t="s">
        <v>167</v>
      </c>
      <c r="E852" t="s">
        <v>120</v>
      </c>
      <c r="F852" t="s">
        <v>120</v>
      </c>
      <c r="G852" t="s">
        <v>56</v>
      </c>
      <c r="H852">
        <v>13</v>
      </c>
      <c r="I852">
        <v>4</v>
      </c>
      <c r="K852">
        <v>2</v>
      </c>
      <c r="L852">
        <v>11</v>
      </c>
      <c r="M852">
        <v>4</v>
      </c>
      <c r="Q852">
        <v>3</v>
      </c>
      <c r="R852">
        <v>3</v>
      </c>
      <c r="S852">
        <v>3</v>
      </c>
      <c r="T852">
        <v>4</v>
      </c>
      <c r="X852">
        <v>4</v>
      </c>
      <c r="Y852">
        <v>13</v>
      </c>
      <c r="AA852">
        <v>4</v>
      </c>
      <c r="AB852">
        <v>11</v>
      </c>
      <c r="AE852">
        <v>1</v>
      </c>
      <c r="AF852">
        <v>1</v>
      </c>
      <c r="AL852">
        <v>4</v>
      </c>
      <c r="AT852">
        <v>17</v>
      </c>
      <c r="AU852">
        <v>0</v>
      </c>
      <c r="AV852">
        <v>17</v>
      </c>
      <c r="AW852">
        <v>0</v>
      </c>
      <c r="AX852">
        <v>0</v>
      </c>
      <c r="AY852">
        <v>38</v>
      </c>
      <c r="AZ852">
        <v>10</v>
      </c>
      <c r="BA852">
        <v>17</v>
      </c>
    </row>
    <row r="853" spans="1:53">
      <c r="A853">
        <v>3</v>
      </c>
      <c r="B853" t="s">
        <v>243</v>
      </c>
      <c r="C853" t="s">
        <v>248</v>
      </c>
      <c r="D853" t="s">
        <v>167</v>
      </c>
      <c r="E853" t="s">
        <v>120</v>
      </c>
      <c r="F853" t="s">
        <v>120</v>
      </c>
      <c r="G853" t="s">
        <v>64</v>
      </c>
      <c r="H853">
        <v>3</v>
      </c>
      <c r="K853">
        <v>1</v>
      </c>
      <c r="L853">
        <v>2</v>
      </c>
      <c r="R853">
        <v>1</v>
      </c>
      <c r="S853">
        <v>1</v>
      </c>
      <c r="V853">
        <v>1</v>
      </c>
      <c r="Y853">
        <v>3</v>
      </c>
      <c r="AB853">
        <v>1</v>
      </c>
      <c r="AE853">
        <v>1</v>
      </c>
      <c r="AL853">
        <v>1</v>
      </c>
      <c r="AT853">
        <v>3</v>
      </c>
      <c r="AU853">
        <v>0</v>
      </c>
      <c r="AV853">
        <v>0</v>
      </c>
      <c r="AW853">
        <v>3</v>
      </c>
      <c r="AX853">
        <v>0</v>
      </c>
      <c r="AY853">
        <v>48</v>
      </c>
      <c r="AZ853">
        <v>18</v>
      </c>
      <c r="BA853">
        <v>3</v>
      </c>
    </row>
    <row r="854" spans="1:53">
      <c r="A854">
        <v>52</v>
      </c>
      <c r="B854" t="s">
        <v>243</v>
      </c>
      <c r="C854" t="s">
        <v>177</v>
      </c>
      <c r="D854" t="s">
        <v>167</v>
      </c>
      <c r="E854" t="s">
        <v>120</v>
      </c>
      <c r="F854" t="s">
        <v>120</v>
      </c>
      <c r="G854" t="s">
        <v>56</v>
      </c>
      <c r="H854">
        <v>52</v>
      </c>
      <c r="K854">
        <v>8</v>
      </c>
      <c r="L854">
        <v>44</v>
      </c>
      <c r="Q854">
        <v>1</v>
      </c>
      <c r="R854">
        <v>10</v>
      </c>
      <c r="S854">
        <v>17</v>
      </c>
      <c r="T854">
        <v>24</v>
      </c>
      <c r="Y854">
        <v>52</v>
      </c>
      <c r="AB854">
        <v>43</v>
      </c>
      <c r="AE854">
        <v>2</v>
      </c>
      <c r="AF854">
        <v>6</v>
      </c>
      <c r="AG854">
        <v>1</v>
      </c>
      <c r="AT854">
        <v>52</v>
      </c>
      <c r="AU854">
        <v>52</v>
      </c>
      <c r="AV854">
        <v>0</v>
      </c>
      <c r="AW854">
        <v>0</v>
      </c>
      <c r="AX854">
        <v>0</v>
      </c>
      <c r="AY854">
        <v>33</v>
      </c>
      <c r="AZ854">
        <v>9</v>
      </c>
      <c r="BA854">
        <v>52</v>
      </c>
    </row>
    <row r="855" spans="1:53">
      <c r="A855">
        <v>4</v>
      </c>
      <c r="B855" t="s">
        <v>243</v>
      </c>
      <c r="C855" t="s">
        <v>177</v>
      </c>
      <c r="D855" t="s">
        <v>167</v>
      </c>
      <c r="E855" t="s">
        <v>120</v>
      </c>
      <c r="F855" t="s">
        <v>120</v>
      </c>
      <c r="G855" t="s">
        <v>64</v>
      </c>
      <c r="H855">
        <v>4</v>
      </c>
      <c r="L855">
        <v>4</v>
      </c>
      <c r="S855">
        <v>4</v>
      </c>
      <c r="Y855">
        <v>3</v>
      </c>
      <c r="Z855">
        <v>1</v>
      </c>
      <c r="AB855">
        <v>4</v>
      </c>
      <c r="AT855">
        <v>4</v>
      </c>
      <c r="AU855">
        <v>4</v>
      </c>
      <c r="AV855">
        <v>0</v>
      </c>
      <c r="AW855">
        <v>0</v>
      </c>
      <c r="AX855">
        <v>0</v>
      </c>
      <c r="AY855">
        <v>41</v>
      </c>
      <c r="AZ855">
        <v>8</v>
      </c>
      <c r="BA855">
        <v>4</v>
      </c>
    </row>
    <row r="856" spans="1:53">
      <c r="A856">
        <v>3</v>
      </c>
      <c r="B856" t="s">
        <v>243</v>
      </c>
      <c r="C856" t="s">
        <v>177</v>
      </c>
      <c r="D856" t="s">
        <v>167</v>
      </c>
      <c r="E856" t="s">
        <v>120</v>
      </c>
      <c r="F856" t="s">
        <v>120</v>
      </c>
      <c r="G856" t="s">
        <v>68</v>
      </c>
      <c r="H856">
        <v>3</v>
      </c>
      <c r="L856">
        <v>3</v>
      </c>
      <c r="S856">
        <v>3</v>
      </c>
      <c r="Y856">
        <v>1</v>
      </c>
      <c r="Z856">
        <v>2</v>
      </c>
      <c r="AB856">
        <v>3</v>
      </c>
      <c r="AT856">
        <v>3</v>
      </c>
      <c r="AU856">
        <v>3</v>
      </c>
      <c r="AV856">
        <v>0</v>
      </c>
      <c r="AW856">
        <v>0</v>
      </c>
      <c r="AX856">
        <v>0</v>
      </c>
      <c r="AY856">
        <v>44</v>
      </c>
      <c r="AZ856">
        <v>12</v>
      </c>
      <c r="BA856">
        <v>3</v>
      </c>
    </row>
    <row r="857" spans="1:53">
      <c r="A857">
        <v>1</v>
      </c>
      <c r="B857" t="s">
        <v>243</v>
      </c>
      <c r="C857" t="s">
        <v>248</v>
      </c>
      <c r="D857" t="s">
        <v>167</v>
      </c>
      <c r="E857" t="s">
        <v>120</v>
      </c>
      <c r="F857" t="s">
        <v>120</v>
      </c>
      <c r="G857" t="s">
        <v>68</v>
      </c>
      <c r="H857">
        <v>1</v>
      </c>
      <c r="L857">
        <v>1</v>
      </c>
      <c r="S857">
        <v>1</v>
      </c>
      <c r="Y857">
        <v>1</v>
      </c>
      <c r="AB857">
        <v>1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44</v>
      </c>
      <c r="AZ857">
        <v>2</v>
      </c>
      <c r="BA857">
        <v>1</v>
      </c>
    </row>
    <row r="858" spans="1:53">
      <c r="A858">
        <v>1</v>
      </c>
      <c r="B858" t="s">
        <v>243</v>
      </c>
      <c r="C858" t="s">
        <v>249</v>
      </c>
      <c r="D858" t="s">
        <v>167</v>
      </c>
      <c r="E858" t="s">
        <v>120</v>
      </c>
      <c r="F858" t="s">
        <v>120</v>
      </c>
      <c r="G858" t="s">
        <v>64</v>
      </c>
      <c r="H858">
        <v>1</v>
      </c>
      <c r="L858">
        <v>1</v>
      </c>
      <c r="V858">
        <v>1</v>
      </c>
      <c r="Z858">
        <v>1</v>
      </c>
      <c r="AL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51</v>
      </c>
      <c r="AZ858">
        <v>5</v>
      </c>
      <c r="BA858">
        <v>1</v>
      </c>
    </row>
    <row r="859" spans="1:53">
      <c r="A859">
        <v>1</v>
      </c>
      <c r="B859" t="s">
        <v>243</v>
      </c>
      <c r="C859" t="s">
        <v>166</v>
      </c>
      <c r="D859" t="s">
        <v>167</v>
      </c>
      <c r="E859" t="s">
        <v>120</v>
      </c>
      <c r="F859" t="s">
        <v>120</v>
      </c>
      <c r="G859" t="s">
        <v>61</v>
      </c>
      <c r="H859">
        <v>1</v>
      </c>
      <c r="K859">
        <v>1</v>
      </c>
      <c r="R859">
        <v>1</v>
      </c>
      <c r="Z859">
        <v>1</v>
      </c>
      <c r="AB859">
        <v>1</v>
      </c>
      <c r="AR859">
        <v>1</v>
      </c>
      <c r="AT859">
        <v>1</v>
      </c>
      <c r="AU859">
        <v>0</v>
      </c>
      <c r="AV859">
        <v>0</v>
      </c>
      <c r="AW859">
        <v>0</v>
      </c>
      <c r="AX859">
        <v>1</v>
      </c>
      <c r="AY859">
        <v>54</v>
      </c>
      <c r="AZ859">
        <v>24</v>
      </c>
      <c r="BA859">
        <v>1</v>
      </c>
    </row>
    <row r="860" spans="1:53">
      <c r="A860">
        <v>3</v>
      </c>
      <c r="B860" t="s">
        <v>243</v>
      </c>
      <c r="C860" t="s">
        <v>73</v>
      </c>
      <c r="D860" t="s">
        <v>74</v>
      </c>
      <c r="E860" t="s">
        <v>120</v>
      </c>
      <c r="F860" t="s">
        <v>120</v>
      </c>
      <c r="G860" t="s">
        <v>56</v>
      </c>
      <c r="H860">
        <v>1</v>
      </c>
      <c r="I860">
        <v>2</v>
      </c>
      <c r="L860">
        <v>1</v>
      </c>
      <c r="M860">
        <v>2</v>
      </c>
      <c r="T860">
        <v>1</v>
      </c>
      <c r="X860">
        <v>2</v>
      </c>
      <c r="Y860">
        <v>1</v>
      </c>
      <c r="AA860">
        <v>2</v>
      </c>
      <c r="AG860">
        <v>1</v>
      </c>
      <c r="AL860">
        <v>2</v>
      </c>
      <c r="AT860">
        <v>3</v>
      </c>
      <c r="AU860">
        <v>0</v>
      </c>
      <c r="AV860">
        <v>0</v>
      </c>
      <c r="AW860">
        <v>3</v>
      </c>
      <c r="AX860">
        <v>0</v>
      </c>
      <c r="AY860">
        <v>32</v>
      </c>
      <c r="AZ860">
        <v>2</v>
      </c>
      <c r="BA860">
        <v>3</v>
      </c>
    </row>
    <row r="861" spans="1:53">
      <c r="A861">
        <v>1</v>
      </c>
      <c r="B861" t="s">
        <v>243</v>
      </c>
      <c r="C861" t="s">
        <v>177</v>
      </c>
      <c r="D861" t="s">
        <v>167</v>
      </c>
      <c r="E861" t="s">
        <v>120</v>
      </c>
      <c r="F861" t="s">
        <v>120</v>
      </c>
      <c r="G861" t="s">
        <v>61</v>
      </c>
      <c r="H861">
        <v>1</v>
      </c>
      <c r="L861">
        <v>1</v>
      </c>
      <c r="S861">
        <v>1</v>
      </c>
      <c r="Z861">
        <v>1</v>
      </c>
      <c r="AB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30</v>
      </c>
      <c r="AZ861">
        <v>5</v>
      </c>
      <c r="BA861">
        <v>1</v>
      </c>
    </row>
    <row r="862" spans="1:53">
      <c r="A862">
        <v>16</v>
      </c>
      <c r="B862" t="s">
        <v>250</v>
      </c>
      <c r="C862" t="s">
        <v>78</v>
      </c>
      <c r="D862" t="s">
        <v>79</v>
      </c>
      <c r="E862" t="s">
        <v>251</v>
      </c>
      <c r="F862" t="s">
        <v>80</v>
      </c>
      <c r="G862" t="s">
        <v>56</v>
      </c>
      <c r="H862">
        <v>16</v>
      </c>
      <c r="K862">
        <v>16</v>
      </c>
      <c r="O862">
        <v>1</v>
      </c>
      <c r="P862">
        <v>1</v>
      </c>
      <c r="Q862">
        <v>8</v>
      </c>
      <c r="R862">
        <v>6</v>
      </c>
      <c r="Y862">
        <v>16</v>
      </c>
      <c r="AB862">
        <v>1</v>
      </c>
      <c r="AE862">
        <v>14</v>
      </c>
      <c r="AL862">
        <v>1</v>
      </c>
      <c r="AT862">
        <v>16</v>
      </c>
      <c r="AU862">
        <v>0</v>
      </c>
      <c r="AV862">
        <v>0</v>
      </c>
      <c r="AW862">
        <v>0</v>
      </c>
      <c r="AX862">
        <v>16</v>
      </c>
      <c r="AY862">
        <v>36</v>
      </c>
      <c r="AZ862">
        <v>12</v>
      </c>
      <c r="BA862">
        <v>16</v>
      </c>
    </row>
    <row r="863" spans="1:53">
      <c r="A863">
        <v>42</v>
      </c>
      <c r="B863" t="s">
        <v>250</v>
      </c>
      <c r="C863" t="s">
        <v>95</v>
      </c>
      <c r="D863" t="s">
        <v>79</v>
      </c>
      <c r="E863" t="s">
        <v>251</v>
      </c>
      <c r="F863" t="s">
        <v>80</v>
      </c>
      <c r="G863" t="s">
        <v>56</v>
      </c>
      <c r="H863">
        <v>26</v>
      </c>
      <c r="I863">
        <v>16</v>
      </c>
      <c r="K863">
        <v>1</v>
      </c>
      <c r="L863">
        <v>25</v>
      </c>
      <c r="M863">
        <v>16</v>
      </c>
      <c r="Q863">
        <v>1</v>
      </c>
      <c r="R863">
        <v>2</v>
      </c>
      <c r="S863">
        <v>8</v>
      </c>
      <c r="T863">
        <v>15</v>
      </c>
      <c r="X863">
        <v>16</v>
      </c>
      <c r="Y863">
        <v>26</v>
      </c>
      <c r="AA863">
        <v>16</v>
      </c>
      <c r="AB863">
        <v>21</v>
      </c>
      <c r="AE863">
        <v>1</v>
      </c>
      <c r="AG863">
        <v>1</v>
      </c>
      <c r="AH863">
        <v>3</v>
      </c>
      <c r="AL863">
        <v>16</v>
      </c>
      <c r="AN863">
        <v>1</v>
      </c>
      <c r="AP863">
        <v>1</v>
      </c>
      <c r="AT863">
        <v>42</v>
      </c>
      <c r="AU863">
        <v>42</v>
      </c>
      <c r="AV863">
        <v>0</v>
      </c>
      <c r="AW863">
        <v>0</v>
      </c>
      <c r="AX863">
        <v>0</v>
      </c>
      <c r="AY863">
        <v>36</v>
      </c>
      <c r="AZ863">
        <v>7</v>
      </c>
      <c r="BA863">
        <v>42</v>
      </c>
    </row>
    <row r="864" spans="1:53">
      <c r="A864">
        <v>3</v>
      </c>
      <c r="B864" t="s">
        <v>250</v>
      </c>
      <c r="C864" t="s">
        <v>84</v>
      </c>
      <c r="D864" t="s">
        <v>79</v>
      </c>
      <c r="E864" t="s">
        <v>251</v>
      </c>
      <c r="F864" t="s">
        <v>80</v>
      </c>
      <c r="G864" t="s">
        <v>56</v>
      </c>
      <c r="H864">
        <v>1</v>
      </c>
      <c r="I864">
        <v>2</v>
      </c>
      <c r="L864">
        <v>1</v>
      </c>
      <c r="M864">
        <v>2</v>
      </c>
      <c r="R864">
        <v>1</v>
      </c>
      <c r="X864">
        <v>2</v>
      </c>
      <c r="Y864">
        <v>1</v>
      </c>
      <c r="AA864">
        <v>2</v>
      </c>
      <c r="AB864">
        <v>1</v>
      </c>
      <c r="AL864">
        <v>2</v>
      </c>
      <c r="AT864">
        <v>3</v>
      </c>
      <c r="AU864">
        <v>0</v>
      </c>
      <c r="AV864">
        <v>0</v>
      </c>
      <c r="AW864">
        <v>0</v>
      </c>
      <c r="AX864">
        <v>3</v>
      </c>
      <c r="AY864">
        <v>40</v>
      </c>
      <c r="AZ864">
        <v>1</v>
      </c>
      <c r="BA864">
        <v>3</v>
      </c>
    </row>
    <row r="865" spans="1:53">
      <c r="A865">
        <v>11</v>
      </c>
      <c r="B865" t="s">
        <v>250</v>
      </c>
      <c r="C865" t="s">
        <v>89</v>
      </c>
      <c r="D865" t="s">
        <v>79</v>
      </c>
      <c r="E865" t="s">
        <v>251</v>
      </c>
      <c r="F865" t="s">
        <v>80</v>
      </c>
      <c r="G865" t="s">
        <v>56</v>
      </c>
      <c r="H865">
        <v>5</v>
      </c>
      <c r="I865">
        <v>6</v>
      </c>
      <c r="L865">
        <v>5</v>
      </c>
      <c r="M865">
        <v>6</v>
      </c>
      <c r="Q865">
        <v>1</v>
      </c>
      <c r="R865">
        <v>1</v>
      </c>
      <c r="S865">
        <v>3</v>
      </c>
      <c r="X865">
        <v>6</v>
      </c>
      <c r="Y865">
        <v>5</v>
      </c>
      <c r="AA865">
        <v>6</v>
      </c>
      <c r="AB865">
        <v>4</v>
      </c>
      <c r="AE865">
        <v>1</v>
      </c>
      <c r="AL865">
        <v>6</v>
      </c>
      <c r="AT865">
        <v>11</v>
      </c>
      <c r="AU865">
        <v>0</v>
      </c>
      <c r="AV865">
        <v>11</v>
      </c>
      <c r="AW865">
        <v>0</v>
      </c>
      <c r="AX865">
        <v>0</v>
      </c>
      <c r="AY865">
        <v>37</v>
      </c>
      <c r="AZ865">
        <v>3</v>
      </c>
      <c r="BA865">
        <v>11</v>
      </c>
    </row>
    <row r="866" spans="1:53">
      <c r="A866">
        <v>22</v>
      </c>
      <c r="B866" t="s">
        <v>250</v>
      </c>
      <c r="C866" t="s">
        <v>106</v>
      </c>
      <c r="D866" t="s">
        <v>79</v>
      </c>
      <c r="E866" t="s">
        <v>251</v>
      </c>
      <c r="F866" t="s">
        <v>80</v>
      </c>
      <c r="G866" t="s">
        <v>56</v>
      </c>
      <c r="H866">
        <v>22</v>
      </c>
      <c r="K866">
        <v>21</v>
      </c>
      <c r="L866">
        <v>1</v>
      </c>
      <c r="R866">
        <v>8</v>
      </c>
      <c r="S866">
        <v>6</v>
      </c>
      <c r="T866">
        <v>8</v>
      </c>
      <c r="Y866">
        <v>22</v>
      </c>
      <c r="AE866">
        <v>9</v>
      </c>
      <c r="AF866">
        <v>12</v>
      </c>
      <c r="AL866">
        <v>1</v>
      </c>
      <c r="AT866">
        <v>22</v>
      </c>
      <c r="AU866">
        <v>0</v>
      </c>
      <c r="AV866">
        <v>0</v>
      </c>
      <c r="AW866">
        <v>0</v>
      </c>
      <c r="AX866">
        <v>22</v>
      </c>
      <c r="AY866">
        <v>35</v>
      </c>
      <c r="AZ866">
        <v>8</v>
      </c>
      <c r="BA866">
        <v>22</v>
      </c>
    </row>
    <row r="867" spans="1:53">
      <c r="A867">
        <v>11</v>
      </c>
      <c r="B867" t="s">
        <v>250</v>
      </c>
      <c r="C867" t="s">
        <v>81</v>
      </c>
      <c r="D867" t="s">
        <v>79</v>
      </c>
      <c r="E867" t="s">
        <v>251</v>
      </c>
      <c r="F867" t="s">
        <v>80</v>
      </c>
      <c r="G867" t="s">
        <v>56</v>
      </c>
      <c r="H867">
        <v>8</v>
      </c>
      <c r="I867">
        <v>3</v>
      </c>
      <c r="K867">
        <v>2</v>
      </c>
      <c r="L867">
        <v>6</v>
      </c>
      <c r="M867">
        <v>3</v>
      </c>
      <c r="R867">
        <v>2</v>
      </c>
      <c r="S867">
        <v>5</v>
      </c>
      <c r="U867">
        <v>1</v>
      </c>
      <c r="X867">
        <v>3</v>
      </c>
      <c r="Y867">
        <v>8</v>
      </c>
      <c r="AA867">
        <v>3</v>
      </c>
      <c r="AB867">
        <v>5</v>
      </c>
      <c r="AE867">
        <v>2</v>
      </c>
      <c r="AF867">
        <v>1</v>
      </c>
      <c r="AL867">
        <v>3</v>
      </c>
      <c r="AT867">
        <v>11</v>
      </c>
      <c r="AU867">
        <v>0</v>
      </c>
      <c r="AV867">
        <v>11</v>
      </c>
      <c r="AW867">
        <v>0</v>
      </c>
      <c r="AX867">
        <v>0</v>
      </c>
      <c r="AY867">
        <v>37</v>
      </c>
      <c r="AZ867">
        <v>4</v>
      </c>
      <c r="BA867">
        <v>11</v>
      </c>
    </row>
    <row r="868" spans="1:53">
      <c r="A868">
        <v>215</v>
      </c>
      <c r="B868" t="s">
        <v>250</v>
      </c>
      <c r="C868" t="s">
        <v>87</v>
      </c>
      <c r="D868" t="s">
        <v>79</v>
      </c>
      <c r="E868" t="s">
        <v>251</v>
      </c>
      <c r="F868" t="s">
        <v>80</v>
      </c>
      <c r="G868" t="s">
        <v>56</v>
      </c>
      <c r="H868">
        <v>199</v>
      </c>
      <c r="I868">
        <v>16</v>
      </c>
      <c r="K868">
        <v>1</v>
      </c>
      <c r="L868">
        <v>198</v>
      </c>
      <c r="M868">
        <v>16</v>
      </c>
      <c r="R868">
        <v>2</v>
      </c>
      <c r="S868">
        <v>12</v>
      </c>
      <c r="T868">
        <v>76</v>
      </c>
      <c r="U868">
        <v>109</v>
      </c>
      <c r="X868">
        <v>16</v>
      </c>
      <c r="Y868">
        <v>199</v>
      </c>
      <c r="AA868">
        <v>16</v>
      </c>
      <c r="AB868">
        <v>5</v>
      </c>
      <c r="AE868">
        <v>1</v>
      </c>
      <c r="AF868">
        <v>22</v>
      </c>
      <c r="AH868">
        <v>171</v>
      </c>
      <c r="AL868">
        <v>16</v>
      </c>
      <c r="AR868">
        <v>1</v>
      </c>
      <c r="AS868">
        <v>2</v>
      </c>
      <c r="AT868">
        <v>215</v>
      </c>
      <c r="AU868">
        <v>215</v>
      </c>
      <c r="AV868">
        <v>0</v>
      </c>
      <c r="AW868">
        <v>0</v>
      </c>
      <c r="AX868">
        <v>0</v>
      </c>
      <c r="AY868">
        <v>30</v>
      </c>
      <c r="AZ868">
        <v>5</v>
      </c>
      <c r="BA868">
        <v>215</v>
      </c>
    </row>
    <row r="869" spans="1:53">
      <c r="A869">
        <v>10</v>
      </c>
      <c r="B869" t="s">
        <v>250</v>
      </c>
      <c r="C869" t="s">
        <v>88</v>
      </c>
      <c r="D869" t="s">
        <v>79</v>
      </c>
      <c r="E869" t="s">
        <v>251</v>
      </c>
      <c r="F869" t="s">
        <v>80</v>
      </c>
      <c r="G869" t="s">
        <v>56</v>
      </c>
      <c r="H869">
        <v>6</v>
      </c>
      <c r="I869">
        <v>4</v>
      </c>
      <c r="K869">
        <v>1</v>
      </c>
      <c r="L869">
        <v>5</v>
      </c>
      <c r="M869">
        <v>4</v>
      </c>
      <c r="R869">
        <v>1</v>
      </c>
      <c r="S869">
        <v>3</v>
      </c>
      <c r="T869">
        <v>2</v>
      </c>
      <c r="X869">
        <v>4</v>
      </c>
      <c r="Y869">
        <v>6</v>
      </c>
      <c r="AA869">
        <v>4</v>
      </c>
      <c r="AB869">
        <v>5</v>
      </c>
      <c r="AE869">
        <v>1</v>
      </c>
      <c r="AL869">
        <v>4</v>
      </c>
      <c r="AT869">
        <v>10</v>
      </c>
      <c r="AU869">
        <v>10</v>
      </c>
      <c r="AV869">
        <v>0</v>
      </c>
      <c r="AW869">
        <v>0</v>
      </c>
      <c r="AX869">
        <v>0</v>
      </c>
      <c r="AY869">
        <v>28</v>
      </c>
      <c r="AZ869">
        <v>2</v>
      </c>
      <c r="BA869">
        <v>10</v>
      </c>
    </row>
    <row r="870" spans="1:53">
      <c r="A870">
        <v>9</v>
      </c>
      <c r="B870" t="s">
        <v>250</v>
      </c>
      <c r="C870" t="s">
        <v>90</v>
      </c>
      <c r="D870" t="s">
        <v>79</v>
      </c>
      <c r="E870" t="s">
        <v>251</v>
      </c>
      <c r="F870" t="s">
        <v>80</v>
      </c>
      <c r="G870" t="s">
        <v>56</v>
      </c>
      <c r="H870">
        <v>8</v>
      </c>
      <c r="I870">
        <v>1</v>
      </c>
      <c r="K870">
        <v>2</v>
      </c>
      <c r="L870">
        <v>6</v>
      </c>
      <c r="M870">
        <v>1</v>
      </c>
      <c r="Q870">
        <v>1</v>
      </c>
      <c r="R870">
        <v>2</v>
      </c>
      <c r="S870">
        <v>3</v>
      </c>
      <c r="T870">
        <v>2</v>
      </c>
      <c r="X870">
        <v>1</v>
      </c>
      <c r="Y870">
        <v>8</v>
      </c>
      <c r="AA870">
        <v>1</v>
      </c>
      <c r="AB870">
        <v>6</v>
      </c>
      <c r="AE870">
        <v>2</v>
      </c>
      <c r="AL870">
        <v>1</v>
      </c>
      <c r="AT870">
        <v>9</v>
      </c>
      <c r="AU870">
        <v>0</v>
      </c>
      <c r="AV870">
        <v>0</v>
      </c>
      <c r="AW870">
        <v>0</v>
      </c>
      <c r="AX870">
        <v>9</v>
      </c>
      <c r="AY870">
        <v>34</v>
      </c>
      <c r="AZ870">
        <v>5</v>
      </c>
      <c r="BA870">
        <v>9</v>
      </c>
    </row>
    <row r="871" spans="1:53">
      <c r="A871">
        <v>20</v>
      </c>
      <c r="B871" t="s">
        <v>250</v>
      </c>
      <c r="C871" t="s">
        <v>85</v>
      </c>
      <c r="D871" t="s">
        <v>79</v>
      </c>
      <c r="E871" t="s">
        <v>251</v>
      </c>
      <c r="F871" t="s">
        <v>80</v>
      </c>
      <c r="G871" t="s">
        <v>56</v>
      </c>
      <c r="H871">
        <v>18</v>
      </c>
      <c r="I871">
        <v>2</v>
      </c>
      <c r="K871">
        <v>2</v>
      </c>
      <c r="L871">
        <v>16</v>
      </c>
      <c r="M871">
        <v>2</v>
      </c>
      <c r="R871">
        <v>6</v>
      </c>
      <c r="S871">
        <v>8</v>
      </c>
      <c r="T871">
        <v>2</v>
      </c>
      <c r="U871">
        <v>2</v>
      </c>
      <c r="X871">
        <v>2</v>
      </c>
      <c r="Y871">
        <v>18</v>
      </c>
      <c r="AA871">
        <v>2</v>
      </c>
      <c r="AB871">
        <v>11</v>
      </c>
      <c r="AE871">
        <v>3</v>
      </c>
      <c r="AG871">
        <v>4</v>
      </c>
      <c r="AL871">
        <v>2</v>
      </c>
      <c r="AT871">
        <v>20</v>
      </c>
      <c r="AU871">
        <v>20</v>
      </c>
      <c r="AV871">
        <v>0</v>
      </c>
      <c r="AW871">
        <v>0</v>
      </c>
      <c r="AX871">
        <v>0</v>
      </c>
      <c r="AY871">
        <v>36</v>
      </c>
      <c r="AZ871">
        <v>7</v>
      </c>
      <c r="BA871">
        <v>20</v>
      </c>
    </row>
    <row r="872" spans="1:53">
      <c r="A872">
        <v>30</v>
      </c>
      <c r="B872" t="s">
        <v>250</v>
      </c>
      <c r="C872" t="s">
        <v>91</v>
      </c>
      <c r="D872" t="s">
        <v>79</v>
      </c>
      <c r="E872" t="s">
        <v>251</v>
      </c>
      <c r="F872" t="s">
        <v>80</v>
      </c>
      <c r="G872" t="s">
        <v>56</v>
      </c>
      <c r="H872">
        <v>18</v>
      </c>
      <c r="I872">
        <v>12</v>
      </c>
      <c r="K872">
        <v>1</v>
      </c>
      <c r="L872">
        <v>17</v>
      </c>
      <c r="M872">
        <v>12</v>
      </c>
      <c r="R872">
        <v>1</v>
      </c>
      <c r="S872">
        <v>2</v>
      </c>
      <c r="T872">
        <v>4</v>
      </c>
      <c r="U872">
        <v>11</v>
      </c>
      <c r="X872">
        <v>12</v>
      </c>
      <c r="Y872">
        <v>18</v>
      </c>
      <c r="AA872">
        <v>12</v>
      </c>
      <c r="AB872">
        <v>3</v>
      </c>
      <c r="AL872">
        <v>27</v>
      </c>
      <c r="AT872">
        <v>30</v>
      </c>
      <c r="AU872">
        <v>30</v>
      </c>
      <c r="AV872">
        <v>0</v>
      </c>
      <c r="AW872">
        <v>0</v>
      </c>
      <c r="AX872">
        <v>0</v>
      </c>
      <c r="AY872">
        <v>30</v>
      </c>
      <c r="AZ872">
        <v>2</v>
      </c>
      <c r="BA872">
        <v>30</v>
      </c>
    </row>
    <row r="873" spans="1:53">
      <c r="A873">
        <v>28</v>
      </c>
      <c r="B873" t="s">
        <v>250</v>
      </c>
      <c r="C873" t="s">
        <v>83</v>
      </c>
      <c r="D873" t="s">
        <v>79</v>
      </c>
      <c r="E873" t="s">
        <v>251</v>
      </c>
      <c r="F873" t="s">
        <v>80</v>
      </c>
      <c r="G873" t="s">
        <v>56</v>
      </c>
      <c r="H873">
        <v>28</v>
      </c>
      <c r="K873">
        <v>24</v>
      </c>
      <c r="L873">
        <v>4</v>
      </c>
      <c r="R873">
        <v>3</v>
      </c>
      <c r="S873">
        <v>20</v>
      </c>
      <c r="T873">
        <v>2</v>
      </c>
      <c r="U873">
        <v>3</v>
      </c>
      <c r="Y873">
        <v>28</v>
      </c>
      <c r="AB873">
        <v>1</v>
      </c>
      <c r="AE873">
        <v>4</v>
      </c>
      <c r="AF873">
        <v>19</v>
      </c>
      <c r="AH873">
        <v>4</v>
      </c>
      <c r="AT873">
        <v>28</v>
      </c>
      <c r="AU873">
        <v>0</v>
      </c>
      <c r="AV873">
        <v>0</v>
      </c>
      <c r="AW873">
        <v>0</v>
      </c>
      <c r="AX873">
        <v>28</v>
      </c>
      <c r="AY873">
        <v>37</v>
      </c>
      <c r="AZ873">
        <v>12</v>
      </c>
      <c r="BA873">
        <v>28</v>
      </c>
    </row>
    <row r="874" spans="1:53">
      <c r="A874">
        <v>5</v>
      </c>
      <c r="B874" t="s">
        <v>250</v>
      </c>
      <c r="C874" t="s">
        <v>97</v>
      </c>
      <c r="D874" t="s">
        <v>79</v>
      </c>
      <c r="E874" t="s">
        <v>251</v>
      </c>
      <c r="F874" t="s">
        <v>80</v>
      </c>
      <c r="G874" t="s">
        <v>56</v>
      </c>
      <c r="H874">
        <v>5</v>
      </c>
      <c r="K874">
        <v>1</v>
      </c>
      <c r="L874">
        <v>4</v>
      </c>
      <c r="R874">
        <v>1</v>
      </c>
      <c r="S874">
        <v>2</v>
      </c>
      <c r="T874">
        <v>1</v>
      </c>
      <c r="U874">
        <v>1</v>
      </c>
      <c r="Y874">
        <v>5</v>
      </c>
      <c r="AB874">
        <v>3</v>
      </c>
      <c r="AE874">
        <v>1</v>
      </c>
      <c r="AJ874">
        <v>1</v>
      </c>
      <c r="AT874">
        <v>5</v>
      </c>
      <c r="AU874">
        <v>5</v>
      </c>
      <c r="AV874">
        <v>0</v>
      </c>
      <c r="AW874">
        <v>0</v>
      </c>
      <c r="AX874">
        <v>0</v>
      </c>
      <c r="AY874">
        <v>35</v>
      </c>
      <c r="AZ874">
        <v>6</v>
      </c>
      <c r="BA874">
        <v>5</v>
      </c>
    </row>
    <row r="875" spans="1:53">
      <c r="A875">
        <v>5</v>
      </c>
      <c r="B875" t="s">
        <v>250</v>
      </c>
      <c r="C875" t="s">
        <v>93</v>
      </c>
      <c r="D875" t="s">
        <v>79</v>
      </c>
      <c r="E875" t="s">
        <v>251</v>
      </c>
      <c r="F875" t="s">
        <v>80</v>
      </c>
      <c r="G875" t="s">
        <v>56</v>
      </c>
      <c r="H875">
        <v>5</v>
      </c>
      <c r="L875">
        <v>5</v>
      </c>
      <c r="R875">
        <v>1</v>
      </c>
      <c r="S875">
        <v>4</v>
      </c>
      <c r="Y875">
        <v>5</v>
      </c>
      <c r="AB875">
        <v>4</v>
      </c>
      <c r="AF875">
        <v>1</v>
      </c>
      <c r="AT875">
        <v>5</v>
      </c>
      <c r="AU875">
        <v>0</v>
      </c>
      <c r="AV875">
        <v>5</v>
      </c>
      <c r="AW875">
        <v>0</v>
      </c>
      <c r="AX875">
        <v>0</v>
      </c>
      <c r="AY875">
        <v>31</v>
      </c>
      <c r="AZ875">
        <v>4</v>
      </c>
      <c r="BA875">
        <v>5</v>
      </c>
    </row>
    <row r="876" spans="1:53">
      <c r="A876">
        <v>7</v>
      </c>
      <c r="B876" t="s">
        <v>250</v>
      </c>
      <c r="C876" t="s">
        <v>103</v>
      </c>
      <c r="D876" t="s">
        <v>79</v>
      </c>
      <c r="E876" t="s">
        <v>251</v>
      </c>
      <c r="F876" t="s">
        <v>80</v>
      </c>
      <c r="G876" t="s">
        <v>56</v>
      </c>
      <c r="H876">
        <v>4</v>
      </c>
      <c r="I876">
        <v>3</v>
      </c>
      <c r="L876">
        <v>4</v>
      </c>
      <c r="M876">
        <v>3</v>
      </c>
      <c r="R876">
        <v>1</v>
      </c>
      <c r="S876">
        <v>2</v>
      </c>
      <c r="T876">
        <v>1</v>
      </c>
      <c r="X876">
        <v>3</v>
      </c>
      <c r="Y876">
        <v>4</v>
      </c>
      <c r="AA876">
        <v>3</v>
      </c>
      <c r="AB876">
        <v>3</v>
      </c>
      <c r="AF876">
        <v>1</v>
      </c>
      <c r="AL876">
        <v>3</v>
      </c>
      <c r="AT876">
        <v>7</v>
      </c>
      <c r="AU876">
        <v>0</v>
      </c>
      <c r="AV876">
        <v>7</v>
      </c>
      <c r="AW876">
        <v>0</v>
      </c>
      <c r="AX876">
        <v>0</v>
      </c>
      <c r="AY876">
        <v>29</v>
      </c>
      <c r="AZ876">
        <v>1</v>
      </c>
      <c r="BA876">
        <v>7</v>
      </c>
    </row>
    <row r="877" spans="1:53">
      <c r="A877">
        <v>79</v>
      </c>
      <c r="B877" t="s">
        <v>250</v>
      </c>
      <c r="C877" t="s">
        <v>94</v>
      </c>
      <c r="D877" t="s">
        <v>79</v>
      </c>
      <c r="E877" t="s">
        <v>251</v>
      </c>
      <c r="F877" t="s">
        <v>80</v>
      </c>
      <c r="G877" t="s">
        <v>56</v>
      </c>
      <c r="H877">
        <v>79</v>
      </c>
      <c r="K877">
        <v>5</v>
      </c>
      <c r="L877">
        <v>74</v>
      </c>
      <c r="R877">
        <v>1</v>
      </c>
      <c r="S877">
        <v>1</v>
      </c>
      <c r="T877">
        <v>14</v>
      </c>
      <c r="U877">
        <v>63</v>
      </c>
      <c r="Y877">
        <v>79</v>
      </c>
      <c r="AB877">
        <v>1</v>
      </c>
      <c r="AE877">
        <v>1</v>
      </c>
      <c r="AF877">
        <v>5</v>
      </c>
      <c r="AG877">
        <v>1</v>
      </c>
      <c r="AJ877">
        <v>69</v>
      </c>
      <c r="AK877">
        <v>1</v>
      </c>
      <c r="AL877">
        <v>1</v>
      </c>
      <c r="AT877">
        <v>79</v>
      </c>
      <c r="AU877">
        <v>79</v>
      </c>
      <c r="AV877">
        <v>0</v>
      </c>
      <c r="AW877">
        <v>0</v>
      </c>
      <c r="AX877">
        <v>0</v>
      </c>
      <c r="AY877">
        <v>31</v>
      </c>
      <c r="AZ877">
        <v>5</v>
      </c>
      <c r="BA877">
        <v>79</v>
      </c>
    </row>
    <row r="878" spans="1:53">
      <c r="A878">
        <v>9</v>
      </c>
      <c r="B878" t="s">
        <v>250</v>
      </c>
      <c r="C878" t="s">
        <v>98</v>
      </c>
      <c r="D878" t="s">
        <v>79</v>
      </c>
      <c r="E878" t="s">
        <v>251</v>
      </c>
      <c r="F878" t="s">
        <v>80</v>
      </c>
      <c r="G878" t="s">
        <v>56</v>
      </c>
      <c r="H878">
        <v>5</v>
      </c>
      <c r="I878">
        <v>4</v>
      </c>
      <c r="K878">
        <v>1</v>
      </c>
      <c r="L878">
        <v>4</v>
      </c>
      <c r="M878">
        <v>4</v>
      </c>
      <c r="R878">
        <v>1</v>
      </c>
      <c r="S878">
        <v>3</v>
      </c>
      <c r="T878">
        <v>1</v>
      </c>
      <c r="X878">
        <v>4</v>
      </c>
      <c r="Y878">
        <v>5</v>
      </c>
      <c r="AA878">
        <v>4</v>
      </c>
      <c r="AB878">
        <v>3</v>
      </c>
      <c r="AE878">
        <v>1</v>
      </c>
      <c r="AK878">
        <v>1</v>
      </c>
      <c r="AL878">
        <v>4</v>
      </c>
      <c r="AT878">
        <v>9</v>
      </c>
      <c r="AU878">
        <v>0</v>
      </c>
      <c r="AV878">
        <v>9</v>
      </c>
      <c r="AW878">
        <v>0</v>
      </c>
      <c r="AX878">
        <v>0</v>
      </c>
      <c r="AY878">
        <v>33</v>
      </c>
      <c r="AZ878">
        <v>1</v>
      </c>
      <c r="BA878">
        <v>9</v>
      </c>
    </row>
    <row r="879" spans="1:53">
      <c r="A879">
        <v>5</v>
      </c>
      <c r="B879" t="s">
        <v>250</v>
      </c>
      <c r="C879" t="s">
        <v>104</v>
      </c>
      <c r="D879" t="s">
        <v>79</v>
      </c>
      <c r="E879" t="s">
        <v>251</v>
      </c>
      <c r="F879" t="s">
        <v>80</v>
      </c>
      <c r="G879" t="s">
        <v>56</v>
      </c>
      <c r="H879">
        <v>5</v>
      </c>
      <c r="K879">
        <v>1</v>
      </c>
      <c r="L879">
        <v>4</v>
      </c>
      <c r="R879">
        <v>1</v>
      </c>
      <c r="S879">
        <v>2</v>
      </c>
      <c r="T879">
        <v>2</v>
      </c>
      <c r="Y879">
        <v>5</v>
      </c>
      <c r="AB879">
        <v>4</v>
      </c>
      <c r="AE879">
        <v>1</v>
      </c>
      <c r="AT879">
        <v>5</v>
      </c>
      <c r="AU879">
        <v>0</v>
      </c>
      <c r="AV879">
        <v>5</v>
      </c>
      <c r="AW879">
        <v>0</v>
      </c>
      <c r="AX879">
        <v>0</v>
      </c>
      <c r="AY879">
        <v>33</v>
      </c>
      <c r="AZ879">
        <v>11</v>
      </c>
      <c r="BA879">
        <v>5</v>
      </c>
    </row>
    <row r="880" spans="1:53">
      <c r="A880">
        <v>4</v>
      </c>
      <c r="B880" t="s">
        <v>250</v>
      </c>
      <c r="C880" t="s">
        <v>82</v>
      </c>
      <c r="D880" t="s">
        <v>79</v>
      </c>
      <c r="E880" t="s">
        <v>251</v>
      </c>
      <c r="F880" t="s">
        <v>80</v>
      </c>
      <c r="G880" t="s">
        <v>56</v>
      </c>
      <c r="H880">
        <v>4</v>
      </c>
      <c r="L880">
        <v>4</v>
      </c>
      <c r="S880">
        <v>4</v>
      </c>
      <c r="Y880">
        <v>4</v>
      </c>
      <c r="AB880">
        <v>4</v>
      </c>
      <c r="AT880">
        <v>4</v>
      </c>
      <c r="AU880">
        <v>0</v>
      </c>
      <c r="AV880">
        <v>4</v>
      </c>
      <c r="AW880">
        <v>0</v>
      </c>
      <c r="AX880">
        <v>0</v>
      </c>
      <c r="AY880">
        <v>30</v>
      </c>
      <c r="AZ880">
        <v>3</v>
      </c>
      <c r="BA880">
        <v>4</v>
      </c>
    </row>
    <row r="881" spans="1:53">
      <c r="A881">
        <v>10</v>
      </c>
      <c r="B881" t="s">
        <v>250</v>
      </c>
      <c r="C881" t="s">
        <v>101</v>
      </c>
      <c r="D881" t="s">
        <v>79</v>
      </c>
      <c r="E881" t="s">
        <v>251</v>
      </c>
      <c r="F881" t="s">
        <v>80</v>
      </c>
      <c r="G881" t="s">
        <v>56</v>
      </c>
      <c r="H881">
        <v>2</v>
      </c>
      <c r="I881">
        <v>8</v>
      </c>
      <c r="L881">
        <v>2</v>
      </c>
      <c r="M881">
        <v>8</v>
      </c>
      <c r="S881">
        <v>1</v>
      </c>
      <c r="T881">
        <v>1</v>
      </c>
      <c r="X881">
        <v>8</v>
      </c>
      <c r="Y881">
        <v>2</v>
      </c>
      <c r="AA881">
        <v>8</v>
      </c>
      <c r="AF881">
        <v>1</v>
      </c>
      <c r="AG881">
        <v>1</v>
      </c>
      <c r="AL881">
        <v>8</v>
      </c>
      <c r="AT881">
        <v>10</v>
      </c>
      <c r="AU881">
        <v>0</v>
      </c>
      <c r="AV881">
        <v>0</v>
      </c>
      <c r="AW881">
        <v>10</v>
      </c>
      <c r="AX881">
        <v>0</v>
      </c>
      <c r="AY881">
        <v>34</v>
      </c>
      <c r="AZ881">
        <v>3</v>
      </c>
      <c r="BA881">
        <v>10</v>
      </c>
    </row>
    <row r="882" spans="1:53">
      <c r="A882">
        <v>4</v>
      </c>
      <c r="B882" t="s">
        <v>250</v>
      </c>
      <c r="C882" t="s">
        <v>102</v>
      </c>
      <c r="D882" t="s">
        <v>79</v>
      </c>
      <c r="E882" t="s">
        <v>251</v>
      </c>
      <c r="F882" t="s">
        <v>80</v>
      </c>
      <c r="G882" t="s">
        <v>56</v>
      </c>
      <c r="H882">
        <v>4</v>
      </c>
      <c r="L882">
        <v>4</v>
      </c>
      <c r="S882">
        <v>2</v>
      </c>
      <c r="T882">
        <v>2</v>
      </c>
      <c r="Y882">
        <v>4</v>
      </c>
      <c r="AB882">
        <v>4</v>
      </c>
      <c r="AT882">
        <v>4</v>
      </c>
      <c r="AU882">
        <v>4</v>
      </c>
      <c r="AV882">
        <v>0</v>
      </c>
      <c r="AW882">
        <v>0</v>
      </c>
      <c r="AX882">
        <v>0</v>
      </c>
      <c r="AY882">
        <v>28</v>
      </c>
      <c r="AZ882">
        <v>6</v>
      </c>
      <c r="BA882">
        <v>4</v>
      </c>
    </row>
    <row r="883" spans="1:53">
      <c r="A883">
        <v>2</v>
      </c>
      <c r="B883" t="s">
        <v>250</v>
      </c>
      <c r="C883" t="s">
        <v>100</v>
      </c>
      <c r="D883" t="s">
        <v>79</v>
      </c>
      <c r="E883" t="s">
        <v>251</v>
      </c>
      <c r="F883" t="s">
        <v>80</v>
      </c>
      <c r="G883" t="s">
        <v>56</v>
      </c>
      <c r="H883">
        <v>1</v>
      </c>
      <c r="I883">
        <v>1</v>
      </c>
      <c r="L883">
        <v>1</v>
      </c>
      <c r="M883">
        <v>1</v>
      </c>
      <c r="S883">
        <v>1</v>
      </c>
      <c r="X883">
        <v>1</v>
      </c>
      <c r="Y883">
        <v>1</v>
      </c>
      <c r="AA883">
        <v>1</v>
      </c>
      <c r="AE883">
        <v>1</v>
      </c>
      <c r="AL883">
        <v>1</v>
      </c>
      <c r="AT883">
        <v>2</v>
      </c>
      <c r="AU883">
        <v>0</v>
      </c>
      <c r="AV883">
        <v>0</v>
      </c>
      <c r="AW883">
        <v>2</v>
      </c>
      <c r="AX883">
        <v>0</v>
      </c>
      <c r="AY883">
        <v>29</v>
      </c>
      <c r="AZ883">
        <v>2</v>
      </c>
      <c r="BA883">
        <v>2</v>
      </c>
    </row>
    <row r="884" spans="1:53">
      <c r="A884">
        <v>9</v>
      </c>
      <c r="B884" t="s">
        <v>250</v>
      </c>
      <c r="C884" t="s">
        <v>96</v>
      </c>
      <c r="D884" t="s">
        <v>79</v>
      </c>
      <c r="E884" t="s">
        <v>251</v>
      </c>
      <c r="F884" t="s">
        <v>80</v>
      </c>
      <c r="G884" t="s">
        <v>56</v>
      </c>
      <c r="H884">
        <v>4</v>
      </c>
      <c r="I884">
        <v>5</v>
      </c>
      <c r="L884">
        <v>4</v>
      </c>
      <c r="M884">
        <v>5</v>
      </c>
      <c r="T884">
        <v>2</v>
      </c>
      <c r="U884">
        <v>2</v>
      </c>
      <c r="X884">
        <v>5</v>
      </c>
      <c r="Y884">
        <v>4</v>
      </c>
      <c r="AA884">
        <v>5</v>
      </c>
      <c r="AL884">
        <v>9</v>
      </c>
      <c r="AT884">
        <v>9</v>
      </c>
      <c r="AU884">
        <v>9</v>
      </c>
      <c r="AV884">
        <v>0</v>
      </c>
      <c r="AW884">
        <v>0</v>
      </c>
      <c r="AX884">
        <v>0</v>
      </c>
      <c r="AY884">
        <v>28</v>
      </c>
      <c r="AZ884">
        <v>3</v>
      </c>
      <c r="BA884">
        <v>9</v>
      </c>
    </row>
    <row r="885" spans="1:53">
      <c r="A885">
        <v>2</v>
      </c>
      <c r="B885" t="s">
        <v>250</v>
      </c>
      <c r="C885" t="s">
        <v>99</v>
      </c>
      <c r="D885" t="s">
        <v>79</v>
      </c>
      <c r="E885" t="s">
        <v>251</v>
      </c>
      <c r="F885" t="s">
        <v>80</v>
      </c>
      <c r="G885" t="s">
        <v>56</v>
      </c>
      <c r="H885">
        <v>2</v>
      </c>
      <c r="L885">
        <v>2</v>
      </c>
      <c r="S885">
        <v>1</v>
      </c>
      <c r="T885">
        <v>1</v>
      </c>
      <c r="Y885">
        <v>2</v>
      </c>
      <c r="AB885">
        <v>2</v>
      </c>
      <c r="AT885">
        <v>2</v>
      </c>
      <c r="AU885">
        <v>0</v>
      </c>
      <c r="AV885">
        <v>0</v>
      </c>
      <c r="AW885">
        <v>2</v>
      </c>
      <c r="AX885">
        <v>0</v>
      </c>
      <c r="AY885">
        <v>30</v>
      </c>
      <c r="AZ885">
        <v>8</v>
      </c>
      <c r="BA885">
        <v>2</v>
      </c>
    </row>
    <row r="886" spans="1:53">
      <c r="A886">
        <v>6</v>
      </c>
      <c r="B886" t="s">
        <v>250</v>
      </c>
      <c r="C886" t="s">
        <v>92</v>
      </c>
      <c r="D886" t="s">
        <v>79</v>
      </c>
      <c r="E886" t="s">
        <v>251</v>
      </c>
      <c r="F886" t="s">
        <v>80</v>
      </c>
      <c r="G886" t="s">
        <v>56</v>
      </c>
      <c r="H886">
        <v>3</v>
      </c>
      <c r="I886">
        <v>3</v>
      </c>
      <c r="L886">
        <v>3</v>
      </c>
      <c r="M886">
        <v>3</v>
      </c>
      <c r="T886">
        <v>1</v>
      </c>
      <c r="U886">
        <v>2</v>
      </c>
      <c r="X886">
        <v>3</v>
      </c>
      <c r="Y886">
        <v>3</v>
      </c>
      <c r="AA886">
        <v>3</v>
      </c>
      <c r="AL886">
        <v>6</v>
      </c>
      <c r="AT886">
        <v>6</v>
      </c>
      <c r="AU886">
        <v>6</v>
      </c>
      <c r="AV886">
        <v>0</v>
      </c>
      <c r="AW886">
        <v>0</v>
      </c>
      <c r="AX886">
        <v>0</v>
      </c>
      <c r="AY886">
        <v>28</v>
      </c>
      <c r="AZ886">
        <v>1</v>
      </c>
      <c r="BA886">
        <v>6</v>
      </c>
    </row>
    <row r="887" spans="1:53">
      <c r="A887">
        <v>24</v>
      </c>
      <c r="B887" t="s">
        <v>252</v>
      </c>
      <c r="C887" t="s">
        <v>78</v>
      </c>
      <c r="D887" t="s">
        <v>79</v>
      </c>
      <c r="E887" t="s">
        <v>107</v>
      </c>
      <c r="F887" t="s">
        <v>80</v>
      </c>
      <c r="G887" t="s">
        <v>56</v>
      </c>
      <c r="H887">
        <v>24</v>
      </c>
      <c r="K887">
        <v>24</v>
      </c>
      <c r="O887">
        <v>1</v>
      </c>
      <c r="P887">
        <v>3</v>
      </c>
      <c r="Q887">
        <v>17</v>
      </c>
      <c r="R887">
        <v>3</v>
      </c>
      <c r="Y887">
        <v>24</v>
      </c>
      <c r="AE887">
        <v>23</v>
      </c>
      <c r="AL887">
        <v>1</v>
      </c>
      <c r="AT887">
        <v>24</v>
      </c>
      <c r="AU887">
        <v>0</v>
      </c>
      <c r="AV887">
        <v>0</v>
      </c>
      <c r="AW887">
        <v>0</v>
      </c>
      <c r="AX887">
        <v>24</v>
      </c>
      <c r="AY887">
        <v>38</v>
      </c>
      <c r="AZ887">
        <v>12</v>
      </c>
      <c r="BA887">
        <v>24</v>
      </c>
    </row>
    <row r="888" spans="1:53">
      <c r="A888">
        <v>22</v>
      </c>
      <c r="B888" t="s">
        <v>252</v>
      </c>
      <c r="C888" t="s">
        <v>85</v>
      </c>
      <c r="D888" t="s">
        <v>79</v>
      </c>
      <c r="E888" t="s">
        <v>107</v>
      </c>
      <c r="F888" t="s">
        <v>80</v>
      </c>
      <c r="G888" t="s">
        <v>56</v>
      </c>
      <c r="H888">
        <v>20</v>
      </c>
      <c r="I888">
        <v>2</v>
      </c>
      <c r="K888">
        <v>2</v>
      </c>
      <c r="L888">
        <v>18</v>
      </c>
      <c r="M888">
        <v>2</v>
      </c>
      <c r="Q888">
        <v>1</v>
      </c>
      <c r="R888">
        <v>4</v>
      </c>
      <c r="S888">
        <v>12</v>
      </c>
      <c r="T888">
        <v>3</v>
      </c>
      <c r="X888">
        <v>2</v>
      </c>
      <c r="Y888">
        <v>20</v>
      </c>
      <c r="AA888">
        <v>2</v>
      </c>
      <c r="AB888">
        <v>17</v>
      </c>
      <c r="AD888">
        <v>1</v>
      </c>
      <c r="AE888">
        <v>1</v>
      </c>
      <c r="AF888">
        <v>1</v>
      </c>
      <c r="AL888">
        <v>2</v>
      </c>
      <c r="AT888">
        <v>22</v>
      </c>
      <c r="AU888">
        <v>22</v>
      </c>
      <c r="AV888">
        <v>0</v>
      </c>
      <c r="AW888">
        <v>0</v>
      </c>
      <c r="AX888">
        <v>0</v>
      </c>
      <c r="AY888">
        <v>37</v>
      </c>
      <c r="AZ888">
        <v>7</v>
      </c>
      <c r="BA888">
        <v>22</v>
      </c>
    </row>
    <row r="889" spans="1:53">
      <c r="A889">
        <v>45</v>
      </c>
      <c r="B889" t="s">
        <v>252</v>
      </c>
      <c r="C889" t="s">
        <v>89</v>
      </c>
      <c r="D889" t="s">
        <v>79</v>
      </c>
      <c r="E889" t="s">
        <v>107</v>
      </c>
      <c r="F889" t="s">
        <v>80</v>
      </c>
      <c r="G889" t="s">
        <v>56</v>
      </c>
      <c r="H889">
        <v>40</v>
      </c>
      <c r="I889">
        <v>5</v>
      </c>
      <c r="K889">
        <v>4</v>
      </c>
      <c r="L889">
        <v>36</v>
      </c>
      <c r="M889">
        <v>5</v>
      </c>
      <c r="Q889">
        <v>1</v>
      </c>
      <c r="R889">
        <v>19</v>
      </c>
      <c r="S889">
        <v>20</v>
      </c>
      <c r="X889">
        <v>5</v>
      </c>
      <c r="Y889">
        <v>40</v>
      </c>
      <c r="AA889">
        <v>5</v>
      </c>
      <c r="AB889">
        <v>35</v>
      </c>
      <c r="AE889">
        <v>3</v>
      </c>
      <c r="AF889">
        <v>1</v>
      </c>
      <c r="AL889">
        <v>6</v>
      </c>
      <c r="AO889">
        <v>1</v>
      </c>
      <c r="AQ889">
        <v>1</v>
      </c>
      <c r="AR889">
        <v>1</v>
      </c>
      <c r="AS889">
        <v>1</v>
      </c>
      <c r="AT889">
        <v>45</v>
      </c>
      <c r="AU889">
        <v>0</v>
      </c>
      <c r="AV889">
        <v>45</v>
      </c>
      <c r="AW889">
        <v>0</v>
      </c>
      <c r="AX889">
        <v>0</v>
      </c>
      <c r="AY889">
        <v>37</v>
      </c>
      <c r="AZ889">
        <v>5</v>
      </c>
      <c r="BA889">
        <v>45</v>
      </c>
    </row>
    <row r="890" spans="1:53">
      <c r="A890">
        <v>14</v>
      </c>
      <c r="B890" t="s">
        <v>252</v>
      </c>
      <c r="C890" t="s">
        <v>109</v>
      </c>
      <c r="D890" t="s">
        <v>79</v>
      </c>
      <c r="E890" t="s">
        <v>107</v>
      </c>
      <c r="F890" t="s">
        <v>80</v>
      </c>
      <c r="G890" t="s">
        <v>56</v>
      </c>
      <c r="H890">
        <v>14</v>
      </c>
      <c r="L890">
        <v>14</v>
      </c>
      <c r="R890">
        <v>5</v>
      </c>
      <c r="S890">
        <v>9</v>
      </c>
      <c r="Y890">
        <v>14</v>
      </c>
      <c r="AB890">
        <v>14</v>
      </c>
      <c r="AP890">
        <v>1</v>
      </c>
      <c r="AT890">
        <v>14</v>
      </c>
      <c r="AU890">
        <v>0</v>
      </c>
      <c r="AV890">
        <v>14</v>
      </c>
      <c r="AW890">
        <v>0</v>
      </c>
      <c r="AX890">
        <v>0</v>
      </c>
      <c r="AY890">
        <v>41</v>
      </c>
      <c r="AZ890">
        <v>19</v>
      </c>
      <c r="BA890">
        <v>14</v>
      </c>
    </row>
    <row r="891" spans="1:53">
      <c r="A891">
        <v>1</v>
      </c>
      <c r="B891" t="s">
        <v>252</v>
      </c>
      <c r="C891" t="s">
        <v>100</v>
      </c>
      <c r="D891" t="s">
        <v>79</v>
      </c>
      <c r="E891" t="s">
        <v>107</v>
      </c>
      <c r="F891" t="s">
        <v>80</v>
      </c>
      <c r="G891" t="s">
        <v>56</v>
      </c>
      <c r="H891">
        <v>1</v>
      </c>
      <c r="L891">
        <v>1</v>
      </c>
      <c r="R891">
        <v>1</v>
      </c>
      <c r="Y891">
        <v>1</v>
      </c>
      <c r="AB891">
        <v>1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48</v>
      </c>
      <c r="AZ891">
        <v>5</v>
      </c>
      <c r="BA891">
        <v>1</v>
      </c>
    </row>
    <row r="892" spans="1:53">
      <c r="A892">
        <v>13</v>
      </c>
      <c r="B892" t="s">
        <v>252</v>
      </c>
      <c r="C892" t="s">
        <v>98</v>
      </c>
      <c r="D892" t="s">
        <v>79</v>
      </c>
      <c r="E892" t="s">
        <v>107</v>
      </c>
      <c r="F892" t="s">
        <v>80</v>
      </c>
      <c r="G892" t="s">
        <v>56</v>
      </c>
      <c r="H892">
        <v>13</v>
      </c>
      <c r="L892">
        <v>13</v>
      </c>
      <c r="R892">
        <v>2</v>
      </c>
      <c r="S892">
        <v>5</v>
      </c>
      <c r="T892">
        <v>1</v>
      </c>
      <c r="U892">
        <v>5</v>
      </c>
      <c r="Y892">
        <v>13</v>
      </c>
      <c r="AB892">
        <v>8</v>
      </c>
      <c r="AL892">
        <v>5</v>
      </c>
      <c r="AP892">
        <v>1</v>
      </c>
      <c r="AT892">
        <v>13</v>
      </c>
      <c r="AU892">
        <v>0</v>
      </c>
      <c r="AV892">
        <v>13</v>
      </c>
      <c r="AW892">
        <v>0</v>
      </c>
      <c r="AX892">
        <v>0</v>
      </c>
      <c r="AY892">
        <v>31</v>
      </c>
      <c r="AZ892">
        <v>3</v>
      </c>
      <c r="BA892">
        <v>13</v>
      </c>
    </row>
    <row r="893" spans="1:53">
      <c r="A893">
        <v>15</v>
      </c>
      <c r="B893" t="s">
        <v>252</v>
      </c>
      <c r="C893" t="s">
        <v>93</v>
      </c>
      <c r="D893" t="s">
        <v>79</v>
      </c>
      <c r="E893" t="s">
        <v>107</v>
      </c>
      <c r="F893" t="s">
        <v>80</v>
      </c>
      <c r="G893" t="s">
        <v>56</v>
      </c>
      <c r="H893">
        <v>14</v>
      </c>
      <c r="I893">
        <v>1</v>
      </c>
      <c r="L893">
        <v>14</v>
      </c>
      <c r="M893">
        <v>1</v>
      </c>
      <c r="Q893">
        <v>1</v>
      </c>
      <c r="R893">
        <v>4</v>
      </c>
      <c r="S893">
        <v>7</v>
      </c>
      <c r="T893">
        <v>2</v>
      </c>
      <c r="X893">
        <v>1</v>
      </c>
      <c r="Y893">
        <v>14</v>
      </c>
      <c r="AA893">
        <v>1</v>
      </c>
      <c r="AB893">
        <v>14</v>
      </c>
      <c r="AL893">
        <v>1</v>
      </c>
      <c r="AT893">
        <v>15</v>
      </c>
      <c r="AU893">
        <v>0</v>
      </c>
      <c r="AV893">
        <v>15</v>
      </c>
      <c r="AW893">
        <v>0</v>
      </c>
      <c r="AX893">
        <v>0</v>
      </c>
      <c r="AY893">
        <v>33</v>
      </c>
      <c r="AZ893">
        <v>4</v>
      </c>
      <c r="BA893">
        <v>15</v>
      </c>
    </row>
    <row r="894" spans="1:53">
      <c r="A894">
        <v>52</v>
      </c>
      <c r="B894" t="s">
        <v>252</v>
      </c>
      <c r="C894" t="s">
        <v>86</v>
      </c>
      <c r="D894" t="s">
        <v>79</v>
      </c>
      <c r="E894" t="s">
        <v>107</v>
      </c>
      <c r="F894" t="s">
        <v>80</v>
      </c>
      <c r="G894" t="s">
        <v>56</v>
      </c>
      <c r="H894">
        <v>52</v>
      </c>
      <c r="K894">
        <v>9</v>
      </c>
      <c r="L894">
        <v>43</v>
      </c>
      <c r="Q894">
        <v>1</v>
      </c>
      <c r="R894">
        <v>7</v>
      </c>
      <c r="S894">
        <v>15</v>
      </c>
      <c r="T894">
        <v>16</v>
      </c>
      <c r="U894">
        <v>13</v>
      </c>
      <c r="Y894">
        <v>52</v>
      </c>
      <c r="AB894">
        <v>12</v>
      </c>
      <c r="AE894">
        <v>2</v>
      </c>
      <c r="AF894">
        <v>11</v>
      </c>
      <c r="AL894">
        <v>27</v>
      </c>
      <c r="AP894">
        <v>1</v>
      </c>
      <c r="AR894">
        <v>1</v>
      </c>
      <c r="AT894">
        <v>52</v>
      </c>
      <c r="AU894">
        <v>52</v>
      </c>
      <c r="AV894">
        <v>0</v>
      </c>
      <c r="AW894">
        <v>0</v>
      </c>
      <c r="AX894">
        <v>0</v>
      </c>
      <c r="AY894">
        <v>34</v>
      </c>
      <c r="AZ894">
        <v>8</v>
      </c>
      <c r="BA894">
        <v>52</v>
      </c>
    </row>
    <row r="895" spans="1:53">
      <c r="A895">
        <v>54</v>
      </c>
      <c r="B895" t="s">
        <v>252</v>
      </c>
      <c r="C895" t="s">
        <v>83</v>
      </c>
      <c r="D895" t="s">
        <v>79</v>
      </c>
      <c r="E895" t="s">
        <v>107</v>
      </c>
      <c r="F895" t="s">
        <v>80</v>
      </c>
      <c r="G895" t="s">
        <v>56</v>
      </c>
      <c r="H895">
        <v>54</v>
      </c>
      <c r="K895">
        <v>40</v>
      </c>
      <c r="L895">
        <v>14</v>
      </c>
      <c r="R895">
        <v>12</v>
      </c>
      <c r="S895">
        <v>42</v>
      </c>
      <c r="Y895">
        <v>54</v>
      </c>
      <c r="AE895">
        <v>15</v>
      </c>
      <c r="AF895">
        <v>39</v>
      </c>
      <c r="AT895">
        <v>54</v>
      </c>
      <c r="AU895">
        <v>0</v>
      </c>
      <c r="AV895">
        <v>0</v>
      </c>
      <c r="AW895">
        <v>0</v>
      </c>
      <c r="AX895">
        <v>54</v>
      </c>
      <c r="AY895">
        <v>36</v>
      </c>
      <c r="AZ895">
        <v>14</v>
      </c>
      <c r="BA895">
        <v>54</v>
      </c>
    </row>
    <row r="896" spans="1:53">
      <c r="A896">
        <v>4</v>
      </c>
      <c r="B896" t="s">
        <v>252</v>
      </c>
      <c r="C896" t="s">
        <v>84</v>
      </c>
      <c r="D896" t="s">
        <v>79</v>
      </c>
      <c r="E896" t="s">
        <v>107</v>
      </c>
      <c r="F896" t="s">
        <v>80</v>
      </c>
      <c r="G896" t="s">
        <v>56</v>
      </c>
      <c r="H896">
        <v>4</v>
      </c>
      <c r="K896">
        <v>1</v>
      </c>
      <c r="L896">
        <v>3</v>
      </c>
      <c r="Q896">
        <v>2</v>
      </c>
      <c r="R896">
        <v>2</v>
      </c>
      <c r="Y896">
        <v>4</v>
      </c>
      <c r="AB896">
        <v>3</v>
      </c>
      <c r="AE896">
        <v>1</v>
      </c>
      <c r="AP896">
        <v>1</v>
      </c>
      <c r="AT896">
        <v>4</v>
      </c>
      <c r="AU896">
        <v>0</v>
      </c>
      <c r="AV896">
        <v>0</v>
      </c>
      <c r="AW896">
        <v>0</v>
      </c>
      <c r="AX896">
        <v>4</v>
      </c>
      <c r="AY896">
        <v>46</v>
      </c>
      <c r="AZ896">
        <v>14</v>
      </c>
      <c r="BA896">
        <v>4</v>
      </c>
    </row>
    <row r="897" spans="1:53">
      <c r="A897">
        <v>14</v>
      </c>
      <c r="B897" t="s">
        <v>252</v>
      </c>
      <c r="C897" t="s">
        <v>104</v>
      </c>
      <c r="D897" t="s">
        <v>79</v>
      </c>
      <c r="E897" t="s">
        <v>107</v>
      </c>
      <c r="F897" t="s">
        <v>80</v>
      </c>
      <c r="G897" t="s">
        <v>56</v>
      </c>
      <c r="H897">
        <v>12</v>
      </c>
      <c r="I897">
        <v>2</v>
      </c>
      <c r="L897">
        <v>12</v>
      </c>
      <c r="M897">
        <v>2</v>
      </c>
      <c r="Q897">
        <v>1</v>
      </c>
      <c r="R897">
        <v>6</v>
      </c>
      <c r="S897">
        <v>3</v>
      </c>
      <c r="T897">
        <v>2</v>
      </c>
      <c r="X897">
        <v>2</v>
      </c>
      <c r="Y897">
        <v>12</v>
      </c>
      <c r="AA897">
        <v>2</v>
      </c>
      <c r="AB897">
        <v>12</v>
      </c>
      <c r="AL897">
        <v>2</v>
      </c>
      <c r="AT897">
        <v>14</v>
      </c>
      <c r="AU897">
        <v>0</v>
      </c>
      <c r="AV897">
        <v>14</v>
      </c>
      <c r="AW897">
        <v>0</v>
      </c>
      <c r="AX897">
        <v>0</v>
      </c>
      <c r="AY897">
        <v>38</v>
      </c>
      <c r="AZ897">
        <v>8</v>
      </c>
      <c r="BA897">
        <v>14</v>
      </c>
    </row>
    <row r="898" spans="1:53">
      <c r="A898">
        <v>43</v>
      </c>
      <c r="B898" t="s">
        <v>252</v>
      </c>
      <c r="C898" t="s">
        <v>106</v>
      </c>
      <c r="D898" t="s">
        <v>79</v>
      </c>
      <c r="E898" t="s">
        <v>107</v>
      </c>
      <c r="F898" t="s">
        <v>80</v>
      </c>
      <c r="G898" t="s">
        <v>56</v>
      </c>
      <c r="H898">
        <v>43</v>
      </c>
      <c r="K898">
        <v>26</v>
      </c>
      <c r="L898">
        <v>17</v>
      </c>
      <c r="R898">
        <v>16</v>
      </c>
      <c r="S898">
        <v>27</v>
      </c>
      <c r="Y898">
        <v>43</v>
      </c>
      <c r="AE898">
        <v>17</v>
      </c>
      <c r="AF898">
        <v>26</v>
      </c>
      <c r="AS898">
        <v>1</v>
      </c>
      <c r="AT898">
        <v>43</v>
      </c>
      <c r="AU898">
        <v>0</v>
      </c>
      <c r="AV898">
        <v>0</v>
      </c>
      <c r="AW898">
        <v>0</v>
      </c>
      <c r="AX898">
        <v>43</v>
      </c>
      <c r="AY898">
        <v>35</v>
      </c>
      <c r="AZ898">
        <v>7</v>
      </c>
      <c r="BA898">
        <v>43</v>
      </c>
    </row>
    <row r="899" spans="1:53">
      <c r="A899">
        <v>11</v>
      </c>
      <c r="B899" t="s">
        <v>252</v>
      </c>
      <c r="C899" t="s">
        <v>82</v>
      </c>
      <c r="D899" t="s">
        <v>79</v>
      </c>
      <c r="E899" t="s">
        <v>107</v>
      </c>
      <c r="F899" t="s">
        <v>80</v>
      </c>
      <c r="G899" t="s">
        <v>56</v>
      </c>
      <c r="H899">
        <v>11</v>
      </c>
      <c r="L899">
        <v>11</v>
      </c>
      <c r="Q899">
        <v>1</v>
      </c>
      <c r="R899">
        <v>2</v>
      </c>
      <c r="S899">
        <v>8</v>
      </c>
      <c r="Y899">
        <v>11</v>
      </c>
      <c r="AB899">
        <v>11</v>
      </c>
      <c r="AT899">
        <v>11</v>
      </c>
      <c r="AU899">
        <v>0</v>
      </c>
      <c r="AV899">
        <v>11</v>
      </c>
      <c r="AW899">
        <v>0</v>
      </c>
      <c r="AX899">
        <v>0</v>
      </c>
      <c r="AY899">
        <v>34</v>
      </c>
      <c r="AZ899">
        <v>3</v>
      </c>
      <c r="BA899">
        <v>11</v>
      </c>
    </row>
    <row r="900" spans="1:53">
      <c r="A900">
        <v>16</v>
      </c>
      <c r="B900" t="s">
        <v>252</v>
      </c>
      <c r="C900" t="s">
        <v>81</v>
      </c>
      <c r="D900" t="s">
        <v>79</v>
      </c>
      <c r="E900" t="s">
        <v>107</v>
      </c>
      <c r="F900" t="s">
        <v>80</v>
      </c>
      <c r="G900" t="s">
        <v>56</v>
      </c>
      <c r="H900">
        <v>16</v>
      </c>
      <c r="K900">
        <v>1</v>
      </c>
      <c r="L900">
        <v>15</v>
      </c>
      <c r="R900">
        <v>5</v>
      </c>
      <c r="S900">
        <v>8</v>
      </c>
      <c r="T900">
        <v>3</v>
      </c>
      <c r="Y900">
        <v>16</v>
      </c>
      <c r="AB900">
        <v>14</v>
      </c>
      <c r="AE900">
        <v>1</v>
      </c>
      <c r="AK900">
        <v>1</v>
      </c>
      <c r="AT900">
        <v>16</v>
      </c>
      <c r="AU900">
        <v>0</v>
      </c>
      <c r="AV900">
        <v>16</v>
      </c>
      <c r="AW900">
        <v>0</v>
      </c>
      <c r="AX900">
        <v>0</v>
      </c>
      <c r="AY900">
        <v>39</v>
      </c>
      <c r="AZ900">
        <v>15</v>
      </c>
      <c r="BA900">
        <v>16</v>
      </c>
    </row>
    <row r="901" spans="1:53">
      <c r="A901">
        <v>38</v>
      </c>
      <c r="B901" t="s">
        <v>252</v>
      </c>
      <c r="C901" t="s">
        <v>88</v>
      </c>
      <c r="D901" t="s">
        <v>79</v>
      </c>
      <c r="E901" t="s">
        <v>107</v>
      </c>
      <c r="F901" t="s">
        <v>80</v>
      </c>
      <c r="G901" t="s">
        <v>56</v>
      </c>
      <c r="H901">
        <v>37</v>
      </c>
      <c r="I901">
        <v>1</v>
      </c>
      <c r="K901">
        <v>1</v>
      </c>
      <c r="L901">
        <v>36</v>
      </c>
      <c r="M901">
        <v>1</v>
      </c>
      <c r="Q901">
        <v>1</v>
      </c>
      <c r="R901">
        <v>4</v>
      </c>
      <c r="S901">
        <v>25</v>
      </c>
      <c r="T901">
        <v>7</v>
      </c>
      <c r="X901">
        <v>1</v>
      </c>
      <c r="Y901">
        <v>37</v>
      </c>
      <c r="AA901">
        <v>1</v>
      </c>
      <c r="AB901">
        <v>35</v>
      </c>
      <c r="AE901">
        <v>1</v>
      </c>
      <c r="AL901">
        <v>2</v>
      </c>
      <c r="AT901">
        <v>38</v>
      </c>
      <c r="AU901">
        <v>38</v>
      </c>
      <c r="AV901">
        <v>0</v>
      </c>
      <c r="AW901">
        <v>0</v>
      </c>
      <c r="AX901">
        <v>0</v>
      </c>
      <c r="AY901">
        <v>31</v>
      </c>
      <c r="AZ901">
        <v>2</v>
      </c>
      <c r="BA901">
        <v>38</v>
      </c>
    </row>
    <row r="902" spans="1:53">
      <c r="A902">
        <v>23</v>
      </c>
      <c r="B902" t="s">
        <v>252</v>
      </c>
      <c r="C902" t="s">
        <v>103</v>
      </c>
      <c r="D902" t="s">
        <v>79</v>
      </c>
      <c r="E902" t="s">
        <v>107</v>
      </c>
      <c r="F902" t="s">
        <v>80</v>
      </c>
      <c r="G902" t="s">
        <v>56</v>
      </c>
      <c r="H902">
        <v>21</v>
      </c>
      <c r="I902">
        <v>2</v>
      </c>
      <c r="L902">
        <v>21</v>
      </c>
      <c r="M902">
        <v>2</v>
      </c>
      <c r="R902">
        <v>1</v>
      </c>
      <c r="S902">
        <v>10</v>
      </c>
      <c r="T902">
        <v>10</v>
      </c>
      <c r="X902">
        <v>2</v>
      </c>
      <c r="Y902">
        <v>21</v>
      </c>
      <c r="AA902">
        <v>2</v>
      </c>
      <c r="AB902">
        <v>20</v>
      </c>
      <c r="AL902">
        <v>3</v>
      </c>
      <c r="AT902">
        <v>23</v>
      </c>
      <c r="AU902">
        <v>0</v>
      </c>
      <c r="AV902">
        <v>23</v>
      </c>
      <c r="AW902">
        <v>0</v>
      </c>
      <c r="AX902">
        <v>0</v>
      </c>
      <c r="AY902">
        <v>27</v>
      </c>
      <c r="AZ902">
        <v>1</v>
      </c>
      <c r="BA902">
        <v>23</v>
      </c>
    </row>
    <row r="903" spans="1:53">
      <c r="A903">
        <v>59</v>
      </c>
      <c r="B903" t="s">
        <v>252</v>
      </c>
      <c r="C903" t="s">
        <v>94</v>
      </c>
      <c r="D903" t="s">
        <v>79</v>
      </c>
      <c r="E903" t="s">
        <v>107</v>
      </c>
      <c r="F903" t="s">
        <v>80</v>
      </c>
      <c r="G903" t="s">
        <v>56</v>
      </c>
      <c r="H903">
        <v>59</v>
      </c>
      <c r="K903">
        <v>5</v>
      </c>
      <c r="L903">
        <v>54</v>
      </c>
      <c r="R903">
        <v>1</v>
      </c>
      <c r="S903">
        <v>2</v>
      </c>
      <c r="T903">
        <v>14</v>
      </c>
      <c r="U903">
        <v>42</v>
      </c>
      <c r="Y903">
        <v>59</v>
      </c>
      <c r="AE903">
        <v>1</v>
      </c>
      <c r="AF903">
        <v>4</v>
      </c>
      <c r="AJ903">
        <v>54</v>
      </c>
      <c r="AT903">
        <v>59</v>
      </c>
      <c r="AU903">
        <v>59</v>
      </c>
      <c r="AV903">
        <v>0</v>
      </c>
      <c r="AW903">
        <v>0</v>
      </c>
      <c r="AX903">
        <v>0</v>
      </c>
      <c r="AY903">
        <v>32</v>
      </c>
      <c r="AZ903">
        <v>7</v>
      </c>
      <c r="BA903">
        <v>59</v>
      </c>
    </row>
    <row r="904" spans="1:53">
      <c r="A904">
        <v>11</v>
      </c>
      <c r="B904" t="s">
        <v>252</v>
      </c>
      <c r="C904" t="s">
        <v>99</v>
      </c>
      <c r="D904" t="s">
        <v>79</v>
      </c>
      <c r="E904" t="s">
        <v>107</v>
      </c>
      <c r="F904" t="s">
        <v>80</v>
      </c>
      <c r="G904" t="s">
        <v>56</v>
      </c>
      <c r="H904">
        <v>9</v>
      </c>
      <c r="I904">
        <v>2</v>
      </c>
      <c r="K904">
        <v>2</v>
      </c>
      <c r="L904">
        <v>7</v>
      </c>
      <c r="M904">
        <v>2</v>
      </c>
      <c r="S904">
        <v>4</v>
      </c>
      <c r="T904">
        <v>4</v>
      </c>
      <c r="U904">
        <v>1</v>
      </c>
      <c r="X904">
        <v>2</v>
      </c>
      <c r="Y904">
        <v>9</v>
      </c>
      <c r="AA904">
        <v>2</v>
      </c>
      <c r="AB904">
        <v>2</v>
      </c>
      <c r="AE904">
        <v>1</v>
      </c>
      <c r="AF904">
        <v>2</v>
      </c>
      <c r="AG904">
        <v>3</v>
      </c>
      <c r="AK904">
        <v>1</v>
      </c>
      <c r="AL904">
        <v>2</v>
      </c>
      <c r="AP904">
        <v>2</v>
      </c>
      <c r="AT904">
        <v>11</v>
      </c>
      <c r="AU904">
        <v>0</v>
      </c>
      <c r="AV904">
        <v>0</v>
      </c>
      <c r="AW904">
        <v>11</v>
      </c>
      <c r="AX904">
        <v>0</v>
      </c>
      <c r="AY904">
        <v>40</v>
      </c>
      <c r="AZ904">
        <v>16</v>
      </c>
      <c r="BA904">
        <v>11</v>
      </c>
    </row>
    <row r="905" spans="1:53">
      <c r="A905">
        <v>40</v>
      </c>
      <c r="B905" t="s">
        <v>252</v>
      </c>
      <c r="C905" t="s">
        <v>95</v>
      </c>
      <c r="D905" t="s">
        <v>79</v>
      </c>
      <c r="E905" t="s">
        <v>107</v>
      </c>
      <c r="F905" t="s">
        <v>80</v>
      </c>
      <c r="G905" t="s">
        <v>56</v>
      </c>
      <c r="H905">
        <v>33</v>
      </c>
      <c r="I905">
        <v>7</v>
      </c>
      <c r="L905">
        <v>33</v>
      </c>
      <c r="M905">
        <v>7</v>
      </c>
      <c r="R905">
        <v>4</v>
      </c>
      <c r="S905">
        <v>23</v>
      </c>
      <c r="T905">
        <v>5</v>
      </c>
      <c r="U905">
        <v>1</v>
      </c>
      <c r="X905">
        <v>7</v>
      </c>
      <c r="Y905">
        <v>33</v>
      </c>
      <c r="AA905">
        <v>7</v>
      </c>
      <c r="AB905">
        <v>29</v>
      </c>
      <c r="AL905">
        <v>11</v>
      </c>
      <c r="AP905">
        <v>1</v>
      </c>
      <c r="AQ905">
        <v>1</v>
      </c>
      <c r="AT905">
        <v>40</v>
      </c>
      <c r="AU905">
        <v>40</v>
      </c>
      <c r="AV905">
        <v>0</v>
      </c>
      <c r="AW905">
        <v>0</v>
      </c>
      <c r="AX905">
        <v>0</v>
      </c>
      <c r="AY905">
        <v>36</v>
      </c>
      <c r="AZ905">
        <v>4</v>
      </c>
      <c r="BA905">
        <v>40</v>
      </c>
    </row>
    <row r="906" spans="1:53">
      <c r="A906">
        <v>8</v>
      </c>
      <c r="B906" t="s">
        <v>252</v>
      </c>
      <c r="C906" t="s">
        <v>92</v>
      </c>
      <c r="D906" t="s">
        <v>79</v>
      </c>
      <c r="E906" t="s">
        <v>107</v>
      </c>
      <c r="F906" t="s">
        <v>80</v>
      </c>
      <c r="G906" t="s">
        <v>56</v>
      </c>
      <c r="H906">
        <v>6</v>
      </c>
      <c r="I906">
        <v>2</v>
      </c>
      <c r="L906">
        <v>6</v>
      </c>
      <c r="M906">
        <v>2</v>
      </c>
      <c r="R906">
        <v>1</v>
      </c>
      <c r="S906">
        <v>2</v>
      </c>
      <c r="T906">
        <v>1</v>
      </c>
      <c r="U906">
        <v>2</v>
      </c>
      <c r="X906">
        <v>2</v>
      </c>
      <c r="Y906">
        <v>6</v>
      </c>
      <c r="AA906">
        <v>2</v>
      </c>
      <c r="AB906">
        <v>3</v>
      </c>
      <c r="AL906">
        <v>5</v>
      </c>
      <c r="AT906">
        <v>8</v>
      </c>
      <c r="AU906">
        <v>8</v>
      </c>
      <c r="AV906">
        <v>0</v>
      </c>
      <c r="AW906">
        <v>0</v>
      </c>
      <c r="AX906">
        <v>0</v>
      </c>
      <c r="AY906">
        <v>29</v>
      </c>
      <c r="AZ906">
        <v>4</v>
      </c>
      <c r="BA906">
        <v>8</v>
      </c>
    </row>
    <row r="907" spans="1:53">
      <c r="A907">
        <v>10</v>
      </c>
      <c r="B907" t="s">
        <v>252</v>
      </c>
      <c r="C907" t="s">
        <v>90</v>
      </c>
      <c r="D907" t="s">
        <v>79</v>
      </c>
      <c r="E907" t="s">
        <v>107</v>
      </c>
      <c r="F907" t="s">
        <v>80</v>
      </c>
      <c r="G907" t="s">
        <v>56</v>
      </c>
      <c r="H907">
        <v>7</v>
      </c>
      <c r="I907">
        <v>3</v>
      </c>
      <c r="K907">
        <v>1</v>
      </c>
      <c r="L907">
        <v>6</v>
      </c>
      <c r="M907">
        <v>3</v>
      </c>
      <c r="R907">
        <v>3</v>
      </c>
      <c r="S907">
        <v>2</v>
      </c>
      <c r="T907">
        <v>2</v>
      </c>
      <c r="X907">
        <v>3</v>
      </c>
      <c r="Y907">
        <v>7</v>
      </c>
      <c r="AA907">
        <v>3</v>
      </c>
      <c r="AB907">
        <v>6</v>
      </c>
      <c r="AE907">
        <v>1</v>
      </c>
      <c r="AL907">
        <v>3</v>
      </c>
      <c r="AT907">
        <v>10</v>
      </c>
      <c r="AU907">
        <v>0</v>
      </c>
      <c r="AV907">
        <v>0</v>
      </c>
      <c r="AW907">
        <v>0</v>
      </c>
      <c r="AX907">
        <v>10</v>
      </c>
      <c r="AY907">
        <v>36</v>
      </c>
      <c r="AZ907">
        <v>7</v>
      </c>
      <c r="BA907">
        <v>10</v>
      </c>
    </row>
    <row r="908" spans="1:53">
      <c r="A908">
        <v>12</v>
      </c>
      <c r="B908" t="s">
        <v>252</v>
      </c>
      <c r="C908" t="s">
        <v>97</v>
      </c>
      <c r="D908" t="s">
        <v>79</v>
      </c>
      <c r="E908" t="s">
        <v>107</v>
      </c>
      <c r="F908" t="s">
        <v>80</v>
      </c>
      <c r="G908" t="s">
        <v>56</v>
      </c>
      <c r="H908">
        <v>12</v>
      </c>
      <c r="K908">
        <v>4</v>
      </c>
      <c r="L908">
        <v>8</v>
      </c>
      <c r="R908">
        <v>1</v>
      </c>
      <c r="S908">
        <v>2</v>
      </c>
      <c r="T908">
        <v>2</v>
      </c>
      <c r="U908">
        <v>7</v>
      </c>
      <c r="Y908">
        <v>12</v>
      </c>
      <c r="AE908">
        <v>1</v>
      </c>
      <c r="AF908">
        <v>3</v>
      </c>
      <c r="AJ908">
        <v>8</v>
      </c>
      <c r="AT908">
        <v>12</v>
      </c>
      <c r="AU908">
        <v>12</v>
      </c>
      <c r="AV908">
        <v>0</v>
      </c>
      <c r="AW908">
        <v>0</v>
      </c>
      <c r="AX908">
        <v>0</v>
      </c>
      <c r="AY908">
        <v>33</v>
      </c>
      <c r="AZ908">
        <v>9</v>
      </c>
      <c r="BA908">
        <v>12</v>
      </c>
    </row>
    <row r="909" spans="1:53">
      <c r="A909">
        <v>346</v>
      </c>
      <c r="B909" t="s">
        <v>252</v>
      </c>
      <c r="C909" t="s">
        <v>87</v>
      </c>
      <c r="D909" t="s">
        <v>79</v>
      </c>
      <c r="E909" t="s">
        <v>107</v>
      </c>
      <c r="F909" t="s">
        <v>80</v>
      </c>
      <c r="G909" t="s">
        <v>56</v>
      </c>
      <c r="H909">
        <v>340</v>
      </c>
      <c r="I909">
        <v>6</v>
      </c>
      <c r="K909">
        <v>5</v>
      </c>
      <c r="L909">
        <v>335</v>
      </c>
      <c r="M909">
        <v>6</v>
      </c>
      <c r="S909">
        <v>5</v>
      </c>
      <c r="T909">
        <v>168</v>
      </c>
      <c r="U909">
        <v>167</v>
      </c>
      <c r="X909">
        <v>6</v>
      </c>
      <c r="Y909">
        <v>340</v>
      </c>
      <c r="AA909">
        <v>6</v>
      </c>
      <c r="AF909">
        <v>33</v>
      </c>
      <c r="AH909">
        <v>307</v>
      </c>
      <c r="AL909">
        <v>6</v>
      </c>
      <c r="AQ909">
        <v>1</v>
      </c>
      <c r="AT909">
        <v>346</v>
      </c>
      <c r="AU909">
        <v>346</v>
      </c>
      <c r="AV909">
        <v>0</v>
      </c>
      <c r="AW909">
        <v>0</v>
      </c>
      <c r="AX909">
        <v>0</v>
      </c>
      <c r="AY909">
        <v>30</v>
      </c>
      <c r="AZ909">
        <v>6</v>
      </c>
      <c r="BA909">
        <v>346</v>
      </c>
    </row>
    <row r="910" spans="1:53">
      <c r="A910">
        <v>4</v>
      </c>
      <c r="B910" t="s">
        <v>252</v>
      </c>
      <c r="C910" t="s">
        <v>102</v>
      </c>
      <c r="D910" t="s">
        <v>79</v>
      </c>
      <c r="E910" t="s">
        <v>107</v>
      </c>
      <c r="F910" t="s">
        <v>80</v>
      </c>
      <c r="G910" t="s">
        <v>56</v>
      </c>
      <c r="H910">
        <v>2</v>
      </c>
      <c r="I910">
        <v>2</v>
      </c>
      <c r="L910">
        <v>2</v>
      </c>
      <c r="M910">
        <v>2</v>
      </c>
      <c r="S910">
        <v>2</v>
      </c>
      <c r="X910">
        <v>2</v>
      </c>
      <c r="Y910">
        <v>2</v>
      </c>
      <c r="AA910">
        <v>2</v>
      </c>
      <c r="AB910">
        <v>2</v>
      </c>
      <c r="AL910">
        <v>2</v>
      </c>
      <c r="AT910">
        <v>4</v>
      </c>
      <c r="AU910">
        <v>4</v>
      </c>
      <c r="AV910">
        <v>0</v>
      </c>
      <c r="AW910">
        <v>0</v>
      </c>
      <c r="AX910">
        <v>0</v>
      </c>
      <c r="AY910">
        <v>30</v>
      </c>
      <c r="AZ910">
        <v>4</v>
      </c>
      <c r="BA910">
        <v>4</v>
      </c>
    </row>
    <row r="911" spans="1:53">
      <c r="A911">
        <v>9</v>
      </c>
      <c r="B911" t="s">
        <v>252</v>
      </c>
      <c r="C911" t="s">
        <v>91</v>
      </c>
      <c r="D911" t="s">
        <v>79</v>
      </c>
      <c r="E911" t="s">
        <v>107</v>
      </c>
      <c r="F911" t="s">
        <v>80</v>
      </c>
      <c r="G911" t="s">
        <v>56</v>
      </c>
      <c r="H911">
        <v>8</v>
      </c>
      <c r="I911">
        <v>1</v>
      </c>
      <c r="L911">
        <v>8</v>
      </c>
      <c r="M911">
        <v>1</v>
      </c>
      <c r="S911">
        <v>1</v>
      </c>
      <c r="T911">
        <v>4</v>
      </c>
      <c r="U911">
        <v>3</v>
      </c>
      <c r="X911">
        <v>1</v>
      </c>
      <c r="Y911">
        <v>8</v>
      </c>
      <c r="AA911">
        <v>1</v>
      </c>
      <c r="AB911">
        <v>1</v>
      </c>
      <c r="AL911">
        <v>8</v>
      </c>
      <c r="AT911">
        <v>9</v>
      </c>
      <c r="AU911">
        <v>9</v>
      </c>
      <c r="AV911">
        <v>0</v>
      </c>
      <c r="AW911">
        <v>0</v>
      </c>
      <c r="AX911">
        <v>0</v>
      </c>
      <c r="AY911">
        <v>32</v>
      </c>
      <c r="AZ911">
        <v>3</v>
      </c>
      <c r="BA911">
        <v>9</v>
      </c>
    </row>
    <row r="912" spans="1:53">
      <c r="A912">
        <v>2</v>
      </c>
      <c r="B912" t="s">
        <v>252</v>
      </c>
      <c r="C912" t="s">
        <v>96</v>
      </c>
      <c r="D912" t="s">
        <v>79</v>
      </c>
      <c r="E912" t="s">
        <v>107</v>
      </c>
      <c r="F912" t="s">
        <v>80</v>
      </c>
      <c r="G912" t="s">
        <v>56</v>
      </c>
      <c r="H912">
        <v>2</v>
      </c>
      <c r="L912">
        <v>2</v>
      </c>
      <c r="T912">
        <v>2</v>
      </c>
      <c r="Y912">
        <v>2</v>
      </c>
      <c r="AL912">
        <v>2</v>
      </c>
      <c r="AT912">
        <v>2</v>
      </c>
      <c r="AU912">
        <v>2</v>
      </c>
      <c r="AV912">
        <v>0</v>
      </c>
      <c r="AW912">
        <v>0</v>
      </c>
      <c r="AX912">
        <v>0</v>
      </c>
      <c r="AY912">
        <v>42</v>
      </c>
      <c r="AZ912">
        <v>19</v>
      </c>
      <c r="BA912">
        <v>2</v>
      </c>
    </row>
    <row r="913" spans="1:53">
      <c r="A913">
        <v>25</v>
      </c>
      <c r="B913" t="s">
        <v>252</v>
      </c>
      <c r="C913" t="s">
        <v>101</v>
      </c>
      <c r="D913" t="s">
        <v>79</v>
      </c>
      <c r="E913" t="s">
        <v>107</v>
      </c>
      <c r="F913" t="s">
        <v>80</v>
      </c>
      <c r="G913" t="s">
        <v>56</v>
      </c>
      <c r="H913">
        <v>11</v>
      </c>
      <c r="I913">
        <v>14</v>
      </c>
      <c r="L913">
        <v>11</v>
      </c>
      <c r="M913">
        <v>14</v>
      </c>
      <c r="T913">
        <v>3</v>
      </c>
      <c r="U913">
        <v>8</v>
      </c>
      <c r="X913">
        <v>14</v>
      </c>
      <c r="Y913">
        <v>11</v>
      </c>
      <c r="AA913">
        <v>14</v>
      </c>
      <c r="AG913">
        <v>11</v>
      </c>
      <c r="AL913">
        <v>14</v>
      </c>
      <c r="AT913">
        <v>25</v>
      </c>
      <c r="AU913">
        <v>0</v>
      </c>
      <c r="AV913">
        <v>0</v>
      </c>
      <c r="AW913">
        <v>25</v>
      </c>
      <c r="AX913">
        <v>0</v>
      </c>
      <c r="AY913">
        <v>29</v>
      </c>
      <c r="AZ913">
        <v>3</v>
      </c>
      <c r="BA913">
        <v>25</v>
      </c>
    </row>
    <row r="914" spans="1:53">
      <c r="A914">
        <v>4</v>
      </c>
      <c r="B914" t="s">
        <v>253</v>
      </c>
      <c r="C914" t="s">
        <v>78</v>
      </c>
      <c r="D914" t="s">
        <v>79</v>
      </c>
      <c r="E914" t="s">
        <v>254</v>
      </c>
      <c r="F914" t="s">
        <v>80</v>
      </c>
      <c r="G914" t="s">
        <v>56</v>
      </c>
      <c r="H914">
        <v>4</v>
      </c>
      <c r="K914">
        <v>4</v>
      </c>
      <c r="P914">
        <v>2</v>
      </c>
      <c r="Q914">
        <v>2</v>
      </c>
      <c r="Y914">
        <v>4</v>
      </c>
      <c r="AE914">
        <v>3</v>
      </c>
      <c r="AL914">
        <v>1</v>
      </c>
      <c r="AT914">
        <v>4</v>
      </c>
      <c r="AU914">
        <v>0</v>
      </c>
      <c r="AV914">
        <v>0</v>
      </c>
      <c r="AW914">
        <v>0</v>
      </c>
      <c r="AX914">
        <v>4</v>
      </c>
      <c r="AY914">
        <v>38</v>
      </c>
      <c r="AZ914">
        <v>8</v>
      </c>
      <c r="BA914">
        <v>4</v>
      </c>
    </row>
    <row r="915" spans="1:53">
      <c r="A915">
        <v>3</v>
      </c>
      <c r="B915" t="s">
        <v>253</v>
      </c>
      <c r="C915" t="s">
        <v>99</v>
      </c>
      <c r="D915" t="s">
        <v>79</v>
      </c>
      <c r="E915" t="s">
        <v>254</v>
      </c>
      <c r="F915" t="s">
        <v>80</v>
      </c>
      <c r="G915" t="s">
        <v>56</v>
      </c>
      <c r="H915">
        <v>3</v>
      </c>
      <c r="L915">
        <v>3</v>
      </c>
      <c r="U915">
        <v>2</v>
      </c>
      <c r="W915">
        <v>1</v>
      </c>
      <c r="Y915">
        <v>3</v>
      </c>
      <c r="AB915">
        <v>2</v>
      </c>
      <c r="AL915">
        <v>1</v>
      </c>
      <c r="AT915">
        <v>3</v>
      </c>
      <c r="AU915">
        <v>0</v>
      </c>
      <c r="AV915">
        <v>0</v>
      </c>
      <c r="AW915">
        <v>3</v>
      </c>
      <c r="AX915">
        <v>0</v>
      </c>
      <c r="AY915">
        <v>29</v>
      </c>
      <c r="AZ915">
        <v>0</v>
      </c>
      <c r="BA915">
        <v>3</v>
      </c>
    </row>
    <row r="916" spans="1:53">
      <c r="A916">
        <v>11</v>
      </c>
      <c r="B916" t="s">
        <v>253</v>
      </c>
      <c r="C916" t="s">
        <v>88</v>
      </c>
      <c r="D916" t="s">
        <v>79</v>
      </c>
      <c r="E916" t="s">
        <v>254</v>
      </c>
      <c r="F916" t="s">
        <v>80</v>
      </c>
      <c r="G916" t="s">
        <v>56</v>
      </c>
      <c r="H916">
        <v>9</v>
      </c>
      <c r="I916">
        <v>2</v>
      </c>
      <c r="L916">
        <v>9</v>
      </c>
      <c r="M916">
        <v>2</v>
      </c>
      <c r="R916">
        <v>1</v>
      </c>
      <c r="S916">
        <v>6</v>
      </c>
      <c r="W916">
        <v>2</v>
      </c>
      <c r="X916">
        <v>2</v>
      </c>
      <c r="Y916">
        <v>9</v>
      </c>
      <c r="AA916">
        <v>2</v>
      </c>
      <c r="AB916">
        <v>9</v>
      </c>
      <c r="AL916">
        <v>2</v>
      </c>
      <c r="AT916">
        <v>11</v>
      </c>
      <c r="AU916">
        <v>11</v>
      </c>
      <c r="AV916">
        <v>0</v>
      </c>
      <c r="AW916">
        <v>0</v>
      </c>
      <c r="AX916">
        <v>0</v>
      </c>
      <c r="AY916">
        <v>33</v>
      </c>
      <c r="AZ916">
        <v>2</v>
      </c>
      <c r="BA916">
        <v>11</v>
      </c>
    </row>
    <row r="917" spans="1:53">
      <c r="A917">
        <v>2</v>
      </c>
      <c r="B917" t="s">
        <v>253</v>
      </c>
      <c r="C917" t="s">
        <v>92</v>
      </c>
      <c r="D917" t="s">
        <v>79</v>
      </c>
      <c r="E917" t="s">
        <v>254</v>
      </c>
      <c r="F917" t="s">
        <v>80</v>
      </c>
      <c r="G917" t="s">
        <v>56</v>
      </c>
      <c r="H917">
        <v>2</v>
      </c>
      <c r="L917">
        <v>2</v>
      </c>
      <c r="Q917">
        <v>1</v>
      </c>
      <c r="S917">
        <v>1</v>
      </c>
      <c r="Y917">
        <v>2</v>
      </c>
      <c r="AB917">
        <v>2</v>
      </c>
      <c r="AP917">
        <v>1</v>
      </c>
      <c r="AT917">
        <v>2</v>
      </c>
      <c r="AU917">
        <v>2</v>
      </c>
      <c r="AV917">
        <v>0</v>
      </c>
      <c r="AW917">
        <v>0</v>
      </c>
      <c r="AX917">
        <v>0</v>
      </c>
      <c r="AY917">
        <v>41</v>
      </c>
      <c r="AZ917">
        <v>14</v>
      </c>
      <c r="BA917">
        <v>2</v>
      </c>
    </row>
    <row r="918" spans="1:53">
      <c r="A918">
        <v>12</v>
      </c>
      <c r="B918" t="s">
        <v>253</v>
      </c>
      <c r="C918" t="s">
        <v>83</v>
      </c>
      <c r="D918" t="s">
        <v>79</v>
      </c>
      <c r="E918" t="s">
        <v>254</v>
      </c>
      <c r="F918" t="s">
        <v>80</v>
      </c>
      <c r="G918" t="s">
        <v>56</v>
      </c>
      <c r="H918">
        <v>12</v>
      </c>
      <c r="K918">
        <v>12</v>
      </c>
      <c r="R918">
        <v>3</v>
      </c>
      <c r="S918">
        <v>7</v>
      </c>
      <c r="T918">
        <v>2</v>
      </c>
      <c r="Y918">
        <v>12</v>
      </c>
      <c r="AE918">
        <v>3</v>
      </c>
      <c r="AF918">
        <v>9</v>
      </c>
      <c r="AT918">
        <v>12</v>
      </c>
      <c r="AU918">
        <v>0</v>
      </c>
      <c r="AV918">
        <v>0</v>
      </c>
      <c r="AW918">
        <v>0</v>
      </c>
      <c r="AX918">
        <v>12</v>
      </c>
      <c r="AY918">
        <v>38</v>
      </c>
      <c r="AZ918">
        <v>16</v>
      </c>
      <c r="BA918">
        <v>12</v>
      </c>
    </row>
    <row r="919" spans="1:53">
      <c r="A919">
        <v>9</v>
      </c>
      <c r="B919" t="s">
        <v>253</v>
      </c>
      <c r="C919" t="s">
        <v>96</v>
      </c>
      <c r="D919" t="s">
        <v>79</v>
      </c>
      <c r="E919" t="s">
        <v>254</v>
      </c>
      <c r="F919" t="s">
        <v>80</v>
      </c>
      <c r="G919" t="s">
        <v>56</v>
      </c>
      <c r="H919">
        <v>8</v>
      </c>
      <c r="I919">
        <v>1</v>
      </c>
      <c r="L919">
        <v>8</v>
      </c>
      <c r="M919">
        <v>1</v>
      </c>
      <c r="R919">
        <v>1</v>
      </c>
      <c r="S919">
        <v>1</v>
      </c>
      <c r="T919">
        <v>2</v>
      </c>
      <c r="U919">
        <v>4</v>
      </c>
      <c r="X919">
        <v>1</v>
      </c>
      <c r="Y919">
        <v>8</v>
      </c>
      <c r="AA919">
        <v>1</v>
      </c>
      <c r="AB919">
        <v>2</v>
      </c>
      <c r="AL919">
        <v>7</v>
      </c>
      <c r="AT919">
        <v>9</v>
      </c>
      <c r="AU919">
        <v>9</v>
      </c>
      <c r="AV919">
        <v>0</v>
      </c>
      <c r="AW919">
        <v>0</v>
      </c>
      <c r="AX919">
        <v>0</v>
      </c>
      <c r="AY919">
        <v>29</v>
      </c>
      <c r="AZ919">
        <v>2</v>
      </c>
      <c r="BA919">
        <v>9</v>
      </c>
    </row>
    <row r="920" spans="1:53">
      <c r="A920">
        <v>1</v>
      </c>
      <c r="B920" t="s">
        <v>253</v>
      </c>
      <c r="C920" t="s">
        <v>106</v>
      </c>
      <c r="D920" t="s">
        <v>79</v>
      </c>
      <c r="E920" t="s">
        <v>254</v>
      </c>
      <c r="F920" t="s">
        <v>80</v>
      </c>
      <c r="G920" t="s">
        <v>56</v>
      </c>
      <c r="H920">
        <v>1</v>
      </c>
      <c r="K920">
        <v>1</v>
      </c>
      <c r="R920">
        <v>1</v>
      </c>
      <c r="Y920">
        <v>1</v>
      </c>
      <c r="AE920">
        <v>1</v>
      </c>
      <c r="AT920">
        <v>1</v>
      </c>
      <c r="AU920">
        <v>0</v>
      </c>
      <c r="AV920">
        <v>0</v>
      </c>
      <c r="AW920">
        <v>0</v>
      </c>
      <c r="AX920">
        <v>1</v>
      </c>
      <c r="AY920">
        <v>33</v>
      </c>
      <c r="AZ920">
        <v>8</v>
      </c>
      <c r="BA920">
        <v>1</v>
      </c>
    </row>
    <row r="921" spans="1:53">
      <c r="A921">
        <v>51</v>
      </c>
      <c r="B921" t="s">
        <v>253</v>
      </c>
      <c r="C921" t="s">
        <v>87</v>
      </c>
      <c r="D921" t="s">
        <v>79</v>
      </c>
      <c r="E921" t="s">
        <v>254</v>
      </c>
      <c r="F921" t="s">
        <v>80</v>
      </c>
      <c r="G921" t="s">
        <v>56</v>
      </c>
      <c r="H921">
        <v>49</v>
      </c>
      <c r="I921">
        <v>2</v>
      </c>
      <c r="L921">
        <v>49</v>
      </c>
      <c r="M921">
        <v>2</v>
      </c>
      <c r="R921">
        <v>1</v>
      </c>
      <c r="S921">
        <v>1</v>
      </c>
      <c r="T921">
        <v>13</v>
      </c>
      <c r="U921">
        <v>34</v>
      </c>
      <c r="X921">
        <v>2</v>
      </c>
      <c r="Y921">
        <v>49</v>
      </c>
      <c r="AA921">
        <v>2</v>
      </c>
      <c r="AB921">
        <v>1</v>
      </c>
      <c r="AH921">
        <v>48</v>
      </c>
      <c r="AL921">
        <v>2</v>
      </c>
      <c r="AT921">
        <v>51</v>
      </c>
      <c r="AU921">
        <v>51</v>
      </c>
      <c r="AV921">
        <v>0</v>
      </c>
      <c r="AW921">
        <v>0</v>
      </c>
      <c r="AX921">
        <v>0</v>
      </c>
      <c r="AY921">
        <v>26</v>
      </c>
      <c r="AZ921">
        <v>3</v>
      </c>
      <c r="BA921">
        <v>51</v>
      </c>
    </row>
    <row r="922" spans="1:53">
      <c r="A922">
        <v>2</v>
      </c>
      <c r="B922" t="s">
        <v>253</v>
      </c>
      <c r="C922" t="s">
        <v>104</v>
      </c>
      <c r="D922" t="s">
        <v>79</v>
      </c>
      <c r="E922" t="s">
        <v>254</v>
      </c>
      <c r="F922" t="s">
        <v>80</v>
      </c>
      <c r="G922" t="s">
        <v>56</v>
      </c>
      <c r="H922">
        <v>1</v>
      </c>
      <c r="I922">
        <v>1</v>
      </c>
      <c r="L922">
        <v>1</v>
      </c>
      <c r="M922">
        <v>1</v>
      </c>
      <c r="R922">
        <v>1</v>
      </c>
      <c r="X922">
        <v>1</v>
      </c>
      <c r="Y922">
        <v>1</v>
      </c>
      <c r="AA922">
        <v>1</v>
      </c>
      <c r="AB922">
        <v>1</v>
      </c>
      <c r="AL922">
        <v>1</v>
      </c>
      <c r="AQ922">
        <v>1</v>
      </c>
      <c r="AT922">
        <v>2</v>
      </c>
      <c r="AU922">
        <v>0</v>
      </c>
      <c r="AV922">
        <v>2</v>
      </c>
      <c r="AW922">
        <v>0</v>
      </c>
      <c r="AX922">
        <v>0</v>
      </c>
      <c r="AY922">
        <v>55</v>
      </c>
      <c r="AZ922">
        <v>0</v>
      </c>
      <c r="BA922">
        <v>2</v>
      </c>
    </row>
    <row r="923" spans="1:53">
      <c r="A923">
        <v>6</v>
      </c>
      <c r="B923" t="s">
        <v>253</v>
      </c>
      <c r="C923" t="s">
        <v>85</v>
      </c>
      <c r="D923" t="s">
        <v>79</v>
      </c>
      <c r="E923" t="s">
        <v>254</v>
      </c>
      <c r="F923" t="s">
        <v>80</v>
      </c>
      <c r="G923" t="s">
        <v>56</v>
      </c>
      <c r="H923">
        <v>6</v>
      </c>
      <c r="K923">
        <v>1</v>
      </c>
      <c r="L923">
        <v>5</v>
      </c>
      <c r="R923">
        <v>1</v>
      </c>
      <c r="S923">
        <v>4</v>
      </c>
      <c r="U923">
        <v>1</v>
      </c>
      <c r="Y923">
        <v>6</v>
      </c>
      <c r="AB923">
        <v>5</v>
      </c>
      <c r="AE923">
        <v>1</v>
      </c>
      <c r="AT923">
        <v>6</v>
      </c>
      <c r="AU923">
        <v>6</v>
      </c>
      <c r="AV923">
        <v>0</v>
      </c>
      <c r="AW923">
        <v>0</v>
      </c>
      <c r="AX923">
        <v>0</v>
      </c>
      <c r="AY923">
        <v>34</v>
      </c>
      <c r="AZ923">
        <v>3</v>
      </c>
      <c r="BA923">
        <v>6</v>
      </c>
    </row>
    <row r="924" spans="1:53">
      <c r="A924">
        <v>12</v>
      </c>
      <c r="B924" t="s">
        <v>253</v>
      </c>
      <c r="C924" t="s">
        <v>86</v>
      </c>
      <c r="D924" t="s">
        <v>79</v>
      </c>
      <c r="E924" t="s">
        <v>254</v>
      </c>
      <c r="F924" t="s">
        <v>80</v>
      </c>
      <c r="G924" t="s">
        <v>56</v>
      </c>
      <c r="H924">
        <v>12</v>
      </c>
      <c r="K924">
        <v>2</v>
      </c>
      <c r="L924">
        <v>10</v>
      </c>
      <c r="R924">
        <v>1</v>
      </c>
      <c r="S924">
        <v>2</v>
      </c>
      <c r="T924">
        <v>6</v>
      </c>
      <c r="U924">
        <v>3</v>
      </c>
      <c r="Y924">
        <v>12</v>
      </c>
      <c r="AB924">
        <v>1</v>
      </c>
      <c r="AE924">
        <v>1</v>
      </c>
      <c r="AF924">
        <v>1</v>
      </c>
      <c r="AL924">
        <v>9</v>
      </c>
      <c r="AT924">
        <v>12</v>
      </c>
      <c r="AU924">
        <v>12</v>
      </c>
      <c r="AV924">
        <v>0</v>
      </c>
      <c r="AW924">
        <v>0</v>
      </c>
      <c r="AX924">
        <v>0</v>
      </c>
      <c r="AY924">
        <v>30</v>
      </c>
      <c r="AZ924">
        <v>3</v>
      </c>
      <c r="BA924">
        <v>12</v>
      </c>
    </row>
    <row r="925" spans="1:53">
      <c r="A925">
        <v>4</v>
      </c>
      <c r="B925" t="s">
        <v>253</v>
      </c>
      <c r="C925" t="s">
        <v>89</v>
      </c>
      <c r="D925" t="s">
        <v>79</v>
      </c>
      <c r="E925" t="s">
        <v>254</v>
      </c>
      <c r="F925" t="s">
        <v>80</v>
      </c>
      <c r="G925" t="s">
        <v>56</v>
      </c>
      <c r="H925">
        <v>3</v>
      </c>
      <c r="I925">
        <v>1</v>
      </c>
      <c r="L925">
        <v>3</v>
      </c>
      <c r="M925">
        <v>1</v>
      </c>
      <c r="R925">
        <v>1</v>
      </c>
      <c r="S925">
        <v>2</v>
      </c>
      <c r="X925">
        <v>1</v>
      </c>
      <c r="Y925">
        <v>3</v>
      </c>
      <c r="AA925">
        <v>1</v>
      </c>
      <c r="AB925">
        <v>3</v>
      </c>
      <c r="AL925">
        <v>1</v>
      </c>
      <c r="AS925">
        <v>1</v>
      </c>
      <c r="AT925">
        <v>4</v>
      </c>
      <c r="AU925">
        <v>0</v>
      </c>
      <c r="AV925">
        <v>4</v>
      </c>
      <c r="AW925">
        <v>0</v>
      </c>
      <c r="AX925">
        <v>0</v>
      </c>
      <c r="AY925">
        <v>37</v>
      </c>
      <c r="AZ925">
        <v>0</v>
      </c>
      <c r="BA925">
        <v>4</v>
      </c>
    </row>
    <row r="926" spans="1:53">
      <c r="A926">
        <v>5</v>
      </c>
      <c r="B926" t="s">
        <v>253</v>
      </c>
      <c r="C926" t="s">
        <v>90</v>
      </c>
      <c r="D926" t="s">
        <v>79</v>
      </c>
      <c r="E926" t="s">
        <v>254</v>
      </c>
      <c r="F926" t="s">
        <v>80</v>
      </c>
      <c r="G926" t="s">
        <v>56</v>
      </c>
      <c r="H926">
        <v>4</v>
      </c>
      <c r="I926">
        <v>1</v>
      </c>
      <c r="L926">
        <v>4</v>
      </c>
      <c r="M926">
        <v>1</v>
      </c>
      <c r="S926">
        <v>1</v>
      </c>
      <c r="T926">
        <v>3</v>
      </c>
      <c r="X926">
        <v>1</v>
      </c>
      <c r="Y926">
        <v>4</v>
      </c>
      <c r="AA926">
        <v>1</v>
      </c>
      <c r="AB926">
        <v>4</v>
      </c>
      <c r="AL926">
        <v>1</v>
      </c>
      <c r="AT926">
        <v>5</v>
      </c>
      <c r="AU926">
        <v>0</v>
      </c>
      <c r="AV926">
        <v>0</v>
      </c>
      <c r="AW926">
        <v>0</v>
      </c>
      <c r="AX926">
        <v>5</v>
      </c>
      <c r="AY926">
        <v>34</v>
      </c>
      <c r="AZ926">
        <v>2</v>
      </c>
      <c r="BA926">
        <v>5</v>
      </c>
    </row>
    <row r="927" spans="1:53">
      <c r="A927">
        <v>8</v>
      </c>
      <c r="B927" t="s">
        <v>253</v>
      </c>
      <c r="C927" t="s">
        <v>91</v>
      </c>
      <c r="D927" t="s">
        <v>79</v>
      </c>
      <c r="E927" t="s">
        <v>254</v>
      </c>
      <c r="F927" t="s">
        <v>80</v>
      </c>
      <c r="G927" t="s">
        <v>56</v>
      </c>
      <c r="H927">
        <v>8</v>
      </c>
      <c r="L927">
        <v>8</v>
      </c>
      <c r="S927">
        <v>1</v>
      </c>
      <c r="T927">
        <v>2</v>
      </c>
      <c r="U927">
        <v>5</v>
      </c>
      <c r="Y927">
        <v>8</v>
      </c>
      <c r="AB927">
        <v>1</v>
      </c>
      <c r="AL927">
        <v>7</v>
      </c>
      <c r="AT927">
        <v>8</v>
      </c>
      <c r="AU927">
        <v>8</v>
      </c>
      <c r="AV927">
        <v>0</v>
      </c>
      <c r="AW927">
        <v>0</v>
      </c>
      <c r="AX927">
        <v>0</v>
      </c>
      <c r="AY927">
        <v>26</v>
      </c>
      <c r="AZ927">
        <v>4</v>
      </c>
      <c r="BA927">
        <v>8</v>
      </c>
    </row>
    <row r="928" spans="1:53">
      <c r="A928">
        <v>2</v>
      </c>
      <c r="B928" t="s">
        <v>253</v>
      </c>
      <c r="C928" t="s">
        <v>102</v>
      </c>
      <c r="D928" t="s">
        <v>79</v>
      </c>
      <c r="E928" t="s">
        <v>254</v>
      </c>
      <c r="F928" t="s">
        <v>80</v>
      </c>
      <c r="G928" t="s">
        <v>56</v>
      </c>
      <c r="H928">
        <v>2</v>
      </c>
      <c r="L928">
        <v>2</v>
      </c>
      <c r="S928">
        <v>1</v>
      </c>
      <c r="T928">
        <v>1</v>
      </c>
      <c r="Y928">
        <v>2</v>
      </c>
      <c r="AB928">
        <v>2</v>
      </c>
      <c r="AT928">
        <v>2</v>
      </c>
      <c r="AU928">
        <v>2</v>
      </c>
      <c r="AV928">
        <v>0</v>
      </c>
      <c r="AW928">
        <v>0</v>
      </c>
      <c r="AX928">
        <v>0</v>
      </c>
      <c r="AY928">
        <v>33</v>
      </c>
      <c r="AZ928">
        <v>7</v>
      </c>
      <c r="BA928">
        <v>2</v>
      </c>
    </row>
    <row r="929" spans="1:53">
      <c r="A929">
        <v>3</v>
      </c>
      <c r="B929" t="s">
        <v>253</v>
      </c>
      <c r="C929" t="s">
        <v>81</v>
      </c>
      <c r="D929" t="s">
        <v>79</v>
      </c>
      <c r="E929" t="s">
        <v>254</v>
      </c>
      <c r="F929" t="s">
        <v>80</v>
      </c>
      <c r="G929" t="s">
        <v>56</v>
      </c>
      <c r="H929">
        <v>2</v>
      </c>
      <c r="I929">
        <v>1</v>
      </c>
      <c r="L929">
        <v>2</v>
      </c>
      <c r="M929">
        <v>1</v>
      </c>
      <c r="R929">
        <v>1</v>
      </c>
      <c r="T929">
        <v>1</v>
      </c>
      <c r="X929">
        <v>1</v>
      </c>
      <c r="Y929">
        <v>2</v>
      </c>
      <c r="AA929">
        <v>1</v>
      </c>
      <c r="AB929">
        <v>2</v>
      </c>
      <c r="AL929">
        <v>1</v>
      </c>
      <c r="AT929">
        <v>3</v>
      </c>
      <c r="AU929">
        <v>0</v>
      </c>
      <c r="AV929">
        <v>3</v>
      </c>
      <c r="AW929">
        <v>0</v>
      </c>
      <c r="AX929">
        <v>0</v>
      </c>
      <c r="AY929">
        <v>30</v>
      </c>
      <c r="AZ929">
        <v>1</v>
      </c>
      <c r="BA929">
        <v>3</v>
      </c>
    </row>
    <row r="930" spans="1:53">
      <c r="A930">
        <v>6</v>
      </c>
      <c r="B930" t="s">
        <v>253</v>
      </c>
      <c r="C930" t="s">
        <v>101</v>
      </c>
      <c r="D930" t="s">
        <v>79</v>
      </c>
      <c r="E930" t="s">
        <v>254</v>
      </c>
      <c r="F930" t="s">
        <v>80</v>
      </c>
      <c r="G930" t="s">
        <v>56</v>
      </c>
      <c r="H930">
        <v>4</v>
      </c>
      <c r="I930">
        <v>2</v>
      </c>
      <c r="L930">
        <v>4</v>
      </c>
      <c r="M930">
        <v>2</v>
      </c>
      <c r="S930">
        <v>1</v>
      </c>
      <c r="T930">
        <v>1</v>
      </c>
      <c r="U930">
        <v>2</v>
      </c>
      <c r="X930">
        <v>2</v>
      </c>
      <c r="Y930">
        <v>4</v>
      </c>
      <c r="AA930">
        <v>2</v>
      </c>
      <c r="AB930">
        <v>1</v>
      </c>
      <c r="AG930">
        <v>3</v>
      </c>
      <c r="AL930">
        <v>2</v>
      </c>
      <c r="AT930">
        <v>6</v>
      </c>
      <c r="AU930">
        <v>0</v>
      </c>
      <c r="AV930">
        <v>0</v>
      </c>
      <c r="AW930">
        <v>6</v>
      </c>
      <c r="AX930">
        <v>0</v>
      </c>
      <c r="AY930">
        <v>34</v>
      </c>
      <c r="AZ930">
        <v>1</v>
      </c>
      <c r="BA930">
        <v>6</v>
      </c>
    </row>
    <row r="931" spans="1:53">
      <c r="A931">
        <v>1</v>
      </c>
      <c r="B931" t="s">
        <v>253</v>
      </c>
      <c r="C931" t="s">
        <v>98</v>
      </c>
      <c r="D931" t="s">
        <v>79</v>
      </c>
      <c r="E931" t="s">
        <v>254</v>
      </c>
      <c r="F931" t="s">
        <v>80</v>
      </c>
      <c r="G931" t="s">
        <v>56</v>
      </c>
      <c r="I931">
        <v>1</v>
      </c>
      <c r="M931">
        <v>1</v>
      </c>
      <c r="X931">
        <v>1</v>
      </c>
      <c r="AA931">
        <v>1</v>
      </c>
      <c r="AL931">
        <v>1</v>
      </c>
      <c r="AT931">
        <v>1</v>
      </c>
      <c r="AU931">
        <v>0</v>
      </c>
      <c r="AV931">
        <v>1</v>
      </c>
      <c r="AW931">
        <v>0</v>
      </c>
      <c r="AX931">
        <v>0</v>
      </c>
      <c r="AZ931">
        <v>0</v>
      </c>
      <c r="BA931">
        <v>1</v>
      </c>
    </row>
    <row r="932" spans="1:53">
      <c r="A932">
        <v>2</v>
      </c>
      <c r="B932" t="s">
        <v>253</v>
      </c>
      <c r="C932" t="s">
        <v>95</v>
      </c>
      <c r="D932" t="s">
        <v>79</v>
      </c>
      <c r="E932" t="s">
        <v>254</v>
      </c>
      <c r="F932" t="s">
        <v>80</v>
      </c>
      <c r="G932" t="s">
        <v>56</v>
      </c>
      <c r="I932">
        <v>2</v>
      </c>
      <c r="M932">
        <v>2</v>
      </c>
      <c r="X932">
        <v>2</v>
      </c>
      <c r="AA932">
        <v>2</v>
      </c>
      <c r="AL932">
        <v>2</v>
      </c>
      <c r="AT932">
        <v>2</v>
      </c>
      <c r="AU932">
        <v>2</v>
      </c>
      <c r="AV932">
        <v>0</v>
      </c>
      <c r="AW932">
        <v>0</v>
      </c>
      <c r="AX932">
        <v>0</v>
      </c>
      <c r="AZ932">
        <v>0</v>
      </c>
      <c r="BA932">
        <v>2</v>
      </c>
    </row>
    <row r="933" spans="1:53">
      <c r="A933">
        <v>60</v>
      </c>
      <c r="B933" t="s">
        <v>77</v>
      </c>
      <c r="C933" t="s">
        <v>106</v>
      </c>
      <c r="D933" t="s">
        <v>79</v>
      </c>
      <c r="E933" t="s">
        <v>255</v>
      </c>
      <c r="F933" t="s">
        <v>80</v>
      </c>
      <c r="G933" t="s">
        <v>56</v>
      </c>
      <c r="H933">
        <v>58</v>
      </c>
      <c r="I933">
        <v>2</v>
      </c>
      <c r="K933">
        <v>53</v>
      </c>
      <c r="L933">
        <v>5</v>
      </c>
      <c r="M933">
        <v>2</v>
      </c>
      <c r="R933">
        <v>14</v>
      </c>
      <c r="S933">
        <v>31</v>
      </c>
      <c r="T933">
        <v>13</v>
      </c>
      <c r="X933">
        <v>2</v>
      </c>
      <c r="Y933">
        <v>58</v>
      </c>
      <c r="AA933">
        <v>2</v>
      </c>
      <c r="AE933">
        <v>23</v>
      </c>
      <c r="AF933">
        <v>35</v>
      </c>
      <c r="AL933">
        <v>2</v>
      </c>
      <c r="AT933">
        <v>60</v>
      </c>
      <c r="AU933">
        <v>0</v>
      </c>
      <c r="AV933">
        <v>0</v>
      </c>
      <c r="AW933">
        <v>0</v>
      </c>
      <c r="AX933">
        <v>60</v>
      </c>
      <c r="AY933">
        <v>37</v>
      </c>
      <c r="AZ933">
        <v>11</v>
      </c>
      <c r="BA933">
        <v>60</v>
      </c>
    </row>
    <row r="934" spans="1:53">
      <c r="A934">
        <v>18</v>
      </c>
      <c r="B934" t="s">
        <v>77</v>
      </c>
      <c r="C934" t="s">
        <v>109</v>
      </c>
      <c r="D934" t="s">
        <v>79</v>
      </c>
      <c r="E934" t="s">
        <v>255</v>
      </c>
      <c r="F934" t="s">
        <v>80</v>
      </c>
      <c r="G934" t="s">
        <v>56</v>
      </c>
      <c r="H934">
        <v>14</v>
      </c>
      <c r="I934">
        <v>4</v>
      </c>
      <c r="L934">
        <v>14</v>
      </c>
      <c r="M934">
        <v>4</v>
      </c>
      <c r="R934">
        <v>5</v>
      </c>
      <c r="S934">
        <v>8</v>
      </c>
      <c r="T934">
        <v>1</v>
      </c>
      <c r="X934">
        <v>4</v>
      </c>
      <c r="Y934">
        <v>14</v>
      </c>
      <c r="AA934">
        <v>4</v>
      </c>
      <c r="AB934">
        <v>13</v>
      </c>
      <c r="AE934">
        <v>1</v>
      </c>
      <c r="AL934">
        <v>4</v>
      </c>
      <c r="AP934">
        <v>1</v>
      </c>
      <c r="AT934">
        <v>18</v>
      </c>
      <c r="AU934">
        <v>0</v>
      </c>
      <c r="AV934">
        <v>18</v>
      </c>
      <c r="AW934">
        <v>0</v>
      </c>
      <c r="AX934">
        <v>0</v>
      </c>
      <c r="AY934">
        <v>42</v>
      </c>
      <c r="AZ934">
        <v>15</v>
      </c>
      <c r="BA934">
        <v>18</v>
      </c>
    </row>
    <row r="935" spans="1:53">
      <c r="A935">
        <v>3</v>
      </c>
      <c r="B935" t="s">
        <v>77</v>
      </c>
      <c r="C935" t="s">
        <v>108</v>
      </c>
      <c r="D935" t="s">
        <v>79</v>
      </c>
      <c r="E935" t="s">
        <v>255</v>
      </c>
      <c r="F935" t="s">
        <v>80</v>
      </c>
      <c r="G935" t="s">
        <v>56</v>
      </c>
      <c r="H935">
        <v>2</v>
      </c>
      <c r="I935">
        <v>1</v>
      </c>
      <c r="L935">
        <v>2</v>
      </c>
      <c r="M935">
        <v>1</v>
      </c>
      <c r="S935">
        <v>1</v>
      </c>
      <c r="T935">
        <v>1</v>
      </c>
      <c r="X935">
        <v>1</v>
      </c>
      <c r="Y935">
        <v>2</v>
      </c>
      <c r="AA935">
        <v>1</v>
      </c>
      <c r="AB935">
        <v>2</v>
      </c>
      <c r="AL935">
        <v>1</v>
      </c>
      <c r="AT935">
        <v>3</v>
      </c>
      <c r="AU935">
        <v>0</v>
      </c>
      <c r="AV935">
        <v>0</v>
      </c>
      <c r="AW935">
        <v>3</v>
      </c>
      <c r="AX935">
        <v>0</v>
      </c>
      <c r="AY935">
        <v>32</v>
      </c>
      <c r="AZ935">
        <v>6</v>
      </c>
      <c r="BA935">
        <v>3</v>
      </c>
    </row>
    <row r="936" spans="1:53">
      <c r="A936">
        <v>28</v>
      </c>
      <c r="B936" t="s">
        <v>256</v>
      </c>
      <c r="C936" t="s">
        <v>78</v>
      </c>
      <c r="D936" t="s">
        <v>79</v>
      </c>
      <c r="E936" t="s">
        <v>257</v>
      </c>
      <c r="F936" t="s">
        <v>80</v>
      </c>
      <c r="G936" t="s">
        <v>56</v>
      </c>
      <c r="H936">
        <v>28</v>
      </c>
      <c r="K936">
        <v>27</v>
      </c>
      <c r="L936">
        <v>1</v>
      </c>
      <c r="O936">
        <v>1</v>
      </c>
      <c r="P936">
        <v>4</v>
      </c>
      <c r="Q936">
        <v>19</v>
      </c>
      <c r="R936">
        <v>4</v>
      </c>
      <c r="Y936">
        <v>28</v>
      </c>
      <c r="AE936">
        <v>27</v>
      </c>
      <c r="AL936">
        <v>1</v>
      </c>
      <c r="AT936">
        <v>28</v>
      </c>
      <c r="AU936">
        <v>0</v>
      </c>
      <c r="AV936">
        <v>0</v>
      </c>
      <c r="AW936">
        <v>0</v>
      </c>
      <c r="AX936">
        <v>28</v>
      </c>
      <c r="AY936">
        <v>39</v>
      </c>
      <c r="AZ936">
        <v>12</v>
      </c>
      <c r="BA936">
        <v>28</v>
      </c>
    </row>
    <row r="937" spans="1:53">
      <c r="A937">
        <v>17</v>
      </c>
      <c r="B937" t="s">
        <v>256</v>
      </c>
      <c r="C937" t="s">
        <v>84</v>
      </c>
      <c r="D937" t="s">
        <v>79</v>
      </c>
      <c r="E937" t="s">
        <v>257</v>
      </c>
      <c r="F937" t="s">
        <v>80</v>
      </c>
      <c r="G937" t="s">
        <v>56</v>
      </c>
      <c r="H937">
        <v>17</v>
      </c>
      <c r="L937">
        <v>17</v>
      </c>
      <c r="Q937">
        <v>3</v>
      </c>
      <c r="R937">
        <v>14</v>
      </c>
      <c r="Y937">
        <v>17</v>
      </c>
      <c r="AB937">
        <v>17</v>
      </c>
      <c r="AO937">
        <v>1</v>
      </c>
      <c r="AP937">
        <v>2</v>
      </c>
      <c r="AS937">
        <v>1</v>
      </c>
      <c r="AT937">
        <v>17</v>
      </c>
      <c r="AU937">
        <v>0</v>
      </c>
      <c r="AV937">
        <v>0</v>
      </c>
      <c r="AW937">
        <v>0</v>
      </c>
      <c r="AX937">
        <v>17</v>
      </c>
      <c r="AY937">
        <v>48</v>
      </c>
      <c r="AZ937">
        <v>6</v>
      </c>
      <c r="BA937">
        <v>17</v>
      </c>
    </row>
    <row r="938" spans="1:53">
      <c r="A938">
        <v>75</v>
      </c>
      <c r="B938" t="s">
        <v>256</v>
      </c>
      <c r="C938" t="s">
        <v>88</v>
      </c>
      <c r="D938" t="s">
        <v>79</v>
      </c>
      <c r="E938" t="s">
        <v>257</v>
      </c>
      <c r="F938" t="s">
        <v>80</v>
      </c>
      <c r="G938" t="s">
        <v>56</v>
      </c>
      <c r="H938">
        <v>71</v>
      </c>
      <c r="I938">
        <v>4</v>
      </c>
      <c r="K938">
        <v>3</v>
      </c>
      <c r="L938">
        <v>68</v>
      </c>
      <c r="M938">
        <v>4</v>
      </c>
      <c r="Q938">
        <v>1</v>
      </c>
      <c r="R938">
        <v>3</v>
      </c>
      <c r="S938">
        <v>42</v>
      </c>
      <c r="T938">
        <v>25</v>
      </c>
      <c r="X938">
        <v>4</v>
      </c>
      <c r="Y938">
        <v>71</v>
      </c>
      <c r="AA938">
        <v>4</v>
      </c>
      <c r="AB938">
        <v>68</v>
      </c>
      <c r="AE938">
        <v>3</v>
      </c>
      <c r="AL938">
        <v>4</v>
      </c>
      <c r="AO938">
        <v>1</v>
      </c>
      <c r="AR938">
        <v>1</v>
      </c>
      <c r="AT938">
        <v>75</v>
      </c>
      <c r="AU938">
        <v>75</v>
      </c>
      <c r="AV938">
        <v>0</v>
      </c>
      <c r="AW938">
        <v>0</v>
      </c>
      <c r="AX938">
        <v>0</v>
      </c>
      <c r="AY938">
        <v>30</v>
      </c>
      <c r="AZ938">
        <v>2</v>
      </c>
      <c r="BA938">
        <v>75</v>
      </c>
    </row>
    <row r="939" spans="1:53">
      <c r="A939">
        <v>14</v>
      </c>
      <c r="B939" t="s">
        <v>256</v>
      </c>
      <c r="C939" t="s">
        <v>104</v>
      </c>
      <c r="D939" t="s">
        <v>79</v>
      </c>
      <c r="E939" t="s">
        <v>257</v>
      </c>
      <c r="F939" t="s">
        <v>80</v>
      </c>
      <c r="G939" t="s">
        <v>56</v>
      </c>
      <c r="H939">
        <v>13</v>
      </c>
      <c r="I939">
        <v>1</v>
      </c>
      <c r="K939">
        <v>4</v>
      </c>
      <c r="L939">
        <v>9</v>
      </c>
      <c r="M939">
        <v>1</v>
      </c>
      <c r="Q939">
        <v>1</v>
      </c>
      <c r="R939">
        <v>7</v>
      </c>
      <c r="S939">
        <v>5</v>
      </c>
      <c r="X939">
        <v>1</v>
      </c>
      <c r="Y939">
        <v>13</v>
      </c>
      <c r="AA939">
        <v>1</v>
      </c>
      <c r="AB939">
        <v>9</v>
      </c>
      <c r="AE939">
        <v>4</v>
      </c>
      <c r="AL939">
        <v>1</v>
      </c>
      <c r="AQ939">
        <v>1</v>
      </c>
      <c r="AT939">
        <v>14</v>
      </c>
      <c r="AU939">
        <v>0</v>
      </c>
      <c r="AV939">
        <v>14</v>
      </c>
      <c r="AW939">
        <v>0</v>
      </c>
      <c r="AX939">
        <v>0</v>
      </c>
      <c r="AY939">
        <v>38</v>
      </c>
      <c r="AZ939">
        <v>5</v>
      </c>
      <c r="BA939">
        <v>14</v>
      </c>
    </row>
    <row r="940" spans="1:53">
      <c r="A940">
        <v>70</v>
      </c>
      <c r="B940" t="s">
        <v>256</v>
      </c>
      <c r="C940" t="s">
        <v>106</v>
      </c>
      <c r="D940" t="s">
        <v>79</v>
      </c>
      <c r="E940" t="s">
        <v>257</v>
      </c>
      <c r="F940" t="s">
        <v>80</v>
      </c>
      <c r="G940" t="s">
        <v>56</v>
      </c>
      <c r="H940">
        <v>69</v>
      </c>
      <c r="I940">
        <v>1</v>
      </c>
      <c r="K940">
        <v>60</v>
      </c>
      <c r="L940">
        <v>9</v>
      </c>
      <c r="M940">
        <v>1</v>
      </c>
      <c r="R940">
        <v>20</v>
      </c>
      <c r="S940">
        <v>47</v>
      </c>
      <c r="T940">
        <v>2</v>
      </c>
      <c r="X940">
        <v>1</v>
      </c>
      <c r="Y940">
        <v>69</v>
      </c>
      <c r="AA940">
        <v>1</v>
      </c>
      <c r="AB940">
        <v>1</v>
      </c>
      <c r="AE940">
        <v>22</v>
      </c>
      <c r="AF940">
        <v>46</v>
      </c>
      <c r="AL940">
        <v>1</v>
      </c>
      <c r="AQ940">
        <v>1</v>
      </c>
      <c r="AT940">
        <v>70</v>
      </c>
      <c r="AU940">
        <v>0</v>
      </c>
      <c r="AV940">
        <v>0</v>
      </c>
      <c r="AW940">
        <v>0</v>
      </c>
      <c r="AX940">
        <v>70</v>
      </c>
      <c r="AY940">
        <v>38</v>
      </c>
      <c r="AZ940">
        <v>7</v>
      </c>
      <c r="BA940">
        <v>70</v>
      </c>
    </row>
    <row r="941" spans="1:53">
      <c r="A941">
        <v>8</v>
      </c>
      <c r="B941" t="s">
        <v>256</v>
      </c>
      <c r="C941" t="s">
        <v>102</v>
      </c>
      <c r="D941" t="s">
        <v>79</v>
      </c>
      <c r="E941" t="s">
        <v>257</v>
      </c>
      <c r="F941" t="s">
        <v>80</v>
      </c>
      <c r="G941" t="s">
        <v>56</v>
      </c>
      <c r="H941">
        <v>7</v>
      </c>
      <c r="I941">
        <v>1</v>
      </c>
      <c r="L941">
        <v>7</v>
      </c>
      <c r="M941">
        <v>1</v>
      </c>
      <c r="R941">
        <v>5</v>
      </c>
      <c r="S941">
        <v>1</v>
      </c>
      <c r="T941">
        <v>1</v>
      </c>
      <c r="X941">
        <v>1</v>
      </c>
      <c r="Y941">
        <v>7</v>
      </c>
      <c r="AA941">
        <v>1</v>
      </c>
      <c r="AB941">
        <v>7</v>
      </c>
      <c r="AL941">
        <v>1</v>
      </c>
      <c r="AP941">
        <v>1</v>
      </c>
      <c r="AT941">
        <v>8</v>
      </c>
      <c r="AU941">
        <v>8</v>
      </c>
      <c r="AV941">
        <v>0</v>
      </c>
      <c r="AW941">
        <v>0</v>
      </c>
      <c r="AX941">
        <v>0</v>
      </c>
      <c r="AY941">
        <v>44</v>
      </c>
      <c r="AZ941">
        <v>6</v>
      </c>
      <c r="BA941">
        <v>8</v>
      </c>
    </row>
    <row r="942" spans="1:53">
      <c r="A942">
        <v>84</v>
      </c>
      <c r="B942" t="s">
        <v>256</v>
      </c>
      <c r="C942" t="s">
        <v>83</v>
      </c>
      <c r="D942" t="s">
        <v>79</v>
      </c>
      <c r="E942" t="s">
        <v>257</v>
      </c>
      <c r="F942" t="s">
        <v>80</v>
      </c>
      <c r="G942" t="s">
        <v>56</v>
      </c>
      <c r="H942">
        <v>84</v>
      </c>
      <c r="K942">
        <v>62</v>
      </c>
      <c r="L942">
        <v>22</v>
      </c>
      <c r="R942">
        <v>17</v>
      </c>
      <c r="S942">
        <v>60</v>
      </c>
      <c r="T942">
        <v>7</v>
      </c>
      <c r="Y942">
        <v>84</v>
      </c>
      <c r="AB942">
        <v>3</v>
      </c>
      <c r="AE942">
        <v>18</v>
      </c>
      <c r="AF942">
        <v>57</v>
      </c>
      <c r="AH942">
        <v>5</v>
      </c>
      <c r="AL942">
        <v>1</v>
      </c>
      <c r="AQ942">
        <v>2</v>
      </c>
      <c r="AT942">
        <v>84</v>
      </c>
      <c r="AU942">
        <v>0</v>
      </c>
      <c r="AV942">
        <v>0</v>
      </c>
      <c r="AW942">
        <v>0</v>
      </c>
      <c r="AX942">
        <v>84</v>
      </c>
      <c r="AY942">
        <v>34</v>
      </c>
      <c r="AZ942">
        <v>8</v>
      </c>
      <c r="BA942">
        <v>84</v>
      </c>
    </row>
    <row r="943" spans="1:53">
      <c r="A943">
        <v>564</v>
      </c>
      <c r="B943" t="s">
        <v>256</v>
      </c>
      <c r="C943" t="s">
        <v>87</v>
      </c>
      <c r="D943" t="s">
        <v>79</v>
      </c>
      <c r="E943" t="s">
        <v>257</v>
      </c>
      <c r="F943" t="s">
        <v>80</v>
      </c>
      <c r="G943" t="s">
        <v>56</v>
      </c>
      <c r="H943">
        <v>564</v>
      </c>
      <c r="K943">
        <v>2</v>
      </c>
      <c r="L943">
        <v>562</v>
      </c>
      <c r="R943">
        <v>7</v>
      </c>
      <c r="S943">
        <v>13</v>
      </c>
      <c r="T943">
        <v>312</v>
      </c>
      <c r="U943">
        <v>232</v>
      </c>
      <c r="Y943">
        <v>564</v>
      </c>
      <c r="AB943">
        <v>12</v>
      </c>
      <c r="AE943">
        <v>1</v>
      </c>
      <c r="AF943">
        <v>1</v>
      </c>
      <c r="AH943">
        <v>550</v>
      </c>
      <c r="AO943">
        <v>1</v>
      </c>
      <c r="AP943">
        <v>1</v>
      </c>
      <c r="AR943">
        <v>3</v>
      </c>
      <c r="AS943">
        <v>1</v>
      </c>
      <c r="AT943">
        <v>564</v>
      </c>
      <c r="AU943">
        <v>564</v>
      </c>
      <c r="AV943">
        <v>0</v>
      </c>
      <c r="AW943">
        <v>0</v>
      </c>
      <c r="AX943">
        <v>0</v>
      </c>
      <c r="AY943">
        <v>30</v>
      </c>
      <c r="AZ943">
        <v>6</v>
      </c>
      <c r="BA943">
        <v>564</v>
      </c>
    </row>
    <row r="944" spans="1:53">
      <c r="A944">
        <v>56</v>
      </c>
      <c r="B944" t="s">
        <v>256</v>
      </c>
      <c r="C944" t="s">
        <v>89</v>
      </c>
      <c r="D944" t="s">
        <v>79</v>
      </c>
      <c r="E944" t="s">
        <v>257</v>
      </c>
      <c r="F944" t="s">
        <v>80</v>
      </c>
      <c r="G944" t="s">
        <v>56</v>
      </c>
      <c r="H944">
        <v>51</v>
      </c>
      <c r="I944">
        <v>5</v>
      </c>
      <c r="L944">
        <v>51</v>
      </c>
      <c r="M944">
        <v>5</v>
      </c>
      <c r="R944">
        <v>22</v>
      </c>
      <c r="S944">
        <v>26</v>
      </c>
      <c r="T944">
        <v>2</v>
      </c>
      <c r="U944">
        <v>1</v>
      </c>
      <c r="X944">
        <v>5</v>
      </c>
      <c r="Y944">
        <v>51</v>
      </c>
      <c r="AA944">
        <v>5</v>
      </c>
      <c r="AB944">
        <v>49</v>
      </c>
      <c r="AF944">
        <v>1</v>
      </c>
      <c r="AG944">
        <v>1</v>
      </c>
      <c r="AL944">
        <v>5</v>
      </c>
      <c r="AR944">
        <v>1</v>
      </c>
      <c r="AT944">
        <v>56</v>
      </c>
      <c r="AU944">
        <v>0</v>
      </c>
      <c r="AV944">
        <v>56</v>
      </c>
      <c r="AW944">
        <v>0</v>
      </c>
      <c r="AX944">
        <v>0</v>
      </c>
      <c r="AY944">
        <v>39</v>
      </c>
      <c r="AZ944">
        <v>5</v>
      </c>
      <c r="BA944">
        <v>56</v>
      </c>
    </row>
    <row r="945" spans="1:53">
      <c r="A945">
        <v>26</v>
      </c>
      <c r="B945" t="s">
        <v>256</v>
      </c>
      <c r="C945" t="s">
        <v>85</v>
      </c>
      <c r="D945" t="s">
        <v>79</v>
      </c>
      <c r="E945" t="s">
        <v>257</v>
      </c>
      <c r="F945" t="s">
        <v>80</v>
      </c>
      <c r="G945" t="s">
        <v>56</v>
      </c>
      <c r="H945">
        <v>22</v>
      </c>
      <c r="I945">
        <v>4</v>
      </c>
      <c r="K945">
        <v>3</v>
      </c>
      <c r="L945">
        <v>19</v>
      </c>
      <c r="M945">
        <v>4</v>
      </c>
      <c r="R945">
        <v>5</v>
      </c>
      <c r="S945">
        <v>11</v>
      </c>
      <c r="T945">
        <v>6</v>
      </c>
      <c r="X945">
        <v>4</v>
      </c>
      <c r="Y945">
        <v>22</v>
      </c>
      <c r="AA945">
        <v>4</v>
      </c>
      <c r="AB945">
        <v>18</v>
      </c>
      <c r="AE945">
        <v>2</v>
      </c>
      <c r="AF945">
        <v>1</v>
      </c>
      <c r="AL945">
        <v>5</v>
      </c>
      <c r="AT945">
        <v>26</v>
      </c>
      <c r="AU945">
        <v>26</v>
      </c>
      <c r="AV945">
        <v>0</v>
      </c>
      <c r="AW945">
        <v>0</v>
      </c>
      <c r="AX945">
        <v>0</v>
      </c>
      <c r="AY945">
        <v>37</v>
      </c>
      <c r="AZ945">
        <v>6</v>
      </c>
      <c r="BA945">
        <v>26</v>
      </c>
    </row>
    <row r="946" spans="1:53">
      <c r="A946">
        <v>28</v>
      </c>
      <c r="B946" t="s">
        <v>256</v>
      </c>
      <c r="C946" t="s">
        <v>109</v>
      </c>
      <c r="D946" t="s">
        <v>79</v>
      </c>
      <c r="E946" t="s">
        <v>257</v>
      </c>
      <c r="F946" t="s">
        <v>80</v>
      </c>
      <c r="G946" t="s">
        <v>56</v>
      </c>
      <c r="H946">
        <v>28</v>
      </c>
      <c r="K946">
        <v>1</v>
      </c>
      <c r="L946">
        <v>27</v>
      </c>
      <c r="R946">
        <v>11</v>
      </c>
      <c r="S946">
        <v>17</v>
      </c>
      <c r="Y946">
        <v>28</v>
      </c>
      <c r="AB946">
        <v>26</v>
      </c>
      <c r="AF946">
        <v>2</v>
      </c>
      <c r="AR946">
        <v>1</v>
      </c>
      <c r="AT946">
        <v>28</v>
      </c>
      <c r="AU946">
        <v>0</v>
      </c>
      <c r="AV946">
        <v>28</v>
      </c>
      <c r="AW946">
        <v>0</v>
      </c>
      <c r="AX946">
        <v>0</v>
      </c>
      <c r="AY946">
        <v>40</v>
      </c>
      <c r="AZ946">
        <v>8</v>
      </c>
      <c r="BA946">
        <v>28</v>
      </c>
    </row>
    <row r="947" spans="1:53">
      <c r="A947">
        <v>30</v>
      </c>
      <c r="B947" t="s">
        <v>256</v>
      </c>
      <c r="C947" t="s">
        <v>103</v>
      </c>
      <c r="D947" t="s">
        <v>79</v>
      </c>
      <c r="E947" t="s">
        <v>257</v>
      </c>
      <c r="F947" t="s">
        <v>80</v>
      </c>
      <c r="G947" t="s">
        <v>56</v>
      </c>
      <c r="H947">
        <v>25</v>
      </c>
      <c r="I947">
        <v>5</v>
      </c>
      <c r="L947">
        <v>25</v>
      </c>
      <c r="M947">
        <v>5</v>
      </c>
      <c r="R947">
        <v>11</v>
      </c>
      <c r="S947">
        <v>14</v>
      </c>
      <c r="X947">
        <v>5</v>
      </c>
      <c r="Y947">
        <v>25</v>
      </c>
      <c r="AA947">
        <v>5</v>
      </c>
      <c r="AB947">
        <v>25</v>
      </c>
      <c r="AL947">
        <v>5</v>
      </c>
      <c r="AP947">
        <v>1</v>
      </c>
      <c r="AR947">
        <v>1</v>
      </c>
      <c r="AT947">
        <v>30</v>
      </c>
      <c r="AU947">
        <v>0</v>
      </c>
      <c r="AV947">
        <v>30</v>
      </c>
      <c r="AW947">
        <v>0</v>
      </c>
      <c r="AX947">
        <v>0</v>
      </c>
      <c r="AY947">
        <v>38</v>
      </c>
      <c r="AZ947">
        <v>4</v>
      </c>
      <c r="BA947">
        <v>30</v>
      </c>
    </row>
    <row r="948" spans="1:53">
      <c r="A948">
        <v>38</v>
      </c>
      <c r="B948" t="s">
        <v>256</v>
      </c>
      <c r="C948" t="s">
        <v>98</v>
      </c>
      <c r="D948" t="s">
        <v>79</v>
      </c>
      <c r="E948" t="s">
        <v>257</v>
      </c>
      <c r="F948" t="s">
        <v>80</v>
      </c>
      <c r="G948" t="s">
        <v>56</v>
      </c>
      <c r="H948">
        <v>27</v>
      </c>
      <c r="I948">
        <v>11</v>
      </c>
      <c r="L948">
        <v>27</v>
      </c>
      <c r="M948">
        <v>11</v>
      </c>
      <c r="R948">
        <v>7</v>
      </c>
      <c r="S948">
        <v>9</v>
      </c>
      <c r="T948">
        <v>9</v>
      </c>
      <c r="U948">
        <v>2</v>
      </c>
      <c r="X948">
        <v>11</v>
      </c>
      <c r="Y948">
        <v>27</v>
      </c>
      <c r="AA948">
        <v>11</v>
      </c>
      <c r="AB948">
        <v>17</v>
      </c>
      <c r="AL948">
        <v>21</v>
      </c>
      <c r="AS948">
        <v>1</v>
      </c>
      <c r="AT948">
        <v>38</v>
      </c>
      <c r="AU948">
        <v>0</v>
      </c>
      <c r="AV948">
        <v>38</v>
      </c>
      <c r="AW948">
        <v>0</v>
      </c>
      <c r="AX948">
        <v>0</v>
      </c>
      <c r="AY948">
        <v>35</v>
      </c>
      <c r="AZ948">
        <v>5</v>
      </c>
      <c r="BA948">
        <v>38</v>
      </c>
    </row>
    <row r="949" spans="1:53">
      <c r="A949">
        <v>3</v>
      </c>
      <c r="B949" t="s">
        <v>256</v>
      </c>
      <c r="C949" t="s">
        <v>81</v>
      </c>
      <c r="D949" t="s">
        <v>79</v>
      </c>
      <c r="E949" t="s">
        <v>257</v>
      </c>
      <c r="F949" t="s">
        <v>80</v>
      </c>
      <c r="G949" t="s">
        <v>68</v>
      </c>
      <c r="H949">
        <v>3</v>
      </c>
      <c r="L949">
        <v>3</v>
      </c>
      <c r="S949">
        <v>1</v>
      </c>
      <c r="T949">
        <v>2</v>
      </c>
      <c r="Y949">
        <v>3</v>
      </c>
      <c r="AE949">
        <v>3</v>
      </c>
      <c r="AT949">
        <v>3</v>
      </c>
      <c r="AU949">
        <v>0</v>
      </c>
      <c r="AV949">
        <v>3</v>
      </c>
      <c r="AW949">
        <v>0</v>
      </c>
      <c r="AX949">
        <v>0</v>
      </c>
      <c r="AY949">
        <v>43</v>
      </c>
      <c r="AZ949">
        <v>22</v>
      </c>
      <c r="BA949">
        <v>3</v>
      </c>
    </row>
    <row r="950" spans="1:53">
      <c r="A950">
        <v>99</v>
      </c>
      <c r="B950" t="s">
        <v>256</v>
      </c>
      <c r="C950" t="s">
        <v>86</v>
      </c>
      <c r="D950" t="s">
        <v>79</v>
      </c>
      <c r="E950" t="s">
        <v>257</v>
      </c>
      <c r="F950" t="s">
        <v>80</v>
      </c>
      <c r="G950" t="s">
        <v>56</v>
      </c>
      <c r="H950">
        <v>79</v>
      </c>
      <c r="I950">
        <v>20</v>
      </c>
      <c r="K950">
        <v>10</v>
      </c>
      <c r="L950">
        <v>69</v>
      </c>
      <c r="M950">
        <v>20</v>
      </c>
      <c r="R950">
        <v>7</v>
      </c>
      <c r="S950">
        <v>16</v>
      </c>
      <c r="T950">
        <v>32</v>
      </c>
      <c r="U950">
        <v>24</v>
      </c>
      <c r="X950">
        <v>20</v>
      </c>
      <c r="Y950">
        <v>79</v>
      </c>
      <c r="AA950">
        <v>20</v>
      </c>
      <c r="AB950">
        <v>14</v>
      </c>
      <c r="AE950">
        <v>3</v>
      </c>
      <c r="AF950">
        <v>8</v>
      </c>
      <c r="AL950">
        <v>74</v>
      </c>
      <c r="AP950">
        <v>1</v>
      </c>
      <c r="AR950">
        <v>1</v>
      </c>
      <c r="AT950">
        <v>99</v>
      </c>
      <c r="AU950">
        <v>99</v>
      </c>
      <c r="AV950">
        <v>0</v>
      </c>
      <c r="AW950">
        <v>0</v>
      </c>
      <c r="AX950">
        <v>0</v>
      </c>
      <c r="AY950">
        <v>32</v>
      </c>
      <c r="AZ950">
        <v>5</v>
      </c>
      <c r="BA950">
        <v>99</v>
      </c>
    </row>
    <row r="951" spans="1:53">
      <c r="A951">
        <v>50</v>
      </c>
      <c r="B951" t="s">
        <v>256</v>
      </c>
      <c r="C951" t="s">
        <v>92</v>
      </c>
      <c r="D951" t="s">
        <v>79</v>
      </c>
      <c r="E951" t="s">
        <v>257</v>
      </c>
      <c r="F951" t="s">
        <v>80</v>
      </c>
      <c r="G951" t="s">
        <v>56</v>
      </c>
      <c r="H951">
        <v>17</v>
      </c>
      <c r="I951">
        <v>33</v>
      </c>
      <c r="L951">
        <v>17</v>
      </c>
      <c r="M951">
        <v>33</v>
      </c>
      <c r="R951">
        <v>1</v>
      </c>
      <c r="S951">
        <v>2</v>
      </c>
      <c r="T951">
        <v>10</v>
      </c>
      <c r="U951">
        <v>4</v>
      </c>
      <c r="X951">
        <v>33</v>
      </c>
      <c r="Y951">
        <v>17</v>
      </c>
      <c r="AA951">
        <v>33</v>
      </c>
      <c r="AB951">
        <v>3</v>
      </c>
      <c r="AL951">
        <v>47</v>
      </c>
      <c r="AT951">
        <v>50</v>
      </c>
      <c r="AU951">
        <v>50</v>
      </c>
      <c r="AV951">
        <v>0</v>
      </c>
      <c r="AW951">
        <v>0</v>
      </c>
      <c r="AX951">
        <v>0</v>
      </c>
      <c r="AY951">
        <v>34</v>
      </c>
      <c r="AZ951">
        <v>3</v>
      </c>
      <c r="BA951">
        <v>50</v>
      </c>
    </row>
    <row r="952" spans="1:53">
      <c r="A952">
        <v>40</v>
      </c>
      <c r="B952" t="s">
        <v>256</v>
      </c>
      <c r="C952" t="s">
        <v>81</v>
      </c>
      <c r="D952" t="s">
        <v>79</v>
      </c>
      <c r="E952" t="s">
        <v>257</v>
      </c>
      <c r="F952" t="s">
        <v>80</v>
      </c>
      <c r="G952" t="s">
        <v>56</v>
      </c>
      <c r="H952">
        <v>36</v>
      </c>
      <c r="I952">
        <v>4</v>
      </c>
      <c r="K952">
        <v>3</v>
      </c>
      <c r="L952">
        <v>33</v>
      </c>
      <c r="M952">
        <v>4</v>
      </c>
      <c r="R952">
        <v>2</v>
      </c>
      <c r="S952">
        <v>26</v>
      </c>
      <c r="T952">
        <v>8</v>
      </c>
      <c r="X952">
        <v>4</v>
      </c>
      <c r="Y952">
        <v>36</v>
      </c>
      <c r="AA952">
        <v>4</v>
      </c>
      <c r="AB952">
        <v>32</v>
      </c>
      <c r="AE952">
        <v>1</v>
      </c>
      <c r="AF952">
        <v>2</v>
      </c>
      <c r="AH952">
        <v>1</v>
      </c>
      <c r="AL952">
        <v>4</v>
      </c>
      <c r="AR952">
        <v>2</v>
      </c>
      <c r="AT952">
        <v>40</v>
      </c>
      <c r="AU952">
        <v>0</v>
      </c>
      <c r="AV952">
        <v>40</v>
      </c>
      <c r="AW952">
        <v>0</v>
      </c>
      <c r="AX952">
        <v>0</v>
      </c>
      <c r="AY952">
        <v>39</v>
      </c>
      <c r="AZ952">
        <v>6</v>
      </c>
      <c r="BA952">
        <v>40</v>
      </c>
    </row>
    <row r="953" spans="1:53">
      <c r="A953">
        <v>28</v>
      </c>
      <c r="B953" t="s">
        <v>256</v>
      </c>
      <c r="C953" t="s">
        <v>99</v>
      </c>
      <c r="D953" t="s">
        <v>79</v>
      </c>
      <c r="E953" t="s">
        <v>257</v>
      </c>
      <c r="F953" t="s">
        <v>80</v>
      </c>
      <c r="G953" t="s">
        <v>56</v>
      </c>
      <c r="H953">
        <v>26</v>
      </c>
      <c r="I953">
        <v>2</v>
      </c>
      <c r="K953">
        <v>5</v>
      </c>
      <c r="L953">
        <v>21</v>
      </c>
      <c r="M953">
        <v>2</v>
      </c>
      <c r="R953">
        <v>2</v>
      </c>
      <c r="S953">
        <v>8</v>
      </c>
      <c r="T953">
        <v>9</v>
      </c>
      <c r="U953">
        <v>7</v>
      </c>
      <c r="X953">
        <v>2</v>
      </c>
      <c r="Y953">
        <v>26</v>
      </c>
      <c r="AA953">
        <v>2</v>
      </c>
      <c r="AB953">
        <v>6</v>
      </c>
      <c r="AE953">
        <v>2</v>
      </c>
      <c r="AF953">
        <v>8</v>
      </c>
      <c r="AG953">
        <v>7</v>
      </c>
      <c r="AL953">
        <v>5</v>
      </c>
      <c r="AT953">
        <v>28</v>
      </c>
      <c r="AU953">
        <v>0</v>
      </c>
      <c r="AV953">
        <v>0</v>
      </c>
      <c r="AW953">
        <v>28</v>
      </c>
      <c r="AX953">
        <v>0</v>
      </c>
      <c r="AY953">
        <v>35</v>
      </c>
      <c r="AZ953">
        <v>7</v>
      </c>
      <c r="BA953">
        <v>28</v>
      </c>
    </row>
    <row r="954" spans="1:53">
      <c r="A954">
        <v>81</v>
      </c>
      <c r="B954" t="s">
        <v>256</v>
      </c>
      <c r="C954" t="s">
        <v>94</v>
      </c>
      <c r="D954" t="s">
        <v>79</v>
      </c>
      <c r="E954" t="s">
        <v>257</v>
      </c>
      <c r="F954" t="s">
        <v>80</v>
      </c>
      <c r="G954" t="s">
        <v>56</v>
      </c>
      <c r="H954">
        <v>81</v>
      </c>
      <c r="K954">
        <v>6</v>
      </c>
      <c r="L954">
        <v>75</v>
      </c>
      <c r="R954">
        <v>1</v>
      </c>
      <c r="T954">
        <v>11</v>
      </c>
      <c r="U954">
        <v>69</v>
      </c>
      <c r="Y954">
        <v>81</v>
      </c>
      <c r="AB954">
        <v>1</v>
      </c>
      <c r="AE954">
        <v>1</v>
      </c>
      <c r="AF954">
        <v>5</v>
      </c>
      <c r="AJ954">
        <v>74</v>
      </c>
      <c r="AT954">
        <v>81</v>
      </c>
      <c r="AU954">
        <v>81</v>
      </c>
      <c r="AV954">
        <v>0</v>
      </c>
      <c r="AW954">
        <v>0</v>
      </c>
      <c r="AX954">
        <v>0</v>
      </c>
      <c r="AY954">
        <v>32</v>
      </c>
      <c r="AZ954">
        <v>5</v>
      </c>
      <c r="BA954">
        <v>81</v>
      </c>
    </row>
    <row r="955" spans="1:53">
      <c r="A955">
        <v>22</v>
      </c>
      <c r="B955" t="s">
        <v>256</v>
      </c>
      <c r="C955" t="s">
        <v>97</v>
      </c>
      <c r="D955" t="s">
        <v>79</v>
      </c>
      <c r="E955" t="s">
        <v>257</v>
      </c>
      <c r="F955" t="s">
        <v>80</v>
      </c>
      <c r="G955" t="s">
        <v>56</v>
      </c>
      <c r="H955">
        <v>22</v>
      </c>
      <c r="K955">
        <v>5</v>
      </c>
      <c r="L955">
        <v>17</v>
      </c>
      <c r="R955">
        <v>1</v>
      </c>
      <c r="S955">
        <v>3</v>
      </c>
      <c r="T955">
        <v>6</v>
      </c>
      <c r="U955">
        <v>12</v>
      </c>
      <c r="Y955">
        <v>22</v>
      </c>
      <c r="AB955">
        <v>1</v>
      </c>
      <c r="AE955">
        <v>1</v>
      </c>
      <c r="AF955">
        <v>4</v>
      </c>
      <c r="AL955">
        <v>16</v>
      </c>
      <c r="AT955">
        <v>22</v>
      </c>
      <c r="AU955">
        <v>22</v>
      </c>
      <c r="AV955">
        <v>0</v>
      </c>
      <c r="AW955">
        <v>0</v>
      </c>
      <c r="AX955">
        <v>0</v>
      </c>
      <c r="AY955">
        <v>35</v>
      </c>
      <c r="AZ955">
        <v>6</v>
      </c>
      <c r="BA955">
        <v>22</v>
      </c>
    </row>
    <row r="956" spans="1:53">
      <c r="A956">
        <v>78</v>
      </c>
      <c r="B956" t="s">
        <v>256</v>
      </c>
      <c r="C956" t="s">
        <v>95</v>
      </c>
      <c r="D956" t="s">
        <v>79</v>
      </c>
      <c r="E956" t="s">
        <v>257</v>
      </c>
      <c r="F956" t="s">
        <v>80</v>
      </c>
      <c r="G956" t="s">
        <v>56</v>
      </c>
      <c r="H956">
        <v>49</v>
      </c>
      <c r="I956">
        <v>29</v>
      </c>
      <c r="K956">
        <v>1</v>
      </c>
      <c r="L956">
        <v>48</v>
      </c>
      <c r="M956">
        <v>29</v>
      </c>
      <c r="R956">
        <v>3</v>
      </c>
      <c r="S956">
        <v>23</v>
      </c>
      <c r="T956">
        <v>21</v>
      </c>
      <c r="U956">
        <v>2</v>
      </c>
      <c r="X956">
        <v>29</v>
      </c>
      <c r="Y956">
        <v>49</v>
      </c>
      <c r="AA956">
        <v>29</v>
      </c>
      <c r="AB956">
        <v>47</v>
      </c>
      <c r="AF956">
        <v>1</v>
      </c>
      <c r="AG956">
        <v>1</v>
      </c>
      <c r="AL956">
        <v>29</v>
      </c>
      <c r="AS956">
        <v>1</v>
      </c>
      <c r="AT956">
        <v>78</v>
      </c>
      <c r="AU956">
        <v>78</v>
      </c>
      <c r="AV956">
        <v>0</v>
      </c>
      <c r="AW956">
        <v>0</v>
      </c>
      <c r="AX956">
        <v>0</v>
      </c>
      <c r="AY956">
        <v>36</v>
      </c>
      <c r="AZ956">
        <v>4</v>
      </c>
      <c r="BA956">
        <v>78</v>
      </c>
    </row>
    <row r="957" spans="1:53">
      <c r="A957">
        <v>9</v>
      </c>
      <c r="B957" t="s">
        <v>256</v>
      </c>
      <c r="C957" t="s">
        <v>93</v>
      </c>
      <c r="D957" t="s">
        <v>79</v>
      </c>
      <c r="E957" t="s">
        <v>257</v>
      </c>
      <c r="F957" t="s">
        <v>80</v>
      </c>
      <c r="G957" t="s">
        <v>56</v>
      </c>
      <c r="H957">
        <v>7</v>
      </c>
      <c r="I957">
        <v>2</v>
      </c>
      <c r="L957">
        <v>7</v>
      </c>
      <c r="M957">
        <v>2</v>
      </c>
      <c r="R957">
        <v>3</v>
      </c>
      <c r="S957">
        <v>3</v>
      </c>
      <c r="T957">
        <v>1</v>
      </c>
      <c r="X957">
        <v>2</v>
      </c>
      <c r="Y957">
        <v>7</v>
      </c>
      <c r="AA957">
        <v>2</v>
      </c>
      <c r="AB957">
        <v>7</v>
      </c>
      <c r="AL957">
        <v>2</v>
      </c>
      <c r="AT957">
        <v>9</v>
      </c>
      <c r="AU957">
        <v>0</v>
      </c>
      <c r="AV957">
        <v>9</v>
      </c>
      <c r="AW957">
        <v>0</v>
      </c>
      <c r="AX957">
        <v>0</v>
      </c>
      <c r="AY957">
        <v>39</v>
      </c>
      <c r="AZ957">
        <v>5</v>
      </c>
      <c r="BA957">
        <v>9</v>
      </c>
    </row>
    <row r="958" spans="1:53">
      <c r="A958">
        <v>13</v>
      </c>
      <c r="B958" t="s">
        <v>256</v>
      </c>
      <c r="C958" t="s">
        <v>82</v>
      </c>
      <c r="D958" t="s">
        <v>79</v>
      </c>
      <c r="E958" t="s">
        <v>257</v>
      </c>
      <c r="F958" t="s">
        <v>80</v>
      </c>
      <c r="G958" t="s">
        <v>56</v>
      </c>
      <c r="H958">
        <v>8</v>
      </c>
      <c r="I958">
        <v>5</v>
      </c>
      <c r="L958">
        <v>8</v>
      </c>
      <c r="M958">
        <v>5</v>
      </c>
      <c r="R958">
        <v>2</v>
      </c>
      <c r="S958">
        <v>5</v>
      </c>
      <c r="T958">
        <v>1</v>
      </c>
      <c r="X958">
        <v>5</v>
      </c>
      <c r="Y958">
        <v>8</v>
      </c>
      <c r="AA958">
        <v>5</v>
      </c>
      <c r="AB958">
        <v>8</v>
      </c>
      <c r="AL958">
        <v>5</v>
      </c>
      <c r="AT958">
        <v>13</v>
      </c>
      <c r="AU958">
        <v>0</v>
      </c>
      <c r="AV958">
        <v>13</v>
      </c>
      <c r="AW958">
        <v>0</v>
      </c>
      <c r="AX958">
        <v>0</v>
      </c>
      <c r="AY958">
        <v>40</v>
      </c>
      <c r="AZ958">
        <v>3</v>
      </c>
      <c r="BA958">
        <v>13</v>
      </c>
    </row>
    <row r="959" spans="1:53">
      <c r="A959">
        <v>21</v>
      </c>
      <c r="B959" t="s">
        <v>256</v>
      </c>
      <c r="C959" t="s">
        <v>90</v>
      </c>
      <c r="D959" t="s">
        <v>79</v>
      </c>
      <c r="E959" t="s">
        <v>257</v>
      </c>
      <c r="F959" t="s">
        <v>80</v>
      </c>
      <c r="G959" t="s">
        <v>56</v>
      </c>
      <c r="H959">
        <v>16</v>
      </c>
      <c r="I959">
        <v>5</v>
      </c>
      <c r="K959">
        <v>3</v>
      </c>
      <c r="L959">
        <v>13</v>
      </c>
      <c r="M959">
        <v>5</v>
      </c>
      <c r="R959">
        <v>3</v>
      </c>
      <c r="S959">
        <v>4</v>
      </c>
      <c r="T959">
        <v>9</v>
      </c>
      <c r="X959">
        <v>5</v>
      </c>
      <c r="Y959">
        <v>16</v>
      </c>
      <c r="AA959">
        <v>5</v>
      </c>
      <c r="AB959">
        <v>13</v>
      </c>
      <c r="AE959">
        <v>3</v>
      </c>
      <c r="AL959">
        <v>5</v>
      </c>
      <c r="AT959">
        <v>21</v>
      </c>
      <c r="AU959">
        <v>0</v>
      </c>
      <c r="AV959">
        <v>0</v>
      </c>
      <c r="AW959">
        <v>0</v>
      </c>
      <c r="AX959">
        <v>21</v>
      </c>
      <c r="AY959">
        <v>28</v>
      </c>
      <c r="AZ959">
        <v>2</v>
      </c>
      <c r="BA959">
        <v>21</v>
      </c>
    </row>
    <row r="960" spans="1:53">
      <c r="A960">
        <v>34</v>
      </c>
      <c r="B960" t="s">
        <v>256</v>
      </c>
      <c r="C960" t="s">
        <v>96</v>
      </c>
      <c r="D960" t="s">
        <v>79</v>
      </c>
      <c r="E960" t="s">
        <v>257</v>
      </c>
      <c r="F960" t="s">
        <v>80</v>
      </c>
      <c r="G960" t="s">
        <v>56</v>
      </c>
      <c r="H960">
        <v>9</v>
      </c>
      <c r="I960">
        <v>25</v>
      </c>
      <c r="L960">
        <v>9</v>
      </c>
      <c r="M960">
        <v>25</v>
      </c>
      <c r="T960">
        <v>9</v>
      </c>
      <c r="X960">
        <v>25</v>
      </c>
      <c r="Y960">
        <v>9</v>
      </c>
      <c r="AA960">
        <v>25</v>
      </c>
      <c r="AL960">
        <v>34</v>
      </c>
      <c r="AT960">
        <v>34</v>
      </c>
      <c r="AU960">
        <v>34</v>
      </c>
      <c r="AV960">
        <v>0</v>
      </c>
      <c r="AW960">
        <v>0</v>
      </c>
      <c r="AX960">
        <v>0</v>
      </c>
      <c r="AY960">
        <v>31</v>
      </c>
      <c r="AZ960">
        <v>2</v>
      </c>
      <c r="BA960">
        <v>34</v>
      </c>
    </row>
    <row r="961" spans="1:53">
      <c r="A961">
        <v>94</v>
      </c>
      <c r="B961" t="s">
        <v>256</v>
      </c>
      <c r="C961" t="s">
        <v>91</v>
      </c>
      <c r="D961" t="s">
        <v>79</v>
      </c>
      <c r="E961" t="s">
        <v>257</v>
      </c>
      <c r="F961" t="s">
        <v>80</v>
      </c>
      <c r="G961" t="s">
        <v>56</v>
      </c>
      <c r="H961">
        <v>34</v>
      </c>
      <c r="I961">
        <v>60</v>
      </c>
      <c r="L961">
        <v>34</v>
      </c>
      <c r="M961">
        <v>60</v>
      </c>
      <c r="T961">
        <v>10</v>
      </c>
      <c r="U961">
        <v>24</v>
      </c>
      <c r="X961">
        <v>60</v>
      </c>
      <c r="Y961">
        <v>34</v>
      </c>
      <c r="AA961">
        <v>60</v>
      </c>
      <c r="AL961">
        <v>94</v>
      </c>
      <c r="AT961">
        <v>94</v>
      </c>
      <c r="AU961">
        <v>94</v>
      </c>
      <c r="AV961">
        <v>0</v>
      </c>
      <c r="AW961">
        <v>0</v>
      </c>
      <c r="AX961">
        <v>0</v>
      </c>
      <c r="AY961">
        <v>30</v>
      </c>
      <c r="AZ961">
        <v>3</v>
      </c>
      <c r="BA961">
        <v>94</v>
      </c>
    </row>
    <row r="962" spans="1:53">
      <c r="A962">
        <v>35</v>
      </c>
      <c r="B962" t="s">
        <v>256</v>
      </c>
      <c r="C962" t="s">
        <v>101</v>
      </c>
      <c r="D962" t="s">
        <v>79</v>
      </c>
      <c r="E962" t="s">
        <v>257</v>
      </c>
      <c r="F962" t="s">
        <v>80</v>
      </c>
      <c r="G962" t="s">
        <v>56</v>
      </c>
      <c r="H962">
        <v>12</v>
      </c>
      <c r="I962">
        <v>23</v>
      </c>
      <c r="L962">
        <v>12</v>
      </c>
      <c r="M962">
        <v>23</v>
      </c>
      <c r="T962">
        <v>9</v>
      </c>
      <c r="U962">
        <v>3</v>
      </c>
      <c r="X962">
        <v>23</v>
      </c>
      <c r="Y962">
        <v>12</v>
      </c>
      <c r="AA962">
        <v>23</v>
      </c>
      <c r="AB962">
        <v>8</v>
      </c>
      <c r="AG962">
        <v>4</v>
      </c>
      <c r="AL962">
        <v>23</v>
      </c>
      <c r="AT962">
        <v>35</v>
      </c>
      <c r="AU962">
        <v>0</v>
      </c>
      <c r="AV962">
        <v>0</v>
      </c>
      <c r="AW962">
        <v>35</v>
      </c>
      <c r="AX962">
        <v>0</v>
      </c>
      <c r="AY962">
        <v>34</v>
      </c>
      <c r="AZ962">
        <v>2</v>
      </c>
      <c r="BA962">
        <v>35</v>
      </c>
    </row>
    <row r="963" spans="1:53">
      <c r="A963">
        <v>1</v>
      </c>
      <c r="B963" t="s">
        <v>256</v>
      </c>
      <c r="C963" t="s">
        <v>100</v>
      </c>
      <c r="D963" t="s">
        <v>79</v>
      </c>
      <c r="E963" t="s">
        <v>257</v>
      </c>
      <c r="F963" t="s">
        <v>80</v>
      </c>
      <c r="G963" t="s">
        <v>56</v>
      </c>
      <c r="H963">
        <v>1</v>
      </c>
      <c r="L963">
        <v>1</v>
      </c>
      <c r="S963">
        <v>1</v>
      </c>
      <c r="Y963">
        <v>1</v>
      </c>
      <c r="AB963">
        <v>1</v>
      </c>
      <c r="AT963">
        <v>1</v>
      </c>
      <c r="AU963">
        <v>0</v>
      </c>
      <c r="AV963">
        <v>0</v>
      </c>
      <c r="AW963">
        <v>1</v>
      </c>
      <c r="AX963">
        <v>0</v>
      </c>
      <c r="AY963">
        <v>51</v>
      </c>
      <c r="AZ963">
        <v>8</v>
      </c>
      <c r="BA963">
        <v>1</v>
      </c>
    </row>
    <row r="964" spans="1:53">
      <c r="A964">
        <v>29</v>
      </c>
      <c r="B964" t="s">
        <v>258</v>
      </c>
      <c r="C964" t="s">
        <v>78</v>
      </c>
      <c r="D964" t="s">
        <v>79</v>
      </c>
      <c r="E964" t="s">
        <v>259</v>
      </c>
      <c r="F964" t="s">
        <v>80</v>
      </c>
      <c r="G964" t="s">
        <v>56</v>
      </c>
      <c r="H964">
        <v>29</v>
      </c>
      <c r="K964">
        <v>4</v>
      </c>
      <c r="L964">
        <v>25</v>
      </c>
      <c r="O964">
        <v>1</v>
      </c>
      <c r="Q964">
        <v>3</v>
      </c>
      <c r="R964">
        <v>2</v>
      </c>
      <c r="S964">
        <v>8</v>
      </c>
      <c r="T964">
        <v>12</v>
      </c>
      <c r="U964">
        <v>3</v>
      </c>
      <c r="Y964">
        <v>29</v>
      </c>
      <c r="AB964">
        <v>12</v>
      </c>
      <c r="AE964">
        <v>3</v>
      </c>
      <c r="AH964">
        <v>8</v>
      </c>
      <c r="AJ964">
        <v>3</v>
      </c>
      <c r="AK964">
        <v>1</v>
      </c>
      <c r="AL964">
        <v>2</v>
      </c>
      <c r="AT964">
        <v>29</v>
      </c>
      <c r="AU964">
        <v>0</v>
      </c>
      <c r="AV964">
        <v>0</v>
      </c>
      <c r="AW964">
        <v>0</v>
      </c>
      <c r="AX964">
        <v>29</v>
      </c>
      <c r="AY964">
        <v>38</v>
      </c>
      <c r="AZ964">
        <v>13</v>
      </c>
      <c r="BA964">
        <v>29</v>
      </c>
    </row>
    <row r="965" spans="1:53">
      <c r="A965">
        <v>95</v>
      </c>
      <c r="B965" t="s">
        <v>258</v>
      </c>
      <c r="C965" t="s">
        <v>86</v>
      </c>
      <c r="D965" t="s">
        <v>79</v>
      </c>
      <c r="E965" t="s">
        <v>259</v>
      </c>
      <c r="F965" t="s">
        <v>80</v>
      </c>
      <c r="G965" t="s">
        <v>56</v>
      </c>
      <c r="H965">
        <v>93</v>
      </c>
      <c r="I965">
        <v>2</v>
      </c>
      <c r="K965">
        <v>37</v>
      </c>
      <c r="L965">
        <v>56</v>
      </c>
      <c r="M965">
        <v>2</v>
      </c>
      <c r="P965">
        <v>1</v>
      </c>
      <c r="Q965">
        <v>4</v>
      </c>
      <c r="R965">
        <v>26</v>
      </c>
      <c r="S965">
        <v>42</v>
      </c>
      <c r="T965">
        <v>16</v>
      </c>
      <c r="U965">
        <v>3</v>
      </c>
      <c r="W965">
        <v>1</v>
      </c>
      <c r="X965">
        <v>2</v>
      </c>
      <c r="Y965">
        <v>93</v>
      </c>
      <c r="AA965">
        <v>2</v>
      </c>
      <c r="AB965">
        <v>27</v>
      </c>
      <c r="AE965">
        <v>18</v>
      </c>
      <c r="AF965">
        <v>27</v>
      </c>
      <c r="AH965">
        <v>19</v>
      </c>
      <c r="AJ965">
        <v>1</v>
      </c>
      <c r="AL965">
        <v>3</v>
      </c>
      <c r="AO965">
        <v>1</v>
      </c>
      <c r="AP965">
        <v>2</v>
      </c>
      <c r="AR965">
        <v>1</v>
      </c>
      <c r="AS965">
        <v>1</v>
      </c>
      <c r="AT965">
        <v>95</v>
      </c>
      <c r="AU965">
        <v>95</v>
      </c>
      <c r="AV965">
        <v>0</v>
      </c>
      <c r="AW965">
        <v>0</v>
      </c>
      <c r="AX965">
        <v>0</v>
      </c>
      <c r="AY965">
        <v>39</v>
      </c>
      <c r="AZ965">
        <v>14</v>
      </c>
      <c r="BA965">
        <v>95</v>
      </c>
    </row>
    <row r="966" spans="1:53">
      <c r="A966">
        <v>3</v>
      </c>
      <c r="B966" t="s">
        <v>258</v>
      </c>
      <c r="C966" t="s">
        <v>84</v>
      </c>
      <c r="D966" t="s">
        <v>79</v>
      </c>
      <c r="E966" t="s">
        <v>259</v>
      </c>
      <c r="F966" t="s">
        <v>80</v>
      </c>
      <c r="G966" t="s">
        <v>56</v>
      </c>
      <c r="H966">
        <v>3</v>
      </c>
      <c r="K966">
        <v>1</v>
      </c>
      <c r="L966">
        <v>2</v>
      </c>
      <c r="P966">
        <v>1</v>
      </c>
      <c r="U966">
        <v>2</v>
      </c>
      <c r="Y966">
        <v>3</v>
      </c>
      <c r="AE966">
        <v>1</v>
      </c>
      <c r="AJ966">
        <v>2</v>
      </c>
      <c r="AT966">
        <v>3</v>
      </c>
      <c r="AU966">
        <v>0</v>
      </c>
      <c r="AV966">
        <v>0</v>
      </c>
      <c r="AW966">
        <v>0</v>
      </c>
      <c r="AX966">
        <v>3</v>
      </c>
      <c r="AY966">
        <v>34</v>
      </c>
      <c r="AZ966">
        <v>3</v>
      </c>
      <c r="BA966">
        <v>3</v>
      </c>
    </row>
    <row r="967" spans="1:53">
      <c r="A967">
        <v>41</v>
      </c>
      <c r="B967" t="s">
        <v>258</v>
      </c>
      <c r="C967" t="s">
        <v>99</v>
      </c>
      <c r="D967" t="s">
        <v>79</v>
      </c>
      <c r="E967" t="s">
        <v>259</v>
      </c>
      <c r="F967" t="s">
        <v>80</v>
      </c>
      <c r="G967" t="s">
        <v>56</v>
      </c>
      <c r="H967">
        <v>8</v>
      </c>
      <c r="I967">
        <v>33</v>
      </c>
      <c r="K967">
        <v>2</v>
      </c>
      <c r="L967">
        <v>6</v>
      </c>
      <c r="M967">
        <v>33</v>
      </c>
      <c r="Q967">
        <v>1</v>
      </c>
      <c r="R967">
        <v>1</v>
      </c>
      <c r="S967">
        <v>4</v>
      </c>
      <c r="T967">
        <v>1</v>
      </c>
      <c r="U967">
        <v>1</v>
      </c>
      <c r="X967">
        <v>33</v>
      </c>
      <c r="Y967">
        <v>8</v>
      </c>
      <c r="AA967">
        <v>33</v>
      </c>
      <c r="AB967">
        <v>4</v>
      </c>
      <c r="AE967">
        <v>2</v>
      </c>
      <c r="AG967">
        <v>1</v>
      </c>
      <c r="AK967">
        <v>1</v>
      </c>
      <c r="AL967">
        <v>33</v>
      </c>
      <c r="AQ967">
        <v>1</v>
      </c>
      <c r="AT967">
        <v>41</v>
      </c>
      <c r="AU967">
        <v>0</v>
      </c>
      <c r="AV967">
        <v>0</v>
      </c>
      <c r="AW967">
        <v>41</v>
      </c>
      <c r="AX967">
        <v>0</v>
      </c>
      <c r="AY967">
        <v>37</v>
      </c>
      <c r="AZ967">
        <v>3</v>
      </c>
      <c r="BA967">
        <v>41</v>
      </c>
    </row>
    <row r="968" spans="1:53">
      <c r="A968">
        <v>682</v>
      </c>
      <c r="B968" t="s">
        <v>258</v>
      </c>
      <c r="C968" t="s">
        <v>87</v>
      </c>
      <c r="D968" t="s">
        <v>79</v>
      </c>
      <c r="E968" t="s">
        <v>259</v>
      </c>
      <c r="F968" t="s">
        <v>80</v>
      </c>
      <c r="G968" t="s">
        <v>56</v>
      </c>
      <c r="H968">
        <v>488</v>
      </c>
      <c r="I968">
        <v>194</v>
      </c>
      <c r="K968">
        <v>38</v>
      </c>
      <c r="L968">
        <v>450</v>
      </c>
      <c r="M968">
        <v>194</v>
      </c>
      <c r="P968">
        <v>1</v>
      </c>
      <c r="Q968">
        <v>10</v>
      </c>
      <c r="R968">
        <v>59</v>
      </c>
      <c r="S968">
        <v>111</v>
      </c>
      <c r="T968">
        <v>270</v>
      </c>
      <c r="U968">
        <v>36</v>
      </c>
      <c r="W968">
        <v>1</v>
      </c>
      <c r="X968">
        <v>194</v>
      </c>
      <c r="Y968">
        <v>488</v>
      </c>
      <c r="AA968">
        <v>194</v>
      </c>
      <c r="AB968">
        <v>168</v>
      </c>
      <c r="AE968">
        <v>21</v>
      </c>
      <c r="AF968">
        <v>28</v>
      </c>
      <c r="AG968">
        <v>3</v>
      </c>
      <c r="AH968">
        <v>84</v>
      </c>
      <c r="AJ968">
        <v>5</v>
      </c>
      <c r="AK968">
        <v>7</v>
      </c>
      <c r="AL968">
        <v>366</v>
      </c>
      <c r="AP968">
        <v>3</v>
      </c>
      <c r="AQ968">
        <v>1</v>
      </c>
      <c r="AR968">
        <v>4</v>
      </c>
      <c r="AS968">
        <v>2</v>
      </c>
      <c r="AT968">
        <v>682</v>
      </c>
      <c r="AU968">
        <v>682</v>
      </c>
      <c r="AV968">
        <v>0</v>
      </c>
      <c r="AW968">
        <v>0</v>
      </c>
      <c r="AX968">
        <v>0</v>
      </c>
      <c r="AY968">
        <v>36</v>
      </c>
      <c r="AZ968">
        <v>8</v>
      </c>
      <c r="BA968">
        <v>682</v>
      </c>
    </row>
    <row r="969" spans="1:53">
      <c r="A969">
        <v>24</v>
      </c>
      <c r="B969" t="s">
        <v>258</v>
      </c>
      <c r="C969" t="s">
        <v>81</v>
      </c>
      <c r="D969" t="s">
        <v>79</v>
      </c>
      <c r="E969" t="s">
        <v>259</v>
      </c>
      <c r="F969" t="s">
        <v>80</v>
      </c>
      <c r="G969" t="s">
        <v>56</v>
      </c>
      <c r="H969">
        <v>22</v>
      </c>
      <c r="I969">
        <v>2</v>
      </c>
      <c r="K969">
        <v>4</v>
      </c>
      <c r="L969">
        <v>18</v>
      </c>
      <c r="M969">
        <v>2</v>
      </c>
      <c r="P969">
        <v>1</v>
      </c>
      <c r="R969">
        <v>3</v>
      </c>
      <c r="S969">
        <v>6</v>
      </c>
      <c r="T969">
        <v>11</v>
      </c>
      <c r="U969">
        <v>1</v>
      </c>
      <c r="X969">
        <v>2</v>
      </c>
      <c r="Y969">
        <v>22</v>
      </c>
      <c r="AA969">
        <v>2</v>
      </c>
      <c r="AB969">
        <v>4</v>
      </c>
      <c r="AE969">
        <v>1</v>
      </c>
      <c r="AF969">
        <v>3</v>
      </c>
      <c r="AH969">
        <v>7</v>
      </c>
      <c r="AJ969">
        <v>2</v>
      </c>
      <c r="AL969">
        <v>7</v>
      </c>
      <c r="AQ969">
        <v>1</v>
      </c>
      <c r="AT969">
        <v>24</v>
      </c>
      <c r="AU969">
        <v>0</v>
      </c>
      <c r="AV969">
        <v>24</v>
      </c>
      <c r="AW969">
        <v>0</v>
      </c>
      <c r="AX969">
        <v>0</v>
      </c>
      <c r="AY969">
        <v>42</v>
      </c>
      <c r="AZ969">
        <v>13</v>
      </c>
      <c r="BA969">
        <v>24</v>
      </c>
    </row>
    <row r="970" spans="1:53">
      <c r="A970">
        <v>59</v>
      </c>
      <c r="B970" t="s">
        <v>258</v>
      </c>
      <c r="C970" t="s">
        <v>88</v>
      </c>
      <c r="D970" t="s">
        <v>79</v>
      </c>
      <c r="E970" t="s">
        <v>259</v>
      </c>
      <c r="F970" t="s">
        <v>80</v>
      </c>
      <c r="G970" t="s">
        <v>56</v>
      </c>
      <c r="H970">
        <v>59</v>
      </c>
      <c r="K970">
        <v>3</v>
      </c>
      <c r="L970">
        <v>56</v>
      </c>
      <c r="Q970">
        <v>2</v>
      </c>
      <c r="R970">
        <v>4</v>
      </c>
      <c r="S970">
        <v>14</v>
      </c>
      <c r="T970">
        <v>39</v>
      </c>
      <c r="Y970">
        <v>59</v>
      </c>
      <c r="AB970">
        <v>16</v>
      </c>
      <c r="AF970">
        <v>3</v>
      </c>
      <c r="AH970">
        <v>31</v>
      </c>
      <c r="AK970">
        <v>1</v>
      </c>
      <c r="AL970">
        <v>8</v>
      </c>
      <c r="AS970">
        <v>1</v>
      </c>
      <c r="AT970">
        <v>59</v>
      </c>
      <c r="AU970">
        <v>59</v>
      </c>
      <c r="AV970">
        <v>0</v>
      </c>
      <c r="AW970">
        <v>0</v>
      </c>
      <c r="AX970">
        <v>0</v>
      </c>
      <c r="AY970">
        <v>34</v>
      </c>
      <c r="AZ970">
        <v>9</v>
      </c>
      <c r="BA970">
        <v>59</v>
      </c>
    </row>
    <row r="971" spans="1:53">
      <c r="A971">
        <v>44</v>
      </c>
      <c r="B971" t="s">
        <v>258</v>
      </c>
      <c r="C971" t="s">
        <v>89</v>
      </c>
      <c r="D971" t="s">
        <v>79</v>
      </c>
      <c r="E971" t="s">
        <v>259</v>
      </c>
      <c r="F971" t="s">
        <v>80</v>
      </c>
      <c r="G971" t="s">
        <v>56</v>
      </c>
      <c r="H971">
        <v>37</v>
      </c>
      <c r="I971">
        <v>7</v>
      </c>
      <c r="K971">
        <v>3</v>
      </c>
      <c r="L971">
        <v>34</v>
      </c>
      <c r="M971">
        <v>7</v>
      </c>
      <c r="Q971">
        <v>2</v>
      </c>
      <c r="R971">
        <v>1</v>
      </c>
      <c r="S971">
        <v>4</v>
      </c>
      <c r="T971">
        <v>25</v>
      </c>
      <c r="U971">
        <v>5</v>
      </c>
      <c r="X971">
        <v>7</v>
      </c>
      <c r="Y971">
        <v>37</v>
      </c>
      <c r="AA971">
        <v>7</v>
      </c>
      <c r="AB971">
        <v>2</v>
      </c>
      <c r="AE971">
        <v>3</v>
      </c>
      <c r="AH971">
        <v>29</v>
      </c>
      <c r="AL971">
        <v>10</v>
      </c>
      <c r="AT971">
        <v>44</v>
      </c>
      <c r="AU971">
        <v>0</v>
      </c>
      <c r="AV971">
        <v>44</v>
      </c>
      <c r="AW971">
        <v>0</v>
      </c>
      <c r="AX971">
        <v>0</v>
      </c>
      <c r="AY971">
        <v>34</v>
      </c>
      <c r="AZ971">
        <v>8</v>
      </c>
      <c r="BA971">
        <v>44</v>
      </c>
    </row>
    <row r="972" spans="1:53">
      <c r="A972">
        <v>70</v>
      </c>
      <c r="B972" t="s">
        <v>258</v>
      </c>
      <c r="C972" t="s">
        <v>92</v>
      </c>
      <c r="D972" t="s">
        <v>79</v>
      </c>
      <c r="E972" t="s">
        <v>259</v>
      </c>
      <c r="F972" t="s">
        <v>80</v>
      </c>
      <c r="G972" t="s">
        <v>56</v>
      </c>
      <c r="H972">
        <v>58</v>
      </c>
      <c r="I972">
        <v>12</v>
      </c>
      <c r="K972">
        <v>27</v>
      </c>
      <c r="L972">
        <v>31</v>
      </c>
      <c r="M972">
        <v>12</v>
      </c>
      <c r="Q972">
        <v>4</v>
      </c>
      <c r="R972">
        <v>11</v>
      </c>
      <c r="S972">
        <v>20</v>
      </c>
      <c r="T972">
        <v>19</v>
      </c>
      <c r="U972">
        <v>4</v>
      </c>
      <c r="X972">
        <v>12</v>
      </c>
      <c r="Y972">
        <v>58</v>
      </c>
      <c r="AA972">
        <v>12</v>
      </c>
      <c r="AB972">
        <v>7</v>
      </c>
      <c r="AE972">
        <v>13</v>
      </c>
      <c r="AF972">
        <v>15</v>
      </c>
      <c r="AH972">
        <v>21</v>
      </c>
      <c r="AL972">
        <v>14</v>
      </c>
      <c r="AP972">
        <v>1</v>
      </c>
      <c r="AQ972">
        <v>1</v>
      </c>
      <c r="AR972">
        <v>2</v>
      </c>
      <c r="AS972">
        <v>1</v>
      </c>
      <c r="AT972">
        <v>70</v>
      </c>
      <c r="AU972">
        <v>70</v>
      </c>
      <c r="AV972">
        <v>0</v>
      </c>
      <c r="AW972">
        <v>0</v>
      </c>
      <c r="AX972">
        <v>0</v>
      </c>
      <c r="AY972">
        <v>39</v>
      </c>
      <c r="AZ972">
        <v>13</v>
      </c>
      <c r="BA972">
        <v>70</v>
      </c>
    </row>
    <row r="973" spans="1:53">
      <c r="A973">
        <v>27</v>
      </c>
      <c r="B973" t="s">
        <v>258</v>
      </c>
      <c r="C973" t="s">
        <v>85</v>
      </c>
      <c r="D973" t="s">
        <v>79</v>
      </c>
      <c r="E973" t="s">
        <v>259</v>
      </c>
      <c r="F973" t="s">
        <v>80</v>
      </c>
      <c r="G973" t="s">
        <v>56</v>
      </c>
      <c r="H973">
        <v>23</v>
      </c>
      <c r="I973">
        <v>4</v>
      </c>
      <c r="K973">
        <v>2</v>
      </c>
      <c r="L973">
        <v>21</v>
      </c>
      <c r="M973">
        <v>4</v>
      </c>
      <c r="R973">
        <v>2</v>
      </c>
      <c r="S973">
        <v>9</v>
      </c>
      <c r="T973">
        <v>10</v>
      </c>
      <c r="U973">
        <v>2</v>
      </c>
      <c r="X973">
        <v>4</v>
      </c>
      <c r="Y973">
        <v>23</v>
      </c>
      <c r="AA973">
        <v>4</v>
      </c>
      <c r="AB973">
        <v>14</v>
      </c>
      <c r="AE973">
        <v>1</v>
      </c>
      <c r="AF973">
        <v>2</v>
      </c>
      <c r="AG973">
        <v>2</v>
      </c>
      <c r="AH973">
        <v>3</v>
      </c>
      <c r="AJ973">
        <v>1</v>
      </c>
      <c r="AL973">
        <v>4</v>
      </c>
      <c r="AR973">
        <v>2</v>
      </c>
      <c r="AT973">
        <v>27</v>
      </c>
      <c r="AU973">
        <v>27</v>
      </c>
      <c r="AV973">
        <v>0</v>
      </c>
      <c r="AW973">
        <v>0</v>
      </c>
      <c r="AX973">
        <v>0</v>
      </c>
      <c r="AY973">
        <v>39</v>
      </c>
      <c r="AZ973">
        <v>14</v>
      </c>
      <c r="BA973">
        <v>27</v>
      </c>
    </row>
    <row r="974" spans="1:53">
      <c r="A974">
        <v>41</v>
      </c>
      <c r="B974" t="s">
        <v>258</v>
      </c>
      <c r="C974" t="s">
        <v>106</v>
      </c>
      <c r="D974" t="s">
        <v>79</v>
      </c>
      <c r="E974" t="s">
        <v>259</v>
      </c>
      <c r="F974" t="s">
        <v>80</v>
      </c>
      <c r="G974" t="s">
        <v>56</v>
      </c>
      <c r="H974">
        <v>41</v>
      </c>
      <c r="K974">
        <v>8</v>
      </c>
      <c r="L974">
        <v>33</v>
      </c>
      <c r="Q974">
        <v>1</v>
      </c>
      <c r="R974">
        <v>2</v>
      </c>
      <c r="S974">
        <v>10</v>
      </c>
      <c r="T974">
        <v>19</v>
      </c>
      <c r="U974">
        <v>9</v>
      </c>
      <c r="Y974">
        <v>41</v>
      </c>
      <c r="AB974">
        <v>5</v>
      </c>
      <c r="AE974">
        <v>2</v>
      </c>
      <c r="AF974">
        <v>7</v>
      </c>
      <c r="AH974">
        <v>24</v>
      </c>
      <c r="AL974">
        <v>3</v>
      </c>
      <c r="AT974">
        <v>41</v>
      </c>
      <c r="AU974">
        <v>0</v>
      </c>
      <c r="AV974">
        <v>0</v>
      </c>
      <c r="AW974">
        <v>0</v>
      </c>
      <c r="AX974">
        <v>41</v>
      </c>
      <c r="AY974">
        <v>35</v>
      </c>
      <c r="AZ974">
        <v>10</v>
      </c>
      <c r="BA974">
        <v>41</v>
      </c>
    </row>
    <row r="975" spans="1:53">
      <c r="A975">
        <v>99</v>
      </c>
      <c r="B975" t="s">
        <v>258</v>
      </c>
      <c r="C975" t="s">
        <v>83</v>
      </c>
      <c r="D975" t="s">
        <v>79</v>
      </c>
      <c r="E975" t="s">
        <v>259</v>
      </c>
      <c r="F975" t="s">
        <v>80</v>
      </c>
      <c r="G975" t="s">
        <v>56</v>
      </c>
      <c r="H975">
        <v>99</v>
      </c>
      <c r="K975">
        <v>12</v>
      </c>
      <c r="L975">
        <v>87</v>
      </c>
      <c r="R975">
        <v>6</v>
      </c>
      <c r="S975">
        <v>32</v>
      </c>
      <c r="T975">
        <v>49</v>
      </c>
      <c r="U975">
        <v>12</v>
      </c>
      <c r="Y975">
        <v>99</v>
      </c>
      <c r="AB975">
        <v>28</v>
      </c>
      <c r="AE975">
        <v>1</v>
      </c>
      <c r="AF975">
        <v>17</v>
      </c>
      <c r="AH975">
        <v>26</v>
      </c>
      <c r="AK975">
        <v>2</v>
      </c>
      <c r="AL975">
        <v>25</v>
      </c>
      <c r="AT975">
        <v>99</v>
      </c>
      <c r="AU975">
        <v>0</v>
      </c>
      <c r="AV975">
        <v>0</v>
      </c>
      <c r="AW975">
        <v>0</v>
      </c>
      <c r="AX975">
        <v>99</v>
      </c>
      <c r="AY975">
        <v>36</v>
      </c>
      <c r="AZ975">
        <v>10</v>
      </c>
      <c r="BA975">
        <v>99</v>
      </c>
    </row>
    <row r="976" spans="1:53">
      <c r="A976">
        <v>8</v>
      </c>
      <c r="B976" t="s">
        <v>258</v>
      </c>
      <c r="C976" t="s">
        <v>90</v>
      </c>
      <c r="D976" t="s">
        <v>79</v>
      </c>
      <c r="E976" t="s">
        <v>259</v>
      </c>
      <c r="F976" t="s">
        <v>80</v>
      </c>
      <c r="G976" t="s">
        <v>56</v>
      </c>
      <c r="H976">
        <v>8</v>
      </c>
      <c r="K976">
        <v>3</v>
      </c>
      <c r="L976">
        <v>5</v>
      </c>
      <c r="Q976">
        <v>1</v>
      </c>
      <c r="R976">
        <v>1</v>
      </c>
      <c r="S976">
        <v>3</v>
      </c>
      <c r="T976">
        <v>1</v>
      </c>
      <c r="U976">
        <v>2</v>
      </c>
      <c r="Y976">
        <v>8</v>
      </c>
      <c r="AB976">
        <v>1</v>
      </c>
      <c r="AE976">
        <v>2</v>
      </c>
      <c r="AF976">
        <v>1</v>
      </c>
      <c r="AH976">
        <v>2</v>
      </c>
      <c r="AJ976">
        <v>2</v>
      </c>
      <c r="AT976">
        <v>8</v>
      </c>
      <c r="AU976">
        <v>0</v>
      </c>
      <c r="AV976">
        <v>0</v>
      </c>
      <c r="AW976">
        <v>0</v>
      </c>
      <c r="AX976">
        <v>8</v>
      </c>
      <c r="AY976">
        <v>33</v>
      </c>
      <c r="AZ976">
        <v>7</v>
      </c>
      <c r="BA976">
        <v>8</v>
      </c>
    </row>
    <row r="977" spans="1:53">
      <c r="A977">
        <v>58</v>
      </c>
      <c r="B977" t="s">
        <v>258</v>
      </c>
      <c r="C977" t="s">
        <v>94</v>
      </c>
      <c r="D977" t="s">
        <v>79</v>
      </c>
      <c r="E977" t="s">
        <v>259</v>
      </c>
      <c r="F977" t="s">
        <v>80</v>
      </c>
      <c r="G977" t="s">
        <v>56</v>
      </c>
      <c r="H977">
        <v>45</v>
      </c>
      <c r="I977">
        <v>13</v>
      </c>
      <c r="K977">
        <v>9</v>
      </c>
      <c r="L977">
        <v>36</v>
      </c>
      <c r="M977">
        <v>13</v>
      </c>
      <c r="R977">
        <v>1</v>
      </c>
      <c r="S977">
        <v>8</v>
      </c>
      <c r="T977">
        <v>31</v>
      </c>
      <c r="U977">
        <v>5</v>
      </c>
      <c r="X977">
        <v>13</v>
      </c>
      <c r="Y977">
        <v>45</v>
      </c>
      <c r="AA977">
        <v>13</v>
      </c>
      <c r="AB977">
        <v>5</v>
      </c>
      <c r="AF977">
        <v>9</v>
      </c>
      <c r="AJ977">
        <v>28</v>
      </c>
      <c r="AK977">
        <v>2</v>
      </c>
      <c r="AL977">
        <v>14</v>
      </c>
      <c r="AP977">
        <v>1</v>
      </c>
      <c r="AR977">
        <v>1</v>
      </c>
      <c r="AS977">
        <v>1</v>
      </c>
      <c r="AT977">
        <v>58</v>
      </c>
      <c r="AU977">
        <v>58</v>
      </c>
      <c r="AV977">
        <v>0</v>
      </c>
      <c r="AW977">
        <v>0</v>
      </c>
      <c r="AX977">
        <v>0</v>
      </c>
      <c r="AY977">
        <v>37</v>
      </c>
      <c r="AZ977">
        <v>10</v>
      </c>
      <c r="BA977">
        <v>58</v>
      </c>
    </row>
    <row r="978" spans="1:53">
      <c r="A978">
        <v>25</v>
      </c>
      <c r="B978" t="s">
        <v>258</v>
      </c>
      <c r="C978" t="s">
        <v>101</v>
      </c>
      <c r="D978" t="s">
        <v>79</v>
      </c>
      <c r="E978" t="s">
        <v>259</v>
      </c>
      <c r="F978" t="s">
        <v>80</v>
      </c>
      <c r="G978" t="s">
        <v>56</v>
      </c>
      <c r="H978">
        <v>10</v>
      </c>
      <c r="I978">
        <v>15</v>
      </c>
      <c r="K978">
        <v>2</v>
      </c>
      <c r="L978">
        <v>8</v>
      </c>
      <c r="M978">
        <v>15</v>
      </c>
      <c r="R978">
        <v>2</v>
      </c>
      <c r="S978">
        <v>2</v>
      </c>
      <c r="T978">
        <v>1</v>
      </c>
      <c r="U978">
        <v>5</v>
      </c>
      <c r="X978">
        <v>15</v>
      </c>
      <c r="Y978">
        <v>10</v>
      </c>
      <c r="AA978">
        <v>15</v>
      </c>
      <c r="AB978">
        <v>3</v>
      </c>
      <c r="AE978">
        <v>1</v>
      </c>
      <c r="AF978">
        <v>1</v>
      </c>
      <c r="AJ978">
        <v>5</v>
      </c>
      <c r="AL978">
        <v>15</v>
      </c>
      <c r="AT978">
        <v>25</v>
      </c>
      <c r="AU978">
        <v>0</v>
      </c>
      <c r="AV978">
        <v>0</v>
      </c>
      <c r="AW978">
        <v>25</v>
      </c>
      <c r="AX978">
        <v>0</v>
      </c>
      <c r="AY978">
        <v>36</v>
      </c>
      <c r="AZ978">
        <v>3</v>
      </c>
      <c r="BA978">
        <v>25</v>
      </c>
    </row>
    <row r="979" spans="1:53">
      <c r="A979">
        <v>16</v>
      </c>
      <c r="B979" t="s">
        <v>258</v>
      </c>
      <c r="C979" t="s">
        <v>98</v>
      </c>
      <c r="D979" t="s">
        <v>79</v>
      </c>
      <c r="E979" t="s">
        <v>259</v>
      </c>
      <c r="F979" t="s">
        <v>80</v>
      </c>
      <c r="G979" t="s">
        <v>56</v>
      </c>
      <c r="H979">
        <v>16</v>
      </c>
      <c r="K979">
        <v>12</v>
      </c>
      <c r="L979">
        <v>4</v>
      </c>
      <c r="R979">
        <v>3</v>
      </c>
      <c r="S979">
        <v>11</v>
      </c>
      <c r="T979">
        <v>1</v>
      </c>
      <c r="U979">
        <v>1</v>
      </c>
      <c r="Y979">
        <v>16</v>
      </c>
      <c r="AB979">
        <v>2</v>
      </c>
      <c r="AE979">
        <v>3</v>
      </c>
      <c r="AF979">
        <v>9</v>
      </c>
      <c r="AH979">
        <v>2</v>
      </c>
      <c r="AT979">
        <v>16</v>
      </c>
      <c r="AU979">
        <v>0</v>
      </c>
      <c r="AV979">
        <v>16</v>
      </c>
      <c r="AW979">
        <v>0</v>
      </c>
      <c r="AX979">
        <v>0</v>
      </c>
      <c r="AY979">
        <v>40</v>
      </c>
      <c r="AZ979">
        <v>16</v>
      </c>
      <c r="BA979">
        <v>16</v>
      </c>
    </row>
    <row r="980" spans="1:53">
      <c r="A980">
        <v>30</v>
      </c>
      <c r="B980" t="s">
        <v>258</v>
      </c>
      <c r="C980" t="s">
        <v>102</v>
      </c>
      <c r="D980" t="s">
        <v>79</v>
      </c>
      <c r="E980" t="s">
        <v>259</v>
      </c>
      <c r="F980" t="s">
        <v>80</v>
      </c>
      <c r="G980" t="s">
        <v>56</v>
      </c>
      <c r="H980">
        <v>10</v>
      </c>
      <c r="I980">
        <v>20</v>
      </c>
      <c r="K980">
        <v>1</v>
      </c>
      <c r="L980">
        <v>9</v>
      </c>
      <c r="M980">
        <v>20</v>
      </c>
      <c r="S980">
        <v>1</v>
      </c>
      <c r="T980">
        <v>8</v>
      </c>
      <c r="U980">
        <v>1</v>
      </c>
      <c r="X980">
        <v>20</v>
      </c>
      <c r="Y980">
        <v>10</v>
      </c>
      <c r="AA980">
        <v>20</v>
      </c>
      <c r="AF980">
        <v>1</v>
      </c>
      <c r="AH980">
        <v>8</v>
      </c>
      <c r="AL980">
        <v>21</v>
      </c>
      <c r="AT980">
        <v>30</v>
      </c>
      <c r="AU980">
        <v>30</v>
      </c>
      <c r="AV980">
        <v>0</v>
      </c>
      <c r="AW980">
        <v>0</v>
      </c>
      <c r="AX980">
        <v>0</v>
      </c>
      <c r="AY980">
        <v>32</v>
      </c>
      <c r="AZ980">
        <v>4</v>
      </c>
      <c r="BA980">
        <v>30</v>
      </c>
    </row>
    <row r="981" spans="1:53">
      <c r="A981">
        <v>64</v>
      </c>
      <c r="B981" t="s">
        <v>258</v>
      </c>
      <c r="C981" t="s">
        <v>95</v>
      </c>
      <c r="D981" t="s">
        <v>79</v>
      </c>
      <c r="E981" t="s">
        <v>259</v>
      </c>
      <c r="F981" t="s">
        <v>80</v>
      </c>
      <c r="G981" t="s">
        <v>56</v>
      </c>
      <c r="H981">
        <v>47</v>
      </c>
      <c r="I981">
        <v>17</v>
      </c>
      <c r="K981">
        <v>17</v>
      </c>
      <c r="L981">
        <v>30</v>
      </c>
      <c r="M981">
        <v>17</v>
      </c>
      <c r="R981">
        <v>3</v>
      </c>
      <c r="S981">
        <v>17</v>
      </c>
      <c r="T981">
        <v>23</v>
      </c>
      <c r="U981">
        <v>4</v>
      </c>
      <c r="X981">
        <v>17</v>
      </c>
      <c r="Y981">
        <v>47</v>
      </c>
      <c r="AA981">
        <v>17</v>
      </c>
      <c r="AB981">
        <v>3</v>
      </c>
      <c r="AE981">
        <v>2</v>
      </c>
      <c r="AF981">
        <v>15</v>
      </c>
      <c r="AH981">
        <v>23</v>
      </c>
      <c r="AL981">
        <v>21</v>
      </c>
      <c r="AT981">
        <v>64</v>
      </c>
      <c r="AU981">
        <v>64</v>
      </c>
      <c r="AV981">
        <v>0</v>
      </c>
      <c r="AW981">
        <v>0</v>
      </c>
      <c r="AX981">
        <v>0</v>
      </c>
      <c r="AY981">
        <v>35</v>
      </c>
      <c r="AZ981">
        <v>9</v>
      </c>
      <c r="BA981">
        <v>64</v>
      </c>
    </row>
    <row r="982" spans="1:53">
      <c r="A982">
        <v>22</v>
      </c>
      <c r="B982" t="s">
        <v>258</v>
      </c>
      <c r="C982" t="s">
        <v>97</v>
      </c>
      <c r="D982" t="s">
        <v>79</v>
      </c>
      <c r="E982" t="s">
        <v>259</v>
      </c>
      <c r="F982" t="s">
        <v>80</v>
      </c>
      <c r="G982" t="s">
        <v>56</v>
      </c>
      <c r="H982">
        <v>22</v>
      </c>
      <c r="K982">
        <v>2</v>
      </c>
      <c r="L982">
        <v>20</v>
      </c>
      <c r="R982">
        <v>1</v>
      </c>
      <c r="S982">
        <v>11</v>
      </c>
      <c r="T982">
        <v>10</v>
      </c>
      <c r="Y982">
        <v>22</v>
      </c>
      <c r="AB982">
        <v>9</v>
      </c>
      <c r="AE982">
        <v>1</v>
      </c>
      <c r="AF982">
        <v>3</v>
      </c>
      <c r="AH982">
        <v>8</v>
      </c>
      <c r="AL982">
        <v>1</v>
      </c>
      <c r="AT982">
        <v>22</v>
      </c>
      <c r="AU982">
        <v>22</v>
      </c>
      <c r="AV982">
        <v>0</v>
      </c>
      <c r="AW982">
        <v>0</v>
      </c>
      <c r="AX982">
        <v>0</v>
      </c>
      <c r="AY982">
        <v>36</v>
      </c>
      <c r="AZ982">
        <v>13</v>
      </c>
      <c r="BA982">
        <v>22</v>
      </c>
    </row>
    <row r="983" spans="1:53">
      <c r="A983">
        <v>46</v>
      </c>
      <c r="B983" t="s">
        <v>258</v>
      </c>
      <c r="C983" t="s">
        <v>91</v>
      </c>
      <c r="D983" t="s">
        <v>79</v>
      </c>
      <c r="E983" t="s">
        <v>259</v>
      </c>
      <c r="F983" t="s">
        <v>80</v>
      </c>
      <c r="G983" t="s">
        <v>56</v>
      </c>
      <c r="H983">
        <v>25</v>
      </c>
      <c r="I983">
        <v>21</v>
      </c>
      <c r="L983">
        <v>25</v>
      </c>
      <c r="M983">
        <v>21</v>
      </c>
      <c r="S983">
        <v>1</v>
      </c>
      <c r="T983">
        <v>22</v>
      </c>
      <c r="U983">
        <v>2</v>
      </c>
      <c r="X983">
        <v>21</v>
      </c>
      <c r="Y983">
        <v>25</v>
      </c>
      <c r="AA983">
        <v>21</v>
      </c>
      <c r="AB983">
        <v>4</v>
      </c>
      <c r="AF983">
        <v>3</v>
      </c>
      <c r="AH983">
        <v>13</v>
      </c>
      <c r="AL983">
        <v>26</v>
      </c>
      <c r="AT983">
        <v>46</v>
      </c>
      <c r="AU983">
        <v>46</v>
      </c>
      <c r="AV983">
        <v>0</v>
      </c>
      <c r="AW983">
        <v>0</v>
      </c>
      <c r="AX983">
        <v>0</v>
      </c>
      <c r="AY983">
        <v>32</v>
      </c>
      <c r="AZ983">
        <v>5</v>
      </c>
      <c r="BA983">
        <v>46</v>
      </c>
    </row>
    <row r="984" spans="1:53">
      <c r="A984">
        <v>15</v>
      </c>
      <c r="B984" t="s">
        <v>258</v>
      </c>
      <c r="C984" t="s">
        <v>100</v>
      </c>
      <c r="D984" t="s">
        <v>79</v>
      </c>
      <c r="E984" t="s">
        <v>259</v>
      </c>
      <c r="F984" t="s">
        <v>80</v>
      </c>
      <c r="G984" t="s">
        <v>56</v>
      </c>
      <c r="H984">
        <v>8</v>
      </c>
      <c r="I984">
        <v>7</v>
      </c>
      <c r="L984">
        <v>8</v>
      </c>
      <c r="M984">
        <v>7</v>
      </c>
      <c r="S984">
        <v>2</v>
      </c>
      <c r="T984">
        <v>6</v>
      </c>
      <c r="X984">
        <v>7</v>
      </c>
      <c r="Y984">
        <v>8</v>
      </c>
      <c r="AA984">
        <v>7</v>
      </c>
      <c r="AB984">
        <v>1</v>
      </c>
      <c r="AF984">
        <v>1</v>
      </c>
      <c r="AH984">
        <v>5</v>
      </c>
      <c r="AL984">
        <v>8</v>
      </c>
      <c r="AT984">
        <v>15</v>
      </c>
      <c r="AU984">
        <v>0</v>
      </c>
      <c r="AV984">
        <v>0</v>
      </c>
      <c r="AW984">
        <v>15</v>
      </c>
      <c r="AX984">
        <v>0</v>
      </c>
      <c r="AY984">
        <v>34</v>
      </c>
      <c r="AZ984">
        <v>6</v>
      </c>
      <c r="BA984">
        <v>15</v>
      </c>
    </row>
    <row r="985" spans="1:53">
      <c r="A985">
        <v>8</v>
      </c>
      <c r="B985" t="s">
        <v>258</v>
      </c>
      <c r="C985" t="s">
        <v>104</v>
      </c>
      <c r="D985" t="s">
        <v>79</v>
      </c>
      <c r="E985" t="s">
        <v>259</v>
      </c>
      <c r="F985" t="s">
        <v>80</v>
      </c>
      <c r="G985" t="s">
        <v>56</v>
      </c>
      <c r="H985">
        <v>8</v>
      </c>
      <c r="K985">
        <v>1</v>
      </c>
      <c r="L985">
        <v>7</v>
      </c>
      <c r="S985">
        <v>4</v>
      </c>
      <c r="T985">
        <v>4</v>
      </c>
      <c r="Y985">
        <v>8</v>
      </c>
      <c r="AB985">
        <v>2</v>
      </c>
      <c r="AE985">
        <v>1</v>
      </c>
      <c r="AH985">
        <v>5</v>
      </c>
      <c r="AT985">
        <v>8</v>
      </c>
      <c r="AU985">
        <v>0</v>
      </c>
      <c r="AV985">
        <v>8</v>
      </c>
      <c r="AW985">
        <v>0</v>
      </c>
      <c r="AX985">
        <v>0</v>
      </c>
      <c r="AY985">
        <v>37</v>
      </c>
      <c r="AZ985">
        <v>12</v>
      </c>
      <c r="BA985">
        <v>8</v>
      </c>
    </row>
    <row r="986" spans="1:53">
      <c r="A986">
        <v>57</v>
      </c>
      <c r="B986" t="s">
        <v>258</v>
      </c>
      <c r="C986" t="s">
        <v>96</v>
      </c>
      <c r="D986" t="s">
        <v>79</v>
      </c>
      <c r="E986" t="s">
        <v>259</v>
      </c>
      <c r="F986" t="s">
        <v>80</v>
      </c>
      <c r="G986" t="s">
        <v>56</v>
      </c>
      <c r="H986">
        <v>37</v>
      </c>
      <c r="I986">
        <v>20</v>
      </c>
      <c r="K986">
        <v>1</v>
      </c>
      <c r="L986">
        <v>36</v>
      </c>
      <c r="M986">
        <v>20</v>
      </c>
      <c r="S986">
        <v>2</v>
      </c>
      <c r="T986">
        <v>33</v>
      </c>
      <c r="U986">
        <v>2</v>
      </c>
      <c r="X986">
        <v>20</v>
      </c>
      <c r="Y986">
        <v>37</v>
      </c>
      <c r="AA986">
        <v>20</v>
      </c>
      <c r="AB986">
        <v>2</v>
      </c>
      <c r="AF986">
        <v>1</v>
      </c>
      <c r="AH986">
        <v>29</v>
      </c>
      <c r="AJ986">
        <v>1</v>
      </c>
      <c r="AL986">
        <v>24</v>
      </c>
      <c r="AT986">
        <v>57</v>
      </c>
      <c r="AU986">
        <v>57</v>
      </c>
      <c r="AV986">
        <v>0</v>
      </c>
      <c r="AW986">
        <v>0</v>
      </c>
      <c r="AX986">
        <v>0</v>
      </c>
      <c r="AY986">
        <v>33</v>
      </c>
      <c r="AZ986">
        <v>7</v>
      </c>
      <c r="BA986">
        <v>57</v>
      </c>
    </row>
    <row r="987" spans="1:53">
      <c r="A987">
        <v>1</v>
      </c>
      <c r="B987" t="s">
        <v>258</v>
      </c>
      <c r="C987" t="s">
        <v>109</v>
      </c>
      <c r="D987" t="s">
        <v>79</v>
      </c>
      <c r="E987" t="s">
        <v>259</v>
      </c>
      <c r="F987" t="s">
        <v>80</v>
      </c>
      <c r="G987" t="s">
        <v>56</v>
      </c>
      <c r="H987">
        <v>1</v>
      </c>
      <c r="L987">
        <v>1</v>
      </c>
      <c r="T987">
        <v>1</v>
      </c>
      <c r="Y987">
        <v>1</v>
      </c>
      <c r="AH987">
        <v>1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30</v>
      </c>
      <c r="AZ987">
        <v>8</v>
      </c>
      <c r="BA987">
        <v>1</v>
      </c>
    </row>
    <row r="988" spans="1:53">
      <c r="A988">
        <v>2</v>
      </c>
      <c r="B988" t="s">
        <v>260</v>
      </c>
      <c r="C988" t="e">
        <v>#N/A</v>
      </c>
      <c r="D988" t="e">
        <v>#N/A</v>
      </c>
      <c r="E988" t="s">
        <v>120</v>
      </c>
      <c r="F988" t="s">
        <v>120</v>
      </c>
      <c r="G988" t="s">
        <v>56</v>
      </c>
      <c r="I988">
        <v>2</v>
      </c>
      <c r="M988">
        <v>2</v>
      </c>
      <c r="X988">
        <v>2</v>
      </c>
      <c r="AA988">
        <v>2</v>
      </c>
      <c r="AL988">
        <v>2</v>
      </c>
      <c r="AT988">
        <v>2</v>
      </c>
      <c r="AU988">
        <v>0</v>
      </c>
      <c r="AV988">
        <v>0</v>
      </c>
      <c r="AW988">
        <v>2</v>
      </c>
      <c r="AX988">
        <v>0</v>
      </c>
      <c r="AZ988">
        <v>0</v>
      </c>
      <c r="BA988">
        <v>2</v>
      </c>
    </row>
    <row r="989" spans="1:53">
      <c r="A989">
        <v>26</v>
      </c>
      <c r="B989" t="s">
        <v>261</v>
      </c>
      <c r="C989" t="s">
        <v>78</v>
      </c>
      <c r="D989" t="s">
        <v>79</v>
      </c>
      <c r="E989" t="s">
        <v>262</v>
      </c>
      <c r="F989" t="s">
        <v>80</v>
      </c>
      <c r="G989" t="s">
        <v>56</v>
      </c>
      <c r="H989">
        <v>26</v>
      </c>
      <c r="K989">
        <v>26</v>
      </c>
      <c r="O989">
        <v>1</v>
      </c>
      <c r="P989">
        <v>5</v>
      </c>
      <c r="Q989">
        <v>20</v>
      </c>
      <c r="Y989">
        <v>26</v>
      </c>
      <c r="AE989">
        <v>25</v>
      </c>
      <c r="AL989">
        <v>1</v>
      </c>
      <c r="AS989">
        <v>2</v>
      </c>
      <c r="AT989">
        <v>26</v>
      </c>
      <c r="AU989">
        <v>0</v>
      </c>
      <c r="AV989">
        <v>0</v>
      </c>
      <c r="AW989">
        <v>0</v>
      </c>
      <c r="AX989">
        <v>26</v>
      </c>
      <c r="AY989">
        <v>42</v>
      </c>
      <c r="AZ989">
        <v>16</v>
      </c>
      <c r="BA989">
        <v>26</v>
      </c>
    </row>
    <row r="990" spans="1:53">
      <c r="A990">
        <v>9</v>
      </c>
      <c r="B990" t="s">
        <v>261</v>
      </c>
      <c r="C990" t="s">
        <v>90</v>
      </c>
      <c r="D990" t="s">
        <v>79</v>
      </c>
      <c r="E990" t="s">
        <v>262</v>
      </c>
      <c r="F990" t="s">
        <v>80</v>
      </c>
      <c r="G990" t="s">
        <v>56</v>
      </c>
      <c r="H990">
        <v>9</v>
      </c>
      <c r="K990">
        <v>2</v>
      </c>
      <c r="L990">
        <v>7</v>
      </c>
      <c r="R990">
        <v>3</v>
      </c>
      <c r="T990">
        <v>5</v>
      </c>
      <c r="U990">
        <v>1</v>
      </c>
      <c r="Y990">
        <v>9</v>
      </c>
      <c r="AB990">
        <v>6</v>
      </c>
      <c r="AE990">
        <v>2</v>
      </c>
      <c r="AG990">
        <v>1</v>
      </c>
      <c r="AO990">
        <v>1</v>
      </c>
      <c r="AT990">
        <v>9</v>
      </c>
      <c r="AU990">
        <v>0</v>
      </c>
      <c r="AV990">
        <v>0</v>
      </c>
      <c r="AW990">
        <v>0</v>
      </c>
      <c r="AX990">
        <v>9</v>
      </c>
      <c r="AY990">
        <v>34</v>
      </c>
      <c r="AZ990">
        <v>4</v>
      </c>
      <c r="BA990">
        <v>9</v>
      </c>
    </row>
    <row r="991" spans="1:53">
      <c r="A991">
        <v>22</v>
      </c>
      <c r="B991" t="s">
        <v>261</v>
      </c>
      <c r="C991" t="s">
        <v>84</v>
      </c>
      <c r="D991" t="s">
        <v>79</v>
      </c>
      <c r="E991" t="s">
        <v>262</v>
      </c>
      <c r="F991" t="s">
        <v>80</v>
      </c>
      <c r="G991" t="s">
        <v>56</v>
      </c>
      <c r="H991">
        <v>22</v>
      </c>
      <c r="K991">
        <v>5</v>
      </c>
      <c r="L991">
        <v>17</v>
      </c>
      <c r="Q991">
        <v>1</v>
      </c>
      <c r="R991">
        <v>9</v>
      </c>
      <c r="S991">
        <v>12</v>
      </c>
      <c r="Y991">
        <v>22</v>
      </c>
      <c r="AB991">
        <v>17</v>
      </c>
      <c r="AE991">
        <v>5</v>
      </c>
      <c r="AT991">
        <v>22</v>
      </c>
      <c r="AU991">
        <v>0</v>
      </c>
      <c r="AV991">
        <v>0</v>
      </c>
      <c r="AW991">
        <v>0</v>
      </c>
      <c r="AX991">
        <v>22</v>
      </c>
      <c r="AY991">
        <v>35</v>
      </c>
      <c r="AZ991">
        <v>5</v>
      </c>
      <c r="BA991">
        <v>22</v>
      </c>
    </row>
    <row r="992" spans="1:53">
      <c r="A992">
        <v>20</v>
      </c>
      <c r="B992" t="s">
        <v>261</v>
      </c>
      <c r="C992" t="s">
        <v>81</v>
      </c>
      <c r="D992" t="s">
        <v>79</v>
      </c>
      <c r="E992" t="s">
        <v>262</v>
      </c>
      <c r="F992" t="s">
        <v>80</v>
      </c>
      <c r="G992" t="s">
        <v>56</v>
      </c>
      <c r="H992">
        <v>20</v>
      </c>
      <c r="K992">
        <v>1</v>
      </c>
      <c r="L992">
        <v>19</v>
      </c>
      <c r="R992">
        <v>2</v>
      </c>
      <c r="S992">
        <v>16</v>
      </c>
      <c r="T992">
        <v>2</v>
      </c>
      <c r="Y992">
        <v>20</v>
      </c>
      <c r="AB992">
        <v>19</v>
      </c>
      <c r="AE992">
        <v>1</v>
      </c>
      <c r="AT992">
        <v>20</v>
      </c>
      <c r="AU992">
        <v>0</v>
      </c>
      <c r="AV992">
        <v>20</v>
      </c>
      <c r="AW992">
        <v>0</v>
      </c>
      <c r="AX992">
        <v>0</v>
      </c>
      <c r="AY992">
        <v>39</v>
      </c>
      <c r="AZ992">
        <v>12</v>
      </c>
      <c r="BA992">
        <v>20</v>
      </c>
    </row>
    <row r="993" spans="1:53">
      <c r="A993">
        <v>28</v>
      </c>
      <c r="B993" t="s">
        <v>261</v>
      </c>
      <c r="C993" t="s">
        <v>109</v>
      </c>
      <c r="D993" t="s">
        <v>79</v>
      </c>
      <c r="E993" t="s">
        <v>262</v>
      </c>
      <c r="F993" t="s">
        <v>80</v>
      </c>
      <c r="G993" t="s">
        <v>56</v>
      </c>
      <c r="H993">
        <v>28</v>
      </c>
      <c r="L993">
        <v>28</v>
      </c>
      <c r="R993">
        <v>9</v>
      </c>
      <c r="S993">
        <v>18</v>
      </c>
      <c r="T993">
        <v>1</v>
      </c>
      <c r="Y993">
        <v>28</v>
      </c>
      <c r="AB993">
        <v>28</v>
      </c>
      <c r="AT993">
        <v>28</v>
      </c>
      <c r="AU993">
        <v>0</v>
      </c>
      <c r="AV993">
        <v>28</v>
      </c>
      <c r="AW993">
        <v>0</v>
      </c>
      <c r="AX993">
        <v>0</v>
      </c>
      <c r="AY993">
        <v>37</v>
      </c>
      <c r="AZ993">
        <v>15</v>
      </c>
      <c r="BA993">
        <v>28</v>
      </c>
    </row>
    <row r="994" spans="1:53">
      <c r="A994">
        <v>117</v>
      </c>
      <c r="B994" t="s">
        <v>261</v>
      </c>
      <c r="C994" t="s">
        <v>83</v>
      </c>
      <c r="D994" t="s">
        <v>79</v>
      </c>
      <c r="E994" t="s">
        <v>262</v>
      </c>
      <c r="F994" t="s">
        <v>80</v>
      </c>
      <c r="G994" t="s">
        <v>56</v>
      </c>
      <c r="H994">
        <v>117</v>
      </c>
      <c r="K994">
        <v>58</v>
      </c>
      <c r="L994">
        <v>59</v>
      </c>
      <c r="R994">
        <v>15</v>
      </c>
      <c r="S994">
        <v>52</v>
      </c>
      <c r="T994">
        <v>50</v>
      </c>
      <c r="Y994">
        <v>117</v>
      </c>
      <c r="AB994">
        <v>3</v>
      </c>
      <c r="AE994">
        <v>15</v>
      </c>
      <c r="AF994">
        <v>51</v>
      </c>
      <c r="AH994">
        <v>48</v>
      </c>
      <c r="AT994">
        <v>117</v>
      </c>
      <c r="AU994">
        <v>0</v>
      </c>
      <c r="AV994">
        <v>0</v>
      </c>
      <c r="AW994">
        <v>0</v>
      </c>
      <c r="AX994">
        <v>117</v>
      </c>
      <c r="AY994">
        <v>33</v>
      </c>
      <c r="AZ994">
        <v>11</v>
      </c>
      <c r="BA994">
        <v>117</v>
      </c>
    </row>
    <row r="995" spans="1:53">
      <c r="A995">
        <v>78</v>
      </c>
      <c r="B995" t="s">
        <v>261</v>
      </c>
      <c r="C995" t="s">
        <v>106</v>
      </c>
      <c r="D995" t="s">
        <v>79</v>
      </c>
      <c r="E995" t="s">
        <v>262</v>
      </c>
      <c r="F995" t="s">
        <v>80</v>
      </c>
      <c r="G995" t="s">
        <v>56</v>
      </c>
      <c r="H995">
        <v>78</v>
      </c>
      <c r="K995">
        <v>44</v>
      </c>
      <c r="L995">
        <v>34</v>
      </c>
      <c r="R995">
        <v>10</v>
      </c>
      <c r="S995">
        <v>37</v>
      </c>
      <c r="T995">
        <v>31</v>
      </c>
      <c r="Y995">
        <v>78</v>
      </c>
      <c r="AB995">
        <v>1</v>
      </c>
      <c r="AE995">
        <v>11</v>
      </c>
      <c r="AF995">
        <v>38</v>
      </c>
      <c r="AL995">
        <v>28</v>
      </c>
      <c r="AT995">
        <v>78</v>
      </c>
      <c r="AU995">
        <v>0</v>
      </c>
      <c r="AV995">
        <v>0</v>
      </c>
      <c r="AW995">
        <v>0</v>
      </c>
      <c r="AX995">
        <v>78</v>
      </c>
      <c r="AY995">
        <v>32</v>
      </c>
      <c r="AZ995">
        <v>9</v>
      </c>
      <c r="BA995">
        <v>78</v>
      </c>
    </row>
    <row r="996" spans="1:53">
      <c r="A996">
        <v>60</v>
      </c>
      <c r="B996" t="s">
        <v>261</v>
      </c>
      <c r="C996" t="s">
        <v>94</v>
      </c>
      <c r="D996" t="s">
        <v>79</v>
      </c>
      <c r="E996" t="s">
        <v>262</v>
      </c>
      <c r="F996" t="s">
        <v>80</v>
      </c>
      <c r="G996" t="s">
        <v>56</v>
      </c>
      <c r="H996">
        <v>60</v>
      </c>
      <c r="K996">
        <v>6</v>
      </c>
      <c r="L996">
        <v>54</v>
      </c>
      <c r="R996">
        <v>1</v>
      </c>
      <c r="T996">
        <v>13</v>
      </c>
      <c r="U996">
        <v>46</v>
      </c>
      <c r="Y996">
        <v>60</v>
      </c>
      <c r="AB996">
        <v>2</v>
      </c>
      <c r="AE996">
        <v>1</v>
      </c>
      <c r="AF996">
        <v>4</v>
      </c>
      <c r="AJ996">
        <v>52</v>
      </c>
      <c r="AK996">
        <v>1</v>
      </c>
      <c r="AT996">
        <v>60</v>
      </c>
      <c r="AU996">
        <v>60</v>
      </c>
      <c r="AV996">
        <v>0</v>
      </c>
      <c r="AW996">
        <v>0</v>
      </c>
      <c r="AX996">
        <v>0</v>
      </c>
      <c r="AY996">
        <v>29</v>
      </c>
      <c r="AZ996">
        <v>5</v>
      </c>
      <c r="BA996">
        <v>60</v>
      </c>
    </row>
    <row r="997" spans="1:53">
      <c r="A997">
        <v>18</v>
      </c>
      <c r="B997" t="s">
        <v>261</v>
      </c>
      <c r="C997" t="s">
        <v>99</v>
      </c>
      <c r="D997" t="s">
        <v>79</v>
      </c>
      <c r="E997" t="s">
        <v>262</v>
      </c>
      <c r="F997" t="s">
        <v>80</v>
      </c>
      <c r="G997" t="s">
        <v>56</v>
      </c>
      <c r="H997">
        <v>18</v>
      </c>
      <c r="K997">
        <v>3</v>
      </c>
      <c r="L997">
        <v>15</v>
      </c>
      <c r="R997">
        <v>2</v>
      </c>
      <c r="S997">
        <v>3</v>
      </c>
      <c r="T997">
        <v>9</v>
      </c>
      <c r="U997">
        <v>4</v>
      </c>
      <c r="Y997">
        <v>18</v>
      </c>
      <c r="AB997">
        <v>12</v>
      </c>
      <c r="AE997">
        <v>2</v>
      </c>
      <c r="AF997">
        <v>1</v>
      </c>
      <c r="AG997">
        <v>3</v>
      </c>
      <c r="AT997">
        <v>18</v>
      </c>
      <c r="AU997">
        <v>0</v>
      </c>
      <c r="AV997">
        <v>0</v>
      </c>
      <c r="AW997">
        <v>18</v>
      </c>
      <c r="AX997">
        <v>0</v>
      </c>
      <c r="AY997">
        <v>36</v>
      </c>
      <c r="AZ997">
        <v>13</v>
      </c>
      <c r="BA997">
        <v>18</v>
      </c>
    </row>
    <row r="998" spans="1:53">
      <c r="A998">
        <v>53</v>
      </c>
      <c r="B998" t="s">
        <v>261</v>
      </c>
      <c r="C998" t="s">
        <v>89</v>
      </c>
      <c r="D998" t="s">
        <v>79</v>
      </c>
      <c r="E998" t="s">
        <v>262</v>
      </c>
      <c r="F998" t="s">
        <v>80</v>
      </c>
      <c r="G998" t="s">
        <v>56</v>
      </c>
      <c r="H998">
        <v>53</v>
      </c>
      <c r="K998">
        <v>5</v>
      </c>
      <c r="L998">
        <v>48</v>
      </c>
      <c r="R998">
        <v>22</v>
      </c>
      <c r="S998">
        <v>30</v>
      </c>
      <c r="T998">
        <v>1</v>
      </c>
      <c r="Y998">
        <v>53</v>
      </c>
      <c r="AB998">
        <v>48</v>
      </c>
      <c r="AE998">
        <v>5</v>
      </c>
      <c r="AQ998">
        <v>1</v>
      </c>
      <c r="AT998">
        <v>53</v>
      </c>
      <c r="AU998">
        <v>0</v>
      </c>
      <c r="AV998">
        <v>53</v>
      </c>
      <c r="AW998">
        <v>0</v>
      </c>
      <c r="AX998">
        <v>0</v>
      </c>
      <c r="AY998">
        <v>38</v>
      </c>
      <c r="AZ998">
        <v>5</v>
      </c>
      <c r="BA998">
        <v>53</v>
      </c>
    </row>
    <row r="999" spans="1:53">
      <c r="A999">
        <v>62</v>
      </c>
      <c r="B999" t="s">
        <v>261</v>
      </c>
      <c r="C999" t="s">
        <v>86</v>
      </c>
      <c r="D999" t="s">
        <v>79</v>
      </c>
      <c r="E999" t="s">
        <v>262</v>
      </c>
      <c r="F999" t="s">
        <v>80</v>
      </c>
      <c r="G999" t="s">
        <v>56</v>
      </c>
      <c r="H999">
        <v>62</v>
      </c>
      <c r="K999">
        <v>7</v>
      </c>
      <c r="L999">
        <v>55</v>
      </c>
      <c r="R999">
        <v>1</v>
      </c>
      <c r="S999">
        <v>14</v>
      </c>
      <c r="T999">
        <v>27</v>
      </c>
      <c r="U999">
        <v>20</v>
      </c>
      <c r="Y999">
        <v>62</v>
      </c>
      <c r="AB999">
        <v>6</v>
      </c>
      <c r="AF999">
        <v>7</v>
      </c>
      <c r="AL999">
        <v>49</v>
      </c>
      <c r="AT999">
        <v>62</v>
      </c>
      <c r="AU999">
        <v>62</v>
      </c>
      <c r="AV999">
        <v>0</v>
      </c>
      <c r="AW999">
        <v>0</v>
      </c>
      <c r="AX999">
        <v>0</v>
      </c>
      <c r="AY999">
        <v>30</v>
      </c>
      <c r="AZ999">
        <v>8</v>
      </c>
      <c r="BA999">
        <v>62</v>
      </c>
    </row>
    <row r="1000" spans="1:53">
      <c r="A1000">
        <v>28</v>
      </c>
      <c r="B1000" t="s">
        <v>261</v>
      </c>
      <c r="C1000" t="s">
        <v>85</v>
      </c>
      <c r="D1000" t="s">
        <v>79</v>
      </c>
      <c r="E1000" t="s">
        <v>262</v>
      </c>
      <c r="F1000" t="s">
        <v>80</v>
      </c>
      <c r="G1000" t="s">
        <v>56</v>
      </c>
      <c r="H1000">
        <v>28</v>
      </c>
      <c r="K1000">
        <v>1</v>
      </c>
      <c r="L1000">
        <v>27</v>
      </c>
      <c r="R1000">
        <v>1</v>
      </c>
      <c r="S1000">
        <v>16</v>
      </c>
      <c r="T1000">
        <v>9</v>
      </c>
      <c r="U1000">
        <v>2</v>
      </c>
      <c r="Y1000">
        <v>28</v>
      </c>
      <c r="AB1000">
        <v>22</v>
      </c>
      <c r="AE1000">
        <v>1</v>
      </c>
      <c r="AG1000">
        <v>4</v>
      </c>
      <c r="AL1000">
        <v>1</v>
      </c>
      <c r="AT1000">
        <v>28</v>
      </c>
      <c r="AU1000">
        <v>28</v>
      </c>
      <c r="AV1000">
        <v>0</v>
      </c>
      <c r="AW1000">
        <v>0</v>
      </c>
      <c r="AX1000">
        <v>0</v>
      </c>
      <c r="AY1000">
        <v>34</v>
      </c>
      <c r="AZ1000">
        <v>10</v>
      </c>
      <c r="BA1000">
        <v>28</v>
      </c>
    </row>
    <row r="1001" spans="1:53">
      <c r="A1001">
        <v>11</v>
      </c>
      <c r="B1001" t="s">
        <v>261</v>
      </c>
      <c r="C1001" t="s">
        <v>103</v>
      </c>
      <c r="D1001" t="s">
        <v>79</v>
      </c>
      <c r="E1001" t="s">
        <v>262</v>
      </c>
      <c r="F1001" t="s">
        <v>80</v>
      </c>
      <c r="G1001" t="s">
        <v>56</v>
      </c>
      <c r="H1001">
        <v>11</v>
      </c>
      <c r="L1001">
        <v>11</v>
      </c>
      <c r="R1001">
        <v>2</v>
      </c>
      <c r="S1001">
        <v>8</v>
      </c>
      <c r="T1001">
        <v>1</v>
      </c>
      <c r="Y1001">
        <v>11</v>
      </c>
      <c r="AB1001">
        <v>11</v>
      </c>
      <c r="AT1001">
        <v>11</v>
      </c>
      <c r="AU1001">
        <v>0</v>
      </c>
      <c r="AV1001">
        <v>11</v>
      </c>
      <c r="AW1001">
        <v>0</v>
      </c>
      <c r="AX1001">
        <v>0</v>
      </c>
      <c r="AY1001">
        <v>32</v>
      </c>
      <c r="AZ1001">
        <v>7</v>
      </c>
      <c r="BA1001">
        <v>11</v>
      </c>
    </row>
    <row r="1002" spans="1:53">
      <c r="A1002">
        <v>11</v>
      </c>
      <c r="B1002" t="s">
        <v>261</v>
      </c>
      <c r="C1002" t="s">
        <v>104</v>
      </c>
      <c r="D1002" t="s">
        <v>79</v>
      </c>
      <c r="E1002" t="s">
        <v>262</v>
      </c>
      <c r="F1002" t="s">
        <v>80</v>
      </c>
      <c r="G1002" t="s">
        <v>56</v>
      </c>
      <c r="H1002">
        <v>11</v>
      </c>
      <c r="K1002">
        <v>2</v>
      </c>
      <c r="L1002">
        <v>9</v>
      </c>
      <c r="Q1002">
        <v>1</v>
      </c>
      <c r="R1002">
        <v>2</v>
      </c>
      <c r="S1002">
        <v>7</v>
      </c>
      <c r="T1002">
        <v>1</v>
      </c>
      <c r="Y1002">
        <v>11</v>
      </c>
      <c r="AB1002">
        <v>9</v>
      </c>
      <c r="AE1002">
        <v>2</v>
      </c>
      <c r="AT1002">
        <v>11</v>
      </c>
      <c r="AU1002">
        <v>0</v>
      </c>
      <c r="AV1002">
        <v>11</v>
      </c>
      <c r="AW1002">
        <v>0</v>
      </c>
      <c r="AX1002">
        <v>0</v>
      </c>
      <c r="AY1002">
        <v>34</v>
      </c>
      <c r="AZ1002">
        <v>4</v>
      </c>
      <c r="BA1002">
        <v>11</v>
      </c>
    </row>
    <row r="1003" spans="1:53">
      <c r="A1003">
        <v>10</v>
      </c>
      <c r="B1003" t="s">
        <v>261</v>
      </c>
      <c r="C1003" t="s">
        <v>82</v>
      </c>
      <c r="D1003" t="s">
        <v>79</v>
      </c>
      <c r="E1003" t="s">
        <v>262</v>
      </c>
      <c r="F1003" t="s">
        <v>80</v>
      </c>
      <c r="G1003" t="s">
        <v>56</v>
      </c>
      <c r="H1003">
        <v>10</v>
      </c>
      <c r="L1003">
        <v>10</v>
      </c>
      <c r="R1003">
        <v>3</v>
      </c>
      <c r="S1003">
        <v>7</v>
      </c>
      <c r="Y1003">
        <v>10</v>
      </c>
      <c r="AB1003">
        <v>10</v>
      </c>
      <c r="AT1003">
        <v>10</v>
      </c>
      <c r="AU1003">
        <v>0</v>
      </c>
      <c r="AV1003">
        <v>10</v>
      </c>
      <c r="AW1003">
        <v>0</v>
      </c>
      <c r="AX1003">
        <v>0</v>
      </c>
      <c r="AY1003">
        <v>30</v>
      </c>
      <c r="AZ1003">
        <v>4</v>
      </c>
      <c r="BA1003">
        <v>10</v>
      </c>
    </row>
    <row r="1004" spans="1:53">
      <c r="A1004">
        <v>24</v>
      </c>
      <c r="B1004" t="s">
        <v>261</v>
      </c>
      <c r="C1004" t="s">
        <v>97</v>
      </c>
      <c r="D1004" t="s">
        <v>79</v>
      </c>
      <c r="E1004" t="s">
        <v>262</v>
      </c>
      <c r="F1004" t="s">
        <v>80</v>
      </c>
      <c r="G1004" t="s">
        <v>56</v>
      </c>
      <c r="H1004">
        <v>24</v>
      </c>
      <c r="K1004">
        <v>6</v>
      </c>
      <c r="L1004">
        <v>18</v>
      </c>
      <c r="R1004">
        <v>1</v>
      </c>
      <c r="S1004">
        <v>5</v>
      </c>
      <c r="T1004">
        <v>9</v>
      </c>
      <c r="U1004">
        <v>9</v>
      </c>
      <c r="Y1004">
        <v>24</v>
      </c>
      <c r="AB1004">
        <v>2</v>
      </c>
      <c r="AE1004">
        <v>1</v>
      </c>
      <c r="AF1004">
        <v>6</v>
      </c>
      <c r="AJ1004">
        <v>13</v>
      </c>
      <c r="AL1004">
        <v>2</v>
      </c>
      <c r="AT1004">
        <v>24</v>
      </c>
      <c r="AU1004">
        <v>24</v>
      </c>
      <c r="AV1004">
        <v>0</v>
      </c>
      <c r="AW1004">
        <v>0</v>
      </c>
      <c r="AX1004">
        <v>0</v>
      </c>
      <c r="AY1004">
        <v>33</v>
      </c>
      <c r="AZ1004">
        <v>10</v>
      </c>
      <c r="BA1004">
        <v>24</v>
      </c>
    </row>
    <row r="1005" spans="1:53">
      <c r="A1005">
        <v>40</v>
      </c>
      <c r="B1005" t="s">
        <v>261</v>
      </c>
      <c r="C1005" t="s">
        <v>88</v>
      </c>
      <c r="D1005" t="s">
        <v>79</v>
      </c>
      <c r="E1005" t="s">
        <v>262</v>
      </c>
      <c r="F1005" t="s">
        <v>80</v>
      </c>
      <c r="G1005" t="s">
        <v>56</v>
      </c>
      <c r="H1005">
        <v>40</v>
      </c>
      <c r="L1005">
        <v>40</v>
      </c>
      <c r="R1005">
        <v>3</v>
      </c>
      <c r="S1005">
        <v>23</v>
      </c>
      <c r="T1005">
        <v>14</v>
      </c>
      <c r="Y1005">
        <v>40</v>
      </c>
      <c r="AB1005">
        <v>40</v>
      </c>
      <c r="AT1005">
        <v>40</v>
      </c>
      <c r="AU1005">
        <v>40</v>
      </c>
      <c r="AV1005">
        <v>0</v>
      </c>
      <c r="AW1005">
        <v>0</v>
      </c>
      <c r="AX1005">
        <v>0</v>
      </c>
      <c r="AY1005">
        <v>28</v>
      </c>
      <c r="AZ1005">
        <v>2</v>
      </c>
      <c r="BA1005">
        <v>40</v>
      </c>
    </row>
    <row r="1006" spans="1:53">
      <c r="A1006">
        <v>3</v>
      </c>
      <c r="B1006" t="s">
        <v>261</v>
      </c>
      <c r="C1006" t="s">
        <v>102</v>
      </c>
      <c r="D1006" t="s">
        <v>79</v>
      </c>
      <c r="E1006" t="s">
        <v>262</v>
      </c>
      <c r="F1006" t="s">
        <v>80</v>
      </c>
      <c r="G1006" t="s">
        <v>56</v>
      </c>
      <c r="H1006">
        <v>3</v>
      </c>
      <c r="L1006">
        <v>3</v>
      </c>
      <c r="R1006">
        <v>1</v>
      </c>
      <c r="S1006">
        <v>1</v>
      </c>
      <c r="U1006">
        <v>1</v>
      </c>
      <c r="Y1006">
        <v>3</v>
      </c>
      <c r="AB1006">
        <v>2</v>
      </c>
      <c r="AL1006">
        <v>1</v>
      </c>
      <c r="AT1006">
        <v>3</v>
      </c>
      <c r="AU1006">
        <v>3</v>
      </c>
      <c r="AV1006">
        <v>0</v>
      </c>
      <c r="AW1006">
        <v>0</v>
      </c>
      <c r="AX1006">
        <v>0</v>
      </c>
      <c r="AY1006">
        <v>37</v>
      </c>
      <c r="AZ1006">
        <v>7</v>
      </c>
      <c r="BA1006">
        <v>3</v>
      </c>
    </row>
    <row r="1007" spans="1:53">
      <c r="A1007">
        <v>63</v>
      </c>
      <c r="B1007" t="s">
        <v>261</v>
      </c>
      <c r="C1007" t="s">
        <v>91</v>
      </c>
      <c r="D1007" t="s">
        <v>79</v>
      </c>
      <c r="E1007" t="s">
        <v>262</v>
      </c>
      <c r="F1007" t="s">
        <v>80</v>
      </c>
      <c r="G1007" t="s">
        <v>56</v>
      </c>
      <c r="H1007">
        <v>63</v>
      </c>
      <c r="L1007">
        <v>63</v>
      </c>
      <c r="S1007">
        <v>1</v>
      </c>
      <c r="T1007">
        <v>25</v>
      </c>
      <c r="U1007">
        <v>37</v>
      </c>
      <c r="Y1007">
        <v>63</v>
      </c>
      <c r="AB1007">
        <v>4</v>
      </c>
      <c r="AL1007">
        <v>59</v>
      </c>
      <c r="AT1007">
        <v>63</v>
      </c>
      <c r="AU1007">
        <v>63</v>
      </c>
      <c r="AV1007">
        <v>0</v>
      </c>
      <c r="AW1007">
        <v>0</v>
      </c>
      <c r="AX1007">
        <v>0</v>
      </c>
      <c r="AY1007">
        <v>28</v>
      </c>
      <c r="AZ1007">
        <v>3</v>
      </c>
      <c r="BA1007">
        <v>63</v>
      </c>
    </row>
    <row r="1008" spans="1:53">
      <c r="A1008">
        <v>373</v>
      </c>
      <c r="B1008" t="s">
        <v>261</v>
      </c>
      <c r="C1008" t="s">
        <v>87</v>
      </c>
      <c r="D1008" t="s">
        <v>79</v>
      </c>
      <c r="E1008" t="s">
        <v>262</v>
      </c>
      <c r="F1008" t="s">
        <v>80</v>
      </c>
      <c r="G1008" t="s">
        <v>56</v>
      </c>
      <c r="H1008">
        <v>373</v>
      </c>
      <c r="L1008">
        <v>373</v>
      </c>
      <c r="S1008">
        <v>3</v>
      </c>
      <c r="T1008">
        <v>130</v>
      </c>
      <c r="U1008">
        <v>240</v>
      </c>
      <c r="Y1008">
        <v>373</v>
      </c>
      <c r="AB1008">
        <v>1</v>
      </c>
      <c r="AH1008">
        <v>372</v>
      </c>
      <c r="AS1008">
        <v>1</v>
      </c>
      <c r="AT1008">
        <v>373</v>
      </c>
      <c r="AU1008">
        <v>373</v>
      </c>
      <c r="AV1008">
        <v>0</v>
      </c>
      <c r="AW1008">
        <v>0</v>
      </c>
      <c r="AX1008">
        <v>0</v>
      </c>
      <c r="AY1008">
        <v>28</v>
      </c>
      <c r="AZ1008">
        <v>5</v>
      </c>
      <c r="BA1008">
        <v>373</v>
      </c>
    </row>
    <row r="1009" spans="1:53">
      <c r="A1009">
        <v>18</v>
      </c>
      <c r="B1009" t="s">
        <v>261</v>
      </c>
      <c r="C1009" t="s">
        <v>95</v>
      </c>
      <c r="D1009" t="s">
        <v>79</v>
      </c>
      <c r="E1009" t="s">
        <v>262</v>
      </c>
      <c r="F1009" t="s">
        <v>80</v>
      </c>
      <c r="G1009" t="s">
        <v>56</v>
      </c>
      <c r="H1009">
        <v>18</v>
      </c>
      <c r="L1009">
        <v>18</v>
      </c>
      <c r="R1009">
        <v>1</v>
      </c>
      <c r="S1009">
        <v>11</v>
      </c>
      <c r="T1009">
        <v>6</v>
      </c>
      <c r="Y1009">
        <v>18</v>
      </c>
      <c r="AB1009">
        <v>18</v>
      </c>
      <c r="AT1009">
        <v>18</v>
      </c>
      <c r="AU1009">
        <v>18</v>
      </c>
      <c r="AV1009">
        <v>0</v>
      </c>
      <c r="AW1009">
        <v>0</v>
      </c>
      <c r="AX1009">
        <v>0</v>
      </c>
      <c r="AY1009">
        <v>35</v>
      </c>
      <c r="AZ1009">
        <v>4</v>
      </c>
      <c r="BA1009">
        <v>18</v>
      </c>
    </row>
    <row r="1010" spans="1:53">
      <c r="A1010">
        <v>11</v>
      </c>
      <c r="B1010" t="s">
        <v>261</v>
      </c>
      <c r="C1010" t="s">
        <v>98</v>
      </c>
      <c r="D1010" t="s">
        <v>79</v>
      </c>
      <c r="E1010" t="s">
        <v>262</v>
      </c>
      <c r="F1010" t="s">
        <v>80</v>
      </c>
      <c r="G1010" t="s">
        <v>56</v>
      </c>
      <c r="H1010">
        <v>11</v>
      </c>
      <c r="L1010">
        <v>11</v>
      </c>
      <c r="R1010">
        <v>1</v>
      </c>
      <c r="S1010">
        <v>3</v>
      </c>
      <c r="T1010">
        <v>3</v>
      </c>
      <c r="U1010">
        <v>4</v>
      </c>
      <c r="Y1010">
        <v>11</v>
      </c>
      <c r="AB1010">
        <v>4</v>
      </c>
      <c r="AK1010">
        <v>2</v>
      </c>
      <c r="AL1010">
        <v>5</v>
      </c>
      <c r="AT1010">
        <v>11</v>
      </c>
      <c r="AU1010">
        <v>0</v>
      </c>
      <c r="AV1010">
        <v>11</v>
      </c>
      <c r="AW1010">
        <v>0</v>
      </c>
      <c r="AX1010">
        <v>0</v>
      </c>
      <c r="AY1010">
        <v>32</v>
      </c>
      <c r="AZ1010">
        <v>3</v>
      </c>
      <c r="BA1010">
        <v>11</v>
      </c>
    </row>
    <row r="1011" spans="1:53">
      <c r="A1011">
        <v>3</v>
      </c>
      <c r="B1011" t="s">
        <v>261</v>
      </c>
      <c r="C1011" t="s">
        <v>93</v>
      </c>
      <c r="D1011" t="s">
        <v>79</v>
      </c>
      <c r="E1011" t="s">
        <v>262</v>
      </c>
      <c r="F1011" t="s">
        <v>80</v>
      </c>
      <c r="G1011" t="s">
        <v>56</v>
      </c>
      <c r="H1011">
        <v>3</v>
      </c>
      <c r="L1011">
        <v>3</v>
      </c>
      <c r="S1011">
        <v>3</v>
      </c>
      <c r="Y1011">
        <v>3</v>
      </c>
      <c r="AB1011">
        <v>3</v>
      </c>
      <c r="AT1011">
        <v>3</v>
      </c>
      <c r="AU1011">
        <v>0</v>
      </c>
      <c r="AV1011">
        <v>3</v>
      </c>
      <c r="AW1011">
        <v>0</v>
      </c>
      <c r="AX1011">
        <v>0</v>
      </c>
      <c r="AY1011">
        <v>31</v>
      </c>
      <c r="AZ1011">
        <v>3</v>
      </c>
      <c r="BA1011">
        <v>3</v>
      </c>
    </row>
    <row r="1012" spans="1:53">
      <c r="A1012">
        <v>23</v>
      </c>
      <c r="B1012" t="s">
        <v>261</v>
      </c>
      <c r="C1012" t="s">
        <v>92</v>
      </c>
      <c r="D1012" t="s">
        <v>79</v>
      </c>
      <c r="E1012" t="s">
        <v>262</v>
      </c>
      <c r="F1012" t="s">
        <v>80</v>
      </c>
      <c r="G1012" t="s">
        <v>56</v>
      </c>
      <c r="H1012">
        <v>23</v>
      </c>
      <c r="L1012">
        <v>23</v>
      </c>
      <c r="T1012">
        <v>7</v>
      </c>
      <c r="U1012">
        <v>16</v>
      </c>
      <c r="Y1012">
        <v>23</v>
      </c>
      <c r="AB1012">
        <v>1</v>
      </c>
      <c r="AL1012">
        <v>22</v>
      </c>
      <c r="AT1012">
        <v>23</v>
      </c>
      <c r="AU1012">
        <v>23</v>
      </c>
      <c r="AV1012">
        <v>0</v>
      </c>
      <c r="AW1012">
        <v>0</v>
      </c>
      <c r="AX1012">
        <v>0</v>
      </c>
      <c r="AY1012">
        <v>27</v>
      </c>
      <c r="AZ1012">
        <v>3</v>
      </c>
      <c r="BA1012">
        <v>23</v>
      </c>
    </row>
    <row r="1013" spans="1:53">
      <c r="A1013">
        <v>2</v>
      </c>
      <c r="B1013" t="s">
        <v>261</v>
      </c>
      <c r="C1013" t="s">
        <v>101</v>
      </c>
      <c r="D1013" t="s">
        <v>79</v>
      </c>
      <c r="E1013" t="s">
        <v>262</v>
      </c>
      <c r="F1013" t="s">
        <v>80</v>
      </c>
      <c r="G1013" t="s">
        <v>56</v>
      </c>
      <c r="H1013">
        <v>2</v>
      </c>
      <c r="L1013">
        <v>2</v>
      </c>
      <c r="T1013">
        <v>1</v>
      </c>
      <c r="U1013">
        <v>1</v>
      </c>
      <c r="Y1013">
        <v>2</v>
      </c>
      <c r="AB1013">
        <v>1</v>
      </c>
      <c r="AG1013">
        <v>1</v>
      </c>
      <c r="AT1013">
        <v>2</v>
      </c>
      <c r="AU1013">
        <v>0</v>
      </c>
      <c r="AV1013">
        <v>0</v>
      </c>
      <c r="AW1013">
        <v>2</v>
      </c>
      <c r="AX1013">
        <v>0</v>
      </c>
      <c r="AY1013">
        <v>30</v>
      </c>
      <c r="AZ1013">
        <v>2</v>
      </c>
      <c r="BA1013">
        <v>2</v>
      </c>
    </row>
    <row r="1014" spans="1:53">
      <c r="A1014">
        <v>9</v>
      </c>
      <c r="B1014" t="s">
        <v>261</v>
      </c>
      <c r="C1014" t="s">
        <v>96</v>
      </c>
      <c r="D1014" t="s">
        <v>79</v>
      </c>
      <c r="E1014" t="s">
        <v>262</v>
      </c>
      <c r="F1014" t="s">
        <v>80</v>
      </c>
      <c r="G1014" t="s">
        <v>56</v>
      </c>
      <c r="H1014">
        <v>9</v>
      </c>
      <c r="L1014">
        <v>9</v>
      </c>
      <c r="T1014">
        <v>4</v>
      </c>
      <c r="U1014">
        <v>5</v>
      </c>
      <c r="Y1014">
        <v>9</v>
      </c>
      <c r="AB1014">
        <v>1</v>
      </c>
      <c r="AL1014">
        <v>8</v>
      </c>
      <c r="AT1014">
        <v>9</v>
      </c>
      <c r="AU1014">
        <v>9</v>
      </c>
      <c r="AV1014">
        <v>0</v>
      </c>
      <c r="AW1014">
        <v>0</v>
      </c>
      <c r="AX1014">
        <v>0</v>
      </c>
      <c r="AY1014">
        <v>27</v>
      </c>
      <c r="AZ1014">
        <v>1</v>
      </c>
      <c r="BA1014">
        <v>9</v>
      </c>
    </row>
    <row r="1015" spans="1:53">
      <c r="A1015">
        <v>777</v>
      </c>
      <c r="B1015" t="s">
        <v>263</v>
      </c>
      <c r="C1015" t="s">
        <v>119</v>
      </c>
      <c r="D1015" t="s">
        <v>119</v>
      </c>
      <c r="E1015" t="s">
        <v>264</v>
      </c>
      <c r="F1015" t="s">
        <v>55</v>
      </c>
      <c r="G1015" t="s">
        <v>68</v>
      </c>
      <c r="H1015">
        <v>777</v>
      </c>
      <c r="K1015">
        <v>112</v>
      </c>
      <c r="L1015">
        <v>665</v>
      </c>
      <c r="N1015">
        <v>1</v>
      </c>
      <c r="P1015">
        <v>3</v>
      </c>
      <c r="Q1015">
        <v>107</v>
      </c>
      <c r="R1015">
        <v>134</v>
      </c>
      <c r="S1015">
        <v>56</v>
      </c>
      <c r="V1015">
        <v>476</v>
      </c>
      <c r="Y1015">
        <v>637</v>
      </c>
      <c r="Z1015">
        <v>140</v>
      </c>
      <c r="AB1015">
        <v>303</v>
      </c>
      <c r="AE1015">
        <v>62</v>
      </c>
      <c r="AF1015">
        <v>8</v>
      </c>
      <c r="AG1015">
        <v>16</v>
      </c>
      <c r="AH1015">
        <v>230</v>
      </c>
      <c r="AL1015">
        <v>158</v>
      </c>
      <c r="AN1015">
        <v>4</v>
      </c>
      <c r="AO1015">
        <v>4</v>
      </c>
      <c r="AP1015">
        <v>5</v>
      </c>
      <c r="AQ1015">
        <v>8</v>
      </c>
      <c r="AR1015">
        <v>12</v>
      </c>
      <c r="AS1015">
        <v>9</v>
      </c>
      <c r="AT1015">
        <v>753.00530000000026</v>
      </c>
      <c r="AU1015">
        <v>0</v>
      </c>
      <c r="AV1015">
        <v>0</v>
      </c>
      <c r="AW1015">
        <v>777</v>
      </c>
      <c r="AX1015">
        <v>0</v>
      </c>
      <c r="AY1015">
        <v>45</v>
      </c>
      <c r="AZ1015">
        <v>15</v>
      </c>
      <c r="BA1015">
        <v>777</v>
      </c>
    </row>
    <row r="1016" spans="1:53">
      <c r="A1016">
        <v>1535</v>
      </c>
      <c r="B1016" t="s">
        <v>263</v>
      </c>
      <c r="C1016" t="s">
        <v>119</v>
      </c>
      <c r="D1016" t="s">
        <v>119</v>
      </c>
      <c r="E1016" t="s">
        <v>264</v>
      </c>
      <c r="F1016" t="s">
        <v>55</v>
      </c>
      <c r="G1016" t="s">
        <v>64</v>
      </c>
      <c r="H1016">
        <v>1535</v>
      </c>
      <c r="K1016">
        <v>163</v>
      </c>
      <c r="L1016">
        <v>1372</v>
      </c>
      <c r="O1016">
        <v>3</v>
      </c>
      <c r="P1016">
        <v>6</v>
      </c>
      <c r="Q1016">
        <v>166</v>
      </c>
      <c r="R1016">
        <v>211</v>
      </c>
      <c r="S1016">
        <v>150</v>
      </c>
      <c r="T1016">
        <v>69</v>
      </c>
      <c r="V1016">
        <v>836</v>
      </c>
      <c r="X1016">
        <v>94</v>
      </c>
      <c r="Y1016">
        <v>1230</v>
      </c>
      <c r="Z1016">
        <v>305</v>
      </c>
      <c r="AB1016">
        <v>512</v>
      </c>
      <c r="AD1016">
        <v>1</v>
      </c>
      <c r="AE1016">
        <v>127</v>
      </c>
      <c r="AF1016">
        <v>14</v>
      </c>
      <c r="AG1016">
        <v>19</v>
      </c>
      <c r="AH1016">
        <v>349</v>
      </c>
      <c r="AL1016">
        <v>513</v>
      </c>
      <c r="AN1016">
        <v>3</v>
      </c>
      <c r="AO1016">
        <v>16</v>
      </c>
      <c r="AP1016">
        <v>15</v>
      </c>
      <c r="AQ1016">
        <v>24</v>
      </c>
      <c r="AR1016">
        <v>29</v>
      </c>
      <c r="AS1016">
        <v>38</v>
      </c>
      <c r="AT1016">
        <v>1532.8749999999998</v>
      </c>
      <c r="AU1016">
        <v>0</v>
      </c>
      <c r="AV1016">
        <v>0</v>
      </c>
      <c r="AW1016">
        <v>1535</v>
      </c>
      <c r="AX1016">
        <v>0</v>
      </c>
      <c r="AY1016">
        <v>44</v>
      </c>
      <c r="AZ1016">
        <v>12</v>
      </c>
      <c r="BA1016">
        <v>1535</v>
      </c>
    </row>
    <row r="1017" spans="1:53">
      <c r="A1017">
        <v>1847</v>
      </c>
      <c r="B1017" t="s">
        <v>263</v>
      </c>
      <c r="C1017" t="s">
        <v>119</v>
      </c>
      <c r="D1017" t="s">
        <v>119</v>
      </c>
      <c r="E1017" t="s">
        <v>264</v>
      </c>
      <c r="F1017" t="s">
        <v>55</v>
      </c>
      <c r="G1017" t="s">
        <v>61</v>
      </c>
      <c r="H1017">
        <v>1777</v>
      </c>
      <c r="I1017">
        <v>70</v>
      </c>
      <c r="K1017">
        <v>203</v>
      </c>
      <c r="L1017">
        <v>1574</v>
      </c>
      <c r="M1017">
        <v>70</v>
      </c>
      <c r="N1017">
        <v>1</v>
      </c>
      <c r="P1017">
        <v>3</v>
      </c>
      <c r="Q1017">
        <v>86</v>
      </c>
      <c r="R1017">
        <v>208</v>
      </c>
      <c r="S1017">
        <v>287</v>
      </c>
      <c r="T1017">
        <v>116</v>
      </c>
      <c r="V1017">
        <v>1076</v>
      </c>
      <c r="X1017">
        <v>70</v>
      </c>
      <c r="Y1017">
        <v>1568</v>
      </c>
      <c r="Z1017">
        <v>209</v>
      </c>
      <c r="AA1017">
        <v>70</v>
      </c>
      <c r="AB1017">
        <v>514</v>
      </c>
      <c r="AE1017">
        <v>114</v>
      </c>
      <c r="AF1017">
        <v>78</v>
      </c>
      <c r="AG1017">
        <v>14</v>
      </c>
      <c r="AH1017">
        <v>499</v>
      </c>
      <c r="AL1017">
        <v>628</v>
      </c>
      <c r="AN1017">
        <v>2</v>
      </c>
      <c r="AO1017">
        <v>5</v>
      </c>
      <c r="AP1017">
        <v>6</v>
      </c>
      <c r="AQ1017">
        <v>6</v>
      </c>
      <c r="AR1017">
        <v>12</v>
      </c>
      <c r="AS1017">
        <v>12</v>
      </c>
      <c r="AT1017">
        <v>1847</v>
      </c>
      <c r="AU1017">
        <v>0</v>
      </c>
      <c r="AV1017">
        <v>0</v>
      </c>
      <c r="AW1017">
        <v>1847</v>
      </c>
      <c r="AX1017">
        <v>0</v>
      </c>
      <c r="AY1017">
        <v>36</v>
      </c>
      <c r="AZ1017">
        <v>7</v>
      </c>
      <c r="BA1017">
        <v>1847</v>
      </c>
    </row>
    <row r="1018" spans="1:53">
      <c r="A1018">
        <v>25</v>
      </c>
      <c r="B1018" t="s">
        <v>263</v>
      </c>
      <c r="C1018" t="s">
        <v>119</v>
      </c>
      <c r="D1018" t="s">
        <v>119</v>
      </c>
      <c r="E1018" t="s">
        <v>264</v>
      </c>
      <c r="F1018" t="s">
        <v>55</v>
      </c>
      <c r="G1018" t="s">
        <v>56</v>
      </c>
      <c r="H1018">
        <v>23</v>
      </c>
      <c r="I1018">
        <v>2</v>
      </c>
      <c r="K1018">
        <v>5</v>
      </c>
      <c r="L1018">
        <v>18</v>
      </c>
      <c r="M1018">
        <v>2</v>
      </c>
      <c r="Q1018">
        <v>6</v>
      </c>
      <c r="R1018">
        <v>8</v>
      </c>
      <c r="S1018">
        <v>6</v>
      </c>
      <c r="T1018">
        <v>3</v>
      </c>
      <c r="X1018">
        <v>2</v>
      </c>
      <c r="Y1018">
        <v>23</v>
      </c>
      <c r="AA1018">
        <v>2</v>
      </c>
      <c r="AB1018">
        <v>18</v>
      </c>
      <c r="AE1018">
        <v>5</v>
      </c>
      <c r="AL1018">
        <v>2</v>
      </c>
      <c r="AR1018">
        <v>1</v>
      </c>
      <c r="AT1018">
        <v>25</v>
      </c>
      <c r="AU1018">
        <v>0</v>
      </c>
      <c r="AV1018">
        <v>0</v>
      </c>
      <c r="AW1018">
        <v>25</v>
      </c>
      <c r="AX1018">
        <v>0</v>
      </c>
      <c r="AY1018">
        <v>37</v>
      </c>
      <c r="AZ1018">
        <v>7</v>
      </c>
      <c r="BA1018">
        <v>25</v>
      </c>
    </row>
    <row r="1019" spans="1:53">
      <c r="A1019">
        <v>13</v>
      </c>
      <c r="B1019" t="s">
        <v>265</v>
      </c>
      <c r="C1019" t="s">
        <v>119</v>
      </c>
      <c r="D1019" t="s">
        <v>119</v>
      </c>
      <c r="E1019" t="s">
        <v>266</v>
      </c>
      <c r="F1019" t="s">
        <v>80</v>
      </c>
      <c r="G1019" t="s">
        <v>56</v>
      </c>
      <c r="H1019">
        <v>11</v>
      </c>
      <c r="I1019">
        <v>2</v>
      </c>
      <c r="K1019">
        <v>1</v>
      </c>
      <c r="L1019">
        <v>10</v>
      </c>
      <c r="M1019">
        <v>2</v>
      </c>
      <c r="Q1019">
        <v>1</v>
      </c>
      <c r="S1019">
        <v>1</v>
      </c>
      <c r="T1019">
        <v>8</v>
      </c>
      <c r="U1019">
        <v>1</v>
      </c>
      <c r="X1019">
        <v>2</v>
      </c>
      <c r="Y1019">
        <v>11</v>
      </c>
      <c r="AA1019">
        <v>2</v>
      </c>
      <c r="AE1019">
        <v>1</v>
      </c>
      <c r="AF1019">
        <v>1</v>
      </c>
      <c r="AH1019">
        <v>9</v>
      </c>
      <c r="AL1019">
        <v>2</v>
      </c>
      <c r="AT1019">
        <v>13</v>
      </c>
      <c r="AU1019">
        <v>0</v>
      </c>
      <c r="AV1019">
        <v>0</v>
      </c>
      <c r="AW1019">
        <v>13</v>
      </c>
      <c r="AX1019">
        <v>0</v>
      </c>
      <c r="AY1019">
        <v>33</v>
      </c>
      <c r="AZ1019">
        <v>5</v>
      </c>
      <c r="BA1019">
        <v>13</v>
      </c>
    </row>
    <row r="1020" spans="1:53">
      <c r="A1020">
        <v>69</v>
      </c>
      <c r="B1020" t="s">
        <v>265</v>
      </c>
      <c r="C1020" t="s">
        <v>119</v>
      </c>
      <c r="D1020" t="s">
        <v>119</v>
      </c>
      <c r="E1020" t="s">
        <v>267</v>
      </c>
      <c r="F1020" t="s">
        <v>80</v>
      </c>
      <c r="G1020" t="s">
        <v>56</v>
      </c>
      <c r="H1020">
        <v>56</v>
      </c>
      <c r="I1020">
        <v>13</v>
      </c>
      <c r="K1020">
        <v>11</v>
      </c>
      <c r="L1020">
        <v>45</v>
      </c>
      <c r="M1020">
        <v>13</v>
      </c>
      <c r="R1020">
        <v>3</v>
      </c>
      <c r="S1020">
        <v>13</v>
      </c>
      <c r="T1020">
        <v>18</v>
      </c>
      <c r="U1020">
        <v>22</v>
      </c>
      <c r="X1020">
        <v>13</v>
      </c>
      <c r="Y1020">
        <v>56</v>
      </c>
      <c r="AA1020">
        <v>13</v>
      </c>
      <c r="AB1020">
        <v>8</v>
      </c>
      <c r="AF1020">
        <v>9</v>
      </c>
      <c r="AH1020">
        <v>20</v>
      </c>
      <c r="AI1020">
        <v>1</v>
      </c>
      <c r="AJ1020">
        <v>8</v>
      </c>
      <c r="AL1020">
        <v>23</v>
      </c>
      <c r="AR1020">
        <v>1</v>
      </c>
      <c r="AT1020">
        <v>69</v>
      </c>
      <c r="AU1020">
        <v>0</v>
      </c>
      <c r="AV1020">
        <v>0</v>
      </c>
      <c r="AW1020">
        <v>69</v>
      </c>
      <c r="AX1020">
        <v>0</v>
      </c>
      <c r="AY1020">
        <v>35</v>
      </c>
      <c r="AZ1020">
        <v>7</v>
      </c>
      <c r="BA1020">
        <v>69</v>
      </c>
    </row>
    <row r="1021" spans="1:53">
      <c r="A1021">
        <v>3</v>
      </c>
      <c r="B1021" t="s">
        <v>268</v>
      </c>
      <c r="C1021" t="s">
        <v>119</v>
      </c>
      <c r="D1021" t="s">
        <v>119</v>
      </c>
      <c r="E1021" t="s">
        <v>269</v>
      </c>
      <c r="F1021" t="s">
        <v>80</v>
      </c>
      <c r="G1021" t="s">
        <v>56</v>
      </c>
      <c r="H1021">
        <v>3</v>
      </c>
      <c r="K1021">
        <v>2</v>
      </c>
      <c r="L1021">
        <v>1</v>
      </c>
      <c r="Q1021">
        <v>2</v>
      </c>
      <c r="T1021">
        <v>1</v>
      </c>
      <c r="Y1021">
        <v>3</v>
      </c>
      <c r="AB1021">
        <v>1</v>
      </c>
      <c r="AE1021">
        <v>2</v>
      </c>
      <c r="AT1021">
        <v>3</v>
      </c>
      <c r="AU1021">
        <v>0</v>
      </c>
      <c r="AV1021">
        <v>0</v>
      </c>
      <c r="AW1021">
        <v>3</v>
      </c>
      <c r="AX1021">
        <v>0</v>
      </c>
      <c r="AY1021">
        <v>42</v>
      </c>
      <c r="AZ1021">
        <v>8</v>
      </c>
      <c r="BA1021">
        <v>3</v>
      </c>
    </row>
    <row r="1022" spans="1:53">
      <c r="A1022">
        <v>19</v>
      </c>
      <c r="B1022" t="s">
        <v>268</v>
      </c>
      <c r="C1022" t="s">
        <v>119</v>
      </c>
      <c r="D1022" t="s">
        <v>119</v>
      </c>
      <c r="E1022" t="s">
        <v>270</v>
      </c>
      <c r="F1022" t="s">
        <v>80</v>
      </c>
      <c r="G1022" t="s">
        <v>56</v>
      </c>
      <c r="H1022">
        <v>19</v>
      </c>
      <c r="K1022">
        <v>4</v>
      </c>
      <c r="L1022">
        <v>15</v>
      </c>
      <c r="Q1022">
        <v>3</v>
      </c>
      <c r="R1022">
        <v>4</v>
      </c>
      <c r="S1022">
        <v>7</v>
      </c>
      <c r="T1022">
        <v>3</v>
      </c>
      <c r="U1022">
        <v>2</v>
      </c>
      <c r="Y1022">
        <v>19</v>
      </c>
      <c r="AB1022">
        <v>9</v>
      </c>
      <c r="AE1022">
        <v>6</v>
      </c>
      <c r="AF1022">
        <v>1</v>
      </c>
      <c r="AG1022">
        <v>1</v>
      </c>
      <c r="AK1022">
        <v>1</v>
      </c>
      <c r="AL1022">
        <v>1</v>
      </c>
      <c r="AT1022">
        <v>19</v>
      </c>
      <c r="AU1022">
        <v>0</v>
      </c>
      <c r="AV1022">
        <v>0</v>
      </c>
      <c r="AW1022">
        <v>19</v>
      </c>
      <c r="AX1022">
        <v>0</v>
      </c>
      <c r="AY1022">
        <v>36</v>
      </c>
      <c r="AZ1022">
        <v>10</v>
      </c>
      <c r="BA1022">
        <v>19</v>
      </c>
    </row>
    <row r="1023" spans="1:53">
      <c r="A1023">
        <v>47</v>
      </c>
      <c r="B1023" t="s">
        <v>271</v>
      </c>
      <c r="C1023" t="s">
        <v>119</v>
      </c>
      <c r="D1023" t="s">
        <v>119</v>
      </c>
      <c r="E1023" t="s">
        <v>120</v>
      </c>
      <c r="F1023" t="s">
        <v>120</v>
      </c>
      <c r="G1023" t="s">
        <v>56</v>
      </c>
      <c r="H1023">
        <v>40</v>
      </c>
      <c r="I1023">
        <v>7</v>
      </c>
      <c r="K1023">
        <v>17</v>
      </c>
      <c r="L1023">
        <v>23</v>
      </c>
      <c r="M1023">
        <v>7</v>
      </c>
      <c r="N1023">
        <v>2</v>
      </c>
      <c r="O1023">
        <v>2</v>
      </c>
      <c r="P1023">
        <v>1</v>
      </c>
      <c r="Q1023">
        <v>21</v>
      </c>
      <c r="R1023">
        <v>4</v>
      </c>
      <c r="S1023">
        <v>4</v>
      </c>
      <c r="T1023">
        <v>5</v>
      </c>
      <c r="W1023">
        <v>1</v>
      </c>
      <c r="X1023">
        <v>7</v>
      </c>
      <c r="Y1023">
        <v>40</v>
      </c>
      <c r="AA1023">
        <v>7</v>
      </c>
      <c r="AB1023">
        <v>18</v>
      </c>
      <c r="AD1023">
        <v>3</v>
      </c>
      <c r="AE1023">
        <v>12</v>
      </c>
      <c r="AG1023">
        <v>3</v>
      </c>
      <c r="AL1023">
        <v>11</v>
      </c>
      <c r="AO1023">
        <v>4</v>
      </c>
      <c r="AP1023">
        <v>1</v>
      </c>
      <c r="AQ1023">
        <v>1</v>
      </c>
      <c r="AR1023">
        <v>2</v>
      </c>
      <c r="AS1023">
        <v>1</v>
      </c>
      <c r="AT1023">
        <v>47</v>
      </c>
      <c r="AU1023">
        <v>0</v>
      </c>
      <c r="AV1023">
        <v>0</v>
      </c>
      <c r="AW1023">
        <v>0</v>
      </c>
      <c r="AX1023">
        <v>47</v>
      </c>
      <c r="AY1023">
        <v>44</v>
      </c>
      <c r="AZ1023">
        <v>13</v>
      </c>
      <c r="BA1023">
        <v>47</v>
      </c>
    </row>
    <row r="1024" spans="1:53">
      <c r="A1024">
        <v>25</v>
      </c>
      <c r="B1024" t="s">
        <v>272</v>
      </c>
      <c r="C1024" t="s">
        <v>78</v>
      </c>
      <c r="D1024" t="s">
        <v>79</v>
      </c>
      <c r="E1024" t="s">
        <v>273</v>
      </c>
      <c r="F1024" t="s">
        <v>80</v>
      </c>
      <c r="G1024" t="s">
        <v>56</v>
      </c>
      <c r="H1024">
        <v>25</v>
      </c>
      <c r="K1024">
        <v>25</v>
      </c>
      <c r="O1024">
        <v>1</v>
      </c>
      <c r="P1024">
        <v>3</v>
      </c>
      <c r="Q1024">
        <v>18</v>
      </c>
      <c r="R1024">
        <v>3</v>
      </c>
      <c r="Y1024">
        <v>25</v>
      </c>
      <c r="AE1024">
        <v>21</v>
      </c>
      <c r="AL1024">
        <v>4</v>
      </c>
      <c r="AT1024">
        <v>25</v>
      </c>
      <c r="AU1024">
        <v>0</v>
      </c>
      <c r="AV1024">
        <v>0</v>
      </c>
      <c r="AW1024">
        <v>0</v>
      </c>
      <c r="AX1024">
        <v>25</v>
      </c>
      <c r="AY1024">
        <v>39</v>
      </c>
      <c r="AZ1024">
        <v>11</v>
      </c>
      <c r="BA1024">
        <v>25</v>
      </c>
    </row>
    <row r="1025" spans="1:53">
      <c r="A1025">
        <v>49</v>
      </c>
      <c r="B1025" t="s">
        <v>272</v>
      </c>
      <c r="C1025" t="s">
        <v>88</v>
      </c>
      <c r="D1025" t="s">
        <v>79</v>
      </c>
      <c r="E1025" t="s">
        <v>273</v>
      </c>
      <c r="F1025" t="s">
        <v>80</v>
      </c>
      <c r="G1025" t="s">
        <v>56</v>
      </c>
      <c r="H1025">
        <v>49</v>
      </c>
      <c r="L1025">
        <v>49</v>
      </c>
      <c r="Q1025">
        <v>1</v>
      </c>
      <c r="R1025">
        <v>6</v>
      </c>
      <c r="S1025">
        <v>34</v>
      </c>
      <c r="T1025">
        <v>8</v>
      </c>
      <c r="Y1025">
        <v>49</v>
      </c>
      <c r="AB1025">
        <v>48</v>
      </c>
      <c r="AE1025">
        <v>1</v>
      </c>
      <c r="AT1025">
        <v>49</v>
      </c>
      <c r="AU1025">
        <v>49</v>
      </c>
      <c r="AV1025">
        <v>0</v>
      </c>
      <c r="AW1025">
        <v>0</v>
      </c>
      <c r="AX1025">
        <v>0</v>
      </c>
      <c r="AY1025">
        <v>29</v>
      </c>
      <c r="AZ1025">
        <v>4</v>
      </c>
      <c r="BA1025">
        <v>49</v>
      </c>
    </row>
    <row r="1026" spans="1:53">
      <c r="A1026">
        <v>21</v>
      </c>
      <c r="B1026" t="s">
        <v>272</v>
      </c>
      <c r="C1026" t="s">
        <v>89</v>
      </c>
      <c r="D1026" t="s">
        <v>79</v>
      </c>
      <c r="E1026" t="s">
        <v>273</v>
      </c>
      <c r="F1026" t="s">
        <v>80</v>
      </c>
      <c r="G1026" t="s">
        <v>56</v>
      </c>
      <c r="H1026">
        <v>13</v>
      </c>
      <c r="I1026">
        <v>8</v>
      </c>
      <c r="K1026">
        <v>1</v>
      </c>
      <c r="L1026">
        <v>12</v>
      </c>
      <c r="M1026">
        <v>8</v>
      </c>
      <c r="Q1026">
        <v>5</v>
      </c>
      <c r="R1026">
        <v>3</v>
      </c>
      <c r="S1026">
        <v>5</v>
      </c>
      <c r="X1026">
        <v>8</v>
      </c>
      <c r="Y1026">
        <v>13</v>
      </c>
      <c r="AA1026">
        <v>8</v>
      </c>
      <c r="AB1026">
        <v>10</v>
      </c>
      <c r="AE1026">
        <v>3</v>
      </c>
      <c r="AL1026">
        <v>8</v>
      </c>
      <c r="AT1026">
        <v>21</v>
      </c>
      <c r="AU1026">
        <v>0</v>
      </c>
      <c r="AV1026">
        <v>21</v>
      </c>
      <c r="AW1026">
        <v>0</v>
      </c>
      <c r="AX1026">
        <v>0</v>
      </c>
      <c r="AY1026">
        <v>41</v>
      </c>
      <c r="AZ1026">
        <v>6</v>
      </c>
      <c r="BA1026">
        <v>21</v>
      </c>
    </row>
    <row r="1027" spans="1:53">
      <c r="A1027">
        <v>10</v>
      </c>
      <c r="B1027" t="s">
        <v>272</v>
      </c>
      <c r="C1027" t="s">
        <v>104</v>
      </c>
      <c r="D1027" t="s">
        <v>79</v>
      </c>
      <c r="E1027" t="s">
        <v>273</v>
      </c>
      <c r="F1027" t="s">
        <v>80</v>
      </c>
      <c r="G1027" t="s">
        <v>56</v>
      </c>
      <c r="H1027">
        <v>10</v>
      </c>
      <c r="K1027">
        <v>1</v>
      </c>
      <c r="L1027">
        <v>9</v>
      </c>
      <c r="Q1027">
        <v>1</v>
      </c>
      <c r="R1027">
        <v>6</v>
      </c>
      <c r="S1027">
        <v>3</v>
      </c>
      <c r="Y1027">
        <v>10</v>
      </c>
      <c r="AB1027">
        <v>9</v>
      </c>
      <c r="AE1027">
        <v>1</v>
      </c>
      <c r="AT1027">
        <v>10</v>
      </c>
      <c r="AU1027">
        <v>0</v>
      </c>
      <c r="AV1027">
        <v>10</v>
      </c>
      <c r="AW1027">
        <v>0</v>
      </c>
      <c r="AX1027">
        <v>0</v>
      </c>
      <c r="AY1027">
        <v>37</v>
      </c>
      <c r="AZ1027">
        <v>6</v>
      </c>
      <c r="BA1027">
        <v>10</v>
      </c>
    </row>
    <row r="1028" spans="1:53">
      <c r="A1028">
        <v>16</v>
      </c>
      <c r="B1028" t="s">
        <v>272</v>
      </c>
      <c r="C1028" t="s">
        <v>81</v>
      </c>
      <c r="D1028" t="s">
        <v>79</v>
      </c>
      <c r="E1028" t="s">
        <v>273</v>
      </c>
      <c r="F1028" t="s">
        <v>80</v>
      </c>
      <c r="G1028" t="s">
        <v>56</v>
      </c>
      <c r="H1028">
        <v>16</v>
      </c>
      <c r="K1028">
        <v>1</v>
      </c>
      <c r="L1028">
        <v>15</v>
      </c>
      <c r="R1028">
        <v>5</v>
      </c>
      <c r="S1028">
        <v>5</v>
      </c>
      <c r="T1028">
        <v>6</v>
      </c>
      <c r="Y1028">
        <v>16</v>
      </c>
      <c r="AB1028">
        <v>13</v>
      </c>
      <c r="AE1028">
        <v>2</v>
      </c>
      <c r="AK1028">
        <v>1</v>
      </c>
      <c r="AP1028">
        <v>1</v>
      </c>
      <c r="AS1028">
        <v>1</v>
      </c>
      <c r="AT1028">
        <v>16</v>
      </c>
      <c r="AU1028">
        <v>0</v>
      </c>
      <c r="AV1028">
        <v>16</v>
      </c>
      <c r="AW1028">
        <v>0</v>
      </c>
      <c r="AX1028">
        <v>0</v>
      </c>
      <c r="AY1028">
        <v>40</v>
      </c>
      <c r="AZ1028">
        <v>8</v>
      </c>
      <c r="BA1028">
        <v>16</v>
      </c>
    </row>
    <row r="1029" spans="1:53">
      <c r="A1029">
        <v>19</v>
      </c>
      <c r="B1029" t="s">
        <v>272</v>
      </c>
      <c r="C1029" t="s">
        <v>97</v>
      </c>
      <c r="D1029" t="s">
        <v>79</v>
      </c>
      <c r="E1029" t="s">
        <v>273</v>
      </c>
      <c r="F1029" t="s">
        <v>80</v>
      </c>
      <c r="G1029" t="s">
        <v>56</v>
      </c>
      <c r="H1029">
        <v>11</v>
      </c>
      <c r="I1029">
        <v>8</v>
      </c>
      <c r="K1029">
        <v>1</v>
      </c>
      <c r="L1029">
        <v>10</v>
      </c>
      <c r="M1029">
        <v>8</v>
      </c>
      <c r="R1029">
        <v>1</v>
      </c>
      <c r="T1029">
        <v>10</v>
      </c>
      <c r="X1029">
        <v>8</v>
      </c>
      <c r="Y1029">
        <v>11</v>
      </c>
      <c r="AA1029">
        <v>8</v>
      </c>
      <c r="AB1029">
        <v>1</v>
      </c>
      <c r="AE1029">
        <v>1</v>
      </c>
      <c r="AK1029">
        <v>1</v>
      </c>
      <c r="AL1029">
        <v>16</v>
      </c>
      <c r="AT1029">
        <v>19</v>
      </c>
      <c r="AU1029">
        <v>19</v>
      </c>
      <c r="AV1029">
        <v>0</v>
      </c>
      <c r="AW1029">
        <v>0</v>
      </c>
      <c r="AX1029">
        <v>0</v>
      </c>
      <c r="AY1029">
        <v>34</v>
      </c>
      <c r="AZ1029">
        <v>6</v>
      </c>
      <c r="BA1029">
        <v>19</v>
      </c>
    </row>
    <row r="1030" spans="1:53">
      <c r="A1030">
        <v>31</v>
      </c>
      <c r="B1030" t="s">
        <v>272</v>
      </c>
      <c r="C1030" t="s">
        <v>85</v>
      </c>
      <c r="D1030" t="s">
        <v>79</v>
      </c>
      <c r="E1030" t="s">
        <v>273</v>
      </c>
      <c r="F1030" t="s">
        <v>80</v>
      </c>
      <c r="G1030" t="s">
        <v>56</v>
      </c>
      <c r="H1030">
        <v>30</v>
      </c>
      <c r="I1030">
        <v>1</v>
      </c>
      <c r="K1030">
        <v>3</v>
      </c>
      <c r="L1030">
        <v>27</v>
      </c>
      <c r="M1030">
        <v>1</v>
      </c>
      <c r="Q1030">
        <v>1</v>
      </c>
      <c r="R1030">
        <v>7</v>
      </c>
      <c r="S1030">
        <v>16</v>
      </c>
      <c r="T1030">
        <v>6</v>
      </c>
      <c r="X1030">
        <v>1</v>
      </c>
      <c r="Y1030">
        <v>30</v>
      </c>
      <c r="AA1030">
        <v>1</v>
      </c>
      <c r="AB1030">
        <v>24</v>
      </c>
      <c r="AE1030">
        <v>3</v>
      </c>
      <c r="AL1030">
        <v>4</v>
      </c>
      <c r="AT1030">
        <v>31</v>
      </c>
      <c r="AU1030">
        <v>31</v>
      </c>
      <c r="AV1030">
        <v>0</v>
      </c>
      <c r="AW1030">
        <v>0</v>
      </c>
      <c r="AX1030">
        <v>0</v>
      </c>
      <c r="AY1030">
        <v>35</v>
      </c>
      <c r="AZ1030">
        <v>9</v>
      </c>
      <c r="BA1030">
        <v>31</v>
      </c>
    </row>
    <row r="1031" spans="1:53">
      <c r="A1031">
        <v>28</v>
      </c>
      <c r="B1031" t="s">
        <v>272</v>
      </c>
      <c r="C1031" t="s">
        <v>84</v>
      </c>
      <c r="D1031" t="s">
        <v>79</v>
      </c>
      <c r="E1031" t="s">
        <v>273</v>
      </c>
      <c r="F1031" t="s">
        <v>80</v>
      </c>
      <c r="G1031" t="s">
        <v>56</v>
      </c>
      <c r="H1031">
        <v>27</v>
      </c>
      <c r="I1031">
        <v>1</v>
      </c>
      <c r="K1031">
        <v>5</v>
      </c>
      <c r="L1031">
        <v>22</v>
      </c>
      <c r="M1031">
        <v>1</v>
      </c>
      <c r="Q1031">
        <v>1</v>
      </c>
      <c r="R1031">
        <v>14</v>
      </c>
      <c r="S1031">
        <v>12</v>
      </c>
      <c r="X1031">
        <v>1</v>
      </c>
      <c r="Y1031">
        <v>27</v>
      </c>
      <c r="AA1031">
        <v>1</v>
      </c>
      <c r="AB1031">
        <v>22</v>
      </c>
      <c r="AE1031">
        <v>5</v>
      </c>
      <c r="AL1031">
        <v>1</v>
      </c>
      <c r="AR1031">
        <v>1</v>
      </c>
      <c r="AT1031">
        <v>28</v>
      </c>
      <c r="AU1031">
        <v>0</v>
      </c>
      <c r="AV1031">
        <v>0</v>
      </c>
      <c r="AW1031">
        <v>0</v>
      </c>
      <c r="AX1031">
        <v>28</v>
      </c>
      <c r="AY1031">
        <v>38</v>
      </c>
      <c r="AZ1031">
        <v>9</v>
      </c>
      <c r="BA1031">
        <v>28</v>
      </c>
    </row>
    <row r="1032" spans="1:53">
      <c r="A1032">
        <v>45</v>
      </c>
      <c r="B1032" t="s">
        <v>272</v>
      </c>
      <c r="C1032" t="s">
        <v>83</v>
      </c>
      <c r="D1032" t="s">
        <v>79</v>
      </c>
      <c r="E1032" t="s">
        <v>273</v>
      </c>
      <c r="F1032" t="s">
        <v>80</v>
      </c>
      <c r="G1032" t="s">
        <v>56</v>
      </c>
      <c r="H1032">
        <v>45</v>
      </c>
      <c r="K1032">
        <v>39</v>
      </c>
      <c r="L1032">
        <v>6</v>
      </c>
      <c r="R1032">
        <v>11</v>
      </c>
      <c r="S1032">
        <v>31</v>
      </c>
      <c r="T1032">
        <v>3</v>
      </c>
      <c r="Y1032">
        <v>45</v>
      </c>
      <c r="AE1032">
        <v>11</v>
      </c>
      <c r="AF1032">
        <v>34</v>
      </c>
      <c r="AP1032">
        <v>1</v>
      </c>
      <c r="AT1032">
        <v>45</v>
      </c>
      <c r="AU1032">
        <v>0</v>
      </c>
      <c r="AV1032">
        <v>0</v>
      </c>
      <c r="AW1032">
        <v>0</v>
      </c>
      <c r="AX1032">
        <v>45</v>
      </c>
      <c r="AY1032">
        <v>36</v>
      </c>
      <c r="AZ1032">
        <v>10</v>
      </c>
      <c r="BA1032">
        <v>45</v>
      </c>
    </row>
    <row r="1033" spans="1:53">
      <c r="A1033">
        <v>47</v>
      </c>
      <c r="B1033" t="s">
        <v>272</v>
      </c>
      <c r="C1033" t="s">
        <v>106</v>
      </c>
      <c r="D1033" t="s">
        <v>79</v>
      </c>
      <c r="E1033" t="s">
        <v>273</v>
      </c>
      <c r="F1033" t="s">
        <v>80</v>
      </c>
      <c r="G1033" t="s">
        <v>56</v>
      </c>
      <c r="H1033">
        <v>46</v>
      </c>
      <c r="I1033">
        <v>1</v>
      </c>
      <c r="K1033">
        <v>37</v>
      </c>
      <c r="L1033">
        <v>9</v>
      </c>
      <c r="M1033">
        <v>1</v>
      </c>
      <c r="R1033">
        <v>15</v>
      </c>
      <c r="S1033">
        <v>31</v>
      </c>
      <c r="X1033">
        <v>1</v>
      </c>
      <c r="Y1033">
        <v>46</v>
      </c>
      <c r="AA1033">
        <v>1</v>
      </c>
      <c r="AE1033">
        <v>14</v>
      </c>
      <c r="AF1033">
        <v>32</v>
      </c>
      <c r="AL1033">
        <v>1</v>
      </c>
      <c r="AT1033">
        <v>47</v>
      </c>
      <c r="AU1033">
        <v>0</v>
      </c>
      <c r="AV1033">
        <v>0</v>
      </c>
      <c r="AW1033">
        <v>0</v>
      </c>
      <c r="AX1033">
        <v>47</v>
      </c>
      <c r="AY1033">
        <v>36</v>
      </c>
      <c r="AZ1033">
        <v>9</v>
      </c>
      <c r="BA1033">
        <v>47</v>
      </c>
    </row>
    <row r="1034" spans="1:53">
      <c r="A1034">
        <v>19</v>
      </c>
      <c r="B1034" t="s">
        <v>272</v>
      </c>
      <c r="C1034" t="s">
        <v>98</v>
      </c>
      <c r="D1034" t="s">
        <v>79</v>
      </c>
      <c r="E1034" t="s">
        <v>273</v>
      </c>
      <c r="F1034" t="s">
        <v>80</v>
      </c>
      <c r="G1034" t="s">
        <v>56</v>
      </c>
      <c r="H1034">
        <v>19</v>
      </c>
      <c r="L1034">
        <v>19</v>
      </c>
      <c r="R1034">
        <v>6</v>
      </c>
      <c r="S1034">
        <v>10</v>
      </c>
      <c r="T1034">
        <v>3</v>
      </c>
      <c r="Y1034">
        <v>19</v>
      </c>
      <c r="AB1034">
        <v>16</v>
      </c>
      <c r="AL1034">
        <v>3</v>
      </c>
      <c r="AT1034">
        <v>19</v>
      </c>
      <c r="AU1034">
        <v>0</v>
      </c>
      <c r="AV1034">
        <v>19</v>
      </c>
      <c r="AW1034">
        <v>0</v>
      </c>
      <c r="AX1034">
        <v>0</v>
      </c>
      <c r="AY1034">
        <v>35</v>
      </c>
      <c r="AZ1034">
        <v>5</v>
      </c>
      <c r="BA1034">
        <v>19</v>
      </c>
    </row>
    <row r="1035" spans="1:53">
      <c r="A1035">
        <v>6</v>
      </c>
      <c r="B1035" t="s">
        <v>272</v>
      </c>
      <c r="C1035" t="s">
        <v>103</v>
      </c>
      <c r="D1035" t="s">
        <v>79</v>
      </c>
      <c r="E1035" t="s">
        <v>273</v>
      </c>
      <c r="F1035" t="s">
        <v>80</v>
      </c>
      <c r="G1035" t="s">
        <v>56</v>
      </c>
      <c r="H1035">
        <v>6</v>
      </c>
      <c r="L1035">
        <v>6</v>
      </c>
      <c r="R1035">
        <v>5</v>
      </c>
      <c r="S1035">
        <v>1</v>
      </c>
      <c r="Y1035">
        <v>6</v>
      </c>
      <c r="AB1035">
        <v>6</v>
      </c>
      <c r="AR1035">
        <v>1</v>
      </c>
      <c r="AT1035">
        <v>6</v>
      </c>
      <c r="AU1035">
        <v>0</v>
      </c>
      <c r="AV1035">
        <v>6</v>
      </c>
      <c r="AW1035">
        <v>0</v>
      </c>
      <c r="AX1035">
        <v>0</v>
      </c>
      <c r="AY1035">
        <v>38</v>
      </c>
      <c r="AZ1035">
        <v>5</v>
      </c>
      <c r="BA1035">
        <v>6</v>
      </c>
    </row>
    <row r="1036" spans="1:53">
      <c r="A1036">
        <v>5</v>
      </c>
      <c r="B1036" t="s">
        <v>272</v>
      </c>
      <c r="C1036" t="s">
        <v>93</v>
      </c>
      <c r="D1036" t="s">
        <v>79</v>
      </c>
      <c r="E1036" t="s">
        <v>273</v>
      </c>
      <c r="F1036" t="s">
        <v>80</v>
      </c>
      <c r="G1036" t="s">
        <v>56</v>
      </c>
      <c r="H1036">
        <v>5</v>
      </c>
      <c r="L1036">
        <v>5</v>
      </c>
      <c r="R1036">
        <v>2</v>
      </c>
      <c r="S1036">
        <v>3</v>
      </c>
      <c r="Y1036">
        <v>5</v>
      </c>
      <c r="AB1036">
        <v>5</v>
      </c>
      <c r="AT1036">
        <v>5</v>
      </c>
      <c r="AU1036">
        <v>0</v>
      </c>
      <c r="AV1036">
        <v>5</v>
      </c>
      <c r="AW1036">
        <v>0</v>
      </c>
      <c r="AX1036">
        <v>0</v>
      </c>
      <c r="AY1036">
        <v>37</v>
      </c>
      <c r="AZ1036">
        <v>6</v>
      </c>
      <c r="BA1036">
        <v>5</v>
      </c>
    </row>
    <row r="1037" spans="1:53">
      <c r="A1037">
        <v>35</v>
      </c>
      <c r="B1037" t="s">
        <v>272</v>
      </c>
      <c r="C1037" t="s">
        <v>95</v>
      </c>
      <c r="D1037" t="s">
        <v>79</v>
      </c>
      <c r="E1037" t="s">
        <v>273</v>
      </c>
      <c r="F1037" t="s">
        <v>80</v>
      </c>
      <c r="G1037" t="s">
        <v>56</v>
      </c>
      <c r="H1037">
        <v>22</v>
      </c>
      <c r="I1037">
        <v>13</v>
      </c>
      <c r="K1037">
        <v>1</v>
      </c>
      <c r="L1037">
        <v>21</v>
      </c>
      <c r="M1037">
        <v>13</v>
      </c>
      <c r="R1037">
        <v>5</v>
      </c>
      <c r="S1037">
        <v>12</v>
      </c>
      <c r="T1037">
        <v>5</v>
      </c>
      <c r="X1037">
        <v>13</v>
      </c>
      <c r="Y1037">
        <v>22</v>
      </c>
      <c r="AA1037">
        <v>13</v>
      </c>
      <c r="AB1037">
        <v>21</v>
      </c>
      <c r="AE1037">
        <v>1</v>
      </c>
      <c r="AL1037">
        <v>13</v>
      </c>
      <c r="AT1037">
        <v>35</v>
      </c>
      <c r="AU1037">
        <v>35</v>
      </c>
      <c r="AV1037">
        <v>0</v>
      </c>
      <c r="AW1037">
        <v>0</v>
      </c>
      <c r="AX1037">
        <v>0</v>
      </c>
      <c r="AY1037">
        <v>35</v>
      </c>
      <c r="AZ1037">
        <v>4</v>
      </c>
      <c r="BA1037">
        <v>35</v>
      </c>
    </row>
    <row r="1038" spans="1:53">
      <c r="A1038">
        <v>66</v>
      </c>
      <c r="B1038" t="s">
        <v>272</v>
      </c>
      <c r="C1038" t="s">
        <v>86</v>
      </c>
      <c r="D1038" t="s">
        <v>79</v>
      </c>
      <c r="E1038" t="s">
        <v>273</v>
      </c>
      <c r="F1038" t="s">
        <v>80</v>
      </c>
      <c r="G1038" t="s">
        <v>56</v>
      </c>
      <c r="H1038">
        <v>58</v>
      </c>
      <c r="I1038">
        <v>8</v>
      </c>
      <c r="K1038">
        <v>8</v>
      </c>
      <c r="L1038">
        <v>50</v>
      </c>
      <c r="M1038">
        <v>8</v>
      </c>
      <c r="R1038">
        <v>4</v>
      </c>
      <c r="S1038">
        <v>16</v>
      </c>
      <c r="T1038">
        <v>37</v>
      </c>
      <c r="U1038">
        <v>1</v>
      </c>
      <c r="X1038">
        <v>8</v>
      </c>
      <c r="Y1038">
        <v>58</v>
      </c>
      <c r="AA1038">
        <v>8</v>
      </c>
      <c r="AB1038">
        <v>12</v>
      </c>
      <c r="AE1038">
        <v>2</v>
      </c>
      <c r="AF1038">
        <v>6</v>
      </c>
      <c r="AL1038">
        <v>46</v>
      </c>
      <c r="AP1038">
        <v>1</v>
      </c>
      <c r="AT1038">
        <v>66</v>
      </c>
      <c r="AU1038">
        <v>66</v>
      </c>
      <c r="AV1038">
        <v>0</v>
      </c>
      <c r="AW1038">
        <v>0</v>
      </c>
      <c r="AX1038">
        <v>0</v>
      </c>
      <c r="AY1038">
        <v>35</v>
      </c>
      <c r="AZ1038">
        <v>7</v>
      </c>
      <c r="BA1038">
        <v>66</v>
      </c>
    </row>
    <row r="1039" spans="1:53">
      <c r="A1039">
        <v>60</v>
      </c>
      <c r="B1039" t="s">
        <v>272</v>
      </c>
      <c r="C1039" t="s">
        <v>92</v>
      </c>
      <c r="D1039" t="s">
        <v>79</v>
      </c>
      <c r="E1039" t="s">
        <v>273</v>
      </c>
      <c r="F1039" t="s">
        <v>80</v>
      </c>
      <c r="G1039" t="s">
        <v>56</v>
      </c>
      <c r="H1039">
        <v>27</v>
      </c>
      <c r="I1039">
        <v>33</v>
      </c>
      <c r="K1039">
        <v>2</v>
      </c>
      <c r="L1039">
        <v>25</v>
      </c>
      <c r="M1039">
        <v>33</v>
      </c>
      <c r="R1039">
        <v>3</v>
      </c>
      <c r="S1039">
        <v>10</v>
      </c>
      <c r="T1039">
        <v>14</v>
      </c>
      <c r="X1039">
        <v>33</v>
      </c>
      <c r="Y1039">
        <v>27</v>
      </c>
      <c r="AA1039">
        <v>33</v>
      </c>
      <c r="AB1039">
        <v>13</v>
      </c>
      <c r="AF1039">
        <v>1</v>
      </c>
      <c r="AL1039">
        <v>46</v>
      </c>
      <c r="AR1039">
        <v>1</v>
      </c>
      <c r="AT1039">
        <v>60</v>
      </c>
      <c r="AU1039">
        <v>60</v>
      </c>
      <c r="AV1039">
        <v>0</v>
      </c>
      <c r="AW1039">
        <v>0</v>
      </c>
      <c r="AX1039">
        <v>0</v>
      </c>
      <c r="AY1039">
        <v>36</v>
      </c>
      <c r="AZ1039">
        <v>4</v>
      </c>
      <c r="BA1039">
        <v>60</v>
      </c>
    </row>
    <row r="1040" spans="1:53">
      <c r="A1040">
        <v>37</v>
      </c>
      <c r="B1040" t="s">
        <v>272</v>
      </c>
      <c r="C1040" t="s">
        <v>96</v>
      </c>
      <c r="D1040" t="s">
        <v>79</v>
      </c>
      <c r="E1040" t="s">
        <v>273</v>
      </c>
      <c r="F1040" t="s">
        <v>80</v>
      </c>
      <c r="G1040" t="s">
        <v>56</v>
      </c>
      <c r="H1040">
        <v>21</v>
      </c>
      <c r="I1040">
        <v>16</v>
      </c>
      <c r="L1040">
        <v>21</v>
      </c>
      <c r="M1040">
        <v>16</v>
      </c>
      <c r="R1040">
        <v>1</v>
      </c>
      <c r="S1040">
        <v>3</v>
      </c>
      <c r="T1040">
        <v>17</v>
      </c>
      <c r="X1040">
        <v>16</v>
      </c>
      <c r="Y1040">
        <v>21</v>
      </c>
      <c r="AA1040">
        <v>16</v>
      </c>
      <c r="AB1040">
        <v>4</v>
      </c>
      <c r="AL1040">
        <v>33</v>
      </c>
      <c r="AR1040">
        <v>2</v>
      </c>
      <c r="AT1040">
        <v>37</v>
      </c>
      <c r="AU1040">
        <v>37</v>
      </c>
      <c r="AV1040">
        <v>0</v>
      </c>
      <c r="AW1040">
        <v>0</v>
      </c>
      <c r="AX1040">
        <v>0</v>
      </c>
      <c r="AY1040">
        <v>39</v>
      </c>
      <c r="AZ1040">
        <v>5</v>
      </c>
      <c r="BA1040">
        <v>37</v>
      </c>
    </row>
    <row r="1041" spans="1:53">
      <c r="A1041">
        <v>7</v>
      </c>
      <c r="B1041" t="s">
        <v>272</v>
      </c>
      <c r="C1041" t="s">
        <v>202</v>
      </c>
      <c r="D1041" t="s">
        <v>170</v>
      </c>
      <c r="E1041" t="s">
        <v>273</v>
      </c>
      <c r="F1041" t="s">
        <v>80</v>
      </c>
      <c r="G1041" t="s">
        <v>56</v>
      </c>
      <c r="H1041">
        <v>7</v>
      </c>
      <c r="K1041">
        <v>2</v>
      </c>
      <c r="L1041">
        <v>5</v>
      </c>
      <c r="R1041">
        <v>1</v>
      </c>
      <c r="T1041">
        <v>6</v>
      </c>
      <c r="Y1041">
        <v>7</v>
      </c>
      <c r="AE1041">
        <v>1</v>
      </c>
      <c r="AF1041">
        <v>1</v>
      </c>
      <c r="AG1041">
        <v>3</v>
      </c>
      <c r="AJ1041">
        <v>2</v>
      </c>
      <c r="AT1041">
        <v>7</v>
      </c>
      <c r="AU1041">
        <v>0</v>
      </c>
      <c r="AV1041">
        <v>0</v>
      </c>
      <c r="AW1041">
        <v>7</v>
      </c>
      <c r="AX1041">
        <v>0</v>
      </c>
      <c r="AY1041">
        <v>35</v>
      </c>
      <c r="AZ1041">
        <v>11</v>
      </c>
      <c r="BA1041">
        <v>7</v>
      </c>
    </row>
    <row r="1042" spans="1:53">
      <c r="A1042">
        <v>15</v>
      </c>
      <c r="B1042" t="s">
        <v>272</v>
      </c>
      <c r="C1042" t="s">
        <v>109</v>
      </c>
      <c r="D1042" t="s">
        <v>79</v>
      </c>
      <c r="E1042" t="s">
        <v>273</v>
      </c>
      <c r="F1042" t="s">
        <v>80</v>
      </c>
      <c r="G1042" t="s">
        <v>56</v>
      </c>
      <c r="H1042">
        <v>15</v>
      </c>
      <c r="L1042">
        <v>15</v>
      </c>
      <c r="R1042">
        <v>2</v>
      </c>
      <c r="S1042">
        <v>13</v>
      </c>
      <c r="Y1042">
        <v>15</v>
      </c>
      <c r="AB1042">
        <v>15</v>
      </c>
      <c r="AT1042">
        <v>15</v>
      </c>
      <c r="AU1042">
        <v>0</v>
      </c>
      <c r="AV1042">
        <v>15</v>
      </c>
      <c r="AW1042">
        <v>0</v>
      </c>
      <c r="AX1042">
        <v>0</v>
      </c>
      <c r="AY1042">
        <v>37</v>
      </c>
      <c r="AZ1042">
        <v>10</v>
      </c>
      <c r="BA1042">
        <v>15</v>
      </c>
    </row>
    <row r="1043" spans="1:53">
      <c r="A1043">
        <v>9</v>
      </c>
      <c r="B1043" t="s">
        <v>272</v>
      </c>
      <c r="C1043" t="s">
        <v>90</v>
      </c>
      <c r="D1043" t="s">
        <v>79</v>
      </c>
      <c r="E1043" t="s">
        <v>273</v>
      </c>
      <c r="F1043" t="s">
        <v>80</v>
      </c>
      <c r="G1043" t="s">
        <v>56</v>
      </c>
      <c r="H1043">
        <v>8</v>
      </c>
      <c r="I1043">
        <v>1</v>
      </c>
      <c r="K1043">
        <v>1</v>
      </c>
      <c r="L1043">
        <v>7</v>
      </c>
      <c r="M1043">
        <v>1</v>
      </c>
      <c r="S1043">
        <v>8</v>
      </c>
      <c r="X1043">
        <v>1</v>
      </c>
      <c r="Y1043">
        <v>8</v>
      </c>
      <c r="AA1043">
        <v>1</v>
      </c>
      <c r="AB1043">
        <v>7</v>
      </c>
      <c r="AE1043">
        <v>1</v>
      </c>
      <c r="AL1043">
        <v>1</v>
      </c>
      <c r="AT1043">
        <v>9</v>
      </c>
      <c r="AU1043">
        <v>0</v>
      </c>
      <c r="AV1043">
        <v>0</v>
      </c>
      <c r="AW1043">
        <v>0</v>
      </c>
      <c r="AX1043">
        <v>9</v>
      </c>
      <c r="AY1043">
        <v>34</v>
      </c>
      <c r="AZ1043">
        <v>3</v>
      </c>
      <c r="BA1043">
        <v>9</v>
      </c>
    </row>
    <row r="1044" spans="1:53">
      <c r="A1044">
        <v>2</v>
      </c>
      <c r="B1044" t="s">
        <v>272</v>
      </c>
      <c r="C1044" t="s">
        <v>99</v>
      </c>
      <c r="D1044" t="s">
        <v>79</v>
      </c>
      <c r="E1044" t="s">
        <v>273</v>
      </c>
      <c r="F1044" t="s">
        <v>80</v>
      </c>
      <c r="G1044" t="s">
        <v>56</v>
      </c>
      <c r="H1044">
        <v>2</v>
      </c>
      <c r="L1044">
        <v>2</v>
      </c>
      <c r="R1044">
        <v>1</v>
      </c>
      <c r="S1044">
        <v>1</v>
      </c>
      <c r="Y1044">
        <v>2</v>
      </c>
      <c r="AB1044">
        <v>2</v>
      </c>
      <c r="AT1044">
        <v>2</v>
      </c>
      <c r="AU1044">
        <v>0</v>
      </c>
      <c r="AV1044">
        <v>0</v>
      </c>
      <c r="AW1044">
        <v>2</v>
      </c>
      <c r="AX1044">
        <v>0</v>
      </c>
      <c r="AY1044">
        <v>33</v>
      </c>
      <c r="AZ1044">
        <v>4</v>
      </c>
      <c r="BA1044">
        <v>2</v>
      </c>
    </row>
    <row r="1045" spans="1:53">
      <c r="A1045">
        <v>299</v>
      </c>
      <c r="B1045" t="s">
        <v>272</v>
      </c>
      <c r="C1045" t="s">
        <v>87</v>
      </c>
      <c r="D1045" t="s">
        <v>79</v>
      </c>
      <c r="E1045" t="s">
        <v>273</v>
      </c>
      <c r="F1045" t="s">
        <v>80</v>
      </c>
      <c r="G1045" t="s">
        <v>56</v>
      </c>
      <c r="H1045">
        <v>299</v>
      </c>
      <c r="K1045">
        <v>1</v>
      </c>
      <c r="L1045">
        <v>298</v>
      </c>
      <c r="S1045">
        <v>17</v>
      </c>
      <c r="T1045">
        <v>255</v>
      </c>
      <c r="U1045">
        <v>27</v>
      </c>
      <c r="Y1045">
        <v>299</v>
      </c>
      <c r="AH1045">
        <v>298</v>
      </c>
      <c r="AL1045">
        <v>1</v>
      </c>
      <c r="AS1045">
        <v>1</v>
      </c>
      <c r="AT1045">
        <v>299</v>
      </c>
      <c r="AU1045">
        <v>299</v>
      </c>
      <c r="AV1045">
        <v>0</v>
      </c>
      <c r="AW1045">
        <v>0</v>
      </c>
      <c r="AX1045">
        <v>0</v>
      </c>
      <c r="AY1045">
        <v>32</v>
      </c>
      <c r="AZ1045">
        <v>8</v>
      </c>
      <c r="BA1045">
        <v>299</v>
      </c>
    </row>
    <row r="1046" spans="1:53">
      <c r="A1046">
        <v>53</v>
      </c>
      <c r="B1046" t="s">
        <v>272</v>
      </c>
      <c r="C1046" t="s">
        <v>94</v>
      </c>
      <c r="D1046" t="s">
        <v>79</v>
      </c>
      <c r="E1046" t="s">
        <v>273</v>
      </c>
      <c r="F1046" t="s">
        <v>80</v>
      </c>
      <c r="G1046" t="s">
        <v>56</v>
      </c>
      <c r="H1046">
        <v>53</v>
      </c>
      <c r="K1046">
        <v>2</v>
      </c>
      <c r="L1046">
        <v>51</v>
      </c>
      <c r="R1046">
        <v>1</v>
      </c>
      <c r="S1046">
        <v>3</v>
      </c>
      <c r="T1046">
        <v>23</v>
      </c>
      <c r="U1046">
        <v>26</v>
      </c>
      <c r="Y1046">
        <v>53</v>
      </c>
      <c r="AB1046">
        <v>1</v>
      </c>
      <c r="AE1046">
        <v>1</v>
      </c>
      <c r="AF1046">
        <v>1</v>
      </c>
      <c r="AG1046">
        <v>1</v>
      </c>
      <c r="AJ1046">
        <v>49</v>
      </c>
      <c r="AT1046">
        <v>53</v>
      </c>
      <c r="AU1046">
        <v>53</v>
      </c>
      <c r="AV1046">
        <v>0</v>
      </c>
      <c r="AW1046">
        <v>0</v>
      </c>
      <c r="AX1046">
        <v>0</v>
      </c>
      <c r="AY1046">
        <v>32</v>
      </c>
      <c r="AZ1046">
        <v>8</v>
      </c>
      <c r="BA1046">
        <v>53</v>
      </c>
    </row>
    <row r="1047" spans="1:53">
      <c r="A1047">
        <v>166</v>
      </c>
      <c r="B1047" t="s">
        <v>272</v>
      </c>
      <c r="C1047" t="s">
        <v>91</v>
      </c>
      <c r="D1047" t="s">
        <v>79</v>
      </c>
      <c r="E1047" t="s">
        <v>273</v>
      </c>
      <c r="F1047" t="s">
        <v>80</v>
      </c>
      <c r="G1047" t="s">
        <v>56</v>
      </c>
      <c r="H1047">
        <v>76</v>
      </c>
      <c r="I1047">
        <v>90</v>
      </c>
      <c r="K1047">
        <v>1</v>
      </c>
      <c r="L1047">
        <v>75</v>
      </c>
      <c r="M1047">
        <v>90</v>
      </c>
      <c r="R1047">
        <v>1</v>
      </c>
      <c r="S1047">
        <v>14</v>
      </c>
      <c r="T1047">
        <v>60</v>
      </c>
      <c r="U1047">
        <v>1</v>
      </c>
      <c r="X1047">
        <v>90</v>
      </c>
      <c r="Y1047">
        <v>76</v>
      </c>
      <c r="AA1047">
        <v>90</v>
      </c>
      <c r="AB1047">
        <v>15</v>
      </c>
      <c r="AE1047">
        <v>1</v>
      </c>
      <c r="AL1047">
        <v>150</v>
      </c>
      <c r="AS1047">
        <v>2</v>
      </c>
      <c r="AT1047">
        <v>166</v>
      </c>
      <c r="AU1047">
        <v>166</v>
      </c>
      <c r="AV1047">
        <v>0</v>
      </c>
      <c r="AW1047">
        <v>0</v>
      </c>
      <c r="AX1047">
        <v>0</v>
      </c>
      <c r="AY1047">
        <v>35</v>
      </c>
      <c r="AZ1047">
        <v>4</v>
      </c>
      <c r="BA1047">
        <v>166</v>
      </c>
    </row>
    <row r="1048" spans="1:53">
      <c r="A1048">
        <v>14</v>
      </c>
      <c r="B1048" t="s">
        <v>272</v>
      </c>
      <c r="C1048" t="s">
        <v>102</v>
      </c>
      <c r="D1048" t="s">
        <v>79</v>
      </c>
      <c r="E1048" t="s">
        <v>273</v>
      </c>
      <c r="F1048" t="s">
        <v>80</v>
      </c>
      <c r="G1048" t="s">
        <v>56</v>
      </c>
      <c r="H1048">
        <v>9</v>
      </c>
      <c r="I1048">
        <v>5</v>
      </c>
      <c r="L1048">
        <v>9</v>
      </c>
      <c r="M1048">
        <v>5</v>
      </c>
      <c r="S1048">
        <v>8</v>
      </c>
      <c r="T1048">
        <v>1</v>
      </c>
      <c r="X1048">
        <v>5</v>
      </c>
      <c r="Y1048">
        <v>9</v>
      </c>
      <c r="AA1048">
        <v>5</v>
      </c>
      <c r="AB1048">
        <v>9</v>
      </c>
      <c r="AL1048">
        <v>5</v>
      </c>
      <c r="AT1048">
        <v>14</v>
      </c>
      <c r="AU1048">
        <v>14</v>
      </c>
      <c r="AV1048">
        <v>0</v>
      </c>
      <c r="AW1048">
        <v>0</v>
      </c>
      <c r="AX1048">
        <v>0</v>
      </c>
      <c r="AY1048">
        <v>35</v>
      </c>
      <c r="AZ1048">
        <v>6</v>
      </c>
      <c r="BA1048">
        <v>14</v>
      </c>
    </row>
    <row r="1049" spans="1:53">
      <c r="A1049">
        <v>3</v>
      </c>
      <c r="B1049" t="s">
        <v>272</v>
      </c>
      <c r="C1049" t="s">
        <v>126</v>
      </c>
      <c r="D1049" t="s">
        <v>124</v>
      </c>
      <c r="E1049" t="s">
        <v>273</v>
      </c>
      <c r="F1049" t="s">
        <v>80</v>
      </c>
      <c r="G1049" t="s">
        <v>56</v>
      </c>
      <c r="H1049">
        <v>3</v>
      </c>
      <c r="K1049">
        <v>1</v>
      </c>
      <c r="L1049">
        <v>2</v>
      </c>
      <c r="S1049">
        <v>1</v>
      </c>
      <c r="T1049">
        <v>2</v>
      </c>
      <c r="Y1049">
        <v>3</v>
      </c>
      <c r="AB1049">
        <v>2</v>
      </c>
      <c r="AE1049">
        <v>1</v>
      </c>
      <c r="AT1049">
        <v>3</v>
      </c>
      <c r="AU1049">
        <v>0</v>
      </c>
      <c r="AV1049">
        <v>0</v>
      </c>
      <c r="AW1049">
        <v>3</v>
      </c>
      <c r="AX1049">
        <v>0</v>
      </c>
      <c r="AY1049">
        <v>36</v>
      </c>
      <c r="AZ1049">
        <v>7</v>
      </c>
      <c r="BA1049">
        <v>3</v>
      </c>
    </row>
    <row r="1050" spans="1:53">
      <c r="A1050">
        <v>3</v>
      </c>
      <c r="B1050" t="s">
        <v>272</v>
      </c>
      <c r="C1050" t="s">
        <v>82</v>
      </c>
      <c r="D1050" t="s">
        <v>79</v>
      </c>
      <c r="E1050" t="s">
        <v>273</v>
      </c>
      <c r="F1050" t="s">
        <v>80</v>
      </c>
      <c r="G1050" t="s">
        <v>56</v>
      </c>
      <c r="H1050">
        <v>3</v>
      </c>
      <c r="L1050">
        <v>3</v>
      </c>
      <c r="R1050">
        <v>2</v>
      </c>
      <c r="S1050">
        <v>1</v>
      </c>
      <c r="Y1050">
        <v>3</v>
      </c>
      <c r="AB1050">
        <v>3</v>
      </c>
      <c r="AT1050">
        <v>3</v>
      </c>
      <c r="AU1050">
        <v>0</v>
      </c>
      <c r="AV1050">
        <v>3</v>
      </c>
      <c r="AW1050">
        <v>0</v>
      </c>
      <c r="AX1050">
        <v>0</v>
      </c>
      <c r="AY1050">
        <v>41</v>
      </c>
      <c r="AZ1050">
        <v>8</v>
      </c>
      <c r="BA1050">
        <v>3</v>
      </c>
    </row>
    <row r="1051" spans="1:53">
      <c r="A1051">
        <v>1</v>
      </c>
      <c r="B1051" t="s">
        <v>272</v>
      </c>
      <c r="C1051" t="s">
        <v>141</v>
      </c>
      <c r="D1051" t="s">
        <v>66</v>
      </c>
      <c r="E1051" t="s">
        <v>273</v>
      </c>
      <c r="F1051" t="s">
        <v>80</v>
      </c>
      <c r="G1051" t="s">
        <v>56</v>
      </c>
      <c r="H1051">
        <v>1</v>
      </c>
      <c r="L1051">
        <v>1</v>
      </c>
      <c r="S1051">
        <v>1</v>
      </c>
      <c r="Y1051">
        <v>1</v>
      </c>
      <c r="AB1051">
        <v>1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37</v>
      </c>
      <c r="AZ1051">
        <v>10</v>
      </c>
      <c r="BA1051">
        <v>1</v>
      </c>
    </row>
    <row r="1052" spans="1:53">
      <c r="A1052">
        <v>1</v>
      </c>
      <c r="B1052" t="s">
        <v>272</v>
      </c>
      <c r="C1052" t="s">
        <v>189</v>
      </c>
      <c r="D1052" t="s">
        <v>79</v>
      </c>
      <c r="E1052" t="s">
        <v>273</v>
      </c>
      <c r="F1052" t="s">
        <v>80</v>
      </c>
      <c r="G1052" t="s">
        <v>56</v>
      </c>
      <c r="H1052">
        <v>1</v>
      </c>
      <c r="L1052">
        <v>1</v>
      </c>
      <c r="S1052">
        <v>1</v>
      </c>
      <c r="Y1052">
        <v>1</v>
      </c>
      <c r="AB1052">
        <v>1</v>
      </c>
      <c r="AT1052">
        <v>1</v>
      </c>
      <c r="AU1052">
        <v>0</v>
      </c>
      <c r="AV1052">
        <v>0</v>
      </c>
      <c r="AW1052">
        <v>1</v>
      </c>
      <c r="AX1052">
        <v>0</v>
      </c>
      <c r="AY1052">
        <v>32</v>
      </c>
      <c r="AZ1052">
        <v>4</v>
      </c>
      <c r="BA1052">
        <v>1</v>
      </c>
    </row>
    <row r="1053" spans="1:53">
      <c r="A1053">
        <v>21</v>
      </c>
      <c r="B1053" t="s">
        <v>272</v>
      </c>
      <c r="C1053" t="s">
        <v>101</v>
      </c>
      <c r="D1053" t="s">
        <v>79</v>
      </c>
      <c r="E1053" t="s">
        <v>273</v>
      </c>
      <c r="F1053" t="s">
        <v>80</v>
      </c>
      <c r="G1053" t="s">
        <v>56</v>
      </c>
      <c r="H1053">
        <v>5</v>
      </c>
      <c r="I1053">
        <v>16</v>
      </c>
      <c r="L1053">
        <v>5</v>
      </c>
      <c r="M1053">
        <v>16</v>
      </c>
      <c r="S1053">
        <v>1</v>
      </c>
      <c r="T1053">
        <v>4</v>
      </c>
      <c r="X1053">
        <v>16</v>
      </c>
      <c r="Y1053">
        <v>5</v>
      </c>
      <c r="AA1053">
        <v>16</v>
      </c>
      <c r="AB1053">
        <v>2</v>
      </c>
      <c r="AG1053">
        <v>3</v>
      </c>
      <c r="AL1053">
        <v>16</v>
      </c>
      <c r="AT1053">
        <v>21</v>
      </c>
      <c r="AU1053">
        <v>0</v>
      </c>
      <c r="AV1053">
        <v>0</v>
      </c>
      <c r="AW1053">
        <v>21</v>
      </c>
      <c r="AX1053">
        <v>0</v>
      </c>
      <c r="AY1053">
        <v>40</v>
      </c>
      <c r="AZ1053">
        <v>3</v>
      </c>
      <c r="BA1053">
        <v>21</v>
      </c>
    </row>
    <row r="1054" spans="1:53">
      <c r="A1054">
        <v>1</v>
      </c>
      <c r="B1054" t="s">
        <v>272</v>
      </c>
      <c r="C1054" t="s">
        <v>108</v>
      </c>
      <c r="D1054" t="s">
        <v>79</v>
      </c>
      <c r="E1054" t="s">
        <v>273</v>
      </c>
      <c r="F1054" t="s">
        <v>80</v>
      </c>
      <c r="G1054" t="s">
        <v>56</v>
      </c>
      <c r="H1054">
        <v>1</v>
      </c>
      <c r="L1054">
        <v>1</v>
      </c>
      <c r="T1054">
        <v>1</v>
      </c>
      <c r="Y1054">
        <v>1</v>
      </c>
      <c r="AB1054">
        <v>1</v>
      </c>
      <c r="AT1054">
        <v>1</v>
      </c>
      <c r="AU1054">
        <v>0</v>
      </c>
      <c r="AV1054">
        <v>0</v>
      </c>
      <c r="AW1054">
        <v>1</v>
      </c>
      <c r="AX1054">
        <v>0</v>
      </c>
      <c r="AY1054">
        <v>33</v>
      </c>
      <c r="AZ1054">
        <v>8</v>
      </c>
      <c r="BA1054">
        <v>1</v>
      </c>
    </row>
    <row r="1055" spans="1:53">
      <c r="A1055">
        <v>1</v>
      </c>
      <c r="B1055" t="s">
        <v>184</v>
      </c>
      <c r="C1055" t="s">
        <v>186</v>
      </c>
      <c r="D1055" t="s">
        <v>174</v>
      </c>
      <c r="E1055" t="s">
        <v>120</v>
      </c>
      <c r="F1055" t="s">
        <v>120</v>
      </c>
      <c r="G1055" t="s">
        <v>64</v>
      </c>
      <c r="I1055">
        <v>1</v>
      </c>
      <c r="M1055">
        <v>1</v>
      </c>
      <c r="X1055">
        <v>1</v>
      </c>
      <c r="AA1055">
        <v>1</v>
      </c>
      <c r="AL1055">
        <v>1</v>
      </c>
      <c r="AT1055">
        <v>1</v>
      </c>
      <c r="AU1055">
        <v>1</v>
      </c>
      <c r="AV1055">
        <v>0</v>
      </c>
      <c r="AW1055">
        <v>0</v>
      </c>
      <c r="AX1055">
        <v>0</v>
      </c>
      <c r="BA1055">
        <v>1</v>
      </c>
    </row>
    <row r="1056" spans="1:53">
      <c r="A1056">
        <v>1</v>
      </c>
      <c r="B1056" t="s">
        <v>184</v>
      </c>
      <c r="C1056" t="s">
        <v>73</v>
      </c>
      <c r="D1056" t="s">
        <v>74</v>
      </c>
      <c r="E1056" t="s">
        <v>120</v>
      </c>
      <c r="F1056" t="s">
        <v>120</v>
      </c>
      <c r="G1056" t="s">
        <v>68</v>
      </c>
      <c r="I1056">
        <v>1</v>
      </c>
      <c r="M1056">
        <v>1</v>
      </c>
      <c r="X1056">
        <v>1</v>
      </c>
      <c r="AA1056">
        <v>1</v>
      </c>
      <c r="AL1056">
        <v>1</v>
      </c>
      <c r="AT1056">
        <v>1</v>
      </c>
      <c r="AU1056">
        <v>0</v>
      </c>
      <c r="AV1056">
        <v>0</v>
      </c>
      <c r="AW1056">
        <v>1</v>
      </c>
      <c r="AX1056">
        <v>0</v>
      </c>
      <c r="BA1056">
        <v>1</v>
      </c>
    </row>
    <row r="1057" spans="1:53">
      <c r="A1057">
        <v>1E-3</v>
      </c>
      <c r="B1057" t="s">
        <v>204</v>
      </c>
      <c r="C1057" t="s">
        <v>113</v>
      </c>
      <c r="D1057" t="s">
        <v>111</v>
      </c>
      <c r="E1057" t="s">
        <v>205</v>
      </c>
      <c r="F1057" t="s">
        <v>80</v>
      </c>
      <c r="G1057" t="s">
        <v>56</v>
      </c>
      <c r="H1057">
        <v>1E-3</v>
      </c>
      <c r="AU1057">
        <v>0</v>
      </c>
      <c r="AV1057">
        <v>0</v>
      </c>
      <c r="AW1057">
        <v>1E-3</v>
      </c>
      <c r="AX1057">
        <v>0</v>
      </c>
      <c r="BA1057">
        <v>1E-3</v>
      </c>
    </row>
    <row r="1058" spans="1:53">
      <c r="A1058">
        <v>1E-3</v>
      </c>
      <c r="B1058" t="s">
        <v>190</v>
      </c>
      <c r="C1058" t="s">
        <v>178</v>
      </c>
      <c r="D1058" t="s">
        <v>79</v>
      </c>
      <c r="E1058" t="s">
        <v>191</v>
      </c>
      <c r="F1058" t="s">
        <v>80</v>
      </c>
      <c r="G1058" t="s">
        <v>56</v>
      </c>
      <c r="H1058">
        <v>1E-3</v>
      </c>
      <c r="AU1058">
        <v>0</v>
      </c>
      <c r="AV1058">
        <v>0</v>
      </c>
      <c r="AW1058">
        <v>1E-3</v>
      </c>
      <c r="AX1058">
        <v>0</v>
      </c>
      <c r="BA1058">
        <v>1E-3</v>
      </c>
    </row>
    <row r="1059" spans="1:53">
      <c r="A1059">
        <v>1E-3</v>
      </c>
      <c r="B1059" t="s">
        <v>114</v>
      </c>
      <c r="C1059" t="s">
        <v>82</v>
      </c>
      <c r="D1059" t="s">
        <v>79</v>
      </c>
      <c r="E1059" t="s">
        <v>115</v>
      </c>
      <c r="F1059" t="s">
        <v>80</v>
      </c>
      <c r="G1059" t="s">
        <v>56</v>
      </c>
      <c r="H1059">
        <v>1E-3</v>
      </c>
      <c r="AU1059">
        <v>0</v>
      </c>
      <c r="AV1059">
        <v>1E-3</v>
      </c>
      <c r="AW1059">
        <v>0</v>
      </c>
      <c r="AX1059">
        <v>0</v>
      </c>
      <c r="BA1059">
        <v>1E-3</v>
      </c>
    </row>
    <row r="1060" spans="1:53">
      <c r="A1060">
        <v>1E-3</v>
      </c>
      <c r="B1060" t="s">
        <v>114</v>
      </c>
      <c r="C1060" t="s">
        <v>103</v>
      </c>
      <c r="D1060" t="s">
        <v>79</v>
      </c>
      <c r="E1060" t="s">
        <v>115</v>
      </c>
      <c r="F1060" t="s">
        <v>80</v>
      </c>
      <c r="G1060" t="s">
        <v>56</v>
      </c>
      <c r="H1060">
        <v>1E-3</v>
      </c>
      <c r="AU1060">
        <v>0</v>
      </c>
      <c r="AV1060">
        <v>1E-3</v>
      </c>
      <c r="AW1060">
        <v>0</v>
      </c>
      <c r="AX1060">
        <v>0</v>
      </c>
      <c r="BA1060">
        <v>1E-3</v>
      </c>
    </row>
    <row r="1061" spans="1:53">
      <c r="A1061">
        <v>1E-3</v>
      </c>
      <c r="B1061" t="s">
        <v>183</v>
      </c>
      <c r="C1061" t="s">
        <v>85</v>
      </c>
      <c r="D1061" t="s">
        <v>79</v>
      </c>
      <c r="E1061" t="s">
        <v>578</v>
      </c>
      <c r="F1061" t="s">
        <v>120</v>
      </c>
      <c r="G1061" t="s">
        <v>61</v>
      </c>
      <c r="H1061">
        <v>1E-3</v>
      </c>
      <c r="AU1061">
        <v>1E-3</v>
      </c>
      <c r="AV1061">
        <v>0</v>
      </c>
      <c r="AW1061">
        <v>0</v>
      </c>
      <c r="AX1061">
        <v>0</v>
      </c>
      <c r="BA1061">
        <v>1E-3</v>
      </c>
    </row>
    <row r="1062" spans="1:53">
      <c r="A1062">
        <v>1E-3</v>
      </c>
      <c r="B1062" t="s">
        <v>580</v>
      </c>
      <c r="C1062" t="s">
        <v>89</v>
      </c>
      <c r="D1062" t="s">
        <v>79</v>
      </c>
      <c r="E1062" t="s">
        <v>580</v>
      </c>
      <c r="F1062" t="s">
        <v>80</v>
      </c>
      <c r="G1062" t="s">
        <v>56</v>
      </c>
      <c r="H1062">
        <v>1E-3</v>
      </c>
      <c r="AU1062">
        <v>0</v>
      </c>
      <c r="AV1062">
        <v>1E-3</v>
      </c>
      <c r="AW1062">
        <v>0</v>
      </c>
      <c r="AX1062">
        <v>0</v>
      </c>
      <c r="BA1062">
        <v>1E-3</v>
      </c>
    </row>
    <row r="1063" spans="1:53">
      <c r="A1063">
        <v>1E-3</v>
      </c>
      <c r="B1063" t="s">
        <v>580</v>
      </c>
      <c r="C1063" t="s">
        <v>98</v>
      </c>
      <c r="D1063" t="s">
        <v>79</v>
      </c>
      <c r="E1063" t="s">
        <v>580</v>
      </c>
      <c r="F1063" t="s">
        <v>80</v>
      </c>
      <c r="G1063" t="s">
        <v>56</v>
      </c>
      <c r="H1063">
        <v>1E-3</v>
      </c>
      <c r="AU1063">
        <v>0</v>
      </c>
      <c r="AV1063">
        <v>1E-3</v>
      </c>
      <c r="AW1063">
        <v>0</v>
      </c>
      <c r="AX1063">
        <v>0</v>
      </c>
      <c r="BA1063">
        <v>1E-3</v>
      </c>
    </row>
    <row r="1064" spans="1:53">
      <c r="A1064">
        <v>1E-3</v>
      </c>
      <c r="B1064" t="s">
        <v>580</v>
      </c>
      <c r="C1064" t="s">
        <v>100</v>
      </c>
      <c r="D1064" t="s">
        <v>79</v>
      </c>
      <c r="E1064" t="s">
        <v>580</v>
      </c>
      <c r="F1064" t="s">
        <v>80</v>
      </c>
      <c r="G1064" t="s">
        <v>56</v>
      </c>
      <c r="H1064">
        <v>1E-3</v>
      </c>
      <c r="AU1064">
        <v>0</v>
      </c>
      <c r="AV1064">
        <v>0</v>
      </c>
      <c r="AW1064">
        <v>1E-3</v>
      </c>
      <c r="AX1064">
        <v>0</v>
      </c>
      <c r="BA1064">
        <v>1E-3</v>
      </c>
    </row>
    <row r="1065" spans="1:53">
      <c r="A1065">
        <v>1E-3</v>
      </c>
      <c r="B1065" t="s">
        <v>580</v>
      </c>
      <c r="C1065" t="s">
        <v>93</v>
      </c>
      <c r="D1065" t="s">
        <v>79</v>
      </c>
      <c r="E1065" t="s">
        <v>580</v>
      </c>
      <c r="F1065" t="s">
        <v>80</v>
      </c>
      <c r="G1065" t="s">
        <v>56</v>
      </c>
      <c r="H1065">
        <v>1E-3</v>
      </c>
      <c r="AU1065">
        <v>0</v>
      </c>
      <c r="AV1065">
        <v>1E-3</v>
      </c>
      <c r="AW1065">
        <v>0</v>
      </c>
      <c r="AX1065">
        <v>0</v>
      </c>
      <c r="BA1065">
        <v>1E-3</v>
      </c>
    </row>
    <row r="1066" spans="1:53">
      <c r="A1066">
        <v>1E-3</v>
      </c>
      <c r="B1066" t="s">
        <v>580</v>
      </c>
      <c r="C1066" t="s">
        <v>92</v>
      </c>
      <c r="D1066" t="s">
        <v>79</v>
      </c>
      <c r="E1066" t="s">
        <v>580</v>
      </c>
      <c r="F1066" t="s">
        <v>80</v>
      </c>
      <c r="G1066" t="s">
        <v>56</v>
      </c>
      <c r="H1066">
        <v>1E-3</v>
      </c>
      <c r="AU1066">
        <v>1E-3</v>
      </c>
      <c r="AV1066">
        <v>0</v>
      </c>
      <c r="AW1066">
        <v>0</v>
      </c>
      <c r="AX1066">
        <v>0</v>
      </c>
      <c r="BA1066">
        <v>1E-3</v>
      </c>
    </row>
    <row r="1067" spans="1:53">
      <c r="A1067">
        <v>1E-3</v>
      </c>
      <c r="B1067" t="s">
        <v>580</v>
      </c>
      <c r="C1067" t="s">
        <v>82</v>
      </c>
      <c r="D1067" t="s">
        <v>79</v>
      </c>
      <c r="E1067" t="s">
        <v>580</v>
      </c>
      <c r="F1067" t="s">
        <v>80</v>
      </c>
      <c r="G1067" t="s">
        <v>56</v>
      </c>
      <c r="H1067">
        <v>1E-3</v>
      </c>
      <c r="AU1067">
        <v>0</v>
      </c>
      <c r="AV1067">
        <v>1E-3</v>
      </c>
      <c r="AW1067">
        <v>0</v>
      </c>
      <c r="AX1067">
        <v>0</v>
      </c>
      <c r="BA1067">
        <v>1E-3</v>
      </c>
    </row>
    <row r="1068" spans="1:53">
      <c r="A1068">
        <v>1E-3</v>
      </c>
      <c r="B1068" t="s">
        <v>580</v>
      </c>
      <c r="C1068" t="s">
        <v>106</v>
      </c>
      <c r="D1068" t="s">
        <v>79</v>
      </c>
      <c r="E1068" t="s">
        <v>580</v>
      </c>
      <c r="F1068" t="s">
        <v>80</v>
      </c>
      <c r="G1068" t="s">
        <v>56</v>
      </c>
      <c r="H1068">
        <v>1E-3</v>
      </c>
      <c r="AU1068">
        <v>0</v>
      </c>
      <c r="AV1068">
        <v>0</v>
      </c>
      <c r="AW1068">
        <v>0</v>
      </c>
      <c r="AX1068">
        <v>1E-3</v>
      </c>
      <c r="BA1068">
        <v>1E-3</v>
      </c>
    </row>
    <row r="1069" spans="1:53">
      <c r="A1069">
        <v>1E-3</v>
      </c>
      <c r="B1069" t="s">
        <v>580</v>
      </c>
      <c r="C1069" t="s">
        <v>91</v>
      </c>
      <c r="D1069" t="s">
        <v>79</v>
      </c>
      <c r="E1069" t="s">
        <v>580</v>
      </c>
      <c r="F1069" t="s">
        <v>80</v>
      </c>
      <c r="G1069" t="s">
        <v>56</v>
      </c>
      <c r="H1069">
        <v>1E-3</v>
      </c>
      <c r="AU1069">
        <v>1E-3</v>
      </c>
      <c r="AV1069">
        <v>0</v>
      </c>
      <c r="AW1069">
        <v>0</v>
      </c>
      <c r="AX1069">
        <v>0</v>
      </c>
      <c r="BA1069">
        <v>1E-3</v>
      </c>
    </row>
    <row r="1070" spans="1:53">
      <c r="A1070">
        <v>1E-3</v>
      </c>
      <c r="B1070" t="s">
        <v>580</v>
      </c>
      <c r="C1070" t="s">
        <v>103</v>
      </c>
      <c r="D1070" t="s">
        <v>79</v>
      </c>
      <c r="E1070" t="s">
        <v>580</v>
      </c>
      <c r="F1070" t="s">
        <v>80</v>
      </c>
      <c r="G1070" t="s">
        <v>56</v>
      </c>
      <c r="H1070">
        <v>1E-3</v>
      </c>
      <c r="AU1070">
        <v>0</v>
      </c>
      <c r="AV1070">
        <v>1E-3</v>
      </c>
      <c r="AW1070">
        <v>0</v>
      </c>
      <c r="AX1070">
        <v>0</v>
      </c>
      <c r="BA1070">
        <v>1E-3</v>
      </c>
    </row>
    <row r="1071" spans="1:53">
      <c r="A1071">
        <v>1E-3</v>
      </c>
      <c r="B1071" t="s">
        <v>580</v>
      </c>
      <c r="C1071" t="s">
        <v>95</v>
      </c>
      <c r="D1071" t="s">
        <v>79</v>
      </c>
      <c r="E1071" t="s">
        <v>580</v>
      </c>
      <c r="F1071" t="s">
        <v>80</v>
      </c>
      <c r="G1071" t="s">
        <v>56</v>
      </c>
      <c r="H1071">
        <v>1E-3</v>
      </c>
      <c r="AU1071">
        <v>1E-3</v>
      </c>
      <c r="AV1071">
        <v>0</v>
      </c>
      <c r="AW1071">
        <v>0</v>
      </c>
      <c r="AX1071">
        <v>0</v>
      </c>
      <c r="BA1071">
        <v>1E-3</v>
      </c>
    </row>
    <row r="1072" spans="1:53">
      <c r="A1072">
        <v>1E-3</v>
      </c>
      <c r="B1072" t="s">
        <v>580</v>
      </c>
      <c r="C1072" t="s">
        <v>78</v>
      </c>
      <c r="D1072" t="s">
        <v>79</v>
      </c>
      <c r="E1072" t="s">
        <v>580</v>
      </c>
      <c r="F1072" t="s">
        <v>80</v>
      </c>
      <c r="G1072" t="s">
        <v>56</v>
      </c>
      <c r="H1072">
        <v>1E-3</v>
      </c>
      <c r="AU1072">
        <v>0</v>
      </c>
      <c r="AV1072">
        <v>0</v>
      </c>
      <c r="AW1072">
        <v>0</v>
      </c>
      <c r="AX1072">
        <v>1E-3</v>
      </c>
      <c r="BA1072">
        <v>1E-3</v>
      </c>
    </row>
    <row r="1073" spans="1:53">
      <c r="A1073">
        <v>1E-3</v>
      </c>
      <c r="B1073" t="s">
        <v>580</v>
      </c>
      <c r="C1073" t="s">
        <v>99</v>
      </c>
      <c r="D1073" t="s">
        <v>79</v>
      </c>
      <c r="E1073" t="s">
        <v>580</v>
      </c>
      <c r="F1073" t="s">
        <v>80</v>
      </c>
      <c r="G1073" t="s">
        <v>56</v>
      </c>
      <c r="H1073">
        <v>1E-3</v>
      </c>
      <c r="AU1073">
        <v>0</v>
      </c>
      <c r="AV1073">
        <v>0</v>
      </c>
      <c r="AW1073">
        <v>1E-3</v>
      </c>
      <c r="AX1073">
        <v>0</v>
      </c>
      <c r="BA1073">
        <v>1E-3</v>
      </c>
    </row>
    <row r="1074" spans="1:53">
      <c r="A1074">
        <v>1E-3</v>
      </c>
      <c r="B1074" t="s">
        <v>580</v>
      </c>
      <c r="C1074" t="s">
        <v>83</v>
      </c>
      <c r="D1074" t="s">
        <v>79</v>
      </c>
      <c r="E1074" t="s">
        <v>580</v>
      </c>
      <c r="F1074" t="s">
        <v>80</v>
      </c>
      <c r="G1074" t="s">
        <v>56</v>
      </c>
      <c r="H1074">
        <v>1E-3</v>
      </c>
      <c r="AU1074">
        <v>0</v>
      </c>
      <c r="AV1074">
        <v>0</v>
      </c>
      <c r="AW1074">
        <v>0</v>
      </c>
      <c r="AX1074">
        <v>1E-3</v>
      </c>
      <c r="BA1074">
        <v>1E-3</v>
      </c>
    </row>
    <row r="1075" spans="1:53">
      <c r="A1075">
        <v>1E-3</v>
      </c>
      <c r="B1075" t="s">
        <v>580</v>
      </c>
      <c r="C1075" t="s">
        <v>87</v>
      </c>
      <c r="D1075" t="s">
        <v>79</v>
      </c>
      <c r="E1075" t="s">
        <v>580</v>
      </c>
      <c r="F1075" t="s">
        <v>80</v>
      </c>
      <c r="G1075" t="s">
        <v>56</v>
      </c>
      <c r="H1075">
        <v>1E-3</v>
      </c>
      <c r="AU1075">
        <v>1E-3</v>
      </c>
      <c r="AV1075">
        <v>0</v>
      </c>
      <c r="AW1075">
        <v>0</v>
      </c>
      <c r="AX1075">
        <v>0</v>
      </c>
      <c r="BA1075">
        <v>1E-3</v>
      </c>
    </row>
    <row r="1076" spans="1:53">
      <c r="A1076">
        <v>1E-3</v>
      </c>
      <c r="B1076" t="s">
        <v>580</v>
      </c>
      <c r="C1076" t="s">
        <v>109</v>
      </c>
      <c r="D1076" t="s">
        <v>79</v>
      </c>
      <c r="E1076" t="s">
        <v>580</v>
      </c>
      <c r="F1076" t="s">
        <v>80</v>
      </c>
      <c r="G1076" t="s">
        <v>56</v>
      </c>
      <c r="H1076">
        <v>1E-3</v>
      </c>
      <c r="AU1076">
        <v>0</v>
      </c>
      <c r="AV1076">
        <v>1E-3</v>
      </c>
      <c r="AW1076">
        <v>0</v>
      </c>
      <c r="AX1076">
        <v>0</v>
      </c>
      <c r="BA1076">
        <v>1E-3</v>
      </c>
    </row>
    <row r="1077" spans="1:53">
      <c r="A1077">
        <v>1E-3</v>
      </c>
      <c r="B1077" t="s">
        <v>580</v>
      </c>
      <c r="C1077" t="s">
        <v>85</v>
      </c>
      <c r="D1077" t="s">
        <v>79</v>
      </c>
      <c r="E1077" t="s">
        <v>580</v>
      </c>
      <c r="F1077" t="s">
        <v>80</v>
      </c>
      <c r="G1077" t="s">
        <v>56</v>
      </c>
      <c r="H1077">
        <v>1E-3</v>
      </c>
      <c r="AU1077">
        <v>1E-3</v>
      </c>
      <c r="AV1077">
        <v>0</v>
      </c>
      <c r="AW1077">
        <v>0</v>
      </c>
      <c r="AX1077">
        <v>0</v>
      </c>
      <c r="BA1077">
        <v>1E-3</v>
      </c>
    </row>
    <row r="1078" spans="1:53">
      <c r="A1078">
        <v>1E-3</v>
      </c>
      <c r="B1078" t="s">
        <v>580</v>
      </c>
      <c r="C1078" t="s">
        <v>86</v>
      </c>
      <c r="D1078" t="s">
        <v>79</v>
      </c>
      <c r="E1078" t="s">
        <v>580</v>
      </c>
      <c r="F1078" t="s">
        <v>80</v>
      </c>
      <c r="G1078" t="s">
        <v>56</v>
      </c>
      <c r="H1078">
        <v>1E-3</v>
      </c>
      <c r="AU1078">
        <v>1E-3</v>
      </c>
      <c r="AV1078">
        <v>0</v>
      </c>
      <c r="AW1078">
        <v>0</v>
      </c>
      <c r="AX1078">
        <v>0</v>
      </c>
      <c r="BA1078">
        <v>1E-3</v>
      </c>
    </row>
    <row r="1079" spans="1:53">
      <c r="A1079">
        <v>1E-3</v>
      </c>
      <c r="B1079" t="s">
        <v>580</v>
      </c>
      <c r="C1079" t="s">
        <v>101</v>
      </c>
      <c r="D1079" t="s">
        <v>79</v>
      </c>
      <c r="E1079" t="s">
        <v>580</v>
      </c>
      <c r="F1079" t="s">
        <v>80</v>
      </c>
      <c r="G1079" t="s">
        <v>56</v>
      </c>
      <c r="H1079">
        <v>1E-3</v>
      </c>
      <c r="AU1079">
        <v>0</v>
      </c>
      <c r="AV1079">
        <v>0</v>
      </c>
      <c r="AW1079">
        <v>1E-3</v>
      </c>
      <c r="AX1079">
        <v>0</v>
      </c>
      <c r="BA1079">
        <v>1E-3</v>
      </c>
    </row>
    <row r="1080" spans="1:53">
      <c r="A1080">
        <v>1E-3</v>
      </c>
      <c r="B1080" t="s">
        <v>580</v>
      </c>
      <c r="C1080" t="s">
        <v>81</v>
      </c>
      <c r="D1080" t="s">
        <v>79</v>
      </c>
      <c r="E1080" t="s">
        <v>580</v>
      </c>
      <c r="F1080" t="s">
        <v>80</v>
      </c>
      <c r="G1080" t="s">
        <v>56</v>
      </c>
      <c r="H1080">
        <v>1E-3</v>
      </c>
      <c r="AU1080">
        <v>0</v>
      </c>
      <c r="AV1080">
        <v>1E-3</v>
      </c>
      <c r="AW1080">
        <v>0</v>
      </c>
      <c r="AX1080">
        <v>0</v>
      </c>
      <c r="BA1080">
        <v>1E-3</v>
      </c>
    </row>
    <row r="1081" spans="1:53">
      <c r="A1081">
        <v>1E-3</v>
      </c>
      <c r="B1081" t="s">
        <v>580</v>
      </c>
      <c r="C1081" t="s">
        <v>94</v>
      </c>
      <c r="D1081" t="s">
        <v>79</v>
      </c>
      <c r="E1081" t="s">
        <v>580</v>
      </c>
      <c r="F1081" t="s">
        <v>80</v>
      </c>
      <c r="G1081" t="s">
        <v>56</v>
      </c>
      <c r="H1081">
        <v>1E-3</v>
      </c>
      <c r="AU1081">
        <v>1E-3</v>
      </c>
      <c r="AV1081">
        <v>0</v>
      </c>
      <c r="AW1081">
        <v>0</v>
      </c>
      <c r="AX1081">
        <v>0</v>
      </c>
      <c r="BA1081">
        <v>1E-3</v>
      </c>
    </row>
    <row r="1082" spans="1:53">
      <c r="A1082">
        <v>1E-3</v>
      </c>
      <c r="B1082" t="s">
        <v>580</v>
      </c>
      <c r="C1082" t="s">
        <v>88</v>
      </c>
      <c r="D1082" t="s">
        <v>79</v>
      </c>
      <c r="E1082" t="s">
        <v>580</v>
      </c>
      <c r="F1082" t="s">
        <v>80</v>
      </c>
      <c r="G1082" t="s">
        <v>56</v>
      </c>
      <c r="H1082">
        <v>1E-3</v>
      </c>
      <c r="AU1082">
        <v>1E-3</v>
      </c>
      <c r="AV1082">
        <v>0</v>
      </c>
      <c r="AW1082">
        <v>0</v>
      </c>
      <c r="AX1082">
        <v>0</v>
      </c>
      <c r="BA1082">
        <v>1E-3</v>
      </c>
    </row>
    <row r="1083" spans="1:53">
      <c r="A1083">
        <v>1E-3</v>
      </c>
      <c r="B1083" t="s">
        <v>580</v>
      </c>
      <c r="C1083" t="s">
        <v>84</v>
      </c>
      <c r="D1083" t="s">
        <v>79</v>
      </c>
      <c r="E1083" t="s">
        <v>580</v>
      </c>
      <c r="F1083" t="s">
        <v>80</v>
      </c>
      <c r="G1083" t="s">
        <v>56</v>
      </c>
      <c r="H1083">
        <v>1E-3</v>
      </c>
      <c r="AU1083">
        <v>0</v>
      </c>
      <c r="AV1083">
        <v>0</v>
      </c>
      <c r="AW1083">
        <v>0</v>
      </c>
      <c r="AX1083">
        <v>1E-3</v>
      </c>
      <c r="BA1083">
        <v>1E-3</v>
      </c>
    </row>
    <row r="1084" spans="1:53">
      <c r="A1084">
        <v>1E-3</v>
      </c>
      <c r="B1084" t="s">
        <v>581</v>
      </c>
      <c r="C1084" t="s">
        <v>52</v>
      </c>
      <c r="D1084" t="s">
        <v>53</v>
      </c>
      <c r="E1084" t="s">
        <v>581</v>
      </c>
      <c r="F1084" t="s">
        <v>80</v>
      </c>
      <c r="G1084" t="s">
        <v>56</v>
      </c>
      <c r="H1084">
        <v>1E-3</v>
      </c>
      <c r="AU1084">
        <v>0</v>
      </c>
      <c r="AV1084">
        <v>0</v>
      </c>
      <c r="AW1084">
        <v>0</v>
      </c>
      <c r="AX1084">
        <v>1E-3</v>
      </c>
      <c r="BA1084">
        <v>1E-3</v>
      </c>
    </row>
    <row r="1085" spans="1:53">
      <c r="A1085">
        <v>1E-3</v>
      </c>
      <c r="B1085" t="s">
        <v>581</v>
      </c>
      <c r="C1085" t="s">
        <v>129</v>
      </c>
      <c r="D1085" t="s">
        <v>124</v>
      </c>
      <c r="E1085" t="s">
        <v>581</v>
      </c>
      <c r="F1085" t="s">
        <v>80</v>
      </c>
      <c r="G1085" t="s">
        <v>56</v>
      </c>
      <c r="H1085">
        <v>1E-3</v>
      </c>
      <c r="AU1085">
        <v>0</v>
      </c>
      <c r="AV1085">
        <v>0</v>
      </c>
      <c r="AW1085">
        <v>0</v>
      </c>
      <c r="AX1085">
        <v>1E-3</v>
      </c>
      <c r="BA1085">
        <v>1E-3</v>
      </c>
    </row>
    <row r="1086" spans="1:53">
      <c r="A1086">
        <v>1E-3</v>
      </c>
      <c r="B1086" t="s">
        <v>581</v>
      </c>
      <c r="C1086" t="s">
        <v>186</v>
      </c>
      <c r="D1086" t="s">
        <v>174</v>
      </c>
      <c r="E1086" t="s">
        <v>581</v>
      </c>
      <c r="F1086" t="s">
        <v>80</v>
      </c>
      <c r="G1086" t="s">
        <v>56</v>
      </c>
      <c r="H1086">
        <v>1E-3</v>
      </c>
      <c r="AU1086">
        <v>0</v>
      </c>
      <c r="AV1086">
        <v>0</v>
      </c>
      <c r="AW1086">
        <v>0</v>
      </c>
      <c r="AX1086">
        <v>1E-3</v>
      </c>
      <c r="BA1086">
        <v>1E-3</v>
      </c>
    </row>
    <row r="1087" spans="1:53">
      <c r="A1087">
        <v>1E-3</v>
      </c>
      <c r="B1087" t="s">
        <v>581</v>
      </c>
      <c r="C1087" t="s">
        <v>173</v>
      </c>
      <c r="D1087" t="s">
        <v>174</v>
      </c>
      <c r="E1087" t="s">
        <v>581</v>
      </c>
      <c r="F1087" t="s">
        <v>80</v>
      </c>
      <c r="G1087" t="s">
        <v>56</v>
      </c>
      <c r="H1087">
        <v>1E-3</v>
      </c>
      <c r="AU1087">
        <v>0</v>
      </c>
      <c r="AV1087">
        <v>0</v>
      </c>
      <c r="AW1087">
        <v>0</v>
      </c>
      <c r="AX1087">
        <v>1E-3</v>
      </c>
      <c r="BA1087">
        <v>1E-3</v>
      </c>
    </row>
    <row r="1088" spans="1:53">
      <c r="A1088">
        <v>1E-3</v>
      </c>
      <c r="B1088" t="s">
        <v>581</v>
      </c>
      <c r="C1088" t="s">
        <v>65</v>
      </c>
      <c r="D1088" t="s">
        <v>66</v>
      </c>
      <c r="E1088" t="s">
        <v>581</v>
      </c>
      <c r="F1088" t="s">
        <v>80</v>
      </c>
      <c r="G1088" t="s">
        <v>56</v>
      </c>
      <c r="H1088">
        <v>1E-3</v>
      </c>
      <c r="AU1088">
        <v>0</v>
      </c>
      <c r="AV1088">
        <v>0</v>
      </c>
      <c r="AW1088">
        <v>0</v>
      </c>
      <c r="AX1088">
        <v>1E-3</v>
      </c>
      <c r="BA1088">
        <v>1E-3</v>
      </c>
    </row>
    <row r="1089" spans="1:53">
      <c r="A1089">
        <v>1E-3</v>
      </c>
      <c r="B1089" t="s">
        <v>581</v>
      </c>
      <c r="C1089" t="s">
        <v>132</v>
      </c>
      <c r="D1089" t="s">
        <v>66</v>
      </c>
      <c r="E1089" t="s">
        <v>581</v>
      </c>
      <c r="F1089" t="s">
        <v>80</v>
      </c>
      <c r="G1089" t="s">
        <v>56</v>
      </c>
      <c r="H1089">
        <v>1E-3</v>
      </c>
      <c r="AU1089">
        <v>0</v>
      </c>
      <c r="AV1089">
        <v>0</v>
      </c>
      <c r="AW1089">
        <v>1E-3</v>
      </c>
      <c r="AX1089">
        <v>0</v>
      </c>
      <c r="BA1089">
        <v>1E-3</v>
      </c>
    </row>
    <row r="1090" spans="1:53">
      <c r="A1090">
        <v>1E-3</v>
      </c>
      <c r="B1090" t="s">
        <v>581</v>
      </c>
      <c r="C1090" t="s">
        <v>147</v>
      </c>
      <c r="D1090" t="s">
        <v>144</v>
      </c>
      <c r="E1090" t="s">
        <v>581</v>
      </c>
      <c r="F1090" t="s">
        <v>80</v>
      </c>
      <c r="G1090" t="s">
        <v>56</v>
      </c>
      <c r="H1090">
        <v>1E-3</v>
      </c>
      <c r="AU1090">
        <v>0</v>
      </c>
      <c r="AV1090">
        <v>0</v>
      </c>
      <c r="AW1090">
        <v>1E-3</v>
      </c>
      <c r="AX1090">
        <v>0</v>
      </c>
      <c r="BA1090">
        <v>1E-3</v>
      </c>
    </row>
    <row r="1091" spans="1:53">
      <c r="A1091">
        <v>1E-3</v>
      </c>
      <c r="B1091" t="s">
        <v>581</v>
      </c>
      <c r="C1091" t="s">
        <v>145</v>
      </c>
      <c r="D1091" t="s">
        <v>144</v>
      </c>
      <c r="E1091" t="s">
        <v>581</v>
      </c>
      <c r="F1091" t="s">
        <v>80</v>
      </c>
      <c r="G1091" t="s">
        <v>56</v>
      </c>
      <c r="H1091">
        <v>1E-3</v>
      </c>
      <c r="AU1091">
        <v>0</v>
      </c>
      <c r="AV1091">
        <v>1E-3</v>
      </c>
      <c r="AW1091">
        <v>0</v>
      </c>
      <c r="AX1091">
        <v>0</v>
      </c>
      <c r="BA1091">
        <v>1E-3</v>
      </c>
    </row>
    <row r="1092" spans="1:53">
      <c r="A1092">
        <v>1E-3</v>
      </c>
      <c r="B1092" t="s">
        <v>581</v>
      </c>
      <c r="C1092" t="s">
        <v>152</v>
      </c>
      <c r="D1092" t="s">
        <v>144</v>
      </c>
      <c r="E1092" t="s">
        <v>581</v>
      </c>
      <c r="F1092" t="s">
        <v>80</v>
      </c>
      <c r="G1092" t="s">
        <v>56</v>
      </c>
      <c r="H1092">
        <v>1E-3</v>
      </c>
      <c r="AU1092">
        <v>0</v>
      </c>
      <c r="AV1092">
        <v>1E-3</v>
      </c>
      <c r="AW1092">
        <v>0</v>
      </c>
      <c r="AX1092">
        <v>0</v>
      </c>
      <c r="BA1092">
        <v>1E-3</v>
      </c>
    </row>
    <row r="1093" spans="1:53">
      <c r="A1093">
        <v>1E-3</v>
      </c>
      <c r="B1093" t="s">
        <v>581</v>
      </c>
      <c r="C1093" t="s">
        <v>153</v>
      </c>
      <c r="D1093" t="s">
        <v>144</v>
      </c>
      <c r="E1093" t="s">
        <v>581</v>
      </c>
      <c r="F1093" t="s">
        <v>80</v>
      </c>
      <c r="G1093" t="s">
        <v>56</v>
      </c>
      <c r="H1093">
        <v>1E-3</v>
      </c>
      <c r="AU1093">
        <v>0</v>
      </c>
      <c r="AV1093">
        <v>1E-3</v>
      </c>
      <c r="AW1093">
        <v>0</v>
      </c>
      <c r="AX1093">
        <v>0</v>
      </c>
      <c r="BA1093">
        <v>1E-3</v>
      </c>
    </row>
    <row r="1094" spans="1:53">
      <c r="A1094">
        <v>1E-3</v>
      </c>
      <c r="B1094" t="s">
        <v>581</v>
      </c>
      <c r="C1094" t="s">
        <v>155</v>
      </c>
      <c r="D1094" t="s">
        <v>144</v>
      </c>
      <c r="E1094" t="s">
        <v>581</v>
      </c>
      <c r="F1094" t="s">
        <v>80</v>
      </c>
      <c r="G1094" t="s">
        <v>56</v>
      </c>
      <c r="H1094">
        <v>1E-3</v>
      </c>
      <c r="AU1094">
        <v>0</v>
      </c>
      <c r="AV1094">
        <v>1E-3</v>
      </c>
      <c r="AW1094">
        <v>0</v>
      </c>
      <c r="AX1094">
        <v>0</v>
      </c>
      <c r="BA1094">
        <v>1E-3</v>
      </c>
    </row>
    <row r="1095" spans="1:53">
      <c r="A1095">
        <v>1E-3</v>
      </c>
      <c r="B1095" t="s">
        <v>581</v>
      </c>
      <c r="C1095" t="s">
        <v>128</v>
      </c>
      <c r="D1095" t="s">
        <v>58</v>
      </c>
      <c r="E1095" t="s">
        <v>581</v>
      </c>
      <c r="F1095" t="s">
        <v>80</v>
      </c>
      <c r="G1095" t="s">
        <v>56</v>
      </c>
      <c r="H1095">
        <v>1E-3</v>
      </c>
      <c r="AU1095">
        <v>0</v>
      </c>
      <c r="AV1095">
        <v>0</v>
      </c>
      <c r="AW1095">
        <v>0</v>
      </c>
      <c r="AX1095">
        <v>1E-3</v>
      </c>
      <c r="BA1095">
        <v>1E-3</v>
      </c>
    </row>
    <row r="1096" spans="1:53">
      <c r="A1096">
        <v>1E-3</v>
      </c>
      <c r="B1096" t="s">
        <v>581</v>
      </c>
      <c r="C1096" t="s">
        <v>180</v>
      </c>
      <c r="D1096" t="s">
        <v>181</v>
      </c>
      <c r="E1096" t="s">
        <v>581</v>
      </c>
      <c r="F1096" t="s">
        <v>80</v>
      </c>
      <c r="G1096" t="s">
        <v>56</v>
      </c>
      <c r="H1096">
        <v>1E-3</v>
      </c>
      <c r="AU1096">
        <v>0</v>
      </c>
      <c r="AV1096">
        <v>1E-3</v>
      </c>
      <c r="AW1096">
        <v>0</v>
      </c>
      <c r="AX1096">
        <v>0</v>
      </c>
      <c r="BA1096">
        <v>1E-3</v>
      </c>
    </row>
    <row r="1097" spans="1:53">
      <c r="A1097">
        <v>1E-3</v>
      </c>
      <c r="B1097" t="s">
        <v>581</v>
      </c>
      <c r="C1097" t="s">
        <v>217</v>
      </c>
      <c r="D1097" t="s">
        <v>181</v>
      </c>
      <c r="E1097" t="s">
        <v>581</v>
      </c>
      <c r="F1097" t="s">
        <v>80</v>
      </c>
      <c r="G1097" t="s">
        <v>56</v>
      </c>
      <c r="H1097">
        <v>1E-3</v>
      </c>
      <c r="AU1097">
        <v>0</v>
      </c>
      <c r="AV1097">
        <v>1E-3</v>
      </c>
      <c r="AW1097">
        <v>0</v>
      </c>
      <c r="AX1097">
        <v>0</v>
      </c>
      <c r="BA1097">
        <v>1E-3</v>
      </c>
    </row>
    <row r="1098" spans="1:53">
      <c r="A1098">
        <v>1E-3</v>
      </c>
      <c r="B1098" t="s">
        <v>581</v>
      </c>
      <c r="C1098" t="s">
        <v>89</v>
      </c>
      <c r="D1098" t="s">
        <v>79</v>
      </c>
      <c r="E1098" t="s">
        <v>581</v>
      </c>
      <c r="F1098" t="s">
        <v>80</v>
      </c>
      <c r="G1098" t="s">
        <v>56</v>
      </c>
      <c r="H1098">
        <v>1E-3</v>
      </c>
      <c r="AU1098">
        <v>0</v>
      </c>
      <c r="AV1098">
        <v>0</v>
      </c>
      <c r="AW1098">
        <v>0</v>
      </c>
      <c r="AX1098">
        <v>1E-3</v>
      </c>
      <c r="BA1098">
        <v>1E-3</v>
      </c>
    </row>
    <row r="1099" spans="1:53">
      <c r="A1099">
        <v>1E-3</v>
      </c>
      <c r="B1099" t="s">
        <v>581</v>
      </c>
      <c r="C1099" t="s">
        <v>98</v>
      </c>
      <c r="D1099" t="s">
        <v>79</v>
      </c>
      <c r="E1099" t="s">
        <v>581</v>
      </c>
      <c r="F1099" t="s">
        <v>80</v>
      </c>
      <c r="G1099" t="s">
        <v>56</v>
      </c>
      <c r="H1099">
        <v>1E-3</v>
      </c>
      <c r="AU1099">
        <v>0</v>
      </c>
      <c r="AV1099">
        <v>1E-3</v>
      </c>
      <c r="AW1099">
        <v>0</v>
      </c>
      <c r="AX1099">
        <v>0</v>
      </c>
      <c r="BA1099">
        <v>1E-3</v>
      </c>
    </row>
    <row r="1100" spans="1:53">
      <c r="A1100">
        <v>1E-3</v>
      </c>
      <c r="B1100" t="s">
        <v>581</v>
      </c>
      <c r="C1100" t="s">
        <v>100</v>
      </c>
      <c r="D1100" t="s">
        <v>79</v>
      </c>
      <c r="E1100" t="s">
        <v>581</v>
      </c>
      <c r="F1100" t="s">
        <v>80</v>
      </c>
      <c r="G1100" t="s">
        <v>56</v>
      </c>
      <c r="H1100">
        <v>1E-3</v>
      </c>
      <c r="AU1100">
        <v>0</v>
      </c>
      <c r="AV1100">
        <v>0</v>
      </c>
      <c r="AW1100">
        <v>1E-3</v>
      </c>
      <c r="AX1100">
        <v>0</v>
      </c>
      <c r="BA1100">
        <v>1E-3</v>
      </c>
    </row>
    <row r="1101" spans="1:53">
      <c r="A1101">
        <v>1E-3</v>
      </c>
      <c r="B1101" t="s">
        <v>581</v>
      </c>
      <c r="C1101" t="s">
        <v>96</v>
      </c>
      <c r="D1101" t="s">
        <v>79</v>
      </c>
      <c r="E1101" t="s">
        <v>581</v>
      </c>
      <c r="F1101" t="s">
        <v>80</v>
      </c>
      <c r="G1101" t="s">
        <v>56</v>
      </c>
      <c r="H1101">
        <v>1E-3</v>
      </c>
      <c r="AU1101">
        <v>1E-3</v>
      </c>
      <c r="AV1101">
        <v>0</v>
      </c>
      <c r="AW1101">
        <v>0</v>
      </c>
      <c r="AX1101">
        <v>0</v>
      </c>
      <c r="BA1101">
        <v>1E-3</v>
      </c>
    </row>
    <row r="1102" spans="1:53">
      <c r="A1102">
        <v>1E-3</v>
      </c>
      <c r="B1102" t="s">
        <v>581</v>
      </c>
      <c r="C1102" t="s">
        <v>93</v>
      </c>
      <c r="D1102" t="s">
        <v>79</v>
      </c>
      <c r="E1102" t="s">
        <v>581</v>
      </c>
      <c r="F1102" t="s">
        <v>80</v>
      </c>
      <c r="G1102" t="s">
        <v>56</v>
      </c>
      <c r="H1102">
        <v>1E-3</v>
      </c>
      <c r="AU1102">
        <v>0</v>
      </c>
      <c r="AV1102">
        <v>1E-3</v>
      </c>
      <c r="AW1102">
        <v>0</v>
      </c>
      <c r="AX1102">
        <v>0</v>
      </c>
      <c r="BA1102">
        <v>1E-3</v>
      </c>
    </row>
    <row r="1103" spans="1:53">
      <c r="A1103">
        <v>1E-3</v>
      </c>
      <c r="B1103" t="s">
        <v>581</v>
      </c>
      <c r="C1103" t="s">
        <v>92</v>
      </c>
      <c r="D1103" t="s">
        <v>79</v>
      </c>
      <c r="E1103" t="s">
        <v>581</v>
      </c>
      <c r="F1103" t="s">
        <v>80</v>
      </c>
      <c r="G1103" t="s">
        <v>56</v>
      </c>
      <c r="H1103">
        <v>1E-3</v>
      </c>
      <c r="AU1103">
        <v>1E-3</v>
      </c>
      <c r="AV1103">
        <v>0</v>
      </c>
      <c r="AW1103">
        <v>0</v>
      </c>
      <c r="AX1103">
        <v>0</v>
      </c>
      <c r="BA1103">
        <v>1E-3</v>
      </c>
    </row>
    <row r="1104" spans="1:53">
      <c r="A1104">
        <v>1E-3</v>
      </c>
      <c r="B1104" t="s">
        <v>581</v>
      </c>
      <c r="C1104" t="s">
        <v>82</v>
      </c>
      <c r="D1104" t="s">
        <v>79</v>
      </c>
      <c r="E1104" t="s">
        <v>581</v>
      </c>
      <c r="F1104" t="s">
        <v>80</v>
      </c>
      <c r="G1104" t="s">
        <v>56</v>
      </c>
      <c r="H1104">
        <v>1E-3</v>
      </c>
      <c r="AU1104">
        <v>0</v>
      </c>
      <c r="AV1104">
        <v>1E-3</v>
      </c>
      <c r="AW1104">
        <v>0</v>
      </c>
      <c r="AX1104">
        <v>0</v>
      </c>
      <c r="BA1104">
        <v>1E-3</v>
      </c>
    </row>
    <row r="1105" spans="1:53">
      <c r="A1105">
        <v>1E-3</v>
      </c>
      <c r="B1105" t="s">
        <v>581</v>
      </c>
      <c r="C1105" t="s">
        <v>106</v>
      </c>
      <c r="D1105" t="s">
        <v>79</v>
      </c>
      <c r="E1105" t="s">
        <v>581</v>
      </c>
      <c r="F1105" t="s">
        <v>80</v>
      </c>
      <c r="G1105" t="s">
        <v>56</v>
      </c>
      <c r="H1105">
        <v>1E-3</v>
      </c>
      <c r="AU1105">
        <v>0</v>
      </c>
      <c r="AV1105">
        <v>0</v>
      </c>
      <c r="AW1105">
        <v>0</v>
      </c>
      <c r="AX1105">
        <v>1E-3</v>
      </c>
      <c r="BA1105">
        <v>1E-3</v>
      </c>
    </row>
    <row r="1106" spans="1:53">
      <c r="A1106">
        <v>1E-3</v>
      </c>
      <c r="B1106" t="s">
        <v>581</v>
      </c>
      <c r="C1106" t="s">
        <v>102</v>
      </c>
      <c r="D1106" t="s">
        <v>79</v>
      </c>
      <c r="E1106" t="s">
        <v>581</v>
      </c>
      <c r="F1106" t="s">
        <v>80</v>
      </c>
      <c r="G1106" t="s">
        <v>56</v>
      </c>
      <c r="H1106">
        <v>1E-3</v>
      </c>
      <c r="AU1106">
        <v>1E-3</v>
      </c>
      <c r="AV1106">
        <v>0</v>
      </c>
      <c r="AW1106">
        <v>0</v>
      </c>
      <c r="AX1106">
        <v>0</v>
      </c>
      <c r="BA1106">
        <v>1E-3</v>
      </c>
    </row>
    <row r="1107" spans="1:53">
      <c r="A1107">
        <v>1E-3</v>
      </c>
      <c r="B1107" t="s">
        <v>581</v>
      </c>
      <c r="C1107" t="s">
        <v>91</v>
      </c>
      <c r="D1107" t="s">
        <v>79</v>
      </c>
      <c r="E1107" t="s">
        <v>581</v>
      </c>
      <c r="F1107" t="s">
        <v>80</v>
      </c>
      <c r="G1107" t="s">
        <v>56</v>
      </c>
      <c r="H1107">
        <v>1E-3</v>
      </c>
      <c r="AU1107">
        <v>1E-3</v>
      </c>
      <c r="AV1107">
        <v>0</v>
      </c>
      <c r="AW1107">
        <v>0</v>
      </c>
      <c r="AX1107">
        <v>0</v>
      </c>
      <c r="BA1107">
        <v>1E-3</v>
      </c>
    </row>
    <row r="1108" spans="1:53">
      <c r="A1108">
        <v>1E-3</v>
      </c>
      <c r="B1108" t="s">
        <v>581</v>
      </c>
      <c r="C1108" t="s">
        <v>103</v>
      </c>
      <c r="D1108" t="s">
        <v>79</v>
      </c>
      <c r="E1108" t="s">
        <v>581</v>
      </c>
      <c r="F1108" t="s">
        <v>80</v>
      </c>
      <c r="G1108" t="s">
        <v>56</v>
      </c>
      <c r="H1108">
        <v>1E-3</v>
      </c>
      <c r="AU1108">
        <v>0</v>
      </c>
      <c r="AV1108">
        <v>1E-3</v>
      </c>
      <c r="AW1108">
        <v>0</v>
      </c>
      <c r="AX1108">
        <v>0</v>
      </c>
      <c r="BA1108">
        <v>1E-3</v>
      </c>
    </row>
    <row r="1109" spans="1:53">
      <c r="A1109">
        <v>1E-3</v>
      </c>
      <c r="B1109" t="s">
        <v>581</v>
      </c>
      <c r="C1109" t="s">
        <v>95</v>
      </c>
      <c r="D1109" t="s">
        <v>79</v>
      </c>
      <c r="E1109" t="s">
        <v>581</v>
      </c>
      <c r="F1109" t="s">
        <v>80</v>
      </c>
      <c r="G1109" t="s">
        <v>56</v>
      </c>
      <c r="H1109">
        <v>1E-3</v>
      </c>
      <c r="AU1109">
        <v>1E-3</v>
      </c>
      <c r="AV1109">
        <v>0</v>
      </c>
      <c r="AW1109">
        <v>0</v>
      </c>
      <c r="AX1109">
        <v>0</v>
      </c>
      <c r="BA1109">
        <v>1E-3</v>
      </c>
    </row>
    <row r="1110" spans="1:53">
      <c r="A1110">
        <v>1E-3</v>
      </c>
      <c r="B1110" t="s">
        <v>581</v>
      </c>
      <c r="C1110" t="s">
        <v>78</v>
      </c>
      <c r="D1110" t="s">
        <v>79</v>
      </c>
      <c r="E1110" t="s">
        <v>581</v>
      </c>
      <c r="F1110" t="s">
        <v>80</v>
      </c>
      <c r="G1110" t="s">
        <v>56</v>
      </c>
      <c r="H1110">
        <v>1E-3</v>
      </c>
      <c r="AU1110">
        <v>0</v>
      </c>
      <c r="AV1110">
        <v>0</v>
      </c>
      <c r="AW1110">
        <v>0</v>
      </c>
      <c r="AX1110">
        <v>1E-3</v>
      </c>
      <c r="BA1110">
        <v>1E-3</v>
      </c>
    </row>
    <row r="1111" spans="1:53">
      <c r="A1111">
        <v>1E-3</v>
      </c>
      <c r="B1111" t="s">
        <v>581</v>
      </c>
      <c r="C1111" t="s">
        <v>99</v>
      </c>
      <c r="D1111" t="s">
        <v>79</v>
      </c>
      <c r="E1111" t="s">
        <v>581</v>
      </c>
      <c r="F1111" t="s">
        <v>80</v>
      </c>
      <c r="G1111" t="s">
        <v>56</v>
      </c>
      <c r="H1111">
        <v>1E-3</v>
      </c>
      <c r="AU1111">
        <v>0</v>
      </c>
      <c r="AV1111">
        <v>0</v>
      </c>
      <c r="AW1111">
        <v>1E-3</v>
      </c>
      <c r="AX1111">
        <v>0</v>
      </c>
      <c r="BA1111">
        <v>1E-3</v>
      </c>
    </row>
    <row r="1112" spans="1:53">
      <c r="A1112">
        <v>1E-3</v>
      </c>
      <c r="B1112" t="s">
        <v>581</v>
      </c>
      <c r="C1112" t="s">
        <v>83</v>
      </c>
      <c r="D1112" t="s">
        <v>79</v>
      </c>
      <c r="E1112" t="s">
        <v>581</v>
      </c>
      <c r="F1112" t="s">
        <v>80</v>
      </c>
      <c r="G1112" t="s">
        <v>56</v>
      </c>
      <c r="H1112">
        <v>1E-3</v>
      </c>
      <c r="AU1112">
        <v>0</v>
      </c>
      <c r="AV1112">
        <v>0</v>
      </c>
      <c r="AW1112">
        <v>0</v>
      </c>
      <c r="AX1112">
        <v>1E-3</v>
      </c>
      <c r="BA1112">
        <v>1E-3</v>
      </c>
    </row>
    <row r="1113" spans="1:53">
      <c r="A1113">
        <v>1E-3</v>
      </c>
      <c r="B1113" t="s">
        <v>581</v>
      </c>
      <c r="C1113" t="s">
        <v>87</v>
      </c>
      <c r="D1113" t="s">
        <v>79</v>
      </c>
      <c r="E1113" t="s">
        <v>581</v>
      </c>
      <c r="F1113" t="s">
        <v>80</v>
      </c>
      <c r="G1113" t="s">
        <v>56</v>
      </c>
      <c r="H1113">
        <v>1E-3</v>
      </c>
      <c r="AU1113">
        <v>1E-3</v>
      </c>
      <c r="AV1113">
        <v>0</v>
      </c>
      <c r="AW1113">
        <v>0</v>
      </c>
      <c r="AX1113">
        <v>0</v>
      </c>
      <c r="BA1113">
        <v>1E-3</v>
      </c>
    </row>
    <row r="1114" spans="1:53">
      <c r="A1114">
        <v>1E-3</v>
      </c>
      <c r="B1114" t="s">
        <v>581</v>
      </c>
      <c r="C1114" t="s">
        <v>109</v>
      </c>
      <c r="D1114" t="s">
        <v>79</v>
      </c>
      <c r="E1114" t="s">
        <v>581</v>
      </c>
      <c r="F1114" t="s">
        <v>80</v>
      </c>
      <c r="G1114" t="s">
        <v>56</v>
      </c>
      <c r="H1114">
        <v>1E-3</v>
      </c>
      <c r="AU1114">
        <v>0</v>
      </c>
      <c r="AV1114">
        <v>0</v>
      </c>
      <c r="AW1114">
        <v>0</v>
      </c>
      <c r="AX1114">
        <v>1E-3</v>
      </c>
      <c r="BA1114">
        <v>1E-3</v>
      </c>
    </row>
    <row r="1115" spans="1:53">
      <c r="A1115">
        <v>1E-3</v>
      </c>
      <c r="B1115" t="s">
        <v>581</v>
      </c>
      <c r="C1115" t="s">
        <v>108</v>
      </c>
      <c r="D1115" t="s">
        <v>79</v>
      </c>
      <c r="E1115" t="s">
        <v>581</v>
      </c>
      <c r="F1115" t="s">
        <v>80</v>
      </c>
      <c r="G1115" t="s">
        <v>56</v>
      </c>
      <c r="H1115">
        <v>1E-3</v>
      </c>
      <c r="AU1115">
        <v>0</v>
      </c>
      <c r="AV1115">
        <v>0</v>
      </c>
      <c r="AW1115">
        <v>1E-3</v>
      </c>
      <c r="AX1115">
        <v>0</v>
      </c>
      <c r="BA1115">
        <v>1E-3</v>
      </c>
    </row>
    <row r="1116" spans="1:53">
      <c r="A1116">
        <v>1E-3</v>
      </c>
      <c r="B1116" t="s">
        <v>581</v>
      </c>
      <c r="C1116" t="s">
        <v>104</v>
      </c>
      <c r="D1116" t="s">
        <v>79</v>
      </c>
      <c r="E1116" t="s">
        <v>581</v>
      </c>
      <c r="F1116" t="s">
        <v>80</v>
      </c>
      <c r="G1116" t="s">
        <v>56</v>
      </c>
      <c r="H1116">
        <v>1E-3</v>
      </c>
      <c r="AU1116">
        <v>0</v>
      </c>
      <c r="AV1116">
        <v>0</v>
      </c>
      <c r="AW1116">
        <v>0</v>
      </c>
      <c r="AX1116">
        <v>1E-3</v>
      </c>
      <c r="BA1116">
        <v>1E-3</v>
      </c>
    </row>
    <row r="1117" spans="1:53">
      <c r="A1117">
        <v>1E-3</v>
      </c>
      <c r="B1117" t="s">
        <v>581</v>
      </c>
      <c r="C1117" t="s">
        <v>90</v>
      </c>
      <c r="D1117" t="s">
        <v>79</v>
      </c>
      <c r="E1117" t="s">
        <v>581</v>
      </c>
      <c r="F1117" t="s">
        <v>80</v>
      </c>
      <c r="G1117" t="s">
        <v>56</v>
      </c>
      <c r="H1117">
        <v>1E-3</v>
      </c>
      <c r="AU1117">
        <v>0</v>
      </c>
      <c r="AV1117">
        <v>0</v>
      </c>
      <c r="AW1117">
        <v>0</v>
      </c>
      <c r="AX1117">
        <v>1E-3</v>
      </c>
      <c r="BA1117">
        <v>1E-3</v>
      </c>
    </row>
    <row r="1118" spans="1:53">
      <c r="A1118">
        <v>1E-3</v>
      </c>
      <c r="B1118" t="s">
        <v>581</v>
      </c>
      <c r="C1118" t="s">
        <v>97</v>
      </c>
      <c r="D1118" t="s">
        <v>79</v>
      </c>
      <c r="E1118" t="s">
        <v>581</v>
      </c>
      <c r="F1118" t="s">
        <v>80</v>
      </c>
      <c r="G1118" t="s">
        <v>56</v>
      </c>
      <c r="H1118">
        <v>1E-3</v>
      </c>
      <c r="AU1118">
        <v>1E-3</v>
      </c>
      <c r="AV1118">
        <v>0</v>
      </c>
      <c r="AW1118">
        <v>0</v>
      </c>
      <c r="AX1118">
        <v>0</v>
      </c>
      <c r="BA1118">
        <v>1E-3</v>
      </c>
    </row>
    <row r="1119" spans="1:53">
      <c r="A1119">
        <v>1E-3</v>
      </c>
      <c r="B1119" t="s">
        <v>581</v>
      </c>
      <c r="C1119" t="s">
        <v>85</v>
      </c>
      <c r="D1119" t="s">
        <v>79</v>
      </c>
      <c r="E1119" t="s">
        <v>581</v>
      </c>
      <c r="F1119" t="s">
        <v>80</v>
      </c>
      <c r="G1119" t="s">
        <v>56</v>
      </c>
      <c r="H1119">
        <v>1E-3</v>
      </c>
      <c r="AU1119">
        <v>0</v>
      </c>
      <c r="AV1119">
        <v>0</v>
      </c>
      <c r="AW1119">
        <v>0</v>
      </c>
      <c r="AX1119">
        <v>1E-3</v>
      </c>
      <c r="BA1119">
        <v>1E-3</v>
      </c>
    </row>
    <row r="1120" spans="1:53">
      <c r="A1120">
        <v>1E-3</v>
      </c>
      <c r="B1120" t="s">
        <v>581</v>
      </c>
      <c r="C1120" t="s">
        <v>86</v>
      </c>
      <c r="D1120" t="s">
        <v>79</v>
      </c>
      <c r="E1120" t="s">
        <v>581</v>
      </c>
      <c r="F1120" t="s">
        <v>80</v>
      </c>
      <c r="G1120" t="s">
        <v>56</v>
      </c>
      <c r="H1120">
        <v>1E-3</v>
      </c>
      <c r="AU1120">
        <v>1E-3</v>
      </c>
      <c r="AV1120">
        <v>0</v>
      </c>
      <c r="AW1120">
        <v>0</v>
      </c>
      <c r="AX1120">
        <v>0</v>
      </c>
      <c r="BA1120">
        <v>1E-3</v>
      </c>
    </row>
    <row r="1121" spans="1:53">
      <c r="A1121">
        <v>1E-3</v>
      </c>
      <c r="B1121" t="s">
        <v>581</v>
      </c>
      <c r="C1121" t="s">
        <v>101</v>
      </c>
      <c r="D1121" t="s">
        <v>79</v>
      </c>
      <c r="E1121" t="s">
        <v>581</v>
      </c>
      <c r="F1121" t="s">
        <v>80</v>
      </c>
      <c r="G1121" t="s">
        <v>56</v>
      </c>
      <c r="H1121">
        <v>1E-3</v>
      </c>
      <c r="AU1121">
        <v>0</v>
      </c>
      <c r="AV1121">
        <v>0</v>
      </c>
      <c r="AW1121">
        <v>1E-3</v>
      </c>
      <c r="AX1121">
        <v>0</v>
      </c>
      <c r="BA1121">
        <v>1E-3</v>
      </c>
    </row>
    <row r="1122" spans="1:53">
      <c r="A1122">
        <v>1E-3</v>
      </c>
      <c r="B1122" t="s">
        <v>581</v>
      </c>
      <c r="C1122" t="s">
        <v>81</v>
      </c>
      <c r="D1122" t="s">
        <v>79</v>
      </c>
      <c r="E1122" t="s">
        <v>581</v>
      </c>
      <c r="F1122" t="s">
        <v>80</v>
      </c>
      <c r="G1122" t="s">
        <v>56</v>
      </c>
      <c r="H1122">
        <v>1E-3</v>
      </c>
      <c r="AU1122">
        <v>0</v>
      </c>
      <c r="AV1122">
        <v>1E-3</v>
      </c>
      <c r="AW1122">
        <v>0</v>
      </c>
      <c r="AX1122">
        <v>0</v>
      </c>
      <c r="BA1122">
        <v>1E-3</v>
      </c>
    </row>
    <row r="1123" spans="1:53">
      <c r="A1123">
        <v>1E-3</v>
      </c>
      <c r="B1123" t="s">
        <v>581</v>
      </c>
      <c r="C1123" t="s">
        <v>94</v>
      </c>
      <c r="D1123" t="s">
        <v>79</v>
      </c>
      <c r="E1123" t="s">
        <v>581</v>
      </c>
      <c r="F1123" t="s">
        <v>80</v>
      </c>
      <c r="G1123" t="s">
        <v>56</v>
      </c>
      <c r="H1123">
        <v>1E-3</v>
      </c>
      <c r="AU1123">
        <v>1E-3</v>
      </c>
      <c r="AV1123">
        <v>0</v>
      </c>
      <c r="AW1123">
        <v>0</v>
      </c>
      <c r="AX1123">
        <v>0</v>
      </c>
      <c r="BA1123">
        <v>1E-3</v>
      </c>
    </row>
    <row r="1124" spans="1:53">
      <c r="A1124">
        <v>1E-3</v>
      </c>
      <c r="B1124" t="s">
        <v>581</v>
      </c>
      <c r="C1124" t="s">
        <v>88</v>
      </c>
      <c r="D1124" t="s">
        <v>79</v>
      </c>
      <c r="E1124" t="s">
        <v>581</v>
      </c>
      <c r="F1124" t="s">
        <v>80</v>
      </c>
      <c r="G1124" t="s">
        <v>56</v>
      </c>
      <c r="H1124">
        <v>1E-3</v>
      </c>
      <c r="AU1124">
        <v>1E-3</v>
      </c>
      <c r="AV1124">
        <v>0</v>
      </c>
      <c r="AW1124">
        <v>0</v>
      </c>
      <c r="AX1124">
        <v>0</v>
      </c>
      <c r="BA1124">
        <v>1E-3</v>
      </c>
    </row>
    <row r="1125" spans="1:53">
      <c r="A1125">
        <v>1E-3</v>
      </c>
      <c r="B1125" t="s">
        <v>581</v>
      </c>
      <c r="C1125" t="s">
        <v>84</v>
      </c>
      <c r="D1125" t="s">
        <v>79</v>
      </c>
      <c r="E1125" t="s">
        <v>581</v>
      </c>
      <c r="F1125" t="s">
        <v>80</v>
      </c>
      <c r="G1125" t="s">
        <v>56</v>
      </c>
      <c r="H1125">
        <v>1E-3</v>
      </c>
      <c r="AU1125">
        <v>0</v>
      </c>
      <c r="AV1125">
        <v>0</v>
      </c>
      <c r="AW1125">
        <v>0</v>
      </c>
      <c r="AX1125">
        <v>1E-3</v>
      </c>
      <c r="BA1125">
        <v>1E-3</v>
      </c>
    </row>
    <row r="1126" spans="1:53">
      <c r="A1126">
        <v>1E-3</v>
      </c>
      <c r="B1126" t="s">
        <v>581</v>
      </c>
      <c r="C1126" t="s">
        <v>177</v>
      </c>
      <c r="D1126" t="s">
        <v>167</v>
      </c>
      <c r="E1126" t="s">
        <v>581</v>
      </c>
      <c r="F1126" t="s">
        <v>80</v>
      </c>
      <c r="G1126" t="s">
        <v>56</v>
      </c>
      <c r="H1126">
        <v>1E-3</v>
      </c>
      <c r="AU1126">
        <v>0</v>
      </c>
      <c r="AV1126">
        <v>1E-3</v>
      </c>
      <c r="AW1126">
        <v>0</v>
      </c>
      <c r="AX1126">
        <v>0</v>
      </c>
      <c r="BA1126">
        <v>1E-3</v>
      </c>
    </row>
    <row r="1127" spans="1:53">
      <c r="A1127">
        <v>1E-3</v>
      </c>
      <c r="B1127" t="s">
        <v>581</v>
      </c>
      <c r="C1127" t="s">
        <v>246</v>
      </c>
      <c r="D1127" t="s">
        <v>167</v>
      </c>
      <c r="E1127" t="s">
        <v>581</v>
      </c>
      <c r="F1127" t="s">
        <v>80</v>
      </c>
      <c r="G1127" t="s">
        <v>56</v>
      </c>
      <c r="H1127">
        <v>1E-3</v>
      </c>
      <c r="AU1127">
        <v>0</v>
      </c>
      <c r="AV1127">
        <v>1E-3</v>
      </c>
      <c r="AW1127">
        <v>0</v>
      </c>
      <c r="AX1127">
        <v>0</v>
      </c>
      <c r="BA1127">
        <v>1E-3</v>
      </c>
    </row>
    <row r="1128" spans="1:53">
      <c r="A1128">
        <v>1E-3</v>
      </c>
      <c r="B1128" t="s">
        <v>581</v>
      </c>
      <c r="C1128" t="s">
        <v>110</v>
      </c>
      <c r="D1128" t="s">
        <v>111</v>
      </c>
      <c r="E1128" t="s">
        <v>581</v>
      </c>
      <c r="F1128" t="s">
        <v>80</v>
      </c>
      <c r="G1128" t="s">
        <v>56</v>
      </c>
      <c r="H1128">
        <v>1E-3</v>
      </c>
      <c r="AU1128">
        <v>0</v>
      </c>
      <c r="AV1128">
        <v>0</v>
      </c>
      <c r="AW1128">
        <v>0</v>
      </c>
      <c r="AX1128">
        <v>1E-3</v>
      </c>
      <c r="BA1128">
        <v>1E-3</v>
      </c>
    </row>
    <row r="1129" spans="1:53">
      <c r="A1129">
        <v>1E-3</v>
      </c>
      <c r="B1129" t="s">
        <v>581</v>
      </c>
      <c r="C1129" t="s">
        <v>179</v>
      </c>
      <c r="D1129" t="s">
        <v>111</v>
      </c>
      <c r="E1129" t="s">
        <v>581</v>
      </c>
      <c r="F1129" t="s">
        <v>80</v>
      </c>
      <c r="G1129" t="s">
        <v>56</v>
      </c>
      <c r="H1129">
        <v>1E-3</v>
      </c>
      <c r="AU1129">
        <v>0</v>
      </c>
      <c r="AV1129">
        <v>0</v>
      </c>
      <c r="AW1129">
        <v>1E-3</v>
      </c>
      <c r="AX1129">
        <v>0</v>
      </c>
      <c r="BA1129">
        <v>1E-3</v>
      </c>
    </row>
    <row r="1130" spans="1:53">
      <c r="A1130" s="52">
        <v>1E-4</v>
      </c>
      <c r="B1130" s="52" t="s">
        <v>227</v>
      </c>
      <c r="C1130" s="52" t="s">
        <v>71</v>
      </c>
      <c r="D1130" s="52" t="s">
        <v>58</v>
      </c>
      <c r="E1130" s="52" t="s">
        <v>228</v>
      </c>
      <c r="F1130" s="52" t="s">
        <v>55</v>
      </c>
      <c r="G1130" s="52" t="s">
        <v>64</v>
      </c>
      <c r="BA1130">
        <v>1E-4</v>
      </c>
    </row>
    <row r="1131" spans="1:53">
      <c r="A1131" s="52">
        <v>1E-4</v>
      </c>
      <c r="B1131" s="52" t="s">
        <v>227</v>
      </c>
      <c r="C1131" s="52" t="s">
        <v>71</v>
      </c>
      <c r="D1131" s="52" t="s">
        <v>58</v>
      </c>
      <c r="E1131" s="52" t="s">
        <v>228</v>
      </c>
      <c r="F1131" s="52" t="s">
        <v>55</v>
      </c>
      <c r="G1131" s="52" t="s">
        <v>61</v>
      </c>
      <c r="BA1131">
        <v>1E-4</v>
      </c>
    </row>
    <row r="1132" spans="1:53">
      <c r="A1132" s="52">
        <v>1E-4</v>
      </c>
      <c r="B1132" s="52" t="s">
        <v>227</v>
      </c>
      <c r="C1132" s="52" t="s">
        <v>71</v>
      </c>
      <c r="D1132" s="52" t="s">
        <v>58</v>
      </c>
      <c r="E1132" s="52" t="s">
        <v>228</v>
      </c>
      <c r="F1132" s="52" t="s">
        <v>55</v>
      </c>
      <c r="G1132" s="52" t="s">
        <v>68</v>
      </c>
      <c r="BA1132">
        <v>1E-4</v>
      </c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6"/>
  </sheetPr>
  <dimension ref="D6:H12"/>
  <sheetViews>
    <sheetView showGridLines="0" workbookViewId="0"/>
  </sheetViews>
  <sheetFormatPr defaultRowHeight="15"/>
  <cols>
    <col min="4" max="4" width="16.5703125" customWidth="1"/>
    <col min="5" max="5" width="9.7109375" bestFit="1" customWidth="1"/>
  </cols>
  <sheetData>
    <row r="6" spans="4:8">
      <c r="D6" s="51" t="s">
        <v>418</v>
      </c>
      <c r="E6" s="51" t="s">
        <v>56</v>
      </c>
      <c r="F6" s="51" t="s">
        <v>64</v>
      </c>
      <c r="G6" s="51" t="s">
        <v>68</v>
      </c>
      <c r="H6" s="51" t="s">
        <v>61</v>
      </c>
    </row>
    <row r="7" spans="4:8">
      <c r="D7" s="64" t="s">
        <v>289</v>
      </c>
      <c r="E7" s="48">
        <v>1.6761041902604757E-3</v>
      </c>
      <c r="F7" s="48">
        <v>-0.12481698389458272</v>
      </c>
      <c r="G7" s="48">
        <v>-2.2817025010969723E-2</v>
      </c>
      <c r="H7" s="48">
        <v>-4.2535446205170975E-2</v>
      </c>
    </row>
    <row r="8" spans="4:8">
      <c r="D8" s="64" t="s">
        <v>290</v>
      </c>
      <c r="E8" s="48">
        <v>1.6761041902604757E-3</v>
      </c>
      <c r="F8" s="48">
        <v>-0.12481698389458272</v>
      </c>
      <c r="G8" s="48">
        <v>-2.2817025010969723E-2</v>
      </c>
      <c r="H8" s="48">
        <v>-4.2535446205170975E-2</v>
      </c>
    </row>
    <row r="9" spans="4:8">
      <c r="D9" s="64" t="s">
        <v>291</v>
      </c>
      <c r="E9" s="48">
        <v>1.6761041902604757E-3</v>
      </c>
      <c r="F9" s="48">
        <v>-0.12481698389458272</v>
      </c>
      <c r="G9" s="48">
        <v>-2.2817025010969723E-2</v>
      </c>
      <c r="H9" s="48">
        <v>-4.2535446205170975E-2</v>
      </c>
    </row>
    <row r="10" spans="4:8">
      <c r="D10" s="64" t="s">
        <v>292</v>
      </c>
      <c r="E10" s="48">
        <v>1.6761041902604757E-3</v>
      </c>
      <c r="F10" s="48">
        <v>-0.12481698389458272</v>
      </c>
      <c r="G10" s="48">
        <v>-2.2817025010969723E-2</v>
      </c>
      <c r="H10" s="48">
        <v>-4.2535446205170975E-2</v>
      </c>
    </row>
    <row r="11" spans="4:8">
      <c r="D11" s="64" t="s">
        <v>293</v>
      </c>
      <c r="E11" s="48">
        <v>1.6761041902604757E-3</v>
      </c>
      <c r="F11" s="48">
        <v>-0.12481698389458272</v>
      </c>
      <c r="G11" s="48">
        <v>-2.2817025010969723E-2</v>
      </c>
      <c r="H11" s="48">
        <v>-4.2535446205170975E-2</v>
      </c>
    </row>
    <row r="12" spans="4:8">
      <c r="D12" s="64" t="s">
        <v>294</v>
      </c>
      <c r="E12" s="48">
        <v>1.6761041902604757E-3</v>
      </c>
      <c r="F12" s="48">
        <v>-0.12481698389458272</v>
      </c>
      <c r="G12" s="48">
        <v>-2.2817025010969723E-2</v>
      </c>
      <c r="H12" s="48">
        <v>-4.2535446205170975E-2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6"/>
  </sheetPr>
  <dimension ref="A1:CP1207"/>
  <sheetViews>
    <sheetView showGridLines="0" tabSelected="1" topLeftCell="AR1" workbookViewId="0">
      <selection activeCell="AZ25" sqref="AZ25"/>
    </sheetView>
  </sheetViews>
  <sheetFormatPr defaultRowHeight="15"/>
  <cols>
    <col min="51" max="51" width="15.42578125" bestFit="1" customWidth="1"/>
    <col min="52" max="52" width="15.28515625" bestFit="1" customWidth="1"/>
    <col min="53" max="53" width="67" customWidth="1"/>
    <col min="61" max="61" width="114.140625" bestFit="1" customWidth="1"/>
  </cols>
  <sheetData>
    <row r="1" spans="1:92" ht="15.75" thickBot="1">
      <c r="A1" t="s">
        <v>0</v>
      </c>
      <c r="B1" s="111"/>
      <c r="C1" s="112"/>
      <c r="D1" s="112"/>
      <c r="E1" s="112"/>
      <c r="F1" s="112"/>
      <c r="G1" s="112"/>
      <c r="H1" s="120"/>
      <c r="I1" s="121"/>
      <c r="J1" s="122"/>
      <c r="K1" s="117"/>
      <c r="L1" s="118"/>
      <c r="M1" s="119"/>
      <c r="N1" s="117"/>
      <c r="O1" s="118"/>
      <c r="P1" s="118"/>
      <c r="Q1" s="118"/>
      <c r="R1" s="118"/>
      <c r="S1" s="118"/>
      <c r="T1" s="118"/>
      <c r="U1" s="118"/>
      <c r="V1" s="118"/>
      <c r="W1" s="118"/>
      <c r="X1" s="119"/>
      <c r="Y1" s="117"/>
      <c r="Z1" s="118"/>
      <c r="AA1" s="119"/>
      <c r="AB1" s="117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9"/>
      <c r="AN1" s="117" t="s">
        <v>3</v>
      </c>
      <c r="AO1" s="118"/>
      <c r="AP1" s="118"/>
      <c r="AQ1" s="118"/>
      <c r="AR1" s="118"/>
      <c r="AS1" s="119"/>
      <c r="AT1" s="31"/>
      <c r="AY1" t="s">
        <v>4</v>
      </c>
      <c r="AZ1" t="s">
        <v>5</v>
      </c>
    </row>
    <row r="2" spans="1:92" ht="15.75" thickBot="1">
      <c r="A2" t="s">
        <v>6</v>
      </c>
      <c r="B2" s="3" t="s">
        <v>7</v>
      </c>
      <c r="C2" s="4" t="s">
        <v>8</v>
      </c>
      <c r="D2" s="5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9" t="s">
        <v>14</v>
      </c>
      <c r="J2" s="10" t="s">
        <v>15</v>
      </c>
      <c r="K2" s="11" t="s">
        <v>16</v>
      </c>
      <c r="L2" s="12" t="s">
        <v>17</v>
      </c>
      <c r="M2" s="13" t="s">
        <v>18</v>
      </c>
      <c r="N2" s="14" t="s">
        <v>19</v>
      </c>
      <c r="O2" s="15" t="s">
        <v>20</v>
      </c>
      <c r="P2" s="15" t="s">
        <v>21</v>
      </c>
      <c r="Q2" s="15" t="s">
        <v>22</v>
      </c>
      <c r="R2" s="15" t="s">
        <v>23</v>
      </c>
      <c r="S2" s="15" t="s">
        <v>24</v>
      </c>
      <c r="T2" s="15" t="s">
        <v>25</v>
      </c>
      <c r="U2" s="15" t="s">
        <v>26</v>
      </c>
      <c r="V2" s="15" t="s">
        <v>27</v>
      </c>
      <c r="W2" s="15" t="s">
        <v>28</v>
      </c>
      <c r="X2" s="16" t="s">
        <v>29</v>
      </c>
      <c r="Y2" s="17" t="s">
        <v>30</v>
      </c>
      <c r="Z2" s="18" t="s">
        <v>31</v>
      </c>
      <c r="AA2" s="19" t="s">
        <v>29</v>
      </c>
      <c r="AB2" s="20" t="s">
        <v>32</v>
      </c>
      <c r="AC2" s="21" t="s">
        <v>33</v>
      </c>
      <c r="AD2" s="21" t="s">
        <v>34</v>
      </c>
      <c r="AE2" s="21" t="s">
        <v>35</v>
      </c>
      <c r="AF2" s="21" t="s">
        <v>36</v>
      </c>
      <c r="AG2" s="21" t="s">
        <v>37</v>
      </c>
      <c r="AH2" s="21" t="s">
        <v>38</v>
      </c>
      <c r="AI2" s="21" t="s">
        <v>39</v>
      </c>
      <c r="AJ2" s="21" t="s">
        <v>40</v>
      </c>
      <c r="AK2" s="21" t="s">
        <v>41</v>
      </c>
      <c r="AL2" s="21" t="s">
        <v>42</v>
      </c>
      <c r="AM2" s="22" t="s">
        <v>43</v>
      </c>
      <c r="AN2" s="23">
        <v>2018</v>
      </c>
      <c r="AO2" s="24">
        <v>2019</v>
      </c>
      <c r="AP2" s="24">
        <v>2020</v>
      </c>
      <c r="AQ2" s="24">
        <v>2021</v>
      </c>
      <c r="AR2" s="24">
        <v>2022</v>
      </c>
      <c r="AS2" s="24">
        <v>2023</v>
      </c>
      <c r="AT2" s="32" t="s">
        <v>44</v>
      </c>
      <c r="AU2" s="49" t="s">
        <v>45</v>
      </c>
      <c r="AV2" s="49" t="s">
        <v>46</v>
      </c>
      <c r="AW2" s="49" t="s">
        <v>47</v>
      </c>
      <c r="AX2" s="49" t="s">
        <v>48</v>
      </c>
      <c r="AY2" s="49" t="s">
        <v>49</v>
      </c>
      <c r="AZ2" s="49" t="s">
        <v>50</v>
      </c>
      <c r="BA2" s="38" t="s">
        <v>283</v>
      </c>
      <c r="BB2" s="38" t="s">
        <v>320</v>
      </c>
      <c r="BC2" s="38" t="s">
        <v>321</v>
      </c>
      <c r="BD2" s="38" t="s">
        <v>322</v>
      </c>
      <c r="BE2" s="38" t="s">
        <v>323</v>
      </c>
      <c r="BF2" s="38" t="s">
        <v>324</v>
      </c>
      <c r="BG2" s="38" t="s">
        <v>325</v>
      </c>
      <c r="BH2" s="38" t="s">
        <v>326</v>
      </c>
      <c r="BI2" s="50" t="s">
        <v>284</v>
      </c>
      <c r="BJ2" s="50" t="s">
        <v>327</v>
      </c>
      <c r="BK2" s="50" t="s">
        <v>328</v>
      </c>
      <c r="BL2" s="50" t="s">
        <v>329</v>
      </c>
      <c r="BM2" s="50" t="s">
        <v>330</v>
      </c>
      <c r="BN2" s="50" t="s">
        <v>331</v>
      </c>
      <c r="BO2" s="50" t="s">
        <v>332</v>
      </c>
      <c r="BP2" s="50" t="s">
        <v>333</v>
      </c>
      <c r="BQ2" s="33" t="s">
        <v>285</v>
      </c>
      <c r="BR2" s="33" t="s">
        <v>334</v>
      </c>
      <c r="BS2" s="33" t="s">
        <v>335</v>
      </c>
      <c r="BT2" s="33" t="s">
        <v>336</v>
      </c>
      <c r="BU2" s="33" t="s">
        <v>337</v>
      </c>
      <c r="BV2" s="33" t="s">
        <v>338</v>
      </c>
      <c r="BW2" s="33" t="s">
        <v>339</v>
      </c>
      <c r="BX2" s="33" t="s">
        <v>340</v>
      </c>
      <c r="BY2" s="58" t="s">
        <v>286</v>
      </c>
      <c r="BZ2" s="58" t="s">
        <v>341</v>
      </c>
      <c r="CA2" s="58" t="s">
        <v>342</v>
      </c>
      <c r="CB2" s="58" t="s">
        <v>343</v>
      </c>
      <c r="CC2" s="58" t="s">
        <v>344</v>
      </c>
      <c r="CD2" s="58" t="s">
        <v>345</v>
      </c>
      <c r="CE2" s="58" t="s">
        <v>346</v>
      </c>
      <c r="CF2" s="58" t="s">
        <v>347</v>
      </c>
      <c r="CG2" s="59" t="s">
        <v>287</v>
      </c>
      <c r="CH2" s="59" t="s">
        <v>348</v>
      </c>
      <c r="CI2" s="59" t="s">
        <v>349</v>
      </c>
      <c r="CJ2" s="59" t="s">
        <v>350</v>
      </c>
      <c r="CK2" s="59" t="s">
        <v>351</v>
      </c>
      <c r="CL2" s="59" t="s">
        <v>352</v>
      </c>
      <c r="CM2" s="59" t="s">
        <v>353</v>
      </c>
      <c r="CN2" s="59" t="s">
        <v>354</v>
      </c>
    </row>
    <row r="3" spans="1:92">
      <c r="A3" s="52">
        <v>6</v>
      </c>
      <c r="B3" s="52" t="s">
        <v>51</v>
      </c>
      <c r="C3" s="52" t="s">
        <v>52</v>
      </c>
      <c r="D3" s="52" t="s">
        <v>53</v>
      </c>
      <c r="E3" s="52" t="s">
        <v>54</v>
      </c>
      <c r="F3" s="52" t="s">
        <v>55</v>
      </c>
      <c r="G3" s="52" t="s">
        <v>56</v>
      </c>
      <c r="H3" s="52">
        <v>6</v>
      </c>
      <c r="I3" s="52"/>
      <c r="J3" s="52"/>
      <c r="K3" s="52">
        <v>6</v>
      </c>
      <c r="L3" s="52"/>
      <c r="M3" s="52"/>
      <c r="N3" s="52">
        <v>1</v>
      </c>
      <c r="O3" s="52">
        <v>2</v>
      </c>
      <c r="P3" s="52">
        <v>3</v>
      </c>
      <c r="Q3" s="52"/>
      <c r="R3" s="52"/>
      <c r="S3" s="52"/>
      <c r="T3" s="52"/>
      <c r="U3" s="52"/>
      <c r="V3" s="52"/>
      <c r="W3" s="52"/>
      <c r="X3" s="52"/>
      <c r="Y3" s="52">
        <v>6</v>
      </c>
      <c r="Z3" s="52"/>
      <c r="AA3" s="52"/>
      <c r="AB3" s="52"/>
      <c r="AC3" s="52"/>
      <c r="AD3" s="52"/>
      <c r="AE3" s="52">
        <v>1</v>
      </c>
      <c r="AF3" s="52"/>
      <c r="AG3" s="52"/>
      <c r="AH3" s="52"/>
      <c r="AI3" s="52"/>
      <c r="AJ3" s="52"/>
      <c r="AK3" s="52"/>
      <c r="AL3" s="52">
        <v>5</v>
      </c>
      <c r="AM3" s="52"/>
      <c r="AN3" s="52"/>
      <c r="AO3" s="52"/>
      <c r="AP3" s="52"/>
      <c r="AQ3" s="52">
        <v>1</v>
      </c>
      <c r="AR3" s="52"/>
      <c r="AS3" s="52">
        <v>1</v>
      </c>
      <c r="AT3" s="52">
        <v>6</v>
      </c>
      <c r="AU3" s="52">
        <v>0</v>
      </c>
      <c r="AV3" s="52">
        <v>0</v>
      </c>
      <c r="AW3" s="52">
        <v>0</v>
      </c>
      <c r="AX3" s="52">
        <v>6</v>
      </c>
      <c r="AY3" s="52">
        <v>49</v>
      </c>
      <c r="AZ3" s="52">
        <v>20</v>
      </c>
      <c r="BA3" s="54" t="s">
        <v>509</v>
      </c>
      <c r="BB3" s="54">
        <v>1</v>
      </c>
      <c r="BC3" s="54">
        <v>1</v>
      </c>
      <c r="BD3" s="54">
        <v>1</v>
      </c>
      <c r="BE3" s="54">
        <v>1</v>
      </c>
      <c r="BF3" s="54">
        <v>1</v>
      </c>
      <c r="BG3" s="54">
        <v>1</v>
      </c>
      <c r="BH3" s="54">
        <v>1</v>
      </c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</row>
    <row r="4" spans="1:92">
      <c r="A4" s="52">
        <v>4</v>
      </c>
      <c r="B4" s="52" t="s">
        <v>51</v>
      </c>
      <c r="C4" s="52" t="s">
        <v>57</v>
      </c>
      <c r="D4" s="52" t="s">
        <v>58</v>
      </c>
      <c r="E4" s="52" t="s">
        <v>54</v>
      </c>
      <c r="F4" s="52" t="s">
        <v>55</v>
      </c>
      <c r="G4" s="52" t="s">
        <v>56</v>
      </c>
      <c r="H4" s="52">
        <v>4</v>
      </c>
      <c r="I4" s="52"/>
      <c r="J4" s="52"/>
      <c r="K4" s="52">
        <v>2</v>
      </c>
      <c r="L4" s="52">
        <v>2</v>
      </c>
      <c r="M4" s="52"/>
      <c r="N4" s="52">
        <v>1</v>
      </c>
      <c r="O4" s="52"/>
      <c r="P4" s="52"/>
      <c r="Q4" s="52">
        <v>3</v>
      </c>
      <c r="R4" s="52"/>
      <c r="S4" s="52"/>
      <c r="T4" s="52"/>
      <c r="U4" s="52"/>
      <c r="V4" s="52"/>
      <c r="W4" s="52"/>
      <c r="X4" s="52"/>
      <c r="Y4" s="52">
        <v>4</v>
      </c>
      <c r="Z4" s="52"/>
      <c r="AA4" s="52"/>
      <c r="AB4" s="52">
        <v>2</v>
      </c>
      <c r="AC4" s="52"/>
      <c r="AD4" s="52"/>
      <c r="AE4" s="52">
        <v>2</v>
      </c>
      <c r="AF4" s="52"/>
      <c r="AG4" s="52"/>
      <c r="AH4" s="52"/>
      <c r="AI4" s="52"/>
      <c r="AJ4" s="52"/>
      <c r="AK4" s="52"/>
      <c r="AL4" s="52"/>
      <c r="AM4" s="52"/>
      <c r="AN4" s="52"/>
      <c r="AO4" s="52">
        <v>1</v>
      </c>
      <c r="AP4" s="52"/>
      <c r="AQ4" s="52">
        <v>1</v>
      </c>
      <c r="AR4" s="52"/>
      <c r="AS4" s="52">
        <v>1</v>
      </c>
      <c r="AT4" s="52">
        <v>4</v>
      </c>
      <c r="AU4" s="52">
        <v>0</v>
      </c>
      <c r="AV4" s="52">
        <v>0</v>
      </c>
      <c r="AW4" s="52">
        <v>0</v>
      </c>
      <c r="AX4" s="52">
        <v>4</v>
      </c>
      <c r="AY4" s="52">
        <v>53</v>
      </c>
      <c r="AZ4" s="52">
        <v>19</v>
      </c>
      <c r="BA4" s="54" t="s">
        <v>355</v>
      </c>
      <c r="BB4" s="60">
        <v>1</v>
      </c>
      <c r="BC4" s="54">
        <v>24</v>
      </c>
      <c r="BD4" s="54">
        <v>27</v>
      </c>
      <c r="BE4" s="54">
        <v>31</v>
      </c>
      <c r="BF4" s="54">
        <v>34</v>
      </c>
      <c r="BG4" s="54">
        <v>36</v>
      </c>
      <c r="BH4" s="54">
        <v>39</v>
      </c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</row>
    <row r="5" spans="1:92">
      <c r="A5" s="52">
        <v>1</v>
      </c>
      <c r="B5" s="52" t="s">
        <v>51</v>
      </c>
      <c r="C5" s="52" t="s">
        <v>59</v>
      </c>
      <c r="D5" s="52" t="s">
        <v>60</v>
      </c>
      <c r="E5" s="52" t="s">
        <v>54</v>
      </c>
      <c r="F5" s="52" t="s">
        <v>55</v>
      </c>
      <c r="G5" s="52" t="s">
        <v>61</v>
      </c>
      <c r="H5" s="52">
        <v>1</v>
      </c>
      <c r="I5" s="52"/>
      <c r="J5" s="52"/>
      <c r="K5" s="52"/>
      <c r="L5" s="52">
        <v>1</v>
      </c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>
        <v>1</v>
      </c>
      <c r="Z5" s="52"/>
      <c r="AA5" s="52"/>
      <c r="AB5" s="52">
        <v>1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>
        <v>1</v>
      </c>
      <c r="AU5" s="52">
        <v>1</v>
      </c>
      <c r="AV5" s="52">
        <v>0</v>
      </c>
      <c r="AW5" s="52">
        <v>0</v>
      </c>
      <c r="AX5" s="52">
        <v>0</v>
      </c>
      <c r="AY5" s="52">
        <v>52</v>
      </c>
      <c r="AZ5" s="52">
        <v>2</v>
      </c>
      <c r="BA5" s="54" t="s">
        <v>356</v>
      </c>
      <c r="BB5" s="60">
        <v>0.6</v>
      </c>
      <c r="BC5" s="54">
        <v>14</v>
      </c>
      <c r="BD5" s="54">
        <v>18</v>
      </c>
      <c r="BE5" s="54">
        <v>18</v>
      </c>
      <c r="BF5" s="54">
        <v>19</v>
      </c>
      <c r="BG5" s="54">
        <v>19</v>
      </c>
      <c r="BH5" s="54">
        <v>19</v>
      </c>
      <c r="BI5" s="54" t="s">
        <v>357</v>
      </c>
      <c r="BJ5" s="60">
        <v>0.4</v>
      </c>
      <c r="BK5" s="54">
        <v>3488000</v>
      </c>
      <c r="BL5" s="54">
        <v>3713000</v>
      </c>
      <c r="BM5" s="54">
        <v>3823000</v>
      </c>
      <c r="BN5" s="54">
        <v>3853000</v>
      </c>
      <c r="BO5" s="54">
        <v>4103000</v>
      </c>
      <c r="BP5" s="54">
        <v>4128000</v>
      </c>
      <c r="BQ5" s="60"/>
      <c r="BR5" s="54"/>
      <c r="BS5" s="54"/>
      <c r="BT5" s="54"/>
      <c r="BU5" s="54"/>
      <c r="BV5" s="54"/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4"/>
      <c r="CM5" s="54"/>
      <c r="CN5" s="54"/>
    </row>
    <row r="6" spans="1:92">
      <c r="A6" s="52">
        <v>17</v>
      </c>
      <c r="B6" s="52" t="s">
        <v>51</v>
      </c>
      <c r="C6" s="52" t="s">
        <v>59</v>
      </c>
      <c r="D6" s="52" t="s">
        <v>60</v>
      </c>
      <c r="E6" s="52" t="s">
        <v>54</v>
      </c>
      <c r="F6" s="52" t="s">
        <v>55</v>
      </c>
      <c r="G6" s="52" t="s">
        <v>56</v>
      </c>
      <c r="H6" s="52">
        <v>17</v>
      </c>
      <c r="I6" s="52"/>
      <c r="J6" s="52"/>
      <c r="K6" s="52">
        <v>5</v>
      </c>
      <c r="L6" s="52">
        <v>12</v>
      </c>
      <c r="M6" s="52"/>
      <c r="N6" s="52">
        <v>2</v>
      </c>
      <c r="O6" s="52"/>
      <c r="P6" s="52"/>
      <c r="Q6" s="52">
        <v>3</v>
      </c>
      <c r="R6" s="52"/>
      <c r="S6" s="52">
        <v>8</v>
      </c>
      <c r="T6" s="52">
        <v>4</v>
      </c>
      <c r="U6" s="52"/>
      <c r="V6" s="52"/>
      <c r="W6" s="52"/>
      <c r="X6" s="52"/>
      <c r="Y6" s="52">
        <v>17</v>
      </c>
      <c r="Z6" s="52"/>
      <c r="AA6" s="52"/>
      <c r="AB6" s="52">
        <v>12</v>
      </c>
      <c r="AC6" s="52"/>
      <c r="AD6" s="52"/>
      <c r="AE6" s="52">
        <v>5</v>
      </c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>
        <v>17</v>
      </c>
      <c r="AU6" s="52">
        <v>17</v>
      </c>
      <c r="AV6" s="52">
        <v>0</v>
      </c>
      <c r="AW6" s="52">
        <v>0</v>
      </c>
      <c r="AX6" s="52">
        <v>0</v>
      </c>
      <c r="AY6" s="52">
        <v>32</v>
      </c>
      <c r="AZ6" s="52">
        <v>7</v>
      </c>
      <c r="BA6" s="54" t="s">
        <v>356</v>
      </c>
      <c r="BB6" s="60">
        <v>0.6</v>
      </c>
      <c r="BC6" s="54">
        <v>16</v>
      </c>
      <c r="BD6" s="54">
        <v>16</v>
      </c>
      <c r="BE6" s="54">
        <v>16</v>
      </c>
      <c r="BF6" s="54">
        <v>16</v>
      </c>
      <c r="BG6" s="54">
        <v>16</v>
      </c>
      <c r="BH6" s="54">
        <v>16</v>
      </c>
      <c r="BI6" s="54" t="s">
        <v>357</v>
      </c>
      <c r="BJ6" s="60">
        <v>0.4</v>
      </c>
      <c r="BK6" s="54">
        <v>1963200</v>
      </c>
      <c r="BL6" s="54">
        <v>2055200</v>
      </c>
      <c r="BM6" s="54">
        <v>2276200</v>
      </c>
      <c r="BN6" s="54">
        <v>2377200</v>
      </c>
      <c r="BO6" s="54">
        <v>2424200</v>
      </c>
      <c r="BP6" s="54">
        <v>2535200</v>
      </c>
      <c r="BQ6" s="60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54"/>
      <c r="CH6" s="54"/>
      <c r="CI6" s="54"/>
      <c r="CJ6" s="54"/>
      <c r="CK6" s="54"/>
      <c r="CL6" s="54"/>
      <c r="CM6" s="54"/>
      <c r="CN6" s="54"/>
    </row>
    <row r="7" spans="1:92">
      <c r="A7" s="52">
        <v>2</v>
      </c>
      <c r="B7" s="52" t="s">
        <v>51</v>
      </c>
      <c r="C7" s="52" t="s">
        <v>62</v>
      </c>
      <c r="D7" s="52" t="s">
        <v>63</v>
      </c>
      <c r="E7" s="52" t="s">
        <v>54</v>
      </c>
      <c r="F7" s="52" t="s">
        <v>55</v>
      </c>
      <c r="G7" s="52" t="s">
        <v>64</v>
      </c>
      <c r="H7" s="52">
        <v>2</v>
      </c>
      <c r="I7" s="52"/>
      <c r="J7" s="52"/>
      <c r="K7" s="52">
        <v>1</v>
      </c>
      <c r="L7" s="52">
        <v>1</v>
      </c>
      <c r="M7" s="52"/>
      <c r="N7" s="52"/>
      <c r="O7" s="52"/>
      <c r="P7" s="52"/>
      <c r="Q7" s="52">
        <v>2</v>
      </c>
      <c r="R7" s="52"/>
      <c r="S7" s="52"/>
      <c r="T7" s="52"/>
      <c r="U7" s="52"/>
      <c r="V7" s="52"/>
      <c r="W7" s="52"/>
      <c r="X7" s="52"/>
      <c r="Y7" s="52">
        <v>2</v>
      </c>
      <c r="Z7" s="52"/>
      <c r="AA7" s="52"/>
      <c r="AB7" s="52">
        <v>1</v>
      </c>
      <c r="AC7" s="52"/>
      <c r="AD7" s="52"/>
      <c r="AE7" s="52">
        <v>1</v>
      </c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>
        <v>1</v>
      </c>
      <c r="AQ7" s="52"/>
      <c r="AR7" s="52"/>
      <c r="AS7" s="52"/>
      <c r="AT7" s="52">
        <v>2</v>
      </c>
      <c r="AU7" s="52">
        <v>2</v>
      </c>
      <c r="AV7" s="52">
        <v>0</v>
      </c>
      <c r="AW7" s="52">
        <v>0</v>
      </c>
      <c r="AX7" s="52">
        <v>0</v>
      </c>
      <c r="AY7" s="52">
        <v>50</v>
      </c>
      <c r="AZ7" s="52">
        <v>0</v>
      </c>
      <c r="BA7" s="54" t="s">
        <v>356</v>
      </c>
      <c r="BB7" s="60">
        <v>0.5</v>
      </c>
      <c r="BC7" s="54">
        <v>3</v>
      </c>
      <c r="BD7" s="54">
        <v>5</v>
      </c>
      <c r="BE7" s="54">
        <v>5</v>
      </c>
      <c r="BF7" s="54">
        <v>5</v>
      </c>
      <c r="BG7" s="54">
        <v>5</v>
      </c>
      <c r="BH7" s="54">
        <v>5</v>
      </c>
      <c r="BI7" s="54" t="s">
        <v>357</v>
      </c>
      <c r="BJ7" s="60">
        <v>0.5</v>
      </c>
      <c r="BK7" s="54">
        <v>1232000</v>
      </c>
      <c r="BL7" s="54">
        <v>1237000</v>
      </c>
      <c r="BM7" s="54">
        <v>1237000</v>
      </c>
      <c r="BN7" s="54">
        <v>1237000</v>
      </c>
      <c r="BO7" s="54">
        <v>1804000</v>
      </c>
      <c r="BP7" s="54">
        <v>1804000</v>
      </c>
      <c r="BQ7" s="60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</row>
    <row r="8" spans="1:92">
      <c r="A8" s="52">
        <v>10</v>
      </c>
      <c r="B8" s="52" t="s">
        <v>51</v>
      </c>
      <c r="C8" s="52" t="s">
        <v>65</v>
      </c>
      <c r="D8" s="52" t="s">
        <v>66</v>
      </c>
      <c r="E8" s="52" t="s">
        <v>54</v>
      </c>
      <c r="F8" s="52" t="s">
        <v>55</v>
      </c>
      <c r="G8" s="52" t="s">
        <v>56</v>
      </c>
      <c r="H8" s="52">
        <v>10</v>
      </c>
      <c r="I8" s="52"/>
      <c r="J8" s="52"/>
      <c r="K8" s="52">
        <v>3</v>
      </c>
      <c r="L8" s="52">
        <v>7</v>
      </c>
      <c r="M8" s="52"/>
      <c r="N8" s="52"/>
      <c r="O8" s="52"/>
      <c r="P8" s="52"/>
      <c r="Q8" s="52">
        <v>3</v>
      </c>
      <c r="R8" s="52"/>
      <c r="S8" s="52"/>
      <c r="T8" s="52">
        <v>7</v>
      </c>
      <c r="U8" s="52"/>
      <c r="V8" s="52"/>
      <c r="W8" s="52"/>
      <c r="X8" s="52"/>
      <c r="Y8" s="52">
        <v>10</v>
      </c>
      <c r="Z8" s="52"/>
      <c r="AA8" s="52"/>
      <c r="AB8" s="52">
        <v>6</v>
      </c>
      <c r="AC8" s="52"/>
      <c r="AD8" s="52"/>
      <c r="AE8" s="52">
        <v>3</v>
      </c>
      <c r="AF8" s="52"/>
      <c r="AG8" s="52"/>
      <c r="AH8" s="52"/>
      <c r="AI8" s="52"/>
      <c r="AJ8" s="52"/>
      <c r="AK8" s="52"/>
      <c r="AL8" s="52">
        <v>1</v>
      </c>
      <c r="AM8" s="52"/>
      <c r="AN8" s="52"/>
      <c r="AO8" s="52"/>
      <c r="AP8" s="52"/>
      <c r="AQ8" s="52"/>
      <c r="AR8" s="52"/>
      <c r="AS8" s="52"/>
      <c r="AT8" s="52">
        <v>10</v>
      </c>
      <c r="AU8" s="52">
        <v>0</v>
      </c>
      <c r="AV8" s="52">
        <v>10</v>
      </c>
      <c r="AW8" s="52">
        <v>0</v>
      </c>
      <c r="AX8" s="52">
        <v>0</v>
      </c>
      <c r="AY8" s="52">
        <v>31</v>
      </c>
      <c r="AZ8" s="52">
        <v>6</v>
      </c>
      <c r="BA8" s="54" t="s">
        <v>356</v>
      </c>
      <c r="BB8" s="60">
        <v>0.8</v>
      </c>
      <c r="BC8" s="54">
        <v>16</v>
      </c>
      <c r="BD8" s="54">
        <v>16</v>
      </c>
      <c r="BE8" s="54">
        <v>16</v>
      </c>
      <c r="BF8" s="54">
        <v>16</v>
      </c>
      <c r="BG8" s="54">
        <v>16</v>
      </c>
      <c r="BH8" s="54">
        <v>16</v>
      </c>
      <c r="BI8" s="54" t="s">
        <v>358</v>
      </c>
      <c r="BJ8" s="60">
        <v>0.2</v>
      </c>
      <c r="BK8" s="54">
        <v>2</v>
      </c>
      <c r="BL8" s="54">
        <v>2</v>
      </c>
      <c r="BM8" s="54">
        <v>2</v>
      </c>
      <c r="BN8" s="54">
        <v>2</v>
      </c>
      <c r="BO8" s="54">
        <v>2</v>
      </c>
      <c r="BP8" s="54">
        <v>2</v>
      </c>
      <c r="BQ8" s="60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</row>
    <row r="9" spans="1:92">
      <c r="A9" s="52">
        <v>5</v>
      </c>
      <c r="B9" s="52" t="s">
        <v>51</v>
      </c>
      <c r="C9" s="52" t="s">
        <v>67</v>
      </c>
      <c r="D9" s="52" t="s">
        <v>58</v>
      </c>
      <c r="E9" s="52" t="s">
        <v>54</v>
      </c>
      <c r="F9" s="52" t="s">
        <v>55</v>
      </c>
      <c r="G9" s="52" t="s">
        <v>56</v>
      </c>
      <c r="H9" s="52">
        <v>5</v>
      </c>
      <c r="I9" s="52"/>
      <c r="J9" s="52"/>
      <c r="K9" s="52"/>
      <c r="L9" s="52">
        <v>5</v>
      </c>
      <c r="M9" s="52"/>
      <c r="N9" s="52"/>
      <c r="O9" s="52"/>
      <c r="P9" s="52"/>
      <c r="Q9" s="52">
        <v>1</v>
      </c>
      <c r="R9" s="52">
        <v>1</v>
      </c>
      <c r="S9" s="52">
        <v>3</v>
      </c>
      <c r="T9" s="52"/>
      <c r="U9" s="52"/>
      <c r="V9" s="52"/>
      <c r="W9" s="52"/>
      <c r="X9" s="52"/>
      <c r="Y9" s="52">
        <v>5</v>
      </c>
      <c r="Z9" s="52"/>
      <c r="AA9" s="52"/>
      <c r="AB9" s="52">
        <v>5</v>
      </c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>
        <v>5</v>
      </c>
      <c r="AU9" s="52">
        <v>0</v>
      </c>
      <c r="AV9" s="52">
        <v>0</v>
      </c>
      <c r="AW9" s="52">
        <v>0</v>
      </c>
      <c r="AX9" s="52">
        <v>5</v>
      </c>
      <c r="AY9" s="52">
        <v>36</v>
      </c>
      <c r="AZ9" s="52">
        <v>3</v>
      </c>
      <c r="BA9" s="54" t="s">
        <v>355</v>
      </c>
      <c r="BB9" s="60">
        <v>1</v>
      </c>
      <c r="BC9" s="54">
        <v>24</v>
      </c>
      <c r="BD9" s="54">
        <v>27</v>
      </c>
      <c r="BE9" s="54">
        <v>31</v>
      </c>
      <c r="BF9" s="54">
        <v>34</v>
      </c>
      <c r="BG9" s="54">
        <v>36</v>
      </c>
      <c r="BH9" s="54">
        <v>39</v>
      </c>
      <c r="BI9" s="54"/>
      <c r="BJ9" s="54"/>
      <c r="BK9" s="54"/>
      <c r="BL9" s="54"/>
      <c r="BM9" s="54"/>
      <c r="BN9" s="54"/>
      <c r="BO9" s="54"/>
      <c r="BP9" s="54"/>
      <c r="BQ9" s="60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</row>
    <row r="10" spans="1:92">
      <c r="A10" s="52">
        <v>1</v>
      </c>
      <c r="B10" s="52" t="s">
        <v>51</v>
      </c>
      <c r="C10" s="52" t="s">
        <v>67</v>
      </c>
      <c r="D10" s="52" t="s">
        <v>58</v>
      </c>
      <c r="E10" s="52" t="s">
        <v>54</v>
      </c>
      <c r="F10" s="52" t="s">
        <v>55</v>
      </c>
      <c r="G10" s="52" t="s">
        <v>68</v>
      </c>
      <c r="H10" s="52">
        <v>1</v>
      </c>
      <c r="I10" s="52"/>
      <c r="J10" s="52"/>
      <c r="K10" s="52"/>
      <c r="L10" s="52">
        <v>1</v>
      </c>
      <c r="M10" s="52"/>
      <c r="N10" s="52"/>
      <c r="O10" s="52"/>
      <c r="P10" s="52"/>
      <c r="Q10" s="52">
        <v>1</v>
      </c>
      <c r="R10" s="52"/>
      <c r="S10" s="52"/>
      <c r="T10" s="52"/>
      <c r="U10" s="52"/>
      <c r="V10" s="52"/>
      <c r="W10" s="52"/>
      <c r="X10" s="52"/>
      <c r="Y10" s="52">
        <v>1</v>
      </c>
      <c r="Z10" s="52"/>
      <c r="AA10" s="52"/>
      <c r="AB10" s="52">
        <v>1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>
        <v>1</v>
      </c>
      <c r="AU10" s="52">
        <v>0</v>
      </c>
      <c r="AV10" s="52">
        <v>0</v>
      </c>
      <c r="AW10" s="52">
        <v>0</v>
      </c>
      <c r="AX10" s="52">
        <v>1</v>
      </c>
      <c r="AY10" s="52">
        <v>47</v>
      </c>
      <c r="AZ10" s="52">
        <v>2</v>
      </c>
      <c r="BA10" s="54" t="s">
        <v>355</v>
      </c>
      <c r="BB10" s="60">
        <v>1</v>
      </c>
      <c r="BC10" s="54">
        <v>3</v>
      </c>
      <c r="BD10" s="54">
        <v>3</v>
      </c>
      <c r="BE10" s="54">
        <v>0</v>
      </c>
      <c r="BF10" s="54">
        <v>0</v>
      </c>
      <c r="BG10" s="54">
        <v>0</v>
      </c>
      <c r="BH10" s="54">
        <v>0</v>
      </c>
      <c r="BI10" s="54"/>
      <c r="BJ10" s="54"/>
      <c r="BK10" s="54"/>
      <c r="BL10" s="54"/>
      <c r="BM10" s="54"/>
      <c r="BN10" s="54"/>
      <c r="BO10" s="54"/>
      <c r="BP10" s="54"/>
      <c r="BQ10" s="60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</row>
    <row r="11" spans="1:92">
      <c r="A11" s="52">
        <v>4</v>
      </c>
      <c r="B11" s="52" t="s">
        <v>51</v>
      </c>
      <c r="C11" s="52" t="s">
        <v>69</v>
      </c>
      <c r="D11" s="52" t="s">
        <v>58</v>
      </c>
      <c r="E11" s="52" t="s">
        <v>54</v>
      </c>
      <c r="F11" s="52" t="s">
        <v>55</v>
      </c>
      <c r="G11" s="52" t="s">
        <v>56</v>
      </c>
      <c r="H11" s="52">
        <v>4</v>
      </c>
      <c r="I11" s="52"/>
      <c r="J11" s="52"/>
      <c r="K11" s="52">
        <v>1</v>
      </c>
      <c r="L11" s="52">
        <v>3</v>
      </c>
      <c r="M11" s="52"/>
      <c r="N11" s="52"/>
      <c r="O11" s="52"/>
      <c r="P11" s="52"/>
      <c r="Q11" s="52">
        <v>3</v>
      </c>
      <c r="R11" s="52"/>
      <c r="S11" s="52">
        <v>1</v>
      </c>
      <c r="T11" s="52"/>
      <c r="U11" s="52"/>
      <c r="V11" s="52"/>
      <c r="W11" s="52"/>
      <c r="X11" s="52"/>
      <c r="Y11" s="52">
        <v>4</v>
      </c>
      <c r="Z11" s="52"/>
      <c r="AA11" s="52"/>
      <c r="AB11" s="52">
        <v>3</v>
      </c>
      <c r="AC11" s="52"/>
      <c r="AD11" s="52"/>
      <c r="AE11" s="52">
        <v>1</v>
      </c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>
        <v>4</v>
      </c>
      <c r="AU11" s="52">
        <v>0</v>
      </c>
      <c r="AV11" s="52">
        <v>0</v>
      </c>
      <c r="AW11" s="52">
        <v>0</v>
      </c>
      <c r="AX11" s="52">
        <v>4</v>
      </c>
      <c r="AY11" s="52">
        <v>39</v>
      </c>
      <c r="AZ11" s="52">
        <v>5</v>
      </c>
      <c r="BA11" s="60" t="s">
        <v>359</v>
      </c>
      <c r="BB11" s="60">
        <v>0.7</v>
      </c>
      <c r="BC11" s="54">
        <v>3</v>
      </c>
      <c r="BD11" s="54">
        <v>3</v>
      </c>
      <c r="BE11" s="54">
        <v>2</v>
      </c>
      <c r="BF11" s="54">
        <v>1</v>
      </c>
      <c r="BG11" s="54">
        <v>0</v>
      </c>
      <c r="BH11" s="54">
        <v>1</v>
      </c>
      <c r="BI11" s="54" t="s">
        <v>360</v>
      </c>
      <c r="BJ11" s="60">
        <v>0.3</v>
      </c>
      <c r="BK11" s="54">
        <v>1</v>
      </c>
      <c r="BL11" s="54">
        <v>1</v>
      </c>
      <c r="BM11" s="54">
        <v>1</v>
      </c>
      <c r="BN11" s="54">
        <v>1</v>
      </c>
      <c r="BO11" s="54">
        <v>1</v>
      </c>
      <c r="BP11" s="54">
        <v>1</v>
      </c>
      <c r="BQ11" s="60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</row>
    <row r="12" spans="1:92">
      <c r="A12" s="52">
        <v>1</v>
      </c>
      <c r="B12" s="52" t="s">
        <v>51</v>
      </c>
      <c r="C12" s="52" t="s">
        <v>59</v>
      </c>
      <c r="D12" s="52" t="s">
        <v>60</v>
      </c>
      <c r="E12" s="52" t="s">
        <v>54</v>
      </c>
      <c r="F12" s="52" t="s">
        <v>55</v>
      </c>
      <c r="G12" s="52" t="s">
        <v>64</v>
      </c>
      <c r="H12" s="52">
        <v>1</v>
      </c>
      <c r="I12" s="52"/>
      <c r="J12" s="52"/>
      <c r="K12" s="52"/>
      <c r="L12" s="52">
        <v>1</v>
      </c>
      <c r="M12" s="52"/>
      <c r="N12" s="52"/>
      <c r="O12" s="52"/>
      <c r="P12" s="52"/>
      <c r="Q12" s="52"/>
      <c r="R12" s="52"/>
      <c r="S12" s="52">
        <v>1</v>
      </c>
      <c r="T12" s="52"/>
      <c r="U12" s="52"/>
      <c r="V12" s="52"/>
      <c r="W12" s="52"/>
      <c r="X12" s="52"/>
      <c r="Y12" s="52"/>
      <c r="Z12" s="52">
        <v>1</v>
      </c>
      <c r="AA12" s="52"/>
      <c r="AB12" s="52">
        <v>1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>
        <v>1</v>
      </c>
      <c r="AU12" s="52">
        <v>1</v>
      </c>
      <c r="AV12" s="52">
        <v>0</v>
      </c>
      <c r="AW12" s="52">
        <v>0</v>
      </c>
      <c r="AX12" s="52">
        <v>0</v>
      </c>
      <c r="AY12" s="52">
        <v>31</v>
      </c>
      <c r="AZ12" s="52">
        <v>-1</v>
      </c>
      <c r="BA12" s="54" t="s">
        <v>356</v>
      </c>
      <c r="BB12" s="60">
        <v>0.6</v>
      </c>
      <c r="BC12" s="54">
        <v>3</v>
      </c>
      <c r="BD12" s="54">
        <v>5</v>
      </c>
      <c r="BE12" s="54">
        <v>5</v>
      </c>
      <c r="BF12" s="54">
        <v>5</v>
      </c>
      <c r="BG12" s="54">
        <v>5</v>
      </c>
      <c r="BH12" s="54">
        <v>5</v>
      </c>
      <c r="BI12" s="54" t="s">
        <v>357</v>
      </c>
      <c r="BJ12" s="60">
        <v>0.4</v>
      </c>
      <c r="BK12" s="54">
        <v>1232000</v>
      </c>
      <c r="BL12" s="54">
        <v>1237000</v>
      </c>
      <c r="BM12" s="54">
        <v>1237000</v>
      </c>
      <c r="BN12" s="54">
        <v>1237000</v>
      </c>
      <c r="BO12" s="54">
        <v>1804000</v>
      </c>
      <c r="BP12" s="54">
        <v>1804000</v>
      </c>
      <c r="BQ12" s="60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</row>
    <row r="13" spans="1:92">
      <c r="A13" s="52">
        <v>1</v>
      </c>
      <c r="B13" s="52" t="s">
        <v>51</v>
      </c>
      <c r="C13" s="52" t="s">
        <v>62</v>
      </c>
      <c r="D13" s="52" t="s">
        <v>63</v>
      </c>
      <c r="E13" s="52" t="s">
        <v>54</v>
      </c>
      <c r="F13" s="52" t="s">
        <v>55</v>
      </c>
      <c r="G13" s="52" t="s">
        <v>61</v>
      </c>
      <c r="H13" s="52">
        <v>1</v>
      </c>
      <c r="I13" s="52"/>
      <c r="J13" s="52"/>
      <c r="K13" s="52">
        <v>1</v>
      </c>
      <c r="L13" s="52"/>
      <c r="M13" s="52"/>
      <c r="N13" s="52"/>
      <c r="O13" s="52"/>
      <c r="P13" s="52"/>
      <c r="Q13" s="52">
        <v>1</v>
      </c>
      <c r="R13" s="52"/>
      <c r="S13" s="52"/>
      <c r="T13" s="52"/>
      <c r="U13" s="52"/>
      <c r="V13" s="52"/>
      <c r="W13" s="52"/>
      <c r="X13" s="52"/>
      <c r="Y13" s="52">
        <v>1</v>
      </c>
      <c r="Z13" s="52"/>
      <c r="AA13" s="52"/>
      <c r="AB13" s="52"/>
      <c r="AC13" s="52"/>
      <c r="AD13" s="52"/>
      <c r="AE13" s="52">
        <v>1</v>
      </c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>
        <v>1</v>
      </c>
      <c r="AU13" s="52">
        <v>1</v>
      </c>
      <c r="AV13" s="52">
        <v>0</v>
      </c>
      <c r="AW13" s="52">
        <v>0</v>
      </c>
      <c r="AX13" s="52">
        <v>0</v>
      </c>
      <c r="AY13" s="52">
        <v>59</v>
      </c>
      <c r="AZ13" s="52">
        <v>10</v>
      </c>
      <c r="BA13" s="54" t="s">
        <v>356</v>
      </c>
      <c r="BB13" s="60">
        <v>0.5</v>
      </c>
      <c r="BC13" s="54">
        <v>14</v>
      </c>
      <c r="BD13" s="54">
        <v>18</v>
      </c>
      <c r="BE13" s="54">
        <v>18</v>
      </c>
      <c r="BF13" s="54">
        <v>19</v>
      </c>
      <c r="BG13" s="54">
        <v>19</v>
      </c>
      <c r="BH13" s="54">
        <v>19</v>
      </c>
      <c r="BI13" s="54" t="s">
        <v>357</v>
      </c>
      <c r="BJ13" s="60">
        <v>0.5</v>
      </c>
      <c r="BK13" s="54">
        <v>3488000</v>
      </c>
      <c r="BL13" s="54">
        <v>3713000</v>
      </c>
      <c r="BM13" s="54">
        <v>3823000</v>
      </c>
      <c r="BN13" s="54">
        <v>3853000</v>
      </c>
      <c r="BO13" s="54">
        <v>4103000</v>
      </c>
      <c r="BP13" s="54">
        <v>4128000</v>
      </c>
      <c r="BQ13" s="60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</row>
    <row r="14" spans="1:92">
      <c r="A14" s="52">
        <v>12</v>
      </c>
      <c r="B14" s="52" t="s">
        <v>51</v>
      </c>
      <c r="C14" s="52" t="s">
        <v>62</v>
      </c>
      <c r="D14" s="52" t="s">
        <v>63</v>
      </c>
      <c r="E14" s="52" t="s">
        <v>54</v>
      </c>
      <c r="F14" s="52" t="s">
        <v>55</v>
      </c>
      <c r="G14" s="52" t="s">
        <v>56</v>
      </c>
      <c r="H14" s="52">
        <v>12</v>
      </c>
      <c r="I14" s="52"/>
      <c r="J14" s="52"/>
      <c r="K14" s="52">
        <v>2</v>
      </c>
      <c r="L14" s="52">
        <v>10</v>
      </c>
      <c r="M14" s="52"/>
      <c r="N14" s="52"/>
      <c r="O14" s="52"/>
      <c r="P14" s="52"/>
      <c r="Q14" s="52">
        <v>2</v>
      </c>
      <c r="R14" s="52">
        <v>2</v>
      </c>
      <c r="S14" s="52">
        <v>5</v>
      </c>
      <c r="T14" s="52">
        <v>3</v>
      </c>
      <c r="U14" s="52"/>
      <c r="V14" s="52"/>
      <c r="W14" s="52"/>
      <c r="X14" s="52"/>
      <c r="Y14" s="52">
        <v>12</v>
      </c>
      <c r="Z14" s="52"/>
      <c r="AA14" s="52"/>
      <c r="AB14" s="52">
        <v>10</v>
      </c>
      <c r="AC14" s="52"/>
      <c r="AD14" s="52"/>
      <c r="AE14" s="52">
        <v>2</v>
      </c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>
        <v>12</v>
      </c>
      <c r="AU14" s="52">
        <v>12</v>
      </c>
      <c r="AV14" s="52">
        <v>0</v>
      </c>
      <c r="AW14" s="52">
        <v>0</v>
      </c>
      <c r="AX14" s="52">
        <v>0</v>
      </c>
      <c r="AY14" s="52">
        <v>35</v>
      </c>
      <c r="AZ14" s="52">
        <v>6</v>
      </c>
      <c r="BA14" s="54" t="s">
        <v>356</v>
      </c>
      <c r="BB14" s="60">
        <v>0.5</v>
      </c>
      <c r="BC14" s="54">
        <v>16</v>
      </c>
      <c r="BD14" s="54">
        <v>16</v>
      </c>
      <c r="BE14" s="54">
        <v>16</v>
      </c>
      <c r="BF14" s="54">
        <v>16</v>
      </c>
      <c r="BG14" s="54">
        <v>16</v>
      </c>
      <c r="BH14" s="54">
        <v>16</v>
      </c>
      <c r="BI14" s="54" t="s">
        <v>357</v>
      </c>
      <c r="BJ14" s="60">
        <v>0.5</v>
      </c>
      <c r="BK14" s="54">
        <v>1963200</v>
      </c>
      <c r="BL14" s="54">
        <v>2055200</v>
      </c>
      <c r="BM14" s="54">
        <v>2276200</v>
      </c>
      <c r="BN14" s="54">
        <v>2377200</v>
      </c>
      <c r="BO14" s="54">
        <v>2424200</v>
      </c>
      <c r="BP14" s="54">
        <v>2535200</v>
      </c>
      <c r="BQ14" s="60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</row>
    <row r="15" spans="1:92">
      <c r="A15" s="52">
        <v>3</v>
      </c>
      <c r="B15" s="52" t="s">
        <v>51</v>
      </c>
      <c r="C15" s="52" t="s">
        <v>70</v>
      </c>
      <c r="D15" s="52" t="s">
        <v>60</v>
      </c>
      <c r="E15" s="52" t="s">
        <v>54</v>
      </c>
      <c r="F15" s="52" t="s">
        <v>55</v>
      </c>
      <c r="G15" s="52" t="s">
        <v>56</v>
      </c>
      <c r="H15" s="52">
        <v>3</v>
      </c>
      <c r="I15" s="52"/>
      <c r="J15" s="52"/>
      <c r="K15" s="52">
        <v>1</v>
      </c>
      <c r="L15" s="52">
        <v>2</v>
      </c>
      <c r="M15" s="52"/>
      <c r="N15" s="52"/>
      <c r="O15" s="52"/>
      <c r="P15" s="52"/>
      <c r="Q15" s="52">
        <v>1</v>
      </c>
      <c r="R15" s="52">
        <v>1</v>
      </c>
      <c r="S15" s="52">
        <v>1</v>
      </c>
      <c r="T15" s="52"/>
      <c r="U15" s="52"/>
      <c r="V15" s="52"/>
      <c r="W15" s="52"/>
      <c r="X15" s="52"/>
      <c r="Y15" s="52">
        <v>3</v>
      </c>
      <c r="Z15" s="52"/>
      <c r="AA15" s="52"/>
      <c r="AB15" s="52">
        <v>2</v>
      </c>
      <c r="AC15" s="52"/>
      <c r="AD15" s="52"/>
      <c r="AE15" s="52">
        <v>1</v>
      </c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>
        <v>3</v>
      </c>
      <c r="AU15" s="52">
        <v>0</v>
      </c>
      <c r="AV15" s="52">
        <v>3</v>
      </c>
      <c r="AW15" s="52">
        <v>0</v>
      </c>
      <c r="AX15" s="52">
        <v>0</v>
      </c>
      <c r="AY15" s="52">
        <v>38</v>
      </c>
      <c r="AZ15" s="52">
        <v>11</v>
      </c>
      <c r="BA15" s="54" t="s">
        <v>356</v>
      </c>
      <c r="BB15" s="60">
        <v>0.7</v>
      </c>
      <c r="BC15" s="54">
        <v>16</v>
      </c>
      <c r="BD15" s="54">
        <v>16</v>
      </c>
      <c r="BE15" s="54">
        <v>16</v>
      </c>
      <c r="BF15" s="54">
        <v>16</v>
      </c>
      <c r="BG15" s="54">
        <v>16</v>
      </c>
      <c r="BH15" s="54">
        <v>16</v>
      </c>
      <c r="BI15" s="54" t="s">
        <v>358</v>
      </c>
      <c r="BJ15" s="60">
        <v>0.3</v>
      </c>
      <c r="BK15" s="54">
        <v>2</v>
      </c>
      <c r="BL15" s="54">
        <v>2</v>
      </c>
      <c r="BM15" s="54">
        <v>2</v>
      </c>
      <c r="BN15" s="54">
        <v>2</v>
      </c>
      <c r="BO15" s="54">
        <v>2</v>
      </c>
      <c r="BP15" s="54">
        <v>2</v>
      </c>
      <c r="BQ15" s="60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</row>
    <row r="16" spans="1:92">
      <c r="A16" s="52">
        <v>2</v>
      </c>
      <c r="B16" s="52" t="s">
        <v>51</v>
      </c>
      <c r="C16" s="52" t="s">
        <v>70</v>
      </c>
      <c r="D16" s="52" t="s">
        <v>60</v>
      </c>
      <c r="E16" s="52" t="s">
        <v>54</v>
      </c>
      <c r="F16" s="52" t="s">
        <v>55</v>
      </c>
      <c r="G16" s="52" t="s">
        <v>61</v>
      </c>
      <c r="H16" s="52">
        <v>2</v>
      </c>
      <c r="I16" s="52"/>
      <c r="J16" s="52"/>
      <c r="K16" s="52"/>
      <c r="L16" s="52">
        <v>2</v>
      </c>
      <c r="M16" s="52"/>
      <c r="N16" s="52"/>
      <c r="O16" s="52"/>
      <c r="P16" s="52"/>
      <c r="Q16" s="52"/>
      <c r="R16" s="52"/>
      <c r="S16" s="52">
        <v>2</v>
      </c>
      <c r="T16" s="52"/>
      <c r="U16" s="52"/>
      <c r="V16" s="52"/>
      <c r="W16" s="52"/>
      <c r="X16" s="52"/>
      <c r="Y16" s="52">
        <v>1</v>
      </c>
      <c r="Z16" s="52">
        <v>1</v>
      </c>
      <c r="AA16" s="52"/>
      <c r="AB16" s="52">
        <v>2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>
        <v>2</v>
      </c>
      <c r="AU16" s="52">
        <v>0</v>
      </c>
      <c r="AV16" s="52">
        <v>2</v>
      </c>
      <c r="AW16" s="52">
        <v>0</v>
      </c>
      <c r="AX16" s="52">
        <v>0</v>
      </c>
      <c r="AY16" s="52">
        <v>34</v>
      </c>
      <c r="AZ16" s="52">
        <v>0</v>
      </c>
      <c r="BA16" s="54" t="s">
        <v>356</v>
      </c>
      <c r="BB16" s="60">
        <v>0.7</v>
      </c>
      <c r="BC16" s="54">
        <v>14</v>
      </c>
      <c r="BD16" s="54">
        <v>18</v>
      </c>
      <c r="BE16" s="54">
        <v>18</v>
      </c>
      <c r="BF16" s="54">
        <v>19</v>
      </c>
      <c r="BG16" s="54">
        <v>19</v>
      </c>
      <c r="BH16" s="54">
        <v>19</v>
      </c>
      <c r="BI16" s="54" t="s">
        <v>358</v>
      </c>
      <c r="BJ16" s="60">
        <v>0.3</v>
      </c>
      <c r="BK16" s="54">
        <v>1</v>
      </c>
      <c r="BL16" s="54">
        <v>1</v>
      </c>
      <c r="BM16" s="54">
        <v>1</v>
      </c>
      <c r="BN16" s="54">
        <v>1</v>
      </c>
      <c r="BO16" s="54">
        <v>1</v>
      </c>
      <c r="BP16" s="54">
        <v>1</v>
      </c>
      <c r="BQ16" s="60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</row>
    <row r="17" spans="1:94">
      <c r="A17" s="52">
        <v>5</v>
      </c>
      <c r="B17" s="52" t="s">
        <v>51</v>
      </c>
      <c r="C17" s="52" t="s">
        <v>71</v>
      </c>
      <c r="D17" s="52" t="s">
        <v>58</v>
      </c>
      <c r="E17" s="52" t="s">
        <v>54</v>
      </c>
      <c r="F17" s="52" t="s">
        <v>55</v>
      </c>
      <c r="G17" s="52" t="s">
        <v>56</v>
      </c>
      <c r="H17" s="52">
        <v>5</v>
      </c>
      <c r="I17" s="52"/>
      <c r="J17" s="52"/>
      <c r="K17" s="52"/>
      <c r="L17" s="52">
        <v>5</v>
      </c>
      <c r="M17" s="52"/>
      <c r="N17" s="52"/>
      <c r="O17" s="52"/>
      <c r="P17" s="52"/>
      <c r="Q17" s="52"/>
      <c r="R17" s="52">
        <v>2</v>
      </c>
      <c r="S17" s="52">
        <v>2</v>
      </c>
      <c r="T17" s="52">
        <v>1</v>
      </c>
      <c r="U17" s="52"/>
      <c r="V17" s="52"/>
      <c r="W17" s="52"/>
      <c r="X17" s="52"/>
      <c r="Y17" s="52">
        <v>5</v>
      </c>
      <c r="Z17" s="52"/>
      <c r="AA17" s="52"/>
      <c r="AB17" s="52">
        <v>5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>
        <v>5</v>
      </c>
      <c r="AU17" s="52">
        <v>0</v>
      </c>
      <c r="AV17" s="52">
        <v>0</v>
      </c>
      <c r="AW17" s="52">
        <v>0</v>
      </c>
      <c r="AX17" s="52">
        <v>5</v>
      </c>
      <c r="AY17" s="52">
        <v>35</v>
      </c>
      <c r="AZ17" s="52">
        <v>9</v>
      </c>
      <c r="BA17" s="54" t="s">
        <v>355</v>
      </c>
      <c r="BB17" s="60">
        <v>1</v>
      </c>
      <c r="BC17" s="54">
        <v>24</v>
      </c>
      <c r="BD17" s="54">
        <v>27</v>
      </c>
      <c r="BE17" s="54">
        <v>31</v>
      </c>
      <c r="BF17" s="54">
        <v>34</v>
      </c>
      <c r="BG17" s="54">
        <v>36</v>
      </c>
      <c r="BH17" s="54">
        <v>39</v>
      </c>
      <c r="BI17" s="54"/>
      <c r="BJ17" s="54"/>
      <c r="BK17" s="54"/>
      <c r="BL17" s="54"/>
      <c r="BM17" s="54"/>
      <c r="BN17" s="54"/>
      <c r="BO17" s="54"/>
      <c r="BP17" s="54"/>
      <c r="BQ17" s="60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</row>
    <row r="18" spans="1:94">
      <c r="A18" s="52">
        <v>5</v>
      </c>
      <c r="B18" s="52" t="s">
        <v>51</v>
      </c>
      <c r="C18" s="52" t="s">
        <v>57</v>
      </c>
      <c r="D18" s="52" t="s">
        <v>58</v>
      </c>
      <c r="E18" s="52" t="s">
        <v>54</v>
      </c>
      <c r="F18" s="52" t="s">
        <v>55</v>
      </c>
      <c r="G18" s="52" t="s">
        <v>61</v>
      </c>
      <c r="H18" s="52">
        <v>5</v>
      </c>
      <c r="I18" s="52"/>
      <c r="J18" s="52"/>
      <c r="K18" s="52">
        <v>1</v>
      </c>
      <c r="L18" s="52">
        <v>4</v>
      </c>
      <c r="M18" s="52"/>
      <c r="N18" s="52"/>
      <c r="O18" s="52"/>
      <c r="P18" s="52"/>
      <c r="Q18" s="52">
        <v>1</v>
      </c>
      <c r="R18" s="52">
        <v>4</v>
      </c>
      <c r="S18" s="52"/>
      <c r="T18" s="52"/>
      <c r="U18" s="52"/>
      <c r="V18" s="52"/>
      <c r="W18" s="52"/>
      <c r="X18" s="52"/>
      <c r="Y18" s="52">
        <v>3</v>
      </c>
      <c r="Z18" s="52">
        <v>2</v>
      </c>
      <c r="AA18" s="52"/>
      <c r="AB18" s="52">
        <v>4</v>
      </c>
      <c r="AC18" s="52"/>
      <c r="AD18" s="52"/>
      <c r="AE18" s="52">
        <v>1</v>
      </c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>
        <v>5</v>
      </c>
      <c r="AU18" s="52">
        <v>0</v>
      </c>
      <c r="AV18" s="52">
        <v>0</v>
      </c>
      <c r="AW18" s="52">
        <v>0</v>
      </c>
      <c r="AX18" s="52">
        <v>5</v>
      </c>
      <c r="AY18" s="52">
        <v>41</v>
      </c>
      <c r="AZ18" s="52">
        <v>6</v>
      </c>
      <c r="BA18" s="54" t="s">
        <v>355</v>
      </c>
      <c r="BB18" s="60">
        <v>1</v>
      </c>
      <c r="BC18" s="54">
        <v>8</v>
      </c>
      <c r="BD18" s="54">
        <v>9</v>
      </c>
      <c r="BE18" s="54">
        <v>13</v>
      </c>
      <c r="BF18" s="54">
        <v>14</v>
      </c>
      <c r="BG18" s="54">
        <v>16</v>
      </c>
      <c r="BH18" s="54">
        <v>17</v>
      </c>
      <c r="BI18" s="54"/>
      <c r="BJ18" s="54"/>
      <c r="BK18" s="54"/>
      <c r="BL18" s="54"/>
      <c r="BM18" s="54"/>
      <c r="BN18" s="54"/>
      <c r="BO18" s="54"/>
      <c r="BP18" s="54"/>
      <c r="BQ18" s="60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</row>
    <row r="19" spans="1:94">
      <c r="A19" s="52">
        <v>5</v>
      </c>
      <c r="B19" s="52" t="s">
        <v>51</v>
      </c>
      <c r="C19" s="52" t="s">
        <v>72</v>
      </c>
      <c r="D19" s="52" t="s">
        <v>58</v>
      </c>
      <c r="E19" s="52" t="s">
        <v>54</v>
      </c>
      <c r="F19" s="52" t="s">
        <v>55</v>
      </c>
      <c r="G19" s="52" t="s">
        <v>56</v>
      </c>
      <c r="H19" s="52">
        <v>5</v>
      </c>
      <c r="I19" s="52"/>
      <c r="J19" s="52"/>
      <c r="K19" s="52">
        <v>1</v>
      </c>
      <c r="L19" s="52">
        <v>4</v>
      </c>
      <c r="M19" s="52"/>
      <c r="N19" s="52"/>
      <c r="O19" s="52"/>
      <c r="P19" s="52"/>
      <c r="Q19" s="52"/>
      <c r="R19" s="52"/>
      <c r="S19" s="52">
        <v>4</v>
      </c>
      <c r="T19" s="52">
        <v>1</v>
      </c>
      <c r="U19" s="52"/>
      <c r="V19" s="52"/>
      <c r="W19" s="52"/>
      <c r="X19" s="52"/>
      <c r="Y19" s="52">
        <v>5</v>
      </c>
      <c r="Z19" s="52"/>
      <c r="AA19" s="52"/>
      <c r="AB19" s="52">
        <v>3</v>
      </c>
      <c r="AC19" s="52"/>
      <c r="AD19" s="52"/>
      <c r="AE19" s="52">
        <v>1</v>
      </c>
      <c r="AF19" s="52"/>
      <c r="AG19" s="52"/>
      <c r="AH19" s="52"/>
      <c r="AI19" s="52"/>
      <c r="AJ19" s="52"/>
      <c r="AK19" s="52"/>
      <c r="AL19" s="52">
        <v>1</v>
      </c>
      <c r="AM19" s="52"/>
      <c r="AN19" s="52"/>
      <c r="AO19" s="52"/>
      <c r="AP19" s="52"/>
      <c r="AQ19" s="52"/>
      <c r="AR19" s="52"/>
      <c r="AS19" s="52"/>
      <c r="AT19" s="52">
        <v>5</v>
      </c>
      <c r="AU19" s="52">
        <v>0</v>
      </c>
      <c r="AV19" s="52">
        <v>0</v>
      </c>
      <c r="AW19" s="52">
        <v>5</v>
      </c>
      <c r="AX19" s="52">
        <v>0</v>
      </c>
      <c r="AY19" s="52">
        <v>32</v>
      </c>
      <c r="AZ19" s="52">
        <v>14</v>
      </c>
      <c r="BA19" s="61" t="s">
        <v>426</v>
      </c>
      <c r="BB19" s="54">
        <v>1</v>
      </c>
      <c r="BC19" s="54">
        <v>1</v>
      </c>
      <c r="BD19" s="54">
        <v>1.0582474854694974</v>
      </c>
      <c r="BE19" s="54">
        <v>1.1264840571058889</v>
      </c>
      <c r="BF19" s="54">
        <v>1.1579569741738713</v>
      </c>
      <c r="BG19" s="54">
        <v>1.1946117836593328</v>
      </c>
      <c r="BH19" s="54">
        <v>1.2449850869144874</v>
      </c>
      <c r="BI19" s="54"/>
      <c r="BJ19" s="54"/>
      <c r="BK19" s="54"/>
      <c r="BL19" s="54"/>
      <c r="BM19" s="54"/>
      <c r="BN19" s="54"/>
      <c r="BO19" s="54"/>
      <c r="BP19" s="54"/>
      <c r="BQ19" s="60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</row>
    <row r="20" spans="1:94">
      <c r="A20" s="52">
        <v>2</v>
      </c>
      <c r="B20" s="52" t="s">
        <v>51</v>
      </c>
      <c r="C20" s="52" t="s">
        <v>71</v>
      </c>
      <c r="D20" s="52" t="s">
        <v>58</v>
      </c>
      <c r="E20" s="52" t="s">
        <v>54</v>
      </c>
      <c r="F20" s="52" t="s">
        <v>55</v>
      </c>
      <c r="G20" s="52" t="s">
        <v>61</v>
      </c>
      <c r="H20" s="52">
        <v>2</v>
      </c>
      <c r="I20" s="52"/>
      <c r="J20" s="52"/>
      <c r="K20" s="52"/>
      <c r="L20" s="52">
        <v>2</v>
      </c>
      <c r="M20" s="52"/>
      <c r="N20" s="52"/>
      <c r="O20" s="52"/>
      <c r="P20" s="52"/>
      <c r="Q20" s="52">
        <v>1</v>
      </c>
      <c r="R20" s="52"/>
      <c r="S20" s="52">
        <v>1</v>
      </c>
      <c r="T20" s="52"/>
      <c r="U20" s="52"/>
      <c r="V20" s="52"/>
      <c r="W20" s="52"/>
      <c r="X20" s="52"/>
      <c r="Y20" s="52">
        <v>2</v>
      </c>
      <c r="Z20" s="52"/>
      <c r="AA20" s="52"/>
      <c r="AB20" s="52">
        <v>2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>
        <v>1</v>
      </c>
      <c r="AR20" s="52"/>
      <c r="AS20" s="52"/>
      <c r="AT20" s="52">
        <v>2</v>
      </c>
      <c r="AU20" s="52">
        <v>0</v>
      </c>
      <c r="AV20" s="52">
        <v>0</v>
      </c>
      <c r="AW20" s="52">
        <v>0</v>
      </c>
      <c r="AX20" s="52">
        <v>2</v>
      </c>
      <c r="AY20" s="52">
        <v>42</v>
      </c>
      <c r="AZ20" s="52">
        <v>2</v>
      </c>
      <c r="BA20" s="54" t="s">
        <v>355</v>
      </c>
      <c r="BB20" s="60">
        <v>1</v>
      </c>
      <c r="BC20" s="54">
        <v>8</v>
      </c>
      <c r="BD20" s="54">
        <v>9</v>
      </c>
      <c r="BE20" s="54">
        <v>13</v>
      </c>
      <c r="BF20" s="54">
        <v>14</v>
      </c>
      <c r="BG20" s="54">
        <v>16</v>
      </c>
      <c r="BH20" s="54">
        <v>17</v>
      </c>
      <c r="BI20" s="54"/>
      <c r="BJ20" s="54"/>
      <c r="BK20" s="54"/>
      <c r="BL20" s="54"/>
      <c r="BM20" s="54"/>
      <c r="BN20" s="54"/>
      <c r="BO20" s="54"/>
      <c r="BP20" s="54"/>
      <c r="BQ20" s="60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</row>
    <row r="21" spans="1:94">
      <c r="A21" s="52">
        <v>5</v>
      </c>
      <c r="B21" s="52" t="s">
        <v>51</v>
      </c>
      <c r="C21" s="52" t="s">
        <v>73</v>
      </c>
      <c r="D21" s="52" t="s">
        <v>74</v>
      </c>
      <c r="E21" s="52" t="s">
        <v>54</v>
      </c>
      <c r="F21" s="52" t="s">
        <v>55</v>
      </c>
      <c r="G21" s="52" t="s">
        <v>56</v>
      </c>
      <c r="H21" s="52">
        <v>3</v>
      </c>
      <c r="I21" s="52">
        <v>2</v>
      </c>
      <c r="J21" s="52"/>
      <c r="K21" s="52"/>
      <c r="L21" s="52">
        <v>3</v>
      </c>
      <c r="M21" s="52">
        <v>2</v>
      </c>
      <c r="N21" s="52"/>
      <c r="O21" s="52"/>
      <c r="P21" s="52"/>
      <c r="Q21" s="52"/>
      <c r="R21" s="52"/>
      <c r="S21" s="52">
        <v>1</v>
      </c>
      <c r="T21" s="52">
        <v>2</v>
      </c>
      <c r="U21" s="52"/>
      <c r="V21" s="52"/>
      <c r="W21" s="52"/>
      <c r="X21" s="52">
        <v>2</v>
      </c>
      <c r="Y21" s="52">
        <v>3</v>
      </c>
      <c r="Z21" s="52"/>
      <c r="AA21" s="52">
        <v>2</v>
      </c>
      <c r="AB21" s="52">
        <v>1</v>
      </c>
      <c r="AC21" s="52"/>
      <c r="AD21" s="52"/>
      <c r="AE21" s="52"/>
      <c r="AF21" s="52"/>
      <c r="AG21" s="52">
        <v>2</v>
      </c>
      <c r="AH21" s="52"/>
      <c r="AI21" s="52"/>
      <c r="AJ21" s="52"/>
      <c r="AK21" s="52"/>
      <c r="AL21" s="52">
        <v>2</v>
      </c>
      <c r="AM21" s="52"/>
      <c r="AN21" s="52"/>
      <c r="AO21" s="52"/>
      <c r="AP21" s="52"/>
      <c r="AQ21" s="52"/>
      <c r="AR21" s="52"/>
      <c r="AS21" s="52">
        <v>1</v>
      </c>
      <c r="AT21" s="52">
        <v>5</v>
      </c>
      <c r="AU21" s="52">
        <v>0</v>
      </c>
      <c r="AV21" s="52">
        <v>0</v>
      </c>
      <c r="AW21" s="52">
        <v>5</v>
      </c>
      <c r="AX21" s="52">
        <v>0</v>
      </c>
      <c r="AY21" s="52">
        <v>47</v>
      </c>
      <c r="AZ21" s="52">
        <v>12</v>
      </c>
      <c r="BA21" s="54" t="s">
        <v>582</v>
      </c>
      <c r="BB21" s="54">
        <v>1</v>
      </c>
      <c r="BC21" s="54">
        <v>1</v>
      </c>
      <c r="BD21" s="54">
        <v>1</v>
      </c>
      <c r="BE21" s="54">
        <v>1</v>
      </c>
      <c r="BF21" s="54">
        <v>1</v>
      </c>
      <c r="BG21" s="54">
        <v>1</v>
      </c>
      <c r="BH21" s="54">
        <v>1</v>
      </c>
      <c r="BI21" s="54"/>
      <c r="BJ21" s="54"/>
      <c r="BK21" s="54"/>
      <c r="BL21" s="54"/>
      <c r="BM21" s="54"/>
      <c r="BN21" s="54"/>
      <c r="BO21" s="54"/>
      <c r="BP21" s="54"/>
      <c r="BQ21" s="60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</row>
    <row r="22" spans="1:94">
      <c r="A22" s="52">
        <v>1</v>
      </c>
      <c r="B22" s="52" t="s">
        <v>51</v>
      </c>
      <c r="C22" s="52" t="s">
        <v>65</v>
      </c>
      <c r="D22" s="52" t="s">
        <v>66</v>
      </c>
      <c r="E22" s="52" t="s">
        <v>54</v>
      </c>
      <c r="F22" s="52" t="s">
        <v>55</v>
      </c>
      <c r="G22" s="52" t="s">
        <v>61</v>
      </c>
      <c r="H22" s="52">
        <v>1</v>
      </c>
      <c r="I22" s="52"/>
      <c r="J22" s="52"/>
      <c r="K22" s="52"/>
      <c r="L22" s="52">
        <v>1</v>
      </c>
      <c r="M22" s="52"/>
      <c r="N22" s="52"/>
      <c r="O22" s="52"/>
      <c r="P22" s="52"/>
      <c r="Q22" s="52"/>
      <c r="R22" s="52"/>
      <c r="S22" s="52">
        <v>1</v>
      </c>
      <c r="T22" s="52"/>
      <c r="U22" s="52"/>
      <c r="V22" s="52"/>
      <c r="W22" s="52"/>
      <c r="X22" s="52"/>
      <c r="Y22" s="52"/>
      <c r="Z22" s="52">
        <v>1</v>
      </c>
      <c r="AA22" s="52"/>
      <c r="AB22" s="52">
        <v>1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>
        <v>1</v>
      </c>
      <c r="AU22" s="52">
        <v>0</v>
      </c>
      <c r="AV22" s="52">
        <v>1</v>
      </c>
      <c r="AW22" s="52">
        <v>0</v>
      </c>
      <c r="AX22" s="52">
        <v>0</v>
      </c>
      <c r="AY22" s="52">
        <v>47</v>
      </c>
      <c r="AZ22" s="52">
        <v>9</v>
      </c>
      <c r="BA22" s="54" t="s">
        <v>356</v>
      </c>
      <c r="BB22" s="60">
        <v>0.8</v>
      </c>
      <c r="BC22" s="54">
        <v>14</v>
      </c>
      <c r="BD22" s="54">
        <v>18</v>
      </c>
      <c r="BE22" s="54">
        <v>18</v>
      </c>
      <c r="BF22" s="54">
        <v>19</v>
      </c>
      <c r="BG22" s="54">
        <v>19</v>
      </c>
      <c r="BH22" s="54">
        <v>19</v>
      </c>
      <c r="BI22" s="54" t="s">
        <v>358</v>
      </c>
      <c r="BJ22" s="60">
        <v>0.2</v>
      </c>
      <c r="BK22" s="54">
        <v>1</v>
      </c>
      <c r="BL22" s="54">
        <v>1</v>
      </c>
      <c r="BM22" s="54">
        <v>1</v>
      </c>
      <c r="BN22" s="54">
        <v>1</v>
      </c>
      <c r="BO22" s="54">
        <v>1</v>
      </c>
      <c r="BP22" s="54">
        <v>1</v>
      </c>
      <c r="BQ22" s="60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</row>
    <row r="23" spans="1:94">
      <c r="A23" s="52">
        <v>3</v>
      </c>
      <c r="B23" s="52" t="s">
        <v>51</v>
      </c>
      <c r="C23" s="52" t="s">
        <v>75</v>
      </c>
      <c r="D23" s="52" t="s">
        <v>63</v>
      </c>
      <c r="E23" s="52" t="s">
        <v>54</v>
      </c>
      <c r="F23" s="52" t="s">
        <v>55</v>
      </c>
      <c r="G23" s="52" t="s">
        <v>56</v>
      </c>
      <c r="H23" s="52">
        <v>3</v>
      </c>
      <c r="I23" s="52"/>
      <c r="J23" s="52"/>
      <c r="K23" s="52"/>
      <c r="L23" s="52">
        <v>3</v>
      </c>
      <c r="M23" s="52"/>
      <c r="N23" s="52"/>
      <c r="O23" s="52"/>
      <c r="P23" s="52"/>
      <c r="Q23" s="52"/>
      <c r="R23" s="52"/>
      <c r="S23" s="52"/>
      <c r="T23" s="52">
        <v>3</v>
      </c>
      <c r="U23" s="52"/>
      <c r="V23" s="52"/>
      <c r="W23" s="52"/>
      <c r="X23" s="52"/>
      <c r="Y23" s="52">
        <v>3</v>
      </c>
      <c r="Z23" s="52"/>
      <c r="AA23" s="52"/>
      <c r="AB23" s="52">
        <v>1</v>
      </c>
      <c r="AC23" s="52"/>
      <c r="AD23" s="52"/>
      <c r="AE23" s="52"/>
      <c r="AF23" s="52"/>
      <c r="AG23" s="52">
        <v>2</v>
      </c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>
        <v>3</v>
      </c>
      <c r="AU23" s="52">
        <v>0</v>
      </c>
      <c r="AV23" s="52">
        <v>0</v>
      </c>
      <c r="AW23" s="52">
        <v>3</v>
      </c>
      <c r="AX23" s="52">
        <v>0</v>
      </c>
      <c r="AY23" s="52">
        <v>34</v>
      </c>
      <c r="AZ23" s="52">
        <v>3</v>
      </c>
      <c r="BA23" s="54" t="s">
        <v>361</v>
      </c>
      <c r="BB23" s="60">
        <v>1</v>
      </c>
      <c r="BC23" s="54">
        <v>790</v>
      </c>
      <c r="BD23" s="54">
        <v>718</v>
      </c>
      <c r="BE23" s="54">
        <v>788</v>
      </c>
      <c r="BF23" s="54">
        <v>818</v>
      </c>
      <c r="BG23" s="54">
        <v>815</v>
      </c>
      <c r="BH23" s="54">
        <v>845</v>
      </c>
      <c r="BI23" s="54"/>
      <c r="BJ23" s="54"/>
      <c r="BK23" s="54"/>
      <c r="BL23" s="54"/>
      <c r="BM23" s="54"/>
      <c r="BN23" s="54"/>
      <c r="BO23" s="54"/>
      <c r="BP23" s="54"/>
      <c r="BQ23" s="60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</row>
    <row r="24" spans="1:94">
      <c r="A24" s="52">
        <v>3</v>
      </c>
      <c r="B24" s="52" t="s">
        <v>51</v>
      </c>
      <c r="C24" s="52" t="s">
        <v>75</v>
      </c>
      <c r="D24" s="52" t="s">
        <v>63</v>
      </c>
      <c r="E24" s="52" t="s">
        <v>54</v>
      </c>
      <c r="F24" s="52" t="s">
        <v>55</v>
      </c>
      <c r="G24" s="52" t="s">
        <v>61</v>
      </c>
      <c r="H24" s="52">
        <v>3</v>
      </c>
      <c r="I24" s="52"/>
      <c r="J24" s="52"/>
      <c r="K24" s="52"/>
      <c r="L24" s="52">
        <v>3</v>
      </c>
      <c r="M24" s="52"/>
      <c r="N24" s="52"/>
      <c r="O24" s="52"/>
      <c r="P24" s="52"/>
      <c r="Q24" s="52"/>
      <c r="R24" s="52">
        <v>2</v>
      </c>
      <c r="S24" s="52"/>
      <c r="T24" s="52">
        <v>1</v>
      </c>
      <c r="U24" s="52"/>
      <c r="V24" s="52"/>
      <c r="W24" s="52"/>
      <c r="X24" s="52"/>
      <c r="Y24" s="52">
        <v>3</v>
      </c>
      <c r="Z24" s="52"/>
      <c r="AA24" s="52"/>
      <c r="AB24" s="52">
        <v>3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>
        <v>3</v>
      </c>
      <c r="AU24" s="52">
        <v>0</v>
      </c>
      <c r="AV24" s="52">
        <v>0</v>
      </c>
      <c r="AW24" s="52">
        <v>3</v>
      </c>
      <c r="AX24" s="52">
        <v>0</v>
      </c>
      <c r="AY24" s="52">
        <v>39</v>
      </c>
      <c r="AZ24" s="52">
        <v>4</v>
      </c>
      <c r="BA24" s="54" t="s">
        <v>361</v>
      </c>
      <c r="BB24" s="60">
        <v>1</v>
      </c>
      <c r="BC24" s="54">
        <v>486</v>
      </c>
      <c r="BD24" s="54">
        <v>501</v>
      </c>
      <c r="BE24" s="54">
        <v>502</v>
      </c>
      <c r="BF24" s="54">
        <v>502</v>
      </c>
      <c r="BG24" s="54">
        <v>512</v>
      </c>
      <c r="BH24" s="54">
        <v>513</v>
      </c>
      <c r="BI24" s="54"/>
      <c r="BJ24" s="54"/>
      <c r="BK24" s="54"/>
      <c r="BL24" s="54"/>
      <c r="BM24" s="54"/>
      <c r="BN24" s="54"/>
      <c r="BO24" s="54"/>
      <c r="BP24" s="54"/>
      <c r="BQ24" s="60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</row>
    <row r="25" spans="1:94">
      <c r="A25" s="52">
        <v>2</v>
      </c>
      <c r="B25" s="52" t="s">
        <v>51</v>
      </c>
      <c r="C25" s="52" t="s">
        <v>76</v>
      </c>
      <c r="D25" s="52" t="s">
        <v>66</v>
      </c>
      <c r="E25" s="52" t="s">
        <v>54</v>
      </c>
      <c r="F25" s="52" t="s">
        <v>55</v>
      </c>
      <c r="G25" s="52" t="s">
        <v>56</v>
      </c>
      <c r="H25" s="52">
        <v>1</v>
      </c>
      <c r="I25" s="52">
        <v>1</v>
      </c>
      <c r="J25" s="52"/>
      <c r="K25" s="52"/>
      <c r="L25" s="52">
        <v>1</v>
      </c>
      <c r="M25" s="52">
        <v>1</v>
      </c>
      <c r="N25" s="52"/>
      <c r="O25" s="52"/>
      <c r="P25" s="52"/>
      <c r="Q25" s="52"/>
      <c r="R25" s="52"/>
      <c r="S25" s="52"/>
      <c r="T25" s="52"/>
      <c r="U25" s="52">
        <v>1</v>
      </c>
      <c r="V25" s="52"/>
      <c r="W25" s="52"/>
      <c r="X25" s="52">
        <v>1</v>
      </c>
      <c r="Y25" s="52">
        <v>1</v>
      </c>
      <c r="Z25" s="52"/>
      <c r="AA25" s="52">
        <v>1</v>
      </c>
      <c r="AB25" s="52"/>
      <c r="AC25" s="52"/>
      <c r="AD25" s="52"/>
      <c r="AE25" s="52"/>
      <c r="AF25" s="52"/>
      <c r="AG25" s="52">
        <v>1</v>
      </c>
      <c r="AH25" s="52"/>
      <c r="AI25" s="52"/>
      <c r="AJ25" s="52"/>
      <c r="AK25" s="52"/>
      <c r="AL25" s="52">
        <v>1</v>
      </c>
      <c r="AM25" s="52"/>
      <c r="AN25" s="52"/>
      <c r="AO25" s="52"/>
      <c r="AP25" s="52"/>
      <c r="AQ25" s="52"/>
      <c r="AR25" s="52"/>
      <c r="AS25" s="52"/>
      <c r="AT25" s="52">
        <v>2</v>
      </c>
      <c r="AU25" s="52">
        <v>0</v>
      </c>
      <c r="AV25" s="52">
        <v>0</v>
      </c>
      <c r="AW25" s="52">
        <v>2</v>
      </c>
      <c r="AX25" s="52">
        <v>0</v>
      </c>
      <c r="AY25" s="52">
        <v>37</v>
      </c>
      <c r="AZ25" s="52">
        <v>-1</v>
      </c>
      <c r="BA25" s="54" t="s">
        <v>356</v>
      </c>
      <c r="BB25" s="60">
        <v>1</v>
      </c>
      <c r="BC25" s="54">
        <v>16</v>
      </c>
      <c r="BD25" s="54">
        <v>16</v>
      </c>
      <c r="BE25" s="54">
        <v>16</v>
      </c>
      <c r="BF25" s="54">
        <v>16</v>
      </c>
      <c r="BG25" s="54">
        <v>16</v>
      </c>
      <c r="BH25" s="54">
        <v>16</v>
      </c>
      <c r="BI25" s="54"/>
      <c r="BJ25" s="54"/>
      <c r="BK25" s="54"/>
      <c r="BL25" s="54"/>
      <c r="BM25" s="54"/>
      <c r="BN25" s="54"/>
      <c r="BO25" s="54"/>
      <c r="BP25" s="54"/>
      <c r="BQ25" s="60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</row>
    <row r="26" spans="1:94">
      <c r="A26" s="52">
        <v>1</v>
      </c>
      <c r="B26" s="52" t="s">
        <v>51</v>
      </c>
      <c r="C26" s="52" t="s">
        <v>67</v>
      </c>
      <c r="D26" s="52" t="s">
        <v>58</v>
      </c>
      <c r="E26" s="52" t="s">
        <v>54</v>
      </c>
      <c r="F26" s="52" t="s">
        <v>55</v>
      </c>
      <c r="G26" s="52" t="s">
        <v>61</v>
      </c>
      <c r="H26" s="52">
        <v>1</v>
      </c>
      <c r="I26" s="52"/>
      <c r="J26" s="52"/>
      <c r="K26" s="52"/>
      <c r="L26" s="52">
        <v>1</v>
      </c>
      <c r="M26" s="52"/>
      <c r="N26" s="52"/>
      <c r="O26" s="52"/>
      <c r="P26" s="52"/>
      <c r="Q26" s="52"/>
      <c r="R26" s="52"/>
      <c r="S26" s="52">
        <v>1</v>
      </c>
      <c r="T26" s="52"/>
      <c r="U26" s="52"/>
      <c r="V26" s="52"/>
      <c r="W26" s="52"/>
      <c r="X26" s="52"/>
      <c r="Y26" s="52">
        <v>1</v>
      </c>
      <c r="Z26" s="52"/>
      <c r="AA26" s="52"/>
      <c r="AB26" s="52">
        <v>1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>
        <v>1</v>
      </c>
      <c r="AU26" s="52">
        <v>0</v>
      </c>
      <c r="AV26" s="52">
        <v>0</v>
      </c>
      <c r="AW26" s="52">
        <v>0</v>
      </c>
      <c r="AX26" s="52">
        <v>1</v>
      </c>
      <c r="AY26" s="52">
        <v>42</v>
      </c>
      <c r="AZ26" s="52">
        <v>13</v>
      </c>
      <c r="BA26" s="54" t="s">
        <v>355</v>
      </c>
      <c r="BB26" s="60">
        <v>1</v>
      </c>
      <c r="BC26" s="54">
        <v>8</v>
      </c>
      <c r="BD26" s="54">
        <v>9</v>
      </c>
      <c r="BE26" s="54">
        <v>13</v>
      </c>
      <c r="BF26" s="54">
        <v>14</v>
      </c>
      <c r="BG26" s="54">
        <v>16</v>
      </c>
      <c r="BH26" s="54">
        <v>17</v>
      </c>
      <c r="BI26" s="54"/>
      <c r="BJ26" s="54"/>
      <c r="BK26" s="54"/>
      <c r="BL26" s="54"/>
      <c r="BM26" s="54"/>
      <c r="BN26" s="54"/>
      <c r="BO26" s="54"/>
      <c r="BP26" s="54"/>
      <c r="BQ26" s="60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</row>
    <row r="27" spans="1:94">
      <c r="A27" s="52">
        <v>34</v>
      </c>
      <c r="B27" s="52" t="s">
        <v>77</v>
      </c>
      <c r="C27" s="52" t="s">
        <v>78</v>
      </c>
      <c r="D27" s="52" t="s">
        <v>79</v>
      </c>
      <c r="E27" s="52" t="s">
        <v>255</v>
      </c>
      <c r="F27" s="52" t="s">
        <v>80</v>
      </c>
      <c r="G27" s="52" t="s">
        <v>56</v>
      </c>
      <c r="H27" s="52">
        <v>34</v>
      </c>
      <c r="I27" s="52"/>
      <c r="J27" s="52"/>
      <c r="K27" s="52">
        <v>32</v>
      </c>
      <c r="L27" s="52">
        <v>2</v>
      </c>
      <c r="M27" s="52"/>
      <c r="N27" s="52"/>
      <c r="O27" s="52">
        <v>1</v>
      </c>
      <c r="P27" s="52">
        <v>4</v>
      </c>
      <c r="Q27" s="52">
        <v>22</v>
      </c>
      <c r="R27" s="52">
        <v>7</v>
      </c>
      <c r="S27" s="52"/>
      <c r="T27" s="52"/>
      <c r="U27" s="52"/>
      <c r="V27" s="52"/>
      <c r="W27" s="52"/>
      <c r="X27" s="52"/>
      <c r="Y27" s="52">
        <v>34</v>
      </c>
      <c r="Z27" s="52"/>
      <c r="AA27" s="52"/>
      <c r="AB27" s="52"/>
      <c r="AC27" s="52"/>
      <c r="AD27" s="52"/>
      <c r="AE27" s="52">
        <v>33</v>
      </c>
      <c r="AF27" s="52"/>
      <c r="AG27" s="52"/>
      <c r="AH27" s="52"/>
      <c r="AI27" s="52"/>
      <c r="AJ27" s="52"/>
      <c r="AK27" s="52"/>
      <c r="AL27" s="52">
        <v>1</v>
      </c>
      <c r="AM27" s="52"/>
      <c r="AN27" s="52"/>
      <c r="AO27" s="52"/>
      <c r="AP27" s="52"/>
      <c r="AQ27" s="52">
        <v>1</v>
      </c>
      <c r="AR27" s="52"/>
      <c r="AS27" s="52">
        <v>1</v>
      </c>
      <c r="AT27" s="52">
        <v>34</v>
      </c>
      <c r="AU27" s="52">
        <v>0</v>
      </c>
      <c r="AV27" s="52">
        <v>0</v>
      </c>
      <c r="AW27" s="52">
        <v>0</v>
      </c>
      <c r="AX27" s="52">
        <v>34</v>
      </c>
      <c r="AY27" s="52">
        <v>40</v>
      </c>
      <c r="AZ27" s="52">
        <v>13</v>
      </c>
      <c r="BA27" s="54" t="s">
        <v>583</v>
      </c>
      <c r="BB27" s="54">
        <v>1</v>
      </c>
      <c r="BC27" s="54">
        <v>34</v>
      </c>
      <c r="BD27" s="54">
        <v>31</v>
      </c>
      <c r="BE27" s="54">
        <v>32</v>
      </c>
      <c r="BF27" s="54">
        <v>32</v>
      </c>
      <c r="BG27" s="54">
        <v>33</v>
      </c>
      <c r="BH27" s="54">
        <v>32</v>
      </c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>
        <v>33</v>
      </c>
      <c r="CP27">
        <v>0</v>
      </c>
    </row>
    <row r="28" spans="1:94">
      <c r="A28" s="52">
        <v>17</v>
      </c>
      <c r="B28" s="52" t="s">
        <v>77</v>
      </c>
      <c r="C28" s="52" t="s">
        <v>81</v>
      </c>
      <c r="D28" s="52" t="s">
        <v>79</v>
      </c>
      <c r="E28" s="52" t="s">
        <v>255</v>
      </c>
      <c r="F28" s="52" t="s">
        <v>80</v>
      </c>
      <c r="G28" s="52" t="s">
        <v>56</v>
      </c>
      <c r="H28" s="52">
        <v>14</v>
      </c>
      <c r="I28" s="52">
        <v>3</v>
      </c>
      <c r="J28" s="52"/>
      <c r="K28" s="52">
        <v>2</v>
      </c>
      <c r="L28" s="52">
        <v>12</v>
      </c>
      <c r="M28" s="52">
        <v>3</v>
      </c>
      <c r="N28" s="52"/>
      <c r="O28" s="52"/>
      <c r="P28" s="52"/>
      <c r="Q28" s="52"/>
      <c r="R28" s="52">
        <v>3</v>
      </c>
      <c r="S28" s="52">
        <v>3</v>
      </c>
      <c r="T28" s="52">
        <v>7</v>
      </c>
      <c r="U28" s="52">
        <v>1</v>
      </c>
      <c r="V28" s="52"/>
      <c r="W28" s="52"/>
      <c r="X28" s="52">
        <v>3</v>
      </c>
      <c r="Y28" s="52">
        <v>14</v>
      </c>
      <c r="Z28" s="52"/>
      <c r="AA28" s="52">
        <v>3</v>
      </c>
      <c r="AB28" s="52">
        <v>11</v>
      </c>
      <c r="AC28" s="52"/>
      <c r="AD28" s="52"/>
      <c r="AE28" s="52">
        <v>3</v>
      </c>
      <c r="AF28" s="52"/>
      <c r="AG28" s="52"/>
      <c r="AH28" s="52"/>
      <c r="AI28" s="52"/>
      <c r="AJ28" s="52"/>
      <c r="AK28" s="52"/>
      <c r="AL28" s="52">
        <v>3</v>
      </c>
      <c r="AM28" s="52"/>
      <c r="AN28" s="52"/>
      <c r="AO28" s="52"/>
      <c r="AP28" s="52"/>
      <c r="AQ28" s="52"/>
      <c r="AR28" s="52"/>
      <c r="AS28" s="52"/>
      <c r="AT28" s="52">
        <v>17</v>
      </c>
      <c r="AU28" s="52">
        <v>0</v>
      </c>
      <c r="AV28" s="52">
        <v>17</v>
      </c>
      <c r="AW28" s="52">
        <v>0</v>
      </c>
      <c r="AX28" s="52">
        <v>0</v>
      </c>
      <c r="AY28" s="52">
        <v>36</v>
      </c>
      <c r="AZ28" s="52">
        <v>7</v>
      </c>
      <c r="BA28" s="54" t="s">
        <v>583</v>
      </c>
      <c r="BB28" s="54">
        <v>1</v>
      </c>
      <c r="BC28" s="54">
        <v>17</v>
      </c>
      <c r="BD28" s="54">
        <v>36</v>
      </c>
      <c r="BE28" s="54">
        <v>37</v>
      </c>
      <c r="BF28" s="54">
        <v>37</v>
      </c>
      <c r="BG28" s="54">
        <v>37</v>
      </c>
      <c r="BH28" s="54">
        <v>36</v>
      </c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>
        <v>29</v>
      </c>
      <c r="CP28">
        <v>3</v>
      </c>
    </row>
    <row r="29" spans="1:94">
      <c r="A29" s="52">
        <v>22</v>
      </c>
      <c r="B29" s="52" t="s">
        <v>77</v>
      </c>
      <c r="C29" s="52" t="s">
        <v>82</v>
      </c>
      <c r="D29" s="52" t="s">
        <v>79</v>
      </c>
      <c r="E29" s="52" t="s">
        <v>255</v>
      </c>
      <c r="F29" s="52" t="s">
        <v>80</v>
      </c>
      <c r="G29" s="52" t="s">
        <v>56</v>
      </c>
      <c r="H29" s="52">
        <v>17</v>
      </c>
      <c r="I29" s="52">
        <v>5</v>
      </c>
      <c r="J29" s="52"/>
      <c r="K29" s="52"/>
      <c r="L29" s="52">
        <v>17</v>
      </c>
      <c r="M29" s="52">
        <v>5</v>
      </c>
      <c r="N29" s="52"/>
      <c r="O29" s="52"/>
      <c r="P29" s="52"/>
      <c r="Q29" s="52">
        <v>1</v>
      </c>
      <c r="R29" s="52">
        <v>3</v>
      </c>
      <c r="S29" s="52">
        <v>13</v>
      </c>
      <c r="T29" s="52"/>
      <c r="U29" s="52"/>
      <c r="V29" s="52"/>
      <c r="W29" s="52"/>
      <c r="X29" s="52">
        <v>5</v>
      </c>
      <c r="Y29" s="52">
        <v>17</v>
      </c>
      <c r="Z29" s="52"/>
      <c r="AA29" s="52">
        <v>5</v>
      </c>
      <c r="AB29" s="52">
        <v>17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>
        <v>5</v>
      </c>
      <c r="AM29" s="52"/>
      <c r="AN29" s="52"/>
      <c r="AO29" s="52"/>
      <c r="AP29" s="52"/>
      <c r="AQ29" s="52"/>
      <c r="AR29" s="52"/>
      <c r="AS29" s="52"/>
      <c r="AT29" s="52">
        <v>22</v>
      </c>
      <c r="AU29" s="52">
        <v>0</v>
      </c>
      <c r="AV29" s="52">
        <v>22</v>
      </c>
      <c r="AW29" s="52">
        <v>0</v>
      </c>
      <c r="AX29" s="52">
        <v>0</v>
      </c>
      <c r="AY29" s="52">
        <v>37</v>
      </c>
      <c r="AZ29" s="52">
        <v>6</v>
      </c>
      <c r="BA29" s="54" t="s">
        <v>583</v>
      </c>
      <c r="BB29" s="54">
        <v>1</v>
      </c>
      <c r="BC29" s="54">
        <v>22</v>
      </c>
      <c r="BD29" s="54">
        <v>22</v>
      </c>
      <c r="BE29" s="54">
        <v>23</v>
      </c>
      <c r="BF29" s="54">
        <v>23</v>
      </c>
      <c r="BG29" s="54">
        <v>23</v>
      </c>
      <c r="BH29" s="54">
        <v>23</v>
      </c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>
        <v>17</v>
      </c>
      <c r="CP29">
        <v>5</v>
      </c>
    </row>
    <row r="30" spans="1:94">
      <c r="A30" s="52">
        <v>100</v>
      </c>
      <c r="B30" s="52" t="s">
        <v>77</v>
      </c>
      <c r="C30" s="52" t="s">
        <v>83</v>
      </c>
      <c r="D30" s="52" t="s">
        <v>79</v>
      </c>
      <c r="E30" s="52" t="s">
        <v>255</v>
      </c>
      <c r="F30" s="52" t="s">
        <v>80</v>
      </c>
      <c r="G30" s="52" t="s">
        <v>56</v>
      </c>
      <c r="H30" s="52">
        <v>100</v>
      </c>
      <c r="I30" s="52"/>
      <c r="J30" s="52"/>
      <c r="K30" s="52">
        <v>92</v>
      </c>
      <c r="L30" s="52">
        <v>8</v>
      </c>
      <c r="M30" s="52"/>
      <c r="N30" s="52"/>
      <c r="O30" s="52"/>
      <c r="P30" s="52"/>
      <c r="Q30" s="52"/>
      <c r="R30" s="52">
        <v>24</v>
      </c>
      <c r="S30" s="52">
        <v>74</v>
      </c>
      <c r="T30" s="52">
        <v>2</v>
      </c>
      <c r="U30" s="52"/>
      <c r="V30" s="52"/>
      <c r="W30" s="52"/>
      <c r="X30" s="52"/>
      <c r="Y30" s="52">
        <v>100</v>
      </c>
      <c r="Z30" s="52"/>
      <c r="AA30" s="52"/>
      <c r="AB30" s="52"/>
      <c r="AC30" s="52"/>
      <c r="AD30" s="52"/>
      <c r="AE30" s="52">
        <v>30</v>
      </c>
      <c r="AF30" s="52">
        <v>70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>
        <v>4</v>
      </c>
      <c r="AQ30" s="52">
        <v>2</v>
      </c>
      <c r="AR30" s="52">
        <v>2</v>
      </c>
      <c r="AS30" s="52"/>
      <c r="AT30" s="52">
        <v>100</v>
      </c>
      <c r="AU30" s="52">
        <v>0</v>
      </c>
      <c r="AV30" s="52">
        <v>0</v>
      </c>
      <c r="AW30" s="52">
        <v>0</v>
      </c>
      <c r="AX30" s="52">
        <v>100</v>
      </c>
      <c r="AY30" s="52">
        <v>41</v>
      </c>
      <c r="AZ30" s="52">
        <v>19</v>
      </c>
      <c r="BA30" s="54" t="s">
        <v>583</v>
      </c>
      <c r="BB30" s="54">
        <v>1</v>
      </c>
      <c r="BC30" s="54">
        <v>100</v>
      </c>
      <c r="BD30" s="54">
        <v>110</v>
      </c>
      <c r="BE30" s="54">
        <v>113</v>
      </c>
      <c r="BF30" s="54">
        <v>112</v>
      </c>
      <c r="BG30" s="54">
        <v>111</v>
      </c>
      <c r="BH30" s="54">
        <v>110</v>
      </c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>
        <v>116</v>
      </c>
      <c r="CP30">
        <v>0</v>
      </c>
    </row>
    <row r="31" spans="1:94">
      <c r="A31" s="52">
        <v>7</v>
      </c>
      <c r="B31" s="52" t="s">
        <v>77</v>
      </c>
      <c r="C31" s="52" t="s">
        <v>84</v>
      </c>
      <c r="D31" s="52" t="s">
        <v>79</v>
      </c>
      <c r="E31" s="52" t="s">
        <v>255</v>
      </c>
      <c r="F31" s="52" t="s">
        <v>80</v>
      </c>
      <c r="G31" s="52" t="s">
        <v>56</v>
      </c>
      <c r="H31" s="52">
        <v>7</v>
      </c>
      <c r="I31" s="52"/>
      <c r="J31" s="52"/>
      <c r="K31" s="52"/>
      <c r="L31" s="52">
        <v>7</v>
      </c>
      <c r="M31" s="52"/>
      <c r="N31" s="52"/>
      <c r="O31" s="52"/>
      <c r="P31" s="52"/>
      <c r="Q31" s="52">
        <v>3</v>
      </c>
      <c r="R31" s="52">
        <v>4</v>
      </c>
      <c r="S31" s="52"/>
      <c r="T31" s="52"/>
      <c r="U31" s="52"/>
      <c r="V31" s="52"/>
      <c r="W31" s="52"/>
      <c r="X31" s="52"/>
      <c r="Y31" s="52">
        <v>7</v>
      </c>
      <c r="Z31" s="52"/>
      <c r="AA31" s="52"/>
      <c r="AB31" s="52">
        <v>7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>
        <v>1</v>
      </c>
      <c r="AS31" s="52">
        <v>2</v>
      </c>
      <c r="AT31" s="52">
        <v>7</v>
      </c>
      <c r="AU31" s="52">
        <v>0</v>
      </c>
      <c r="AV31" s="52">
        <v>0</v>
      </c>
      <c r="AW31" s="52">
        <v>0</v>
      </c>
      <c r="AX31" s="52">
        <v>7</v>
      </c>
      <c r="AY31" s="52">
        <v>49</v>
      </c>
      <c r="AZ31" s="52">
        <v>10</v>
      </c>
      <c r="BA31" s="54" t="s">
        <v>583</v>
      </c>
      <c r="BB31" s="54">
        <v>1</v>
      </c>
      <c r="BC31" s="54">
        <v>7</v>
      </c>
      <c r="BD31" s="54">
        <v>4</v>
      </c>
      <c r="BE31" s="54">
        <v>4</v>
      </c>
      <c r="BF31" s="54">
        <v>4</v>
      </c>
      <c r="BG31" s="54">
        <v>4</v>
      </c>
      <c r="BH31" s="54">
        <v>4</v>
      </c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>
        <v>4</v>
      </c>
      <c r="CP31">
        <v>0</v>
      </c>
    </row>
    <row r="32" spans="1:94">
      <c r="A32" s="52">
        <v>29</v>
      </c>
      <c r="B32" s="52" t="s">
        <v>77</v>
      </c>
      <c r="C32" s="52" t="s">
        <v>85</v>
      </c>
      <c r="D32" s="52" t="s">
        <v>79</v>
      </c>
      <c r="E32" s="52" t="s">
        <v>255</v>
      </c>
      <c r="F32" s="52" t="s">
        <v>80</v>
      </c>
      <c r="G32" s="52" t="s">
        <v>56</v>
      </c>
      <c r="H32" s="52">
        <v>24</v>
      </c>
      <c r="I32" s="52">
        <v>5</v>
      </c>
      <c r="J32" s="52"/>
      <c r="K32" s="52">
        <v>2</v>
      </c>
      <c r="L32" s="52">
        <v>22</v>
      </c>
      <c r="M32" s="52">
        <v>5</v>
      </c>
      <c r="N32" s="52"/>
      <c r="O32" s="52"/>
      <c r="P32" s="52"/>
      <c r="Q32" s="52"/>
      <c r="R32" s="52">
        <v>6</v>
      </c>
      <c r="S32" s="52">
        <v>15</v>
      </c>
      <c r="T32" s="52">
        <v>3</v>
      </c>
      <c r="U32" s="52"/>
      <c r="V32" s="52"/>
      <c r="W32" s="52"/>
      <c r="X32" s="52">
        <v>5</v>
      </c>
      <c r="Y32" s="52">
        <v>24</v>
      </c>
      <c r="Z32" s="52"/>
      <c r="AA32" s="52">
        <v>5</v>
      </c>
      <c r="AB32" s="52">
        <v>22</v>
      </c>
      <c r="AC32" s="52"/>
      <c r="AD32" s="52"/>
      <c r="AE32" s="52">
        <v>2</v>
      </c>
      <c r="AF32" s="52"/>
      <c r="AG32" s="52"/>
      <c r="AH32" s="52"/>
      <c r="AI32" s="52"/>
      <c r="AJ32" s="52"/>
      <c r="AK32" s="52"/>
      <c r="AL32" s="52">
        <v>5</v>
      </c>
      <c r="AM32" s="52"/>
      <c r="AN32" s="52"/>
      <c r="AO32" s="52"/>
      <c r="AP32" s="52">
        <v>1</v>
      </c>
      <c r="AQ32" s="52"/>
      <c r="AR32" s="52"/>
      <c r="AS32" s="52"/>
      <c r="AT32" s="52">
        <v>29</v>
      </c>
      <c r="AU32" s="52">
        <v>29</v>
      </c>
      <c r="AV32" s="52">
        <v>0</v>
      </c>
      <c r="AW32" s="52">
        <v>0</v>
      </c>
      <c r="AX32" s="52">
        <v>0</v>
      </c>
      <c r="AY32" s="52">
        <v>39</v>
      </c>
      <c r="AZ32" s="52">
        <v>8</v>
      </c>
      <c r="BA32" s="54" t="s">
        <v>583</v>
      </c>
      <c r="BB32" s="54">
        <v>1</v>
      </c>
      <c r="BC32" s="54">
        <v>29</v>
      </c>
      <c r="BD32" s="54">
        <v>23</v>
      </c>
      <c r="BE32" s="54">
        <v>24</v>
      </c>
      <c r="BF32" s="54">
        <v>23</v>
      </c>
      <c r="BG32" s="54">
        <v>22</v>
      </c>
      <c r="BH32" s="54">
        <v>21</v>
      </c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>
        <v>23</v>
      </c>
      <c r="CP32">
        <v>5</v>
      </c>
    </row>
    <row r="33" spans="1:94">
      <c r="A33" s="52">
        <v>56</v>
      </c>
      <c r="B33" s="52" t="s">
        <v>77</v>
      </c>
      <c r="C33" s="52" t="s">
        <v>86</v>
      </c>
      <c r="D33" s="52" t="s">
        <v>79</v>
      </c>
      <c r="E33" s="52" t="s">
        <v>255</v>
      </c>
      <c r="F33" s="52" t="s">
        <v>80</v>
      </c>
      <c r="G33" s="52" t="s">
        <v>56</v>
      </c>
      <c r="H33" s="52">
        <v>47</v>
      </c>
      <c r="I33" s="52">
        <v>9</v>
      </c>
      <c r="J33" s="52"/>
      <c r="K33" s="52">
        <v>9</v>
      </c>
      <c r="L33" s="52">
        <v>38</v>
      </c>
      <c r="M33" s="52">
        <v>9</v>
      </c>
      <c r="N33" s="52"/>
      <c r="O33" s="52"/>
      <c r="P33" s="52"/>
      <c r="Q33" s="52"/>
      <c r="R33" s="52">
        <v>4</v>
      </c>
      <c r="S33" s="52">
        <v>15</v>
      </c>
      <c r="T33" s="52">
        <v>25</v>
      </c>
      <c r="U33" s="52">
        <v>3</v>
      </c>
      <c r="V33" s="52"/>
      <c r="W33" s="52"/>
      <c r="X33" s="52">
        <v>9</v>
      </c>
      <c r="Y33" s="52">
        <v>47</v>
      </c>
      <c r="Z33" s="52"/>
      <c r="AA33" s="52">
        <v>9</v>
      </c>
      <c r="AB33" s="52">
        <v>9</v>
      </c>
      <c r="AC33" s="52"/>
      <c r="AD33" s="52"/>
      <c r="AE33" s="52">
        <v>2</v>
      </c>
      <c r="AF33" s="52">
        <v>6</v>
      </c>
      <c r="AG33" s="52"/>
      <c r="AH33" s="52"/>
      <c r="AI33" s="52"/>
      <c r="AJ33" s="52"/>
      <c r="AK33" s="52"/>
      <c r="AL33" s="52">
        <v>39</v>
      </c>
      <c r="AM33" s="52"/>
      <c r="AN33" s="52"/>
      <c r="AO33" s="52"/>
      <c r="AP33" s="52"/>
      <c r="AQ33" s="52"/>
      <c r="AR33" s="52"/>
      <c r="AS33" s="52"/>
      <c r="AT33" s="52">
        <v>56</v>
      </c>
      <c r="AU33" s="52">
        <v>56</v>
      </c>
      <c r="AV33" s="52">
        <v>0</v>
      </c>
      <c r="AW33" s="52">
        <v>0</v>
      </c>
      <c r="AX33" s="52">
        <v>0</v>
      </c>
      <c r="AY33" s="52">
        <v>35</v>
      </c>
      <c r="AZ33" s="52">
        <v>9</v>
      </c>
      <c r="BA33" s="54" t="s">
        <v>583</v>
      </c>
      <c r="BB33" s="54">
        <v>1</v>
      </c>
      <c r="BC33" s="54">
        <v>56</v>
      </c>
      <c r="BD33" s="54">
        <v>68</v>
      </c>
      <c r="BE33" s="54">
        <v>69</v>
      </c>
      <c r="BF33" s="54">
        <v>68</v>
      </c>
      <c r="BG33" s="54">
        <v>68</v>
      </c>
      <c r="BH33" s="54">
        <v>68</v>
      </c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>
        <v>57</v>
      </c>
      <c r="CP33">
        <v>10</v>
      </c>
    </row>
    <row r="34" spans="1:94">
      <c r="A34" s="52">
        <v>591</v>
      </c>
      <c r="B34" s="52" t="s">
        <v>77</v>
      </c>
      <c r="C34" s="52" t="s">
        <v>87</v>
      </c>
      <c r="D34" s="52" t="s">
        <v>79</v>
      </c>
      <c r="E34" s="52" t="s">
        <v>255</v>
      </c>
      <c r="F34" s="52" t="s">
        <v>80</v>
      </c>
      <c r="G34" s="52" t="s">
        <v>56</v>
      </c>
      <c r="H34" s="52">
        <v>534</v>
      </c>
      <c r="I34" s="52">
        <v>57</v>
      </c>
      <c r="J34" s="52"/>
      <c r="K34" s="52">
        <v>1</v>
      </c>
      <c r="L34" s="52">
        <v>533</v>
      </c>
      <c r="M34" s="52">
        <v>57</v>
      </c>
      <c r="N34" s="52"/>
      <c r="O34" s="52"/>
      <c r="P34" s="52"/>
      <c r="Q34" s="52"/>
      <c r="R34" s="52">
        <v>7</v>
      </c>
      <c r="S34" s="52">
        <v>35</v>
      </c>
      <c r="T34" s="52">
        <v>243</v>
      </c>
      <c r="U34" s="52">
        <v>249</v>
      </c>
      <c r="V34" s="52"/>
      <c r="W34" s="52"/>
      <c r="X34" s="52">
        <v>57</v>
      </c>
      <c r="Y34" s="52">
        <v>534</v>
      </c>
      <c r="Z34" s="52"/>
      <c r="AA34" s="52">
        <v>57</v>
      </c>
      <c r="AB34" s="52">
        <v>19</v>
      </c>
      <c r="AC34" s="52"/>
      <c r="AD34" s="52"/>
      <c r="AE34" s="52"/>
      <c r="AF34" s="52">
        <v>5</v>
      </c>
      <c r="AG34" s="52"/>
      <c r="AH34" s="52">
        <v>510</v>
      </c>
      <c r="AI34" s="52"/>
      <c r="AJ34" s="52"/>
      <c r="AK34" s="52"/>
      <c r="AL34" s="52">
        <v>57</v>
      </c>
      <c r="AM34" s="52"/>
      <c r="AN34" s="52"/>
      <c r="AO34" s="52"/>
      <c r="AP34" s="52">
        <v>2</v>
      </c>
      <c r="AQ34" s="52">
        <v>1</v>
      </c>
      <c r="AR34" s="52">
        <v>3</v>
      </c>
      <c r="AS34" s="52">
        <v>4</v>
      </c>
      <c r="AT34" s="52">
        <v>591</v>
      </c>
      <c r="AU34" s="52">
        <v>591</v>
      </c>
      <c r="AV34" s="52">
        <v>0</v>
      </c>
      <c r="AW34" s="52">
        <v>0</v>
      </c>
      <c r="AX34" s="52">
        <v>0</v>
      </c>
      <c r="AY34" s="52">
        <v>31</v>
      </c>
      <c r="AZ34" s="52">
        <v>7</v>
      </c>
      <c r="BA34" s="54" t="s">
        <v>583</v>
      </c>
      <c r="BB34" s="54">
        <v>1</v>
      </c>
      <c r="BC34" s="54">
        <v>591</v>
      </c>
      <c r="BD34" s="54">
        <v>651</v>
      </c>
      <c r="BE34" s="54">
        <v>672</v>
      </c>
      <c r="BF34" s="54">
        <v>663</v>
      </c>
      <c r="BG34" s="54">
        <v>653</v>
      </c>
      <c r="BH34" s="54">
        <v>647</v>
      </c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>
        <v>624</v>
      </c>
      <c r="CP34">
        <v>65</v>
      </c>
    </row>
    <row r="35" spans="1:94">
      <c r="A35" s="52">
        <v>77</v>
      </c>
      <c r="B35" s="52" t="s">
        <v>77</v>
      </c>
      <c r="C35" s="52" t="s">
        <v>88</v>
      </c>
      <c r="D35" s="52" t="s">
        <v>79</v>
      </c>
      <c r="E35" s="52" t="s">
        <v>255</v>
      </c>
      <c r="F35" s="52" t="s">
        <v>80</v>
      </c>
      <c r="G35" s="52" t="s">
        <v>56</v>
      </c>
      <c r="H35" s="52">
        <v>66</v>
      </c>
      <c r="I35" s="52">
        <v>11</v>
      </c>
      <c r="J35" s="52"/>
      <c r="K35" s="52">
        <v>3</v>
      </c>
      <c r="L35" s="52">
        <v>63</v>
      </c>
      <c r="M35" s="52">
        <v>11</v>
      </c>
      <c r="N35" s="52"/>
      <c r="O35" s="52"/>
      <c r="P35" s="52"/>
      <c r="Q35" s="52"/>
      <c r="R35" s="52">
        <v>12</v>
      </c>
      <c r="S35" s="52">
        <v>45</v>
      </c>
      <c r="T35" s="52">
        <v>9</v>
      </c>
      <c r="U35" s="52"/>
      <c r="V35" s="52"/>
      <c r="W35" s="52"/>
      <c r="X35" s="52">
        <v>11</v>
      </c>
      <c r="Y35" s="52">
        <v>66</v>
      </c>
      <c r="Z35" s="52"/>
      <c r="AA35" s="52">
        <v>11</v>
      </c>
      <c r="AB35" s="52">
        <v>62</v>
      </c>
      <c r="AC35" s="52"/>
      <c r="AD35" s="52"/>
      <c r="AE35" s="52">
        <v>4</v>
      </c>
      <c r="AF35" s="52"/>
      <c r="AG35" s="52"/>
      <c r="AH35" s="52"/>
      <c r="AI35" s="52"/>
      <c r="AJ35" s="52"/>
      <c r="AK35" s="52"/>
      <c r="AL35" s="52">
        <v>11</v>
      </c>
      <c r="AM35" s="52"/>
      <c r="AN35" s="52"/>
      <c r="AO35" s="52"/>
      <c r="AP35" s="52"/>
      <c r="AQ35" s="52">
        <v>1</v>
      </c>
      <c r="AR35" s="52">
        <v>1</v>
      </c>
      <c r="AS35" s="52"/>
      <c r="AT35" s="52">
        <v>77</v>
      </c>
      <c r="AU35" s="52">
        <v>77</v>
      </c>
      <c r="AV35" s="52">
        <v>0</v>
      </c>
      <c r="AW35" s="52">
        <v>0</v>
      </c>
      <c r="AX35" s="52">
        <v>0</v>
      </c>
      <c r="AY35" s="52">
        <v>31</v>
      </c>
      <c r="AZ35" s="52">
        <v>2</v>
      </c>
      <c r="BA35" s="54" t="s">
        <v>583</v>
      </c>
      <c r="BB35" s="54">
        <v>1</v>
      </c>
      <c r="BC35" s="54">
        <v>77</v>
      </c>
      <c r="BD35" s="54">
        <v>37</v>
      </c>
      <c r="BE35" s="54">
        <v>38</v>
      </c>
      <c r="BF35" s="54">
        <v>38</v>
      </c>
      <c r="BG35" s="54">
        <v>39</v>
      </c>
      <c r="BH35" s="54">
        <v>38</v>
      </c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>
        <v>27</v>
      </c>
      <c r="CP35">
        <v>12</v>
      </c>
    </row>
    <row r="36" spans="1:94">
      <c r="A36" s="52">
        <v>54</v>
      </c>
      <c r="B36" s="52" t="s">
        <v>77</v>
      </c>
      <c r="C36" s="52" t="s">
        <v>89</v>
      </c>
      <c r="D36" s="52" t="s">
        <v>79</v>
      </c>
      <c r="E36" s="52" t="s">
        <v>255</v>
      </c>
      <c r="F36" s="52" t="s">
        <v>80</v>
      </c>
      <c r="G36" s="52" t="s">
        <v>56</v>
      </c>
      <c r="H36" s="52">
        <v>33</v>
      </c>
      <c r="I36" s="52">
        <v>21</v>
      </c>
      <c r="J36" s="52"/>
      <c r="K36" s="52"/>
      <c r="L36" s="52">
        <v>33</v>
      </c>
      <c r="M36" s="52">
        <v>21</v>
      </c>
      <c r="N36" s="52"/>
      <c r="O36" s="52"/>
      <c r="P36" s="52"/>
      <c r="Q36" s="52">
        <v>3</v>
      </c>
      <c r="R36" s="52">
        <v>9</v>
      </c>
      <c r="S36" s="52">
        <v>19</v>
      </c>
      <c r="T36" s="52">
        <v>2</v>
      </c>
      <c r="U36" s="52"/>
      <c r="V36" s="52"/>
      <c r="W36" s="52"/>
      <c r="X36" s="52">
        <v>21</v>
      </c>
      <c r="Y36" s="52">
        <v>33</v>
      </c>
      <c r="Z36" s="52"/>
      <c r="AA36" s="52">
        <v>21</v>
      </c>
      <c r="AB36" s="52">
        <v>28</v>
      </c>
      <c r="AC36" s="52"/>
      <c r="AD36" s="52"/>
      <c r="AE36" s="52">
        <v>5</v>
      </c>
      <c r="AF36" s="52"/>
      <c r="AG36" s="52"/>
      <c r="AH36" s="52"/>
      <c r="AI36" s="52"/>
      <c r="AJ36" s="52"/>
      <c r="AK36" s="52"/>
      <c r="AL36" s="52">
        <v>21</v>
      </c>
      <c r="AM36" s="52"/>
      <c r="AN36" s="52"/>
      <c r="AO36" s="52"/>
      <c r="AP36" s="52">
        <v>2</v>
      </c>
      <c r="AQ36" s="52"/>
      <c r="AR36" s="52"/>
      <c r="AS36" s="52"/>
      <c r="AT36" s="52">
        <v>54</v>
      </c>
      <c r="AU36" s="52">
        <v>0</v>
      </c>
      <c r="AV36" s="52">
        <v>54</v>
      </c>
      <c r="AW36" s="52">
        <v>0</v>
      </c>
      <c r="AX36" s="52">
        <v>0</v>
      </c>
      <c r="AY36" s="52">
        <v>37</v>
      </c>
      <c r="AZ36" s="52">
        <v>4</v>
      </c>
      <c r="BA36" s="54" t="s">
        <v>583</v>
      </c>
      <c r="BB36" s="54">
        <v>1</v>
      </c>
      <c r="BC36" s="54">
        <v>54</v>
      </c>
      <c r="BD36" s="54">
        <v>89</v>
      </c>
      <c r="BE36" s="54">
        <v>93</v>
      </c>
      <c r="BF36" s="54">
        <v>93</v>
      </c>
      <c r="BG36" s="54">
        <v>93</v>
      </c>
      <c r="BH36" s="54">
        <v>93</v>
      </c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>
        <v>69</v>
      </c>
      <c r="CP36">
        <v>23</v>
      </c>
    </row>
    <row r="37" spans="1:94">
      <c r="A37" s="52">
        <v>25</v>
      </c>
      <c r="B37" s="52" t="s">
        <v>77</v>
      </c>
      <c r="C37" s="52" t="s">
        <v>90</v>
      </c>
      <c r="D37" s="52" t="s">
        <v>79</v>
      </c>
      <c r="E37" s="52" t="s">
        <v>255</v>
      </c>
      <c r="F37" s="52" t="s">
        <v>80</v>
      </c>
      <c r="G37" s="52" t="s">
        <v>56</v>
      </c>
      <c r="H37" s="52">
        <v>20</v>
      </c>
      <c r="I37" s="52">
        <v>5</v>
      </c>
      <c r="J37" s="52"/>
      <c r="K37" s="52">
        <v>3</v>
      </c>
      <c r="L37" s="52">
        <v>17</v>
      </c>
      <c r="M37" s="52">
        <v>5</v>
      </c>
      <c r="N37" s="52"/>
      <c r="O37" s="52"/>
      <c r="P37" s="52"/>
      <c r="Q37" s="52"/>
      <c r="R37" s="52">
        <v>4</v>
      </c>
      <c r="S37" s="52">
        <v>10</v>
      </c>
      <c r="T37" s="52">
        <v>6</v>
      </c>
      <c r="U37" s="52"/>
      <c r="V37" s="52"/>
      <c r="W37" s="52"/>
      <c r="X37" s="52">
        <v>5</v>
      </c>
      <c r="Y37" s="52">
        <v>20</v>
      </c>
      <c r="Z37" s="52"/>
      <c r="AA37" s="52">
        <v>5</v>
      </c>
      <c r="AB37" s="52">
        <v>17</v>
      </c>
      <c r="AC37" s="52"/>
      <c r="AD37" s="52"/>
      <c r="AE37" s="52">
        <v>3</v>
      </c>
      <c r="AF37" s="52"/>
      <c r="AG37" s="52"/>
      <c r="AH37" s="52"/>
      <c r="AI37" s="52"/>
      <c r="AJ37" s="52"/>
      <c r="AK37" s="52"/>
      <c r="AL37" s="52">
        <v>5</v>
      </c>
      <c r="AM37" s="52"/>
      <c r="AN37" s="52"/>
      <c r="AO37" s="52"/>
      <c r="AP37" s="52"/>
      <c r="AQ37" s="52"/>
      <c r="AR37" s="52"/>
      <c r="AS37" s="52">
        <v>1</v>
      </c>
      <c r="AT37" s="52">
        <v>25</v>
      </c>
      <c r="AU37" s="52">
        <v>0</v>
      </c>
      <c r="AV37" s="52">
        <v>0</v>
      </c>
      <c r="AW37" s="52">
        <v>0</v>
      </c>
      <c r="AX37" s="52">
        <v>25</v>
      </c>
      <c r="AY37" s="52">
        <v>34</v>
      </c>
      <c r="AZ37" s="52">
        <v>4</v>
      </c>
      <c r="BA37" s="54" t="s">
        <v>583</v>
      </c>
      <c r="BB37" s="54">
        <v>1</v>
      </c>
      <c r="BC37" s="54">
        <v>25</v>
      </c>
      <c r="BD37" s="54">
        <v>18</v>
      </c>
      <c r="BE37" s="54">
        <v>19</v>
      </c>
      <c r="BF37" s="54">
        <v>19</v>
      </c>
      <c r="BG37" s="54">
        <v>19</v>
      </c>
      <c r="BH37" s="54">
        <v>19</v>
      </c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>
        <v>15</v>
      </c>
      <c r="CP37">
        <v>5</v>
      </c>
    </row>
    <row r="38" spans="1:94">
      <c r="A38" s="52">
        <v>91</v>
      </c>
      <c r="B38" s="52" t="s">
        <v>77</v>
      </c>
      <c r="C38" s="52" t="s">
        <v>91</v>
      </c>
      <c r="D38" s="52" t="s">
        <v>79</v>
      </c>
      <c r="E38" s="52" t="s">
        <v>255</v>
      </c>
      <c r="F38" s="52" t="s">
        <v>80</v>
      </c>
      <c r="G38" s="52" t="s">
        <v>56</v>
      </c>
      <c r="H38" s="52">
        <v>68</v>
      </c>
      <c r="I38" s="52">
        <v>23</v>
      </c>
      <c r="J38" s="52"/>
      <c r="K38" s="52"/>
      <c r="L38" s="52">
        <v>68</v>
      </c>
      <c r="M38" s="52">
        <v>23</v>
      </c>
      <c r="N38" s="52"/>
      <c r="O38" s="52"/>
      <c r="P38" s="52"/>
      <c r="Q38" s="52"/>
      <c r="R38" s="52">
        <v>4</v>
      </c>
      <c r="S38" s="52">
        <v>10</v>
      </c>
      <c r="T38" s="52">
        <v>40</v>
      </c>
      <c r="U38" s="52">
        <v>14</v>
      </c>
      <c r="V38" s="52"/>
      <c r="W38" s="52"/>
      <c r="X38" s="52">
        <v>23</v>
      </c>
      <c r="Y38" s="52">
        <v>68</v>
      </c>
      <c r="Z38" s="52"/>
      <c r="AA38" s="52">
        <v>23</v>
      </c>
      <c r="AB38" s="52">
        <v>9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>
        <v>82</v>
      </c>
      <c r="AM38" s="52"/>
      <c r="AN38" s="52"/>
      <c r="AO38" s="52"/>
      <c r="AP38" s="52">
        <v>1</v>
      </c>
      <c r="AQ38" s="52">
        <v>1</v>
      </c>
      <c r="AR38" s="52">
        <v>1</v>
      </c>
      <c r="AS38" s="52">
        <v>1</v>
      </c>
      <c r="AT38" s="52">
        <v>91</v>
      </c>
      <c r="AU38" s="52">
        <v>91</v>
      </c>
      <c r="AV38" s="52">
        <v>0</v>
      </c>
      <c r="AW38" s="52">
        <v>0</v>
      </c>
      <c r="AX38" s="52">
        <v>0</v>
      </c>
      <c r="AY38" s="52">
        <v>35</v>
      </c>
      <c r="AZ38" s="52">
        <v>7</v>
      </c>
      <c r="BA38" s="54" t="s">
        <v>583</v>
      </c>
      <c r="BB38" s="54">
        <v>1</v>
      </c>
      <c r="BC38" s="54">
        <v>91</v>
      </c>
      <c r="BD38" s="54">
        <v>92</v>
      </c>
      <c r="BE38" s="54">
        <v>95</v>
      </c>
      <c r="BF38" s="54">
        <v>93</v>
      </c>
      <c r="BG38" s="54">
        <v>93</v>
      </c>
      <c r="BH38" s="54">
        <v>93</v>
      </c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>
        <v>66</v>
      </c>
      <c r="CP38">
        <v>25</v>
      </c>
    </row>
    <row r="39" spans="1:94">
      <c r="A39" s="52">
        <v>30</v>
      </c>
      <c r="B39" s="52" t="s">
        <v>77</v>
      </c>
      <c r="C39" s="52" t="s">
        <v>92</v>
      </c>
      <c r="D39" s="52" t="s">
        <v>79</v>
      </c>
      <c r="E39" s="52" t="s">
        <v>255</v>
      </c>
      <c r="F39" s="52" t="s">
        <v>80</v>
      </c>
      <c r="G39" s="52" t="s">
        <v>56</v>
      </c>
      <c r="H39" s="52">
        <v>18</v>
      </c>
      <c r="I39" s="52">
        <v>12</v>
      </c>
      <c r="J39" s="52"/>
      <c r="K39" s="52"/>
      <c r="L39" s="52">
        <v>18</v>
      </c>
      <c r="M39" s="52">
        <v>12</v>
      </c>
      <c r="N39" s="52"/>
      <c r="O39" s="52"/>
      <c r="P39" s="52"/>
      <c r="Q39" s="52"/>
      <c r="R39" s="52">
        <v>2</v>
      </c>
      <c r="S39" s="52">
        <v>2</v>
      </c>
      <c r="T39" s="52">
        <v>9</v>
      </c>
      <c r="U39" s="52">
        <v>5</v>
      </c>
      <c r="V39" s="52"/>
      <c r="W39" s="52"/>
      <c r="X39" s="52">
        <v>12</v>
      </c>
      <c r="Y39" s="52">
        <v>18</v>
      </c>
      <c r="Z39" s="52"/>
      <c r="AA39" s="52">
        <v>12</v>
      </c>
      <c r="AB39" s="52">
        <v>4</v>
      </c>
      <c r="AC39" s="52"/>
      <c r="AD39" s="52"/>
      <c r="AE39" s="52"/>
      <c r="AF39" s="52">
        <v>1</v>
      </c>
      <c r="AG39" s="52"/>
      <c r="AH39" s="52"/>
      <c r="AI39" s="52"/>
      <c r="AJ39" s="52"/>
      <c r="AK39" s="52"/>
      <c r="AL39" s="52">
        <v>25</v>
      </c>
      <c r="AM39" s="52"/>
      <c r="AN39" s="52"/>
      <c r="AO39" s="52"/>
      <c r="AP39" s="52"/>
      <c r="AQ39" s="52"/>
      <c r="AR39" s="52"/>
      <c r="AS39" s="52"/>
      <c r="AT39" s="52">
        <v>30</v>
      </c>
      <c r="AU39" s="52">
        <v>30</v>
      </c>
      <c r="AV39" s="52">
        <v>0</v>
      </c>
      <c r="AW39" s="52">
        <v>0</v>
      </c>
      <c r="AX39" s="52">
        <v>0</v>
      </c>
      <c r="AY39" s="52">
        <v>32</v>
      </c>
      <c r="AZ39" s="52">
        <v>4</v>
      </c>
      <c r="BA39" s="54" t="s">
        <v>583</v>
      </c>
      <c r="BB39" s="54">
        <v>1</v>
      </c>
      <c r="BC39" s="54">
        <v>30</v>
      </c>
      <c r="BD39" s="54">
        <v>30</v>
      </c>
      <c r="BE39" s="54">
        <v>31</v>
      </c>
      <c r="BF39" s="54">
        <v>31</v>
      </c>
      <c r="BG39" s="54">
        <v>31</v>
      </c>
      <c r="BH39" s="54">
        <v>31</v>
      </c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>
        <v>16</v>
      </c>
      <c r="CP39">
        <v>13</v>
      </c>
    </row>
    <row r="40" spans="1:94">
      <c r="A40" s="52">
        <v>13</v>
      </c>
      <c r="B40" s="52" t="s">
        <v>77</v>
      </c>
      <c r="C40" s="52" t="s">
        <v>93</v>
      </c>
      <c r="D40" s="52" t="s">
        <v>79</v>
      </c>
      <c r="E40" s="52" t="s">
        <v>255</v>
      </c>
      <c r="F40" s="52" t="s">
        <v>80</v>
      </c>
      <c r="G40" s="52" t="s">
        <v>56</v>
      </c>
      <c r="H40" s="52">
        <v>11</v>
      </c>
      <c r="I40" s="52">
        <v>2</v>
      </c>
      <c r="J40" s="52"/>
      <c r="K40" s="52"/>
      <c r="L40" s="52">
        <v>11</v>
      </c>
      <c r="M40" s="52">
        <v>2</v>
      </c>
      <c r="N40" s="52"/>
      <c r="O40" s="52"/>
      <c r="P40" s="52"/>
      <c r="Q40" s="52"/>
      <c r="R40" s="52">
        <v>2</v>
      </c>
      <c r="S40" s="52">
        <v>8</v>
      </c>
      <c r="T40" s="52">
        <v>1</v>
      </c>
      <c r="U40" s="52"/>
      <c r="V40" s="52"/>
      <c r="W40" s="52"/>
      <c r="X40" s="52">
        <v>2</v>
      </c>
      <c r="Y40" s="52">
        <v>11</v>
      </c>
      <c r="Z40" s="52"/>
      <c r="AA40" s="52">
        <v>2</v>
      </c>
      <c r="AB40" s="52">
        <v>11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>
        <v>2</v>
      </c>
      <c r="AM40" s="52"/>
      <c r="AN40" s="52"/>
      <c r="AO40" s="52">
        <v>1</v>
      </c>
      <c r="AP40" s="52"/>
      <c r="AQ40" s="52"/>
      <c r="AR40" s="52"/>
      <c r="AS40" s="52"/>
      <c r="AT40" s="52">
        <v>13</v>
      </c>
      <c r="AU40" s="52">
        <v>0</v>
      </c>
      <c r="AV40" s="52">
        <v>13</v>
      </c>
      <c r="AW40" s="52">
        <v>0</v>
      </c>
      <c r="AX40" s="52">
        <v>0</v>
      </c>
      <c r="AY40" s="52">
        <v>38</v>
      </c>
      <c r="AZ40" s="52">
        <v>7</v>
      </c>
      <c r="BA40" s="54" t="s">
        <v>583</v>
      </c>
      <c r="BB40" s="54">
        <v>1</v>
      </c>
      <c r="BC40" s="54">
        <v>13</v>
      </c>
      <c r="BD40" s="54">
        <v>13</v>
      </c>
      <c r="BE40" s="54">
        <v>13</v>
      </c>
      <c r="BF40" s="54">
        <v>13</v>
      </c>
      <c r="BG40" s="54">
        <v>13</v>
      </c>
      <c r="BH40" s="54">
        <v>13</v>
      </c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>
        <v>11</v>
      </c>
      <c r="CP40">
        <v>2</v>
      </c>
    </row>
    <row r="41" spans="1:94">
      <c r="A41" s="52">
        <v>119</v>
      </c>
      <c r="B41" s="52" t="s">
        <v>77</v>
      </c>
      <c r="C41" s="52" t="s">
        <v>94</v>
      </c>
      <c r="D41" s="52" t="s">
        <v>79</v>
      </c>
      <c r="E41" s="52" t="s">
        <v>255</v>
      </c>
      <c r="F41" s="52" t="s">
        <v>80</v>
      </c>
      <c r="G41" s="52" t="s">
        <v>56</v>
      </c>
      <c r="H41" s="52">
        <v>117</v>
      </c>
      <c r="I41" s="52">
        <v>2</v>
      </c>
      <c r="J41" s="52"/>
      <c r="K41" s="52">
        <v>9</v>
      </c>
      <c r="L41" s="52">
        <v>108</v>
      </c>
      <c r="M41" s="52">
        <v>2</v>
      </c>
      <c r="N41" s="52"/>
      <c r="O41" s="52"/>
      <c r="P41" s="52"/>
      <c r="Q41" s="52"/>
      <c r="R41" s="52">
        <v>1</v>
      </c>
      <c r="S41" s="52">
        <v>5</v>
      </c>
      <c r="T41" s="52">
        <v>49</v>
      </c>
      <c r="U41" s="52">
        <v>62</v>
      </c>
      <c r="V41" s="52"/>
      <c r="W41" s="52"/>
      <c r="X41" s="52">
        <v>2</v>
      </c>
      <c r="Y41" s="52">
        <v>117</v>
      </c>
      <c r="Z41" s="52"/>
      <c r="AA41" s="52">
        <v>2</v>
      </c>
      <c r="AB41" s="52">
        <v>8</v>
      </c>
      <c r="AC41" s="52"/>
      <c r="AD41" s="52"/>
      <c r="AE41" s="52">
        <v>1</v>
      </c>
      <c r="AF41" s="52">
        <v>4</v>
      </c>
      <c r="AG41" s="52"/>
      <c r="AH41" s="52"/>
      <c r="AI41" s="52"/>
      <c r="AJ41" s="52">
        <v>104</v>
      </c>
      <c r="AK41" s="52"/>
      <c r="AL41" s="52">
        <v>2</v>
      </c>
      <c r="AM41" s="52"/>
      <c r="AN41" s="52"/>
      <c r="AO41" s="52"/>
      <c r="AP41" s="52"/>
      <c r="AQ41" s="52"/>
      <c r="AR41" s="52">
        <v>1</v>
      </c>
      <c r="AS41" s="52">
        <v>1</v>
      </c>
      <c r="AT41" s="52">
        <v>119</v>
      </c>
      <c r="AU41" s="52">
        <v>119</v>
      </c>
      <c r="AV41" s="52">
        <v>0</v>
      </c>
      <c r="AW41" s="52">
        <v>0</v>
      </c>
      <c r="AX41" s="52">
        <v>0</v>
      </c>
      <c r="AY41" s="52">
        <v>36</v>
      </c>
      <c r="AZ41" s="52">
        <v>11</v>
      </c>
      <c r="BA41" s="54" t="s">
        <v>583</v>
      </c>
      <c r="BB41" s="54">
        <v>1</v>
      </c>
      <c r="BC41" s="54">
        <v>119</v>
      </c>
      <c r="BD41" s="54">
        <v>94</v>
      </c>
      <c r="BE41" s="54">
        <v>96</v>
      </c>
      <c r="BF41" s="54">
        <v>95</v>
      </c>
      <c r="BG41" s="54">
        <v>89</v>
      </c>
      <c r="BH41" s="54">
        <v>89</v>
      </c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>
        <v>112</v>
      </c>
      <c r="CP41">
        <v>2</v>
      </c>
    </row>
    <row r="42" spans="1:94">
      <c r="A42" s="52">
        <v>55</v>
      </c>
      <c r="B42" s="52" t="s">
        <v>77</v>
      </c>
      <c r="C42" s="52" t="s">
        <v>95</v>
      </c>
      <c r="D42" s="52" t="s">
        <v>79</v>
      </c>
      <c r="E42" s="52" t="s">
        <v>255</v>
      </c>
      <c r="F42" s="52" t="s">
        <v>80</v>
      </c>
      <c r="G42" s="52" t="s">
        <v>56</v>
      </c>
      <c r="H42" s="52">
        <v>21</v>
      </c>
      <c r="I42" s="52">
        <v>34</v>
      </c>
      <c r="J42" s="52"/>
      <c r="K42" s="52"/>
      <c r="L42" s="52">
        <v>21</v>
      </c>
      <c r="M42" s="52">
        <v>34</v>
      </c>
      <c r="N42" s="52"/>
      <c r="O42" s="52"/>
      <c r="P42" s="52"/>
      <c r="Q42" s="52"/>
      <c r="R42" s="52">
        <v>8</v>
      </c>
      <c r="S42" s="52">
        <v>6</v>
      </c>
      <c r="T42" s="52">
        <v>6</v>
      </c>
      <c r="U42" s="52">
        <v>1</v>
      </c>
      <c r="V42" s="52"/>
      <c r="W42" s="52"/>
      <c r="X42" s="52">
        <v>34</v>
      </c>
      <c r="Y42" s="52">
        <v>21</v>
      </c>
      <c r="Z42" s="52"/>
      <c r="AA42" s="52">
        <v>34</v>
      </c>
      <c r="AB42" s="52">
        <v>21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>
        <v>34</v>
      </c>
      <c r="AM42" s="52"/>
      <c r="AN42" s="52"/>
      <c r="AO42" s="52"/>
      <c r="AP42" s="52"/>
      <c r="AQ42" s="52">
        <v>1</v>
      </c>
      <c r="AR42" s="52"/>
      <c r="AS42" s="52"/>
      <c r="AT42" s="52">
        <v>55</v>
      </c>
      <c r="AU42" s="52">
        <v>55</v>
      </c>
      <c r="AV42" s="52">
        <v>0</v>
      </c>
      <c r="AW42" s="52">
        <v>0</v>
      </c>
      <c r="AX42" s="52">
        <v>0</v>
      </c>
      <c r="AY42" s="52">
        <v>38</v>
      </c>
      <c r="AZ42" s="52">
        <v>3</v>
      </c>
      <c r="BA42" s="54" t="s">
        <v>583</v>
      </c>
      <c r="BB42" s="54">
        <v>1</v>
      </c>
      <c r="BC42" s="54">
        <v>55</v>
      </c>
      <c r="BD42" s="54">
        <v>56</v>
      </c>
      <c r="BE42" s="54">
        <v>57</v>
      </c>
      <c r="BF42" s="54">
        <v>57</v>
      </c>
      <c r="BG42" s="54">
        <v>57</v>
      </c>
      <c r="BH42" s="54">
        <v>56</v>
      </c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>
        <v>18</v>
      </c>
      <c r="CP42">
        <v>37</v>
      </c>
    </row>
    <row r="43" spans="1:94">
      <c r="A43" s="52">
        <v>15</v>
      </c>
      <c r="B43" s="52" t="s">
        <v>77</v>
      </c>
      <c r="C43" s="52" t="s">
        <v>96</v>
      </c>
      <c r="D43" s="52" t="s">
        <v>79</v>
      </c>
      <c r="E43" s="52" t="s">
        <v>255</v>
      </c>
      <c r="F43" s="52" t="s">
        <v>80</v>
      </c>
      <c r="G43" s="52" t="s">
        <v>56</v>
      </c>
      <c r="H43" s="52">
        <v>11</v>
      </c>
      <c r="I43" s="52">
        <v>4</v>
      </c>
      <c r="J43" s="52"/>
      <c r="K43" s="52"/>
      <c r="L43" s="52">
        <v>11</v>
      </c>
      <c r="M43" s="52">
        <v>4</v>
      </c>
      <c r="N43" s="52"/>
      <c r="O43" s="52"/>
      <c r="P43" s="52"/>
      <c r="Q43" s="52"/>
      <c r="R43" s="52">
        <v>1</v>
      </c>
      <c r="S43" s="52">
        <v>2</v>
      </c>
      <c r="T43" s="52">
        <v>6</v>
      </c>
      <c r="U43" s="52">
        <v>2</v>
      </c>
      <c r="V43" s="52"/>
      <c r="W43" s="52"/>
      <c r="X43" s="52">
        <v>4</v>
      </c>
      <c r="Y43" s="52">
        <v>11</v>
      </c>
      <c r="Z43" s="52"/>
      <c r="AA43" s="52">
        <v>4</v>
      </c>
      <c r="AB43" s="52">
        <v>2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>
        <v>13</v>
      </c>
      <c r="AM43" s="52"/>
      <c r="AN43" s="52"/>
      <c r="AO43" s="52"/>
      <c r="AP43" s="52"/>
      <c r="AQ43" s="52"/>
      <c r="AR43" s="52"/>
      <c r="AS43" s="52"/>
      <c r="AT43" s="52">
        <v>15</v>
      </c>
      <c r="AU43" s="52">
        <v>15</v>
      </c>
      <c r="AV43" s="52">
        <v>0</v>
      </c>
      <c r="AW43" s="52">
        <v>0</v>
      </c>
      <c r="AX43" s="52">
        <v>0</v>
      </c>
      <c r="AY43" s="52">
        <v>32</v>
      </c>
      <c r="AZ43" s="52">
        <v>6</v>
      </c>
      <c r="BA43" s="54" t="s">
        <v>583</v>
      </c>
      <c r="BB43" s="54">
        <v>1</v>
      </c>
      <c r="BC43" s="54">
        <v>15</v>
      </c>
      <c r="BD43" s="54">
        <v>16</v>
      </c>
      <c r="BE43" s="54">
        <v>15</v>
      </c>
      <c r="BF43" s="54">
        <v>15</v>
      </c>
      <c r="BG43" s="54">
        <v>15</v>
      </c>
      <c r="BH43" s="54">
        <v>15</v>
      </c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>
        <v>11</v>
      </c>
      <c r="CP43">
        <v>4</v>
      </c>
    </row>
    <row r="44" spans="1:94">
      <c r="A44" s="52">
        <v>29</v>
      </c>
      <c r="B44" s="52" t="s">
        <v>77</v>
      </c>
      <c r="C44" s="52" t="s">
        <v>97</v>
      </c>
      <c r="D44" s="52" t="s">
        <v>79</v>
      </c>
      <c r="E44" s="52" t="s">
        <v>255</v>
      </c>
      <c r="F44" s="52" t="s">
        <v>80</v>
      </c>
      <c r="G44" s="52" t="s">
        <v>56</v>
      </c>
      <c r="H44" s="52">
        <v>29</v>
      </c>
      <c r="I44" s="52"/>
      <c r="J44" s="52"/>
      <c r="K44" s="52">
        <v>6</v>
      </c>
      <c r="L44" s="52">
        <v>23</v>
      </c>
      <c r="M44" s="52"/>
      <c r="N44" s="52"/>
      <c r="O44" s="52"/>
      <c r="P44" s="52"/>
      <c r="Q44" s="52"/>
      <c r="R44" s="52">
        <v>1</v>
      </c>
      <c r="S44" s="52">
        <v>9</v>
      </c>
      <c r="T44" s="52">
        <v>17</v>
      </c>
      <c r="U44" s="52">
        <v>2</v>
      </c>
      <c r="V44" s="52"/>
      <c r="W44" s="52"/>
      <c r="X44" s="52"/>
      <c r="Y44" s="52">
        <v>29</v>
      </c>
      <c r="Z44" s="52"/>
      <c r="AA44" s="52"/>
      <c r="AB44" s="52">
        <v>6</v>
      </c>
      <c r="AC44" s="52"/>
      <c r="AD44" s="52"/>
      <c r="AE44" s="52">
        <v>2</v>
      </c>
      <c r="AF44" s="52">
        <v>4</v>
      </c>
      <c r="AG44" s="52"/>
      <c r="AH44" s="52"/>
      <c r="AI44" s="52"/>
      <c r="AJ44" s="52">
        <v>12</v>
      </c>
      <c r="AK44" s="52"/>
      <c r="AL44" s="52">
        <v>5</v>
      </c>
      <c r="AM44" s="52"/>
      <c r="AN44" s="52"/>
      <c r="AO44" s="52"/>
      <c r="AP44" s="52"/>
      <c r="AQ44" s="52"/>
      <c r="AR44" s="52"/>
      <c r="AS44" s="52"/>
      <c r="AT44" s="52">
        <v>29</v>
      </c>
      <c r="AU44" s="52">
        <v>29</v>
      </c>
      <c r="AV44" s="52">
        <v>0</v>
      </c>
      <c r="AW44" s="52">
        <v>0</v>
      </c>
      <c r="AX44" s="52">
        <v>0</v>
      </c>
      <c r="AY44" s="52">
        <v>42</v>
      </c>
      <c r="AZ44" s="52">
        <v>20</v>
      </c>
      <c r="BA44" s="54" t="s">
        <v>583</v>
      </c>
      <c r="BB44" s="54">
        <v>1</v>
      </c>
      <c r="BC44" s="54">
        <v>29</v>
      </c>
      <c r="BD44" s="54">
        <v>23</v>
      </c>
      <c r="BE44" s="54">
        <v>24</v>
      </c>
      <c r="BF44" s="54">
        <v>23</v>
      </c>
      <c r="BG44" s="54">
        <v>22</v>
      </c>
      <c r="BH44" s="54">
        <v>21</v>
      </c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>
        <v>28</v>
      </c>
      <c r="CP44">
        <v>0</v>
      </c>
    </row>
    <row r="45" spans="1:94">
      <c r="A45" s="52">
        <v>31</v>
      </c>
      <c r="B45" s="52" t="s">
        <v>77</v>
      </c>
      <c r="C45" s="52" t="s">
        <v>98</v>
      </c>
      <c r="D45" s="52" t="s">
        <v>79</v>
      </c>
      <c r="E45" s="52" t="s">
        <v>255</v>
      </c>
      <c r="F45" s="52" t="s">
        <v>80</v>
      </c>
      <c r="G45" s="52" t="s">
        <v>56</v>
      </c>
      <c r="H45" s="52">
        <v>22</v>
      </c>
      <c r="I45" s="52">
        <v>9</v>
      </c>
      <c r="J45" s="52"/>
      <c r="K45" s="52"/>
      <c r="L45" s="52">
        <v>22</v>
      </c>
      <c r="M45" s="52">
        <v>9</v>
      </c>
      <c r="N45" s="52"/>
      <c r="O45" s="52"/>
      <c r="P45" s="52"/>
      <c r="Q45" s="52"/>
      <c r="R45" s="52">
        <v>2</v>
      </c>
      <c r="S45" s="52">
        <v>11</v>
      </c>
      <c r="T45" s="52">
        <v>8</v>
      </c>
      <c r="U45" s="52">
        <v>1</v>
      </c>
      <c r="V45" s="52"/>
      <c r="W45" s="52"/>
      <c r="X45" s="52">
        <v>9</v>
      </c>
      <c r="Y45" s="52">
        <v>22</v>
      </c>
      <c r="Z45" s="52"/>
      <c r="AA45" s="52">
        <v>9</v>
      </c>
      <c r="AB45" s="52">
        <v>13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>
        <v>18</v>
      </c>
      <c r="AM45" s="52"/>
      <c r="AN45" s="52"/>
      <c r="AO45" s="52"/>
      <c r="AP45" s="52">
        <v>1</v>
      </c>
      <c r="AQ45" s="52"/>
      <c r="AR45" s="52">
        <v>1</v>
      </c>
      <c r="AS45" s="52"/>
      <c r="AT45" s="52">
        <v>31</v>
      </c>
      <c r="AU45" s="52">
        <v>0</v>
      </c>
      <c r="AV45" s="52">
        <v>31</v>
      </c>
      <c r="AW45" s="52">
        <v>0</v>
      </c>
      <c r="AX45" s="52">
        <v>0</v>
      </c>
      <c r="AY45" s="52">
        <v>35</v>
      </c>
      <c r="AZ45" s="52">
        <v>5</v>
      </c>
      <c r="BA45" s="54" t="s">
        <v>583</v>
      </c>
      <c r="BB45" s="54">
        <v>1</v>
      </c>
      <c r="BC45" s="54">
        <v>31</v>
      </c>
      <c r="BD45" s="54">
        <v>29</v>
      </c>
      <c r="BE45" s="54">
        <v>30</v>
      </c>
      <c r="BF45" s="54">
        <v>30</v>
      </c>
      <c r="BG45" s="54">
        <v>31</v>
      </c>
      <c r="BH45" s="54">
        <v>31</v>
      </c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>
        <v>22</v>
      </c>
      <c r="CP45">
        <v>10</v>
      </c>
    </row>
    <row r="46" spans="1:94">
      <c r="A46" s="52">
        <v>11</v>
      </c>
      <c r="B46" s="52" t="s">
        <v>77</v>
      </c>
      <c r="C46" s="52" t="s">
        <v>99</v>
      </c>
      <c r="D46" s="52" t="s">
        <v>79</v>
      </c>
      <c r="E46" s="52" t="s">
        <v>255</v>
      </c>
      <c r="F46" s="52" t="s">
        <v>80</v>
      </c>
      <c r="G46" s="52" t="s">
        <v>56</v>
      </c>
      <c r="H46" s="52">
        <v>10</v>
      </c>
      <c r="I46" s="52">
        <v>1</v>
      </c>
      <c r="J46" s="52"/>
      <c r="K46" s="52">
        <v>2</v>
      </c>
      <c r="L46" s="52">
        <v>8</v>
      </c>
      <c r="M46" s="52">
        <v>1</v>
      </c>
      <c r="N46" s="52"/>
      <c r="O46" s="52"/>
      <c r="P46" s="52"/>
      <c r="Q46" s="52"/>
      <c r="R46" s="52">
        <v>2</v>
      </c>
      <c r="S46" s="52">
        <v>3</v>
      </c>
      <c r="T46" s="52">
        <v>4</v>
      </c>
      <c r="U46" s="52">
        <v>1</v>
      </c>
      <c r="V46" s="52"/>
      <c r="W46" s="52"/>
      <c r="X46" s="52">
        <v>1</v>
      </c>
      <c r="Y46" s="52">
        <v>10</v>
      </c>
      <c r="Z46" s="52"/>
      <c r="AA46" s="52">
        <v>1</v>
      </c>
      <c r="AB46" s="52">
        <v>5</v>
      </c>
      <c r="AC46" s="52"/>
      <c r="AD46" s="52"/>
      <c r="AE46" s="52">
        <v>2</v>
      </c>
      <c r="AF46" s="52">
        <v>1</v>
      </c>
      <c r="AG46" s="52"/>
      <c r="AH46" s="52"/>
      <c r="AI46" s="52"/>
      <c r="AJ46" s="52"/>
      <c r="AK46" s="52">
        <v>2</v>
      </c>
      <c r="AL46" s="52">
        <v>1</v>
      </c>
      <c r="AM46" s="52"/>
      <c r="AN46" s="52"/>
      <c r="AO46" s="52"/>
      <c r="AP46" s="52"/>
      <c r="AQ46" s="52"/>
      <c r="AR46" s="52"/>
      <c r="AS46" s="52"/>
      <c r="AT46" s="52">
        <v>11</v>
      </c>
      <c r="AU46" s="52">
        <v>0</v>
      </c>
      <c r="AV46" s="52">
        <v>0</v>
      </c>
      <c r="AW46" s="52">
        <v>11</v>
      </c>
      <c r="AX46" s="52">
        <v>0</v>
      </c>
      <c r="AY46" s="52">
        <v>38</v>
      </c>
      <c r="AZ46" s="52">
        <v>12</v>
      </c>
      <c r="BA46" s="54" t="s">
        <v>583</v>
      </c>
      <c r="BB46" s="54">
        <v>1</v>
      </c>
      <c r="BC46" s="54">
        <v>11</v>
      </c>
      <c r="BD46" s="54">
        <v>10</v>
      </c>
      <c r="BE46" s="54">
        <v>10</v>
      </c>
      <c r="BF46" s="54">
        <v>10</v>
      </c>
      <c r="BG46" s="54">
        <v>11</v>
      </c>
      <c r="BH46" s="54">
        <v>11</v>
      </c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>
        <v>10</v>
      </c>
      <c r="CP46">
        <v>1</v>
      </c>
    </row>
    <row r="47" spans="1:94">
      <c r="A47" s="52">
        <v>8</v>
      </c>
      <c r="B47" s="52" t="s">
        <v>77</v>
      </c>
      <c r="C47" s="52" t="s">
        <v>100</v>
      </c>
      <c r="D47" s="52" t="s">
        <v>79</v>
      </c>
      <c r="E47" s="52" t="s">
        <v>255</v>
      </c>
      <c r="F47" s="52" t="s">
        <v>80</v>
      </c>
      <c r="G47" s="52" t="s">
        <v>56</v>
      </c>
      <c r="H47" s="52">
        <v>3</v>
      </c>
      <c r="I47" s="52">
        <v>5</v>
      </c>
      <c r="J47" s="52"/>
      <c r="K47" s="52"/>
      <c r="L47" s="52">
        <v>3</v>
      </c>
      <c r="M47" s="52">
        <v>5</v>
      </c>
      <c r="N47" s="52"/>
      <c r="O47" s="52"/>
      <c r="P47" s="52"/>
      <c r="Q47" s="52"/>
      <c r="R47" s="52">
        <v>1</v>
      </c>
      <c r="S47" s="52">
        <v>1</v>
      </c>
      <c r="T47" s="52">
        <v>1</v>
      </c>
      <c r="U47" s="52"/>
      <c r="V47" s="52"/>
      <c r="W47" s="52"/>
      <c r="X47" s="52">
        <v>5</v>
      </c>
      <c r="Y47" s="52">
        <v>3</v>
      </c>
      <c r="Z47" s="52"/>
      <c r="AA47" s="52">
        <v>5</v>
      </c>
      <c r="AB47" s="52">
        <v>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>
        <v>5</v>
      </c>
      <c r="AM47" s="52"/>
      <c r="AN47" s="52"/>
      <c r="AO47" s="52"/>
      <c r="AP47" s="52"/>
      <c r="AQ47" s="52"/>
      <c r="AR47" s="52"/>
      <c r="AS47" s="52"/>
      <c r="AT47" s="52">
        <v>8</v>
      </c>
      <c r="AU47" s="52">
        <v>0</v>
      </c>
      <c r="AV47" s="52">
        <v>0</v>
      </c>
      <c r="AW47" s="52">
        <v>8</v>
      </c>
      <c r="AX47" s="52">
        <v>0</v>
      </c>
      <c r="AY47" s="52">
        <v>39</v>
      </c>
      <c r="AZ47" s="52">
        <v>1</v>
      </c>
      <c r="BA47" s="54" t="s">
        <v>583</v>
      </c>
      <c r="BB47" s="54">
        <v>1</v>
      </c>
      <c r="BC47" s="54">
        <v>8</v>
      </c>
      <c r="BD47" s="54">
        <v>8</v>
      </c>
      <c r="BE47" s="54">
        <v>8</v>
      </c>
      <c r="BF47" s="54">
        <v>9</v>
      </c>
      <c r="BG47" s="54">
        <v>9</v>
      </c>
      <c r="BH47" s="54">
        <v>9</v>
      </c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>
        <v>3</v>
      </c>
      <c r="CP47">
        <v>5</v>
      </c>
    </row>
    <row r="48" spans="1:94">
      <c r="A48" s="52">
        <v>34</v>
      </c>
      <c r="B48" s="52" t="s">
        <v>77</v>
      </c>
      <c r="C48" s="52" t="s">
        <v>101</v>
      </c>
      <c r="D48" s="52" t="s">
        <v>79</v>
      </c>
      <c r="E48" s="52" t="s">
        <v>255</v>
      </c>
      <c r="F48" s="52" t="s">
        <v>80</v>
      </c>
      <c r="G48" s="52" t="s">
        <v>56</v>
      </c>
      <c r="H48" s="52">
        <v>5</v>
      </c>
      <c r="I48" s="52">
        <v>29</v>
      </c>
      <c r="J48" s="52"/>
      <c r="K48" s="52"/>
      <c r="L48" s="52">
        <v>5</v>
      </c>
      <c r="M48" s="52">
        <v>29</v>
      </c>
      <c r="N48" s="52"/>
      <c r="O48" s="52"/>
      <c r="P48" s="52"/>
      <c r="Q48" s="52"/>
      <c r="R48" s="52"/>
      <c r="S48" s="52">
        <v>1</v>
      </c>
      <c r="T48" s="52">
        <v>3</v>
      </c>
      <c r="U48" s="52">
        <v>1</v>
      </c>
      <c r="V48" s="52"/>
      <c r="W48" s="52"/>
      <c r="X48" s="52">
        <v>29</v>
      </c>
      <c r="Y48" s="52">
        <v>5</v>
      </c>
      <c r="Z48" s="52"/>
      <c r="AA48" s="52">
        <v>29</v>
      </c>
      <c r="AB48" s="52">
        <v>3</v>
      </c>
      <c r="AC48" s="52"/>
      <c r="AD48" s="52"/>
      <c r="AE48" s="52"/>
      <c r="AF48" s="52"/>
      <c r="AG48" s="52">
        <v>2</v>
      </c>
      <c r="AH48" s="52"/>
      <c r="AI48" s="52"/>
      <c r="AJ48" s="52"/>
      <c r="AK48" s="52"/>
      <c r="AL48" s="52">
        <v>29</v>
      </c>
      <c r="AM48" s="52"/>
      <c r="AN48" s="52"/>
      <c r="AO48" s="52"/>
      <c r="AP48" s="52"/>
      <c r="AQ48" s="52"/>
      <c r="AR48" s="52"/>
      <c r="AS48" s="52"/>
      <c r="AT48" s="52">
        <v>34</v>
      </c>
      <c r="AU48" s="52">
        <v>0</v>
      </c>
      <c r="AV48" s="52">
        <v>0</v>
      </c>
      <c r="AW48" s="52">
        <v>34</v>
      </c>
      <c r="AX48" s="52">
        <v>0</v>
      </c>
      <c r="AY48" s="52">
        <v>35</v>
      </c>
      <c r="AZ48" s="52">
        <v>1</v>
      </c>
      <c r="BA48" s="54" t="s">
        <v>583</v>
      </c>
      <c r="BB48" s="54">
        <v>1</v>
      </c>
      <c r="BC48" s="54">
        <v>34</v>
      </c>
      <c r="BD48" s="54">
        <v>31</v>
      </c>
      <c r="BE48" s="54">
        <v>32</v>
      </c>
      <c r="BF48" s="54">
        <v>32</v>
      </c>
      <c r="BG48" s="54">
        <v>33</v>
      </c>
      <c r="BH48" s="54">
        <v>32</v>
      </c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>
        <v>1</v>
      </c>
      <c r="CP48">
        <v>32</v>
      </c>
    </row>
    <row r="49" spans="1:94">
      <c r="A49" s="52">
        <v>9</v>
      </c>
      <c r="B49" s="52" t="s">
        <v>77</v>
      </c>
      <c r="C49" s="52" t="s">
        <v>102</v>
      </c>
      <c r="D49" s="52" t="s">
        <v>79</v>
      </c>
      <c r="E49" s="52" t="s">
        <v>255</v>
      </c>
      <c r="F49" s="52" t="s">
        <v>80</v>
      </c>
      <c r="G49" s="52" t="s">
        <v>56</v>
      </c>
      <c r="H49" s="52">
        <v>3</v>
      </c>
      <c r="I49" s="52">
        <v>6</v>
      </c>
      <c r="J49" s="52"/>
      <c r="K49" s="52">
        <v>1</v>
      </c>
      <c r="L49" s="52">
        <v>2</v>
      </c>
      <c r="M49" s="52">
        <v>6</v>
      </c>
      <c r="N49" s="52"/>
      <c r="O49" s="52"/>
      <c r="P49" s="52"/>
      <c r="Q49" s="52"/>
      <c r="R49" s="52">
        <v>2</v>
      </c>
      <c r="S49" s="52">
        <v>1</v>
      </c>
      <c r="T49" s="52"/>
      <c r="U49" s="52"/>
      <c r="V49" s="52"/>
      <c r="W49" s="52"/>
      <c r="X49" s="52">
        <v>6</v>
      </c>
      <c r="Y49" s="52">
        <v>3</v>
      </c>
      <c r="Z49" s="52"/>
      <c r="AA49" s="52">
        <v>6</v>
      </c>
      <c r="AB49" s="52">
        <v>3</v>
      </c>
      <c r="AC49" s="52"/>
      <c r="AD49" s="52"/>
      <c r="AE49" s="52"/>
      <c r="AF49" s="52"/>
      <c r="AG49" s="52"/>
      <c r="AH49" s="52"/>
      <c r="AI49" s="52"/>
      <c r="AJ49" s="52"/>
      <c r="AK49" s="52"/>
      <c r="AL49" s="52">
        <v>6</v>
      </c>
      <c r="AM49" s="52"/>
      <c r="AN49" s="52"/>
      <c r="AO49" s="52"/>
      <c r="AP49" s="52"/>
      <c r="AQ49" s="52"/>
      <c r="AR49" s="52"/>
      <c r="AS49" s="52"/>
      <c r="AT49" s="52">
        <v>9</v>
      </c>
      <c r="AU49" s="52">
        <v>9</v>
      </c>
      <c r="AV49" s="52">
        <v>0</v>
      </c>
      <c r="AW49" s="52">
        <v>0</v>
      </c>
      <c r="AX49" s="52">
        <v>0</v>
      </c>
      <c r="AY49" s="52">
        <v>39</v>
      </c>
      <c r="AZ49" s="52">
        <v>3</v>
      </c>
      <c r="BA49" s="54" t="s">
        <v>583</v>
      </c>
      <c r="BB49" s="54">
        <v>1</v>
      </c>
      <c r="BC49" s="54">
        <v>9</v>
      </c>
      <c r="BD49" s="54">
        <v>9</v>
      </c>
      <c r="BE49" s="54">
        <v>9</v>
      </c>
      <c r="BF49" s="54">
        <v>10</v>
      </c>
      <c r="BG49" s="54">
        <v>10</v>
      </c>
      <c r="BH49" s="54">
        <v>10</v>
      </c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>
        <v>2</v>
      </c>
      <c r="CP49">
        <v>7</v>
      </c>
    </row>
    <row r="50" spans="1:94">
      <c r="A50" s="52">
        <v>42</v>
      </c>
      <c r="B50" s="52" t="s">
        <v>77</v>
      </c>
      <c r="C50" s="52" t="s">
        <v>103</v>
      </c>
      <c r="D50" s="52" t="s">
        <v>79</v>
      </c>
      <c r="E50" s="52" t="s">
        <v>255</v>
      </c>
      <c r="F50" s="52" t="s">
        <v>80</v>
      </c>
      <c r="G50" s="52" t="s">
        <v>56</v>
      </c>
      <c r="H50" s="52">
        <v>32</v>
      </c>
      <c r="I50" s="52">
        <v>10</v>
      </c>
      <c r="J50" s="52"/>
      <c r="K50" s="52"/>
      <c r="L50" s="52">
        <v>32</v>
      </c>
      <c r="M50" s="52">
        <v>10</v>
      </c>
      <c r="N50" s="52"/>
      <c r="O50" s="52"/>
      <c r="P50" s="52"/>
      <c r="Q50" s="52">
        <v>1</v>
      </c>
      <c r="R50" s="52">
        <v>4</v>
      </c>
      <c r="S50" s="52">
        <v>25</v>
      </c>
      <c r="T50" s="52">
        <v>2</v>
      </c>
      <c r="U50" s="52"/>
      <c r="V50" s="52"/>
      <c r="W50" s="52"/>
      <c r="X50" s="52">
        <v>10</v>
      </c>
      <c r="Y50" s="52">
        <v>32</v>
      </c>
      <c r="Z50" s="52"/>
      <c r="AA50" s="52">
        <v>10</v>
      </c>
      <c r="AB50" s="52">
        <v>31</v>
      </c>
      <c r="AC50" s="52"/>
      <c r="AD50" s="52"/>
      <c r="AE50" s="52">
        <v>1</v>
      </c>
      <c r="AF50" s="52"/>
      <c r="AG50" s="52"/>
      <c r="AH50" s="52"/>
      <c r="AI50" s="52"/>
      <c r="AJ50" s="52"/>
      <c r="AK50" s="52"/>
      <c r="AL50" s="52">
        <v>10</v>
      </c>
      <c r="AM50" s="52"/>
      <c r="AN50" s="52"/>
      <c r="AO50" s="52"/>
      <c r="AP50" s="52"/>
      <c r="AQ50" s="52"/>
      <c r="AR50" s="52"/>
      <c r="AS50" s="52"/>
      <c r="AT50" s="52">
        <v>42</v>
      </c>
      <c r="AU50" s="52">
        <v>0</v>
      </c>
      <c r="AV50" s="52">
        <v>42</v>
      </c>
      <c r="AW50" s="52">
        <v>0</v>
      </c>
      <c r="AX50" s="52">
        <v>0</v>
      </c>
      <c r="AY50" s="52">
        <v>33</v>
      </c>
      <c r="AZ50" s="52">
        <v>3</v>
      </c>
      <c r="BA50" s="54" t="s">
        <v>583</v>
      </c>
      <c r="BB50" s="54">
        <v>1</v>
      </c>
      <c r="BC50" s="54">
        <v>42</v>
      </c>
      <c r="BD50" s="54">
        <v>42</v>
      </c>
      <c r="BE50" s="54">
        <v>43</v>
      </c>
      <c r="BF50" s="54">
        <v>44</v>
      </c>
      <c r="BG50" s="54">
        <v>43</v>
      </c>
      <c r="BH50" s="54">
        <v>43</v>
      </c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>
        <v>31</v>
      </c>
      <c r="CP50">
        <v>11</v>
      </c>
    </row>
    <row r="51" spans="1:94">
      <c r="A51" s="52">
        <v>17</v>
      </c>
      <c r="B51" s="52" t="s">
        <v>77</v>
      </c>
      <c r="C51" s="52" t="s">
        <v>104</v>
      </c>
      <c r="D51" s="52" t="s">
        <v>79</v>
      </c>
      <c r="E51" s="52" t="s">
        <v>255</v>
      </c>
      <c r="F51" s="52" t="s">
        <v>80</v>
      </c>
      <c r="G51" s="52" t="s">
        <v>56</v>
      </c>
      <c r="H51" s="52">
        <v>14</v>
      </c>
      <c r="I51" s="52">
        <v>3</v>
      </c>
      <c r="J51" s="52"/>
      <c r="K51" s="52">
        <v>1</v>
      </c>
      <c r="L51" s="52">
        <v>13</v>
      </c>
      <c r="M51" s="52">
        <v>3</v>
      </c>
      <c r="N51" s="52"/>
      <c r="O51" s="52"/>
      <c r="P51" s="52"/>
      <c r="Q51" s="52"/>
      <c r="R51" s="52">
        <v>3</v>
      </c>
      <c r="S51" s="52">
        <v>7</v>
      </c>
      <c r="T51" s="52">
        <v>4</v>
      </c>
      <c r="U51" s="52"/>
      <c r="V51" s="52"/>
      <c r="W51" s="52"/>
      <c r="X51" s="52">
        <v>3</v>
      </c>
      <c r="Y51" s="52">
        <v>14</v>
      </c>
      <c r="Z51" s="52"/>
      <c r="AA51" s="52">
        <v>3</v>
      </c>
      <c r="AB51" s="52">
        <v>12</v>
      </c>
      <c r="AC51" s="52"/>
      <c r="AD51" s="52"/>
      <c r="AE51" s="52">
        <v>2</v>
      </c>
      <c r="AF51" s="52"/>
      <c r="AG51" s="52"/>
      <c r="AH51" s="52"/>
      <c r="AI51" s="52"/>
      <c r="AJ51" s="52"/>
      <c r="AK51" s="52"/>
      <c r="AL51" s="52">
        <v>3</v>
      </c>
      <c r="AM51" s="52"/>
      <c r="AN51" s="52"/>
      <c r="AO51" s="52"/>
      <c r="AP51" s="52"/>
      <c r="AQ51" s="52"/>
      <c r="AR51" s="52"/>
      <c r="AS51" s="52"/>
      <c r="AT51" s="52">
        <v>17</v>
      </c>
      <c r="AU51" s="52">
        <v>0</v>
      </c>
      <c r="AV51" s="52">
        <v>17</v>
      </c>
      <c r="AW51" s="52">
        <v>0</v>
      </c>
      <c r="AX51" s="52">
        <v>0</v>
      </c>
      <c r="AY51" s="52">
        <v>35</v>
      </c>
      <c r="AZ51" s="52">
        <v>7</v>
      </c>
      <c r="BA51" s="54" t="s">
        <v>583</v>
      </c>
      <c r="BB51" s="54">
        <v>1</v>
      </c>
      <c r="BC51" s="54">
        <v>17</v>
      </c>
      <c r="BD51" s="54">
        <v>12</v>
      </c>
      <c r="BE51" s="54">
        <v>12</v>
      </c>
      <c r="BF51" s="54">
        <v>12</v>
      </c>
      <c r="BG51" s="54">
        <v>13</v>
      </c>
      <c r="BH51" s="54">
        <v>12</v>
      </c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>
        <v>6</v>
      </c>
      <c r="CP51">
        <v>3</v>
      </c>
    </row>
    <row r="52" spans="1:94">
      <c r="A52" s="52">
        <v>28</v>
      </c>
      <c r="B52" s="52" t="s">
        <v>105</v>
      </c>
      <c r="C52" s="52" t="s">
        <v>78</v>
      </c>
      <c r="D52" s="52" t="s">
        <v>79</v>
      </c>
      <c r="E52" s="52" t="s">
        <v>577</v>
      </c>
      <c r="F52" s="52" t="s">
        <v>80</v>
      </c>
      <c r="G52" s="52" t="s">
        <v>64</v>
      </c>
      <c r="H52" s="52">
        <v>28</v>
      </c>
      <c r="I52" s="52"/>
      <c r="J52" s="52"/>
      <c r="K52" s="52">
        <v>25</v>
      </c>
      <c r="L52" s="52">
        <v>3</v>
      </c>
      <c r="M52" s="52"/>
      <c r="N52" s="52"/>
      <c r="O52" s="52"/>
      <c r="P52" s="52">
        <v>2</v>
      </c>
      <c r="Q52" s="52">
        <v>19</v>
      </c>
      <c r="R52" s="52">
        <v>6</v>
      </c>
      <c r="S52" s="52">
        <v>1</v>
      </c>
      <c r="T52" s="52"/>
      <c r="U52" s="52"/>
      <c r="V52" s="52"/>
      <c r="W52" s="52"/>
      <c r="X52" s="52"/>
      <c r="Y52" s="52">
        <v>26</v>
      </c>
      <c r="Z52" s="52">
        <v>2</v>
      </c>
      <c r="AA52" s="52"/>
      <c r="AB52" s="52">
        <v>1</v>
      </c>
      <c r="AC52" s="52"/>
      <c r="AD52" s="52"/>
      <c r="AE52" s="52">
        <v>27</v>
      </c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>
        <v>1</v>
      </c>
      <c r="AR52" s="52"/>
      <c r="AS52" s="52"/>
      <c r="AT52" s="52">
        <v>28</v>
      </c>
      <c r="AU52" s="52">
        <v>0</v>
      </c>
      <c r="AV52" s="52">
        <v>0</v>
      </c>
      <c r="AW52" s="52">
        <v>0</v>
      </c>
      <c r="AX52" s="52">
        <v>28</v>
      </c>
      <c r="AY52" s="52">
        <v>49</v>
      </c>
      <c r="AZ52" s="52">
        <v>14</v>
      </c>
      <c r="BA52" s="54" t="s">
        <v>583</v>
      </c>
      <c r="BB52" s="54">
        <v>1</v>
      </c>
      <c r="BC52" s="54">
        <v>28</v>
      </c>
      <c r="BD52" s="54">
        <v>35</v>
      </c>
      <c r="BE52" s="54">
        <v>36</v>
      </c>
      <c r="BF52" s="54">
        <v>37</v>
      </c>
      <c r="BG52" s="54">
        <v>37</v>
      </c>
      <c r="BH52" s="54">
        <v>37</v>
      </c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>
        <v>36</v>
      </c>
      <c r="CP52">
        <v>0</v>
      </c>
    </row>
    <row r="53" spans="1:94">
      <c r="A53" s="52">
        <v>56</v>
      </c>
      <c r="B53" s="52" t="s">
        <v>105</v>
      </c>
      <c r="C53" s="52" t="s">
        <v>83</v>
      </c>
      <c r="D53" s="52" t="s">
        <v>79</v>
      </c>
      <c r="E53" s="52" t="s">
        <v>577</v>
      </c>
      <c r="F53" s="52" t="s">
        <v>80</v>
      </c>
      <c r="G53" s="52" t="s">
        <v>64</v>
      </c>
      <c r="H53" s="52">
        <v>56</v>
      </c>
      <c r="I53" s="52"/>
      <c r="J53" s="52"/>
      <c r="K53" s="52">
        <v>12</v>
      </c>
      <c r="L53" s="52">
        <v>44</v>
      </c>
      <c r="M53" s="52"/>
      <c r="N53" s="52"/>
      <c r="O53" s="52"/>
      <c r="P53" s="52"/>
      <c r="Q53" s="52">
        <v>7</v>
      </c>
      <c r="R53" s="52">
        <v>5</v>
      </c>
      <c r="S53" s="52"/>
      <c r="T53" s="52"/>
      <c r="U53" s="52"/>
      <c r="V53" s="52">
        <v>44</v>
      </c>
      <c r="W53" s="52"/>
      <c r="X53" s="52"/>
      <c r="Y53" s="52">
        <v>50</v>
      </c>
      <c r="Z53" s="52">
        <v>6</v>
      </c>
      <c r="AA53" s="52"/>
      <c r="AB53" s="52">
        <v>14</v>
      </c>
      <c r="AC53" s="52"/>
      <c r="AD53" s="52"/>
      <c r="AE53" s="52">
        <v>12</v>
      </c>
      <c r="AF53" s="52"/>
      <c r="AG53" s="52"/>
      <c r="AH53" s="52"/>
      <c r="AI53" s="52"/>
      <c r="AJ53" s="52"/>
      <c r="AK53" s="52"/>
      <c r="AL53" s="52">
        <v>30</v>
      </c>
      <c r="AM53" s="52"/>
      <c r="AN53" s="52"/>
      <c r="AO53" s="52"/>
      <c r="AP53" s="52"/>
      <c r="AQ53" s="52"/>
      <c r="AR53" s="52">
        <v>2</v>
      </c>
      <c r="AS53" s="52">
        <v>2</v>
      </c>
      <c r="AT53" s="52">
        <v>56</v>
      </c>
      <c r="AU53" s="52">
        <v>0</v>
      </c>
      <c r="AV53" s="52">
        <v>0</v>
      </c>
      <c r="AW53" s="52">
        <v>0</v>
      </c>
      <c r="AX53" s="52">
        <v>56</v>
      </c>
      <c r="AY53" s="52">
        <v>51</v>
      </c>
      <c r="AZ53" s="52">
        <v>22</v>
      </c>
      <c r="BA53" s="54" t="s">
        <v>583</v>
      </c>
      <c r="BB53" s="54">
        <v>1</v>
      </c>
      <c r="BC53" s="54">
        <v>56</v>
      </c>
      <c r="BD53" s="54">
        <v>55</v>
      </c>
      <c r="BE53" s="54">
        <v>55</v>
      </c>
      <c r="BF53" s="54">
        <v>56</v>
      </c>
      <c r="BG53" s="54">
        <v>56</v>
      </c>
      <c r="BH53" s="54">
        <v>56</v>
      </c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>
        <v>56</v>
      </c>
      <c r="CP53">
        <v>0</v>
      </c>
    </row>
    <row r="54" spans="1:94">
      <c r="A54" s="52">
        <v>18</v>
      </c>
      <c r="B54" s="52" t="s">
        <v>105</v>
      </c>
      <c r="C54" s="52" t="s">
        <v>106</v>
      </c>
      <c r="D54" s="52" t="s">
        <v>79</v>
      </c>
      <c r="E54" s="52" t="s">
        <v>577</v>
      </c>
      <c r="F54" s="52" t="s">
        <v>80</v>
      </c>
      <c r="G54" s="52" t="s">
        <v>64</v>
      </c>
      <c r="H54" s="52">
        <v>18</v>
      </c>
      <c r="I54" s="52"/>
      <c r="J54" s="52"/>
      <c r="K54" s="52">
        <v>9</v>
      </c>
      <c r="L54" s="52">
        <v>9</v>
      </c>
      <c r="M54" s="52"/>
      <c r="N54" s="52"/>
      <c r="O54" s="52"/>
      <c r="P54" s="52"/>
      <c r="Q54" s="52">
        <v>2</v>
      </c>
      <c r="R54" s="52">
        <v>5</v>
      </c>
      <c r="S54" s="52">
        <v>2</v>
      </c>
      <c r="T54" s="52"/>
      <c r="U54" s="52"/>
      <c r="V54" s="52">
        <v>9</v>
      </c>
      <c r="W54" s="52"/>
      <c r="X54" s="52"/>
      <c r="Y54" s="52">
        <v>18</v>
      </c>
      <c r="Z54" s="52"/>
      <c r="AA54" s="52"/>
      <c r="AB54" s="52"/>
      <c r="AC54" s="52"/>
      <c r="AD54" s="52"/>
      <c r="AE54" s="52">
        <v>7</v>
      </c>
      <c r="AF54" s="52">
        <v>2</v>
      </c>
      <c r="AG54" s="52"/>
      <c r="AH54" s="52"/>
      <c r="AI54" s="52"/>
      <c r="AJ54" s="52"/>
      <c r="AK54" s="52"/>
      <c r="AL54" s="52">
        <v>9</v>
      </c>
      <c r="AM54" s="52"/>
      <c r="AN54" s="52"/>
      <c r="AO54" s="52"/>
      <c r="AP54" s="52"/>
      <c r="AQ54" s="52">
        <v>1</v>
      </c>
      <c r="AR54" s="52">
        <v>1</v>
      </c>
      <c r="AS54" s="52">
        <v>2</v>
      </c>
      <c r="AT54" s="52">
        <v>18</v>
      </c>
      <c r="AU54" s="52">
        <v>0</v>
      </c>
      <c r="AV54" s="52">
        <v>0</v>
      </c>
      <c r="AW54" s="52">
        <v>0</v>
      </c>
      <c r="AX54" s="52">
        <v>18</v>
      </c>
      <c r="AY54" s="52">
        <v>53</v>
      </c>
      <c r="AZ54" s="52">
        <v>23</v>
      </c>
      <c r="BA54" s="54" t="s">
        <v>583</v>
      </c>
      <c r="BB54" s="54">
        <v>1</v>
      </c>
      <c r="BC54" s="54">
        <v>18</v>
      </c>
      <c r="BD54" s="54">
        <v>18</v>
      </c>
      <c r="BE54" s="54">
        <v>18</v>
      </c>
      <c r="BF54" s="54">
        <v>18</v>
      </c>
      <c r="BG54" s="54">
        <v>18</v>
      </c>
      <c r="BH54" s="54">
        <v>18</v>
      </c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>
        <v>18</v>
      </c>
      <c r="CP54">
        <v>0</v>
      </c>
    </row>
    <row r="55" spans="1:94">
      <c r="A55" s="52">
        <v>24</v>
      </c>
      <c r="B55" s="52" t="s">
        <v>105</v>
      </c>
      <c r="C55" s="52" t="s">
        <v>84</v>
      </c>
      <c r="D55" s="52" t="s">
        <v>79</v>
      </c>
      <c r="E55" s="52" t="s">
        <v>577</v>
      </c>
      <c r="F55" s="52" t="s">
        <v>80</v>
      </c>
      <c r="G55" s="52" t="s">
        <v>64</v>
      </c>
      <c r="H55" s="52">
        <v>24</v>
      </c>
      <c r="I55" s="52"/>
      <c r="J55" s="52"/>
      <c r="K55" s="52">
        <v>1</v>
      </c>
      <c r="L55" s="52">
        <v>23</v>
      </c>
      <c r="M55" s="52"/>
      <c r="N55" s="52"/>
      <c r="O55" s="52"/>
      <c r="P55" s="52"/>
      <c r="Q55" s="52">
        <v>2</v>
      </c>
      <c r="R55" s="52">
        <v>12</v>
      </c>
      <c r="S55" s="52">
        <v>4</v>
      </c>
      <c r="T55" s="52"/>
      <c r="U55" s="52"/>
      <c r="V55" s="52">
        <v>6</v>
      </c>
      <c r="W55" s="52"/>
      <c r="X55" s="52"/>
      <c r="Y55" s="52">
        <v>23</v>
      </c>
      <c r="Z55" s="52">
        <v>1</v>
      </c>
      <c r="AA55" s="52"/>
      <c r="AB55" s="52">
        <v>18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>
        <v>6</v>
      </c>
      <c r="AM55" s="52"/>
      <c r="AN55" s="52">
        <v>1</v>
      </c>
      <c r="AO55" s="52"/>
      <c r="AP55" s="52">
        <v>2</v>
      </c>
      <c r="AQ55" s="52"/>
      <c r="AR55" s="52">
        <v>2</v>
      </c>
      <c r="AS55" s="52"/>
      <c r="AT55" s="52">
        <v>24</v>
      </c>
      <c r="AU55" s="52">
        <v>0</v>
      </c>
      <c r="AV55" s="52">
        <v>0</v>
      </c>
      <c r="AW55" s="52">
        <v>0</v>
      </c>
      <c r="AX55" s="52">
        <v>24</v>
      </c>
      <c r="AY55" s="52">
        <v>48</v>
      </c>
      <c r="AZ55" s="52">
        <v>16</v>
      </c>
      <c r="BA55" s="54" t="s">
        <v>583</v>
      </c>
      <c r="BB55" s="54">
        <v>1</v>
      </c>
      <c r="BC55" s="54">
        <v>24</v>
      </c>
      <c r="BD55" s="54">
        <v>36</v>
      </c>
      <c r="BE55" s="54">
        <v>38</v>
      </c>
      <c r="BF55" s="54">
        <v>41</v>
      </c>
      <c r="BG55" s="54">
        <v>41</v>
      </c>
      <c r="BH55" s="54">
        <v>41</v>
      </c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>
        <v>30</v>
      </c>
      <c r="CP55">
        <v>0</v>
      </c>
    </row>
    <row r="56" spans="1:94">
      <c r="A56" s="52">
        <v>765</v>
      </c>
      <c r="B56" s="52" t="s">
        <v>105</v>
      </c>
      <c r="C56" s="52" t="s">
        <v>87</v>
      </c>
      <c r="D56" s="52" t="s">
        <v>79</v>
      </c>
      <c r="E56" s="52" t="s">
        <v>577</v>
      </c>
      <c r="F56" s="52" t="s">
        <v>80</v>
      </c>
      <c r="G56" s="52" t="s">
        <v>64</v>
      </c>
      <c r="H56" s="52">
        <v>765</v>
      </c>
      <c r="I56" s="52"/>
      <c r="J56" s="52"/>
      <c r="K56" s="52">
        <v>5</v>
      </c>
      <c r="L56" s="52">
        <v>760</v>
      </c>
      <c r="M56" s="52"/>
      <c r="N56" s="52"/>
      <c r="O56" s="52"/>
      <c r="P56" s="52"/>
      <c r="Q56" s="52">
        <v>1</v>
      </c>
      <c r="R56" s="52">
        <v>7</v>
      </c>
      <c r="S56" s="52"/>
      <c r="T56" s="52"/>
      <c r="U56" s="52"/>
      <c r="V56" s="52">
        <v>701</v>
      </c>
      <c r="W56" s="52"/>
      <c r="X56" s="52">
        <v>56</v>
      </c>
      <c r="Y56" s="52">
        <v>714</v>
      </c>
      <c r="Z56" s="52">
        <v>51</v>
      </c>
      <c r="AA56" s="52"/>
      <c r="AB56" s="52">
        <v>17</v>
      </c>
      <c r="AC56" s="52"/>
      <c r="AD56" s="52"/>
      <c r="AE56" s="52">
        <v>5</v>
      </c>
      <c r="AF56" s="52"/>
      <c r="AG56" s="52">
        <v>1</v>
      </c>
      <c r="AH56" s="52">
        <v>626</v>
      </c>
      <c r="AI56" s="52"/>
      <c r="AJ56" s="52"/>
      <c r="AK56" s="52"/>
      <c r="AL56" s="52">
        <v>116</v>
      </c>
      <c r="AM56" s="52"/>
      <c r="AN56" s="52">
        <v>1</v>
      </c>
      <c r="AO56" s="52">
        <v>10</v>
      </c>
      <c r="AP56" s="52">
        <v>6</v>
      </c>
      <c r="AQ56" s="52">
        <v>14</v>
      </c>
      <c r="AR56" s="52">
        <v>14</v>
      </c>
      <c r="AS56" s="52">
        <v>20</v>
      </c>
      <c r="AT56" s="52">
        <v>765</v>
      </c>
      <c r="AU56" s="52">
        <v>765</v>
      </c>
      <c r="AV56" s="52">
        <v>0</v>
      </c>
      <c r="AW56" s="52">
        <v>0</v>
      </c>
      <c r="AX56" s="52">
        <v>0</v>
      </c>
      <c r="AY56" s="52">
        <v>46</v>
      </c>
      <c r="AZ56" s="52">
        <v>13</v>
      </c>
      <c r="BA56" s="54" t="s">
        <v>583</v>
      </c>
      <c r="BB56" s="54">
        <v>1</v>
      </c>
      <c r="BC56" s="54">
        <v>765</v>
      </c>
      <c r="BD56" s="54">
        <v>793</v>
      </c>
      <c r="BE56" s="54">
        <v>793</v>
      </c>
      <c r="BF56" s="54">
        <v>811</v>
      </c>
      <c r="BG56" s="54">
        <v>811</v>
      </c>
      <c r="BH56" s="54">
        <v>811</v>
      </c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>
        <v>811</v>
      </c>
      <c r="CP56">
        <v>0</v>
      </c>
    </row>
    <row r="57" spans="1:94">
      <c r="A57" s="52">
        <v>96</v>
      </c>
      <c r="B57" s="52" t="s">
        <v>105</v>
      </c>
      <c r="C57" s="52" t="s">
        <v>88</v>
      </c>
      <c r="D57" s="52" t="s">
        <v>79</v>
      </c>
      <c r="E57" s="52" t="s">
        <v>577</v>
      </c>
      <c r="F57" s="52" t="s">
        <v>80</v>
      </c>
      <c r="G57" s="52" t="s">
        <v>64</v>
      </c>
      <c r="H57" s="52">
        <v>96</v>
      </c>
      <c r="I57" s="52"/>
      <c r="J57" s="52"/>
      <c r="K57" s="52"/>
      <c r="L57" s="52">
        <v>96</v>
      </c>
      <c r="M57" s="52"/>
      <c r="N57" s="52"/>
      <c r="O57" s="52"/>
      <c r="P57" s="52"/>
      <c r="Q57" s="52">
        <v>3</v>
      </c>
      <c r="R57" s="52">
        <v>36</v>
      </c>
      <c r="S57" s="52">
        <v>13</v>
      </c>
      <c r="T57" s="52">
        <v>19</v>
      </c>
      <c r="U57" s="52"/>
      <c r="V57" s="52">
        <v>25</v>
      </c>
      <c r="W57" s="52"/>
      <c r="X57" s="52"/>
      <c r="Y57" s="52">
        <v>77</v>
      </c>
      <c r="Z57" s="52">
        <v>19</v>
      </c>
      <c r="AA57" s="52"/>
      <c r="AB57" s="52">
        <v>72</v>
      </c>
      <c r="AC57" s="52"/>
      <c r="AD57" s="52"/>
      <c r="AE57" s="52"/>
      <c r="AF57" s="52"/>
      <c r="AG57" s="52"/>
      <c r="AH57" s="52">
        <v>2</v>
      </c>
      <c r="AI57" s="52"/>
      <c r="AJ57" s="52"/>
      <c r="AK57" s="52"/>
      <c r="AL57" s="52">
        <v>22</v>
      </c>
      <c r="AM57" s="52"/>
      <c r="AN57" s="52">
        <v>3</v>
      </c>
      <c r="AO57" s="52"/>
      <c r="AP57" s="52">
        <v>1</v>
      </c>
      <c r="AQ57" s="52">
        <v>1</v>
      </c>
      <c r="AR57" s="52">
        <v>1</v>
      </c>
      <c r="AS57" s="52">
        <v>4</v>
      </c>
      <c r="AT57" s="52">
        <v>96</v>
      </c>
      <c r="AU57" s="52">
        <v>96</v>
      </c>
      <c r="AV57" s="52">
        <v>0</v>
      </c>
      <c r="AW57" s="52">
        <v>0</v>
      </c>
      <c r="AX57" s="52">
        <v>0</v>
      </c>
      <c r="AY57" s="52">
        <v>40</v>
      </c>
      <c r="AZ57" s="52">
        <v>9</v>
      </c>
      <c r="BA57" s="54" t="s">
        <v>583</v>
      </c>
      <c r="BB57" s="54">
        <v>1</v>
      </c>
      <c r="BC57" s="54">
        <v>96</v>
      </c>
      <c r="BD57" s="54">
        <v>104</v>
      </c>
      <c r="BE57" s="54">
        <v>104</v>
      </c>
      <c r="BF57" s="54">
        <v>107</v>
      </c>
      <c r="BG57" s="54">
        <v>107</v>
      </c>
      <c r="BH57" s="54">
        <v>107</v>
      </c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>
        <v>107</v>
      </c>
      <c r="CP57">
        <v>0</v>
      </c>
    </row>
    <row r="58" spans="1:94">
      <c r="A58" s="52">
        <v>40</v>
      </c>
      <c r="B58" s="52" t="s">
        <v>105</v>
      </c>
      <c r="C58" s="52" t="s">
        <v>85</v>
      </c>
      <c r="D58" s="52" t="s">
        <v>79</v>
      </c>
      <c r="E58" s="52" t="s">
        <v>577</v>
      </c>
      <c r="F58" s="52" t="s">
        <v>80</v>
      </c>
      <c r="G58" s="52" t="s">
        <v>64</v>
      </c>
      <c r="H58" s="52">
        <v>40</v>
      </c>
      <c r="I58" s="52"/>
      <c r="J58" s="52"/>
      <c r="K58" s="52">
        <v>2</v>
      </c>
      <c r="L58" s="52">
        <v>38</v>
      </c>
      <c r="M58" s="52"/>
      <c r="N58" s="52"/>
      <c r="O58" s="52"/>
      <c r="P58" s="52"/>
      <c r="Q58" s="52"/>
      <c r="R58" s="52">
        <v>12</v>
      </c>
      <c r="S58" s="52">
        <v>8</v>
      </c>
      <c r="T58" s="52">
        <v>1</v>
      </c>
      <c r="U58" s="52"/>
      <c r="V58" s="52">
        <v>19</v>
      </c>
      <c r="W58" s="52"/>
      <c r="X58" s="52"/>
      <c r="Y58" s="52">
        <v>29</v>
      </c>
      <c r="Z58" s="52">
        <v>11</v>
      </c>
      <c r="AA58" s="52"/>
      <c r="AB58" s="52">
        <v>23</v>
      </c>
      <c r="AC58" s="52"/>
      <c r="AD58" s="52"/>
      <c r="AE58" s="52">
        <v>1</v>
      </c>
      <c r="AF58" s="52">
        <v>2</v>
      </c>
      <c r="AG58" s="52">
        <v>2</v>
      </c>
      <c r="AH58" s="52"/>
      <c r="AI58" s="52"/>
      <c r="AJ58" s="52"/>
      <c r="AK58" s="52"/>
      <c r="AL58" s="52">
        <v>12</v>
      </c>
      <c r="AM58" s="52"/>
      <c r="AN58" s="52"/>
      <c r="AO58" s="52"/>
      <c r="AP58" s="52">
        <v>1</v>
      </c>
      <c r="AQ58" s="52">
        <v>1</v>
      </c>
      <c r="AR58" s="52">
        <v>2</v>
      </c>
      <c r="AS58" s="52">
        <v>1</v>
      </c>
      <c r="AT58" s="52">
        <v>40</v>
      </c>
      <c r="AU58" s="52">
        <v>40</v>
      </c>
      <c r="AV58" s="52">
        <v>0</v>
      </c>
      <c r="AW58" s="52">
        <v>0</v>
      </c>
      <c r="AX58" s="52">
        <v>0</v>
      </c>
      <c r="AY58" s="52">
        <v>50</v>
      </c>
      <c r="AZ58" s="52">
        <v>16</v>
      </c>
      <c r="BA58" s="54" t="s">
        <v>583</v>
      </c>
      <c r="BB58" s="54">
        <v>1</v>
      </c>
      <c r="BC58" s="54">
        <v>40</v>
      </c>
      <c r="BD58" s="54">
        <v>45</v>
      </c>
      <c r="BE58" s="54">
        <v>46</v>
      </c>
      <c r="BF58" s="54">
        <v>48</v>
      </c>
      <c r="BG58" s="54">
        <v>48</v>
      </c>
      <c r="BH58" s="54">
        <v>48</v>
      </c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>
        <v>45</v>
      </c>
      <c r="CP58">
        <v>0</v>
      </c>
    </row>
    <row r="59" spans="1:94">
      <c r="A59" s="52">
        <v>2</v>
      </c>
      <c r="B59" s="52" t="s">
        <v>105</v>
      </c>
      <c r="C59" s="52" t="s">
        <v>93</v>
      </c>
      <c r="D59" s="52" t="s">
        <v>79</v>
      </c>
      <c r="E59" s="52" t="s">
        <v>577</v>
      </c>
      <c r="F59" s="52" t="s">
        <v>80</v>
      </c>
      <c r="G59" s="52" t="s">
        <v>64</v>
      </c>
      <c r="H59" s="52">
        <v>2</v>
      </c>
      <c r="I59" s="52"/>
      <c r="J59" s="52"/>
      <c r="K59" s="52"/>
      <c r="L59" s="52">
        <v>2</v>
      </c>
      <c r="M59" s="52"/>
      <c r="N59" s="52"/>
      <c r="O59" s="52"/>
      <c r="P59" s="52"/>
      <c r="Q59" s="52"/>
      <c r="R59" s="52">
        <v>2</v>
      </c>
      <c r="S59" s="52"/>
      <c r="T59" s="52"/>
      <c r="U59" s="52"/>
      <c r="V59" s="52"/>
      <c r="W59" s="52"/>
      <c r="X59" s="52"/>
      <c r="Y59" s="52">
        <v>2</v>
      </c>
      <c r="Z59" s="52"/>
      <c r="AA59" s="52"/>
      <c r="AB59" s="52">
        <v>2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>
        <v>2</v>
      </c>
      <c r="AU59" s="52">
        <v>0</v>
      </c>
      <c r="AV59" s="52">
        <v>2</v>
      </c>
      <c r="AW59" s="52">
        <v>0</v>
      </c>
      <c r="AX59" s="52">
        <v>0</v>
      </c>
      <c r="AY59" s="52">
        <v>44</v>
      </c>
      <c r="AZ59" s="52">
        <v>-1</v>
      </c>
      <c r="BA59" s="54" t="s">
        <v>583</v>
      </c>
      <c r="BB59" s="54">
        <v>1</v>
      </c>
      <c r="BC59" s="54">
        <v>2</v>
      </c>
      <c r="BD59" s="54">
        <v>5</v>
      </c>
      <c r="BE59" s="54">
        <v>5</v>
      </c>
      <c r="BF59" s="54">
        <v>5</v>
      </c>
      <c r="BG59" s="54">
        <v>5</v>
      </c>
      <c r="BH59" s="54">
        <v>5</v>
      </c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>
        <v>5</v>
      </c>
      <c r="CP59">
        <v>0</v>
      </c>
    </row>
    <row r="60" spans="1:94">
      <c r="A60" s="52">
        <v>22</v>
      </c>
      <c r="B60" s="52" t="s">
        <v>105</v>
      </c>
      <c r="C60" s="52" t="s">
        <v>89</v>
      </c>
      <c r="D60" s="52" t="s">
        <v>79</v>
      </c>
      <c r="E60" s="52" t="s">
        <v>577</v>
      </c>
      <c r="F60" s="52" t="s">
        <v>80</v>
      </c>
      <c r="G60" s="52" t="s">
        <v>64</v>
      </c>
      <c r="H60" s="52">
        <v>22</v>
      </c>
      <c r="I60" s="52"/>
      <c r="J60" s="52"/>
      <c r="K60" s="52"/>
      <c r="L60" s="52">
        <v>22</v>
      </c>
      <c r="M60" s="52"/>
      <c r="N60" s="52"/>
      <c r="O60" s="52"/>
      <c r="P60" s="52"/>
      <c r="Q60" s="52"/>
      <c r="R60" s="52">
        <v>6</v>
      </c>
      <c r="S60" s="52">
        <v>2</v>
      </c>
      <c r="T60" s="52"/>
      <c r="U60" s="52"/>
      <c r="V60" s="52">
        <v>14</v>
      </c>
      <c r="W60" s="52"/>
      <c r="X60" s="52"/>
      <c r="Y60" s="52">
        <v>19</v>
      </c>
      <c r="Z60" s="52">
        <v>3</v>
      </c>
      <c r="AA60" s="52"/>
      <c r="AB60" s="52">
        <v>7</v>
      </c>
      <c r="AC60" s="52"/>
      <c r="AD60" s="52"/>
      <c r="AE60" s="52">
        <v>1</v>
      </c>
      <c r="AF60" s="52"/>
      <c r="AG60" s="52"/>
      <c r="AH60" s="52"/>
      <c r="AI60" s="52"/>
      <c r="AJ60" s="52"/>
      <c r="AK60" s="52"/>
      <c r="AL60" s="52">
        <v>14</v>
      </c>
      <c r="AM60" s="52"/>
      <c r="AN60" s="52"/>
      <c r="AO60" s="52"/>
      <c r="AP60" s="52"/>
      <c r="AQ60" s="52"/>
      <c r="AR60" s="52"/>
      <c r="AS60" s="52">
        <v>1</v>
      </c>
      <c r="AT60" s="52">
        <v>22</v>
      </c>
      <c r="AU60" s="52">
        <v>0</v>
      </c>
      <c r="AV60" s="52">
        <v>22</v>
      </c>
      <c r="AW60" s="52">
        <v>0</v>
      </c>
      <c r="AX60" s="52">
        <v>0</v>
      </c>
      <c r="AY60" s="52">
        <v>49</v>
      </c>
      <c r="AZ60" s="52">
        <v>20</v>
      </c>
      <c r="BA60" s="54" t="s">
        <v>583</v>
      </c>
      <c r="BB60" s="54">
        <v>1</v>
      </c>
      <c r="BC60" s="54">
        <v>22</v>
      </c>
      <c r="BD60" s="54">
        <v>32</v>
      </c>
      <c r="BE60" s="54">
        <v>33</v>
      </c>
      <c r="BF60" s="54">
        <v>34</v>
      </c>
      <c r="BG60" s="54">
        <v>34</v>
      </c>
      <c r="BH60" s="54">
        <v>34</v>
      </c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>
        <v>33</v>
      </c>
      <c r="CP60">
        <v>0</v>
      </c>
    </row>
    <row r="61" spans="1:94">
      <c r="A61" s="52">
        <v>4</v>
      </c>
      <c r="B61" s="52" t="s">
        <v>105</v>
      </c>
      <c r="C61" s="52" t="s">
        <v>99</v>
      </c>
      <c r="D61" s="52" t="s">
        <v>79</v>
      </c>
      <c r="E61" s="52" t="s">
        <v>577</v>
      </c>
      <c r="F61" s="52" t="s">
        <v>80</v>
      </c>
      <c r="G61" s="52" t="s">
        <v>64</v>
      </c>
      <c r="H61" s="52">
        <v>4</v>
      </c>
      <c r="I61" s="52"/>
      <c r="J61" s="52"/>
      <c r="K61" s="52"/>
      <c r="L61" s="52">
        <v>4</v>
      </c>
      <c r="M61" s="52"/>
      <c r="N61" s="52"/>
      <c r="O61" s="52"/>
      <c r="P61" s="52"/>
      <c r="Q61" s="52"/>
      <c r="R61" s="52">
        <v>1</v>
      </c>
      <c r="S61" s="52">
        <v>1</v>
      </c>
      <c r="T61" s="52"/>
      <c r="U61" s="52"/>
      <c r="V61" s="52">
        <v>2</v>
      </c>
      <c r="W61" s="52"/>
      <c r="X61" s="52"/>
      <c r="Y61" s="52">
        <v>2</v>
      </c>
      <c r="Z61" s="52">
        <v>2</v>
      </c>
      <c r="AA61" s="52"/>
      <c r="AB61" s="52">
        <v>2</v>
      </c>
      <c r="AC61" s="52"/>
      <c r="AD61" s="52"/>
      <c r="AE61" s="52">
        <v>1</v>
      </c>
      <c r="AF61" s="52"/>
      <c r="AG61" s="52"/>
      <c r="AH61" s="52"/>
      <c r="AI61" s="52"/>
      <c r="AJ61" s="52"/>
      <c r="AK61" s="52"/>
      <c r="AL61" s="52">
        <v>1</v>
      </c>
      <c r="AM61" s="52"/>
      <c r="AN61" s="52"/>
      <c r="AO61" s="52"/>
      <c r="AP61" s="52"/>
      <c r="AQ61" s="52"/>
      <c r="AR61" s="52"/>
      <c r="AS61" s="52"/>
      <c r="AT61" s="52">
        <v>4</v>
      </c>
      <c r="AU61" s="52">
        <v>0</v>
      </c>
      <c r="AV61" s="52">
        <v>0</v>
      </c>
      <c r="AW61" s="52">
        <v>4</v>
      </c>
      <c r="AX61" s="52">
        <v>0</v>
      </c>
      <c r="AY61" s="52">
        <v>49</v>
      </c>
      <c r="AZ61" s="52">
        <v>17</v>
      </c>
      <c r="BA61" s="54" t="s">
        <v>583</v>
      </c>
      <c r="BB61" s="54">
        <v>1</v>
      </c>
      <c r="BC61" s="54">
        <v>4</v>
      </c>
      <c r="BD61" s="54">
        <v>3</v>
      </c>
      <c r="BE61" s="54">
        <v>3</v>
      </c>
      <c r="BF61" s="54">
        <v>3</v>
      </c>
      <c r="BG61" s="54">
        <v>3</v>
      </c>
      <c r="BH61" s="54">
        <v>3</v>
      </c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>
        <v>3</v>
      </c>
      <c r="CP61">
        <v>0</v>
      </c>
    </row>
    <row r="62" spans="1:94">
      <c r="A62" s="52">
        <v>2</v>
      </c>
      <c r="B62" s="52" t="s">
        <v>105</v>
      </c>
      <c r="C62" s="52" t="s">
        <v>108</v>
      </c>
      <c r="D62" s="52" t="s">
        <v>79</v>
      </c>
      <c r="E62" s="52" t="s">
        <v>577</v>
      </c>
      <c r="F62" s="52" t="s">
        <v>80</v>
      </c>
      <c r="G62" s="52" t="s">
        <v>64</v>
      </c>
      <c r="H62" s="52">
        <v>2</v>
      </c>
      <c r="I62" s="52"/>
      <c r="J62" s="52"/>
      <c r="K62" s="52"/>
      <c r="L62" s="52">
        <v>2</v>
      </c>
      <c r="M62" s="52"/>
      <c r="N62" s="52"/>
      <c r="O62" s="52"/>
      <c r="P62" s="52"/>
      <c r="Q62" s="52"/>
      <c r="R62" s="52">
        <v>1</v>
      </c>
      <c r="S62" s="52">
        <v>1</v>
      </c>
      <c r="T62" s="52"/>
      <c r="U62" s="52"/>
      <c r="V62" s="52"/>
      <c r="W62" s="52"/>
      <c r="X62" s="52"/>
      <c r="Y62" s="52">
        <v>2</v>
      </c>
      <c r="Z62" s="52"/>
      <c r="AA62" s="52"/>
      <c r="AB62" s="52">
        <v>2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>
        <v>2</v>
      </c>
      <c r="AU62" s="52">
        <v>0</v>
      </c>
      <c r="AV62" s="52">
        <v>0</v>
      </c>
      <c r="AW62" s="52">
        <v>2</v>
      </c>
      <c r="AX62" s="52">
        <v>0</v>
      </c>
      <c r="AY62" s="52">
        <v>50</v>
      </c>
      <c r="AZ62" s="52">
        <v>14</v>
      </c>
      <c r="BA62" s="54" t="s">
        <v>583</v>
      </c>
      <c r="BB62" s="54">
        <v>1</v>
      </c>
      <c r="BC62" s="54">
        <v>2</v>
      </c>
      <c r="BD62" s="54">
        <v>2</v>
      </c>
      <c r="BE62" s="54">
        <v>2</v>
      </c>
      <c r="BF62" s="54">
        <v>2</v>
      </c>
      <c r="BG62" s="54">
        <v>2</v>
      </c>
      <c r="BH62" s="54">
        <v>2</v>
      </c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>
        <v>2</v>
      </c>
      <c r="CP62">
        <v>0</v>
      </c>
    </row>
    <row r="63" spans="1:94">
      <c r="A63" s="52">
        <v>26</v>
      </c>
      <c r="B63" s="52" t="s">
        <v>105</v>
      </c>
      <c r="C63" s="52" t="s">
        <v>81</v>
      </c>
      <c r="D63" s="52" t="s">
        <v>79</v>
      </c>
      <c r="E63" s="52" t="s">
        <v>577</v>
      </c>
      <c r="F63" s="52" t="s">
        <v>80</v>
      </c>
      <c r="G63" s="52" t="s">
        <v>64</v>
      </c>
      <c r="H63" s="52">
        <v>26</v>
      </c>
      <c r="I63" s="52"/>
      <c r="J63" s="52"/>
      <c r="K63" s="52">
        <v>2</v>
      </c>
      <c r="L63" s="52">
        <v>24</v>
      </c>
      <c r="M63" s="52"/>
      <c r="N63" s="52"/>
      <c r="O63" s="52"/>
      <c r="P63" s="52"/>
      <c r="Q63" s="52"/>
      <c r="R63" s="52">
        <v>2</v>
      </c>
      <c r="S63" s="52">
        <v>3</v>
      </c>
      <c r="T63" s="52"/>
      <c r="U63" s="52"/>
      <c r="V63" s="52">
        <v>21</v>
      </c>
      <c r="W63" s="52"/>
      <c r="X63" s="52"/>
      <c r="Y63" s="52">
        <v>17</v>
      </c>
      <c r="Z63" s="52">
        <v>9</v>
      </c>
      <c r="AA63" s="52"/>
      <c r="AB63" s="52">
        <v>4</v>
      </c>
      <c r="AC63" s="52"/>
      <c r="AD63" s="52"/>
      <c r="AE63" s="52">
        <v>1</v>
      </c>
      <c r="AF63" s="52"/>
      <c r="AG63" s="52"/>
      <c r="AH63" s="52"/>
      <c r="AI63" s="52"/>
      <c r="AJ63" s="52"/>
      <c r="AK63" s="52"/>
      <c r="AL63" s="52">
        <v>21</v>
      </c>
      <c r="AM63" s="52"/>
      <c r="AN63" s="52"/>
      <c r="AO63" s="52"/>
      <c r="AP63" s="52"/>
      <c r="AQ63" s="52"/>
      <c r="AR63" s="52">
        <v>1</v>
      </c>
      <c r="AS63" s="52">
        <v>1</v>
      </c>
      <c r="AT63" s="52">
        <v>26</v>
      </c>
      <c r="AU63" s="52">
        <v>0</v>
      </c>
      <c r="AV63" s="52">
        <v>26</v>
      </c>
      <c r="AW63" s="52">
        <v>0</v>
      </c>
      <c r="AX63" s="52">
        <v>0</v>
      </c>
      <c r="AY63" s="52">
        <v>51</v>
      </c>
      <c r="AZ63" s="52">
        <v>22</v>
      </c>
      <c r="BA63" s="54" t="s">
        <v>583</v>
      </c>
      <c r="BB63" s="54">
        <v>1</v>
      </c>
      <c r="BC63" s="54">
        <v>26</v>
      </c>
      <c r="BD63" s="54">
        <v>28</v>
      </c>
      <c r="BE63" s="54">
        <v>28</v>
      </c>
      <c r="BF63" s="54">
        <v>29</v>
      </c>
      <c r="BG63" s="54">
        <v>29</v>
      </c>
      <c r="BH63" s="54">
        <v>29</v>
      </c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>
        <v>29</v>
      </c>
      <c r="CP63">
        <v>0</v>
      </c>
    </row>
    <row r="64" spans="1:94">
      <c r="A64" s="52">
        <v>34</v>
      </c>
      <c r="B64" s="52" t="s">
        <v>105</v>
      </c>
      <c r="C64" s="52" t="s">
        <v>109</v>
      </c>
      <c r="D64" s="52" t="s">
        <v>79</v>
      </c>
      <c r="E64" s="52" t="s">
        <v>577</v>
      </c>
      <c r="F64" s="52" t="s">
        <v>80</v>
      </c>
      <c r="G64" s="52" t="s">
        <v>64</v>
      </c>
      <c r="H64" s="52">
        <v>34</v>
      </c>
      <c r="I64" s="52"/>
      <c r="J64" s="52"/>
      <c r="K64" s="52">
        <v>1</v>
      </c>
      <c r="L64" s="52">
        <v>33</v>
      </c>
      <c r="M64" s="52"/>
      <c r="N64" s="52"/>
      <c r="O64" s="52"/>
      <c r="P64" s="52"/>
      <c r="Q64" s="52"/>
      <c r="R64" s="52">
        <v>3</v>
      </c>
      <c r="S64" s="52"/>
      <c r="T64" s="52"/>
      <c r="U64" s="52"/>
      <c r="V64" s="52">
        <v>31</v>
      </c>
      <c r="W64" s="52"/>
      <c r="X64" s="52"/>
      <c r="Y64" s="52">
        <v>30</v>
      </c>
      <c r="Z64" s="52">
        <v>4</v>
      </c>
      <c r="AA64" s="52"/>
      <c r="AB64" s="52">
        <v>33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>
        <v>1</v>
      </c>
      <c r="AM64" s="52"/>
      <c r="AN64" s="52"/>
      <c r="AO64" s="52"/>
      <c r="AP64" s="52"/>
      <c r="AQ64" s="52">
        <v>2</v>
      </c>
      <c r="AR64" s="52">
        <v>1</v>
      </c>
      <c r="AS64" s="52">
        <v>1</v>
      </c>
      <c r="AT64" s="52">
        <v>34</v>
      </c>
      <c r="AU64" s="52">
        <v>0</v>
      </c>
      <c r="AV64" s="52">
        <v>34</v>
      </c>
      <c r="AW64" s="52">
        <v>0</v>
      </c>
      <c r="AX64" s="52">
        <v>0</v>
      </c>
      <c r="AY64" s="52">
        <v>49</v>
      </c>
      <c r="AZ64" s="52">
        <v>24</v>
      </c>
      <c r="BA64" s="54" t="s">
        <v>583</v>
      </c>
      <c r="BB64" s="54">
        <v>1</v>
      </c>
      <c r="BC64" s="54">
        <v>34</v>
      </c>
      <c r="BD64" s="54">
        <v>44</v>
      </c>
      <c r="BE64" s="54">
        <v>47</v>
      </c>
      <c r="BF64" s="54">
        <v>48</v>
      </c>
      <c r="BG64" s="54">
        <v>54</v>
      </c>
      <c r="BH64" s="54">
        <v>54</v>
      </c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>
        <v>35</v>
      </c>
      <c r="CP64">
        <v>0</v>
      </c>
    </row>
    <row r="65" spans="1:94">
      <c r="A65" s="52">
        <v>91</v>
      </c>
      <c r="B65" s="52" t="s">
        <v>105</v>
      </c>
      <c r="C65" s="52" t="s">
        <v>86</v>
      </c>
      <c r="D65" s="52" t="s">
        <v>79</v>
      </c>
      <c r="E65" s="52" t="s">
        <v>577</v>
      </c>
      <c r="F65" s="52" t="s">
        <v>80</v>
      </c>
      <c r="G65" s="52" t="s">
        <v>64</v>
      </c>
      <c r="H65" s="52">
        <v>91</v>
      </c>
      <c r="I65" s="52"/>
      <c r="J65" s="52"/>
      <c r="K65" s="52">
        <v>2</v>
      </c>
      <c r="L65" s="52">
        <v>89</v>
      </c>
      <c r="M65" s="52"/>
      <c r="N65" s="52"/>
      <c r="O65" s="52"/>
      <c r="P65" s="52"/>
      <c r="Q65" s="52"/>
      <c r="R65" s="52">
        <v>2</v>
      </c>
      <c r="S65" s="52"/>
      <c r="T65" s="52"/>
      <c r="U65" s="52"/>
      <c r="V65" s="52">
        <v>83</v>
      </c>
      <c r="W65" s="52"/>
      <c r="X65" s="52">
        <v>6</v>
      </c>
      <c r="Y65" s="52">
        <v>57</v>
      </c>
      <c r="Z65" s="52">
        <v>34</v>
      </c>
      <c r="AA65" s="52"/>
      <c r="AB65" s="52">
        <v>16</v>
      </c>
      <c r="AC65" s="52"/>
      <c r="AD65" s="52"/>
      <c r="AE65" s="52">
        <v>1</v>
      </c>
      <c r="AF65" s="52"/>
      <c r="AG65" s="52">
        <v>1</v>
      </c>
      <c r="AH65" s="52"/>
      <c r="AI65" s="52"/>
      <c r="AJ65" s="52"/>
      <c r="AK65" s="52"/>
      <c r="AL65" s="52">
        <v>73</v>
      </c>
      <c r="AM65" s="52"/>
      <c r="AN65" s="52"/>
      <c r="AO65" s="52">
        <v>2</v>
      </c>
      <c r="AP65" s="52">
        <v>1</v>
      </c>
      <c r="AQ65" s="52">
        <v>2</v>
      </c>
      <c r="AR65" s="52">
        <v>2</v>
      </c>
      <c r="AS65" s="52">
        <v>2</v>
      </c>
      <c r="AT65" s="52">
        <v>91</v>
      </c>
      <c r="AU65" s="52">
        <v>91</v>
      </c>
      <c r="AV65" s="52">
        <v>0</v>
      </c>
      <c r="AW65" s="52">
        <v>0</v>
      </c>
      <c r="AX65" s="52">
        <v>0</v>
      </c>
      <c r="AY65" s="52">
        <v>50</v>
      </c>
      <c r="AZ65" s="52">
        <v>22</v>
      </c>
      <c r="BA65" s="54" t="s">
        <v>583</v>
      </c>
      <c r="BB65" s="54">
        <v>1</v>
      </c>
      <c r="BC65" s="54">
        <v>91</v>
      </c>
      <c r="BD65" s="54">
        <v>89</v>
      </c>
      <c r="BE65" s="54">
        <v>89</v>
      </c>
      <c r="BF65" s="54">
        <v>91</v>
      </c>
      <c r="BG65" s="54">
        <v>91</v>
      </c>
      <c r="BH65" s="54">
        <v>91</v>
      </c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>
        <v>92</v>
      </c>
      <c r="CP65">
        <v>0</v>
      </c>
    </row>
    <row r="66" spans="1:94">
      <c r="A66" s="52">
        <v>43</v>
      </c>
      <c r="B66" s="52" t="s">
        <v>105</v>
      </c>
      <c r="C66" s="52" t="s">
        <v>96</v>
      </c>
      <c r="D66" s="52" t="s">
        <v>79</v>
      </c>
      <c r="E66" s="52" t="s">
        <v>577</v>
      </c>
      <c r="F66" s="52" t="s">
        <v>80</v>
      </c>
      <c r="G66" s="52" t="s">
        <v>64</v>
      </c>
      <c r="H66" s="52">
        <v>43</v>
      </c>
      <c r="I66" s="52"/>
      <c r="J66" s="52"/>
      <c r="K66" s="52"/>
      <c r="L66" s="52">
        <v>43</v>
      </c>
      <c r="M66" s="52"/>
      <c r="N66" s="52"/>
      <c r="O66" s="52"/>
      <c r="P66" s="52"/>
      <c r="Q66" s="52"/>
      <c r="R66" s="52">
        <v>1</v>
      </c>
      <c r="S66" s="52">
        <v>1</v>
      </c>
      <c r="T66" s="52"/>
      <c r="U66" s="52"/>
      <c r="V66" s="52">
        <v>37</v>
      </c>
      <c r="W66" s="52"/>
      <c r="X66" s="52">
        <v>4</v>
      </c>
      <c r="Y66" s="52">
        <v>41</v>
      </c>
      <c r="Z66" s="52">
        <v>2</v>
      </c>
      <c r="AA66" s="52"/>
      <c r="AB66" s="52">
        <v>2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>
        <v>41</v>
      </c>
      <c r="AM66" s="52"/>
      <c r="AN66" s="52"/>
      <c r="AO66" s="52">
        <v>1</v>
      </c>
      <c r="AP66" s="52"/>
      <c r="AQ66" s="52"/>
      <c r="AR66" s="52">
        <v>2</v>
      </c>
      <c r="AS66" s="52"/>
      <c r="AT66" s="52">
        <v>43</v>
      </c>
      <c r="AU66" s="52">
        <v>43</v>
      </c>
      <c r="AV66" s="52">
        <v>0</v>
      </c>
      <c r="AW66" s="52">
        <v>0</v>
      </c>
      <c r="AX66" s="52">
        <v>0</v>
      </c>
      <c r="AY66" s="52">
        <v>48</v>
      </c>
      <c r="AZ66" s="52">
        <v>20</v>
      </c>
      <c r="BA66" s="54" t="s">
        <v>583</v>
      </c>
      <c r="BB66" s="54">
        <v>1</v>
      </c>
      <c r="BC66" s="54">
        <v>43</v>
      </c>
      <c r="BD66" s="54">
        <v>42</v>
      </c>
      <c r="BE66" s="54">
        <v>42</v>
      </c>
      <c r="BF66" s="54">
        <v>43</v>
      </c>
      <c r="BG66" s="54">
        <v>43</v>
      </c>
      <c r="BH66" s="54">
        <v>43</v>
      </c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>
        <v>43</v>
      </c>
      <c r="CP66">
        <v>0</v>
      </c>
    </row>
    <row r="67" spans="1:94">
      <c r="A67" s="52">
        <v>105</v>
      </c>
      <c r="B67" s="52" t="s">
        <v>105</v>
      </c>
      <c r="C67" s="52" t="s">
        <v>91</v>
      </c>
      <c r="D67" s="52" t="s">
        <v>79</v>
      </c>
      <c r="E67" s="52" t="s">
        <v>577</v>
      </c>
      <c r="F67" s="52" t="s">
        <v>80</v>
      </c>
      <c r="G67" s="52" t="s">
        <v>64</v>
      </c>
      <c r="H67" s="52">
        <v>105</v>
      </c>
      <c r="I67" s="52"/>
      <c r="J67" s="52"/>
      <c r="K67" s="52"/>
      <c r="L67" s="52">
        <v>105</v>
      </c>
      <c r="M67" s="52"/>
      <c r="N67" s="52"/>
      <c r="O67" s="52"/>
      <c r="P67" s="52"/>
      <c r="Q67" s="52"/>
      <c r="R67" s="52"/>
      <c r="S67" s="52">
        <v>1</v>
      </c>
      <c r="T67" s="52"/>
      <c r="U67" s="52"/>
      <c r="V67" s="52">
        <v>100</v>
      </c>
      <c r="W67" s="52"/>
      <c r="X67" s="52">
        <v>4</v>
      </c>
      <c r="Y67" s="52">
        <v>104</v>
      </c>
      <c r="Z67" s="52">
        <v>1</v>
      </c>
      <c r="AA67" s="52"/>
      <c r="AB67" s="52">
        <v>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>
        <v>104</v>
      </c>
      <c r="AM67" s="52"/>
      <c r="AN67" s="52"/>
      <c r="AO67" s="52">
        <v>1</v>
      </c>
      <c r="AP67" s="52">
        <v>1</v>
      </c>
      <c r="AQ67" s="52">
        <v>1</v>
      </c>
      <c r="AR67" s="52">
        <v>2</v>
      </c>
      <c r="AS67" s="52">
        <v>3</v>
      </c>
      <c r="AT67" s="52">
        <v>105</v>
      </c>
      <c r="AU67" s="52">
        <v>105</v>
      </c>
      <c r="AV67" s="52">
        <v>0</v>
      </c>
      <c r="AW67" s="52">
        <v>0</v>
      </c>
      <c r="AX67" s="52">
        <v>0</v>
      </c>
      <c r="AY67" s="52">
        <v>46</v>
      </c>
      <c r="AZ67" s="52">
        <v>17</v>
      </c>
      <c r="BA67" s="54" t="s">
        <v>583</v>
      </c>
      <c r="BB67" s="54">
        <v>1</v>
      </c>
      <c r="BC67" s="54">
        <v>105</v>
      </c>
      <c r="BD67" s="54">
        <v>104</v>
      </c>
      <c r="BE67" s="54">
        <v>104</v>
      </c>
      <c r="BF67" s="54">
        <v>107</v>
      </c>
      <c r="BG67" s="54">
        <v>107</v>
      </c>
      <c r="BH67" s="54">
        <v>107</v>
      </c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>
        <v>107</v>
      </c>
      <c r="CP67">
        <v>0</v>
      </c>
    </row>
    <row r="68" spans="1:94">
      <c r="A68" s="52">
        <v>1</v>
      </c>
      <c r="B68" s="52" t="s">
        <v>105</v>
      </c>
      <c r="C68" s="52" t="s">
        <v>110</v>
      </c>
      <c r="D68" s="52" t="s">
        <v>111</v>
      </c>
      <c r="E68" s="52" t="s">
        <v>577</v>
      </c>
      <c r="F68" s="52" t="s">
        <v>80</v>
      </c>
      <c r="G68" s="52" t="s">
        <v>64</v>
      </c>
      <c r="H68" s="52">
        <v>1</v>
      </c>
      <c r="I68" s="52"/>
      <c r="J68" s="52"/>
      <c r="K68" s="52"/>
      <c r="L68" s="52">
        <v>1</v>
      </c>
      <c r="M68" s="52"/>
      <c r="N68" s="52"/>
      <c r="O68" s="52"/>
      <c r="P68" s="52"/>
      <c r="Q68" s="52"/>
      <c r="R68" s="52"/>
      <c r="S68" s="52">
        <v>1</v>
      </c>
      <c r="T68" s="52"/>
      <c r="U68" s="52"/>
      <c r="V68" s="52"/>
      <c r="W68" s="52"/>
      <c r="X68" s="52"/>
      <c r="Y68" s="52"/>
      <c r="Z68" s="52">
        <v>1</v>
      </c>
      <c r="AA68" s="52"/>
      <c r="AB68" s="52">
        <v>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>
        <v>1</v>
      </c>
      <c r="AU68" s="52">
        <v>0</v>
      </c>
      <c r="AV68" s="52">
        <v>0</v>
      </c>
      <c r="AW68" s="52">
        <v>1</v>
      </c>
      <c r="AX68" s="52">
        <v>0</v>
      </c>
      <c r="AY68" s="52">
        <v>41</v>
      </c>
      <c r="AZ68" s="52">
        <v>1</v>
      </c>
      <c r="BA68" s="54" t="s">
        <v>583</v>
      </c>
      <c r="BB68" s="54">
        <v>1</v>
      </c>
      <c r="BC68" s="54">
        <v>1</v>
      </c>
      <c r="BD68" s="54">
        <v>1</v>
      </c>
      <c r="BE68" s="54">
        <v>1</v>
      </c>
      <c r="BF68" s="54">
        <v>1</v>
      </c>
      <c r="BG68" s="54">
        <v>1</v>
      </c>
      <c r="BH68" s="54">
        <v>1</v>
      </c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>
        <v>1</v>
      </c>
      <c r="CP68">
        <v>0</v>
      </c>
    </row>
    <row r="69" spans="1:94">
      <c r="A69" s="52">
        <v>8</v>
      </c>
      <c r="B69" s="52" t="s">
        <v>105</v>
      </c>
      <c r="C69" s="52" t="s">
        <v>103</v>
      </c>
      <c r="D69" s="52" t="s">
        <v>79</v>
      </c>
      <c r="E69" s="52" t="s">
        <v>577</v>
      </c>
      <c r="F69" s="52" t="s">
        <v>80</v>
      </c>
      <c r="G69" s="52" t="s">
        <v>64</v>
      </c>
      <c r="H69" s="52">
        <v>8</v>
      </c>
      <c r="I69" s="52"/>
      <c r="J69" s="52"/>
      <c r="K69" s="52"/>
      <c r="L69" s="52">
        <v>8</v>
      </c>
      <c r="M69" s="52"/>
      <c r="N69" s="52"/>
      <c r="O69" s="52"/>
      <c r="P69" s="52"/>
      <c r="Q69" s="52"/>
      <c r="R69" s="52"/>
      <c r="S69" s="52">
        <v>7</v>
      </c>
      <c r="T69" s="52"/>
      <c r="U69" s="52"/>
      <c r="V69" s="52">
        <v>1</v>
      </c>
      <c r="W69" s="52"/>
      <c r="X69" s="52"/>
      <c r="Y69" s="52">
        <v>6</v>
      </c>
      <c r="Z69" s="52">
        <v>2</v>
      </c>
      <c r="AA69" s="52"/>
      <c r="AB69" s="52">
        <v>8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>
        <v>8</v>
      </c>
      <c r="AU69" s="52">
        <v>0</v>
      </c>
      <c r="AV69" s="52">
        <v>8</v>
      </c>
      <c r="AW69" s="52">
        <v>0</v>
      </c>
      <c r="AX69" s="52">
        <v>0</v>
      </c>
      <c r="AY69" s="52">
        <v>30</v>
      </c>
      <c r="AZ69" s="52">
        <v>6</v>
      </c>
      <c r="BA69" s="54" t="s">
        <v>583</v>
      </c>
      <c r="BB69" s="54">
        <v>1</v>
      </c>
      <c r="BC69" s="54">
        <v>8</v>
      </c>
      <c r="BD69" s="54">
        <v>8</v>
      </c>
      <c r="BE69" s="54">
        <v>8</v>
      </c>
      <c r="BF69" s="54">
        <v>8</v>
      </c>
      <c r="BG69" s="54">
        <v>8</v>
      </c>
      <c r="BH69" s="54">
        <v>8</v>
      </c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>
        <v>8</v>
      </c>
      <c r="CP69">
        <v>0</v>
      </c>
    </row>
    <row r="70" spans="1:94">
      <c r="A70" s="52">
        <v>35</v>
      </c>
      <c r="B70" s="52" t="s">
        <v>105</v>
      </c>
      <c r="C70" s="52" t="s">
        <v>95</v>
      </c>
      <c r="D70" s="52" t="s">
        <v>79</v>
      </c>
      <c r="E70" s="52" t="s">
        <v>577</v>
      </c>
      <c r="F70" s="52" t="s">
        <v>80</v>
      </c>
      <c r="G70" s="52" t="s">
        <v>64</v>
      </c>
      <c r="H70" s="52">
        <v>35</v>
      </c>
      <c r="I70" s="52"/>
      <c r="J70" s="52"/>
      <c r="K70" s="52"/>
      <c r="L70" s="52">
        <v>35</v>
      </c>
      <c r="M70" s="52"/>
      <c r="N70" s="52"/>
      <c r="O70" s="52"/>
      <c r="P70" s="52"/>
      <c r="Q70" s="52"/>
      <c r="R70" s="52"/>
      <c r="S70" s="52">
        <v>3</v>
      </c>
      <c r="T70" s="52"/>
      <c r="U70" s="52"/>
      <c r="V70" s="52">
        <v>32</v>
      </c>
      <c r="W70" s="52"/>
      <c r="X70" s="52"/>
      <c r="Y70" s="52">
        <v>34</v>
      </c>
      <c r="Z70" s="52">
        <v>1</v>
      </c>
      <c r="AA70" s="52"/>
      <c r="AB70" s="52">
        <v>3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>
        <v>32</v>
      </c>
      <c r="AM70" s="52"/>
      <c r="AN70" s="52"/>
      <c r="AO70" s="52">
        <v>1</v>
      </c>
      <c r="AP70" s="52"/>
      <c r="AQ70" s="52">
        <v>2</v>
      </c>
      <c r="AR70" s="52">
        <v>3</v>
      </c>
      <c r="AS70" s="52">
        <v>1</v>
      </c>
      <c r="AT70" s="52">
        <v>35</v>
      </c>
      <c r="AU70" s="52">
        <v>35</v>
      </c>
      <c r="AV70" s="52">
        <v>0</v>
      </c>
      <c r="AW70" s="52">
        <v>0</v>
      </c>
      <c r="AX70" s="52">
        <v>0</v>
      </c>
      <c r="AY70" s="52">
        <v>53</v>
      </c>
      <c r="AZ70" s="52">
        <v>23</v>
      </c>
      <c r="BA70" s="54" t="s">
        <v>583</v>
      </c>
      <c r="BB70" s="54">
        <v>1</v>
      </c>
      <c r="BC70" s="54">
        <v>35</v>
      </c>
      <c r="BD70" s="54">
        <v>34</v>
      </c>
      <c r="BE70" s="54">
        <v>34</v>
      </c>
      <c r="BF70" s="54">
        <v>35</v>
      </c>
      <c r="BG70" s="54">
        <v>35</v>
      </c>
      <c r="BH70" s="54">
        <v>35</v>
      </c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>
        <v>35</v>
      </c>
      <c r="CP70">
        <v>0</v>
      </c>
    </row>
    <row r="71" spans="1:94">
      <c r="A71" s="52">
        <v>1</v>
      </c>
      <c r="B71" s="52" t="s">
        <v>105</v>
      </c>
      <c r="C71" s="52" t="s">
        <v>112</v>
      </c>
      <c r="D71" s="52" t="s">
        <v>111</v>
      </c>
      <c r="E71" s="52" t="s">
        <v>577</v>
      </c>
      <c r="F71" s="52" t="s">
        <v>80</v>
      </c>
      <c r="G71" s="52" t="s">
        <v>64</v>
      </c>
      <c r="H71" s="52">
        <v>1</v>
      </c>
      <c r="I71" s="52"/>
      <c r="J71" s="52"/>
      <c r="K71" s="52"/>
      <c r="L71" s="52">
        <v>1</v>
      </c>
      <c r="M71" s="52"/>
      <c r="N71" s="52"/>
      <c r="O71" s="52"/>
      <c r="P71" s="52"/>
      <c r="Q71" s="52"/>
      <c r="R71" s="52"/>
      <c r="S71" s="52"/>
      <c r="T71" s="52"/>
      <c r="U71" s="52"/>
      <c r="V71" s="52">
        <v>1</v>
      </c>
      <c r="W71" s="52"/>
      <c r="X71" s="52"/>
      <c r="Y71" s="52">
        <v>1</v>
      </c>
      <c r="Z71" s="52"/>
      <c r="AA71" s="52"/>
      <c r="AB71" s="52">
        <v>1</v>
      </c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>
        <v>1</v>
      </c>
      <c r="AS71" s="52"/>
      <c r="AT71" s="52">
        <v>1</v>
      </c>
      <c r="AU71" s="52">
        <v>0</v>
      </c>
      <c r="AV71" s="52">
        <v>0</v>
      </c>
      <c r="AW71" s="52">
        <v>1</v>
      </c>
      <c r="AX71" s="52">
        <v>0</v>
      </c>
      <c r="AY71" s="52">
        <v>60</v>
      </c>
      <c r="AZ71" s="52">
        <v>40</v>
      </c>
      <c r="BA71" s="54" t="s">
        <v>583</v>
      </c>
      <c r="BB71" s="54">
        <v>1</v>
      </c>
      <c r="BC71" s="54">
        <v>1</v>
      </c>
      <c r="BD71" s="54">
        <v>9</v>
      </c>
      <c r="BE71" s="54">
        <v>9</v>
      </c>
      <c r="BF71" s="54">
        <v>9</v>
      </c>
      <c r="BG71" s="54">
        <v>9</v>
      </c>
      <c r="BH71" s="54">
        <v>9</v>
      </c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4"/>
      <c r="CO71">
        <v>9</v>
      </c>
      <c r="CP71">
        <v>0</v>
      </c>
    </row>
    <row r="72" spans="1:94">
      <c r="A72" s="52">
        <v>17</v>
      </c>
      <c r="B72" s="52" t="s">
        <v>105</v>
      </c>
      <c r="C72" s="52" t="s">
        <v>102</v>
      </c>
      <c r="D72" s="52" t="s">
        <v>79</v>
      </c>
      <c r="E72" s="52" t="s">
        <v>577</v>
      </c>
      <c r="F72" s="52" t="s">
        <v>80</v>
      </c>
      <c r="G72" s="52" t="s">
        <v>64</v>
      </c>
      <c r="H72" s="52">
        <v>17</v>
      </c>
      <c r="I72" s="52"/>
      <c r="J72" s="52"/>
      <c r="K72" s="52">
        <v>1</v>
      </c>
      <c r="L72" s="52">
        <v>16</v>
      </c>
      <c r="M72" s="52"/>
      <c r="N72" s="52"/>
      <c r="O72" s="52"/>
      <c r="P72" s="52"/>
      <c r="Q72" s="52"/>
      <c r="R72" s="52">
        <v>1</v>
      </c>
      <c r="S72" s="52"/>
      <c r="T72" s="52">
        <v>3</v>
      </c>
      <c r="U72" s="52"/>
      <c r="V72" s="52">
        <v>13</v>
      </c>
      <c r="W72" s="52"/>
      <c r="X72" s="52"/>
      <c r="Y72" s="52">
        <v>13</v>
      </c>
      <c r="Z72" s="52">
        <v>4</v>
      </c>
      <c r="AA72" s="52"/>
      <c r="AB72" s="52">
        <v>1</v>
      </c>
      <c r="AC72" s="52"/>
      <c r="AD72" s="52"/>
      <c r="AE72" s="52">
        <v>1</v>
      </c>
      <c r="AF72" s="52">
        <v>1</v>
      </c>
      <c r="AG72" s="52"/>
      <c r="AH72" s="52"/>
      <c r="AI72" s="52"/>
      <c r="AJ72" s="52"/>
      <c r="AK72" s="52"/>
      <c r="AL72" s="52">
        <v>14</v>
      </c>
      <c r="AM72" s="52"/>
      <c r="AN72" s="52"/>
      <c r="AO72" s="52"/>
      <c r="AP72" s="52"/>
      <c r="AQ72" s="52"/>
      <c r="AR72" s="52"/>
      <c r="AS72" s="52"/>
      <c r="AT72" s="52">
        <v>17</v>
      </c>
      <c r="AU72" s="52">
        <v>17</v>
      </c>
      <c r="AV72" s="52">
        <v>0</v>
      </c>
      <c r="AW72" s="52">
        <v>0</v>
      </c>
      <c r="AX72" s="52">
        <v>0</v>
      </c>
      <c r="AY72" s="52">
        <v>45</v>
      </c>
      <c r="AZ72" s="52">
        <v>15</v>
      </c>
      <c r="BA72" s="54" t="s">
        <v>583</v>
      </c>
      <c r="BB72" s="54">
        <v>1</v>
      </c>
      <c r="BC72" s="54">
        <v>17</v>
      </c>
      <c r="BD72" s="54">
        <v>36</v>
      </c>
      <c r="BE72" s="54">
        <v>36</v>
      </c>
      <c r="BF72" s="54">
        <v>37</v>
      </c>
      <c r="BG72" s="54">
        <v>37</v>
      </c>
      <c r="BH72" s="54">
        <v>37</v>
      </c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>
        <v>37</v>
      </c>
      <c r="CP72">
        <v>0</v>
      </c>
    </row>
    <row r="73" spans="1:94">
      <c r="A73" s="52">
        <v>7</v>
      </c>
      <c r="B73" s="52" t="s">
        <v>105</v>
      </c>
      <c r="C73" s="52" t="s">
        <v>113</v>
      </c>
      <c r="D73" s="52" t="s">
        <v>111</v>
      </c>
      <c r="E73" s="52" t="s">
        <v>577</v>
      </c>
      <c r="F73" s="52" t="s">
        <v>80</v>
      </c>
      <c r="G73" s="52" t="s">
        <v>64</v>
      </c>
      <c r="H73" s="52">
        <v>7</v>
      </c>
      <c r="I73" s="52"/>
      <c r="J73" s="52"/>
      <c r="K73" s="52"/>
      <c r="L73" s="52">
        <v>7</v>
      </c>
      <c r="M73" s="52"/>
      <c r="N73" s="52"/>
      <c r="O73" s="52"/>
      <c r="P73" s="52"/>
      <c r="Q73" s="52"/>
      <c r="R73" s="52"/>
      <c r="S73" s="52"/>
      <c r="T73" s="52"/>
      <c r="U73" s="52"/>
      <c r="V73" s="52">
        <v>7</v>
      </c>
      <c r="W73" s="52"/>
      <c r="X73" s="52"/>
      <c r="Y73" s="52">
        <v>4</v>
      </c>
      <c r="Z73" s="52">
        <v>3</v>
      </c>
      <c r="AA73" s="52"/>
      <c r="AB73" s="52"/>
      <c r="AC73" s="52"/>
      <c r="AD73" s="52"/>
      <c r="AE73" s="52"/>
      <c r="AF73" s="52"/>
      <c r="AG73" s="52">
        <v>2</v>
      </c>
      <c r="AH73" s="52"/>
      <c r="AI73" s="52"/>
      <c r="AJ73" s="52"/>
      <c r="AK73" s="52"/>
      <c r="AL73" s="52">
        <v>5</v>
      </c>
      <c r="AM73" s="52"/>
      <c r="AN73" s="52"/>
      <c r="AO73" s="52"/>
      <c r="AP73" s="52"/>
      <c r="AQ73" s="52">
        <v>1</v>
      </c>
      <c r="AR73" s="52"/>
      <c r="AS73" s="52"/>
      <c r="AT73" s="52">
        <v>7</v>
      </c>
      <c r="AU73" s="52">
        <v>0</v>
      </c>
      <c r="AV73" s="52">
        <v>0</v>
      </c>
      <c r="AW73" s="52">
        <v>7</v>
      </c>
      <c r="AX73" s="52">
        <v>0</v>
      </c>
      <c r="AY73" s="52">
        <v>50</v>
      </c>
      <c r="AZ73" s="52">
        <v>23</v>
      </c>
      <c r="BA73" s="54" t="s">
        <v>583</v>
      </c>
      <c r="BB73" s="54">
        <v>1</v>
      </c>
      <c r="BC73" s="54">
        <v>7</v>
      </c>
      <c r="BD73" s="54">
        <v>0</v>
      </c>
      <c r="BE73" s="54">
        <v>0</v>
      </c>
      <c r="BF73" s="54">
        <v>0</v>
      </c>
      <c r="BG73" s="54">
        <v>0</v>
      </c>
      <c r="BH73" s="54">
        <v>0</v>
      </c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  <c r="CK73" s="54"/>
      <c r="CL73" s="54"/>
      <c r="CM73" s="54"/>
      <c r="CN73" s="54"/>
      <c r="CO73">
        <v>0</v>
      </c>
      <c r="CP73">
        <v>0</v>
      </c>
    </row>
    <row r="74" spans="1:94">
      <c r="A74" s="52">
        <v>22</v>
      </c>
      <c r="B74" s="52" t="s">
        <v>105</v>
      </c>
      <c r="C74" s="52" t="s">
        <v>92</v>
      </c>
      <c r="D74" s="52" t="s">
        <v>79</v>
      </c>
      <c r="E74" s="52" t="s">
        <v>577</v>
      </c>
      <c r="F74" s="52" t="s">
        <v>80</v>
      </c>
      <c r="G74" s="52" t="s">
        <v>64</v>
      </c>
      <c r="H74" s="52">
        <v>22</v>
      </c>
      <c r="I74" s="52"/>
      <c r="J74" s="52"/>
      <c r="K74" s="52"/>
      <c r="L74" s="52">
        <v>22</v>
      </c>
      <c r="M74" s="52"/>
      <c r="N74" s="52"/>
      <c r="O74" s="52"/>
      <c r="P74" s="52"/>
      <c r="Q74" s="52"/>
      <c r="R74" s="52"/>
      <c r="S74" s="52"/>
      <c r="T74" s="52"/>
      <c r="U74" s="52"/>
      <c r="V74" s="52">
        <v>22</v>
      </c>
      <c r="W74" s="52"/>
      <c r="X74" s="52"/>
      <c r="Y74" s="52">
        <v>20</v>
      </c>
      <c r="Z74" s="52">
        <v>2</v>
      </c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>
        <v>22</v>
      </c>
      <c r="AM74" s="52"/>
      <c r="AN74" s="52"/>
      <c r="AO74" s="52"/>
      <c r="AP74" s="52">
        <v>1</v>
      </c>
      <c r="AQ74" s="52"/>
      <c r="AR74" s="52">
        <v>1</v>
      </c>
      <c r="AS74" s="52">
        <v>1</v>
      </c>
      <c r="AT74" s="52">
        <v>22</v>
      </c>
      <c r="AU74" s="52">
        <v>22</v>
      </c>
      <c r="AV74" s="52">
        <v>0</v>
      </c>
      <c r="AW74" s="52">
        <v>0</v>
      </c>
      <c r="AX74" s="52">
        <v>0</v>
      </c>
      <c r="AY74" s="52">
        <v>47</v>
      </c>
      <c r="AZ74" s="52">
        <v>14</v>
      </c>
      <c r="BA74" s="54" t="s">
        <v>583</v>
      </c>
      <c r="BB74" s="54">
        <v>1</v>
      </c>
      <c r="BC74" s="54">
        <v>22</v>
      </c>
      <c r="BD74" s="54">
        <v>25</v>
      </c>
      <c r="BE74" s="54">
        <v>25</v>
      </c>
      <c r="BF74" s="54">
        <v>26</v>
      </c>
      <c r="BG74" s="54">
        <v>26</v>
      </c>
      <c r="BH74" s="54">
        <v>26</v>
      </c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4"/>
      <c r="CK74" s="54"/>
      <c r="CL74" s="54"/>
      <c r="CM74" s="54"/>
      <c r="CN74" s="54"/>
      <c r="CO74">
        <v>26</v>
      </c>
      <c r="CP74">
        <v>0</v>
      </c>
    </row>
    <row r="75" spans="1:94">
      <c r="A75" s="52">
        <v>14</v>
      </c>
      <c r="B75" s="52" t="s">
        <v>105</v>
      </c>
      <c r="C75" s="52" t="s">
        <v>101</v>
      </c>
      <c r="D75" s="52" t="s">
        <v>79</v>
      </c>
      <c r="E75" s="52" t="s">
        <v>577</v>
      </c>
      <c r="F75" s="52" t="s">
        <v>80</v>
      </c>
      <c r="G75" s="52" t="s">
        <v>64</v>
      </c>
      <c r="H75" s="52">
        <v>14</v>
      </c>
      <c r="I75" s="52"/>
      <c r="J75" s="52"/>
      <c r="K75" s="52"/>
      <c r="L75" s="52">
        <v>14</v>
      </c>
      <c r="M75" s="52"/>
      <c r="N75" s="52"/>
      <c r="O75" s="52"/>
      <c r="P75" s="52"/>
      <c r="Q75" s="52"/>
      <c r="R75" s="52"/>
      <c r="S75" s="52"/>
      <c r="T75" s="52"/>
      <c r="U75" s="52"/>
      <c r="V75" s="52">
        <v>14</v>
      </c>
      <c r="W75" s="52"/>
      <c r="X75" s="52"/>
      <c r="Y75" s="52">
        <v>1</v>
      </c>
      <c r="Z75" s="52">
        <v>13</v>
      </c>
      <c r="AA75" s="52"/>
      <c r="AB75" s="52"/>
      <c r="AC75" s="52"/>
      <c r="AD75" s="52"/>
      <c r="AE75" s="52"/>
      <c r="AF75" s="52"/>
      <c r="AG75" s="52">
        <v>13</v>
      </c>
      <c r="AH75" s="52"/>
      <c r="AI75" s="52"/>
      <c r="AJ75" s="52"/>
      <c r="AK75" s="52"/>
      <c r="AL75" s="52">
        <v>1</v>
      </c>
      <c r="AM75" s="52"/>
      <c r="AN75" s="52"/>
      <c r="AO75" s="52"/>
      <c r="AP75" s="52"/>
      <c r="AQ75" s="52"/>
      <c r="AR75" s="52">
        <v>1</v>
      </c>
      <c r="AS75" s="52">
        <v>2</v>
      </c>
      <c r="AT75" s="52">
        <v>14</v>
      </c>
      <c r="AU75" s="52">
        <v>0</v>
      </c>
      <c r="AV75" s="52">
        <v>0</v>
      </c>
      <c r="AW75" s="52">
        <v>14</v>
      </c>
      <c r="AX75" s="52">
        <v>0</v>
      </c>
      <c r="AY75" s="52">
        <v>49</v>
      </c>
      <c r="AZ75" s="52">
        <v>17</v>
      </c>
      <c r="BA75" s="54" t="s">
        <v>583</v>
      </c>
      <c r="BB75" s="54">
        <v>1</v>
      </c>
      <c r="BC75" s="54">
        <v>14</v>
      </c>
      <c r="BD75" s="54">
        <v>15</v>
      </c>
      <c r="BE75" s="54">
        <v>15</v>
      </c>
      <c r="BF75" s="54">
        <v>15</v>
      </c>
      <c r="BG75" s="54">
        <v>15</v>
      </c>
      <c r="BH75" s="54">
        <v>15</v>
      </c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>
        <v>15</v>
      </c>
      <c r="CP75">
        <v>0</v>
      </c>
    </row>
    <row r="76" spans="1:94">
      <c r="A76" s="52">
        <v>14</v>
      </c>
      <c r="B76" s="52" t="s">
        <v>114</v>
      </c>
      <c r="C76" s="52" t="s">
        <v>78</v>
      </c>
      <c r="D76" s="52" t="s">
        <v>79</v>
      </c>
      <c r="E76" s="52" t="s">
        <v>115</v>
      </c>
      <c r="F76" s="52" t="s">
        <v>80</v>
      </c>
      <c r="G76" s="52" t="s">
        <v>56</v>
      </c>
      <c r="H76" s="52">
        <v>14</v>
      </c>
      <c r="I76" s="52"/>
      <c r="J76" s="52"/>
      <c r="K76" s="52">
        <v>14</v>
      </c>
      <c r="L76" s="52"/>
      <c r="M76" s="52"/>
      <c r="N76" s="52"/>
      <c r="O76" s="52">
        <v>1</v>
      </c>
      <c r="P76" s="52">
        <v>2</v>
      </c>
      <c r="Q76" s="52">
        <v>11</v>
      </c>
      <c r="R76" s="52"/>
      <c r="S76" s="52"/>
      <c r="T76" s="52"/>
      <c r="U76" s="52"/>
      <c r="V76" s="52"/>
      <c r="W76" s="52"/>
      <c r="X76" s="52"/>
      <c r="Y76" s="52">
        <v>14</v>
      </c>
      <c r="Z76" s="52"/>
      <c r="AA76" s="52"/>
      <c r="AB76" s="52"/>
      <c r="AC76" s="52"/>
      <c r="AD76" s="52"/>
      <c r="AE76" s="52">
        <v>13</v>
      </c>
      <c r="AF76" s="52"/>
      <c r="AG76" s="52"/>
      <c r="AH76" s="52"/>
      <c r="AI76" s="52"/>
      <c r="AJ76" s="52"/>
      <c r="AK76" s="52"/>
      <c r="AL76" s="52">
        <v>1</v>
      </c>
      <c r="AM76" s="52"/>
      <c r="AN76" s="52"/>
      <c r="AO76" s="52"/>
      <c r="AP76" s="52"/>
      <c r="AQ76" s="52"/>
      <c r="AR76" s="52"/>
      <c r="AS76" s="52"/>
      <c r="AT76" s="52">
        <v>14</v>
      </c>
      <c r="AU76" s="52">
        <v>0</v>
      </c>
      <c r="AV76" s="52">
        <v>0</v>
      </c>
      <c r="AW76" s="52">
        <v>0</v>
      </c>
      <c r="AX76" s="52">
        <v>14</v>
      </c>
      <c r="AY76" s="52">
        <v>43</v>
      </c>
      <c r="AZ76" s="52">
        <v>10</v>
      </c>
      <c r="BA76" s="54" t="s">
        <v>583</v>
      </c>
      <c r="BB76" s="54">
        <v>1</v>
      </c>
      <c r="BC76" s="54">
        <v>14</v>
      </c>
      <c r="BD76" s="54">
        <v>18</v>
      </c>
      <c r="BE76" s="54">
        <v>19</v>
      </c>
      <c r="BF76" s="54">
        <v>19</v>
      </c>
      <c r="BG76" s="54">
        <v>19</v>
      </c>
      <c r="BH76" s="54">
        <v>19</v>
      </c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>
        <v>18</v>
      </c>
      <c r="CP76">
        <v>0</v>
      </c>
    </row>
    <row r="77" spans="1:94">
      <c r="A77" s="52">
        <v>19</v>
      </c>
      <c r="B77" s="52" t="s">
        <v>114</v>
      </c>
      <c r="C77" s="52" t="s">
        <v>88</v>
      </c>
      <c r="D77" s="52" t="s">
        <v>79</v>
      </c>
      <c r="E77" s="52" t="s">
        <v>115</v>
      </c>
      <c r="F77" s="52" t="s">
        <v>80</v>
      </c>
      <c r="G77" s="52" t="s">
        <v>56</v>
      </c>
      <c r="H77" s="52">
        <v>19</v>
      </c>
      <c r="I77" s="52"/>
      <c r="J77" s="52"/>
      <c r="K77" s="52">
        <v>1</v>
      </c>
      <c r="L77" s="52">
        <v>18</v>
      </c>
      <c r="M77" s="52"/>
      <c r="N77" s="52"/>
      <c r="O77" s="52"/>
      <c r="P77" s="52"/>
      <c r="Q77" s="52">
        <v>1</v>
      </c>
      <c r="R77" s="52"/>
      <c r="S77" s="52">
        <v>18</v>
      </c>
      <c r="T77" s="52"/>
      <c r="U77" s="52"/>
      <c r="V77" s="52"/>
      <c r="W77" s="52"/>
      <c r="X77" s="52"/>
      <c r="Y77" s="52">
        <v>19</v>
      </c>
      <c r="Z77" s="52"/>
      <c r="AA77" s="52"/>
      <c r="AB77" s="52">
        <v>18</v>
      </c>
      <c r="AC77" s="52"/>
      <c r="AD77" s="52"/>
      <c r="AE77" s="52">
        <v>1</v>
      </c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>
        <v>1</v>
      </c>
      <c r="AT77" s="52">
        <v>19</v>
      </c>
      <c r="AU77" s="52">
        <v>19</v>
      </c>
      <c r="AV77" s="52">
        <v>0</v>
      </c>
      <c r="AW77" s="52">
        <v>0</v>
      </c>
      <c r="AX77" s="52">
        <v>0</v>
      </c>
      <c r="AY77" s="52">
        <v>30</v>
      </c>
      <c r="AZ77" s="52">
        <v>3</v>
      </c>
      <c r="BA77" s="54" t="s">
        <v>583</v>
      </c>
      <c r="BB77" s="54">
        <v>1</v>
      </c>
      <c r="BC77" s="54">
        <v>19</v>
      </c>
      <c r="BD77" s="54">
        <v>22</v>
      </c>
      <c r="BE77" s="54">
        <v>23</v>
      </c>
      <c r="BF77" s="54">
        <v>23</v>
      </c>
      <c r="BG77" s="54">
        <v>23</v>
      </c>
      <c r="BH77" s="54">
        <v>23</v>
      </c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>
        <v>21</v>
      </c>
      <c r="CP77">
        <v>0</v>
      </c>
    </row>
    <row r="78" spans="1:94">
      <c r="A78" s="52">
        <v>32</v>
      </c>
      <c r="B78" s="52" t="s">
        <v>114</v>
      </c>
      <c r="C78" s="52" t="s">
        <v>95</v>
      </c>
      <c r="D78" s="52" t="s">
        <v>79</v>
      </c>
      <c r="E78" s="52" t="s">
        <v>115</v>
      </c>
      <c r="F78" s="52" t="s">
        <v>80</v>
      </c>
      <c r="G78" s="52" t="s">
        <v>56</v>
      </c>
      <c r="H78" s="52">
        <v>24</v>
      </c>
      <c r="I78" s="52">
        <v>8</v>
      </c>
      <c r="J78" s="52"/>
      <c r="K78" s="52"/>
      <c r="L78" s="52">
        <v>24</v>
      </c>
      <c r="M78" s="52">
        <v>8</v>
      </c>
      <c r="N78" s="52"/>
      <c r="O78" s="52"/>
      <c r="P78" s="52"/>
      <c r="Q78" s="52">
        <v>1</v>
      </c>
      <c r="R78" s="52">
        <v>5</v>
      </c>
      <c r="S78" s="52">
        <v>14</v>
      </c>
      <c r="T78" s="52">
        <v>4</v>
      </c>
      <c r="U78" s="52"/>
      <c r="V78" s="52"/>
      <c r="W78" s="52"/>
      <c r="X78" s="52">
        <v>8</v>
      </c>
      <c r="Y78" s="52">
        <v>24</v>
      </c>
      <c r="Z78" s="52"/>
      <c r="AA78" s="52">
        <v>8</v>
      </c>
      <c r="AB78" s="52">
        <v>24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>
        <v>8</v>
      </c>
      <c r="AM78" s="52"/>
      <c r="AN78" s="52"/>
      <c r="AO78" s="52"/>
      <c r="AP78" s="52"/>
      <c r="AQ78" s="52"/>
      <c r="AR78" s="52"/>
      <c r="AS78" s="52"/>
      <c r="AT78" s="52">
        <v>32</v>
      </c>
      <c r="AU78" s="52">
        <v>32</v>
      </c>
      <c r="AV78" s="52">
        <v>0</v>
      </c>
      <c r="AW78" s="52">
        <v>0</v>
      </c>
      <c r="AX78" s="52">
        <v>0</v>
      </c>
      <c r="AY78" s="52">
        <v>42</v>
      </c>
      <c r="AZ78" s="52">
        <v>12</v>
      </c>
      <c r="BA78" s="54" t="s">
        <v>583</v>
      </c>
      <c r="BB78" s="54">
        <v>1</v>
      </c>
      <c r="BC78" s="54">
        <v>32</v>
      </c>
      <c r="BD78" s="54">
        <v>37</v>
      </c>
      <c r="BE78" s="54">
        <v>38</v>
      </c>
      <c r="BF78" s="54">
        <v>38</v>
      </c>
      <c r="BG78" s="54">
        <v>38</v>
      </c>
      <c r="BH78" s="54">
        <v>38</v>
      </c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4"/>
      <c r="CE78" s="54"/>
      <c r="CF78" s="54"/>
      <c r="CG78" s="54"/>
      <c r="CH78" s="54"/>
      <c r="CI78" s="54"/>
      <c r="CJ78" s="54"/>
      <c r="CK78" s="54"/>
      <c r="CL78" s="54"/>
      <c r="CM78" s="54"/>
      <c r="CN78" s="54"/>
      <c r="CO78">
        <v>21</v>
      </c>
      <c r="CP78">
        <v>15</v>
      </c>
    </row>
    <row r="79" spans="1:94">
      <c r="A79" s="52">
        <v>16</v>
      </c>
      <c r="B79" s="52" t="s">
        <v>114</v>
      </c>
      <c r="C79" s="52" t="s">
        <v>84</v>
      </c>
      <c r="D79" s="52" t="s">
        <v>79</v>
      </c>
      <c r="E79" s="52" t="s">
        <v>115</v>
      </c>
      <c r="F79" s="52" t="s">
        <v>80</v>
      </c>
      <c r="G79" s="52" t="s">
        <v>56</v>
      </c>
      <c r="H79" s="52">
        <v>15</v>
      </c>
      <c r="I79" s="52">
        <v>1</v>
      </c>
      <c r="J79" s="52"/>
      <c r="K79" s="52">
        <v>5</v>
      </c>
      <c r="L79" s="52">
        <v>10</v>
      </c>
      <c r="M79" s="52">
        <v>1</v>
      </c>
      <c r="N79" s="52"/>
      <c r="O79" s="52"/>
      <c r="P79" s="52"/>
      <c r="Q79" s="52"/>
      <c r="R79" s="52">
        <v>12</v>
      </c>
      <c r="S79" s="52">
        <v>3</v>
      </c>
      <c r="T79" s="52"/>
      <c r="U79" s="52"/>
      <c r="V79" s="52"/>
      <c r="W79" s="52"/>
      <c r="X79" s="52">
        <v>1</v>
      </c>
      <c r="Y79" s="52">
        <v>15</v>
      </c>
      <c r="Z79" s="52"/>
      <c r="AA79" s="52">
        <v>1</v>
      </c>
      <c r="AB79" s="52">
        <v>10</v>
      </c>
      <c r="AC79" s="52"/>
      <c r="AD79" s="52"/>
      <c r="AE79" s="52">
        <v>5</v>
      </c>
      <c r="AF79" s="52"/>
      <c r="AG79" s="52"/>
      <c r="AH79" s="52"/>
      <c r="AI79" s="52"/>
      <c r="AJ79" s="52"/>
      <c r="AK79" s="52"/>
      <c r="AL79" s="52">
        <v>1</v>
      </c>
      <c r="AM79" s="52"/>
      <c r="AN79" s="52"/>
      <c r="AO79" s="52"/>
      <c r="AP79" s="52"/>
      <c r="AQ79" s="52"/>
      <c r="AR79" s="52"/>
      <c r="AS79" s="52"/>
      <c r="AT79" s="52">
        <v>16</v>
      </c>
      <c r="AU79" s="52">
        <v>0</v>
      </c>
      <c r="AV79" s="52">
        <v>0</v>
      </c>
      <c r="AW79" s="52">
        <v>0</v>
      </c>
      <c r="AX79" s="52">
        <v>16</v>
      </c>
      <c r="AY79" s="52">
        <v>37</v>
      </c>
      <c r="AZ79" s="52">
        <v>9</v>
      </c>
      <c r="BA79" s="54" t="s">
        <v>583</v>
      </c>
      <c r="BB79" s="54">
        <v>1</v>
      </c>
      <c r="BC79" s="54">
        <v>16</v>
      </c>
      <c r="BD79" s="54">
        <v>24</v>
      </c>
      <c r="BE79" s="54">
        <v>25</v>
      </c>
      <c r="BF79" s="54">
        <v>25</v>
      </c>
      <c r="BG79" s="54">
        <v>25</v>
      </c>
      <c r="BH79" s="54">
        <v>25</v>
      </c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>
        <v>21</v>
      </c>
      <c r="CP79">
        <v>2</v>
      </c>
    </row>
    <row r="80" spans="1:94">
      <c r="A80" s="52">
        <v>40</v>
      </c>
      <c r="B80" s="52" t="s">
        <v>114</v>
      </c>
      <c r="C80" s="52" t="s">
        <v>94</v>
      </c>
      <c r="D80" s="52" t="s">
        <v>79</v>
      </c>
      <c r="E80" s="52" t="s">
        <v>115</v>
      </c>
      <c r="F80" s="52" t="s">
        <v>80</v>
      </c>
      <c r="G80" s="52" t="s">
        <v>56</v>
      </c>
      <c r="H80" s="52">
        <v>40</v>
      </c>
      <c r="I80" s="52"/>
      <c r="J80" s="52"/>
      <c r="K80" s="52">
        <v>5</v>
      </c>
      <c r="L80" s="52">
        <v>35</v>
      </c>
      <c r="M80" s="52"/>
      <c r="N80" s="52"/>
      <c r="O80" s="52"/>
      <c r="P80" s="52"/>
      <c r="Q80" s="52"/>
      <c r="R80" s="52">
        <v>1</v>
      </c>
      <c r="S80" s="52">
        <v>5</v>
      </c>
      <c r="T80" s="52">
        <v>19</v>
      </c>
      <c r="U80" s="52">
        <v>15</v>
      </c>
      <c r="V80" s="52"/>
      <c r="W80" s="52"/>
      <c r="X80" s="52"/>
      <c r="Y80" s="52">
        <v>40</v>
      </c>
      <c r="Z80" s="52"/>
      <c r="AA80" s="52"/>
      <c r="AB80" s="52">
        <v>1</v>
      </c>
      <c r="AC80" s="52"/>
      <c r="AD80" s="52"/>
      <c r="AE80" s="52">
        <v>1</v>
      </c>
      <c r="AF80" s="52">
        <v>4</v>
      </c>
      <c r="AG80" s="52"/>
      <c r="AH80" s="52">
        <v>6</v>
      </c>
      <c r="AI80" s="52"/>
      <c r="AJ80" s="52">
        <v>28</v>
      </c>
      <c r="AK80" s="52"/>
      <c r="AL80" s="52"/>
      <c r="AM80" s="52"/>
      <c r="AN80" s="52"/>
      <c r="AO80" s="52"/>
      <c r="AP80" s="52">
        <v>1</v>
      </c>
      <c r="AQ80" s="52"/>
      <c r="AR80" s="52"/>
      <c r="AS80" s="52"/>
      <c r="AT80" s="52">
        <v>40</v>
      </c>
      <c r="AU80" s="52">
        <v>40</v>
      </c>
      <c r="AV80" s="52">
        <v>0</v>
      </c>
      <c r="AW80" s="52">
        <v>0</v>
      </c>
      <c r="AX80" s="52">
        <v>0</v>
      </c>
      <c r="AY80" s="52">
        <v>38</v>
      </c>
      <c r="AZ80" s="52">
        <v>14</v>
      </c>
      <c r="BA80" s="54" t="s">
        <v>583</v>
      </c>
      <c r="BB80" s="54">
        <v>1</v>
      </c>
      <c r="BC80" s="54">
        <v>40</v>
      </c>
      <c r="BD80" s="54">
        <v>45</v>
      </c>
      <c r="BE80" s="54">
        <v>47</v>
      </c>
      <c r="BF80" s="54">
        <v>47</v>
      </c>
      <c r="BG80" s="54">
        <v>47</v>
      </c>
      <c r="BH80" s="54">
        <v>47</v>
      </c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>
        <v>44</v>
      </c>
      <c r="CP80">
        <v>0</v>
      </c>
    </row>
    <row r="81" spans="1:94">
      <c r="A81" s="52">
        <v>21</v>
      </c>
      <c r="B81" s="52" t="s">
        <v>114</v>
      </c>
      <c r="C81" s="52" t="s">
        <v>89</v>
      </c>
      <c r="D81" s="52" t="s">
        <v>79</v>
      </c>
      <c r="E81" s="52" t="s">
        <v>115</v>
      </c>
      <c r="F81" s="52" t="s">
        <v>80</v>
      </c>
      <c r="G81" s="52" t="s">
        <v>56</v>
      </c>
      <c r="H81" s="52">
        <v>20</v>
      </c>
      <c r="I81" s="52">
        <v>1</v>
      </c>
      <c r="J81" s="52"/>
      <c r="K81" s="52"/>
      <c r="L81" s="52">
        <v>20</v>
      </c>
      <c r="M81" s="52">
        <v>1</v>
      </c>
      <c r="N81" s="52"/>
      <c r="O81" s="52"/>
      <c r="P81" s="52"/>
      <c r="Q81" s="52"/>
      <c r="R81" s="52">
        <v>11</v>
      </c>
      <c r="S81" s="52">
        <v>9</v>
      </c>
      <c r="T81" s="52"/>
      <c r="U81" s="52"/>
      <c r="V81" s="52"/>
      <c r="W81" s="52"/>
      <c r="X81" s="52">
        <v>1</v>
      </c>
      <c r="Y81" s="52">
        <v>20</v>
      </c>
      <c r="Z81" s="52"/>
      <c r="AA81" s="52">
        <v>1</v>
      </c>
      <c r="AB81" s="52">
        <v>20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>
        <v>1</v>
      </c>
      <c r="AM81" s="52"/>
      <c r="AN81" s="52"/>
      <c r="AO81" s="52"/>
      <c r="AP81" s="52"/>
      <c r="AQ81" s="52"/>
      <c r="AR81" s="52"/>
      <c r="AS81" s="52"/>
      <c r="AT81" s="52">
        <v>21</v>
      </c>
      <c r="AU81" s="52">
        <v>0</v>
      </c>
      <c r="AV81" s="52">
        <v>21</v>
      </c>
      <c r="AW81" s="52">
        <v>0</v>
      </c>
      <c r="AX81" s="52">
        <v>0</v>
      </c>
      <c r="AY81" s="52">
        <v>35</v>
      </c>
      <c r="AZ81" s="52">
        <v>7</v>
      </c>
      <c r="BA81" s="54" t="s">
        <v>583</v>
      </c>
      <c r="BB81" s="54">
        <v>1</v>
      </c>
      <c r="BC81" s="54">
        <v>21</v>
      </c>
      <c r="BD81" s="54">
        <v>32</v>
      </c>
      <c r="BE81" s="54">
        <v>33</v>
      </c>
      <c r="BF81" s="54">
        <v>33</v>
      </c>
      <c r="BG81" s="54">
        <v>33</v>
      </c>
      <c r="BH81" s="54">
        <v>33</v>
      </c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>
        <v>29</v>
      </c>
      <c r="CP81">
        <v>2</v>
      </c>
    </row>
    <row r="82" spans="1:94">
      <c r="A82" s="52">
        <v>26</v>
      </c>
      <c r="B82" s="52" t="s">
        <v>114</v>
      </c>
      <c r="C82" s="52" t="s">
        <v>106</v>
      </c>
      <c r="D82" s="52" t="s">
        <v>79</v>
      </c>
      <c r="E82" s="52" t="s">
        <v>115</v>
      </c>
      <c r="F82" s="52" t="s">
        <v>80</v>
      </c>
      <c r="G82" s="52" t="s">
        <v>56</v>
      </c>
      <c r="H82" s="52">
        <v>26</v>
      </c>
      <c r="I82" s="52"/>
      <c r="J82" s="52"/>
      <c r="K82" s="52">
        <v>26</v>
      </c>
      <c r="L82" s="52"/>
      <c r="M82" s="52"/>
      <c r="N82" s="52"/>
      <c r="O82" s="52"/>
      <c r="P82" s="52"/>
      <c r="Q82" s="52"/>
      <c r="R82" s="52">
        <v>9</v>
      </c>
      <c r="S82" s="52">
        <v>17</v>
      </c>
      <c r="T82" s="52"/>
      <c r="U82" s="52"/>
      <c r="V82" s="52"/>
      <c r="W82" s="52"/>
      <c r="X82" s="52"/>
      <c r="Y82" s="52">
        <v>26</v>
      </c>
      <c r="Z82" s="52"/>
      <c r="AA82" s="52"/>
      <c r="AB82" s="52"/>
      <c r="AC82" s="52"/>
      <c r="AD82" s="52"/>
      <c r="AE82" s="52">
        <v>9</v>
      </c>
      <c r="AF82" s="52">
        <v>17</v>
      </c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>
        <v>1</v>
      </c>
      <c r="AT82" s="52">
        <v>26</v>
      </c>
      <c r="AU82" s="52">
        <v>0</v>
      </c>
      <c r="AV82" s="52">
        <v>0</v>
      </c>
      <c r="AW82" s="52">
        <v>0</v>
      </c>
      <c r="AX82" s="52">
        <v>26</v>
      </c>
      <c r="AY82" s="52">
        <v>43</v>
      </c>
      <c r="AZ82" s="52">
        <v>16</v>
      </c>
      <c r="BA82" s="54" t="s">
        <v>583</v>
      </c>
      <c r="BB82" s="54">
        <v>1</v>
      </c>
      <c r="BC82" s="54">
        <v>26</v>
      </c>
      <c r="BD82" s="54">
        <v>28</v>
      </c>
      <c r="BE82" s="54">
        <v>29</v>
      </c>
      <c r="BF82" s="54">
        <v>29</v>
      </c>
      <c r="BG82" s="54">
        <v>29</v>
      </c>
      <c r="BH82" s="54">
        <v>29</v>
      </c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>
        <v>27</v>
      </c>
      <c r="CP82">
        <v>0</v>
      </c>
    </row>
    <row r="83" spans="1:94">
      <c r="A83" s="52">
        <v>8</v>
      </c>
      <c r="B83" s="52" t="s">
        <v>114</v>
      </c>
      <c r="C83" s="52" t="s">
        <v>90</v>
      </c>
      <c r="D83" s="52" t="s">
        <v>79</v>
      </c>
      <c r="E83" s="52" t="s">
        <v>115</v>
      </c>
      <c r="F83" s="52" t="s">
        <v>80</v>
      </c>
      <c r="G83" s="52" t="s">
        <v>56</v>
      </c>
      <c r="H83" s="52">
        <v>7</v>
      </c>
      <c r="I83" s="52">
        <v>1</v>
      </c>
      <c r="J83" s="52"/>
      <c r="K83" s="52">
        <v>2</v>
      </c>
      <c r="L83" s="52">
        <v>5</v>
      </c>
      <c r="M83" s="52">
        <v>1</v>
      </c>
      <c r="N83" s="52"/>
      <c r="O83" s="52"/>
      <c r="P83" s="52"/>
      <c r="Q83" s="52"/>
      <c r="R83" s="52">
        <v>4</v>
      </c>
      <c r="S83" s="52">
        <v>3</v>
      </c>
      <c r="T83" s="52"/>
      <c r="U83" s="52"/>
      <c r="V83" s="52"/>
      <c r="W83" s="52"/>
      <c r="X83" s="52">
        <v>1</v>
      </c>
      <c r="Y83" s="52">
        <v>7</v>
      </c>
      <c r="Z83" s="52"/>
      <c r="AA83" s="52">
        <v>1</v>
      </c>
      <c r="AB83" s="52">
        <v>6</v>
      </c>
      <c r="AC83" s="52"/>
      <c r="AD83" s="52"/>
      <c r="AE83" s="52">
        <v>1</v>
      </c>
      <c r="AF83" s="52"/>
      <c r="AG83" s="52"/>
      <c r="AH83" s="52"/>
      <c r="AI83" s="52"/>
      <c r="AJ83" s="52"/>
      <c r="AK83" s="52"/>
      <c r="AL83" s="52">
        <v>1</v>
      </c>
      <c r="AM83" s="52"/>
      <c r="AN83" s="52"/>
      <c r="AO83" s="52"/>
      <c r="AP83" s="52"/>
      <c r="AQ83" s="52"/>
      <c r="AR83" s="52"/>
      <c r="AS83" s="52"/>
      <c r="AT83" s="52">
        <v>8</v>
      </c>
      <c r="AU83" s="52">
        <v>0</v>
      </c>
      <c r="AV83" s="52">
        <v>0</v>
      </c>
      <c r="AW83" s="52">
        <v>0</v>
      </c>
      <c r="AX83" s="52">
        <v>8</v>
      </c>
      <c r="AY83" s="52">
        <v>41</v>
      </c>
      <c r="AZ83" s="52">
        <v>10</v>
      </c>
      <c r="BA83" s="54" t="s">
        <v>583</v>
      </c>
      <c r="BB83" s="54">
        <v>1</v>
      </c>
      <c r="BC83" s="54">
        <v>8</v>
      </c>
      <c r="BD83" s="54">
        <v>10</v>
      </c>
      <c r="BE83" s="54">
        <v>10</v>
      </c>
      <c r="BF83" s="54">
        <v>10</v>
      </c>
      <c r="BG83" s="54">
        <v>10</v>
      </c>
      <c r="BH83" s="54">
        <v>10</v>
      </c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>
        <v>7</v>
      </c>
      <c r="CP83">
        <v>2</v>
      </c>
    </row>
    <row r="84" spans="1:94">
      <c r="A84" s="52">
        <v>48</v>
      </c>
      <c r="B84" s="52" t="s">
        <v>114</v>
      </c>
      <c r="C84" s="52" t="s">
        <v>83</v>
      </c>
      <c r="D84" s="52" t="s">
        <v>79</v>
      </c>
      <c r="E84" s="52" t="s">
        <v>115</v>
      </c>
      <c r="F84" s="52" t="s">
        <v>80</v>
      </c>
      <c r="G84" s="52" t="s">
        <v>56</v>
      </c>
      <c r="H84" s="52">
        <v>48</v>
      </c>
      <c r="I84" s="52"/>
      <c r="J84" s="52"/>
      <c r="K84" s="52">
        <v>36</v>
      </c>
      <c r="L84" s="52">
        <v>12</v>
      </c>
      <c r="M84" s="52"/>
      <c r="N84" s="52"/>
      <c r="O84" s="52"/>
      <c r="P84" s="52"/>
      <c r="Q84" s="52"/>
      <c r="R84" s="52">
        <v>10</v>
      </c>
      <c r="S84" s="52">
        <v>37</v>
      </c>
      <c r="T84" s="52">
        <v>1</v>
      </c>
      <c r="U84" s="52"/>
      <c r="V84" s="52"/>
      <c r="W84" s="52"/>
      <c r="X84" s="52"/>
      <c r="Y84" s="52">
        <v>48</v>
      </c>
      <c r="Z84" s="52"/>
      <c r="AA84" s="52"/>
      <c r="AB84" s="52"/>
      <c r="AC84" s="52"/>
      <c r="AD84" s="52"/>
      <c r="AE84" s="52">
        <v>11</v>
      </c>
      <c r="AF84" s="52">
        <v>37</v>
      </c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>
        <v>48</v>
      </c>
      <c r="AU84" s="52">
        <v>0</v>
      </c>
      <c r="AV84" s="52">
        <v>0</v>
      </c>
      <c r="AW84" s="52">
        <v>0</v>
      </c>
      <c r="AX84" s="52">
        <v>48</v>
      </c>
      <c r="AY84" s="52">
        <v>39</v>
      </c>
      <c r="AZ84" s="52">
        <v>13</v>
      </c>
      <c r="BA84" s="54" t="s">
        <v>583</v>
      </c>
      <c r="BB84" s="54">
        <v>1</v>
      </c>
      <c r="BC84" s="54">
        <v>48</v>
      </c>
      <c r="BD84" s="54">
        <v>37</v>
      </c>
      <c r="BE84" s="54">
        <v>38</v>
      </c>
      <c r="BF84" s="54">
        <v>38</v>
      </c>
      <c r="BG84" s="54">
        <v>38</v>
      </c>
      <c r="BH84" s="54">
        <v>38</v>
      </c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>
        <v>35</v>
      </c>
      <c r="CP84">
        <v>0</v>
      </c>
    </row>
    <row r="85" spans="1:94">
      <c r="A85" s="52">
        <v>13</v>
      </c>
      <c r="B85" s="52" t="s">
        <v>114</v>
      </c>
      <c r="C85" s="52" t="s">
        <v>85</v>
      </c>
      <c r="D85" s="52" t="s">
        <v>79</v>
      </c>
      <c r="E85" s="52" t="s">
        <v>115</v>
      </c>
      <c r="F85" s="52" t="s">
        <v>80</v>
      </c>
      <c r="G85" s="52" t="s">
        <v>56</v>
      </c>
      <c r="H85" s="52">
        <v>12</v>
      </c>
      <c r="I85" s="52">
        <v>1</v>
      </c>
      <c r="J85" s="52"/>
      <c r="K85" s="52">
        <v>2</v>
      </c>
      <c r="L85" s="52">
        <v>10</v>
      </c>
      <c r="M85" s="52">
        <v>1</v>
      </c>
      <c r="N85" s="52"/>
      <c r="O85" s="52"/>
      <c r="P85" s="52"/>
      <c r="Q85" s="52"/>
      <c r="R85" s="52">
        <v>3</v>
      </c>
      <c r="S85" s="52">
        <v>6</v>
      </c>
      <c r="T85" s="52">
        <v>3</v>
      </c>
      <c r="U85" s="52"/>
      <c r="V85" s="52"/>
      <c r="W85" s="52"/>
      <c r="X85" s="52">
        <v>1</v>
      </c>
      <c r="Y85" s="52">
        <v>12</v>
      </c>
      <c r="Z85" s="52"/>
      <c r="AA85" s="52">
        <v>1</v>
      </c>
      <c r="AB85" s="52">
        <v>10</v>
      </c>
      <c r="AC85" s="52"/>
      <c r="AD85" s="52"/>
      <c r="AE85" s="52">
        <v>2</v>
      </c>
      <c r="AF85" s="52"/>
      <c r="AG85" s="52"/>
      <c r="AH85" s="52"/>
      <c r="AI85" s="52"/>
      <c r="AJ85" s="52"/>
      <c r="AK85" s="52"/>
      <c r="AL85" s="52">
        <v>1</v>
      </c>
      <c r="AM85" s="52"/>
      <c r="AN85" s="52"/>
      <c r="AO85" s="52"/>
      <c r="AP85" s="52"/>
      <c r="AQ85" s="52"/>
      <c r="AR85" s="52"/>
      <c r="AS85" s="52"/>
      <c r="AT85" s="52">
        <v>13</v>
      </c>
      <c r="AU85" s="52">
        <v>13</v>
      </c>
      <c r="AV85" s="52">
        <v>0</v>
      </c>
      <c r="AW85" s="52">
        <v>0</v>
      </c>
      <c r="AX85" s="52">
        <v>0</v>
      </c>
      <c r="AY85" s="52">
        <v>38</v>
      </c>
      <c r="AZ85" s="52">
        <v>10</v>
      </c>
      <c r="BA85" s="54" t="s">
        <v>583</v>
      </c>
      <c r="BB85" s="54">
        <v>1</v>
      </c>
      <c r="BC85" s="54">
        <v>13</v>
      </c>
      <c r="BD85" s="54">
        <v>14</v>
      </c>
      <c r="BE85" s="54">
        <v>14</v>
      </c>
      <c r="BF85" s="54">
        <v>14</v>
      </c>
      <c r="BG85" s="54">
        <v>14</v>
      </c>
      <c r="BH85" s="54">
        <v>14</v>
      </c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>
        <v>11</v>
      </c>
      <c r="CP85">
        <v>2</v>
      </c>
    </row>
    <row r="86" spans="1:94">
      <c r="A86" s="52">
        <v>7</v>
      </c>
      <c r="B86" s="52" t="s">
        <v>114</v>
      </c>
      <c r="C86" s="52" t="s">
        <v>97</v>
      </c>
      <c r="D86" s="52" t="s">
        <v>79</v>
      </c>
      <c r="E86" s="52" t="s">
        <v>115</v>
      </c>
      <c r="F86" s="52" t="s">
        <v>80</v>
      </c>
      <c r="G86" s="52" t="s">
        <v>56</v>
      </c>
      <c r="H86" s="52">
        <v>6</v>
      </c>
      <c r="I86" s="52">
        <v>1</v>
      </c>
      <c r="J86" s="52"/>
      <c r="K86" s="52">
        <v>1</v>
      </c>
      <c r="L86" s="52">
        <v>5</v>
      </c>
      <c r="M86" s="52">
        <v>1</v>
      </c>
      <c r="N86" s="52"/>
      <c r="O86" s="52"/>
      <c r="P86" s="52"/>
      <c r="Q86" s="52"/>
      <c r="R86" s="52">
        <v>1</v>
      </c>
      <c r="S86" s="52">
        <v>1</v>
      </c>
      <c r="T86" s="52">
        <v>3</v>
      </c>
      <c r="U86" s="52">
        <v>1</v>
      </c>
      <c r="V86" s="52"/>
      <c r="W86" s="52"/>
      <c r="X86" s="52">
        <v>1</v>
      </c>
      <c r="Y86" s="52">
        <v>6</v>
      </c>
      <c r="Z86" s="52"/>
      <c r="AA86" s="52">
        <v>1</v>
      </c>
      <c r="AB86" s="52">
        <v>1</v>
      </c>
      <c r="AC86" s="52"/>
      <c r="AD86" s="52"/>
      <c r="AE86" s="52">
        <v>1</v>
      </c>
      <c r="AF86" s="52"/>
      <c r="AG86" s="52"/>
      <c r="AH86" s="52"/>
      <c r="AI86" s="52"/>
      <c r="AJ86" s="52">
        <v>1</v>
      </c>
      <c r="AK86" s="52"/>
      <c r="AL86" s="52">
        <v>4</v>
      </c>
      <c r="AM86" s="52"/>
      <c r="AN86" s="52"/>
      <c r="AO86" s="52"/>
      <c r="AP86" s="52"/>
      <c r="AQ86" s="52"/>
      <c r="AR86" s="52"/>
      <c r="AS86" s="52"/>
      <c r="AT86" s="52">
        <v>7</v>
      </c>
      <c r="AU86" s="52">
        <v>7</v>
      </c>
      <c r="AV86" s="52">
        <v>0</v>
      </c>
      <c r="AW86" s="52">
        <v>0</v>
      </c>
      <c r="AX86" s="52">
        <v>0</v>
      </c>
      <c r="AY86" s="52">
        <v>41</v>
      </c>
      <c r="AZ86" s="52">
        <v>13</v>
      </c>
      <c r="BA86" s="54" t="s">
        <v>583</v>
      </c>
      <c r="BB86" s="54">
        <v>1</v>
      </c>
      <c r="BC86" s="54">
        <v>7</v>
      </c>
      <c r="BD86" s="54">
        <v>9</v>
      </c>
      <c r="BE86" s="54">
        <v>9</v>
      </c>
      <c r="BF86" s="54">
        <v>9</v>
      </c>
      <c r="BG86" s="54">
        <v>9</v>
      </c>
      <c r="BH86" s="54">
        <v>9</v>
      </c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>
        <v>7</v>
      </c>
      <c r="CP86">
        <v>2</v>
      </c>
    </row>
    <row r="87" spans="1:94">
      <c r="A87" s="52">
        <v>4</v>
      </c>
      <c r="B87" s="52" t="s">
        <v>114</v>
      </c>
      <c r="C87" s="52" t="s">
        <v>109</v>
      </c>
      <c r="D87" s="52" t="s">
        <v>79</v>
      </c>
      <c r="E87" s="52" t="s">
        <v>115</v>
      </c>
      <c r="F87" s="52" t="s">
        <v>80</v>
      </c>
      <c r="G87" s="52" t="s">
        <v>56</v>
      </c>
      <c r="H87" s="52">
        <v>4</v>
      </c>
      <c r="I87" s="52"/>
      <c r="J87" s="52"/>
      <c r="K87" s="52"/>
      <c r="L87" s="52">
        <v>4</v>
      </c>
      <c r="M87" s="52"/>
      <c r="N87" s="52"/>
      <c r="O87" s="52"/>
      <c r="P87" s="52"/>
      <c r="Q87" s="52"/>
      <c r="R87" s="52">
        <v>4</v>
      </c>
      <c r="S87" s="52"/>
      <c r="T87" s="52"/>
      <c r="U87" s="52"/>
      <c r="V87" s="52"/>
      <c r="W87" s="52"/>
      <c r="X87" s="52"/>
      <c r="Y87" s="52">
        <v>4</v>
      </c>
      <c r="Z87" s="52"/>
      <c r="AA87" s="52"/>
      <c r="AB87" s="52">
        <v>4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>
        <v>1</v>
      </c>
      <c r="AT87" s="52">
        <v>4</v>
      </c>
      <c r="AU87" s="52">
        <v>0</v>
      </c>
      <c r="AV87" s="52">
        <v>4</v>
      </c>
      <c r="AW87" s="52">
        <v>0</v>
      </c>
      <c r="AX87" s="52">
        <v>0</v>
      </c>
      <c r="AY87" s="52">
        <v>45</v>
      </c>
      <c r="AZ87" s="52">
        <v>21</v>
      </c>
      <c r="BA87" s="54" t="s">
        <v>583</v>
      </c>
      <c r="BB87" s="54">
        <v>1</v>
      </c>
      <c r="BC87" s="54">
        <v>4</v>
      </c>
      <c r="BD87" s="54">
        <v>6</v>
      </c>
      <c r="BE87" s="54">
        <v>6</v>
      </c>
      <c r="BF87" s="54">
        <v>6</v>
      </c>
      <c r="BG87" s="54">
        <v>6</v>
      </c>
      <c r="BH87" s="54">
        <v>6</v>
      </c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>
        <v>6</v>
      </c>
      <c r="CP87">
        <v>0</v>
      </c>
    </row>
    <row r="88" spans="1:94">
      <c r="A88" s="52">
        <v>40</v>
      </c>
      <c r="B88" s="52" t="s">
        <v>114</v>
      </c>
      <c r="C88" s="52" t="s">
        <v>86</v>
      </c>
      <c r="D88" s="52" t="s">
        <v>79</v>
      </c>
      <c r="E88" s="52" t="s">
        <v>115</v>
      </c>
      <c r="F88" s="52" t="s">
        <v>80</v>
      </c>
      <c r="G88" s="52" t="s">
        <v>56</v>
      </c>
      <c r="H88" s="52">
        <v>37</v>
      </c>
      <c r="I88" s="52">
        <v>3</v>
      </c>
      <c r="J88" s="52"/>
      <c r="K88" s="52">
        <v>3</v>
      </c>
      <c r="L88" s="52">
        <v>34</v>
      </c>
      <c r="M88" s="52">
        <v>3</v>
      </c>
      <c r="N88" s="52"/>
      <c r="O88" s="52"/>
      <c r="P88" s="52"/>
      <c r="Q88" s="52"/>
      <c r="R88" s="52">
        <v>2</v>
      </c>
      <c r="S88" s="52">
        <v>7</v>
      </c>
      <c r="T88" s="52">
        <v>17</v>
      </c>
      <c r="U88" s="52">
        <v>11</v>
      </c>
      <c r="V88" s="52"/>
      <c r="W88" s="52"/>
      <c r="X88" s="52">
        <v>3</v>
      </c>
      <c r="Y88" s="52">
        <v>37</v>
      </c>
      <c r="Z88" s="52"/>
      <c r="AA88" s="52">
        <v>3</v>
      </c>
      <c r="AB88" s="52">
        <v>6</v>
      </c>
      <c r="AC88" s="52"/>
      <c r="AD88" s="52"/>
      <c r="AE88" s="52"/>
      <c r="AF88" s="52">
        <v>3</v>
      </c>
      <c r="AG88" s="52"/>
      <c r="AH88" s="52"/>
      <c r="AI88" s="52"/>
      <c r="AJ88" s="52"/>
      <c r="AK88" s="52"/>
      <c r="AL88" s="52">
        <v>31</v>
      </c>
      <c r="AM88" s="52"/>
      <c r="AN88" s="52"/>
      <c r="AO88" s="52"/>
      <c r="AP88" s="52"/>
      <c r="AQ88" s="52"/>
      <c r="AR88" s="52"/>
      <c r="AS88" s="52"/>
      <c r="AT88" s="52">
        <v>40</v>
      </c>
      <c r="AU88" s="52">
        <v>40</v>
      </c>
      <c r="AV88" s="52">
        <v>0</v>
      </c>
      <c r="AW88" s="52">
        <v>0</v>
      </c>
      <c r="AX88" s="52">
        <v>0</v>
      </c>
      <c r="AY88" s="52">
        <v>35</v>
      </c>
      <c r="AZ88" s="52">
        <v>10</v>
      </c>
      <c r="BA88" s="54" t="s">
        <v>583</v>
      </c>
      <c r="BB88" s="54">
        <v>1</v>
      </c>
      <c r="BC88" s="54">
        <v>40</v>
      </c>
      <c r="BD88" s="54">
        <v>44</v>
      </c>
      <c r="BE88" s="54">
        <v>46</v>
      </c>
      <c r="BF88" s="54">
        <v>46</v>
      </c>
      <c r="BG88" s="54">
        <v>46</v>
      </c>
      <c r="BH88" s="54">
        <v>46</v>
      </c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>
        <v>37</v>
      </c>
      <c r="CP88">
        <v>6</v>
      </c>
    </row>
    <row r="89" spans="1:94">
      <c r="A89" s="52">
        <v>11</v>
      </c>
      <c r="B89" s="52" t="s">
        <v>114</v>
      </c>
      <c r="C89" s="52" t="s">
        <v>99</v>
      </c>
      <c r="D89" s="52" t="s">
        <v>79</v>
      </c>
      <c r="E89" s="52" t="s">
        <v>115</v>
      </c>
      <c r="F89" s="52" t="s">
        <v>80</v>
      </c>
      <c r="G89" s="52" t="s">
        <v>56</v>
      </c>
      <c r="H89" s="52">
        <v>6</v>
      </c>
      <c r="I89" s="52">
        <v>5</v>
      </c>
      <c r="J89" s="52"/>
      <c r="K89" s="52"/>
      <c r="L89" s="52">
        <v>6</v>
      </c>
      <c r="M89" s="52">
        <v>5</v>
      </c>
      <c r="N89" s="52"/>
      <c r="O89" s="52"/>
      <c r="P89" s="52"/>
      <c r="Q89" s="52"/>
      <c r="R89" s="52">
        <v>1</v>
      </c>
      <c r="S89" s="52">
        <v>1</v>
      </c>
      <c r="T89" s="52">
        <v>4</v>
      </c>
      <c r="U89" s="52"/>
      <c r="V89" s="52"/>
      <c r="W89" s="52"/>
      <c r="X89" s="52">
        <v>5</v>
      </c>
      <c r="Y89" s="52">
        <v>6</v>
      </c>
      <c r="Z89" s="52"/>
      <c r="AA89" s="52">
        <v>5</v>
      </c>
      <c r="AB89" s="52">
        <v>5</v>
      </c>
      <c r="AC89" s="52"/>
      <c r="AD89" s="52"/>
      <c r="AE89" s="52"/>
      <c r="AF89" s="52"/>
      <c r="AG89" s="52"/>
      <c r="AH89" s="52"/>
      <c r="AI89" s="52"/>
      <c r="AJ89" s="52"/>
      <c r="AK89" s="52">
        <v>1</v>
      </c>
      <c r="AL89" s="52">
        <v>5</v>
      </c>
      <c r="AM89" s="52"/>
      <c r="AN89" s="52"/>
      <c r="AO89" s="52"/>
      <c r="AP89" s="52"/>
      <c r="AQ89" s="52"/>
      <c r="AR89" s="52"/>
      <c r="AS89" s="52"/>
      <c r="AT89" s="52">
        <v>11</v>
      </c>
      <c r="AU89" s="52">
        <v>0</v>
      </c>
      <c r="AV89" s="52">
        <v>0</v>
      </c>
      <c r="AW89" s="52">
        <v>11</v>
      </c>
      <c r="AX89" s="52">
        <v>0</v>
      </c>
      <c r="AY89" s="52">
        <v>40</v>
      </c>
      <c r="AZ89" s="52">
        <v>8</v>
      </c>
      <c r="BA89" s="54" t="s">
        <v>583</v>
      </c>
      <c r="BB89" s="54">
        <v>1</v>
      </c>
      <c r="BC89" s="54">
        <v>11</v>
      </c>
      <c r="BD89" s="54">
        <v>13</v>
      </c>
      <c r="BE89" s="54">
        <v>13</v>
      </c>
      <c r="BF89" s="54">
        <v>13</v>
      </c>
      <c r="BG89" s="54">
        <v>13</v>
      </c>
      <c r="BH89" s="54">
        <v>13</v>
      </c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>
        <v>3</v>
      </c>
      <c r="CP89">
        <v>9</v>
      </c>
    </row>
    <row r="90" spans="1:94">
      <c r="A90" s="52">
        <v>8</v>
      </c>
      <c r="B90" s="52" t="s">
        <v>114</v>
      </c>
      <c r="C90" s="52" t="s">
        <v>102</v>
      </c>
      <c r="D90" s="52" t="s">
        <v>79</v>
      </c>
      <c r="E90" s="52" t="s">
        <v>115</v>
      </c>
      <c r="F90" s="52" t="s">
        <v>80</v>
      </c>
      <c r="G90" s="52" t="s">
        <v>56</v>
      </c>
      <c r="H90" s="52">
        <v>4</v>
      </c>
      <c r="I90" s="52">
        <v>4</v>
      </c>
      <c r="J90" s="52"/>
      <c r="K90" s="52"/>
      <c r="L90" s="52">
        <v>4</v>
      </c>
      <c r="M90" s="52">
        <v>4</v>
      </c>
      <c r="N90" s="52"/>
      <c r="O90" s="52"/>
      <c r="P90" s="52"/>
      <c r="Q90" s="52"/>
      <c r="R90" s="52">
        <v>1</v>
      </c>
      <c r="S90" s="52"/>
      <c r="T90" s="52">
        <v>2</v>
      </c>
      <c r="U90" s="52">
        <v>1</v>
      </c>
      <c r="V90" s="52"/>
      <c r="W90" s="52"/>
      <c r="X90" s="52">
        <v>4</v>
      </c>
      <c r="Y90" s="52">
        <v>4</v>
      </c>
      <c r="Z90" s="52"/>
      <c r="AA90" s="52">
        <v>4</v>
      </c>
      <c r="AB90" s="52">
        <v>1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>
        <v>7</v>
      </c>
      <c r="AM90" s="52"/>
      <c r="AN90" s="52"/>
      <c r="AO90" s="52"/>
      <c r="AP90" s="52"/>
      <c r="AQ90" s="52"/>
      <c r="AR90" s="52"/>
      <c r="AS90" s="52"/>
      <c r="AT90" s="52">
        <v>8</v>
      </c>
      <c r="AU90" s="52">
        <v>8</v>
      </c>
      <c r="AV90" s="52">
        <v>0</v>
      </c>
      <c r="AW90" s="52">
        <v>0</v>
      </c>
      <c r="AX90" s="52">
        <v>0</v>
      </c>
      <c r="AY90" s="52">
        <v>40</v>
      </c>
      <c r="AZ90" s="52">
        <v>8</v>
      </c>
      <c r="BA90" s="54" t="s">
        <v>583</v>
      </c>
      <c r="BB90" s="54">
        <v>1</v>
      </c>
      <c r="BC90" s="54">
        <v>8</v>
      </c>
      <c r="BD90" s="54">
        <v>9</v>
      </c>
      <c r="BE90" s="54">
        <v>9</v>
      </c>
      <c r="BF90" s="54">
        <v>9</v>
      </c>
      <c r="BG90" s="54">
        <v>9</v>
      </c>
      <c r="BH90" s="54">
        <v>9</v>
      </c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>
        <v>1</v>
      </c>
      <c r="CP90">
        <v>8</v>
      </c>
    </row>
    <row r="91" spans="1:94">
      <c r="A91" s="52">
        <v>1</v>
      </c>
      <c r="B91" s="52" t="s">
        <v>114</v>
      </c>
      <c r="C91" s="52" t="s">
        <v>104</v>
      </c>
      <c r="D91" s="52" t="s">
        <v>79</v>
      </c>
      <c r="E91" s="52" t="s">
        <v>115</v>
      </c>
      <c r="F91" s="52" t="s">
        <v>80</v>
      </c>
      <c r="G91" s="52" t="s">
        <v>56</v>
      </c>
      <c r="H91" s="52">
        <v>1</v>
      </c>
      <c r="I91" s="52"/>
      <c r="J91" s="52"/>
      <c r="K91" s="52"/>
      <c r="L91" s="52">
        <v>1</v>
      </c>
      <c r="M91" s="52"/>
      <c r="N91" s="52"/>
      <c r="O91" s="52"/>
      <c r="P91" s="52"/>
      <c r="Q91" s="52"/>
      <c r="R91" s="52"/>
      <c r="S91" s="52">
        <v>1</v>
      </c>
      <c r="T91" s="52"/>
      <c r="U91" s="52"/>
      <c r="V91" s="52"/>
      <c r="W91" s="52"/>
      <c r="X91" s="52"/>
      <c r="Y91" s="52">
        <v>1</v>
      </c>
      <c r="Z91" s="52"/>
      <c r="AA91" s="52"/>
      <c r="AB91" s="52">
        <v>1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>
        <v>1</v>
      </c>
      <c r="AU91" s="52">
        <v>0</v>
      </c>
      <c r="AV91" s="52">
        <v>1</v>
      </c>
      <c r="AW91" s="52">
        <v>0</v>
      </c>
      <c r="AX91" s="52">
        <v>0</v>
      </c>
      <c r="AY91" s="52">
        <v>37</v>
      </c>
      <c r="AZ91" s="52">
        <v>3</v>
      </c>
      <c r="BA91" s="54" t="s">
        <v>583</v>
      </c>
      <c r="BB91" s="54">
        <v>1</v>
      </c>
      <c r="BC91" s="54">
        <v>1</v>
      </c>
      <c r="BD91" s="54">
        <v>3</v>
      </c>
      <c r="BE91" s="54">
        <v>3</v>
      </c>
      <c r="BF91" s="54">
        <v>3</v>
      </c>
      <c r="BG91" s="54">
        <v>3</v>
      </c>
      <c r="BH91" s="54">
        <v>3</v>
      </c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>
        <v>3</v>
      </c>
      <c r="CP91">
        <v>0</v>
      </c>
    </row>
    <row r="92" spans="1:94">
      <c r="A92" s="52">
        <v>3</v>
      </c>
      <c r="B92" s="52" t="s">
        <v>114</v>
      </c>
      <c r="C92" s="52" t="s">
        <v>81</v>
      </c>
      <c r="D92" s="52" t="s">
        <v>79</v>
      </c>
      <c r="E92" s="52" t="s">
        <v>115</v>
      </c>
      <c r="F92" s="52" t="s">
        <v>80</v>
      </c>
      <c r="G92" s="52" t="s">
        <v>56</v>
      </c>
      <c r="H92" s="52">
        <v>3</v>
      </c>
      <c r="I92" s="52"/>
      <c r="J92" s="52"/>
      <c r="K92" s="52"/>
      <c r="L92" s="52">
        <v>3</v>
      </c>
      <c r="M92" s="52"/>
      <c r="N92" s="52"/>
      <c r="O92" s="52"/>
      <c r="P92" s="52"/>
      <c r="Q92" s="52"/>
      <c r="R92" s="52">
        <v>1</v>
      </c>
      <c r="S92" s="52">
        <v>2</v>
      </c>
      <c r="T92" s="52"/>
      <c r="U92" s="52"/>
      <c r="V92" s="52"/>
      <c r="W92" s="52"/>
      <c r="X92" s="52"/>
      <c r="Y92" s="52">
        <v>3</v>
      </c>
      <c r="Z92" s="52"/>
      <c r="AA92" s="52"/>
      <c r="AB92" s="52">
        <v>3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>
        <v>3</v>
      </c>
      <c r="AU92" s="52">
        <v>0</v>
      </c>
      <c r="AV92" s="52">
        <v>3</v>
      </c>
      <c r="AW92" s="52">
        <v>0</v>
      </c>
      <c r="AX92" s="52">
        <v>0</v>
      </c>
      <c r="AY92" s="52">
        <v>43</v>
      </c>
      <c r="AZ92" s="52">
        <v>16</v>
      </c>
      <c r="BA92" s="54" t="s">
        <v>583</v>
      </c>
      <c r="BB92" s="54">
        <v>1</v>
      </c>
      <c r="BC92" s="54">
        <v>3</v>
      </c>
      <c r="BD92" s="54">
        <v>2</v>
      </c>
      <c r="BE92" s="54">
        <v>2</v>
      </c>
      <c r="BF92" s="54">
        <v>2</v>
      </c>
      <c r="BG92" s="54">
        <v>2</v>
      </c>
      <c r="BH92" s="54">
        <v>2</v>
      </c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>
        <v>2</v>
      </c>
      <c r="CP92">
        <v>0</v>
      </c>
    </row>
    <row r="93" spans="1:94">
      <c r="A93" s="52">
        <v>184</v>
      </c>
      <c r="B93" s="52" t="s">
        <v>114</v>
      </c>
      <c r="C93" s="52" t="s">
        <v>87</v>
      </c>
      <c r="D93" s="52" t="s">
        <v>79</v>
      </c>
      <c r="E93" s="52" t="s">
        <v>115</v>
      </c>
      <c r="F93" s="52" t="s">
        <v>80</v>
      </c>
      <c r="G93" s="52" t="s">
        <v>56</v>
      </c>
      <c r="H93" s="52">
        <v>168</v>
      </c>
      <c r="I93" s="52">
        <v>16</v>
      </c>
      <c r="J93" s="52"/>
      <c r="K93" s="52"/>
      <c r="L93" s="52">
        <v>168</v>
      </c>
      <c r="M93" s="52">
        <v>16</v>
      </c>
      <c r="N93" s="52"/>
      <c r="O93" s="52"/>
      <c r="P93" s="52"/>
      <c r="Q93" s="52"/>
      <c r="R93" s="52"/>
      <c r="S93" s="52">
        <v>2</v>
      </c>
      <c r="T93" s="52">
        <v>98</v>
      </c>
      <c r="U93" s="52">
        <v>68</v>
      </c>
      <c r="V93" s="52"/>
      <c r="W93" s="52"/>
      <c r="X93" s="52">
        <v>16</v>
      </c>
      <c r="Y93" s="52">
        <v>168</v>
      </c>
      <c r="Z93" s="52"/>
      <c r="AA93" s="52">
        <v>16</v>
      </c>
      <c r="AB93" s="52">
        <v>2</v>
      </c>
      <c r="AC93" s="52"/>
      <c r="AD93" s="52"/>
      <c r="AE93" s="52"/>
      <c r="AF93" s="52"/>
      <c r="AG93" s="52"/>
      <c r="AH93" s="52">
        <v>166</v>
      </c>
      <c r="AI93" s="52"/>
      <c r="AJ93" s="52"/>
      <c r="AK93" s="52"/>
      <c r="AL93" s="52">
        <v>16</v>
      </c>
      <c r="AM93" s="52"/>
      <c r="AN93" s="52"/>
      <c r="AO93" s="52"/>
      <c r="AP93" s="52"/>
      <c r="AQ93" s="52"/>
      <c r="AR93" s="52"/>
      <c r="AS93" s="52"/>
      <c r="AT93" s="52">
        <v>184</v>
      </c>
      <c r="AU93" s="52">
        <v>184</v>
      </c>
      <c r="AV93" s="52">
        <v>0</v>
      </c>
      <c r="AW93" s="52">
        <v>0</v>
      </c>
      <c r="AX93" s="52">
        <v>0</v>
      </c>
      <c r="AY93" s="52">
        <v>32</v>
      </c>
      <c r="AZ93" s="52">
        <v>8</v>
      </c>
      <c r="BA93" s="54" t="s">
        <v>583</v>
      </c>
      <c r="BB93" s="54">
        <v>1</v>
      </c>
      <c r="BC93" s="54">
        <v>184</v>
      </c>
      <c r="BD93" s="54">
        <v>188</v>
      </c>
      <c r="BE93" s="54">
        <v>195</v>
      </c>
      <c r="BF93" s="54">
        <v>195</v>
      </c>
      <c r="BG93" s="54">
        <v>195</v>
      </c>
      <c r="BH93" s="54">
        <v>195</v>
      </c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>
        <v>152</v>
      </c>
      <c r="CP93">
        <v>30</v>
      </c>
    </row>
    <row r="94" spans="1:94">
      <c r="A94" s="52">
        <v>66</v>
      </c>
      <c r="B94" s="52" t="s">
        <v>114</v>
      </c>
      <c r="C94" s="52" t="s">
        <v>91</v>
      </c>
      <c r="D94" s="52" t="s">
        <v>79</v>
      </c>
      <c r="E94" s="52" t="s">
        <v>115</v>
      </c>
      <c r="F94" s="52" t="s">
        <v>80</v>
      </c>
      <c r="G94" s="52" t="s">
        <v>56</v>
      </c>
      <c r="H94" s="52">
        <v>35</v>
      </c>
      <c r="I94" s="52">
        <v>31</v>
      </c>
      <c r="J94" s="52"/>
      <c r="K94" s="52"/>
      <c r="L94" s="52">
        <v>35</v>
      </c>
      <c r="M94" s="52">
        <v>31</v>
      </c>
      <c r="N94" s="52"/>
      <c r="O94" s="52"/>
      <c r="P94" s="52"/>
      <c r="Q94" s="52"/>
      <c r="R94" s="52">
        <v>1</v>
      </c>
      <c r="S94" s="52">
        <v>1</v>
      </c>
      <c r="T94" s="52">
        <v>32</v>
      </c>
      <c r="U94" s="52">
        <v>1</v>
      </c>
      <c r="V94" s="52"/>
      <c r="W94" s="52"/>
      <c r="X94" s="52">
        <v>31</v>
      </c>
      <c r="Y94" s="52">
        <v>35</v>
      </c>
      <c r="Z94" s="52"/>
      <c r="AA94" s="52">
        <v>31</v>
      </c>
      <c r="AB94" s="52">
        <v>2</v>
      </c>
      <c r="AC94" s="52"/>
      <c r="AD94" s="52"/>
      <c r="AE94" s="52"/>
      <c r="AF94" s="52"/>
      <c r="AG94" s="52"/>
      <c r="AH94" s="52"/>
      <c r="AI94" s="52"/>
      <c r="AJ94" s="52"/>
      <c r="AK94" s="52"/>
      <c r="AL94" s="52">
        <v>64</v>
      </c>
      <c r="AM94" s="52"/>
      <c r="AN94" s="52"/>
      <c r="AO94" s="52"/>
      <c r="AP94" s="52">
        <v>1</v>
      </c>
      <c r="AQ94" s="52"/>
      <c r="AR94" s="52">
        <v>1</v>
      </c>
      <c r="AS94" s="52"/>
      <c r="AT94" s="52">
        <v>66</v>
      </c>
      <c r="AU94" s="52">
        <v>66</v>
      </c>
      <c r="AV94" s="52">
        <v>0</v>
      </c>
      <c r="AW94" s="52">
        <v>0</v>
      </c>
      <c r="AX94" s="52">
        <v>0</v>
      </c>
      <c r="AY94" s="52">
        <v>35</v>
      </c>
      <c r="AZ94" s="52">
        <v>5</v>
      </c>
      <c r="BA94" s="54" t="s">
        <v>583</v>
      </c>
      <c r="BB94" s="54">
        <v>1</v>
      </c>
      <c r="BC94" s="54">
        <v>66</v>
      </c>
      <c r="BD94" s="54">
        <v>102</v>
      </c>
      <c r="BE94" s="54">
        <v>104</v>
      </c>
      <c r="BF94" s="54">
        <v>104</v>
      </c>
      <c r="BG94" s="54">
        <v>104</v>
      </c>
      <c r="BH94" s="54">
        <v>104</v>
      </c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>
        <v>38</v>
      </c>
      <c r="CP94">
        <v>61</v>
      </c>
    </row>
    <row r="95" spans="1:94">
      <c r="A95" s="52">
        <v>18</v>
      </c>
      <c r="B95" s="52" t="s">
        <v>114</v>
      </c>
      <c r="C95" s="52" t="s">
        <v>98</v>
      </c>
      <c r="D95" s="52" t="s">
        <v>79</v>
      </c>
      <c r="E95" s="52" t="s">
        <v>115</v>
      </c>
      <c r="F95" s="52" t="s">
        <v>80</v>
      </c>
      <c r="G95" s="52" t="s">
        <v>56</v>
      </c>
      <c r="H95" s="52">
        <v>13</v>
      </c>
      <c r="I95" s="52">
        <v>5</v>
      </c>
      <c r="J95" s="52"/>
      <c r="K95" s="52"/>
      <c r="L95" s="52">
        <v>13</v>
      </c>
      <c r="M95" s="52">
        <v>5</v>
      </c>
      <c r="N95" s="52"/>
      <c r="O95" s="52"/>
      <c r="P95" s="52"/>
      <c r="Q95" s="52"/>
      <c r="R95" s="52">
        <v>2</v>
      </c>
      <c r="S95" s="52">
        <v>8</v>
      </c>
      <c r="T95" s="52">
        <v>3</v>
      </c>
      <c r="U95" s="52"/>
      <c r="V95" s="52"/>
      <c r="W95" s="52"/>
      <c r="X95" s="52">
        <v>5</v>
      </c>
      <c r="Y95" s="52">
        <v>13</v>
      </c>
      <c r="Z95" s="52"/>
      <c r="AA95" s="52">
        <v>5</v>
      </c>
      <c r="AB95" s="52">
        <v>9</v>
      </c>
      <c r="AC95" s="52"/>
      <c r="AD95" s="52"/>
      <c r="AE95" s="52"/>
      <c r="AF95" s="52"/>
      <c r="AG95" s="52"/>
      <c r="AH95" s="52"/>
      <c r="AI95" s="52"/>
      <c r="AJ95" s="52"/>
      <c r="AK95" s="52">
        <v>1</v>
      </c>
      <c r="AL95" s="52">
        <v>8</v>
      </c>
      <c r="AM95" s="52"/>
      <c r="AN95" s="52"/>
      <c r="AO95" s="52"/>
      <c r="AP95" s="52"/>
      <c r="AQ95" s="52"/>
      <c r="AR95" s="52"/>
      <c r="AS95" s="52"/>
      <c r="AT95" s="52">
        <v>18</v>
      </c>
      <c r="AU95" s="52">
        <v>0</v>
      </c>
      <c r="AV95" s="52">
        <v>18</v>
      </c>
      <c r="AW95" s="52">
        <v>0</v>
      </c>
      <c r="AX95" s="52">
        <v>0</v>
      </c>
      <c r="AY95" s="52">
        <v>35</v>
      </c>
      <c r="AZ95" s="52">
        <v>5</v>
      </c>
      <c r="BA95" s="54" t="s">
        <v>583</v>
      </c>
      <c r="BB95" s="54">
        <v>1</v>
      </c>
      <c r="BC95" s="54">
        <v>18</v>
      </c>
      <c r="BD95" s="54">
        <v>16</v>
      </c>
      <c r="BE95" s="54">
        <v>16</v>
      </c>
      <c r="BF95" s="54">
        <v>16</v>
      </c>
      <c r="BG95" s="54">
        <v>16</v>
      </c>
      <c r="BH95" s="54">
        <v>16</v>
      </c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>
        <v>6</v>
      </c>
      <c r="CP95">
        <v>9</v>
      </c>
    </row>
    <row r="96" spans="1:94">
      <c r="A96" s="52">
        <v>9</v>
      </c>
      <c r="B96" s="52" t="s">
        <v>114</v>
      </c>
      <c r="C96" s="52" t="s">
        <v>96</v>
      </c>
      <c r="D96" s="52" t="s">
        <v>79</v>
      </c>
      <c r="E96" s="52" t="s">
        <v>115</v>
      </c>
      <c r="F96" s="52" t="s">
        <v>80</v>
      </c>
      <c r="G96" s="52" t="s">
        <v>56</v>
      </c>
      <c r="H96" s="52">
        <v>6</v>
      </c>
      <c r="I96" s="52">
        <v>3</v>
      </c>
      <c r="J96" s="52"/>
      <c r="K96" s="52"/>
      <c r="L96" s="52">
        <v>6</v>
      </c>
      <c r="M96" s="52">
        <v>3</v>
      </c>
      <c r="N96" s="52"/>
      <c r="O96" s="52"/>
      <c r="P96" s="52"/>
      <c r="Q96" s="52"/>
      <c r="R96" s="52"/>
      <c r="S96" s="52"/>
      <c r="T96" s="52">
        <v>6</v>
      </c>
      <c r="U96" s="52"/>
      <c r="V96" s="52"/>
      <c r="W96" s="52"/>
      <c r="X96" s="52">
        <v>3</v>
      </c>
      <c r="Y96" s="52">
        <v>6</v>
      </c>
      <c r="Z96" s="52"/>
      <c r="AA96" s="52">
        <v>3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>
        <v>9</v>
      </c>
      <c r="AM96" s="52"/>
      <c r="AN96" s="52"/>
      <c r="AO96" s="52"/>
      <c r="AP96" s="52"/>
      <c r="AQ96" s="52"/>
      <c r="AR96" s="52"/>
      <c r="AS96" s="52">
        <v>1</v>
      </c>
      <c r="AT96" s="52">
        <v>9</v>
      </c>
      <c r="AU96" s="52">
        <v>9</v>
      </c>
      <c r="AV96" s="52">
        <v>0</v>
      </c>
      <c r="AW96" s="52">
        <v>0</v>
      </c>
      <c r="AX96" s="52">
        <v>0</v>
      </c>
      <c r="AY96" s="52">
        <v>40</v>
      </c>
      <c r="AZ96" s="52">
        <v>10</v>
      </c>
      <c r="BA96" s="54" t="s">
        <v>583</v>
      </c>
      <c r="BB96" s="54">
        <v>1</v>
      </c>
      <c r="BC96" s="54">
        <v>9</v>
      </c>
      <c r="BD96" s="54">
        <v>19</v>
      </c>
      <c r="BE96" s="54">
        <v>20</v>
      </c>
      <c r="BF96" s="54">
        <v>20</v>
      </c>
      <c r="BG96" s="54">
        <v>20</v>
      </c>
      <c r="BH96" s="54">
        <v>20</v>
      </c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>
        <v>13</v>
      </c>
      <c r="CP96">
        <v>6</v>
      </c>
    </row>
    <row r="97" spans="1:94">
      <c r="A97" s="52">
        <v>20</v>
      </c>
      <c r="B97" s="52" t="s">
        <v>114</v>
      </c>
      <c r="C97" s="52" t="s">
        <v>92</v>
      </c>
      <c r="D97" s="52" t="s">
        <v>79</v>
      </c>
      <c r="E97" s="52" t="s">
        <v>115</v>
      </c>
      <c r="F97" s="52" t="s">
        <v>80</v>
      </c>
      <c r="G97" s="52" t="s">
        <v>56</v>
      </c>
      <c r="H97" s="52">
        <v>10</v>
      </c>
      <c r="I97" s="52">
        <v>10</v>
      </c>
      <c r="J97" s="52"/>
      <c r="K97" s="52"/>
      <c r="L97" s="52">
        <v>10</v>
      </c>
      <c r="M97" s="52">
        <v>10</v>
      </c>
      <c r="N97" s="52"/>
      <c r="O97" s="52"/>
      <c r="P97" s="52"/>
      <c r="Q97" s="52"/>
      <c r="R97" s="52"/>
      <c r="S97" s="52"/>
      <c r="T97" s="52">
        <v>8</v>
      </c>
      <c r="U97" s="52">
        <v>2</v>
      </c>
      <c r="V97" s="52"/>
      <c r="W97" s="52"/>
      <c r="X97" s="52">
        <v>10</v>
      </c>
      <c r="Y97" s="52">
        <v>10</v>
      </c>
      <c r="Z97" s="52"/>
      <c r="AA97" s="52">
        <v>10</v>
      </c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>
        <v>20</v>
      </c>
      <c r="AM97" s="52"/>
      <c r="AN97" s="52"/>
      <c r="AO97" s="52"/>
      <c r="AP97" s="52"/>
      <c r="AQ97" s="52"/>
      <c r="AR97" s="52"/>
      <c r="AS97" s="52"/>
      <c r="AT97" s="52">
        <v>20</v>
      </c>
      <c r="AU97" s="52">
        <v>20</v>
      </c>
      <c r="AV97" s="52">
        <v>0</v>
      </c>
      <c r="AW97" s="52">
        <v>0</v>
      </c>
      <c r="AX97" s="52">
        <v>0</v>
      </c>
      <c r="AY97" s="52">
        <v>32</v>
      </c>
      <c r="AZ97" s="52">
        <v>4</v>
      </c>
      <c r="BA97" s="54" t="s">
        <v>583</v>
      </c>
      <c r="BB97" s="54">
        <v>1</v>
      </c>
      <c r="BC97" s="54">
        <v>20</v>
      </c>
      <c r="BD97" s="54">
        <v>31</v>
      </c>
      <c r="BE97" s="54">
        <v>31</v>
      </c>
      <c r="BF97" s="54">
        <v>31</v>
      </c>
      <c r="BG97" s="54">
        <v>31</v>
      </c>
      <c r="BH97" s="54">
        <v>31</v>
      </c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>
        <v>10</v>
      </c>
      <c r="CP97">
        <v>19</v>
      </c>
    </row>
    <row r="98" spans="1:94">
      <c r="A98" s="52">
        <v>13</v>
      </c>
      <c r="B98" s="52" t="s">
        <v>114</v>
      </c>
      <c r="C98" s="52" t="s">
        <v>101</v>
      </c>
      <c r="D98" s="52" t="s">
        <v>79</v>
      </c>
      <c r="E98" s="52" t="s">
        <v>115</v>
      </c>
      <c r="F98" s="52" t="s">
        <v>80</v>
      </c>
      <c r="G98" s="52" t="s">
        <v>56</v>
      </c>
      <c r="H98" s="52">
        <v>7</v>
      </c>
      <c r="I98" s="52">
        <v>6</v>
      </c>
      <c r="J98" s="52"/>
      <c r="K98" s="52"/>
      <c r="L98" s="52">
        <v>7</v>
      </c>
      <c r="M98" s="52">
        <v>6</v>
      </c>
      <c r="N98" s="52"/>
      <c r="O98" s="52"/>
      <c r="P98" s="52"/>
      <c r="Q98" s="52"/>
      <c r="R98" s="52"/>
      <c r="S98" s="52"/>
      <c r="T98" s="52">
        <v>4</v>
      </c>
      <c r="U98" s="52">
        <v>3</v>
      </c>
      <c r="V98" s="52"/>
      <c r="W98" s="52"/>
      <c r="X98" s="52">
        <v>6</v>
      </c>
      <c r="Y98" s="52">
        <v>7</v>
      </c>
      <c r="Z98" s="52"/>
      <c r="AA98" s="52">
        <v>6</v>
      </c>
      <c r="AB98" s="52">
        <v>3</v>
      </c>
      <c r="AC98" s="52"/>
      <c r="AD98" s="52"/>
      <c r="AE98" s="52"/>
      <c r="AF98" s="52"/>
      <c r="AG98" s="52">
        <v>1</v>
      </c>
      <c r="AH98" s="52"/>
      <c r="AI98" s="52"/>
      <c r="AJ98" s="52"/>
      <c r="AK98" s="52">
        <v>3</v>
      </c>
      <c r="AL98" s="52">
        <v>6</v>
      </c>
      <c r="AM98" s="52"/>
      <c r="AN98" s="52"/>
      <c r="AO98" s="52"/>
      <c r="AP98" s="52"/>
      <c r="AQ98" s="52"/>
      <c r="AR98" s="52"/>
      <c r="AS98" s="52"/>
      <c r="AT98" s="52">
        <v>13</v>
      </c>
      <c r="AU98" s="52">
        <v>0</v>
      </c>
      <c r="AV98" s="52">
        <v>0</v>
      </c>
      <c r="AW98" s="52">
        <v>13</v>
      </c>
      <c r="AX98" s="52">
        <v>0</v>
      </c>
      <c r="AY98" s="52">
        <v>31</v>
      </c>
      <c r="AZ98" s="52">
        <v>3</v>
      </c>
      <c r="BA98" s="54" t="s">
        <v>583</v>
      </c>
      <c r="BB98" s="54">
        <v>1</v>
      </c>
      <c r="BC98" s="54">
        <v>13</v>
      </c>
      <c r="BD98" s="54">
        <v>14</v>
      </c>
      <c r="BE98" s="54">
        <v>14</v>
      </c>
      <c r="BF98" s="54">
        <v>14</v>
      </c>
      <c r="BG98" s="54">
        <v>14</v>
      </c>
      <c r="BH98" s="54">
        <v>14</v>
      </c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>
        <v>2</v>
      </c>
      <c r="CP98">
        <v>11</v>
      </c>
    </row>
    <row r="99" spans="1:94">
      <c r="A99" s="52">
        <v>1</v>
      </c>
      <c r="B99" s="52" t="s">
        <v>114</v>
      </c>
      <c r="C99" s="52" t="s">
        <v>108</v>
      </c>
      <c r="D99" s="52" t="s">
        <v>79</v>
      </c>
      <c r="E99" s="52" t="s">
        <v>115</v>
      </c>
      <c r="F99" s="52" t="s">
        <v>80</v>
      </c>
      <c r="G99" s="52" t="s">
        <v>56</v>
      </c>
      <c r="H99" s="52">
        <v>1</v>
      </c>
      <c r="I99" s="52"/>
      <c r="J99" s="52"/>
      <c r="K99" s="52"/>
      <c r="L99" s="52">
        <v>1</v>
      </c>
      <c r="M99" s="52"/>
      <c r="N99" s="52"/>
      <c r="O99" s="52"/>
      <c r="P99" s="52"/>
      <c r="Q99" s="52"/>
      <c r="R99" s="52"/>
      <c r="S99" s="52">
        <v>1</v>
      </c>
      <c r="T99" s="52"/>
      <c r="U99" s="52"/>
      <c r="V99" s="52"/>
      <c r="W99" s="52"/>
      <c r="X99" s="52"/>
      <c r="Y99" s="52">
        <v>1</v>
      </c>
      <c r="Z99" s="52"/>
      <c r="AA99" s="52"/>
      <c r="AB99" s="52">
        <v>1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>
        <v>1</v>
      </c>
      <c r="AU99" s="52">
        <v>0</v>
      </c>
      <c r="AV99" s="52">
        <v>0</v>
      </c>
      <c r="AW99" s="52">
        <v>1</v>
      </c>
      <c r="AX99" s="52">
        <v>0</v>
      </c>
      <c r="AY99" s="52">
        <v>39</v>
      </c>
      <c r="AZ99" s="52">
        <v>4</v>
      </c>
      <c r="BA99" s="54" t="s">
        <v>583</v>
      </c>
      <c r="BB99" s="54">
        <v>1</v>
      </c>
      <c r="BC99" s="54">
        <v>1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>
        <v>0</v>
      </c>
      <c r="CP99">
        <v>0</v>
      </c>
    </row>
    <row r="100" spans="1:94">
      <c r="A100" s="52">
        <v>17</v>
      </c>
      <c r="B100" s="52" t="s">
        <v>116</v>
      </c>
      <c r="C100" s="52" t="s">
        <v>78</v>
      </c>
      <c r="D100" s="52" t="s">
        <v>79</v>
      </c>
      <c r="E100" s="52" t="s">
        <v>117</v>
      </c>
      <c r="F100" s="52" t="s">
        <v>80</v>
      </c>
      <c r="G100" s="52" t="s">
        <v>56</v>
      </c>
      <c r="H100" s="52">
        <v>17</v>
      </c>
      <c r="I100" s="52"/>
      <c r="J100" s="52"/>
      <c r="K100" s="52">
        <v>16</v>
      </c>
      <c r="L100" s="52">
        <v>1</v>
      </c>
      <c r="M100" s="52"/>
      <c r="N100" s="52"/>
      <c r="O100" s="52">
        <v>1</v>
      </c>
      <c r="P100" s="52">
        <v>2</v>
      </c>
      <c r="Q100" s="52">
        <v>12</v>
      </c>
      <c r="R100" s="52">
        <v>1</v>
      </c>
      <c r="S100" s="52"/>
      <c r="T100" s="52"/>
      <c r="U100" s="52"/>
      <c r="V100" s="52"/>
      <c r="W100" s="52"/>
      <c r="X100" s="52">
        <v>1</v>
      </c>
      <c r="Y100" s="52">
        <v>17</v>
      </c>
      <c r="Z100" s="52"/>
      <c r="AA100" s="52"/>
      <c r="AB100" s="52"/>
      <c r="AC100" s="52"/>
      <c r="AD100" s="52"/>
      <c r="AE100" s="52">
        <v>15</v>
      </c>
      <c r="AF100" s="52"/>
      <c r="AG100" s="52"/>
      <c r="AH100" s="52"/>
      <c r="AI100" s="52"/>
      <c r="AJ100" s="52"/>
      <c r="AK100" s="52"/>
      <c r="AL100" s="52">
        <v>2</v>
      </c>
      <c r="AM100" s="52"/>
      <c r="AN100" s="52"/>
      <c r="AO100" s="52"/>
      <c r="AP100" s="52"/>
      <c r="AQ100" s="52"/>
      <c r="AR100" s="52"/>
      <c r="AS100" s="52"/>
      <c r="AT100" s="52">
        <v>17</v>
      </c>
      <c r="AU100" s="52">
        <v>0</v>
      </c>
      <c r="AV100" s="52">
        <v>0</v>
      </c>
      <c r="AW100" s="52">
        <v>0</v>
      </c>
      <c r="AX100" s="52">
        <v>17</v>
      </c>
      <c r="AY100" s="52">
        <v>39</v>
      </c>
      <c r="AZ100" s="52">
        <v>11</v>
      </c>
      <c r="BA100" s="54" t="s">
        <v>583</v>
      </c>
      <c r="BB100" s="54">
        <v>1</v>
      </c>
      <c r="BC100" s="54">
        <v>17</v>
      </c>
      <c r="BD100" s="54">
        <v>17</v>
      </c>
      <c r="BE100" s="54">
        <v>18</v>
      </c>
      <c r="BF100" s="54">
        <v>18</v>
      </c>
      <c r="BG100" s="54">
        <v>18</v>
      </c>
      <c r="BH100" s="54">
        <v>18</v>
      </c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>
        <v>17</v>
      </c>
      <c r="CP100">
        <v>0</v>
      </c>
    </row>
    <row r="101" spans="1:94">
      <c r="A101" s="52">
        <v>5</v>
      </c>
      <c r="B101" s="52" t="s">
        <v>116</v>
      </c>
      <c r="C101" s="52" t="s">
        <v>84</v>
      </c>
      <c r="D101" s="52" t="s">
        <v>79</v>
      </c>
      <c r="E101" s="52" t="s">
        <v>117</v>
      </c>
      <c r="F101" s="52" t="s">
        <v>80</v>
      </c>
      <c r="G101" s="52" t="s">
        <v>56</v>
      </c>
      <c r="H101" s="52">
        <v>5</v>
      </c>
      <c r="I101" s="52"/>
      <c r="J101" s="52"/>
      <c r="K101" s="52"/>
      <c r="L101" s="52">
        <v>5</v>
      </c>
      <c r="M101" s="52"/>
      <c r="N101" s="52"/>
      <c r="O101" s="52"/>
      <c r="P101" s="52"/>
      <c r="Q101" s="52">
        <v>1</v>
      </c>
      <c r="R101" s="52">
        <v>3</v>
      </c>
      <c r="S101" s="52">
        <v>1</v>
      </c>
      <c r="T101" s="52"/>
      <c r="U101" s="52"/>
      <c r="V101" s="52"/>
      <c r="W101" s="52"/>
      <c r="X101" s="52"/>
      <c r="Y101" s="52">
        <v>5</v>
      </c>
      <c r="Z101" s="52"/>
      <c r="AA101" s="52"/>
      <c r="AB101" s="52">
        <v>5</v>
      </c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>
        <v>5</v>
      </c>
      <c r="AU101" s="52">
        <v>0</v>
      </c>
      <c r="AV101" s="52">
        <v>0</v>
      </c>
      <c r="AW101" s="52">
        <v>0</v>
      </c>
      <c r="AX101" s="52">
        <v>5</v>
      </c>
      <c r="AY101" s="52">
        <v>40</v>
      </c>
      <c r="AZ101" s="52">
        <v>9</v>
      </c>
      <c r="BA101" s="54" t="s">
        <v>583</v>
      </c>
      <c r="BB101" s="54">
        <v>1</v>
      </c>
      <c r="BC101" s="54">
        <v>5</v>
      </c>
      <c r="BD101" s="54">
        <v>6</v>
      </c>
      <c r="BE101" s="54">
        <v>6</v>
      </c>
      <c r="BF101" s="54">
        <v>6</v>
      </c>
      <c r="BG101" s="54">
        <v>5</v>
      </c>
      <c r="BH101" s="54">
        <v>5</v>
      </c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>
        <v>5</v>
      </c>
      <c r="CP101">
        <v>0</v>
      </c>
    </row>
    <row r="102" spans="1:94">
      <c r="A102" s="52">
        <v>33</v>
      </c>
      <c r="B102" s="52" t="s">
        <v>116</v>
      </c>
      <c r="C102" s="52" t="s">
        <v>89</v>
      </c>
      <c r="D102" s="52" t="s">
        <v>79</v>
      </c>
      <c r="E102" s="52" t="s">
        <v>117</v>
      </c>
      <c r="F102" s="52" t="s">
        <v>80</v>
      </c>
      <c r="G102" s="52" t="s">
        <v>56</v>
      </c>
      <c r="H102" s="52">
        <v>27</v>
      </c>
      <c r="I102" s="52">
        <v>6</v>
      </c>
      <c r="J102" s="52"/>
      <c r="K102" s="52"/>
      <c r="L102" s="52">
        <v>27</v>
      </c>
      <c r="M102" s="52">
        <v>6</v>
      </c>
      <c r="N102" s="52"/>
      <c r="O102" s="52"/>
      <c r="P102" s="52"/>
      <c r="Q102" s="52">
        <v>2</v>
      </c>
      <c r="R102" s="52">
        <v>8</v>
      </c>
      <c r="S102" s="52">
        <v>15</v>
      </c>
      <c r="T102" s="52">
        <v>2</v>
      </c>
      <c r="U102" s="52"/>
      <c r="V102" s="52"/>
      <c r="W102" s="52"/>
      <c r="X102" s="52">
        <v>6</v>
      </c>
      <c r="Y102" s="52">
        <v>27</v>
      </c>
      <c r="Z102" s="52"/>
      <c r="AA102" s="52">
        <v>6</v>
      </c>
      <c r="AB102" s="52">
        <v>27</v>
      </c>
      <c r="AC102" s="52"/>
      <c r="AD102" s="52"/>
      <c r="AE102" s="52"/>
      <c r="AF102" s="52"/>
      <c r="AG102" s="52"/>
      <c r="AH102" s="52"/>
      <c r="AI102" s="52"/>
      <c r="AJ102" s="52"/>
      <c r="AK102" s="52"/>
      <c r="AL102" s="52">
        <v>6</v>
      </c>
      <c r="AM102" s="52"/>
      <c r="AN102" s="52"/>
      <c r="AO102" s="52"/>
      <c r="AP102" s="52">
        <v>1</v>
      </c>
      <c r="AQ102" s="52"/>
      <c r="AR102" s="52"/>
      <c r="AS102" s="52">
        <v>1</v>
      </c>
      <c r="AT102" s="52">
        <v>33</v>
      </c>
      <c r="AU102" s="52">
        <v>0</v>
      </c>
      <c r="AV102" s="52">
        <v>33</v>
      </c>
      <c r="AW102" s="52">
        <v>0</v>
      </c>
      <c r="AX102" s="52">
        <v>0</v>
      </c>
      <c r="AY102" s="52">
        <v>37</v>
      </c>
      <c r="AZ102" s="52">
        <v>5</v>
      </c>
      <c r="BA102" s="54" t="s">
        <v>583</v>
      </c>
      <c r="BB102" s="54">
        <v>1</v>
      </c>
      <c r="BC102" s="54">
        <v>33</v>
      </c>
      <c r="BD102" s="54">
        <v>32</v>
      </c>
      <c r="BE102" s="54">
        <v>34</v>
      </c>
      <c r="BF102" s="54">
        <v>31</v>
      </c>
      <c r="BG102" s="54">
        <v>32</v>
      </c>
      <c r="BH102" s="54">
        <v>30</v>
      </c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>
        <v>20</v>
      </c>
      <c r="CP102">
        <v>4</v>
      </c>
    </row>
    <row r="103" spans="1:94">
      <c r="A103" s="52">
        <v>19</v>
      </c>
      <c r="B103" s="52" t="s">
        <v>116</v>
      </c>
      <c r="C103" s="52" t="s">
        <v>81</v>
      </c>
      <c r="D103" s="52" t="s">
        <v>79</v>
      </c>
      <c r="E103" s="52" t="s">
        <v>117</v>
      </c>
      <c r="F103" s="52" t="s">
        <v>80</v>
      </c>
      <c r="G103" s="52" t="s">
        <v>56</v>
      </c>
      <c r="H103" s="52">
        <v>19</v>
      </c>
      <c r="I103" s="52"/>
      <c r="J103" s="52"/>
      <c r="K103" s="52">
        <v>3</v>
      </c>
      <c r="L103" s="52">
        <v>16</v>
      </c>
      <c r="M103" s="52"/>
      <c r="N103" s="52"/>
      <c r="O103" s="52"/>
      <c r="P103" s="52"/>
      <c r="Q103" s="52">
        <v>2</v>
      </c>
      <c r="R103" s="52">
        <v>2</v>
      </c>
      <c r="S103" s="52">
        <v>13</v>
      </c>
      <c r="T103" s="52">
        <v>1</v>
      </c>
      <c r="U103" s="52">
        <v>1</v>
      </c>
      <c r="V103" s="52"/>
      <c r="W103" s="52"/>
      <c r="X103" s="52"/>
      <c r="Y103" s="52">
        <v>19</v>
      </c>
      <c r="Z103" s="52"/>
      <c r="AA103" s="52"/>
      <c r="AB103" s="52">
        <v>16</v>
      </c>
      <c r="AC103" s="52"/>
      <c r="AD103" s="52"/>
      <c r="AE103" s="52">
        <v>3</v>
      </c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>
        <v>19</v>
      </c>
      <c r="AU103" s="52">
        <v>0</v>
      </c>
      <c r="AV103" s="52">
        <v>19</v>
      </c>
      <c r="AW103" s="52">
        <v>0</v>
      </c>
      <c r="AX103" s="52">
        <v>0</v>
      </c>
      <c r="AY103" s="52">
        <v>37</v>
      </c>
      <c r="AZ103" s="52">
        <v>14</v>
      </c>
      <c r="BA103" s="54" t="s">
        <v>583</v>
      </c>
      <c r="BB103" s="54">
        <v>1</v>
      </c>
      <c r="BC103" s="54">
        <v>19</v>
      </c>
      <c r="BD103" s="54">
        <v>19</v>
      </c>
      <c r="BE103" s="54">
        <v>20</v>
      </c>
      <c r="BF103" s="54">
        <v>20</v>
      </c>
      <c r="BG103" s="54">
        <v>20</v>
      </c>
      <c r="BH103" s="54">
        <v>20</v>
      </c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>
        <v>19</v>
      </c>
      <c r="CP103">
        <v>0</v>
      </c>
    </row>
    <row r="104" spans="1:94">
      <c r="A104" s="52">
        <v>35</v>
      </c>
      <c r="B104" s="52" t="s">
        <v>116</v>
      </c>
      <c r="C104" s="52" t="s">
        <v>106</v>
      </c>
      <c r="D104" s="52" t="s">
        <v>79</v>
      </c>
      <c r="E104" s="52" t="s">
        <v>117</v>
      </c>
      <c r="F104" s="52" t="s">
        <v>80</v>
      </c>
      <c r="G104" s="52" t="s">
        <v>56</v>
      </c>
      <c r="H104" s="52">
        <v>35</v>
      </c>
      <c r="I104" s="52"/>
      <c r="J104" s="52"/>
      <c r="K104" s="52">
        <v>28</v>
      </c>
      <c r="L104" s="52">
        <v>7</v>
      </c>
      <c r="M104" s="52"/>
      <c r="N104" s="52"/>
      <c r="O104" s="52"/>
      <c r="P104" s="52"/>
      <c r="Q104" s="52"/>
      <c r="R104" s="52">
        <v>12</v>
      </c>
      <c r="S104" s="52">
        <v>20</v>
      </c>
      <c r="T104" s="52">
        <v>3</v>
      </c>
      <c r="U104" s="52"/>
      <c r="V104" s="52"/>
      <c r="W104" s="52"/>
      <c r="X104" s="52"/>
      <c r="Y104" s="52">
        <v>35</v>
      </c>
      <c r="Z104" s="52"/>
      <c r="AA104" s="52"/>
      <c r="AB104" s="52">
        <v>4</v>
      </c>
      <c r="AC104" s="52"/>
      <c r="AD104" s="52"/>
      <c r="AE104" s="52">
        <v>13</v>
      </c>
      <c r="AF104" s="52">
        <v>18</v>
      </c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>
        <v>1</v>
      </c>
      <c r="AT104" s="52">
        <v>35</v>
      </c>
      <c r="AU104" s="52">
        <v>0</v>
      </c>
      <c r="AV104" s="52">
        <v>0</v>
      </c>
      <c r="AW104" s="52">
        <v>0</v>
      </c>
      <c r="AX104" s="52">
        <v>35</v>
      </c>
      <c r="AY104" s="52">
        <v>35</v>
      </c>
      <c r="AZ104" s="52">
        <v>10</v>
      </c>
      <c r="BA104" s="54" t="s">
        <v>583</v>
      </c>
      <c r="BB104" s="54">
        <v>1</v>
      </c>
      <c r="BC104" s="54">
        <v>35</v>
      </c>
      <c r="BD104" s="54">
        <v>35</v>
      </c>
      <c r="BE104" s="54">
        <v>36</v>
      </c>
      <c r="BF104" s="54">
        <v>36</v>
      </c>
      <c r="BG104" s="54">
        <v>36</v>
      </c>
      <c r="BH104" s="54">
        <v>36</v>
      </c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>
        <v>36</v>
      </c>
      <c r="CP104">
        <v>0</v>
      </c>
    </row>
    <row r="105" spans="1:94">
      <c r="A105" s="52">
        <v>14</v>
      </c>
      <c r="B105" s="52" t="s">
        <v>116</v>
      </c>
      <c r="C105" s="52" t="s">
        <v>109</v>
      </c>
      <c r="D105" s="52" t="s">
        <v>79</v>
      </c>
      <c r="E105" s="52" t="s">
        <v>117</v>
      </c>
      <c r="F105" s="52" t="s">
        <v>80</v>
      </c>
      <c r="G105" s="52" t="s">
        <v>56</v>
      </c>
      <c r="H105" s="52">
        <v>14</v>
      </c>
      <c r="I105" s="52"/>
      <c r="J105" s="52"/>
      <c r="K105" s="52"/>
      <c r="L105" s="52">
        <v>14</v>
      </c>
      <c r="M105" s="52"/>
      <c r="N105" s="52"/>
      <c r="O105" s="52"/>
      <c r="P105" s="52"/>
      <c r="Q105" s="52"/>
      <c r="R105" s="52">
        <v>12</v>
      </c>
      <c r="S105" s="52">
        <v>2</v>
      </c>
      <c r="T105" s="52"/>
      <c r="U105" s="52"/>
      <c r="V105" s="52"/>
      <c r="W105" s="52"/>
      <c r="X105" s="52"/>
      <c r="Y105" s="52">
        <v>14</v>
      </c>
      <c r="Z105" s="52"/>
      <c r="AA105" s="52"/>
      <c r="AB105" s="52">
        <v>10</v>
      </c>
      <c r="AC105" s="52"/>
      <c r="AD105" s="52"/>
      <c r="AE105" s="52">
        <v>4</v>
      </c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>
        <v>14</v>
      </c>
      <c r="AU105" s="52">
        <v>0</v>
      </c>
      <c r="AV105" s="52">
        <v>14</v>
      </c>
      <c r="AW105" s="52">
        <v>0</v>
      </c>
      <c r="AX105" s="52">
        <v>0</v>
      </c>
      <c r="AY105" s="52">
        <v>42</v>
      </c>
      <c r="AZ105" s="52">
        <v>22</v>
      </c>
      <c r="BA105" s="54" t="s">
        <v>583</v>
      </c>
      <c r="BB105" s="54">
        <v>1</v>
      </c>
      <c r="BC105" s="54">
        <v>14</v>
      </c>
      <c r="BD105" s="54">
        <v>17</v>
      </c>
      <c r="BE105" s="54">
        <v>17</v>
      </c>
      <c r="BF105" s="54">
        <v>16</v>
      </c>
      <c r="BG105" s="54">
        <v>15</v>
      </c>
      <c r="BH105" s="54">
        <v>15</v>
      </c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>
        <v>15</v>
      </c>
      <c r="CP105">
        <v>0</v>
      </c>
    </row>
    <row r="106" spans="1:94">
      <c r="A106" s="52">
        <v>12</v>
      </c>
      <c r="B106" s="52" t="s">
        <v>116</v>
      </c>
      <c r="C106" s="52" t="s">
        <v>97</v>
      </c>
      <c r="D106" s="52" t="s">
        <v>79</v>
      </c>
      <c r="E106" s="52" t="s">
        <v>117</v>
      </c>
      <c r="F106" s="52" t="s">
        <v>80</v>
      </c>
      <c r="G106" s="52" t="s">
        <v>56</v>
      </c>
      <c r="H106" s="52">
        <v>12</v>
      </c>
      <c r="I106" s="52"/>
      <c r="J106" s="52"/>
      <c r="K106" s="52">
        <v>5</v>
      </c>
      <c r="L106" s="52">
        <v>7</v>
      </c>
      <c r="M106" s="52"/>
      <c r="N106" s="52"/>
      <c r="O106" s="52"/>
      <c r="P106" s="52"/>
      <c r="Q106" s="52"/>
      <c r="R106" s="52">
        <v>1</v>
      </c>
      <c r="S106" s="52">
        <v>1</v>
      </c>
      <c r="T106" s="52">
        <v>8</v>
      </c>
      <c r="U106" s="52">
        <v>2</v>
      </c>
      <c r="V106" s="52"/>
      <c r="W106" s="52"/>
      <c r="X106" s="52"/>
      <c r="Y106" s="52">
        <v>12</v>
      </c>
      <c r="Z106" s="52"/>
      <c r="AA106" s="52"/>
      <c r="AB106" s="52">
        <v>1</v>
      </c>
      <c r="AC106" s="52"/>
      <c r="AD106" s="52"/>
      <c r="AE106" s="52">
        <v>1</v>
      </c>
      <c r="AF106" s="52">
        <v>6</v>
      </c>
      <c r="AG106" s="52"/>
      <c r="AH106" s="52"/>
      <c r="AI106" s="52"/>
      <c r="AJ106" s="52">
        <v>1</v>
      </c>
      <c r="AK106" s="52"/>
      <c r="AL106" s="52">
        <v>3</v>
      </c>
      <c r="AM106" s="52"/>
      <c r="AN106" s="52"/>
      <c r="AO106" s="52"/>
      <c r="AP106" s="52"/>
      <c r="AQ106" s="52"/>
      <c r="AR106" s="52"/>
      <c r="AS106" s="52"/>
      <c r="AT106" s="52">
        <v>12</v>
      </c>
      <c r="AU106" s="52">
        <v>12</v>
      </c>
      <c r="AV106" s="52">
        <v>0</v>
      </c>
      <c r="AW106" s="52">
        <v>0</v>
      </c>
      <c r="AX106" s="52">
        <v>0</v>
      </c>
      <c r="AY106" s="52">
        <v>35</v>
      </c>
      <c r="AZ106" s="52">
        <v>10</v>
      </c>
      <c r="BA106" s="54" t="s">
        <v>583</v>
      </c>
      <c r="BB106" s="54">
        <v>1</v>
      </c>
      <c r="BC106" s="54">
        <v>12</v>
      </c>
      <c r="BD106" s="54">
        <v>12</v>
      </c>
      <c r="BE106" s="54">
        <v>12</v>
      </c>
      <c r="BF106" s="54">
        <v>12</v>
      </c>
      <c r="BG106" s="54">
        <v>12</v>
      </c>
      <c r="BH106" s="54">
        <v>12</v>
      </c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>
        <v>12</v>
      </c>
      <c r="CP106">
        <v>0</v>
      </c>
    </row>
    <row r="107" spans="1:94">
      <c r="A107" s="52">
        <v>12</v>
      </c>
      <c r="B107" s="52" t="s">
        <v>116</v>
      </c>
      <c r="C107" s="52" t="s">
        <v>98</v>
      </c>
      <c r="D107" s="52" t="s">
        <v>79</v>
      </c>
      <c r="E107" s="52" t="s">
        <v>117</v>
      </c>
      <c r="F107" s="52" t="s">
        <v>80</v>
      </c>
      <c r="G107" s="52" t="s">
        <v>56</v>
      </c>
      <c r="H107" s="52">
        <v>6</v>
      </c>
      <c r="I107" s="52">
        <v>6</v>
      </c>
      <c r="J107" s="52"/>
      <c r="K107" s="52"/>
      <c r="L107" s="52">
        <v>6</v>
      </c>
      <c r="M107" s="52">
        <v>6</v>
      </c>
      <c r="N107" s="52"/>
      <c r="O107" s="52"/>
      <c r="P107" s="52"/>
      <c r="Q107" s="52"/>
      <c r="R107" s="52">
        <v>3</v>
      </c>
      <c r="S107" s="52">
        <v>2</v>
      </c>
      <c r="T107" s="52">
        <v>1</v>
      </c>
      <c r="U107" s="52"/>
      <c r="V107" s="52"/>
      <c r="W107" s="52"/>
      <c r="X107" s="52">
        <v>6</v>
      </c>
      <c r="Y107" s="52">
        <v>6</v>
      </c>
      <c r="Z107" s="52"/>
      <c r="AA107" s="52">
        <v>6</v>
      </c>
      <c r="AB107" s="52">
        <v>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>
        <v>6</v>
      </c>
      <c r="AM107" s="52"/>
      <c r="AN107" s="52"/>
      <c r="AO107" s="52"/>
      <c r="AP107" s="52"/>
      <c r="AQ107" s="52"/>
      <c r="AR107" s="52"/>
      <c r="AS107" s="52"/>
      <c r="AT107" s="52">
        <v>12</v>
      </c>
      <c r="AU107" s="52">
        <v>0</v>
      </c>
      <c r="AV107" s="52">
        <v>12</v>
      </c>
      <c r="AW107" s="52">
        <v>0</v>
      </c>
      <c r="AX107" s="52">
        <v>0</v>
      </c>
      <c r="AY107" s="52">
        <v>35</v>
      </c>
      <c r="AZ107" s="52">
        <v>2</v>
      </c>
      <c r="BA107" s="54" t="s">
        <v>583</v>
      </c>
      <c r="BB107" s="54">
        <v>1</v>
      </c>
      <c r="BC107" s="54">
        <v>12</v>
      </c>
      <c r="BD107" s="54">
        <v>11</v>
      </c>
      <c r="BE107" s="54">
        <v>12</v>
      </c>
      <c r="BF107" s="54">
        <v>12</v>
      </c>
      <c r="BG107" s="54">
        <v>12</v>
      </c>
      <c r="BH107" s="54">
        <v>12</v>
      </c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>
        <v>6</v>
      </c>
      <c r="CP107">
        <v>4</v>
      </c>
    </row>
    <row r="108" spans="1:94">
      <c r="A108" s="52">
        <v>40</v>
      </c>
      <c r="B108" s="52" t="s">
        <v>116</v>
      </c>
      <c r="C108" s="52" t="s">
        <v>94</v>
      </c>
      <c r="D108" s="52" t="s">
        <v>79</v>
      </c>
      <c r="E108" s="52" t="s">
        <v>117</v>
      </c>
      <c r="F108" s="52" t="s">
        <v>80</v>
      </c>
      <c r="G108" s="52" t="s">
        <v>56</v>
      </c>
      <c r="H108" s="52">
        <v>40</v>
      </c>
      <c r="I108" s="52"/>
      <c r="J108" s="52"/>
      <c r="K108" s="52">
        <v>5</v>
      </c>
      <c r="L108" s="52">
        <v>35</v>
      </c>
      <c r="M108" s="52"/>
      <c r="N108" s="52"/>
      <c r="O108" s="52"/>
      <c r="P108" s="52"/>
      <c r="Q108" s="52"/>
      <c r="R108" s="52">
        <v>1</v>
      </c>
      <c r="S108" s="52">
        <v>2</v>
      </c>
      <c r="T108" s="52">
        <v>6</v>
      </c>
      <c r="U108" s="52">
        <v>31</v>
      </c>
      <c r="V108" s="52"/>
      <c r="W108" s="52"/>
      <c r="X108" s="52"/>
      <c r="Y108" s="52">
        <v>40</v>
      </c>
      <c r="Z108" s="52"/>
      <c r="AA108" s="52"/>
      <c r="AB108" s="52">
        <v>2</v>
      </c>
      <c r="AC108" s="52"/>
      <c r="AD108" s="52"/>
      <c r="AE108" s="52">
        <v>1</v>
      </c>
      <c r="AF108" s="52">
        <v>4</v>
      </c>
      <c r="AG108" s="52"/>
      <c r="AH108" s="52"/>
      <c r="AI108" s="52"/>
      <c r="AJ108" s="52">
        <v>33</v>
      </c>
      <c r="AK108" s="52"/>
      <c r="AL108" s="52"/>
      <c r="AM108" s="52"/>
      <c r="AN108" s="52"/>
      <c r="AO108" s="52"/>
      <c r="AP108" s="52"/>
      <c r="AQ108" s="52"/>
      <c r="AR108" s="52"/>
      <c r="AS108" s="52"/>
      <c r="AT108" s="52">
        <v>40</v>
      </c>
      <c r="AU108" s="52">
        <v>40</v>
      </c>
      <c r="AV108" s="52">
        <v>0</v>
      </c>
      <c r="AW108" s="52">
        <v>0</v>
      </c>
      <c r="AX108" s="52">
        <v>0</v>
      </c>
      <c r="AY108" s="52">
        <v>30</v>
      </c>
      <c r="AZ108" s="52">
        <v>3</v>
      </c>
      <c r="BA108" s="54" t="s">
        <v>583</v>
      </c>
      <c r="BB108" s="54">
        <v>1</v>
      </c>
      <c r="BC108" s="54">
        <v>40</v>
      </c>
      <c r="BD108" s="54">
        <v>40</v>
      </c>
      <c r="BE108" s="54">
        <v>41</v>
      </c>
      <c r="BF108" s="54">
        <v>41</v>
      </c>
      <c r="BG108" s="54">
        <v>41</v>
      </c>
      <c r="BH108" s="54">
        <v>41</v>
      </c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>
        <v>41</v>
      </c>
      <c r="CP108">
        <v>0</v>
      </c>
    </row>
    <row r="109" spans="1:94">
      <c r="A109" s="52">
        <v>30</v>
      </c>
      <c r="B109" s="52" t="s">
        <v>116</v>
      </c>
      <c r="C109" s="52" t="s">
        <v>83</v>
      </c>
      <c r="D109" s="52" t="s">
        <v>79</v>
      </c>
      <c r="E109" s="52" t="s">
        <v>117</v>
      </c>
      <c r="F109" s="52" t="s">
        <v>80</v>
      </c>
      <c r="G109" s="52" t="s">
        <v>56</v>
      </c>
      <c r="H109" s="52">
        <v>30</v>
      </c>
      <c r="I109" s="52"/>
      <c r="J109" s="52"/>
      <c r="K109" s="52">
        <v>27</v>
      </c>
      <c r="L109" s="52">
        <v>3</v>
      </c>
      <c r="M109" s="52"/>
      <c r="N109" s="52"/>
      <c r="O109" s="52"/>
      <c r="P109" s="52"/>
      <c r="Q109" s="52"/>
      <c r="R109" s="52">
        <v>7</v>
      </c>
      <c r="S109" s="52">
        <v>23</v>
      </c>
      <c r="T109" s="52"/>
      <c r="U109" s="52"/>
      <c r="V109" s="52"/>
      <c r="W109" s="52"/>
      <c r="X109" s="52"/>
      <c r="Y109" s="52">
        <v>30</v>
      </c>
      <c r="Z109" s="52"/>
      <c r="AA109" s="52"/>
      <c r="AB109" s="52">
        <v>1</v>
      </c>
      <c r="AC109" s="52"/>
      <c r="AD109" s="52"/>
      <c r="AE109" s="52">
        <v>7</v>
      </c>
      <c r="AF109" s="52">
        <v>22</v>
      </c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>
        <v>30</v>
      </c>
      <c r="AU109" s="52">
        <v>0</v>
      </c>
      <c r="AV109" s="52">
        <v>0</v>
      </c>
      <c r="AW109" s="52">
        <v>0</v>
      </c>
      <c r="AX109" s="52">
        <v>30</v>
      </c>
      <c r="AY109" s="52">
        <v>39</v>
      </c>
      <c r="AZ109" s="52">
        <v>19</v>
      </c>
      <c r="BA109" s="54" t="s">
        <v>583</v>
      </c>
      <c r="BB109" s="54">
        <v>1</v>
      </c>
      <c r="BC109" s="54">
        <v>30</v>
      </c>
      <c r="BD109" s="54">
        <v>30</v>
      </c>
      <c r="BE109" s="54">
        <v>31</v>
      </c>
      <c r="BF109" s="54">
        <v>31</v>
      </c>
      <c r="BG109" s="54">
        <v>31</v>
      </c>
      <c r="BH109" s="54">
        <v>31</v>
      </c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>
        <v>30</v>
      </c>
      <c r="CP109">
        <v>0</v>
      </c>
    </row>
    <row r="110" spans="1:94">
      <c r="A110" s="52">
        <v>17</v>
      </c>
      <c r="B110" s="52" t="s">
        <v>116</v>
      </c>
      <c r="C110" s="52" t="s">
        <v>85</v>
      </c>
      <c r="D110" s="52" t="s">
        <v>79</v>
      </c>
      <c r="E110" s="52" t="s">
        <v>117</v>
      </c>
      <c r="F110" s="52" t="s">
        <v>80</v>
      </c>
      <c r="G110" s="52" t="s">
        <v>56</v>
      </c>
      <c r="H110" s="52">
        <v>16</v>
      </c>
      <c r="I110" s="52">
        <v>1</v>
      </c>
      <c r="J110" s="52"/>
      <c r="K110" s="52">
        <v>3</v>
      </c>
      <c r="L110" s="52">
        <v>13</v>
      </c>
      <c r="M110" s="52">
        <v>1</v>
      </c>
      <c r="N110" s="52"/>
      <c r="O110" s="52"/>
      <c r="P110" s="52"/>
      <c r="Q110" s="52"/>
      <c r="R110" s="52">
        <v>4</v>
      </c>
      <c r="S110" s="52">
        <v>7</v>
      </c>
      <c r="T110" s="52">
        <v>4</v>
      </c>
      <c r="U110" s="52">
        <v>1</v>
      </c>
      <c r="V110" s="52"/>
      <c r="W110" s="52"/>
      <c r="X110" s="52">
        <v>1</v>
      </c>
      <c r="Y110" s="52">
        <v>16</v>
      </c>
      <c r="Z110" s="52"/>
      <c r="AA110" s="52">
        <v>1</v>
      </c>
      <c r="AB110" s="52">
        <v>13</v>
      </c>
      <c r="AC110" s="52"/>
      <c r="AD110" s="52"/>
      <c r="AE110" s="52">
        <v>3</v>
      </c>
      <c r="AF110" s="52"/>
      <c r="AG110" s="52"/>
      <c r="AH110" s="52"/>
      <c r="AI110" s="52"/>
      <c r="AJ110" s="52"/>
      <c r="AK110" s="52"/>
      <c r="AL110" s="52">
        <v>1</v>
      </c>
      <c r="AM110" s="52"/>
      <c r="AN110" s="52"/>
      <c r="AO110" s="52"/>
      <c r="AP110" s="52"/>
      <c r="AQ110" s="52"/>
      <c r="AR110" s="52"/>
      <c r="AS110" s="52"/>
      <c r="AT110" s="52">
        <v>17</v>
      </c>
      <c r="AU110" s="52">
        <v>17</v>
      </c>
      <c r="AV110" s="52">
        <v>0</v>
      </c>
      <c r="AW110" s="52">
        <v>0</v>
      </c>
      <c r="AX110" s="52">
        <v>0</v>
      </c>
      <c r="AY110" s="52">
        <v>33</v>
      </c>
      <c r="AZ110" s="52">
        <v>7</v>
      </c>
      <c r="BA110" s="54" t="s">
        <v>583</v>
      </c>
      <c r="BB110" s="54">
        <v>1</v>
      </c>
      <c r="BC110" s="54">
        <v>17</v>
      </c>
      <c r="BD110" s="54">
        <v>21</v>
      </c>
      <c r="BE110" s="54">
        <v>21</v>
      </c>
      <c r="BF110" s="54">
        <v>20</v>
      </c>
      <c r="BG110" s="54">
        <v>19</v>
      </c>
      <c r="BH110" s="54">
        <v>18</v>
      </c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>
        <v>17</v>
      </c>
      <c r="CP110">
        <v>1</v>
      </c>
    </row>
    <row r="111" spans="1:94">
      <c r="A111" s="52">
        <v>19</v>
      </c>
      <c r="B111" s="52" t="s">
        <v>116</v>
      </c>
      <c r="C111" s="52" t="s">
        <v>86</v>
      </c>
      <c r="D111" s="52" t="s">
        <v>79</v>
      </c>
      <c r="E111" s="52" t="s">
        <v>117</v>
      </c>
      <c r="F111" s="52" t="s">
        <v>80</v>
      </c>
      <c r="G111" s="52" t="s">
        <v>56</v>
      </c>
      <c r="H111" s="52">
        <v>19</v>
      </c>
      <c r="I111" s="52"/>
      <c r="J111" s="52"/>
      <c r="K111" s="52">
        <v>3</v>
      </c>
      <c r="L111" s="52">
        <v>16</v>
      </c>
      <c r="M111" s="52"/>
      <c r="N111" s="52"/>
      <c r="O111" s="52"/>
      <c r="P111" s="52"/>
      <c r="Q111" s="52"/>
      <c r="R111" s="52">
        <v>4</v>
      </c>
      <c r="S111" s="52">
        <v>4</v>
      </c>
      <c r="T111" s="52">
        <v>11</v>
      </c>
      <c r="U111" s="52"/>
      <c r="V111" s="52"/>
      <c r="W111" s="52"/>
      <c r="X111" s="52"/>
      <c r="Y111" s="52">
        <v>19</v>
      </c>
      <c r="Z111" s="52"/>
      <c r="AA111" s="52"/>
      <c r="AB111" s="52">
        <v>4</v>
      </c>
      <c r="AC111" s="52"/>
      <c r="AD111" s="52"/>
      <c r="AE111" s="52">
        <v>2</v>
      </c>
      <c r="AF111" s="52">
        <v>1</v>
      </c>
      <c r="AG111" s="52"/>
      <c r="AH111" s="52"/>
      <c r="AI111" s="52"/>
      <c r="AJ111" s="52"/>
      <c r="AK111" s="52"/>
      <c r="AL111" s="52">
        <v>12</v>
      </c>
      <c r="AM111" s="52"/>
      <c r="AN111" s="52"/>
      <c r="AO111" s="52"/>
      <c r="AP111" s="52"/>
      <c r="AQ111" s="52"/>
      <c r="AR111" s="52">
        <v>1</v>
      </c>
      <c r="AS111" s="52"/>
      <c r="AT111" s="52">
        <v>19</v>
      </c>
      <c r="AU111" s="52">
        <v>19</v>
      </c>
      <c r="AV111" s="52">
        <v>0</v>
      </c>
      <c r="AW111" s="52">
        <v>0</v>
      </c>
      <c r="AX111" s="52">
        <v>0</v>
      </c>
      <c r="AY111" s="52">
        <v>36</v>
      </c>
      <c r="AZ111" s="52">
        <v>10</v>
      </c>
      <c r="BA111" s="54" t="s">
        <v>583</v>
      </c>
      <c r="BB111" s="54">
        <v>1</v>
      </c>
      <c r="BC111" s="54">
        <v>19</v>
      </c>
      <c r="BD111" s="54">
        <v>19</v>
      </c>
      <c r="BE111" s="54">
        <v>20</v>
      </c>
      <c r="BF111" s="54">
        <v>20</v>
      </c>
      <c r="BG111" s="54">
        <v>20</v>
      </c>
      <c r="BH111" s="54">
        <v>20</v>
      </c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>
        <v>19</v>
      </c>
      <c r="CP111">
        <v>0</v>
      </c>
    </row>
    <row r="112" spans="1:94">
      <c r="A112" s="52">
        <v>12</v>
      </c>
      <c r="B112" s="52" t="s">
        <v>116</v>
      </c>
      <c r="C112" s="52" t="s">
        <v>90</v>
      </c>
      <c r="D112" s="52" t="s">
        <v>79</v>
      </c>
      <c r="E112" s="52" t="s">
        <v>117</v>
      </c>
      <c r="F112" s="52" t="s">
        <v>80</v>
      </c>
      <c r="G112" s="52" t="s">
        <v>56</v>
      </c>
      <c r="H112" s="52">
        <v>11</v>
      </c>
      <c r="I112" s="52">
        <v>1</v>
      </c>
      <c r="J112" s="52"/>
      <c r="K112" s="52">
        <v>2</v>
      </c>
      <c r="L112" s="52">
        <v>9</v>
      </c>
      <c r="M112" s="52">
        <v>1</v>
      </c>
      <c r="N112" s="52"/>
      <c r="O112" s="52"/>
      <c r="P112" s="52"/>
      <c r="Q112" s="52">
        <v>1</v>
      </c>
      <c r="R112" s="52">
        <v>4</v>
      </c>
      <c r="S112" s="52">
        <v>2</v>
      </c>
      <c r="T112" s="52">
        <v>4</v>
      </c>
      <c r="U112" s="52"/>
      <c r="V112" s="52"/>
      <c r="W112" s="52"/>
      <c r="X112" s="52">
        <v>1</v>
      </c>
      <c r="Y112" s="52">
        <v>11</v>
      </c>
      <c r="Z112" s="52"/>
      <c r="AA112" s="52">
        <v>1</v>
      </c>
      <c r="AB112" s="52">
        <v>10</v>
      </c>
      <c r="AC112" s="52"/>
      <c r="AD112" s="52"/>
      <c r="AE112" s="52">
        <v>1</v>
      </c>
      <c r="AF112" s="52"/>
      <c r="AG112" s="52"/>
      <c r="AH112" s="52"/>
      <c r="AI112" s="52"/>
      <c r="AJ112" s="52"/>
      <c r="AK112" s="52"/>
      <c r="AL112" s="52">
        <v>1</v>
      </c>
      <c r="AM112" s="52"/>
      <c r="AN112" s="52"/>
      <c r="AO112" s="52"/>
      <c r="AP112" s="52">
        <v>1</v>
      </c>
      <c r="AQ112" s="52"/>
      <c r="AR112" s="52"/>
      <c r="AS112" s="52"/>
      <c r="AT112" s="52">
        <v>12</v>
      </c>
      <c r="AU112" s="52">
        <v>0</v>
      </c>
      <c r="AV112" s="52">
        <v>0</v>
      </c>
      <c r="AW112" s="52">
        <v>0</v>
      </c>
      <c r="AX112" s="52">
        <v>12</v>
      </c>
      <c r="AY112" s="52">
        <v>37</v>
      </c>
      <c r="AZ112" s="52">
        <v>7</v>
      </c>
      <c r="BA112" s="54" t="s">
        <v>583</v>
      </c>
      <c r="BB112" s="54">
        <v>1</v>
      </c>
      <c r="BC112" s="54">
        <v>12</v>
      </c>
      <c r="BD112" s="54">
        <v>12</v>
      </c>
      <c r="BE112" s="54">
        <v>12</v>
      </c>
      <c r="BF112" s="54">
        <v>12</v>
      </c>
      <c r="BG112" s="54">
        <v>12</v>
      </c>
      <c r="BH112" s="54">
        <v>12</v>
      </c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>
        <v>11</v>
      </c>
      <c r="CP112">
        <v>1</v>
      </c>
    </row>
    <row r="113" spans="1:94">
      <c r="A113" s="52">
        <v>13</v>
      </c>
      <c r="B113" s="52" t="s">
        <v>116</v>
      </c>
      <c r="C113" s="52" t="s">
        <v>99</v>
      </c>
      <c r="D113" s="52" t="s">
        <v>79</v>
      </c>
      <c r="E113" s="52" t="s">
        <v>117</v>
      </c>
      <c r="F113" s="52" t="s">
        <v>80</v>
      </c>
      <c r="G113" s="52" t="s">
        <v>56</v>
      </c>
      <c r="H113" s="52">
        <v>13</v>
      </c>
      <c r="I113" s="52"/>
      <c r="J113" s="52"/>
      <c r="K113" s="52">
        <v>3</v>
      </c>
      <c r="L113" s="52">
        <v>10</v>
      </c>
      <c r="M113" s="52"/>
      <c r="N113" s="52"/>
      <c r="O113" s="52"/>
      <c r="P113" s="52"/>
      <c r="Q113" s="52"/>
      <c r="R113" s="52">
        <v>4</v>
      </c>
      <c r="S113" s="52">
        <v>5</v>
      </c>
      <c r="T113" s="52">
        <v>3</v>
      </c>
      <c r="U113" s="52">
        <v>1</v>
      </c>
      <c r="V113" s="52"/>
      <c r="W113" s="52"/>
      <c r="X113" s="52"/>
      <c r="Y113" s="52">
        <v>13</v>
      </c>
      <c r="Z113" s="52"/>
      <c r="AA113" s="52"/>
      <c r="AB113" s="52">
        <v>9</v>
      </c>
      <c r="AC113" s="52"/>
      <c r="AD113" s="52"/>
      <c r="AE113" s="52">
        <v>2</v>
      </c>
      <c r="AF113" s="52">
        <v>1</v>
      </c>
      <c r="AG113" s="52">
        <v>1</v>
      </c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13</v>
      </c>
      <c r="AU113" s="52">
        <v>0</v>
      </c>
      <c r="AV113" s="52">
        <v>0</v>
      </c>
      <c r="AW113" s="52">
        <v>13</v>
      </c>
      <c r="AX113" s="52">
        <v>0</v>
      </c>
      <c r="AY113" s="52">
        <v>39</v>
      </c>
      <c r="AZ113" s="52">
        <v>12</v>
      </c>
      <c r="BA113" s="54" t="s">
        <v>583</v>
      </c>
      <c r="BB113" s="54">
        <v>1</v>
      </c>
      <c r="BC113" s="54">
        <v>13</v>
      </c>
      <c r="BD113" s="54">
        <v>11</v>
      </c>
      <c r="BE113" s="54">
        <v>13</v>
      </c>
      <c r="BF113" s="54">
        <v>10</v>
      </c>
      <c r="BG113" s="54">
        <v>10</v>
      </c>
      <c r="BH113" s="54">
        <v>10</v>
      </c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>
        <v>0</v>
      </c>
      <c r="CP113">
        <v>26</v>
      </c>
    </row>
    <row r="114" spans="1:94">
      <c r="A114" s="52">
        <v>19</v>
      </c>
      <c r="B114" s="52" t="s">
        <v>116</v>
      </c>
      <c r="C114" s="52" t="s">
        <v>88</v>
      </c>
      <c r="D114" s="52" t="s">
        <v>79</v>
      </c>
      <c r="E114" s="52" t="s">
        <v>117</v>
      </c>
      <c r="F114" s="52" t="s">
        <v>80</v>
      </c>
      <c r="G114" s="52" t="s">
        <v>56</v>
      </c>
      <c r="H114" s="52">
        <v>18</v>
      </c>
      <c r="I114" s="52">
        <v>1</v>
      </c>
      <c r="J114" s="52"/>
      <c r="K114" s="52">
        <v>1</v>
      </c>
      <c r="L114" s="52">
        <v>17</v>
      </c>
      <c r="M114" s="52">
        <v>1</v>
      </c>
      <c r="N114" s="52"/>
      <c r="O114" s="52"/>
      <c r="P114" s="52"/>
      <c r="Q114" s="52"/>
      <c r="R114" s="52">
        <v>2</v>
      </c>
      <c r="S114" s="52">
        <v>9</v>
      </c>
      <c r="T114" s="52">
        <v>7</v>
      </c>
      <c r="U114" s="52"/>
      <c r="V114" s="52"/>
      <c r="W114" s="52"/>
      <c r="X114" s="52">
        <v>1</v>
      </c>
      <c r="Y114" s="52">
        <v>18</v>
      </c>
      <c r="Z114" s="52"/>
      <c r="AA114" s="52">
        <v>1</v>
      </c>
      <c r="AB114" s="52">
        <v>17</v>
      </c>
      <c r="AC114" s="52"/>
      <c r="AD114" s="52"/>
      <c r="AE114" s="52">
        <v>1</v>
      </c>
      <c r="AF114" s="52"/>
      <c r="AG114" s="52"/>
      <c r="AH114" s="52"/>
      <c r="AI114" s="52"/>
      <c r="AJ114" s="52"/>
      <c r="AK114" s="52"/>
      <c r="AL114" s="52">
        <v>1</v>
      </c>
      <c r="AM114" s="52"/>
      <c r="AN114" s="52"/>
      <c r="AO114" s="52"/>
      <c r="AP114" s="52"/>
      <c r="AQ114" s="52"/>
      <c r="AR114" s="52"/>
      <c r="AS114" s="52"/>
      <c r="AT114" s="52">
        <v>19</v>
      </c>
      <c r="AU114" s="52">
        <v>19</v>
      </c>
      <c r="AV114" s="52">
        <v>0</v>
      </c>
      <c r="AW114" s="52">
        <v>0</v>
      </c>
      <c r="AX114" s="52">
        <v>0</v>
      </c>
      <c r="AY114" s="52">
        <v>29</v>
      </c>
      <c r="AZ114" s="52">
        <v>1</v>
      </c>
      <c r="BA114" s="54" t="s">
        <v>583</v>
      </c>
      <c r="BB114" s="54">
        <v>1</v>
      </c>
      <c r="BC114" s="54">
        <v>19</v>
      </c>
      <c r="BD114" s="54">
        <v>19</v>
      </c>
      <c r="BE114" s="54">
        <v>20</v>
      </c>
      <c r="BF114" s="54">
        <v>20</v>
      </c>
      <c r="BG114" s="54">
        <v>20</v>
      </c>
      <c r="BH114" s="54">
        <v>20</v>
      </c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>
        <v>18</v>
      </c>
      <c r="CP114">
        <v>1</v>
      </c>
    </row>
    <row r="115" spans="1:94">
      <c r="A115" s="52">
        <v>211</v>
      </c>
      <c r="B115" s="52" t="s">
        <v>116</v>
      </c>
      <c r="C115" s="52" t="s">
        <v>87</v>
      </c>
      <c r="D115" s="52" t="s">
        <v>79</v>
      </c>
      <c r="E115" s="52" t="s">
        <v>117</v>
      </c>
      <c r="F115" s="52" t="s">
        <v>80</v>
      </c>
      <c r="G115" s="52" t="s">
        <v>56</v>
      </c>
      <c r="H115" s="52">
        <v>211</v>
      </c>
      <c r="I115" s="52"/>
      <c r="J115" s="52"/>
      <c r="K115" s="52"/>
      <c r="L115" s="52">
        <v>211</v>
      </c>
      <c r="M115" s="52"/>
      <c r="N115" s="52"/>
      <c r="O115" s="52"/>
      <c r="P115" s="52"/>
      <c r="Q115" s="52"/>
      <c r="R115" s="52"/>
      <c r="S115" s="52">
        <v>13</v>
      </c>
      <c r="T115" s="52">
        <v>108</v>
      </c>
      <c r="U115" s="52">
        <v>90</v>
      </c>
      <c r="V115" s="52"/>
      <c r="W115" s="52"/>
      <c r="X115" s="52"/>
      <c r="Y115" s="52">
        <v>211</v>
      </c>
      <c r="Z115" s="52"/>
      <c r="AA115" s="52"/>
      <c r="AB115" s="52">
        <v>1</v>
      </c>
      <c r="AC115" s="52"/>
      <c r="AD115" s="52"/>
      <c r="AE115" s="52"/>
      <c r="AF115" s="52">
        <v>1</v>
      </c>
      <c r="AG115" s="52"/>
      <c r="AH115" s="52">
        <v>209</v>
      </c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211</v>
      </c>
      <c r="AU115" s="52">
        <v>211</v>
      </c>
      <c r="AV115" s="52">
        <v>0</v>
      </c>
      <c r="AW115" s="52">
        <v>0</v>
      </c>
      <c r="AX115" s="52">
        <v>0</v>
      </c>
      <c r="AY115" s="52">
        <v>29</v>
      </c>
      <c r="AZ115" s="52">
        <v>9</v>
      </c>
      <c r="BA115" s="54" t="s">
        <v>583</v>
      </c>
      <c r="BB115" s="54">
        <v>1</v>
      </c>
      <c r="BC115" s="54">
        <v>211</v>
      </c>
      <c r="BD115" s="54">
        <v>214</v>
      </c>
      <c r="BE115" s="54">
        <v>220</v>
      </c>
      <c r="BF115" s="54">
        <v>228</v>
      </c>
      <c r="BG115" s="54">
        <v>231</v>
      </c>
      <c r="BH115" s="54">
        <v>234</v>
      </c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>
        <v>246</v>
      </c>
      <c r="CP115">
        <v>0</v>
      </c>
    </row>
    <row r="116" spans="1:94">
      <c r="A116" s="52">
        <v>33</v>
      </c>
      <c r="B116" s="52" t="s">
        <v>116</v>
      </c>
      <c r="C116" s="52" t="s">
        <v>91</v>
      </c>
      <c r="D116" s="52" t="s">
        <v>79</v>
      </c>
      <c r="E116" s="52" t="s">
        <v>117</v>
      </c>
      <c r="F116" s="52" t="s">
        <v>80</v>
      </c>
      <c r="G116" s="52" t="s">
        <v>56</v>
      </c>
      <c r="H116" s="52">
        <v>29</v>
      </c>
      <c r="I116" s="52">
        <v>4</v>
      </c>
      <c r="J116" s="52"/>
      <c r="K116" s="52"/>
      <c r="L116" s="52">
        <v>29</v>
      </c>
      <c r="M116" s="52">
        <v>4</v>
      </c>
      <c r="N116" s="52"/>
      <c r="O116" s="52"/>
      <c r="P116" s="52"/>
      <c r="Q116" s="52"/>
      <c r="R116" s="52"/>
      <c r="S116" s="52">
        <v>7</v>
      </c>
      <c r="T116" s="52">
        <v>12</v>
      </c>
      <c r="U116" s="52">
        <v>10</v>
      </c>
      <c r="V116" s="52"/>
      <c r="W116" s="52"/>
      <c r="X116" s="52">
        <v>4</v>
      </c>
      <c r="Y116" s="52">
        <v>29</v>
      </c>
      <c r="Z116" s="52"/>
      <c r="AA116" s="52">
        <v>4</v>
      </c>
      <c r="AB116" s="52">
        <v>5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>
        <v>28</v>
      </c>
      <c r="AM116" s="52"/>
      <c r="AN116" s="52"/>
      <c r="AO116" s="52"/>
      <c r="AP116" s="52"/>
      <c r="AQ116" s="52"/>
      <c r="AR116" s="52"/>
      <c r="AS116" s="52"/>
      <c r="AT116" s="52">
        <v>33</v>
      </c>
      <c r="AU116" s="52">
        <v>33</v>
      </c>
      <c r="AV116" s="52">
        <v>0</v>
      </c>
      <c r="AW116" s="52">
        <v>0</v>
      </c>
      <c r="AX116" s="52">
        <v>0</v>
      </c>
      <c r="AY116" s="52">
        <v>32</v>
      </c>
      <c r="AZ116" s="52">
        <v>6</v>
      </c>
      <c r="BA116" s="54" t="s">
        <v>583</v>
      </c>
      <c r="BB116" s="54">
        <v>1</v>
      </c>
      <c r="BC116" s="54">
        <v>33</v>
      </c>
      <c r="BD116" s="54">
        <v>32</v>
      </c>
      <c r="BE116" s="54">
        <v>34</v>
      </c>
      <c r="BF116" s="54">
        <v>34</v>
      </c>
      <c r="BG116" s="54">
        <v>34</v>
      </c>
      <c r="BH116" s="54">
        <v>34</v>
      </c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>
        <v>29</v>
      </c>
      <c r="CP116">
        <v>3</v>
      </c>
    </row>
    <row r="117" spans="1:94">
      <c r="A117" s="52">
        <v>6</v>
      </c>
      <c r="B117" s="52" t="s">
        <v>116</v>
      </c>
      <c r="C117" s="52" t="s">
        <v>104</v>
      </c>
      <c r="D117" s="52" t="s">
        <v>79</v>
      </c>
      <c r="E117" s="52" t="s">
        <v>117</v>
      </c>
      <c r="F117" s="52" t="s">
        <v>80</v>
      </c>
      <c r="G117" s="52" t="s">
        <v>56</v>
      </c>
      <c r="H117" s="52">
        <v>5</v>
      </c>
      <c r="I117" s="52">
        <v>1</v>
      </c>
      <c r="J117" s="52"/>
      <c r="K117" s="52">
        <v>1</v>
      </c>
      <c r="L117" s="52">
        <v>4</v>
      </c>
      <c r="M117" s="52">
        <v>1</v>
      </c>
      <c r="N117" s="52"/>
      <c r="O117" s="52"/>
      <c r="P117" s="52"/>
      <c r="Q117" s="52"/>
      <c r="R117" s="52">
        <v>1</v>
      </c>
      <c r="S117" s="52">
        <v>3</v>
      </c>
      <c r="T117" s="52">
        <v>1</v>
      </c>
      <c r="U117" s="52"/>
      <c r="V117" s="52"/>
      <c r="W117" s="52"/>
      <c r="X117" s="52">
        <v>1</v>
      </c>
      <c r="Y117" s="52">
        <v>5</v>
      </c>
      <c r="Z117" s="52"/>
      <c r="AA117" s="52">
        <v>1</v>
      </c>
      <c r="AB117" s="52">
        <v>4</v>
      </c>
      <c r="AC117" s="52"/>
      <c r="AD117" s="52"/>
      <c r="AE117" s="52">
        <v>1</v>
      </c>
      <c r="AF117" s="52"/>
      <c r="AG117" s="52"/>
      <c r="AH117" s="52"/>
      <c r="AI117" s="52"/>
      <c r="AJ117" s="52"/>
      <c r="AK117" s="52"/>
      <c r="AL117" s="52">
        <v>1</v>
      </c>
      <c r="AM117" s="52"/>
      <c r="AN117" s="52"/>
      <c r="AO117" s="52"/>
      <c r="AP117" s="52"/>
      <c r="AQ117" s="52"/>
      <c r="AR117" s="52"/>
      <c r="AS117" s="52"/>
      <c r="AT117" s="52">
        <v>6</v>
      </c>
      <c r="AU117" s="52">
        <v>0</v>
      </c>
      <c r="AV117" s="52">
        <v>6</v>
      </c>
      <c r="AW117" s="52">
        <v>0</v>
      </c>
      <c r="AX117" s="52">
        <v>0</v>
      </c>
      <c r="AY117" s="52">
        <v>30</v>
      </c>
      <c r="AZ117" s="52">
        <v>3</v>
      </c>
      <c r="BA117" s="54" t="s">
        <v>583</v>
      </c>
      <c r="BB117" s="54">
        <v>1</v>
      </c>
      <c r="BC117" s="54">
        <v>6</v>
      </c>
      <c r="BD117" s="54">
        <v>6</v>
      </c>
      <c r="BE117" s="54">
        <v>6</v>
      </c>
      <c r="BF117" s="54">
        <v>6</v>
      </c>
      <c r="BG117" s="54">
        <v>6</v>
      </c>
      <c r="BH117" s="54">
        <v>6</v>
      </c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>
        <v>5</v>
      </c>
      <c r="CP117">
        <v>1</v>
      </c>
    </row>
    <row r="118" spans="1:94">
      <c r="A118" s="52">
        <v>3</v>
      </c>
      <c r="B118" s="52" t="s">
        <v>116</v>
      </c>
      <c r="C118" s="52" t="s">
        <v>82</v>
      </c>
      <c r="D118" s="52" t="s">
        <v>79</v>
      </c>
      <c r="E118" s="52" t="s">
        <v>117</v>
      </c>
      <c r="F118" s="52" t="s">
        <v>80</v>
      </c>
      <c r="G118" s="52" t="s">
        <v>56</v>
      </c>
      <c r="H118" s="52">
        <v>3</v>
      </c>
      <c r="I118" s="52"/>
      <c r="J118" s="52"/>
      <c r="K118" s="52"/>
      <c r="L118" s="52">
        <v>3</v>
      </c>
      <c r="M118" s="52"/>
      <c r="N118" s="52"/>
      <c r="O118" s="52"/>
      <c r="P118" s="52"/>
      <c r="Q118" s="52"/>
      <c r="R118" s="52"/>
      <c r="S118" s="52">
        <v>3</v>
      </c>
      <c r="T118" s="52"/>
      <c r="U118" s="52"/>
      <c r="V118" s="52"/>
      <c r="W118" s="52"/>
      <c r="X118" s="52"/>
      <c r="Y118" s="52">
        <v>3</v>
      </c>
      <c r="Z118" s="52"/>
      <c r="AA118" s="52"/>
      <c r="AB118" s="52">
        <v>3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>
        <v>3</v>
      </c>
      <c r="AU118" s="52">
        <v>0</v>
      </c>
      <c r="AV118" s="52">
        <v>3</v>
      </c>
      <c r="AW118" s="52">
        <v>0</v>
      </c>
      <c r="AX118" s="52">
        <v>0</v>
      </c>
      <c r="AY118" s="52">
        <v>36</v>
      </c>
      <c r="AZ118" s="52">
        <v>9</v>
      </c>
      <c r="BA118" s="54" t="s">
        <v>583</v>
      </c>
      <c r="BB118" s="54">
        <v>1</v>
      </c>
      <c r="BC118" s="54">
        <v>3</v>
      </c>
      <c r="BD118" s="54">
        <v>3</v>
      </c>
      <c r="BE118" s="54">
        <v>3</v>
      </c>
      <c r="BF118" s="54">
        <v>3</v>
      </c>
      <c r="BG118" s="54">
        <v>3</v>
      </c>
      <c r="BH118" s="54">
        <v>3</v>
      </c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>
        <v>3</v>
      </c>
      <c r="CP118">
        <v>0</v>
      </c>
    </row>
    <row r="119" spans="1:94">
      <c r="A119" s="52">
        <v>28</v>
      </c>
      <c r="B119" s="52" t="s">
        <v>116</v>
      </c>
      <c r="C119" s="52" t="s">
        <v>95</v>
      </c>
      <c r="D119" s="52" t="s">
        <v>79</v>
      </c>
      <c r="E119" s="52" t="s">
        <v>117</v>
      </c>
      <c r="F119" s="52" t="s">
        <v>80</v>
      </c>
      <c r="G119" s="52" t="s">
        <v>56</v>
      </c>
      <c r="H119" s="52">
        <v>20</v>
      </c>
      <c r="I119" s="52">
        <v>8</v>
      </c>
      <c r="J119" s="52"/>
      <c r="K119" s="52"/>
      <c r="L119" s="52">
        <v>20</v>
      </c>
      <c r="M119" s="52">
        <v>8</v>
      </c>
      <c r="N119" s="52"/>
      <c r="O119" s="52"/>
      <c r="P119" s="52"/>
      <c r="Q119" s="52"/>
      <c r="R119" s="52">
        <v>1</v>
      </c>
      <c r="S119" s="52">
        <v>18</v>
      </c>
      <c r="T119" s="52">
        <v>1</v>
      </c>
      <c r="U119" s="52"/>
      <c r="V119" s="52"/>
      <c r="W119" s="52"/>
      <c r="X119" s="52">
        <v>8</v>
      </c>
      <c r="Y119" s="52">
        <v>20</v>
      </c>
      <c r="Z119" s="52"/>
      <c r="AA119" s="52">
        <v>8</v>
      </c>
      <c r="AB119" s="52">
        <v>20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>
        <v>8</v>
      </c>
      <c r="AM119" s="52"/>
      <c r="AN119" s="52"/>
      <c r="AO119" s="52"/>
      <c r="AP119" s="52"/>
      <c r="AQ119" s="52"/>
      <c r="AR119" s="52"/>
      <c r="AS119" s="52"/>
      <c r="AT119" s="52">
        <v>28</v>
      </c>
      <c r="AU119" s="52">
        <v>28</v>
      </c>
      <c r="AV119" s="52">
        <v>0</v>
      </c>
      <c r="AW119" s="52">
        <v>0</v>
      </c>
      <c r="AX119" s="52">
        <v>0</v>
      </c>
      <c r="AY119" s="52">
        <v>34</v>
      </c>
      <c r="AZ119" s="52">
        <v>6</v>
      </c>
      <c r="BA119" s="54" t="s">
        <v>583</v>
      </c>
      <c r="BB119" s="54">
        <v>1</v>
      </c>
      <c r="BC119" s="54">
        <v>28</v>
      </c>
      <c r="BD119" s="54">
        <v>27</v>
      </c>
      <c r="BE119" s="54">
        <v>29</v>
      </c>
      <c r="BF119" s="54">
        <v>29</v>
      </c>
      <c r="BG119" s="54">
        <v>29</v>
      </c>
      <c r="BH119" s="54">
        <v>29</v>
      </c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>
        <v>20</v>
      </c>
      <c r="CP119">
        <v>6</v>
      </c>
    </row>
    <row r="120" spans="1:94">
      <c r="A120" s="52">
        <v>4</v>
      </c>
      <c r="B120" s="52" t="s">
        <v>116</v>
      </c>
      <c r="C120" s="52" t="s">
        <v>103</v>
      </c>
      <c r="D120" s="52" t="s">
        <v>79</v>
      </c>
      <c r="E120" s="52" t="s">
        <v>117</v>
      </c>
      <c r="F120" s="52" t="s">
        <v>80</v>
      </c>
      <c r="G120" s="52" t="s">
        <v>56</v>
      </c>
      <c r="H120" s="52">
        <v>4</v>
      </c>
      <c r="I120" s="52"/>
      <c r="J120" s="52"/>
      <c r="K120" s="52"/>
      <c r="L120" s="52">
        <v>4</v>
      </c>
      <c r="M120" s="52"/>
      <c r="N120" s="52"/>
      <c r="O120" s="52"/>
      <c r="P120" s="52"/>
      <c r="Q120" s="52"/>
      <c r="R120" s="52"/>
      <c r="S120" s="52">
        <v>4</v>
      </c>
      <c r="T120" s="52"/>
      <c r="U120" s="52"/>
      <c r="V120" s="52"/>
      <c r="W120" s="52"/>
      <c r="X120" s="52"/>
      <c r="Y120" s="52">
        <v>4</v>
      </c>
      <c r="Z120" s="52"/>
      <c r="AA120" s="52"/>
      <c r="AB120" s="52">
        <v>4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>
        <v>4</v>
      </c>
      <c r="AU120" s="52">
        <v>0</v>
      </c>
      <c r="AV120" s="52">
        <v>4</v>
      </c>
      <c r="AW120" s="52">
        <v>0</v>
      </c>
      <c r="AX120" s="52">
        <v>0</v>
      </c>
      <c r="AY120" s="52">
        <v>32</v>
      </c>
      <c r="AZ120" s="52">
        <v>7</v>
      </c>
      <c r="BA120" s="54" t="s">
        <v>583</v>
      </c>
      <c r="BB120" s="54">
        <v>1</v>
      </c>
      <c r="BC120" s="54">
        <v>4</v>
      </c>
      <c r="BD120" s="54">
        <v>5</v>
      </c>
      <c r="BE120" s="54">
        <v>5</v>
      </c>
      <c r="BF120" s="54">
        <v>5</v>
      </c>
      <c r="BG120" s="54">
        <v>4</v>
      </c>
      <c r="BH120" s="54">
        <v>4</v>
      </c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>
        <v>4</v>
      </c>
      <c r="CP120">
        <v>0</v>
      </c>
    </row>
    <row r="121" spans="1:94">
      <c r="A121" s="52">
        <v>2</v>
      </c>
      <c r="B121" s="52" t="s">
        <v>116</v>
      </c>
      <c r="C121" s="52" t="s">
        <v>102</v>
      </c>
      <c r="D121" s="52" t="s">
        <v>79</v>
      </c>
      <c r="E121" s="52" t="s">
        <v>117</v>
      </c>
      <c r="F121" s="52" t="s">
        <v>80</v>
      </c>
      <c r="G121" s="52" t="s">
        <v>56</v>
      </c>
      <c r="H121" s="52">
        <v>2</v>
      </c>
      <c r="I121" s="52"/>
      <c r="J121" s="52"/>
      <c r="K121" s="52"/>
      <c r="L121" s="52">
        <v>2</v>
      </c>
      <c r="M121" s="52"/>
      <c r="N121" s="52"/>
      <c r="O121" s="52"/>
      <c r="P121" s="52"/>
      <c r="Q121" s="52"/>
      <c r="R121" s="52"/>
      <c r="S121" s="52">
        <v>2</v>
      </c>
      <c r="T121" s="52"/>
      <c r="U121" s="52"/>
      <c r="V121" s="52"/>
      <c r="W121" s="52"/>
      <c r="X121" s="52"/>
      <c r="Y121" s="52">
        <v>2</v>
      </c>
      <c r="Z121" s="52"/>
      <c r="AA121" s="52"/>
      <c r="AB121" s="52">
        <v>2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>
        <v>2</v>
      </c>
      <c r="AU121" s="52">
        <v>2</v>
      </c>
      <c r="AV121" s="52">
        <v>0</v>
      </c>
      <c r="AW121" s="52">
        <v>0</v>
      </c>
      <c r="AX121" s="52">
        <v>0</v>
      </c>
      <c r="AY121" s="52">
        <v>41</v>
      </c>
      <c r="AZ121" s="52">
        <v>16</v>
      </c>
      <c r="BA121" s="54" t="s">
        <v>583</v>
      </c>
      <c r="BB121" s="54">
        <v>1</v>
      </c>
      <c r="BC121" s="54">
        <v>2</v>
      </c>
      <c r="BD121" s="54">
        <v>2</v>
      </c>
      <c r="BE121" s="54">
        <v>2</v>
      </c>
      <c r="BF121" s="54">
        <v>2</v>
      </c>
      <c r="BG121" s="54">
        <v>2</v>
      </c>
      <c r="BH121" s="54">
        <v>2</v>
      </c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>
        <v>2</v>
      </c>
      <c r="CP121">
        <v>0</v>
      </c>
    </row>
    <row r="122" spans="1:94">
      <c r="A122" s="52">
        <v>24</v>
      </c>
      <c r="B122" s="52" t="s">
        <v>116</v>
      </c>
      <c r="C122" s="52" t="s">
        <v>92</v>
      </c>
      <c r="D122" s="52" t="s">
        <v>79</v>
      </c>
      <c r="E122" s="52" t="s">
        <v>117</v>
      </c>
      <c r="F122" s="52" t="s">
        <v>80</v>
      </c>
      <c r="G122" s="52" t="s">
        <v>56</v>
      </c>
      <c r="H122" s="52">
        <v>23</v>
      </c>
      <c r="I122" s="52">
        <v>1</v>
      </c>
      <c r="J122" s="52"/>
      <c r="K122" s="52"/>
      <c r="L122" s="52">
        <v>23</v>
      </c>
      <c r="M122" s="52">
        <v>1</v>
      </c>
      <c r="N122" s="52"/>
      <c r="O122" s="52"/>
      <c r="P122" s="52"/>
      <c r="Q122" s="52"/>
      <c r="R122" s="52">
        <v>3</v>
      </c>
      <c r="S122" s="52">
        <v>4</v>
      </c>
      <c r="T122" s="52">
        <v>7</v>
      </c>
      <c r="U122" s="52">
        <v>9</v>
      </c>
      <c r="V122" s="52"/>
      <c r="W122" s="52"/>
      <c r="X122" s="52">
        <v>1</v>
      </c>
      <c r="Y122" s="52">
        <v>23</v>
      </c>
      <c r="Z122" s="52"/>
      <c r="AA122" s="52">
        <v>1</v>
      </c>
      <c r="AB122" s="52">
        <v>8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>
        <v>16</v>
      </c>
      <c r="AM122" s="52"/>
      <c r="AN122" s="52"/>
      <c r="AO122" s="52"/>
      <c r="AP122" s="52"/>
      <c r="AQ122" s="52"/>
      <c r="AR122" s="52"/>
      <c r="AS122" s="52">
        <v>1</v>
      </c>
      <c r="AT122" s="52">
        <v>24</v>
      </c>
      <c r="AU122" s="52">
        <v>24</v>
      </c>
      <c r="AV122" s="52">
        <v>0</v>
      </c>
      <c r="AW122" s="52">
        <v>0</v>
      </c>
      <c r="AX122" s="52">
        <v>0</v>
      </c>
      <c r="AY122" s="52">
        <v>32</v>
      </c>
      <c r="AZ122" s="52">
        <v>5</v>
      </c>
      <c r="BA122" s="54" t="s">
        <v>583</v>
      </c>
      <c r="BB122" s="54">
        <v>1</v>
      </c>
      <c r="BC122" s="54">
        <v>24</v>
      </c>
      <c r="BD122" s="54">
        <v>24</v>
      </c>
      <c r="BE122" s="54">
        <v>25</v>
      </c>
      <c r="BF122" s="54">
        <v>25</v>
      </c>
      <c r="BG122" s="54">
        <v>25</v>
      </c>
      <c r="BH122" s="54">
        <v>25</v>
      </c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>
        <v>23</v>
      </c>
      <c r="CP122">
        <v>1</v>
      </c>
    </row>
    <row r="123" spans="1:94">
      <c r="A123" s="52">
        <v>1</v>
      </c>
      <c r="B123" s="52" t="s">
        <v>116</v>
      </c>
      <c r="C123" s="52" t="s">
        <v>93</v>
      </c>
      <c r="D123" s="52" t="s">
        <v>79</v>
      </c>
      <c r="E123" s="52" t="s">
        <v>117</v>
      </c>
      <c r="F123" s="52" t="s">
        <v>80</v>
      </c>
      <c r="G123" s="52" t="s">
        <v>56</v>
      </c>
      <c r="H123" s="52">
        <v>1</v>
      </c>
      <c r="I123" s="52"/>
      <c r="J123" s="52"/>
      <c r="K123" s="52"/>
      <c r="L123" s="52">
        <v>1</v>
      </c>
      <c r="M123" s="52"/>
      <c r="N123" s="52"/>
      <c r="O123" s="52"/>
      <c r="P123" s="52"/>
      <c r="Q123" s="52"/>
      <c r="R123" s="52"/>
      <c r="S123" s="52">
        <v>1</v>
      </c>
      <c r="T123" s="52"/>
      <c r="U123" s="52"/>
      <c r="V123" s="52"/>
      <c r="W123" s="52"/>
      <c r="X123" s="52"/>
      <c r="Y123" s="52">
        <v>1</v>
      </c>
      <c r="Z123" s="52"/>
      <c r="AA123" s="52"/>
      <c r="AB123" s="52">
        <v>1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>
        <v>1</v>
      </c>
      <c r="AU123" s="52">
        <v>0</v>
      </c>
      <c r="AV123" s="52">
        <v>1</v>
      </c>
      <c r="AW123" s="52">
        <v>0</v>
      </c>
      <c r="AX123" s="52">
        <v>0</v>
      </c>
      <c r="AY123" s="52">
        <v>26</v>
      </c>
      <c r="AZ123" s="52">
        <v>2</v>
      </c>
      <c r="BA123" s="54" t="s">
        <v>583</v>
      </c>
      <c r="BB123" s="54">
        <v>1</v>
      </c>
      <c r="BC123" s="54">
        <v>1</v>
      </c>
      <c r="BD123" s="54">
        <v>1</v>
      </c>
      <c r="BE123" s="54">
        <v>1</v>
      </c>
      <c r="BF123" s="54">
        <v>1</v>
      </c>
      <c r="BG123" s="54">
        <v>1</v>
      </c>
      <c r="BH123" s="54">
        <v>1</v>
      </c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>
        <v>1</v>
      </c>
      <c r="CP123">
        <v>0</v>
      </c>
    </row>
    <row r="124" spans="1:94">
      <c r="A124" s="52">
        <v>13</v>
      </c>
      <c r="B124" s="52" t="s">
        <v>116</v>
      </c>
      <c r="C124" s="52" t="s">
        <v>96</v>
      </c>
      <c r="D124" s="52" t="s">
        <v>79</v>
      </c>
      <c r="E124" s="52" t="s">
        <v>117</v>
      </c>
      <c r="F124" s="52" t="s">
        <v>80</v>
      </c>
      <c r="G124" s="52" t="s">
        <v>56</v>
      </c>
      <c r="H124" s="52">
        <v>9</v>
      </c>
      <c r="I124" s="52">
        <v>4</v>
      </c>
      <c r="J124" s="52"/>
      <c r="K124" s="52"/>
      <c r="L124" s="52">
        <v>9</v>
      </c>
      <c r="M124" s="52">
        <v>4</v>
      </c>
      <c r="N124" s="52"/>
      <c r="O124" s="52"/>
      <c r="P124" s="52"/>
      <c r="Q124" s="52"/>
      <c r="R124" s="52"/>
      <c r="S124" s="52"/>
      <c r="T124" s="52">
        <v>7</v>
      </c>
      <c r="U124" s="52">
        <v>2</v>
      </c>
      <c r="V124" s="52"/>
      <c r="W124" s="52"/>
      <c r="X124" s="52">
        <v>4</v>
      </c>
      <c r="Y124" s="52">
        <v>9</v>
      </c>
      <c r="Z124" s="52"/>
      <c r="AA124" s="52">
        <v>4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>
        <v>13</v>
      </c>
      <c r="AM124" s="52"/>
      <c r="AN124" s="52"/>
      <c r="AO124" s="52"/>
      <c r="AP124" s="52"/>
      <c r="AQ124" s="52"/>
      <c r="AR124" s="52"/>
      <c r="AS124" s="52"/>
      <c r="AT124" s="52">
        <v>13</v>
      </c>
      <c r="AU124" s="52">
        <v>13</v>
      </c>
      <c r="AV124" s="52">
        <v>0</v>
      </c>
      <c r="AW124" s="52">
        <v>0</v>
      </c>
      <c r="AX124" s="52">
        <v>0</v>
      </c>
      <c r="AY124" s="52">
        <v>29</v>
      </c>
      <c r="AZ124" s="52">
        <v>5</v>
      </c>
      <c r="BA124" s="54" t="s">
        <v>583</v>
      </c>
      <c r="BB124" s="54">
        <v>1</v>
      </c>
      <c r="BC124" s="54">
        <v>13</v>
      </c>
      <c r="BD124" s="54">
        <v>12</v>
      </c>
      <c r="BE124" s="54">
        <v>13</v>
      </c>
      <c r="BF124" s="54">
        <v>13</v>
      </c>
      <c r="BG124" s="54">
        <v>13</v>
      </c>
      <c r="BH124" s="54">
        <v>13</v>
      </c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>
        <v>9</v>
      </c>
      <c r="CP124">
        <v>3</v>
      </c>
    </row>
    <row r="125" spans="1:94">
      <c r="A125" s="52">
        <v>1</v>
      </c>
      <c r="B125" s="52" t="s">
        <v>116</v>
      </c>
      <c r="C125" s="52" t="s">
        <v>100</v>
      </c>
      <c r="D125" s="52" t="s">
        <v>79</v>
      </c>
      <c r="E125" s="52" t="s">
        <v>117</v>
      </c>
      <c r="F125" s="52" t="s">
        <v>80</v>
      </c>
      <c r="G125" s="52" t="s">
        <v>56</v>
      </c>
      <c r="H125" s="52"/>
      <c r="I125" s="52">
        <v>1</v>
      </c>
      <c r="J125" s="52"/>
      <c r="K125" s="52"/>
      <c r="L125" s="52"/>
      <c r="M125" s="52">
        <v>1</v>
      </c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>
        <v>1</v>
      </c>
      <c r="Y125" s="52"/>
      <c r="Z125" s="52"/>
      <c r="AA125" s="52">
        <v>1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>
        <v>1</v>
      </c>
      <c r="AM125" s="52"/>
      <c r="AN125" s="52"/>
      <c r="AO125" s="52"/>
      <c r="AP125" s="52"/>
      <c r="AQ125" s="52"/>
      <c r="AR125" s="52"/>
      <c r="AS125" s="52"/>
      <c r="AT125" s="52">
        <v>1</v>
      </c>
      <c r="AU125" s="52">
        <v>0</v>
      </c>
      <c r="AV125" s="52">
        <v>0</v>
      </c>
      <c r="AW125" s="52">
        <v>1</v>
      </c>
      <c r="AX125" s="52">
        <v>0</v>
      </c>
      <c r="AY125" s="52"/>
      <c r="AZ125" s="52">
        <v>5</v>
      </c>
      <c r="BA125" s="54" t="s">
        <v>583</v>
      </c>
      <c r="BB125" s="54">
        <v>1</v>
      </c>
      <c r="BC125" s="54">
        <v>1</v>
      </c>
      <c r="BD125" s="54">
        <v>1</v>
      </c>
      <c r="BE125" s="54">
        <v>1</v>
      </c>
      <c r="BF125" s="54">
        <v>1</v>
      </c>
      <c r="BG125" s="54">
        <v>1</v>
      </c>
      <c r="BH125" s="54">
        <v>1</v>
      </c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>
        <v>0</v>
      </c>
      <c r="CP125">
        <v>1</v>
      </c>
    </row>
    <row r="126" spans="1:94">
      <c r="A126" s="52">
        <v>18</v>
      </c>
      <c r="B126" s="52" t="s">
        <v>116</v>
      </c>
      <c r="C126" s="52" t="s">
        <v>101</v>
      </c>
      <c r="D126" s="52" t="s">
        <v>79</v>
      </c>
      <c r="E126" s="52" t="s">
        <v>117</v>
      </c>
      <c r="F126" s="52" t="s">
        <v>80</v>
      </c>
      <c r="G126" s="52" t="s">
        <v>56</v>
      </c>
      <c r="H126" s="52"/>
      <c r="I126" s="52">
        <v>18</v>
      </c>
      <c r="J126" s="52"/>
      <c r="K126" s="52"/>
      <c r="L126" s="52"/>
      <c r="M126" s="52">
        <v>18</v>
      </c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>
        <v>18</v>
      </c>
      <c r="Y126" s="52"/>
      <c r="Z126" s="52"/>
      <c r="AA126" s="52">
        <v>18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>
        <v>18</v>
      </c>
      <c r="AM126" s="52"/>
      <c r="AN126" s="52"/>
      <c r="AO126" s="52"/>
      <c r="AP126" s="52"/>
      <c r="AQ126" s="52"/>
      <c r="AR126" s="52"/>
      <c r="AS126" s="52"/>
      <c r="AT126" s="52">
        <v>18</v>
      </c>
      <c r="AU126" s="52">
        <v>0</v>
      </c>
      <c r="AV126" s="52">
        <v>0</v>
      </c>
      <c r="AW126" s="52">
        <v>18</v>
      </c>
      <c r="AX126" s="52">
        <v>0</v>
      </c>
      <c r="AY126" s="52"/>
      <c r="AZ126" s="52">
        <v>0</v>
      </c>
      <c r="BA126" s="54" t="s">
        <v>583</v>
      </c>
      <c r="BB126" s="54">
        <v>1</v>
      </c>
      <c r="BC126" s="54">
        <v>18</v>
      </c>
      <c r="BD126" s="54">
        <v>15</v>
      </c>
      <c r="BE126" s="54">
        <v>19</v>
      </c>
      <c r="BF126" s="54">
        <v>19</v>
      </c>
      <c r="BG126" s="54">
        <v>19</v>
      </c>
      <c r="BH126" s="54">
        <v>19</v>
      </c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>
        <v>0</v>
      </c>
      <c r="CP126">
        <v>11</v>
      </c>
    </row>
    <row r="127" spans="1:94">
      <c r="A127" s="52">
        <v>1</v>
      </c>
      <c r="B127" s="52" t="s">
        <v>116</v>
      </c>
      <c r="C127" s="52" t="s">
        <v>108</v>
      </c>
      <c r="D127" s="52" t="s">
        <v>79</v>
      </c>
      <c r="E127" s="52" t="s">
        <v>117</v>
      </c>
      <c r="F127" s="52" t="s">
        <v>80</v>
      </c>
      <c r="G127" s="52" t="s">
        <v>56</v>
      </c>
      <c r="H127" s="52"/>
      <c r="I127" s="52">
        <v>1</v>
      </c>
      <c r="J127" s="52"/>
      <c r="K127" s="52"/>
      <c r="L127" s="52"/>
      <c r="M127" s="52">
        <v>1</v>
      </c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>
        <v>1</v>
      </c>
      <c r="Y127" s="52"/>
      <c r="Z127" s="52"/>
      <c r="AA127" s="52">
        <v>1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>
        <v>1</v>
      </c>
      <c r="AM127" s="52"/>
      <c r="AN127" s="52"/>
      <c r="AO127" s="52"/>
      <c r="AP127" s="52"/>
      <c r="AQ127" s="52"/>
      <c r="AR127" s="52"/>
      <c r="AS127" s="52"/>
      <c r="AT127" s="52">
        <v>1</v>
      </c>
      <c r="AU127" s="52">
        <v>0</v>
      </c>
      <c r="AV127" s="52">
        <v>0</v>
      </c>
      <c r="AW127" s="52">
        <v>1</v>
      </c>
      <c r="AX127" s="52">
        <v>0</v>
      </c>
      <c r="AY127" s="52"/>
      <c r="AZ127" s="52">
        <v>5</v>
      </c>
      <c r="BA127" s="54" t="s">
        <v>583</v>
      </c>
      <c r="BB127" s="54">
        <v>1</v>
      </c>
      <c r="BC127" s="54">
        <v>1</v>
      </c>
      <c r="BD127" s="54">
        <v>1</v>
      </c>
      <c r="BE127" s="54">
        <v>1</v>
      </c>
      <c r="BF127" s="54">
        <v>1</v>
      </c>
      <c r="BG127" s="54">
        <v>1</v>
      </c>
      <c r="BH127" s="54">
        <v>1</v>
      </c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>
        <v>0</v>
      </c>
      <c r="CP127">
        <v>1</v>
      </c>
    </row>
    <row r="128" spans="1:94">
      <c r="A128" s="52">
        <v>5</v>
      </c>
      <c r="B128" s="52" t="s">
        <v>118</v>
      </c>
      <c r="C128" s="52" t="s">
        <v>119</v>
      </c>
      <c r="D128" s="52" t="s">
        <v>119</v>
      </c>
      <c r="E128" s="52" t="s">
        <v>120</v>
      </c>
      <c r="F128" s="52" t="s">
        <v>120</v>
      </c>
      <c r="G128" s="52" t="s">
        <v>56</v>
      </c>
      <c r="H128" s="52">
        <v>5</v>
      </c>
      <c r="I128" s="52"/>
      <c r="J128" s="52"/>
      <c r="K128" s="52">
        <v>3</v>
      </c>
      <c r="L128" s="52">
        <v>2</v>
      </c>
      <c r="M128" s="52"/>
      <c r="N128" s="52"/>
      <c r="O128" s="52">
        <v>1</v>
      </c>
      <c r="P128" s="52">
        <v>1</v>
      </c>
      <c r="Q128" s="52">
        <v>1</v>
      </c>
      <c r="R128" s="52">
        <v>1</v>
      </c>
      <c r="S128" s="52"/>
      <c r="T128" s="52">
        <v>1</v>
      </c>
      <c r="U128" s="52"/>
      <c r="V128" s="52"/>
      <c r="W128" s="52"/>
      <c r="X128" s="52"/>
      <c r="Y128" s="52">
        <v>5</v>
      </c>
      <c r="Z128" s="52"/>
      <c r="AA128" s="52"/>
      <c r="AB128" s="52">
        <v>2</v>
      </c>
      <c r="AC128" s="52"/>
      <c r="AD128" s="52"/>
      <c r="AE128" s="52">
        <v>2</v>
      </c>
      <c r="AF128" s="52"/>
      <c r="AG128" s="52"/>
      <c r="AH128" s="52"/>
      <c r="AI128" s="52"/>
      <c r="AJ128" s="52"/>
      <c r="AK128" s="52"/>
      <c r="AL128" s="52">
        <v>1</v>
      </c>
      <c r="AM128" s="52"/>
      <c r="AN128" s="52"/>
      <c r="AO128" s="52"/>
      <c r="AP128" s="52"/>
      <c r="AQ128" s="52"/>
      <c r="AR128" s="52"/>
      <c r="AS128" s="52"/>
      <c r="AT128" s="52">
        <v>5</v>
      </c>
      <c r="AU128" s="52">
        <v>0</v>
      </c>
      <c r="AV128" s="52">
        <v>0</v>
      </c>
      <c r="AW128" s="52">
        <v>0</v>
      </c>
      <c r="AX128" s="52">
        <v>5</v>
      </c>
      <c r="AY128" s="52">
        <v>39</v>
      </c>
      <c r="AZ128" s="52">
        <v>9</v>
      </c>
      <c r="BA128" s="54" t="s">
        <v>582</v>
      </c>
      <c r="BB128" s="54">
        <v>1</v>
      </c>
      <c r="BC128" s="54">
        <v>1</v>
      </c>
      <c r="BD128" s="54">
        <v>1</v>
      </c>
      <c r="BE128" s="54">
        <v>1</v>
      </c>
      <c r="BF128" s="54">
        <v>1</v>
      </c>
      <c r="BG128" s="54">
        <v>1</v>
      </c>
      <c r="BH128" s="54">
        <v>1</v>
      </c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</row>
    <row r="129" spans="1:92">
      <c r="A129" s="52">
        <v>1</v>
      </c>
      <c r="B129" s="52" t="s">
        <v>121</v>
      </c>
      <c r="C129" s="52" t="s">
        <v>122</v>
      </c>
      <c r="D129" s="52" t="s">
        <v>53</v>
      </c>
      <c r="E129" s="52" t="s">
        <v>120</v>
      </c>
      <c r="F129" s="52" t="s">
        <v>120</v>
      </c>
      <c r="G129" s="52" t="s">
        <v>68</v>
      </c>
      <c r="H129" s="52">
        <v>1</v>
      </c>
      <c r="I129" s="52"/>
      <c r="J129" s="52"/>
      <c r="K129" s="52">
        <v>1</v>
      </c>
      <c r="L129" s="52"/>
      <c r="M129" s="52"/>
      <c r="N129" s="52"/>
      <c r="O129" s="52">
        <v>1</v>
      </c>
      <c r="P129" s="52"/>
      <c r="Q129" s="52"/>
      <c r="R129" s="52"/>
      <c r="S129" s="52"/>
      <c r="T129" s="52"/>
      <c r="U129" s="52"/>
      <c r="V129" s="52"/>
      <c r="W129" s="52"/>
      <c r="X129" s="52"/>
      <c r="Y129" s="52">
        <v>1</v>
      </c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>
        <v>1</v>
      </c>
      <c r="AM129" s="52"/>
      <c r="AN129" s="52"/>
      <c r="AO129" s="52"/>
      <c r="AP129" s="52"/>
      <c r="AQ129" s="52"/>
      <c r="AR129" s="52"/>
      <c r="AS129" s="52"/>
      <c r="AT129" s="52">
        <v>1</v>
      </c>
      <c r="AU129" s="52">
        <v>0</v>
      </c>
      <c r="AV129" s="52">
        <v>0</v>
      </c>
      <c r="AW129" s="52">
        <v>0</v>
      </c>
      <c r="AX129" s="52">
        <v>1</v>
      </c>
      <c r="AY129" s="52">
        <v>53</v>
      </c>
      <c r="AZ129" s="52">
        <v>29</v>
      </c>
      <c r="BA129" s="54" t="s">
        <v>582</v>
      </c>
      <c r="BB129" s="54">
        <v>1</v>
      </c>
      <c r="BC129" s="54">
        <v>1</v>
      </c>
      <c r="BD129" s="54">
        <v>1</v>
      </c>
      <c r="BE129" s="54">
        <v>1</v>
      </c>
      <c r="BF129" s="54">
        <v>1</v>
      </c>
      <c r="BG129" s="54">
        <v>1</v>
      </c>
      <c r="BH129" s="54">
        <v>1</v>
      </c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</row>
    <row r="130" spans="1:92">
      <c r="A130" s="52">
        <v>4</v>
      </c>
      <c r="B130" s="52" t="s">
        <v>121</v>
      </c>
      <c r="C130" s="52" t="s">
        <v>122</v>
      </c>
      <c r="D130" s="52" t="s">
        <v>53</v>
      </c>
      <c r="E130" s="52" t="s">
        <v>120</v>
      </c>
      <c r="F130" s="52" t="s">
        <v>120</v>
      </c>
      <c r="G130" s="52" t="s">
        <v>56</v>
      </c>
      <c r="H130" s="52">
        <v>4</v>
      </c>
      <c r="I130" s="52"/>
      <c r="J130" s="52"/>
      <c r="K130" s="52">
        <v>4</v>
      </c>
      <c r="L130" s="52"/>
      <c r="M130" s="52"/>
      <c r="N130" s="52">
        <v>1</v>
      </c>
      <c r="O130" s="52"/>
      <c r="P130" s="52">
        <v>2</v>
      </c>
      <c r="Q130" s="52">
        <v>1</v>
      </c>
      <c r="R130" s="52"/>
      <c r="S130" s="52"/>
      <c r="T130" s="52"/>
      <c r="U130" s="52"/>
      <c r="V130" s="52"/>
      <c r="W130" s="52"/>
      <c r="X130" s="52"/>
      <c r="Y130" s="52">
        <v>4</v>
      </c>
      <c r="Z130" s="52"/>
      <c r="AA130" s="52"/>
      <c r="AB130" s="52"/>
      <c r="AC130" s="52"/>
      <c r="AD130" s="52"/>
      <c r="AE130" s="52">
        <v>3</v>
      </c>
      <c r="AF130" s="52"/>
      <c r="AG130" s="52"/>
      <c r="AH130" s="52"/>
      <c r="AI130" s="52"/>
      <c r="AJ130" s="52"/>
      <c r="AK130" s="52"/>
      <c r="AL130" s="52">
        <v>1</v>
      </c>
      <c r="AM130" s="52"/>
      <c r="AN130" s="52"/>
      <c r="AO130" s="52"/>
      <c r="AP130" s="52"/>
      <c r="AQ130" s="52"/>
      <c r="AR130" s="52"/>
      <c r="AS130" s="52"/>
      <c r="AT130" s="52">
        <v>4</v>
      </c>
      <c r="AU130" s="52">
        <v>0</v>
      </c>
      <c r="AV130" s="52">
        <v>0</v>
      </c>
      <c r="AW130" s="52">
        <v>0</v>
      </c>
      <c r="AX130" s="52">
        <v>4</v>
      </c>
      <c r="AY130" s="52">
        <v>45</v>
      </c>
      <c r="AZ130" s="52">
        <v>15</v>
      </c>
      <c r="BA130" s="54" t="s">
        <v>582</v>
      </c>
      <c r="BB130" s="54">
        <v>1</v>
      </c>
      <c r="BC130" s="54">
        <v>1</v>
      </c>
      <c r="BD130" s="54">
        <v>1</v>
      </c>
      <c r="BE130" s="54">
        <v>1</v>
      </c>
      <c r="BF130" s="54">
        <v>1</v>
      </c>
      <c r="BG130" s="54">
        <v>1</v>
      </c>
      <c r="BH130" s="54">
        <v>1</v>
      </c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</row>
    <row r="131" spans="1:92">
      <c r="A131" s="52">
        <v>4</v>
      </c>
      <c r="B131" s="52" t="s">
        <v>121</v>
      </c>
      <c r="C131" s="52" t="s">
        <v>123</v>
      </c>
      <c r="D131" s="52" t="s">
        <v>124</v>
      </c>
      <c r="E131" s="52" t="s">
        <v>120</v>
      </c>
      <c r="F131" s="52" t="s">
        <v>120</v>
      </c>
      <c r="G131" s="52" t="s">
        <v>68</v>
      </c>
      <c r="H131" s="52">
        <v>4</v>
      </c>
      <c r="I131" s="52"/>
      <c r="J131" s="52"/>
      <c r="K131" s="52">
        <v>2</v>
      </c>
      <c r="L131" s="52">
        <v>2</v>
      </c>
      <c r="M131" s="52"/>
      <c r="N131" s="52"/>
      <c r="O131" s="52"/>
      <c r="P131" s="52"/>
      <c r="Q131" s="52">
        <v>2</v>
      </c>
      <c r="R131" s="52">
        <v>1</v>
      </c>
      <c r="S131" s="52"/>
      <c r="T131" s="52">
        <v>1</v>
      </c>
      <c r="U131" s="52"/>
      <c r="V131" s="52"/>
      <c r="W131" s="52"/>
      <c r="X131" s="52"/>
      <c r="Y131" s="52">
        <v>3</v>
      </c>
      <c r="Z131" s="52">
        <v>1</v>
      </c>
      <c r="AA131" s="52"/>
      <c r="AB131" s="52">
        <v>1</v>
      </c>
      <c r="AC131" s="52"/>
      <c r="AD131" s="52"/>
      <c r="AE131" s="52">
        <v>2</v>
      </c>
      <c r="AF131" s="52"/>
      <c r="AG131" s="52">
        <v>1</v>
      </c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>
        <v>4</v>
      </c>
      <c r="AU131" s="52">
        <v>4</v>
      </c>
      <c r="AV131" s="52">
        <v>0</v>
      </c>
      <c r="AW131" s="52">
        <v>0</v>
      </c>
      <c r="AX131" s="52">
        <v>0</v>
      </c>
      <c r="AY131" s="52">
        <v>44</v>
      </c>
      <c r="AZ131" s="52">
        <v>13</v>
      </c>
      <c r="BA131" s="54" t="s">
        <v>408</v>
      </c>
      <c r="BB131" s="54">
        <v>0.5</v>
      </c>
      <c r="BC131" s="54">
        <v>174</v>
      </c>
      <c r="BD131" s="54">
        <v>175</v>
      </c>
      <c r="BE131" s="54">
        <v>181</v>
      </c>
      <c r="BF131" s="54">
        <v>188</v>
      </c>
      <c r="BG131" s="54">
        <v>195</v>
      </c>
      <c r="BH131" s="54">
        <v>83</v>
      </c>
      <c r="BI131" s="54" t="s">
        <v>409</v>
      </c>
      <c r="BJ131" s="54">
        <v>0.5</v>
      </c>
      <c r="BK131" s="54">
        <v>14</v>
      </c>
      <c r="BL131" s="54">
        <v>15</v>
      </c>
      <c r="BM131" s="54">
        <v>15</v>
      </c>
      <c r="BN131" s="54">
        <v>16</v>
      </c>
      <c r="BO131" s="54">
        <v>17</v>
      </c>
      <c r="BP131" s="54">
        <v>18</v>
      </c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</row>
    <row r="132" spans="1:92">
      <c r="A132" s="52">
        <v>2</v>
      </c>
      <c r="B132" s="52" t="s">
        <v>121</v>
      </c>
      <c r="C132" s="52" t="s">
        <v>123</v>
      </c>
      <c r="D132" s="52" t="s">
        <v>124</v>
      </c>
      <c r="E132" s="52" t="s">
        <v>120</v>
      </c>
      <c r="F132" s="52" t="s">
        <v>120</v>
      </c>
      <c r="G132" s="52" t="s">
        <v>64</v>
      </c>
      <c r="H132" s="52">
        <v>2</v>
      </c>
      <c r="I132" s="52"/>
      <c r="J132" s="52"/>
      <c r="K132" s="52">
        <v>1</v>
      </c>
      <c r="L132" s="52">
        <v>1</v>
      </c>
      <c r="M132" s="52"/>
      <c r="N132" s="52"/>
      <c r="O132" s="52"/>
      <c r="P132" s="52"/>
      <c r="Q132" s="52">
        <v>1</v>
      </c>
      <c r="R132" s="52">
        <v>1</v>
      </c>
      <c r="S132" s="52"/>
      <c r="T132" s="52"/>
      <c r="U132" s="52"/>
      <c r="V132" s="52"/>
      <c r="W132" s="52"/>
      <c r="X132" s="52"/>
      <c r="Y132" s="52">
        <v>1</v>
      </c>
      <c r="Z132" s="52">
        <v>1</v>
      </c>
      <c r="AA132" s="52"/>
      <c r="AB132" s="52">
        <v>1</v>
      </c>
      <c r="AC132" s="52"/>
      <c r="AD132" s="52"/>
      <c r="AE132" s="52">
        <v>1</v>
      </c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>
        <v>2</v>
      </c>
      <c r="AU132" s="52">
        <v>2</v>
      </c>
      <c r="AV132" s="52">
        <v>0</v>
      </c>
      <c r="AW132" s="52">
        <v>0</v>
      </c>
      <c r="AX132" s="52">
        <v>0</v>
      </c>
      <c r="AY132" s="52">
        <v>45</v>
      </c>
      <c r="AZ132" s="52">
        <v>6</v>
      </c>
      <c r="BA132" s="54" t="s">
        <v>408</v>
      </c>
      <c r="BB132" s="54">
        <v>0.5</v>
      </c>
      <c r="BC132" s="54">
        <v>174</v>
      </c>
      <c r="BD132" s="54">
        <v>175</v>
      </c>
      <c r="BE132" s="54">
        <v>181</v>
      </c>
      <c r="BF132" s="54">
        <v>188</v>
      </c>
      <c r="BG132" s="54">
        <v>195</v>
      </c>
      <c r="BH132" s="54">
        <v>83</v>
      </c>
      <c r="BI132" s="54" t="s">
        <v>409</v>
      </c>
      <c r="BJ132" s="54">
        <v>0.5</v>
      </c>
      <c r="BK132" s="54">
        <v>14</v>
      </c>
      <c r="BL132" s="54">
        <v>15</v>
      </c>
      <c r="BM132" s="54">
        <v>15</v>
      </c>
      <c r="BN132" s="54">
        <v>16</v>
      </c>
      <c r="BO132" s="54">
        <v>17</v>
      </c>
      <c r="BP132" s="54">
        <v>18</v>
      </c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</row>
    <row r="133" spans="1:92">
      <c r="A133" s="52">
        <v>9</v>
      </c>
      <c r="B133" s="52" t="s">
        <v>121</v>
      </c>
      <c r="C133" s="52" t="s">
        <v>125</v>
      </c>
      <c r="D133" s="52" t="s">
        <v>124</v>
      </c>
      <c r="E133" s="52" t="s">
        <v>120</v>
      </c>
      <c r="F133" s="52" t="s">
        <v>120</v>
      </c>
      <c r="G133" s="52" t="s">
        <v>64</v>
      </c>
      <c r="H133" s="52">
        <v>9</v>
      </c>
      <c r="I133" s="52"/>
      <c r="J133" s="52"/>
      <c r="K133" s="52">
        <v>1</v>
      </c>
      <c r="L133" s="52">
        <v>8</v>
      </c>
      <c r="M133" s="52"/>
      <c r="N133" s="52"/>
      <c r="O133" s="52"/>
      <c r="P133" s="52"/>
      <c r="Q133" s="52">
        <v>1</v>
      </c>
      <c r="R133" s="52">
        <v>6</v>
      </c>
      <c r="S133" s="52">
        <v>1</v>
      </c>
      <c r="T133" s="52">
        <v>1</v>
      </c>
      <c r="U133" s="52"/>
      <c r="V133" s="52"/>
      <c r="W133" s="52"/>
      <c r="X133" s="52"/>
      <c r="Y133" s="52">
        <v>1</v>
      </c>
      <c r="Z133" s="52">
        <v>8</v>
      </c>
      <c r="AA133" s="52"/>
      <c r="AB133" s="52">
        <v>8</v>
      </c>
      <c r="AC133" s="52"/>
      <c r="AD133" s="52"/>
      <c r="AE133" s="52">
        <v>1</v>
      </c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>
        <v>1</v>
      </c>
      <c r="AR133" s="52"/>
      <c r="AS133" s="52"/>
      <c r="AT133" s="52">
        <v>9</v>
      </c>
      <c r="AU133" s="52">
        <v>9</v>
      </c>
      <c r="AV133" s="52">
        <v>0</v>
      </c>
      <c r="AW133" s="52">
        <v>0</v>
      </c>
      <c r="AX133" s="52">
        <v>0</v>
      </c>
      <c r="AY133" s="52">
        <v>46</v>
      </c>
      <c r="AZ133" s="52">
        <v>8</v>
      </c>
      <c r="BA133" s="54" t="s">
        <v>410</v>
      </c>
      <c r="BB133" s="54">
        <v>0.6</v>
      </c>
      <c r="BC133" s="54">
        <v>11</v>
      </c>
      <c r="BD133" s="54">
        <v>11</v>
      </c>
      <c r="BE133" s="54">
        <v>13</v>
      </c>
      <c r="BF133" s="54">
        <v>13</v>
      </c>
      <c r="BG133" s="54">
        <v>13</v>
      </c>
      <c r="BH133" s="54">
        <v>13</v>
      </c>
      <c r="BI133" s="54" t="s">
        <v>411</v>
      </c>
      <c r="BJ133" s="54">
        <v>0.4</v>
      </c>
      <c r="BK133" s="54">
        <v>49.6</v>
      </c>
      <c r="BL133" s="54">
        <v>52.9</v>
      </c>
      <c r="BM133" s="54">
        <v>56.2</v>
      </c>
      <c r="BN133" s="54">
        <v>59.7</v>
      </c>
      <c r="BO133" s="54">
        <v>63.4</v>
      </c>
      <c r="BP133" s="54">
        <v>63.4</v>
      </c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</row>
    <row r="134" spans="1:92">
      <c r="A134" s="52">
        <v>9</v>
      </c>
      <c r="B134" s="52" t="s">
        <v>121</v>
      </c>
      <c r="C134" s="52" t="s">
        <v>126</v>
      </c>
      <c r="D134" s="52" t="s">
        <v>124</v>
      </c>
      <c r="E134" s="52" t="s">
        <v>120</v>
      </c>
      <c r="F134" s="52" t="s">
        <v>120</v>
      </c>
      <c r="G134" s="52" t="s">
        <v>56</v>
      </c>
      <c r="H134" s="52">
        <v>6</v>
      </c>
      <c r="I134" s="52">
        <v>3</v>
      </c>
      <c r="J134" s="52"/>
      <c r="K134" s="52">
        <v>2</v>
      </c>
      <c r="L134" s="52">
        <v>4</v>
      </c>
      <c r="M134" s="52">
        <v>3</v>
      </c>
      <c r="N134" s="52"/>
      <c r="O134" s="52"/>
      <c r="P134" s="52"/>
      <c r="Q134" s="52">
        <v>1</v>
      </c>
      <c r="R134" s="52">
        <v>3</v>
      </c>
      <c r="S134" s="52">
        <v>1</v>
      </c>
      <c r="T134" s="52">
        <v>1</v>
      </c>
      <c r="U134" s="52"/>
      <c r="V134" s="52"/>
      <c r="W134" s="52"/>
      <c r="X134" s="52">
        <v>3</v>
      </c>
      <c r="Y134" s="52">
        <v>6</v>
      </c>
      <c r="Z134" s="52"/>
      <c r="AA134" s="52">
        <v>3</v>
      </c>
      <c r="AB134" s="52">
        <v>4</v>
      </c>
      <c r="AC134" s="52"/>
      <c r="AD134" s="52"/>
      <c r="AE134" s="52">
        <v>2</v>
      </c>
      <c r="AF134" s="52"/>
      <c r="AG134" s="52"/>
      <c r="AH134" s="52"/>
      <c r="AI134" s="52"/>
      <c r="AJ134" s="52"/>
      <c r="AK134" s="52"/>
      <c r="AL134" s="52">
        <v>3</v>
      </c>
      <c r="AM134" s="52"/>
      <c r="AN134" s="52"/>
      <c r="AO134" s="52"/>
      <c r="AP134" s="52">
        <v>1</v>
      </c>
      <c r="AQ134" s="52"/>
      <c r="AR134" s="52"/>
      <c r="AS134" s="52"/>
      <c r="AT134" s="52">
        <v>9</v>
      </c>
      <c r="AU134" s="52">
        <v>0</v>
      </c>
      <c r="AV134" s="52">
        <v>9</v>
      </c>
      <c r="AW134" s="52">
        <v>0</v>
      </c>
      <c r="AX134" s="52">
        <v>0</v>
      </c>
      <c r="AY134" s="52">
        <v>41</v>
      </c>
      <c r="AZ134" s="52">
        <v>6</v>
      </c>
      <c r="BA134" s="54" t="s">
        <v>367</v>
      </c>
      <c r="BB134" s="54">
        <v>0.75</v>
      </c>
      <c r="BC134" s="54">
        <v>1478</v>
      </c>
      <c r="BD134" s="54">
        <v>1700</v>
      </c>
      <c r="BE134" s="54">
        <v>1955</v>
      </c>
      <c r="BF134" s="54">
        <v>2248</v>
      </c>
      <c r="BG134" s="54">
        <v>2585</v>
      </c>
      <c r="BH134" s="54">
        <v>2973</v>
      </c>
      <c r="BI134" s="54" t="s">
        <v>366</v>
      </c>
      <c r="BJ134" s="54">
        <v>0.25</v>
      </c>
      <c r="BK134" s="54">
        <v>2948</v>
      </c>
      <c r="BL134" s="54">
        <v>3000</v>
      </c>
      <c r="BM134" s="54">
        <v>3001</v>
      </c>
      <c r="BN134" s="54">
        <v>3002</v>
      </c>
      <c r="BO134" s="54">
        <v>3003</v>
      </c>
      <c r="BP134" s="54">
        <v>3004</v>
      </c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</row>
    <row r="135" spans="1:92">
      <c r="A135" s="52">
        <v>28</v>
      </c>
      <c r="B135" s="52" t="s">
        <v>121</v>
      </c>
      <c r="C135" s="52" t="s">
        <v>127</v>
      </c>
      <c r="D135" s="52" t="s">
        <v>124</v>
      </c>
      <c r="E135" s="52" t="s">
        <v>120</v>
      </c>
      <c r="F135" s="52" t="s">
        <v>120</v>
      </c>
      <c r="G135" s="52" t="s">
        <v>56</v>
      </c>
      <c r="H135" s="52">
        <v>26</v>
      </c>
      <c r="I135" s="52">
        <v>2</v>
      </c>
      <c r="J135" s="52"/>
      <c r="K135" s="52">
        <v>4</v>
      </c>
      <c r="L135" s="52">
        <v>22</v>
      </c>
      <c r="M135" s="52">
        <v>2</v>
      </c>
      <c r="N135" s="52"/>
      <c r="O135" s="52"/>
      <c r="P135" s="52"/>
      <c r="Q135" s="52">
        <v>2</v>
      </c>
      <c r="R135" s="52">
        <v>4</v>
      </c>
      <c r="S135" s="52">
        <v>4</v>
      </c>
      <c r="T135" s="52">
        <v>13</v>
      </c>
      <c r="U135" s="52">
        <v>2</v>
      </c>
      <c r="V135" s="52"/>
      <c r="W135" s="52">
        <v>1</v>
      </c>
      <c r="X135" s="52">
        <v>2</v>
      </c>
      <c r="Y135" s="52">
        <v>25</v>
      </c>
      <c r="Z135" s="52">
        <v>1</v>
      </c>
      <c r="AA135" s="52">
        <v>2</v>
      </c>
      <c r="AB135" s="52">
        <v>24</v>
      </c>
      <c r="AC135" s="52"/>
      <c r="AD135" s="52">
        <v>1</v>
      </c>
      <c r="AE135" s="52">
        <v>1</v>
      </c>
      <c r="AF135" s="52"/>
      <c r="AG135" s="52"/>
      <c r="AH135" s="52"/>
      <c r="AI135" s="52"/>
      <c r="AJ135" s="52"/>
      <c r="AK135" s="52"/>
      <c r="AL135" s="52">
        <v>2</v>
      </c>
      <c r="AM135" s="52"/>
      <c r="AN135" s="52"/>
      <c r="AO135" s="52">
        <v>1</v>
      </c>
      <c r="AP135" s="52"/>
      <c r="AQ135" s="52"/>
      <c r="AR135" s="52"/>
      <c r="AS135" s="52"/>
      <c r="AT135" s="52">
        <v>28</v>
      </c>
      <c r="AU135" s="52">
        <v>28</v>
      </c>
      <c r="AV135" s="52">
        <v>0</v>
      </c>
      <c r="AW135" s="52">
        <v>0</v>
      </c>
      <c r="AX135" s="52">
        <v>0</v>
      </c>
      <c r="AY135" s="52">
        <v>36</v>
      </c>
      <c r="AZ135" s="52">
        <v>7</v>
      </c>
      <c r="BA135" s="54" t="s">
        <v>363</v>
      </c>
      <c r="BB135" s="54">
        <v>0.65</v>
      </c>
      <c r="BC135" s="54">
        <v>600</v>
      </c>
      <c r="BD135" s="54">
        <v>642</v>
      </c>
      <c r="BE135" s="54">
        <v>687</v>
      </c>
      <c r="BF135" s="54">
        <v>735</v>
      </c>
      <c r="BG135" s="54">
        <v>786</v>
      </c>
      <c r="BH135" s="54">
        <v>842</v>
      </c>
      <c r="BI135" s="54" t="s">
        <v>362</v>
      </c>
      <c r="BJ135" s="54">
        <v>0.35</v>
      </c>
      <c r="BK135" s="54">
        <v>225</v>
      </c>
      <c r="BL135" s="54">
        <v>232</v>
      </c>
      <c r="BM135" s="54">
        <v>239</v>
      </c>
      <c r="BN135" s="54">
        <v>246</v>
      </c>
      <c r="BO135" s="54">
        <v>253</v>
      </c>
      <c r="BP135" s="54">
        <v>261</v>
      </c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</row>
    <row r="136" spans="1:92">
      <c r="A136" s="52">
        <v>9</v>
      </c>
      <c r="B136" s="52" t="s">
        <v>121</v>
      </c>
      <c r="C136" s="52" t="s">
        <v>125</v>
      </c>
      <c r="D136" s="52" t="s">
        <v>124</v>
      </c>
      <c r="E136" s="52" t="s">
        <v>120</v>
      </c>
      <c r="F136" s="52" t="s">
        <v>120</v>
      </c>
      <c r="G136" s="52" t="s">
        <v>61</v>
      </c>
      <c r="H136" s="52">
        <v>8</v>
      </c>
      <c r="I136" s="52">
        <v>1</v>
      </c>
      <c r="J136" s="52"/>
      <c r="K136" s="52">
        <v>1</v>
      </c>
      <c r="L136" s="52">
        <v>7</v>
      </c>
      <c r="M136" s="52">
        <v>1</v>
      </c>
      <c r="N136" s="52"/>
      <c r="O136" s="52"/>
      <c r="P136" s="52"/>
      <c r="Q136" s="52">
        <v>1</v>
      </c>
      <c r="R136" s="52">
        <v>3</v>
      </c>
      <c r="S136" s="52">
        <v>4</v>
      </c>
      <c r="T136" s="52"/>
      <c r="U136" s="52"/>
      <c r="V136" s="52"/>
      <c r="W136" s="52"/>
      <c r="X136" s="52">
        <v>1</v>
      </c>
      <c r="Y136" s="52"/>
      <c r="Z136" s="52">
        <v>8</v>
      </c>
      <c r="AA136" s="52">
        <v>1</v>
      </c>
      <c r="AB136" s="52">
        <v>7</v>
      </c>
      <c r="AC136" s="52"/>
      <c r="AD136" s="52"/>
      <c r="AE136" s="52">
        <v>1</v>
      </c>
      <c r="AF136" s="52"/>
      <c r="AG136" s="52"/>
      <c r="AH136" s="52"/>
      <c r="AI136" s="52"/>
      <c r="AJ136" s="52"/>
      <c r="AK136" s="52"/>
      <c r="AL136" s="52">
        <v>1</v>
      </c>
      <c r="AM136" s="52"/>
      <c r="AN136" s="52"/>
      <c r="AO136" s="52"/>
      <c r="AP136" s="52"/>
      <c r="AQ136" s="52"/>
      <c r="AR136" s="52"/>
      <c r="AS136" s="52"/>
      <c r="AT136" s="52">
        <v>9</v>
      </c>
      <c r="AU136" s="52">
        <v>9</v>
      </c>
      <c r="AV136" s="52">
        <v>0</v>
      </c>
      <c r="AW136" s="52">
        <v>0</v>
      </c>
      <c r="AX136" s="52">
        <v>0</v>
      </c>
      <c r="AY136" s="52">
        <v>32</v>
      </c>
      <c r="AZ136" s="52">
        <v>0</v>
      </c>
      <c r="BA136" s="54" t="s">
        <v>410</v>
      </c>
      <c r="BB136" s="54">
        <v>0.6</v>
      </c>
      <c r="BC136" s="54">
        <v>11</v>
      </c>
      <c r="BD136" s="54">
        <v>11</v>
      </c>
      <c r="BE136" s="54">
        <v>13</v>
      </c>
      <c r="BF136" s="54">
        <v>13</v>
      </c>
      <c r="BG136" s="54">
        <v>13</v>
      </c>
      <c r="BH136" s="54">
        <v>13</v>
      </c>
      <c r="BI136" s="54" t="s">
        <v>411</v>
      </c>
      <c r="BJ136" s="54">
        <v>0.4</v>
      </c>
      <c r="BK136" s="54">
        <v>49.6</v>
      </c>
      <c r="BL136" s="54">
        <v>52.9</v>
      </c>
      <c r="BM136" s="54">
        <v>56.2</v>
      </c>
      <c r="BN136" s="54">
        <v>59.7</v>
      </c>
      <c r="BO136" s="54">
        <v>63.4</v>
      </c>
      <c r="BP136" s="54">
        <v>63.4</v>
      </c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</row>
    <row r="137" spans="1:92">
      <c r="A137" s="52">
        <v>1</v>
      </c>
      <c r="B137" s="52" t="s">
        <v>121</v>
      </c>
      <c r="C137" s="52" t="s">
        <v>128</v>
      </c>
      <c r="D137" s="52" t="s">
        <v>58</v>
      </c>
      <c r="E137" s="52" t="s">
        <v>120</v>
      </c>
      <c r="F137" s="52" t="s">
        <v>120</v>
      </c>
      <c r="G137" s="52" t="s">
        <v>68</v>
      </c>
      <c r="H137" s="52">
        <v>1</v>
      </c>
      <c r="I137" s="52"/>
      <c r="J137" s="52"/>
      <c r="K137" s="52"/>
      <c r="L137" s="52">
        <v>1</v>
      </c>
      <c r="M137" s="52"/>
      <c r="N137" s="52"/>
      <c r="O137" s="52"/>
      <c r="P137" s="52"/>
      <c r="Q137" s="52">
        <v>1</v>
      </c>
      <c r="R137" s="52"/>
      <c r="S137" s="52"/>
      <c r="T137" s="52"/>
      <c r="U137" s="52"/>
      <c r="V137" s="52"/>
      <c r="W137" s="52"/>
      <c r="X137" s="52"/>
      <c r="Y137" s="52">
        <v>1</v>
      </c>
      <c r="Z137" s="52"/>
      <c r="AA137" s="52"/>
      <c r="AB137" s="52">
        <v>1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>
        <v>1</v>
      </c>
      <c r="AR137" s="52"/>
      <c r="AS137" s="52"/>
      <c r="AT137" s="52">
        <v>1</v>
      </c>
      <c r="AU137" s="52">
        <v>0</v>
      </c>
      <c r="AV137" s="52">
        <v>1</v>
      </c>
      <c r="AW137" s="52">
        <v>0</v>
      </c>
      <c r="AX137" s="52">
        <v>0</v>
      </c>
      <c r="AY137" s="52">
        <v>60</v>
      </c>
      <c r="AZ137" s="52">
        <v>20</v>
      </c>
      <c r="BA137" s="54" t="s">
        <v>427</v>
      </c>
      <c r="BB137" s="54">
        <v>0.5</v>
      </c>
      <c r="BC137" s="54">
        <v>24</v>
      </c>
      <c r="BD137" s="54">
        <v>24</v>
      </c>
      <c r="BE137" s="54">
        <v>24</v>
      </c>
      <c r="BF137" s="54">
        <v>24</v>
      </c>
      <c r="BG137" s="54">
        <v>24</v>
      </c>
      <c r="BH137" s="54">
        <v>24</v>
      </c>
      <c r="BI137" s="54" t="s">
        <v>428</v>
      </c>
      <c r="BJ137" s="54">
        <v>0.5</v>
      </c>
      <c r="BK137" s="54">
        <v>520</v>
      </c>
      <c r="BL137" s="54">
        <v>520</v>
      </c>
      <c r="BM137" s="54">
        <v>520</v>
      </c>
      <c r="BN137" s="54">
        <v>520</v>
      </c>
      <c r="BO137" s="54">
        <v>520</v>
      </c>
      <c r="BP137" s="54">
        <v>520</v>
      </c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</row>
    <row r="138" spans="1:92">
      <c r="A138" s="52">
        <v>3</v>
      </c>
      <c r="B138" s="52" t="s">
        <v>121</v>
      </c>
      <c r="C138" s="52" t="s">
        <v>128</v>
      </c>
      <c r="D138" s="52" t="s">
        <v>58</v>
      </c>
      <c r="E138" s="52" t="s">
        <v>120</v>
      </c>
      <c r="F138" s="52" t="s">
        <v>120</v>
      </c>
      <c r="G138" s="52" t="s">
        <v>64</v>
      </c>
      <c r="H138" s="52">
        <v>3</v>
      </c>
      <c r="I138" s="52"/>
      <c r="J138" s="52"/>
      <c r="K138" s="52"/>
      <c r="L138" s="52">
        <v>3</v>
      </c>
      <c r="M138" s="52"/>
      <c r="N138" s="52"/>
      <c r="O138" s="52"/>
      <c r="P138" s="52"/>
      <c r="Q138" s="52">
        <v>1</v>
      </c>
      <c r="R138" s="52">
        <v>1</v>
      </c>
      <c r="S138" s="52">
        <v>1</v>
      </c>
      <c r="T138" s="52"/>
      <c r="U138" s="52"/>
      <c r="V138" s="52"/>
      <c r="W138" s="52"/>
      <c r="X138" s="52"/>
      <c r="Y138" s="52">
        <v>2</v>
      </c>
      <c r="Z138" s="52">
        <v>1</v>
      </c>
      <c r="AA138" s="52"/>
      <c r="AB138" s="52">
        <v>3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>
        <v>3</v>
      </c>
      <c r="AU138" s="52">
        <v>0</v>
      </c>
      <c r="AV138" s="52">
        <v>3</v>
      </c>
      <c r="AW138" s="52">
        <v>0</v>
      </c>
      <c r="AX138" s="52">
        <v>0</v>
      </c>
      <c r="AY138" s="52">
        <v>43</v>
      </c>
      <c r="AZ138" s="52">
        <v>1</v>
      </c>
      <c r="BA138" s="54" t="s">
        <v>427</v>
      </c>
      <c r="BB138" s="54">
        <v>0.5</v>
      </c>
      <c r="BC138" s="54">
        <v>24</v>
      </c>
      <c r="BD138" s="54">
        <v>24</v>
      </c>
      <c r="BE138" s="54">
        <v>24</v>
      </c>
      <c r="BF138" s="54">
        <v>24</v>
      </c>
      <c r="BG138" s="54">
        <v>24</v>
      </c>
      <c r="BH138" s="54">
        <v>24</v>
      </c>
      <c r="BI138" s="54" t="s">
        <v>428</v>
      </c>
      <c r="BJ138" s="54">
        <v>0.5</v>
      </c>
      <c r="BK138" s="54">
        <v>520</v>
      </c>
      <c r="BL138" s="54">
        <v>520</v>
      </c>
      <c r="BM138" s="54">
        <v>520</v>
      </c>
      <c r="BN138" s="54">
        <v>520</v>
      </c>
      <c r="BO138" s="54">
        <v>520</v>
      </c>
      <c r="BP138" s="54">
        <v>520</v>
      </c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</row>
    <row r="139" spans="1:92">
      <c r="A139" s="52">
        <v>14</v>
      </c>
      <c r="B139" s="52" t="s">
        <v>121</v>
      </c>
      <c r="C139" s="52" t="s">
        <v>125</v>
      </c>
      <c r="D139" s="52" t="s">
        <v>124</v>
      </c>
      <c r="E139" s="52" t="s">
        <v>120</v>
      </c>
      <c r="F139" s="52" t="s">
        <v>120</v>
      </c>
      <c r="G139" s="52" t="s">
        <v>68</v>
      </c>
      <c r="H139" s="52">
        <v>14</v>
      </c>
      <c r="I139" s="52"/>
      <c r="J139" s="52"/>
      <c r="K139" s="52">
        <v>3</v>
      </c>
      <c r="L139" s="52">
        <v>11</v>
      </c>
      <c r="M139" s="52"/>
      <c r="N139" s="52"/>
      <c r="O139" s="52"/>
      <c r="P139" s="52"/>
      <c r="Q139" s="52">
        <v>2</v>
      </c>
      <c r="R139" s="52">
        <v>7</v>
      </c>
      <c r="S139" s="52">
        <v>5</v>
      </c>
      <c r="T139" s="52"/>
      <c r="U139" s="52"/>
      <c r="V139" s="52"/>
      <c r="W139" s="52"/>
      <c r="X139" s="52"/>
      <c r="Y139" s="52">
        <v>2</v>
      </c>
      <c r="Z139" s="52">
        <v>12</v>
      </c>
      <c r="AA139" s="52"/>
      <c r="AB139" s="52">
        <v>12</v>
      </c>
      <c r="AC139" s="52"/>
      <c r="AD139" s="52"/>
      <c r="AE139" s="52">
        <v>2</v>
      </c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>
        <v>1</v>
      </c>
      <c r="AT139" s="52">
        <v>13.4</v>
      </c>
      <c r="AU139" s="52">
        <v>14</v>
      </c>
      <c r="AV139" s="52">
        <v>0</v>
      </c>
      <c r="AW139" s="52">
        <v>0</v>
      </c>
      <c r="AX139" s="52">
        <v>0</v>
      </c>
      <c r="AY139" s="52">
        <v>45</v>
      </c>
      <c r="AZ139" s="52">
        <v>13</v>
      </c>
      <c r="BA139" s="54" t="s">
        <v>410</v>
      </c>
      <c r="BB139" s="54">
        <v>0.6</v>
      </c>
      <c r="BC139" s="54">
        <v>11</v>
      </c>
      <c r="BD139" s="54">
        <v>11</v>
      </c>
      <c r="BE139" s="54">
        <v>13</v>
      </c>
      <c r="BF139" s="54">
        <v>13</v>
      </c>
      <c r="BG139" s="54">
        <v>13</v>
      </c>
      <c r="BH139" s="54">
        <v>13</v>
      </c>
      <c r="BI139" s="54" t="s">
        <v>411</v>
      </c>
      <c r="BJ139" s="54">
        <v>0.4</v>
      </c>
      <c r="BK139" s="54">
        <v>49.6</v>
      </c>
      <c r="BL139" s="54">
        <v>52.9</v>
      </c>
      <c r="BM139" s="54">
        <v>56.2</v>
      </c>
      <c r="BN139" s="54">
        <v>59.7</v>
      </c>
      <c r="BO139" s="54">
        <v>63.4</v>
      </c>
      <c r="BP139" s="54">
        <v>63.4</v>
      </c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</row>
    <row r="140" spans="1:92">
      <c r="A140" s="52">
        <v>12</v>
      </c>
      <c r="B140" s="52" t="s">
        <v>121</v>
      </c>
      <c r="C140" s="52" t="s">
        <v>123</v>
      </c>
      <c r="D140" s="52" t="s">
        <v>124</v>
      </c>
      <c r="E140" s="52" t="s">
        <v>120</v>
      </c>
      <c r="F140" s="52" t="s">
        <v>120</v>
      </c>
      <c r="G140" s="52" t="s">
        <v>56</v>
      </c>
      <c r="H140" s="52">
        <v>10</v>
      </c>
      <c r="I140" s="52">
        <v>2</v>
      </c>
      <c r="J140" s="52"/>
      <c r="K140" s="52">
        <v>2</v>
      </c>
      <c r="L140" s="52">
        <v>8</v>
      </c>
      <c r="M140" s="52">
        <v>2</v>
      </c>
      <c r="N140" s="52"/>
      <c r="O140" s="52"/>
      <c r="P140" s="52"/>
      <c r="Q140" s="52">
        <v>2</v>
      </c>
      <c r="R140" s="52">
        <v>4</v>
      </c>
      <c r="S140" s="52">
        <v>2</v>
      </c>
      <c r="T140" s="52">
        <v>2</v>
      </c>
      <c r="U140" s="52"/>
      <c r="V140" s="52"/>
      <c r="W140" s="52"/>
      <c r="X140" s="52">
        <v>2</v>
      </c>
      <c r="Y140" s="52">
        <v>10</v>
      </c>
      <c r="Z140" s="52"/>
      <c r="AA140" s="52">
        <v>2</v>
      </c>
      <c r="AB140" s="52">
        <v>8</v>
      </c>
      <c r="AC140" s="52"/>
      <c r="AD140" s="52"/>
      <c r="AE140" s="52">
        <v>2</v>
      </c>
      <c r="AF140" s="52"/>
      <c r="AG140" s="52"/>
      <c r="AH140" s="52"/>
      <c r="AI140" s="52"/>
      <c r="AJ140" s="52"/>
      <c r="AK140" s="52"/>
      <c r="AL140" s="52">
        <v>2</v>
      </c>
      <c r="AM140" s="52"/>
      <c r="AN140" s="52"/>
      <c r="AO140" s="52"/>
      <c r="AP140" s="52"/>
      <c r="AQ140" s="52"/>
      <c r="AR140" s="52"/>
      <c r="AS140" s="52"/>
      <c r="AT140" s="52">
        <v>12</v>
      </c>
      <c r="AU140" s="52">
        <v>12</v>
      </c>
      <c r="AV140" s="52">
        <v>0</v>
      </c>
      <c r="AW140" s="52">
        <v>0</v>
      </c>
      <c r="AX140" s="52">
        <v>0</v>
      </c>
      <c r="AY140" s="52">
        <v>33</v>
      </c>
      <c r="AZ140" s="52">
        <v>6</v>
      </c>
      <c r="BA140" s="54" t="s">
        <v>408</v>
      </c>
      <c r="BB140" s="54">
        <v>0.5</v>
      </c>
      <c r="BC140" s="54">
        <v>174</v>
      </c>
      <c r="BD140" s="54">
        <v>175</v>
      </c>
      <c r="BE140" s="54">
        <v>181</v>
      </c>
      <c r="BF140" s="54">
        <v>188</v>
      </c>
      <c r="BG140" s="54">
        <v>195</v>
      </c>
      <c r="BH140" s="54">
        <v>83</v>
      </c>
      <c r="BI140" s="54" t="s">
        <v>409</v>
      </c>
      <c r="BJ140" s="54">
        <v>0.5</v>
      </c>
      <c r="BK140" s="54">
        <v>14</v>
      </c>
      <c r="BL140" s="54">
        <v>15</v>
      </c>
      <c r="BM140" s="54">
        <v>15</v>
      </c>
      <c r="BN140" s="54">
        <v>16</v>
      </c>
      <c r="BO140" s="54">
        <v>17</v>
      </c>
      <c r="BP140" s="54">
        <v>18</v>
      </c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</row>
    <row r="141" spans="1:92">
      <c r="A141" s="52">
        <v>11</v>
      </c>
      <c r="B141" s="52" t="s">
        <v>121</v>
      </c>
      <c r="C141" s="52" t="s">
        <v>123</v>
      </c>
      <c r="D141" s="52" t="s">
        <v>124</v>
      </c>
      <c r="E141" s="52" t="s">
        <v>120</v>
      </c>
      <c r="F141" s="52" t="s">
        <v>120</v>
      </c>
      <c r="G141" s="52" t="s">
        <v>61</v>
      </c>
      <c r="H141" s="52">
        <v>11</v>
      </c>
      <c r="I141" s="52"/>
      <c r="J141" s="52"/>
      <c r="K141" s="52">
        <v>2</v>
      </c>
      <c r="L141" s="52">
        <v>9</v>
      </c>
      <c r="M141" s="52"/>
      <c r="N141" s="52"/>
      <c r="O141" s="52"/>
      <c r="P141" s="52"/>
      <c r="Q141" s="52">
        <v>3</v>
      </c>
      <c r="R141" s="52">
        <v>6</v>
      </c>
      <c r="S141" s="52">
        <v>2</v>
      </c>
      <c r="T141" s="52"/>
      <c r="U141" s="52"/>
      <c r="V141" s="52"/>
      <c r="W141" s="52"/>
      <c r="X141" s="52"/>
      <c r="Y141" s="52">
        <v>5</v>
      </c>
      <c r="Z141" s="52">
        <v>6</v>
      </c>
      <c r="AA141" s="52"/>
      <c r="AB141" s="52">
        <v>9</v>
      </c>
      <c r="AC141" s="52"/>
      <c r="AD141" s="52"/>
      <c r="AE141" s="52">
        <v>2</v>
      </c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>
        <v>11</v>
      </c>
      <c r="AU141" s="52">
        <v>11</v>
      </c>
      <c r="AV141" s="52">
        <v>0</v>
      </c>
      <c r="AW141" s="52">
        <v>0</v>
      </c>
      <c r="AX141" s="52">
        <v>0</v>
      </c>
      <c r="AY141" s="52">
        <v>38</v>
      </c>
      <c r="AZ141" s="52">
        <v>7</v>
      </c>
      <c r="BA141" s="54" t="s">
        <v>408</v>
      </c>
      <c r="BB141" s="54">
        <v>0.5</v>
      </c>
      <c r="BC141" s="54">
        <v>174</v>
      </c>
      <c r="BD141" s="54">
        <v>175</v>
      </c>
      <c r="BE141" s="54">
        <v>181</v>
      </c>
      <c r="BF141" s="54">
        <v>188</v>
      </c>
      <c r="BG141" s="54">
        <v>195</v>
      </c>
      <c r="BH141" s="54">
        <v>83</v>
      </c>
      <c r="BI141" s="54" t="s">
        <v>409</v>
      </c>
      <c r="BJ141" s="54">
        <v>0.5</v>
      </c>
      <c r="BK141" s="54">
        <v>14</v>
      </c>
      <c r="BL141" s="54">
        <v>15</v>
      </c>
      <c r="BM141" s="54">
        <v>15</v>
      </c>
      <c r="BN141" s="54">
        <v>16</v>
      </c>
      <c r="BO141" s="54">
        <v>17</v>
      </c>
      <c r="BP141" s="54">
        <v>18</v>
      </c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</row>
    <row r="142" spans="1:92">
      <c r="A142" s="52">
        <v>20</v>
      </c>
      <c r="B142" s="52" t="s">
        <v>121</v>
      </c>
      <c r="C142" s="52" t="s">
        <v>125</v>
      </c>
      <c r="D142" s="52" t="s">
        <v>124</v>
      </c>
      <c r="E142" s="52" t="s">
        <v>120</v>
      </c>
      <c r="F142" s="52" t="s">
        <v>120</v>
      </c>
      <c r="G142" s="52" t="s">
        <v>56</v>
      </c>
      <c r="H142" s="52">
        <v>19</v>
      </c>
      <c r="I142" s="52">
        <v>1</v>
      </c>
      <c r="J142" s="52"/>
      <c r="K142" s="52">
        <v>3</v>
      </c>
      <c r="L142" s="52">
        <v>16</v>
      </c>
      <c r="M142" s="52">
        <v>1</v>
      </c>
      <c r="N142" s="52"/>
      <c r="O142" s="52"/>
      <c r="P142" s="52"/>
      <c r="Q142" s="52">
        <v>2</v>
      </c>
      <c r="R142" s="52">
        <v>2</v>
      </c>
      <c r="S142" s="52">
        <v>5</v>
      </c>
      <c r="T142" s="52">
        <v>10</v>
      </c>
      <c r="U142" s="52"/>
      <c r="V142" s="52"/>
      <c r="W142" s="52"/>
      <c r="X142" s="52">
        <v>1</v>
      </c>
      <c r="Y142" s="52">
        <v>16</v>
      </c>
      <c r="Z142" s="52">
        <v>3</v>
      </c>
      <c r="AA142" s="52">
        <v>1</v>
      </c>
      <c r="AB142" s="52">
        <v>14</v>
      </c>
      <c r="AC142" s="52"/>
      <c r="AD142" s="52"/>
      <c r="AE142" s="52">
        <v>3</v>
      </c>
      <c r="AF142" s="52"/>
      <c r="AG142" s="52"/>
      <c r="AH142" s="52"/>
      <c r="AI142" s="52"/>
      <c r="AJ142" s="52"/>
      <c r="AK142" s="52">
        <v>2</v>
      </c>
      <c r="AL142" s="52">
        <v>1</v>
      </c>
      <c r="AM142" s="52"/>
      <c r="AN142" s="52"/>
      <c r="AO142" s="52"/>
      <c r="AP142" s="52"/>
      <c r="AQ142" s="52"/>
      <c r="AR142" s="52"/>
      <c r="AS142" s="52"/>
      <c r="AT142" s="52">
        <v>20</v>
      </c>
      <c r="AU142" s="52">
        <v>20</v>
      </c>
      <c r="AV142" s="52">
        <v>0</v>
      </c>
      <c r="AW142" s="52">
        <v>0</v>
      </c>
      <c r="AX142" s="52">
        <v>0</v>
      </c>
      <c r="AY142" s="52">
        <v>33</v>
      </c>
      <c r="AZ142" s="52">
        <v>6</v>
      </c>
      <c r="BA142" s="54" t="s">
        <v>410</v>
      </c>
      <c r="BB142" s="54">
        <v>0.6</v>
      </c>
      <c r="BC142" s="54">
        <v>11</v>
      </c>
      <c r="BD142" s="54">
        <v>11</v>
      </c>
      <c r="BE142" s="54">
        <v>13</v>
      </c>
      <c r="BF142" s="54">
        <v>13</v>
      </c>
      <c r="BG142" s="54">
        <v>13</v>
      </c>
      <c r="BH142" s="54">
        <v>13</v>
      </c>
      <c r="BI142" s="54" t="s">
        <v>411</v>
      </c>
      <c r="BJ142" s="54">
        <v>0.4</v>
      </c>
      <c r="BK142" s="54">
        <v>49.6</v>
      </c>
      <c r="BL142" s="54">
        <v>52.9</v>
      </c>
      <c r="BM142" s="54">
        <v>56.2</v>
      </c>
      <c r="BN142" s="54">
        <v>59.7</v>
      </c>
      <c r="BO142" s="54">
        <v>63.4</v>
      </c>
      <c r="BP142" s="54">
        <v>63.4</v>
      </c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</row>
    <row r="143" spans="1:92">
      <c r="A143" s="52">
        <v>4</v>
      </c>
      <c r="B143" s="52" t="s">
        <v>121</v>
      </c>
      <c r="C143" s="52" t="s">
        <v>129</v>
      </c>
      <c r="D143" s="52" t="s">
        <v>124</v>
      </c>
      <c r="E143" s="52" t="s">
        <v>120</v>
      </c>
      <c r="F143" s="52" t="s">
        <v>120</v>
      </c>
      <c r="G143" s="52" t="s">
        <v>56</v>
      </c>
      <c r="H143" s="52">
        <v>4</v>
      </c>
      <c r="I143" s="52"/>
      <c r="J143" s="52"/>
      <c r="K143" s="52">
        <v>1</v>
      </c>
      <c r="L143" s="52">
        <v>3</v>
      </c>
      <c r="M143" s="52"/>
      <c r="N143" s="52"/>
      <c r="O143" s="52"/>
      <c r="P143" s="52"/>
      <c r="Q143" s="52"/>
      <c r="R143" s="52"/>
      <c r="S143" s="52">
        <v>2</v>
      </c>
      <c r="T143" s="52">
        <v>2</v>
      </c>
      <c r="U143" s="52"/>
      <c r="V143" s="52"/>
      <c r="W143" s="52"/>
      <c r="X143" s="52"/>
      <c r="Y143" s="52">
        <v>4</v>
      </c>
      <c r="Z143" s="52"/>
      <c r="AA143" s="52"/>
      <c r="AB143" s="52">
        <v>4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>
        <v>4</v>
      </c>
      <c r="AU143" s="52">
        <v>0</v>
      </c>
      <c r="AV143" s="52">
        <v>0</v>
      </c>
      <c r="AW143" s="52">
        <v>0</v>
      </c>
      <c r="AX143" s="52">
        <v>4</v>
      </c>
      <c r="AY143" s="52">
        <v>37</v>
      </c>
      <c r="AZ143" s="52">
        <v>11</v>
      </c>
      <c r="BA143" s="54" t="s">
        <v>364</v>
      </c>
      <c r="BB143" s="54">
        <v>0.9</v>
      </c>
      <c r="BC143" s="54">
        <v>1</v>
      </c>
      <c r="BD143" s="54">
        <v>1</v>
      </c>
      <c r="BE143" s="54">
        <v>1</v>
      </c>
      <c r="BF143" s="54">
        <v>1</v>
      </c>
      <c r="BG143" s="54">
        <v>1</v>
      </c>
      <c r="BH143" s="54">
        <v>1</v>
      </c>
      <c r="BI143" s="54" t="s">
        <v>365</v>
      </c>
      <c r="BJ143" s="54">
        <v>0.1</v>
      </c>
      <c r="BK143" s="54">
        <v>49</v>
      </c>
      <c r="BL143" s="54">
        <v>49</v>
      </c>
      <c r="BM143" s="54">
        <v>49</v>
      </c>
      <c r="BN143" s="54">
        <v>49</v>
      </c>
      <c r="BO143" s="54">
        <v>49</v>
      </c>
      <c r="BP143" s="54">
        <v>49</v>
      </c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</row>
    <row r="144" spans="1:92">
      <c r="A144" s="52">
        <v>6</v>
      </c>
      <c r="B144" s="52" t="s">
        <v>121</v>
      </c>
      <c r="C144" s="52" t="s">
        <v>73</v>
      </c>
      <c r="D144" s="52" t="s">
        <v>74</v>
      </c>
      <c r="E144" s="52" t="s">
        <v>120</v>
      </c>
      <c r="F144" s="52" t="s">
        <v>120</v>
      </c>
      <c r="G144" s="52" t="s">
        <v>56</v>
      </c>
      <c r="H144" s="52">
        <v>3</v>
      </c>
      <c r="I144" s="52">
        <v>3</v>
      </c>
      <c r="J144" s="52"/>
      <c r="K144" s="52">
        <v>1</v>
      </c>
      <c r="L144" s="52">
        <v>2</v>
      </c>
      <c r="M144" s="52">
        <v>3</v>
      </c>
      <c r="N144" s="52"/>
      <c r="O144" s="52"/>
      <c r="P144" s="52"/>
      <c r="Q144" s="52"/>
      <c r="R144" s="52"/>
      <c r="S144" s="52">
        <v>1</v>
      </c>
      <c r="T144" s="52">
        <v>1</v>
      </c>
      <c r="U144" s="52">
        <v>1</v>
      </c>
      <c r="V144" s="52"/>
      <c r="W144" s="52"/>
      <c r="X144" s="52">
        <v>3</v>
      </c>
      <c r="Y144" s="52">
        <v>3</v>
      </c>
      <c r="Z144" s="52"/>
      <c r="AA144" s="52">
        <v>3</v>
      </c>
      <c r="AB144" s="52">
        <v>2</v>
      </c>
      <c r="AC144" s="52"/>
      <c r="AD144" s="52"/>
      <c r="AE144" s="52"/>
      <c r="AF144" s="52"/>
      <c r="AG144" s="52">
        <v>1</v>
      </c>
      <c r="AH144" s="52"/>
      <c r="AI144" s="52"/>
      <c r="AJ144" s="52"/>
      <c r="AK144" s="52"/>
      <c r="AL144" s="52">
        <v>3</v>
      </c>
      <c r="AM144" s="52"/>
      <c r="AN144" s="52"/>
      <c r="AO144" s="52"/>
      <c r="AP144" s="52"/>
      <c r="AQ144" s="52"/>
      <c r="AR144" s="52"/>
      <c r="AS144" s="52"/>
      <c r="AT144" s="52">
        <v>6</v>
      </c>
      <c r="AU144" s="52">
        <v>0</v>
      </c>
      <c r="AV144" s="52">
        <v>0</v>
      </c>
      <c r="AW144" s="52">
        <v>6</v>
      </c>
      <c r="AX144" s="52">
        <v>0</v>
      </c>
      <c r="AY144" s="52">
        <v>30</v>
      </c>
      <c r="AZ144" s="52">
        <v>1</v>
      </c>
      <c r="BA144" s="54" t="s">
        <v>582</v>
      </c>
      <c r="BB144" s="54">
        <v>1</v>
      </c>
      <c r="BC144" s="54">
        <v>1</v>
      </c>
      <c r="BD144" s="54">
        <v>1</v>
      </c>
      <c r="BE144" s="54">
        <v>1</v>
      </c>
      <c r="BF144" s="54">
        <v>1</v>
      </c>
      <c r="BG144" s="54">
        <v>1</v>
      </c>
      <c r="BH144" s="54">
        <v>1</v>
      </c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</row>
    <row r="145" spans="1:92">
      <c r="A145" s="52">
        <v>2</v>
      </c>
      <c r="B145" s="52" t="s">
        <v>121</v>
      </c>
      <c r="C145" s="52" t="e">
        <v>#N/A</v>
      </c>
      <c r="D145" s="52" t="e">
        <v>#N/A</v>
      </c>
      <c r="E145" s="52" t="s">
        <v>120</v>
      </c>
      <c r="F145" s="52" t="s">
        <v>120</v>
      </c>
      <c r="G145" s="52" t="s">
        <v>56</v>
      </c>
      <c r="H145" s="52"/>
      <c r="I145" s="52">
        <v>2</v>
      </c>
      <c r="J145" s="52"/>
      <c r="K145" s="52"/>
      <c r="L145" s="52"/>
      <c r="M145" s="52">
        <v>2</v>
      </c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>
        <v>2</v>
      </c>
      <c r="Y145" s="52"/>
      <c r="Z145" s="52"/>
      <c r="AA145" s="52">
        <v>2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>
        <v>2</v>
      </c>
      <c r="AM145" s="52"/>
      <c r="AN145" s="52"/>
      <c r="AO145" s="52"/>
      <c r="AP145" s="52"/>
      <c r="AQ145" s="52"/>
      <c r="AR145" s="52"/>
      <c r="AS145" s="52"/>
      <c r="AT145" s="52">
        <v>2</v>
      </c>
      <c r="AU145" s="52">
        <v>0</v>
      </c>
      <c r="AV145" s="52">
        <v>0</v>
      </c>
      <c r="AW145" s="52">
        <v>2</v>
      </c>
      <c r="AX145" s="52">
        <v>0</v>
      </c>
      <c r="AY145" s="52"/>
      <c r="AZ145" s="52">
        <v>0</v>
      </c>
      <c r="BA145" s="54" t="s">
        <v>582</v>
      </c>
      <c r="BB145" s="54">
        <v>1</v>
      </c>
      <c r="BC145" s="54">
        <v>1</v>
      </c>
      <c r="BD145" s="54">
        <v>1</v>
      </c>
      <c r="BE145" s="54">
        <v>1</v>
      </c>
      <c r="BF145" s="54">
        <v>1</v>
      </c>
      <c r="BG145" s="54">
        <v>1</v>
      </c>
      <c r="BH145" s="54">
        <v>1</v>
      </c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</row>
    <row r="146" spans="1:92">
      <c r="A146" s="52">
        <v>1</v>
      </c>
      <c r="B146" s="52" t="s">
        <v>121</v>
      </c>
      <c r="C146" s="52" t="s">
        <v>65</v>
      </c>
      <c r="D146" s="52" t="s">
        <v>66</v>
      </c>
      <c r="E146" s="52" t="s">
        <v>120</v>
      </c>
      <c r="F146" s="52" t="s">
        <v>120</v>
      </c>
      <c r="G146" s="52" t="s">
        <v>56</v>
      </c>
      <c r="H146" s="52"/>
      <c r="I146" s="52">
        <v>1</v>
      </c>
      <c r="J146" s="52"/>
      <c r="K146" s="52"/>
      <c r="L146" s="52"/>
      <c r="M146" s="52">
        <v>1</v>
      </c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>
        <v>1</v>
      </c>
      <c r="Y146" s="52"/>
      <c r="Z146" s="52"/>
      <c r="AA146" s="52">
        <v>1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>
        <v>1</v>
      </c>
      <c r="AM146" s="52"/>
      <c r="AN146" s="52"/>
      <c r="AO146" s="52"/>
      <c r="AP146" s="52"/>
      <c r="AQ146" s="52"/>
      <c r="AR146" s="52"/>
      <c r="AS146" s="52"/>
      <c r="AT146" s="52">
        <v>1</v>
      </c>
      <c r="AU146" s="52">
        <v>0</v>
      </c>
      <c r="AV146" s="52">
        <v>1</v>
      </c>
      <c r="AW146" s="52">
        <v>0</v>
      </c>
      <c r="AX146" s="52">
        <v>0</v>
      </c>
      <c r="AY146" s="52"/>
      <c r="AZ146" s="52">
        <v>0</v>
      </c>
      <c r="BA146" s="54" t="s">
        <v>429</v>
      </c>
      <c r="BB146" s="54">
        <v>1</v>
      </c>
      <c r="BC146" s="54">
        <v>646</v>
      </c>
      <c r="BD146" s="54">
        <v>643.39579892125573</v>
      </c>
      <c r="BE146" s="54">
        <v>637.65066418044296</v>
      </c>
      <c r="BF146" s="54">
        <v>647.17138696114455</v>
      </c>
      <c r="BG146" s="54">
        <v>643.65698137607205</v>
      </c>
      <c r="BH146" s="54">
        <v>652.04222242746971</v>
      </c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</row>
    <row r="147" spans="1:92">
      <c r="A147" s="52">
        <v>5</v>
      </c>
      <c r="B147" s="52" t="s">
        <v>130</v>
      </c>
      <c r="C147" s="52" t="s">
        <v>122</v>
      </c>
      <c r="D147" s="52" t="s">
        <v>53</v>
      </c>
      <c r="E147" s="52" t="s">
        <v>120</v>
      </c>
      <c r="F147" s="52" t="s">
        <v>120</v>
      </c>
      <c r="G147" s="52" t="s">
        <v>68</v>
      </c>
      <c r="H147" s="52">
        <v>5</v>
      </c>
      <c r="I147" s="52"/>
      <c r="J147" s="52"/>
      <c r="K147" s="52">
        <v>5</v>
      </c>
      <c r="L147" s="52"/>
      <c r="M147" s="52"/>
      <c r="N147" s="52"/>
      <c r="O147" s="52">
        <v>2</v>
      </c>
      <c r="P147" s="52">
        <v>3</v>
      </c>
      <c r="Q147" s="52"/>
      <c r="R147" s="52"/>
      <c r="S147" s="52"/>
      <c r="T147" s="52"/>
      <c r="U147" s="52"/>
      <c r="V147" s="52"/>
      <c r="W147" s="52"/>
      <c r="X147" s="52"/>
      <c r="Y147" s="52">
        <v>4</v>
      </c>
      <c r="Z147" s="52">
        <v>1</v>
      </c>
      <c r="AA147" s="52"/>
      <c r="AB147" s="52"/>
      <c r="AC147" s="52"/>
      <c r="AD147" s="52"/>
      <c r="AE147" s="52">
        <v>3</v>
      </c>
      <c r="AF147" s="52"/>
      <c r="AG147" s="52"/>
      <c r="AH147" s="52"/>
      <c r="AI147" s="52"/>
      <c r="AJ147" s="52"/>
      <c r="AK147" s="52"/>
      <c r="AL147" s="52">
        <v>2</v>
      </c>
      <c r="AM147" s="52"/>
      <c r="AN147" s="52"/>
      <c r="AO147" s="52"/>
      <c r="AP147" s="52">
        <v>1</v>
      </c>
      <c r="AQ147" s="52"/>
      <c r="AR147" s="52"/>
      <c r="AS147" s="52"/>
      <c r="AT147" s="52">
        <v>5</v>
      </c>
      <c r="AU147" s="52">
        <v>0</v>
      </c>
      <c r="AV147" s="52">
        <v>0</v>
      </c>
      <c r="AW147" s="52">
        <v>0</v>
      </c>
      <c r="AX147" s="52">
        <v>5</v>
      </c>
      <c r="AY147" s="52">
        <v>47</v>
      </c>
      <c r="AZ147" s="52">
        <v>6</v>
      </c>
      <c r="BA147" s="54" t="s">
        <v>582</v>
      </c>
      <c r="BB147" s="54">
        <v>1</v>
      </c>
      <c r="BC147" s="54">
        <v>1</v>
      </c>
      <c r="BD147" s="54">
        <v>1</v>
      </c>
      <c r="BE147" s="54">
        <v>1</v>
      </c>
      <c r="BF147" s="54">
        <v>1</v>
      </c>
      <c r="BG147" s="54">
        <v>1</v>
      </c>
      <c r="BH147" s="54">
        <v>1</v>
      </c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</row>
    <row r="148" spans="1:92">
      <c r="A148" s="52">
        <v>1</v>
      </c>
      <c r="B148" s="52" t="s">
        <v>130</v>
      </c>
      <c r="C148" s="52" t="s">
        <v>122</v>
      </c>
      <c r="D148" s="52" t="s">
        <v>53</v>
      </c>
      <c r="E148" s="52" t="s">
        <v>120</v>
      </c>
      <c r="F148" s="52" t="s">
        <v>120</v>
      </c>
      <c r="G148" s="52" t="s">
        <v>61</v>
      </c>
      <c r="H148" s="52">
        <v>1</v>
      </c>
      <c r="I148" s="52"/>
      <c r="J148" s="52"/>
      <c r="K148" s="52">
        <v>1</v>
      </c>
      <c r="L148" s="52"/>
      <c r="M148" s="52"/>
      <c r="N148" s="52"/>
      <c r="O148" s="52"/>
      <c r="P148" s="52">
        <v>1</v>
      </c>
      <c r="Q148" s="52"/>
      <c r="R148" s="52"/>
      <c r="S148" s="52"/>
      <c r="T148" s="52"/>
      <c r="U148" s="52"/>
      <c r="V148" s="52"/>
      <c r="W148" s="52"/>
      <c r="X148" s="52"/>
      <c r="Y148" s="52"/>
      <c r="Z148" s="52">
        <v>1</v>
      </c>
      <c r="AA148" s="52"/>
      <c r="AB148" s="52"/>
      <c r="AC148" s="52"/>
      <c r="AD148" s="52"/>
      <c r="AE148" s="52">
        <v>1</v>
      </c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>
        <v>1</v>
      </c>
      <c r="AU148" s="52">
        <v>0</v>
      </c>
      <c r="AV148" s="52">
        <v>0</v>
      </c>
      <c r="AW148" s="52">
        <v>0</v>
      </c>
      <c r="AX148" s="52">
        <v>1</v>
      </c>
      <c r="AY148" s="52">
        <v>41</v>
      </c>
      <c r="AZ148" s="52">
        <v>10</v>
      </c>
      <c r="BA148" s="54" t="s">
        <v>582</v>
      </c>
      <c r="BB148" s="54">
        <v>1</v>
      </c>
      <c r="BC148" s="54">
        <v>1</v>
      </c>
      <c r="BD148" s="54">
        <v>1</v>
      </c>
      <c r="BE148" s="54">
        <v>1</v>
      </c>
      <c r="BF148" s="54">
        <v>1</v>
      </c>
      <c r="BG148" s="54">
        <v>1</v>
      </c>
      <c r="BH148" s="54">
        <v>1</v>
      </c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</row>
    <row r="149" spans="1:92">
      <c r="A149" s="52">
        <v>15</v>
      </c>
      <c r="B149" s="52" t="s">
        <v>130</v>
      </c>
      <c r="C149" s="52" t="s">
        <v>122</v>
      </c>
      <c r="D149" s="52" t="s">
        <v>53</v>
      </c>
      <c r="E149" s="52" t="s">
        <v>120</v>
      </c>
      <c r="F149" s="52" t="s">
        <v>120</v>
      </c>
      <c r="G149" s="52" t="s">
        <v>56</v>
      </c>
      <c r="H149" s="52">
        <v>15</v>
      </c>
      <c r="I149" s="52"/>
      <c r="J149" s="52"/>
      <c r="K149" s="52">
        <v>14</v>
      </c>
      <c r="L149" s="52">
        <v>1</v>
      </c>
      <c r="M149" s="52"/>
      <c r="N149" s="52">
        <v>1</v>
      </c>
      <c r="O149" s="52">
        <v>2</v>
      </c>
      <c r="P149" s="52">
        <v>11</v>
      </c>
      <c r="Q149" s="52">
        <v>1</v>
      </c>
      <c r="R149" s="52"/>
      <c r="S149" s="52"/>
      <c r="T149" s="52"/>
      <c r="U149" s="52"/>
      <c r="V149" s="52"/>
      <c r="W149" s="52"/>
      <c r="X149" s="52"/>
      <c r="Y149" s="52">
        <v>15</v>
      </c>
      <c r="Z149" s="52"/>
      <c r="AA149" s="52"/>
      <c r="AB149" s="52"/>
      <c r="AC149" s="52"/>
      <c r="AD149" s="52">
        <v>1</v>
      </c>
      <c r="AE149" s="52">
        <v>11</v>
      </c>
      <c r="AF149" s="52"/>
      <c r="AG149" s="52"/>
      <c r="AH149" s="52"/>
      <c r="AI149" s="52"/>
      <c r="AJ149" s="52"/>
      <c r="AK149" s="52"/>
      <c r="AL149" s="52">
        <v>3</v>
      </c>
      <c r="AM149" s="52"/>
      <c r="AN149" s="52">
        <v>1</v>
      </c>
      <c r="AO149" s="52">
        <v>1</v>
      </c>
      <c r="AP149" s="52"/>
      <c r="AQ149" s="52">
        <v>1</v>
      </c>
      <c r="AR149" s="52"/>
      <c r="AS149" s="52"/>
      <c r="AT149" s="52">
        <v>15</v>
      </c>
      <c r="AU149" s="52">
        <v>0</v>
      </c>
      <c r="AV149" s="52">
        <v>0</v>
      </c>
      <c r="AW149" s="52">
        <v>0</v>
      </c>
      <c r="AX149" s="52">
        <v>15</v>
      </c>
      <c r="AY149" s="52">
        <v>48</v>
      </c>
      <c r="AZ149" s="52">
        <v>18</v>
      </c>
      <c r="BA149" s="54" t="s">
        <v>582</v>
      </c>
      <c r="BB149" s="54">
        <v>1</v>
      </c>
      <c r="BC149" s="54">
        <v>1</v>
      </c>
      <c r="BD149" s="54">
        <v>1</v>
      </c>
      <c r="BE149" s="54">
        <v>1</v>
      </c>
      <c r="BF149" s="54">
        <v>1</v>
      </c>
      <c r="BG149" s="54">
        <v>1</v>
      </c>
      <c r="BH149" s="54">
        <v>1</v>
      </c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</row>
    <row r="150" spans="1:92">
      <c r="A150" s="52">
        <v>13</v>
      </c>
      <c r="B150" s="52" t="s">
        <v>130</v>
      </c>
      <c r="C150" s="52" t="s">
        <v>131</v>
      </c>
      <c r="D150" s="52" t="s">
        <v>66</v>
      </c>
      <c r="E150" s="52" t="s">
        <v>120</v>
      </c>
      <c r="F150" s="52" t="s">
        <v>120</v>
      </c>
      <c r="G150" s="52" t="s">
        <v>61</v>
      </c>
      <c r="H150" s="52">
        <v>13</v>
      </c>
      <c r="I150" s="52"/>
      <c r="J150" s="52"/>
      <c r="K150" s="52">
        <v>3</v>
      </c>
      <c r="L150" s="52">
        <v>10</v>
      </c>
      <c r="M150" s="52"/>
      <c r="N150" s="52"/>
      <c r="O150" s="52"/>
      <c r="P150" s="52"/>
      <c r="Q150" s="52">
        <v>4</v>
      </c>
      <c r="R150" s="52">
        <v>9</v>
      </c>
      <c r="S150" s="52"/>
      <c r="T150" s="52"/>
      <c r="U150" s="52"/>
      <c r="V150" s="52"/>
      <c r="W150" s="52"/>
      <c r="X150" s="52"/>
      <c r="Y150" s="52">
        <v>4</v>
      </c>
      <c r="Z150" s="52">
        <v>9</v>
      </c>
      <c r="AA150" s="52"/>
      <c r="AB150" s="52">
        <v>10</v>
      </c>
      <c r="AC150" s="52"/>
      <c r="AD150" s="52"/>
      <c r="AE150" s="52">
        <v>3</v>
      </c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>
        <v>13</v>
      </c>
      <c r="AU150" s="52">
        <v>0</v>
      </c>
      <c r="AV150" s="52">
        <v>0</v>
      </c>
      <c r="AW150" s="52">
        <v>0</v>
      </c>
      <c r="AX150" s="52">
        <v>13</v>
      </c>
      <c r="AY150" s="52">
        <v>34</v>
      </c>
      <c r="AZ150" s="52">
        <v>1</v>
      </c>
      <c r="BA150" s="54" t="s">
        <v>430</v>
      </c>
      <c r="BB150" s="54">
        <v>0.6</v>
      </c>
      <c r="BC150" s="54">
        <v>6675</v>
      </c>
      <c r="BD150" s="54">
        <v>6675</v>
      </c>
      <c r="BE150" s="54">
        <v>10000</v>
      </c>
      <c r="BF150" s="54">
        <v>10000</v>
      </c>
      <c r="BG150" s="54">
        <v>7000</v>
      </c>
      <c r="BH150" s="54">
        <v>7000</v>
      </c>
      <c r="BI150" s="54" t="s">
        <v>431</v>
      </c>
      <c r="BJ150" s="54">
        <v>0.2</v>
      </c>
      <c r="BK150" s="54">
        <v>156</v>
      </c>
      <c r="BL150" s="54">
        <v>159.83286105059705</v>
      </c>
      <c r="BM150" s="54">
        <v>164.04900820625377</v>
      </c>
      <c r="BN150" s="54">
        <v>168.68677007747621</v>
      </c>
      <c r="BO150" s="54">
        <v>173.78830813582084</v>
      </c>
      <c r="BP150" s="54">
        <v>179.39999999999998</v>
      </c>
      <c r="BQ150" s="54" t="s">
        <v>432</v>
      </c>
      <c r="BR150" s="54">
        <v>0.2</v>
      </c>
      <c r="BS150" s="54">
        <v>40</v>
      </c>
      <c r="BT150" s="54">
        <v>46</v>
      </c>
      <c r="BU150" s="54">
        <v>46</v>
      </c>
      <c r="BV150" s="54">
        <v>46</v>
      </c>
      <c r="BW150" s="54">
        <v>46</v>
      </c>
      <c r="BX150" s="54">
        <v>46</v>
      </c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</row>
    <row r="151" spans="1:92">
      <c r="A151" s="52">
        <v>8</v>
      </c>
      <c r="B151" s="52" t="s">
        <v>130</v>
      </c>
      <c r="C151" s="52" t="s">
        <v>131</v>
      </c>
      <c r="D151" s="52" t="s">
        <v>66</v>
      </c>
      <c r="E151" s="52" t="s">
        <v>120</v>
      </c>
      <c r="F151" s="52" t="s">
        <v>120</v>
      </c>
      <c r="G151" s="52" t="s">
        <v>64</v>
      </c>
      <c r="H151" s="52">
        <v>8</v>
      </c>
      <c r="I151" s="52"/>
      <c r="J151" s="52"/>
      <c r="K151" s="52">
        <v>2</v>
      </c>
      <c r="L151" s="52">
        <v>6</v>
      </c>
      <c r="M151" s="52"/>
      <c r="N151" s="52"/>
      <c r="O151" s="52"/>
      <c r="P151" s="52"/>
      <c r="Q151" s="52">
        <v>2</v>
      </c>
      <c r="R151" s="52">
        <v>3</v>
      </c>
      <c r="S151" s="52">
        <v>3</v>
      </c>
      <c r="T151" s="52"/>
      <c r="U151" s="52"/>
      <c r="V151" s="52"/>
      <c r="W151" s="52"/>
      <c r="X151" s="52"/>
      <c r="Y151" s="52">
        <v>4</v>
      </c>
      <c r="Z151" s="52">
        <v>4</v>
      </c>
      <c r="AA151" s="52"/>
      <c r="AB151" s="52">
        <v>6</v>
      </c>
      <c r="AC151" s="52"/>
      <c r="AD151" s="52"/>
      <c r="AE151" s="52">
        <v>2</v>
      </c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>
        <v>8</v>
      </c>
      <c r="AU151" s="52">
        <v>0</v>
      </c>
      <c r="AV151" s="52">
        <v>0</v>
      </c>
      <c r="AW151" s="52">
        <v>0</v>
      </c>
      <c r="AX151" s="52">
        <v>8</v>
      </c>
      <c r="AY151" s="52">
        <v>41</v>
      </c>
      <c r="AZ151" s="52">
        <v>0</v>
      </c>
      <c r="BA151" s="54" t="s">
        <v>430</v>
      </c>
      <c r="BB151" s="54">
        <v>0.6</v>
      </c>
      <c r="BC151" s="54">
        <v>6675</v>
      </c>
      <c r="BD151" s="54">
        <v>6675</v>
      </c>
      <c r="BE151" s="54">
        <v>10000</v>
      </c>
      <c r="BF151" s="54">
        <v>10000</v>
      </c>
      <c r="BG151" s="54">
        <v>7000</v>
      </c>
      <c r="BH151" s="54">
        <v>7000</v>
      </c>
      <c r="BI151" s="54" t="s">
        <v>431</v>
      </c>
      <c r="BJ151" s="54">
        <v>0.2</v>
      </c>
      <c r="BK151" s="54">
        <v>156</v>
      </c>
      <c r="BL151" s="54">
        <v>159.83286105059705</v>
      </c>
      <c r="BM151" s="54">
        <v>164.04900820625377</v>
      </c>
      <c r="BN151" s="54">
        <v>168.68677007747621</v>
      </c>
      <c r="BO151" s="54">
        <v>173.78830813582084</v>
      </c>
      <c r="BP151" s="54">
        <v>179.39999999999998</v>
      </c>
      <c r="BQ151" s="54" t="s">
        <v>432</v>
      </c>
      <c r="BR151" s="54">
        <v>0.2</v>
      </c>
      <c r="BS151" s="54">
        <v>40</v>
      </c>
      <c r="BT151" s="54">
        <v>46</v>
      </c>
      <c r="BU151" s="54">
        <v>46</v>
      </c>
      <c r="BV151" s="54">
        <v>46</v>
      </c>
      <c r="BW151" s="54">
        <v>46</v>
      </c>
      <c r="BX151" s="54">
        <v>46</v>
      </c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</row>
    <row r="152" spans="1:92">
      <c r="A152" s="52">
        <v>52</v>
      </c>
      <c r="B152" s="52" t="s">
        <v>130</v>
      </c>
      <c r="C152" s="52" t="s">
        <v>132</v>
      </c>
      <c r="D152" s="52" t="s">
        <v>66</v>
      </c>
      <c r="E152" s="52" t="s">
        <v>120</v>
      </c>
      <c r="F152" s="52" t="s">
        <v>120</v>
      </c>
      <c r="G152" s="52" t="s">
        <v>64</v>
      </c>
      <c r="H152" s="52">
        <v>52</v>
      </c>
      <c r="I152" s="52"/>
      <c r="J152" s="52"/>
      <c r="K152" s="52">
        <v>19</v>
      </c>
      <c r="L152" s="52">
        <v>33</v>
      </c>
      <c r="M152" s="52"/>
      <c r="N152" s="52"/>
      <c r="O152" s="52"/>
      <c r="P152" s="52"/>
      <c r="Q152" s="52">
        <v>6</v>
      </c>
      <c r="R152" s="52">
        <v>6</v>
      </c>
      <c r="S152" s="52">
        <v>33</v>
      </c>
      <c r="T152" s="52">
        <v>5</v>
      </c>
      <c r="U152" s="52"/>
      <c r="V152" s="52">
        <v>2</v>
      </c>
      <c r="W152" s="52"/>
      <c r="X152" s="52"/>
      <c r="Y152" s="52">
        <v>24</v>
      </c>
      <c r="Z152" s="52">
        <v>28</v>
      </c>
      <c r="AA152" s="52"/>
      <c r="AB152" s="52">
        <v>32</v>
      </c>
      <c r="AC152" s="52"/>
      <c r="AD152" s="52"/>
      <c r="AE152" s="52">
        <v>16</v>
      </c>
      <c r="AF152" s="52">
        <v>4</v>
      </c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>
        <v>1</v>
      </c>
      <c r="AT152" s="52">
        <v>52</v>
      </c>
      <c r="AU152" s="52">
        <v>52</v>
      </c>
      <c r="AV152" s="52">
        <v>0</v>
      </c>
      <c r="AW152" s="52">
        <v>0</v>
      </c>
      <c r="AX152" s="52">
        <v>0</v>
      </c>
      <c r="AY152" s="52">
        <v>39</v>
      </c>
      <c r="AZ152" s="52">
        <v>9</v>
      </c>
      <c r="BA152" s="54" t="s">
        <v>433</v>
      </c>
      <c r="BB152" s="54">
        <v>1</v>
      </c>
      <c r="BC152" s="54">
        <v>100</v>
      </c>
      <c r="BD152" s="54">
        <v>102.53826735367528</v>
      </c>
      <c r="BE152" s="54">
        <v>103.55194754537939</v>
      </c>
      <c r="BF152" s="54">
        <v>105.53858337418535</v>
      </c>
      <c r="BG152" s="54">
        <v>109.26286534939058</v>
      </c>
      <c r="BH152" s="54">
        <v>111.55431295971508</v>
      </c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</row>
    <row r="153" spans="1:92">
      <c r="A153" s="52">
        <v>52</v>
      </c>
      <c r="B153" s="52" t="s">
        <v>130</v>
      </c>
      <c r="C153" s="52" t="s">
        <v>76</v>
      </c>
      <c r="D153" s="52" t="s">
        <v>66</v>
      </c>
      <c r="E153" s="52" t="s">
        <v>120</v>
      </c>
      <c r="F153" s="52" t="s">
        <v>120</v>
      </c>
      <c r="G153" s="52" t="s">
        <v>56</v>
      </c>
      <c r="H153" s="52">
        <v>52</v>
      </c>
      <c r="I153" s="52"/>
      <c r="J153" s="52"/>
      <c r="K153" s="52">
        <v>14</v>
      </c>
      <c r="L153" s="52">
        <v>38</v>
      </c>
      <c r="M153" s="52"/>
      <c r="N153" s="52"/>
      <c r="O153" s="52"/>
      <c r="P153" s="52"/>
      <c r="Q153" s="52">
        <v>11</v>
      </c>
      <c r="R153" s="52">
        <v>12</v>
      </c>
      <c r="S153" s="52">
        <v>14</v>
      </c>
      <c r="T153" s="52">
        <v>15</v>
      </c>
      <c r="U153" s="52"/>
      <c r="V153" s="52"/>
      <c r="W153" s="52"/>
      <c r="X153" s="52"/>
      <c r="Y153" s="52">
        <v>51</v>
      </c>
      <c r="Z153" s="52">
        <v>1</v>
      </c>
      <c r="AA153" s="52"/>
      <c r="AB153" s="52">
        <v>38</v>
      </c>
      <c r="AC153" s="52"/>
      <c r="AD153" s="52"/>
      <c r="AE153" s="52">
        <v>14</v>
      </c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>
        <v>52</v>
      </c>
      <c r="AU153" s="52">
        <v>0</v>
      </c>
      <c r="AV153" s="52">
        <v>0</v>
      </c>
      <c r="AW153" s="52">
        <v>52</v>
      </c>
      <c r="AX153" s="52">
        <v>0</v>
      </c>
      <c r="AY153" s="52">
        <v>34</v>
      </c>
      <c r="AZ153" s="52">
        <v>6</v>
      </c>
      <c r="BA153" s="54" t="s">
        <v>438</v>
      </c>
      <c r="BB153" s="54">
        <v>0.5</v>
      </c>
      <c r="BC153" s="54">
        <v>100</v>
      </c>
      <c r="BD153" s="54">
        <v>102.57977993143257</v>
      </c>
      <c r="BE153" s="54">
        <v>104.05073130193887</v>
      </c>
      <c r="BF153" s="54">
        <v>103.75090084625332</v>
      </c>
      <c r="BG153" s="54">
        <v>103.98717884827111</v>
      </c>
      <c r="BH153" s="54">
        <v>103.92960366548776</v>
      </c>
      <c r="BI153" s="54" t="s">
        <v>434</v>
      </c>
      <c r="BJ153" s="54">
        <v>0.25</v>
      </c>
      <c r="BK153" s="54">
        <v>27</v>
      </c>
      <c r="BL153" s="54">
        <v>30</v>
      </c>
      <c r="BM153" s="54">
        <v>30</v>
      </c>
      <c r="BN153" s="54">
        <v>27</v>
      </c>
      <c r="BO153" s="54">
        <v>25</v>
      </c>
      <c r="BP153" s="54">
        <v>23</v>
      </c>
      <c r="BQ153" s="54" t="s">
        <v>435</v>
      </c>
      <c r="BR153" s="54">
        <v>0.12</v>
      </c>
      <c r="BS153" s="54">
        <v>24</v>
      </c>
      <c r="BT153" s="54">
        <v>25.799999999999997</v>
      </c>
      <c r="BU153" s="54">
        <v>26.4</v>
      </c>
      <c r="BV153" s="54">
        <v>27</v>
      </c>
      <c r="BW153" s="54">
        <v>27.299999999999997</v>
      </c>
      <c r="BX153" s="54">
        <v>27.599999999999998</v>
      </c>
      <c r="BY153" s="54" t="s">
        <v>437</v>
      </c>
      <c r="BZ153" s="54">
        <v>0.09</v>
      </c>
      <c r="CA153" s="54">
        <v>12</v>
      </c>
      <c r="CB153" s="54">
        <v>10</v>
      </c>
      <c r="CC153" s="54">
        <v>10</v>
      </c>
      <c r="CD153" s="54">
        <v>10</v>
      </c>
      <c r="CE153" s="54">
        <v>10</v>
      </c>
      <c r="CF153" s="54">
        <v>10</v>
      </c>
      <c r="CG153" s="54" t="s">
        <v>436</v>
      </c>
      <c r="CH153" s="54">
        <v>0.04</v>
      </c>
      <c r="CI153" s="54">
        <v>9</v>
      </c>
      <c r="CJ153" s="54">
        <v>9.5062499999999996</v>
      </c>
      <c r="CK153" s="54">
        <v>9.84375</v>
      </c>
      <c r="CL153" s="54">
        <v>10.012499999999999</v>
      </c>
      <c r="CM153" s="54">
        <v>10.18125</v>
      </c>
      <c r="CN153" s="54">
        <v>10.35</v>
      </c>
    </row>
    <row r="154" spans="1:92">
      <c r="A154" s="52">
        <v>26</v>
      </c>
      <c r="B154" s="52" t="s">
        <v>130</v>
      </c>
      <c r="C154" s="52" t="s">
        <v>133</v>
      </c>
      <c r="D154" s="52" t="s">
        <v>66</v>
      </c>
      <c r="E154" s="52" t="s">
        <v>120</v>
      </c>
      <c r="F154" s="52" t="s">
        <v>120</v>
      </c>
      <c r="G154" s="52" t="s">
        <v>56</v>
      </c>
      <c r="H154" s="52">
        <v>25</v>
      </c>
      <c r="I154" s="52">
        <v>1</v>
      </c>
      <c r="J154" s="52"/>
      <c r="K154" s="52">
        <v>5</v>
      </c>
      <c r="L154" s="52">
        <v>20</v>
      </c>
      <c r="M154" s="52">
        <v>1</v>
      </c>
      <c r="N154" s="52"/>
      <c r="O154" s="52"/>
      <c r="P154" s="52"/>
      <c r="Q154" s="52">
        <v>6</v>
      </c>
      <c r="R154" s="52">
        <v>4</v>
      </c>
      <c r="S154" s="52">
        <v>8</v>
      </c>
      <c r="T154" s="52">
        <v>7</v>
      </c>
      <c r="U154" s="52"/>
      <c r="V154" s="52"/>
      <c r="W154" s="52"/>
      <c r="X154" s="52">
        <v>1</v>
      </c>
      <c r="Y154" s="52">
        <v>23</v>
      </c>
      <c r="Z154" s="52">
        <v>2</v>
      </c>
      <c r="AA154" s="52">
        <v>1</v>
      </c>
      <c r="AB154" s="52">
        <v>20</v>
      </c>
      <c r="AC154" s="52"/>
      <c r="AD154" s="52"/>
      <c r="AE154" s="52">
        <v>5</v>
      </c>
      <c r="AF154" s="52"/>
      <c r="AG154" s="52"/>
      <c r="AH154" s="52"/>
      <c r="AI154" s="52"/>
      <c r="AJ154" s="52"/>
      <c r="AK154" s="52"/>
      <c r="AL154" s="52">
        <v>1</v>
      </c>
      <c r="AM154" s="52"/>
      <c r="AN154" s="52"/>
      <c r="AO154" s="52"/>
      <c r="AP154" s="52"/>
      <c r="AQ154" s="52">
        <v>1</v>
      </c>
      <c r="AR154" s="52"/>
      <c r="AS154" s="52"/>
      <c r="AT154" s="52">
        <v>26</v>
      </c>
      <c r="AU154" s="52">
        <v>0</v>
      </c>
      <c r="AV154" s="52">
        <v>0</v>
      </c>
      <c r="AW154" s="52">
        <v>0</v>
      </c>
      <c r="AX154" s="52">
        <v>26</v>
      </c>
      <c r="AY154" s="52">
        <v>34</v>
      </c>
      <c r="AZ154" s="52">
        <v>5</v>
      </c>
      <c r="BA154" s="54" t="s">
        <v>429</v>
      </c>
      <c r="BB154" s="54">
        <v>1</v>
      </c>
      <c r="BC154" s="54">
        <v>646</v>
      </c>
      <c r="BD154" s="54">
        <v>643.39579892125573</v>
      </c>
      <c r="BE154" s="54">
        <v>637.65066418044296</v>
      </c>
      <c r="BF154" s="54">
        <v>647.17138696114455</v>
      </c>
      <c r="BG154" s="54">
        <v>643.65698137607205</v>
      </c>
      <c r="BH154" s="54">
        <v>652.04222242746971</v>
      </c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</row>
    <row r="155" spans="1:92">
      <c r="A155" s="52">
        <v>5</v>
      </c>
      <c r="B155" s="52" t="s">
        <v>130</v>
      </c>
      <c r="C155" s="52" t="s">
        <v>134</v>
      </c>
      <c r="D155" s="52" t="s">
        <v>66</v>
      </c>
      <c r="E155" s="52" t="s">
        <v>120</v>
      </c>
      <c r="F155" s="52" t="s">
        <v>120</v>
      </c>
      <c r="G155" s="52" t="s">
        <v>64</v>
      </c>
      <c r="H155" s="52">
        <v>5</v>
      </c>
      <c r="I155" s="52"/>
      <c r="J155" s="52"/>
      <c r="K155" s="52">
        <v>2</v>
      </c>
      <c r="L155" s="52">
        <v>3</v>
      </c>
      <c r="M155" s="52"/>
      <c r="N155" s="52"/>
      <c r="O155" s="52"/>
      <c r="P155" s="52"/>
      <c r="Q155" s="52">
        <v>1</v>
      </c>
      <c r="R155" s="52">
        <v>2</v>
      </c>
      <c r="S155" s="52">
        <v>1</v>
      </c>
      <c r="T155" s="52">
        <v>1</v>
      </c>
      <c r="U155" s="52"/>
      <c r="V155" s="52"/>
      <c r="W155" s="52"/>
      <c r="X155" s="52"/>
      <c r="Y155" s="52">
        <v>3</v>
      </c>
      <c r="Z155" s="52">
        <v>2</v>
      </c>
      <c r="AA155" s="52"/>
      <c r="AB155" s="52">
        <v>4</v>
      </c>
      <c r="AC155" s="52"/>
      <c r="AD155" s="52"/>
      <c r="AE155" s="52">
        <v>1</v>
      </c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>
        <v>5</v>
      </c>
      <c r="AU155" s="52">
        <v>5</v>
      </c>
      <c r="AV155" s="52">
        <v>0</v>
      </c>
      <c r="AW155" s="52">
        <v>0</v>
      </c>
      <c r="AX155" s="52">
        <v>0</v>
      </c>
      <c r="AY155" s="52">
        <v>42</v>
      </c>
      <c r="AZ155" s="52">
        <v>7</v>
      </c>
      <c r="BA155" s="54" t="s">
        <v>429</v>
      </c>
      <c r="BB155" s="54">
        <v>1</v>
      </c>
      <c r="BC155" s="54">
        <v>646</v>
      </c>
      <c r="BD155" s="54">
        <v>643.39579892125573</v>
      </c>
      <c r="BE155" s="54">
        <v>637.65066418044296</v>
      </c>
      <c r="BF155" s="54">
        <v>647.17138696114455</v>
      </c>
      <c r="BG155" s="54">
        <v>643.65698137607205</v>
      </c>
      <c r="BH155" s="54">
        <v>652.04222242746971</v>
      </c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</row>
    <row r="156" spans="1:92">
      <c r="A156" s="52">
        <v>5</v>
      </c>
      <c r="B156" s="52" t="s">
        <v>130</v>
      </c>
      <c r="C156" s="52" t="e">
        <v>#N/A</v>
      </c>
      <c r="D156" s="52" t="e">
        <v>#N/A</v>
      </c>
      <c r="E156" s="52" t="s">
        <v>120</v>
      </c>
      <c r="F156" s="52" t="s">
        <v>120</v>
      </c>
      <c r="G156" s="52" t="s">
        <v>56</v>
      </c>
      <c r="H156" s="52">
        <v>1</v>
      </c>
      <c r="I156" s="52">
        <v>4</v>
      </c>
      <c r="J156" s="52"/>
      <c r="K156" s="52"/>
      <c r="L156" s="52">
        <v>1</v>
      </c>
      <c r="M156" s="52">
        <v>4</v>
      </c>
      <c r="N156" s="52"/>
      <c r="O156" s="52"/>
      <c r="P156" s="52"/>
      <c r="Q156" s="52">
        <v>1</v>
      </c>
      <c r="R156" s="52"/>
      <c r="S156" s="52"/>
      <c r="T156" s="52"/>
      <c r="U156" s="52"/>
      <c r="V156" s="52"/>
      <c r="W156" s="52"/>
      <c r="X156" s="52">
        <v>4</v>
      </c>
      <c r="Y156" s="52">
        <v>1</v>
      </c>
      <c r="Z156" s="52"/>
      <c r="AA156" s="52">
        <v>4</v>
      </c>
      <c r="AB156" s="52"/>
      <c r="AC156" s="52"/>
      <c r="AD156" s="52"/>
      <c r="AE156" s="52">
        <v>1</v>
      </c>
      <c r="AF156" s="52"/>
      <c r="AG156" s="52"/>
      <c r="AH156" s="52"/>
      <c r="AI156" s="52"/>
      <c r="AJ156" s="52"/>
      <c r="AK156" s="52"/>
      <c r="AL156" s="52">
        <v>4</v>
      </c>
      <c r="AM156" s="52"/>
      <c r="AN156" s="52"/>
      <c r="AO156" s="52"/>
      <c r="AP156" s="52"/>
      <c r="AQ156" s="52"/>
      <c r="AR156" s="52">
        <v>1</v>
      </c>
      <c r="AS156" s="52"/>
      <c r="AT156" s="52">
        <v>5</v>
      </c>
      <c r="AU156" s="52">
        <v>0</v>
      </c>
      <c r="AV156" s="52">
        <v>0</v>
      </c>
      <c r="AW156" s="52">
        <v>5</v>
      </c>
      <c r="AX156" s="52">
        <v>0</v>
      </c>
      <c r="AY156" s="52">
        <v>54</v>
      </c>
      <c r="AZ156" s="52">
        <v>4</v>
      </c>
      <c r="BA156" s="54" t="s">
        <v>582</v>
      </c>
      <c r="BB156" s="54">
        <v>1</v>
      </c>
      <c r="BC156" s="54">
        <v>1</v>
      </c>
      <c r="BD156" s="54">
        <v>1</v>
      </c>
      <c r="BE156" s="54">
        <v>1</v>
      </c>
      <c r="BF156" s="54">
        <v>1</v>
      </c>
      <c r="BG156" s="54">
        <v>1</v>
      </c>
      <c r="BH156" s="54">
        <v>1</v>
      </c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</row>
    <row r="157" spans="1:92">
      <c r="A157" s="52">
        <v>5</v>
      </c>
      <c r="B157" s="52" t="s">
        <v>130</v>
      </c>
      <c r="C157" s="52" t="s">
        <v>135</v>
      </c>
      <c r="D157" s="52" t="s">
        <v>66</v>
      </c>
      <c r="E157" s="52" t="s">
        <v>120</v>
      </c>
      <c r="F157" s="52" t="s">
        <v>120</v>
      </c>
      <c r="G157" s="52" t="s">
        <v>64</v>
      </c>
      <c r="H157" s="52">
        <v>5</v>
      </c>
      <c r="I157" s="52"/>
      <c r="J157" s="52"/>
      <c r="K157" s="52"/>
      <c r="L157" s="52">
        <v>5</v>
      </c>
      <c r="M157" s="52"/>
      <c r="N157" s="52"/>
      <c r="O157" s="52"/>
      <c r="P157" s="52"/>
      <c r="Q157" s="52">
        <v>1</v>
      </c>
      <c r="R157" s="52">
        <v>1</v>
      </c>
      <c r="S157" s="52">
        <v>3</v>
      </c>
      <c r="T157" s="52"/>
      <c r="U157" s="52"/>
      <c r="V157" s="52"/>
      <c r="W157" s="52"/>
      <c r="X157" s="52"/>
      <c r="Y157" s="52">
        <v>2</v>
      </c>
      <c r="Z157" s="52">
        <v>3</v>
      </c>
      <c r="AA157" s="52"/>
      <c r="AB157" s="52">
        <v>5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>
        <v>5</v>
      </c>
      <c r="AU157" s="52">
        <v>0</v>
      </c>
      <c r="AV157" s="52">
        <v>0</v>
      </c>
      <c r="AW157" s="52">
        <v>0</v>
      </c>
      <c r="AX157" s="52">
        <v>5</v>
      </c>
      <c r="AY157" s="52">
        <v>41</v>
      </c>
      <c r="AZ157" s="52">
        <v>8</v>
      </c>
      <c r="BA157" s="54" t="s">
        <v>439</v>
      </c>
      <c r="BB157" s="54">
        <v>0.5</v>
      </c>
      <c r="BC157" s="54">
        <v>100</v>
      </c>
      <c r="BD157" s="54">
        <v>105.84896513145627</v>
      </c>
      <c r="BE157" s="54">
        <v>111.69793026291256</v>
      </c>
      <c r="BF157" s="54">
        <v>116.34530579899311</v>
      </c>
      <c r="BG157" s="54">
        <v>120.51074491888869</v>
      </c>
      <c r="BH157" s="54">
        <v>112.82906022748462</v>
      </c>
      <c r="BI157" s="54" t="s">
        <v>440</v>
      </c>
      <c r="BJ157" s="54">
        <v>0.5</v>
      </c>
      <c r="BK157" s="54">
        <v>100</v>
      </c>
      <c r="BL157" s="54">
        <v>112.93303937330703</v>
      </c>
      <c r="BM157" s="54">
        <v>114.94103059616772</v>
      </c>
      <c r="BN157" s="54">
        <v>116.04985108698931</v>
      </c>
      <c r="BO157" s="54">
        <v>115.40047066284808</v>
      </c>
      <c r="BP157" s="54">
        <v>114.99999999999999</v>
      </c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</row>
    <row r="158" spans="1:92">
      <c r="A158" s="52">
        <v>3</v>
      </c>
      <c r="B158" s="52" t="s">
        <v>130</v>
      </c>
      <c r="C158" s="52" t="s">
        <v>136</v>
      </c>
      <c r="D158" s="52" t="s">
        <v>66</v>
      </c>
      <c r="E158" s="52" t="s">
        <v>120</v>
      </c>
      <c r="F158" s="52" t="s">
        <v>120</v>
      </c>
      <c r="G158" s="52" t="s">
        <v>68</v>
      </c>
      <c r="H158" s="52">
        <v>3</v>
      </c>
      <c r="I158" s="52"/>
      <c r="J158" s="52"/>
      <c r="K158" s="52">
        <v>1</v>
      </c>
      <c r="L158" s="52">
        <v>2</v>
      </c>
      <c r="M158" s="52"/>
      <c r="N158" s="52"/>
      <c r="O158" s="52"/>
      <c r="P158" s="52"/>
      <c r="Q158" s="52">
        <v>2</v>
      </c>
      <c r="R158" s="52">
        <v>1</v>
      </c>
      <c r="S158" s="52"/>
      <c r="T158" s="52"/>
      <c r="U158" s="52"/>
      <c r="V158" s="52"/>
      <c r="W158" s="52"/>
      <c r="X158" s="52"/>
      <c r="Y158" s="52">
        <v>3</v>
      </c>
      <c r="Z158" s="52"/>
      <c r="AA158" s="52"/>
      <c r="AB158" s="52">
        <v>2</v>
      </c>
      <c r="AC158" s="52"/>
      <c r="AD158" s="52"/>
      <c r="AE158" s="52">
        <v>1</v>
      </c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>
        <v>3</v>
      </c>
      <c r="AU158" s="52">
        <v>0</v>
      </c>
      <c r="AV158" s="52">
        <v>3</v>
      </c>
      <c r="AW158" s="52">
        <v>0</v>
      </c>
      <c r="AX158" s="52">
        <v>0</v>
      </c>
      <c r="AY158" s="52">
        <v>43</v>
      </c>
      <c r="AZ158" s="52">
        <v>5</v>
      </c>
      <c r="BA158" s="54" t="s">
        <v>429</v>
      </c>
      <c r="BB158" s="54">
        <v>1</v>
      </c>
      <c r="BC158" s="54">
        <v>646</v>
      </c>
      <c r="BD158" s="54">
        <v>643.39579892125573</v>
      </c>
      <c r="BE158" s="54">
        <v>637.65066418044296</v>
      </c>
      <c r="BF158" s="54">
        <v>647.17138696114455</v>
      </c>
      <c r="BG158" s="54">
        <v>643.65698137607205</v>
      </c>
      <c r="BH158" s="54">
        <v>652.04222242746971</v>
      </c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</row>
    <row r="159" spans="1:92">
      <c r="A159" s="52">
        <v>24</v>
      </c>
      <c r="B159" s="52" t="s">
        <v>130</v>
      </c>
      <c r="C159" s="52" t="s">
        <v>137</v>
      </c>
      <c r="D159" s="52" t="s">
        <v>66</v>
      </c>
      <c r="E159" s="52" t="s">
        <v>120</v>
      </c>
      <c r="F159" s="52" t="s">
        <v>120</v>
      </c>
      <c r="G159" s="52" t="s">
        <v>64</v>
      </c>
      <c r="H159" s="52">
        <v>24</v>
      </c>
      <c r="I159" s="52"/>
      <c r="J159" s="52"/>
      <c r="K159" s="52">
        <v>8</v>
      </c>
      <c r="L159" s="52">
        <v>16</v>
      </c>
      <c r="M159" s="52"/>
      <c r="N159" s="52"/>
      <c r="O159" s="52"/>
      <c r="P159" s="52"/>
      <c r="Q159" s="52">
        <v>4</v>
      </c>
      <c r="R159" s="52">
        <v>3</v>
      </c>
      <c r="S159" s="52">
        <v>10</v>
      </c>
      <c r="T159" s="52">
        <v>5</v>
      </c>
      <c r="U159" s="52"/>
      <c r="V159" s="52">
        <v>2</v>
      </c>
      <c r="W159" s="52"/>
      <c r="X159" s="52"/>
      <c r="Y159" s="52">
        <v>6</v>
      </c>
      <c r="Z159" s="52">
        <v>18</v>
      </c>
      <c r="AA159" s="52"/>
      <c r="AB159" s="52">
        <v>15</v>
      </c>
      <c r="AC159" s="52"/>
      <c r="AD159" s="52"/>
      <c r="AE159" s="52">
        <v>7</v>
      </c>
      <c r="AF159" s="52">
        <v>2</v>
      </c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>
        <v>23.85</v>
      </c>
      <c r="AU159" s="52">
        <v>0</v>
      </c>
      <c r="AV159" s="52">
        <v>0</v>
      </c>
      <c r="AW159" s="52">
        <v>24</v>
      </c>
      <c r="AX159" s="52">
        <v>0</v>
      </c>
      <c r="AY159" s="52">
        <v>39</v>
      </c>
      <c r="AZ159" s="52">
        <v>6</v>
      </c>
      <c r="BA159" s="54" t="s">
        <v>441</v>
      </c>
      <c r="BB159" s="54">
        <v>0.47</v>
      </c>
      <c r="BC159" s="54">
        <v>113744.57142857143</v>
      </c>
      <c r="BD159" s="54">
        <v>116626.3646817644</v>
      </c>
      <c r="BE159" s="54">
        <v>119751.92337902181</v>
      </c>
      <c r="BF159" s="54">
        <v>123141.86717848678</v>
      </c>
      <c r="BG159" s="54">
        <v>126818.55991620901</v>
      </c>
      <c r="BH159" s="54">
        <v>130806.25714285714</v>
      </c>
      <c r="BI159" s="54" t="s">
        <v>442</v>
      </c>
      <c r="BJ159" s="54">
        <v>0.45</v>
      </c>
      <c r="BK159" s="54">
        <v>1542</v>
      </c>
      <c r="BL159" s="54">
        <v>1653.7831917423375</v>
      </c>
      <c r="BM159" s="54">
        <v>1682.3509412710748</v>
      </c>
      <c r="BN159" s="54">
        <v>1711.7757232856741</v>
      </c>
      <c r="BO159" s="54">
        <v>1742.0832487607115</v>
      </c>
      <c r="BP159" s="54">
        <v>1773.3</v>
      </c>
      <c r="BQ159" s="54" t="s">
        <v>443</v>
      </c>
      <c r="BR159" s="54">
        <v>0.08</v>
      </c>
      <c r="BS159" s="54">
        <v>7</v>
      </c>
      <c r="BT159" s="54">
        <v>7</v>
      </c>
      <c r="BU159" s="54">
        <v>7</v>
      </c>
      <c r="BV159" s="54">
        <v>7</v>
      </c>
      <c r="BW159" s="54">
        <v>7</v>
      </c>
      <c r="BX159" s="54">
        <v>7</v>
      </c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</row>
    <row r="160" spans="1:92">
      <c r="A160" s="52">
        <v>19</v>
      </c>
      <c r="B160" s="52" t="s">
        <v>130</v>
      </c>
      <c r="C160" s="52" t="s">
        <v>138</v>
      </c>
      <c r="D160" s="52" t="s">
        <v>66</v>
      </c>
      <c r="E160" s="52" t="s">
        <v>120</v>
      </c>
      <c r="F160" s="52" t="s">
        <v>120</v>
      </c>
      <c r="G160" s="52" t="s">
        <v>56</v>
      </c>
      <c r="H160" s="52">
        <v>17</v>
      </c>
      <c r="I160" s="52">
        <v>2</v>
      </c>
      <c r="J160" s="52"/>
      <c r="K160" s="52">
        <v>7</v>
      </c>
      <c r="L160" s="52">
        <v>10</v>
      </c>
      <c r="M160" s="52">
        <v>2</v>
      </c>
      <c r="N160" s="52"/>
      <c r="O160" s="52"/>
      <c r="P160" s="52"/>
      <c r="Q160" s="52">
        <v>4</v>
      </c>
      <c r="R160" s="52">
        <v>5</v>
      </c>
      <c r="S160" s="52">
        <v>1</v>
      </c>
      <c r="T160" s="52">
        <v>7</v>
      </c>
      <c r="U160" s="52"/>
      <c r="V160" s="52"/>
      <c r="W160" s="52"/>
      <c r="X160" s="52">
        <v>2</v>
      </c>
      <c r="Y160" s="52">
        <v>17</v>
      </c>
      <c r="Z160" s="52"/>
      <c r="AA160" s="52">
        <v>2</v>
      </c>
      <c r="AB160" s="52">
        <v>10</v>
      </c>
      <c r="AC160" s="52"/>
      <c r="AD160" s="52"/>
      <c r="AE160" s="52">
        <v>7</v>
      </c>
      <c r="AF160" s="52"/>
      <c r="AG160" s="52"/>
      <c r="AH160" s="52"/>
      <c r="AI160" s="52"/>
      <c r="AJ160" s="52"/>
      <c r="AK160" s="52"/>
      <c r="AL160" s="52">
        <v>2</v>
      </c>
      <c r="AM160" s="52"/>
      <c r="AN160" s="52"/>
      <c r="AO160" s="52"/>
      <c r="AP160" s="52"/>
      <c r="AQ160" s="52"/>
      <c r="AR160" s="52"/>
      <c r="AS160" s="52"/>
      <c r="AT160" s="52">
        <v>19</v>
      </c>
      <c r="AU160" s="52">
        <v>0</v>
      </c>
      <c r="AV160" s="52">
        <v>19</v>
      </c>
      <c r="AW160" s="52">
        <v>0</v>
      </c>
      <c r="AX160" s="52">
        <v>0</v>
      </c>
      <c r="AY160" s="52">
        <v>34</v>
      </c>
      <c r="AZ160" s="52">
        <v>5</v>
      </c>
      <c r="BA160" s="54" t="s">
        <v>448</v>
      </c>
      <c r="BB160" s="54">
        <v>0.61904761904761907</v>
      </c>
      <c r="BC160" s="54">
        <v>100</v>
      </c>
      <c r="BD160" s="54">
        <v>101.44319246424224</v>
      </c>
      <c r="BE160" s="54">
        <v>107.35637800770995</v>
      </c>
      <c r="BF160" s="54">
        <v>109.98330118141425</v>
      </c>
      <c r="BG160" s="54">
        <v>112.49826785150429</v>
      </c>
      <c r="BH160" s="54">
        <v>114.99999999999999</v>
      </c>
      <c r="BI160" s="54" t="s">
        <v>447</v>
      </c>
      <c r="BJ160" s="54">
        <v>0.14285714285714285</v>
      </c>
      <c r="BK160" s="54">
        <v>5676</v>
      </c>
      <c r="BL160" s="54">
        <v>5834.4</v>
      </c>
      <c r="BM160" s="54">
        <v>6151.2</v>
      </c>
      <c r="BN160" s="54">
        <v>6339.2999999999993</v>
      </c>
      <c r="BO160" s="54">
        <v>6458.0999999999995</v>
      </c>
      <c r="BP160" s="54">
        <v>6527.4</v>
      </c>
      <c r="BQ160" s="54" t="s">
        <v>444</v>
      </c>
      <c r="BR160" s="54">
        <v>0.13333333333333333</v>
      </c>
      <c r="BS160" s="54">
        <v>5676</v>
      </c>
      <c r="BT160" s="54">
        <v>5834.4</v>
      </c>
      <c r="BU160" s="54">
        <v>6151.2</v>
      </c>
      <c r="BV160" s="54">
        <v>6339.2999999999993</v>
      </c>
      <c r="BW160" s="54">
        <v>6458.0999999999995</v>
      </c>
      <c r="BX160" s="54">
        <v>6527.4</v>
      </c>
      <c r="BY160" s="54" t="s">
        <v>445</v>
      </c>
      <c r="BZ160" s="54">
        <v>5.7142857142857141E-2</v>
      </c>
      <c r="CA160" s="54">
        <v>176088</v>
      </c>
      <c r="CB160" s="54">
        <v>180001.06666666665</v>
      </c>
      <c r="CC160" s="54">
        <v>187175.02222222221</v>
      </c>
      <c r="CD160" s="54">
        <v>193370.7111111111</v>
      </c>
      <c r="CE160" s="54">
        <v>197609.86666666664</v>
      </c>
      <c r="CF160" s="54">
        <v>202501.19999999998</v>
      </c>
      <c r="CG160" s="54" t="s">
        <v>446</v>
      </c>
      <c r="CH160" s="54">
        <v>4.7619047619047616E-2</v>
      </c>
      <c r="CI160" s="54">
        <v>1500</v>
      </c>
      <c r="CJ160" s="54">
        <v>1539.7058823529412</v>
      </c>
      <c r="CK160" s="54">
        <v>1619.1176470588234</v>
      </c>
      <c r="CL160" s="54">
        <v>1672.0588235294117</v>
      </c>
      <c r="CM160" s="54">
        <v>1698.5294117647056</v>
      </c>
      <c r="CN160" s="54">
        <v>1724.9999999999998</v>
      </c>
    </row>
    <row r="161" spans="1:92">
      <c r="A161" s="52">
        <v>25</v>
      </c>
      <c r="B161" s="52" t="s">
        <v>130</v>
      </c>
      <c r="C161" s="52" t="s">
        <v>139</v>
      </c>
      <c r="D161" s="52" t="s">
        <v>66</v>
      </c>
      <c r="E161" s="52" t="s">
        <v>120</v>
      </c>
      <c r="F161" s="52" t="s">
        <v>120</v>
      </c>
      <c r="G161" s="52" t="s">
        <v>61</v>
      </c>
      <c r="H161" s="52">
        <v>24</v>
      </c>
      <c r="I161" s="52">
        <v>1</v>
      </c>
      <c r="J161" s="52"/>
      <c r="K161" s="52">
        <v>6</v>
      </c>
      <c r="L161" s="52">
        <v>18</v>
      </c>
      <c r="M161" s="52">
        <v>1</v>
      </c>
      <c r="N161" s="52"/>
      <c r="O161" s="52"/>
      <c r="P161" s="52"/>
      <c r="Q161" s="52">
        <v>2</v>
      </c>
      <c r="R161" s="52">
        <v>4</v>
      </c>
      <c r="S161" s="52">
        <v>8</v>
      </c>
      <c r="T161" s="52">
        <v>10</v>
      </c>
      <c r="U161" s="52"/>
      <c r="V161" s="52"/>
      <c r="W161" s="52"/>
      <c r="X161" s="52">
        <v>1</v>
      </c>
      <c r="Y161" s="52">
        <v>5</v>
      </c>
      <c r="Z161" s="52">
        <v>19</v>
      </c>
      <c r="AA161" s="52">
        <v>1</v>
      </c>
      <c r="AB161" s="52">
        <v>18</v>
      </c>
      <c r="AC161" s="52"/>
      <c r="AD161" s="52"/>
      <c r="AE161" s="52">
        <v>4</v>
      </c>
      <c r="AF161" s="52">
        <v>2</v>
      </c>
      <c r="AG161" s="52"/>
      <c r="AH161" s="52"/>
      <c r="AI161" s="52"/>
      <c r="AJ161" s="52"/>
      <c r="AK161" s="52"/>
      <c r="AL161" s="52">
        <v>1</v>
      </c>
      <c r="AM161" s="52"/>
      <c r="AN161" s="52"/>
      <c r="AO161" s="52"/>
      <c r="AP161" s="52"/>
      <c r="AQ161" s="52"/>
      <c r="AR161" s="52"/>
      <c r="AS161" s="52"/>
      <c r="AT161" s="52">
        <v>25</v>
      </c>
      <c r="AU161" s="52">
        <v>0</v>
      </c>
      <c r="AV161" s="52">
        <v>0</v>
      </c>
      <c r="AW161" s="52">
        <v>25</v>
      </c>
      <c r="AX161" s="52">
        <v>0</v>
      </c>
      <c r="AY161" s="52">
        <v>34</v>
      </c>
      <c r="AZ161" s="52">
        <v>5</v>
      </c>
      <c r="BA161" s="54" t="s">
        <v>449</v>
      </c>
      <c r="BB161" s="54">
        <v>0.6</v>
      </c>
      <c r="BC161" s="54">
        <v>203411</v>
      </c>
      <c r="BD161" s="54">
        <v>208185.29103291099</v>
      </c>
      <c r="BE161" s="54">
        <v>213546.81986287003</v>
      </c>
      <c r="BF161" s="54">
        <v>219567.81673891406</v>
      </c>
      <c r="BG161" s="54">
        <v>226329.39623071149</v>
      </c>
      <c r="BH161" s="54">
        <v>233922.65</v>
      </c>
      <c r="BI161" s="54" t="s">
        <v>450</v>
      </c>
      <c r="BJ161" s="54">
        <v>0.4</v>
      </c>
      <c r="BK161" s="54">
        <v>38878.5</v>
      </c>
      <c r="BL161" s="54">
        <v>39791.023284989649</v>
      </c>
      <c r="BM161" s="54">
        <v>40815.786934033029</v>
      </c>
      <c r="BN161" s="54">
        <v>41966.596511908749</v>
      </c>
      <c r="BO161" s="54">
        <v>43258.955667863171</v>
      </c>
      <c r="BP161" s="54">
        <v>44710.274999999994</v>
      </c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</row>
    <row r="162" spans="1:92">
      <c r="A162" s="52">
        <v>59</v>
      </c>
      <c r="B162" s="52" t="s">
        <v>130</v>
      </c>
      <c r="C162" s="52" t="s">
        <v>132</v>
      </c>
      <c r="D162" s="52" t="s">
        <v>66</v>
      </c>
      <c r="E162" s="52" t="s">
        <v>120</v>
      </c>
      <c r="F162" s="52" t="s">
        <v>120</v>
      </c>
      <c r="G162" s="52" t="s">
        <v>61</v>
      </c>
      <c r="H162" s="52">
        <v>59</v>
      </c>
      <c r="I162" s="52"/>
      <c r="J162" s="52"/>
      <c r="K162" s="52">
        <v>24</v>
      </c>
      <c r="L162" s="52">
        <v>35</v>
      </c>
      <c r="M162" s="52"/>
      <c r="N162" s="52"/>
      <c r="O162" s="52"/>
      <c r="P162" s="52"/>
      <c r="Q162" s="52">
        <v>7</v>
      </c>
      <c r="R162" s="52">
        <v>12</v>
      </c>
      <c r="S162" s="52">
        <v>36</v>
      </c>
      <c r="T162" s="52">
        <v>4</v>
      </c>
      <c r="U162" s="52"/>
      <c r="V162" s="52"/>
      <c r="W162" s="52"/>
      <c r="X162" s="52"/>
      <c r="Y162" s="52">
        <v>22</v>
      </c>
      <c r="Z162" s="52">
        <v>37</v>
      </c>
      <c r="AA162" s="52"/>
      <c r="AB162" s="52">
        <v>34</v>
      </c>
      <c r="AC162" s="52"/>
      <c r="AD162" s="52"/>
      <c r="AE162" s="52">
        <v>19</v>
      </c>
      <c r="AF162" s="52">
        <v>6</v>
      </c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>
        <v>1</v>
      </c>
      <c r="AS162" s="52"/>
      <c r="AT162" s="52">
        <v>59</v>
      </c>
      <c r="AU162" s="52">
        <v>59</v>
      </c>
      <c r="AV162" s="52">
        <v>0</v>
      </c>
      <c r="AW162" s="52">
        <v>0</v>
      </c>
      <c r="AX162" s="52">
        <v>0</v>
      </c>
      <c r="AY162" s="52">
        <v>35</v>
      </c>
      <c r="AZ162" s="52">
        <v>5</v>
      </c>
      <c r="BA162" s="54" t="s">
        <v>452</v>
      </c>
      <c r="BB162" s="54">
        <v>0.4</v>
      </c>
      <c r="BC162" s="54">
        <v>26</v>
      </c>
      <c r="BD162" s="54">
        <v>26</v>
      </c>
      <c r="BE162" s="54">
        <v>26</v>
      </c>
      <c r="BF162" s="54">
        <v>26</v>
      </c>
      <c r="BG162" s="54">
        <v>27</v>
      </c>
      <c r="BH162" s="54">
        <v>28</v>
      </c>
      <c r="BI162" s="54" t="s">
        <v>453</v>
      </c>
      <c r="BJ162" s="54">
        <v>0.25</v>
      </c>
      <c r="BK162" s="54">
        <v>2576</v>
      </c>
      <c r="BL162" s="54">
        <v>2627.0974884674524</v>
      </c>
      <c r="BM162" s="54">
        <v>2683.1462839569449</v>
      </c>
      <c r="BN162" s="54">
        <v>2744.9385955920038</v>
      </c>
      <c r="BO162" s="54">
        <v>2880.8024602767809</v>
      </c>
      <c r="BP162" s="54">
        <v>2962.3999999999996</v>
      </c>
      <c r="BQ162" s="54" t="s">
        <v>454</v>
      </c>
      <c r="BR162" s="54">
        <v>0.15</v>
      </c>
      <c r="BS162" s="54">
        <v>23</v>
      </c>
      <c r="BT162" s="54">
        <v>23</v>
      </c>
      <c r="BU162" s="54">
        <v>23</v>
      </c>
      <c r="BV162" s="54">
        <v>23</v>
      </c>
      <c r="BW162" s="54">
        <v>24</v>
      </c>
      <c r="BX162" s="54">
        <v>25</v>
      </c>
      <c r="BY162" s="54" t="s">
        <v>455</v>
      </c>
      <c r="BZ162" s="54">
        <v>0.15</v>
      </c>
      <c r="CA162" s="54">
        <v>100</v>
      </c>
      <c r="CB162" s="54">
        <v>101.98011104843216</v>
      </c>
      <c r="CC162" s="54">
        <v>104.16071502190005</v>
      </c>
      <c r="CD162" s="54">
        <v>106.55952804936712</v>
      </c>
      <c r="CE162" s="54">
        <v>111.83600854917951</v>
      </c>
      <c r="CF162" s="54">
        <v>114.99999999999999</v>
      </c>
      <c r="CG162" s="54" t="s">
        <v>451</v>
      </c>
      <c r="CH162" s="54">
        <v>0.05</v>
      </c>
      <c r="CI162" s="54">
        <v>3462.5714285714284</v>
      </c>
      <c r="CJ162" s="54">
        <v>3531.209595173219</v>
      </c>
      <c r="CK162" s="54">
        <v>3606.6974262358895</v>
      </c>
      <c r="CL162" s="54">
        <v>3689.7142273258073</v>
      </c>
      <c r="CM162" s="54">
        <v>3872.3908158816657</v>
      </c>
      <c r="CN162" s="54">
        <v>3981.9571428571426</v>
      </c>
    </row>
    <row r="163" spans="1:92">
      <c r="A163" s="52">
        <v>64</v>
      </c>
      <c r="B163" s="52" t="s">
        <v>130</v>
      </c>
      <c r="C163" s="52" t="s">
        <v>132</v>
      </c>
      <c r="D163" s="52" t="s">
        <v>66</v>
      </c>
      <c r="E163" s="52" t="s">
        <v>120</v>
      </c>
      <c r="F163" s="52" t="s">
        <v>120</v>
      </c>
      <c r="G163" s="52" t="s">
        <v>68</v>
      </c>
      <c r="H163" s="52">
        <v>64</v>
      </c>
      <c r="I163" s="52"/>
      <c r="J163" s="52"/>
      <c r="K163" s="52">
        <v>14</v>
      </c>
      <c r="L163" s="52">
        <v>50</v>
      </c>
      <c r="M163" s="52"/>
      <c r="N163" s="52"/>
      <c r="O163" s="52"/>
      <c r="P163" s="52"/>
      <c r="Q163" s="52">
        <v>3</v>
      </c>
      <c r="R163" s="52">
        <v>14</v>
      </c>
      <c r="S163" s="52">
        <v>37</v>
      </c>
      <c r="T163" s="52">
        <v>5</v>
      </c>
      <c r="U163" s="52"/>
      <c r="V163" s="52">
        <v>4</v>
      </c>
      <c r="W163" s="52"/>
      <c r="X163" s="52">
        <v>1</v>
      </c>
      <c r="Y163" s="52">
        <v>27</v>
      </c>
      <c r="Z163" s="52">
        <v>37</v>
      </c>
      <c r="AA163" s="52"/>
      <c r="AB163" s="52">
        <v>50</v>
      </c>
      <c r="AC163" s="52"/>
      <c r="AD163" s="52"/>
      <c r="AE163" s="52">
        <v>14</v>
      </c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>
        <v>1</v>
      </c>
      <c r="AQ163" s="52"/>
      <c r="AR163" s="52">
        <v>1</v>
      </c>
      <c r="AS163" s="52">
        <v>1</v>
      </c>
      <c r="AT163" s="52">
        <v>60.615000000000002</v>
      </c>
      <c r="AU163" s="52">
        <v>64</v>
      </c>
      <c r="AV163" s="52">
        <v>0</v>
      </c>
      <c r="AW163" s="52">
        <v>0</v>
      </c>
      <c r="AX163" s="52">
        <v>0</v>
      </c>
      <c r="AY163" s="52">
        <v>44</v>
      </c>
      <c r="AZ163" s="52">
        <v>16</v>
      </c>
      <c r="BA163" s="54" t="s">
        <v>433</v>
      </c>
      <c r="BB163" s="54">
        <v>1</v>
      </c>
      <c r="BC163" s="54">
        <v>100</v>
      </c>
      <c r="BD163" s="54">
        <v>102.53826735367528</v>
      </c>
      <c r="BE163" s="54">
        <v>103.55194754537939</v>
      </c>
      <c r="BF163" s="54">
        <v>105.53858337418535</v>
      </c>
      <c r="BG163" s="54">
        <v>109.26286534939058</v>
      </c>
      <c r="BH163" s="54">
        <v>111.55431295971508</v>
      </c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</row>
    <row r="164" spans="1:92">
      <c r="A164" s="52">
        <v>1</v>
      </c>
      <c r="B164" s="52" t="s">
        <v>130</v>
      </c>
      <c r="C164" s="52" t="s">
        <v>133</v>
      </c>
      <c r="D164" s="52" t="s">
        <v>66</v>
      </c>
      <c r="E164" s="52" t="s">
        <v>120</v>
      </c>
      <c r="F164" s="52" t="s">
        <v>120</v>
      </c>
      <c r="G164" s="52" t="s">
        <v>64</v>
      </c>
      <c r="H164" s="52">
        <v>1</v>
      </c>
      <c r="I164" s="52"/>
      <c r="J164" s="52"/>
      <c r="K164" s="52"/>
      <c r="L164" s="52">
        <v>1</v>
      </c>
      <c r="M164" s="52"/>
      <c r="N164" s="52"/>
      <c r="O164" s="52"/>
      <c r="P164" s="52"/>
      <c r="Q164" s="52">
        <v>1</v>
      </c>
      <c r="R164" s="52"/>
      <c r="S164" s="52"/>
      <c r="T164" s="52"/>
      <c r="U164" s="52"/>
      <c r="V164" s="52"/>
      <c r="W164" s="52"/>
      <c r="X164" s="52"/>
      <c r="Y164" s="52">
        <v>1</v>
      </c>
      <c r="Z164" s="52"/>
      <c r="AA164" s="52"/>
      <c r="AB164" s="52">
        <v>1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>
        <v>1</v>
      </c>
      <c r="AU164" s="52">
        <v>0</v>
      </c>
      <c r="AV164" s="52">
        <v>0</v>
      </c>
      <c r="AW164" s="52">
        <v>0</v>
      </c>
      <c r="AX164" s="52">
        <v>1</v>
      </c>
      <c r="AY164" s="52">
        <v>70</v>
      </c>
      <c r="AZ164" s="52">
        <v>8</v>
      </c>
      <c r="BA164" s="54" t="s">
        <v>429</v>
      </c>
      <c r="BB164" s="54">
        <v>1</v>
      </c>
      <c r="BC164" s="54">
        <v>646</v>
      </c>
      <c r="BD164" s="54">
        <v>643.39579892125573</v>
      </c>
      <c r="BE164" s="54">
        <v>637.65066418044296</v>
      </c>
      <c r="BF164" s="54">
        <v>647.17138696114455</v>
      </c>
      <c r="BG164" s="54">
        <v>643.65698137607205</v>
      </c>
      <c r="BH164" s="54">
        <v>652.04222242746971</v>
      </c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</row>
    <row r="165" spans="1:92">
      <c r="A165" s="52">
        <v>7</v>
      </c>
      <c r="B165" s="52" t="s">
        <v>130</v>
      </c>
      <c r="C165" s="52" t="s">
        <v>131</v>
      </c>
      <c r="D165" s="52" t="s">
        <v>66</v>
      </c>
      <c r="E165" s="52" t="s">
        <v>120</v>
      </c>
      <c r="F165" s="52" t="s">
        <v>120</v>
      </c>
      <c r="G165" s="52" t="s">
        <v>56</v>
      </c>
      <c r="H165" s="52">
        <v>7</v>
      </c>
      <c r="I165" s="52"/>
      <c r="J165" s="52"/>
      <c r="K165" s="52">
        <v>3</v>
      </c>
      <c r="L165" s="52">
        <v>4</v>
      </c>
      <c r="M165" s="52"/>
      <c r="N165" s="52"/>
      <c r="O165" s="52"/>
      <c r="P165" s="52"/>
      <c r="Q165" s="52">
        <v>1</v>
      </c>
      <c r="R165" s="52">
        <v>3</v>
      </c>
      <c r="S165" s="52">
        <v>2</v>
      </c>
      <c r="T165" s="52">
        <v>1</v>
      </c>
      <c r="U165" s="52"/>
      <c r="V165" s="52"/>
      <c r="W165" s="52"/>
      <c r="X165" s="52"/>
      <c r="Y165" s="52">
        <v>6</v>
      </c>
      <c r="Z165" s="52">
        <v>1</v>
      </c>
      <c r="AA165" s="52"/>
      <c r="AB165" s="52">
        <v>4</v>
      </c>
      <c r="AC165" s="52"/>
      <c r="AD165" s="52"/>
      <c r="AE165" s="52">
        <v>3</v>
      </c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>
        <v>1</v>
      </c>
      <c r="AS165" s="52"/>
      <c r="AT165" s="52">
        <v>7</v>
      </c>
      <c r="AU165" s="52">
        <v>0</v>
      </c>
      <c r="AV165" s="52">
        <v>0</v>
      </c>
      <c r="AW165" s="52">
        <v>0</v>
      </c>
      <c r="AX165" s="52">
        <v>7</v>
      </c>
      <c r="AY165" s="52">
        <v>36</v>
      </c>
      <c r="AZ165" s="52">
        <v>10</v>
      </c>
      <c r="BA165" s="54" t="s">
        <v>430</v>
      </c>
      <c r="BB165" s="54">
        <v>0.6</v>
      </c>
      <c r="BC165" s="54">
        <v>6675</v>
      </c>
      <c r="BD165" s="54">
        <v>6675</v>
      </c>
      <c r="BE165" s="54">
        <v>10000</v>
      </c>
      <c r="BF165" s="54">
        <v>10000</v>
      </c>
      <c r="BG165" s="54">
        <v>7000</v>
      </c>
      <c r="BH165" s="54">
        <v>7000</v>
      </c>
      <c r="BI165" s="54" t="s">
        <v>431</v>
      </c>
      <c r="BJ165" s="54">
        <v>0.2</v>
      </c>
      <c r="BK165" s="54">
        <v>156</v>
      </c>
      <c r="BL165" s="54">
        <v>159.83286105059705</v>
      </c>
      <c r="BM165" s="54">
        <v>164.04900820625377</v>
      </c>
      <c r="BN165" s="54">
        <v>168.68677007747621</v>
      </c>
      <c r="BO165" s="54">
        <v>173.78830813582084</v>
      </c>
      <c r="BP165" s="54">
        <v>179.39999999999998</v>
      </c>
      <c r="BQ165" s="54" t="s">
        <v>432</v>
      </c>
      <c r="BR165" s="54">
        <v>0.2</v>
      </c>
      <c r="BS165" s="54">
        <v>40</v>
      </c>
      <c r="BT165" s="54">
        <v>46</v>
      </c>
      <c r="BU165" s="54">
        <v>46</v>
      </c>
      <c r="BV165" s="54">
        <v>46</v>
      </c>
      <c r="BW165" s="54">
        <v>46</v>
      </c>
      <c r="BX165" s="54">
        <v>46</v>
      </c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</row>
    <row r="166" spans="1:92">
      <c r="A166" s="52">
        <v>8</v>
      </c>
      <c r="B166" s="52" t="s">
        <v>130</v>
      </c>
      <c r="C166" s="52" t="s">
        <v>76</v>
      </c>
      <c r="D166" s="52" t="s">
        <v>66</v>
      </c>
      <c r="E166" s="52" t="s">
        <v>120</v>
      </c>
      <c r="F166" s="52" t="s">
        <v>120</v>
      </c>
      <c r="G166" s="52" t="s">
        <v>68</v>
      </c>
      <c r="H166" s="52">
        <v>8</v>
      </c>
      <c r="I166" s="52"/>
      <c r="J166" s="52"/>
      <c r="K166" s="52">
        <v>1</v>
      </c>
      <c r="L166" s="52">
        <v>7</v>
      </c>
      <c r="M166" s="52"/>
      <c r="N166" s="52"/>
      <c r="O166" s="52"/>
      <c r="P166" s="52"/>
      <c r="Q166" s="52">
        <v>2</v>
      </c>
      <c r="R166" s="52">
        <v>3</v>
      </c>
      <c r="S166" s="52">
        <v>3</v>
      </c>
      <c r="T166" s="52"/>
      <c r="U166" s="52"/>
      <c r="V166" s="52"/>
      <c r="W166" s="52"/>
      <c r="X166" s="52"/>
      <c r="Y166" s="52">
        <v>6</v>
      </c>
      <c r="Z166" s="52">
        <v>2</v>
      </c>
      <c r="AA166" s="52"/>
      <c r="AB166" s="52">
        <v>6</v>
      </c>
      <c r="AC166" s="52"/>
      <c r="AD166" s="52"/>
      <c r="AE166" s="52">
        <v>2</v>
      </c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>
        <v>7.7</v>
      </c>
      <c r="AU166" s="52">
        <v>0</v>
      </c>
      <c r="AV166" s="52">
        <v>0</v>
      </c>
      <c r="AW166" s="52">
        <v>8</v>
      </c>
      <c r="AX166" s="52">
        <v>0</v>
      </c>
      <c r="AY166" s="52">
        <v>47</v>
      </c>
      <c r="AZ166" s="52">
        <v>15</v>
      </c>
      <c r="BA166" s="54" t="s">
        <v>438</v>
      </c>
      <c r="BB166" s="54">
        <v>0.5</v>
      </c>
      <c r="BC166" s="54">
        <v>100</v>
      </c>
      <c r="BD166" s="54">
        <v>102.57977993143257</v>
      </c>
      <c r="BE166" s="54">
        <v>104.05073130193887</v>
      </c>
      <c r="BF166" s="54">
        <v>103.75090084625332</v>
      </c>
      <c r="BG166" s="54">
        <v>103.98717884827111</v>
      </c>
      <c r="BH166" s="54">
        <v>103.92960366548776</v>
      </c>
      <c r="BI166" s="54" t="s">
        <v>434</v>
      </c>
      <c r="BJ166" s="54">
        <v>0.25</v>
      </c>
      <c r="BK166" s="54">
        <v>27</v>
      </c>
      <c r="BL166" s="54">
        <v>30</v>
      </c>
      <c r="BM166" s="54">
        <v>30</v>
      </c>
      <c r="BN166" s="54">
        <v>27</v>
      </c>
      <c r="BO166" s="54">
        <v>25</v>
      </c>
      <c r="BP166" s="54">
        <v>23</v>
      </c>
      <c r="BQ166" s="54" t="s">
        <v>435</v>
      </c>
      <c r="BR166" s="54">
        <v>0.12</v>
      </c>
      <c r="BS166" s="54">
        <v>24</v>
      </c>
      <c r="BT166" s="54">
        <v>25.799999999999997</v>
      </c>
      <c r="BU166" s="54">
        <v>26.4</v>
      </c>
      <c r="BV166" s="54">
        <v>27</v>
      </c>
      <c r="BW166" s="54">
        <v>27.299999999999997</v>
      </c>
      <c r="BX166" s="54">
        <v>27.599999999999998</v>
      </c>
      <c r="BY166" s="54" t="s">
        <v>437</v>
      </c>
      <c r="BZ166" s="54">
        <v>0.09</v>
      </c>
      <c r="CA166" s="54">
        <v>12</v>
      </c>
      <c r="CB166" s="54">
        <v>10</v>
      </c>
      <c r="CC166" s="54">
        <v>10</v>
      </c>
      <c r="CD166" s="54">
        <v>10</v>
      </c>
      <c r="CE166" s="54">
        <v>10</v>
      </c>
      <c r="CF166" s="54">
        <v>10</v>
      </c>
      <c r="CG166" s="54" t="s">
        <v>436</v>
      </c>
      <c r="CH166" s="54">
        <v>0.04</v>
      </c>
      <c r="CI166" s="54">
        <v>9</v>
      </c>
      <c r="CJ166" s="54">
        <v>9.5062499999999996</v>
      </c>
      <c r="CK166" s="54">
        <v>9.84375</v>
      </c>
      <c r="CL166" s="54">
        <v>10.012499999999999</v>
      </c>
      <c r="CM166" s="54">
        <v>10.18125</v>
      </c>
      <c r="CN166" s="54">
        <v>10.35</v>
      </c>
    </row>
    <row r="167" spans="1:92">
      <c r="A167" s="52">
        <v>12</v>
      </c>
      <c r="B167" s="52" t="s">
        <v>130</v>
      </c>
      <c r="C167" s="52" t="s">
        <v>134</v>
      </c>
      <c r="D167" s="52" t="s">
        <v>66</v>
      </c>
      <c r="E167" s="52" t="s">
        <v>120</v>
      </c>
      <c r="F167" s="52" t="s">
        <v>120</v>
      </c>
      <c r="G167" s="52" t="s">
        <v>68</v>
      </c>
      <c r="H167" s="52">
        <v>12</v>
      </c>
      <c r="I167" s="52"/>
      <c r="J167" s="52"/>
      <c r="K167" s="52">
        <v>4</v>
      </c>
      <c r="L167" s="52">
        <v>8</v>
      </c>
      <c r="M167" s="52"/>
      <c r="N167" s="52"/>
      <c r="O167" s="52"/>
      <c r="P167" s="52"/>
      <c r="Q167" s="52">
        <v>4</v>
      </c>
      <c r="R167" s="52">
        <v>6</v>
      </c>
      <c r="S167" s="52">
        <v>2</v>
      </c>
      <c r="T167" s="52"/>
      <c r="U167" s="52"/>
      <c r="V167" s="52"/>
      <c r="W167" s="52"/>
      <c r="X167" s="52"/>
      <c r="Y167" s="52">
        <v>8</v>
      </c>
      <c r="Z167" s="52">
        <v>4</v>
      </c>
      <c r="AA167" s="52"/>
      <c r="AB167" s="52">
        <v>7</v>
      </c>
      <c r="AC167" s="52"/>
      <c r="AD167" s="52"/>
      <c r="AE167" s="52">
        <v>5</v>
      </c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>
        <v>12</v>
      </c>
      <c r="AU167" s="52">
        <v>12</v>
      </c>
      <c r="AV167" s="52">
        <v>0</v>
      </c>
      <c r="AW167" s="52">
        <v>0</v>
      </c>
      <c r="AX167" s="52">
        <v>0</v>
      </c>
      <c r="AY167" s="52">
        <v>43</v>
      </c>
      <c r="AZ167" s="52">
        <v>8</v>
      </c>
      <c r="BA167" s="54" t="s">
        <v>429</v>
      </c>
      <c r="BB167" s="54">
        <v>1</v>
      </c>
      <c r="BC167" s="54">
        <v>646</v>
      </c>
      <c r="BD167" s="54">
        <v>643.39579892125573</v>
      </c>
      <c r="BE167" s="54">
        <v>637.65066418044296</v>
      </c>
      <c r="BF167" s="54">
        <v>647.17138696114455</v>
      </c>
      <c r="BG167" s="54">
        <v>643.65698137607205</v>
      </c>
      <c r="BH167" s="54">
        <v>652.04222242746971</v>
      </c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</row>
    <row r="168" spans="1:92">
      <c r="A168" s="52">
        <v>42</v>
      </c>
      <c r="B168" s="52" t="s">
        <v>130</v>
      </c>
      <c r="C168" s="52" t="s">
        <v>137</v>
      </c>
      <c r="D168" s="52" t="s">
        <v>66</v>
      </c>
      <c r="E168" s="52" t="s">
        <v>120</v>
      </c>
      <c r="F168" s="52" t="s">
        <v>120</v>
      </c>
      <c r="G168" s="52" t="s">
        <v>61</v>
      </c>
      <c r="H168" s="52">
        <v>41</v>
      </c>
      <c r="I168" s="52">
        <v>1</v>
      </c>
      <c r="J168" s="52"/>
      <c r="K168" s="52">
        <v>11</v>
      </c>
      <c r="L168" s="52">
        <v>30</v>
      </c>
      <c r="M168" s="52">
        <v>1</v>
      </c>
      <c r="N168" s="52"/>
      <c r="O168" s="52"/>
      <c r="P168" s="52"/>
      <c r="Q168" s="52">
        <v>2</v>
      </c>
      <c r="R168" s="52">
        <v>7</v>
      </c>
      <c r="S168" s="52">
        <v>18</v>
      </c>
      <c r="T168" s="52">
        <v>14</v>
      </c>
      <c r="U168" s="52"/>
      <c r="V168" s="52"/>
      <c r="W168" s="52"/>
      <c r="X168" s="52">
        <v>1</v>
      </c>
      <c r="Y168" s="52">
        <v>9</v>
      </c>
      <c r="Z168" s="52">
        <v>32</v>
      </c>
      <c r="AA168" s="52">
        <v>1</v>
      </c>
      <c r="AB168" s="52">
        <v>30</v>
      </c>
      <c r="AC168" s="52"/>
      <c r="AD168" s="52"/>
      <c r="AE168" s="52">
        <v>8</v>
      </c>
      <c r="AF168" s="52">
        <v>3</v>
      </c>
      <c r="AG168" s="52"/>
      <c r="AH168" s="52"/>
      <c r="AI168" s="52"/>
      <c r="AJ168" s="52"/>
      <c r="AK168" s="52"/>
      <c r="AL168" s="52">
        <v>1</v>
      </c>
      <c r="AM168" s="52"/>
      <c r="AN168" s="52"/>
      <c r="AO168" s="52"/>
      <c r="AP168" s="52"/>
      <c r="AQ168" s="52"/>
      <c r="AR168" s="52">
        <v>1</v>
      </c>
      <c r="AS168" s="52"/>
      <c r="AT168" s="52">
        <v>42</v>
      </c>
      <c r="AU168" s="52">
        <v>0</v>
      </c>
      <c r="AV168" s="52">
        <v>0</v>
      </c>
      <c r="AW168" s="52">
        <v>42</v>
      </c>
      <c r="AX168" s="52">
        <v>0</v>
      </c>
      <c r="AY168" s="52">
        <v>34</v>
      </c>
      <c r="AZ168" s="52">
        <v>5</v>
      </c>
      <c r="BA168" s="54" t="s">
        <v>441</v>
      </c>
      <c r="BB168" s="54">
        <v>0.55000000000000004</v>
      </c>
      <c r="BC168" s="54">
        <v>192838.28571428571</v>
      </c>
      <c r="BD168" s="54">
        <v>197367.95964296424</v>
      </c>
      <c r="BE168" s="54">
        <v>202453.00229606216</v>
      </c>
      <c r="BF168" s="54">
        <v>208161.50564331491</v>
      </c>
      <c r="BG168" s="54">
        <v>214569.91019145443</v>
      </c>
      <c r="BH168" s="54">
        <v>221764.02857142856</v>
      </c>
      <c r="BI168" s="54" t="s">
        <v>442</v>
      </c>
      <c r="BJ168" s="54">
        <v>0.37</v>
      </c>
      <c r="BK168" s="54">
        <v>758</v>
      </c>
      <c r="BL168" s="54">
        <v>812.94919542197908</v>
      </c>
      <c r="BM168" s="54">
        <v>826.99222664297963</v>
      </c>
      <c r="BN168" s="54">
        <v>841.45654880061022</v>
      </c>
      <c r="BO168" s="54">
        <v>856.35480062296972</v>
      </c>
      <c r="BP168" s="54">
        <v>871.69999999999993</v>
      </c>
      <c r="BQ168" s="54" t="s">
        <v>443</v>
      </c>
      <c r="BR168" s="54">
        <v>0.08</v>
      </c>
      <c r="BS168" s="54">
        <v>16</v>
      </c>
      <c r="BT168" s="54">
        <v>16</v>
      </c>
      <c r="BU168" s="54">
        <v>16</v>
      </c>
      <c r="BV168" s="54">
        <v>16</v>
      </c>
      <c r="BW168" s="54">
        <v>16</v>
      </c>
      <c r="BX168" s="54">
        <v>16</v>
      </c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</row>
    <row r="169" spans="1:92">
      <c r="A169" s="52">
        <v>8</v>
      </c>
      <c r="B169" s="52" t="s">
        <v>130</v>
      </c>
      <c r="C169" s="52" t="s">
        <v>134</v>
      </c>
      <c r="D169" s="52" t="s">
        <v>66</v>
      </c>
      <c r="E169" s="52" t="s">
        <v>120</v>
      </c>
      <c r="F169" s="52" t="s">
        <v>120</v>
      </c>
      <c r="G169" s="52" t="s">
        <v>61</v>
      </c>
      <c r="H169" s="52">
        <v>8</v>
      </c>
      <c r="I169" s="52"/>
      <c r="J169" s="52"/>
      <c r="K169" s="52">
        <v>3</v>
      </c>
      <c r="L169" s="52">
        <v>5</v>
      </c>
      <c r="M169" s="52"/>
      <c r="N169" s="52"/>
      <c r="O169" s="52"/>
      <c r="P169" s="52"/>
      <c r="Q169" s="52">
        <v>1</v>
      </c>
      <c r="R169" s="52">
        <v>3</v>
      </c>
      <c r="S169" s="52">
        <v>2</v>
      </c>
      <c r="T169" s="52">
        <v>2</v>
      </c>
      <c r="U169" s="52"/>
      <c r="V169" s="52"/>
      <c r="W169" s="52"/>
      <c r="X169" s="52"/>
      <c r="Y169" s="52">
        <v>3</v>
      </c>
      <c r="Z169" s="52">
        <v>5</v>
      </c>
      <c r="AA169" s="52"/>
      <c r="AB169" s="52">
        <v>5</v>
      </c>
      <c r="AC169" s="52"/>
      <c r="AD169" s="52"/>
      <c r="AE169" s="52">
        <v>3</v>
      </c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>
        <v>8</v>
      </c>
      <c r="AU169" s="52">
        <v>8</v>
      </c>
      <c r="AV169" s="52">
        <v>0</v>
      </c>
      <c r="AW169" s="52">
        <v>0</v>
      </c>
      <c r="AX169" s="52">
        <v>0</v>
      </c>
      <c r="AY169" s="52">
        <v>34</v>
      </c>
      <c r="AZ169" s="52">
        <v>6</v>
      </c>
      <c r="BA169" s="54" t="s">
        <v>429</v>
      </c>
      <c r="BB169" s="54">
        <v>1</v>
      </c>
      <c r="BC169" s="54">
        <v>646</v>
      </c>
      <c r="BD169" s="54">
        <v>643.39579892125573</v>
      </c>
      <c r="BE169" s="54">
        <v>637.65066418044296</v>
      </c>
      <c r="BF169" s="54">
        <v>647.17138696114455</v>
      </c>
      <c r="BG169" s="54">
        <v>643.65698137607205</v>
      </c>
      <c r="BH169" s="54">
        <v>652.04222242746971</v>
      </c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</row>
    <row r="170" spans="1:92">
      <c r="A170" s="52">
        <v>6</v>
      </c>
      <c r="B170" s="52" t="s">
        <v>130</v>
      </c>
      <c r="C170" s="52" t="e">
        <v>#N/A</v>
      </c>
      <c r="D170" s="52" t="s">
        <v>66</v>
      </c>
      <c r="E170" s="52" t="s">
        <v>120</v>
      </c>
      <c r="F170" s="52" t="s">
        <v>120</v>
      </c>
      <c r="G170" s="52" t="s">
        <v>64</v>
      </c>
      <c r="H170" s="52">
        <v>6</v>
      </c>
      <c r="I170" s="52"/>
      <c r="J170" s="52"/>
      <c r="K170" s="52">
        <v>2</v>
      </c>
      <c r="L170" s="52">
        <v>4</v>
      </c>
      <c r="M170" s="52"/>
      <c r="N170" s="52"/>
      <c r="O170" s="52"/>
      <c r="P170" s="52"/>
      <c r="Q170" s="52">
        <v>1</v>
      </c>
      <c r="R170" s="52">
        <v>1</v>
      </c>
      <c r="S170" s="52">
        <v>4</v>
      </c>
      <c r="T170" s="52"/>
      <c r="U170" s="52"/>
      <c r="V170" s="52"/>
      <c r="W170" s="52"/>
      <c r="X170" s="52"/>
      <c r="Y170" s="52"/>
      <c r="Z170" s="52">
        <v>6</v>
      </c>
      <c r="AA170" s="52"/>
      <c r="AB170" s="52">
        <v>4</v>
      </c>
      <c r="AC170" s="52"/>
      <c r="AD170" s="52"/>
      <c r="AE170" s="52">
        <v>2</v>
      </c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>
        <v>1</v>
      </c>
      <c r="AS170" s="52"/>
      <c r="AT170" s="52">
        <v>6</v>
      </c>
      <c r="AU170" s="52">
        <v>0</v>
      </c>
      <c r="AV170" s="52">
        <v>0</v>
      </c>
      <c r="AW170" s="52">
        <v>6</v>
      </c>
      <c r="AX170" s="52">
        <v>0</v>
      </c>
      <c r="AY170" s="52">
        <v>46</v>
      </c>
      <c r="AZ170" s="52">
        <v>12</v>
      </c>
      <c r="BA170" s="54" t="s">
        <v>582</v>
      </c>
      <c r="BB170" s="54">
        <v>1</v>
      </c>
      <c r="BC170" s="54">
        <v>1</v>
      </c>
      <c r="BD170" s="54">
        <v>1</v>
      </c>
      <c r="BE170" s="54">
        <v>1</v>
      </c>
      <c r="BF170" s="54">
        <v>1</v>
      </c>
      <c r="BG170" s="54">
        <v>1</v>
      </c>
      <c r="BH170" s="54">
        <v>1</v>
      </c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</row>
    <row r="171" spans="1:92">
      <c r="A171" s="52">
        <v>25</v>
      </c>
      <c r="B171" s="52" t="s">
        <v>130</v>
      </c>
      <c r="C171" s="52" t="s">
        <v>131</v>
      </c>
      <c r="D171" s="52" t="s">
        <v>66</v>
      </c>
      <c r="E171" s="52" t="s">
        <v>120</v>
      </c>
      <c r="F171" s="52" t="s">
        <v>120</v>
      </c>
      <c r="G171" s="52" t="s">
        <v>68</v>
      </c>
      <c r="H171" s="52">
        <v>25</v>
      </c>
      <c r="I171" s="52"/>
      <c r="J171" s="52"/>
      <c r="K171" s="52">
        <v>6</v>
      </c>
      <c r="L171" s="52">
        <v>19</v>
      </c>
      <c r="M171" s="52"/>
      <c r="N171" s="52"/>
      <c r="O171" s="52"/>
      <c r="P171" s="52"/>
      <c r="Q171" s="52">
        <v>7</v>
      </c>
      <c r="R171" s="52">
        <v>14</v>
      </c>
      <c r="S171" s="52">
        <v>3</v>
      </c>
      <c r="T171" s="52">
        <v>1</v>
      </c>
      <c r="U171" s="52"/>
      <c r="V171" s="52"/>
      <c r="W171" s="52"/>
      <c r="X171" s="52"/>
      <c r="Y171" s="52">
        <v>12</v>
      </c>
      <c r="Z171" s="52">
        <v>13</v>
      </c>
      <c r="AA171" s="52"/>
      <c r="AB171" s="52">
        <v>19</v>
      </c>
      <c r="AC171" s="52"/>
      <c r="AD171" s="52"/>
      <c r="AE171" s="52">
        <v>6</v>
      </c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>
        <v>24</v>
      </c>
      <c r="AU171" s="52">
        <v>0</v>
      </c>
      <c r="AV171" s="52">
        <v>0</v>
      </c>
      <c r="AW171" s="52">
        <v>0</v>
      </c>
      <c r="AX171" s="52">
        <v>25</v>
      </c>
      <c r="AY171" s="52">
        <v>40</v>
      </c>
      <c r="AZ171" s="52">
        <v>3</v>
      </c>
      <c r="BA171" s="54" t="s">
        <v>430</v>
      </c>
      <c r="BB171" s="54">
        <v>0.6</v>
      </c>
      <c r="BC171" s="54">
        <v>6675</v>
      </c>
      <c r="BD171" s="54">
        <v>6675</v>
      </c>
      <c r="BE171" s="54">
        <v>10000</v>
      </c>
      <c r="BF171" s="54">
        <v>10000</v>
      </c>
      <c r="BG171" s="54">
        <v>7000</v>
      </c>
      <c r="BH171" s="54">
        <v>7000</v>
      </c>
      <c r="BI171" s="54" t="s">
        <v>431</v>
      </c>
      <c r="BJ171" s="54">
        <v>0.2</v>
      </c>
      <c r="BK171" s="54">
        <v>156</v>
      </c>
      <c r="BL171" s="54">
        <v>159.83286105059705</v>
      </c>
      <c r="BM171" s="54">
        <v>164.04900820625377</v>
      </c>
      <c r="BN171" s="54">
        <v>168.68677007747621</v>
      </c>
      <c r="BO171" s="54">
        <v>173.78830813582084</v>
      </c>
      <c r="BP171" s="54">
        <v>179.39999999999998</v>
      </c>
      <c r="BQ171" s="54" t="s">
        <v>432</v>
      </c>
      <c r="BR171" s="54">
        <v>0.2</v>
      </c>
      <c r="BS171" s="54">
        <v>40</v>
      </c>
      <c r="BT171" s="54">
        <v>46</v>
      </c>
      <c r="BU171" s="54">
        <v>46</v>
      </c>
      <c r="BV171" s="54">
        <v>46</v>
      </c>
      <c r="BW171" s="54">
        <v>46</v>
      </c>
      <c r="BX171" s="54">
        <v>46</v>
      </c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</row>
    <row r="172" spans="1:92">
      <c r="A172" s="52">
        <v>8</v>
      </c>
      <c r="B172" s="52" t="s">
        <v>130</v>
      </c>
      <c r="C172" s="52" t="e">
        <v>#N/A</v>
      </c>
      <c r="D172" s="52" t="s">
        <v>66</v>
      </c>
      <c r="E172" s="52" t="s">
        <v>120</v>
      </c>
      <c r="F172" s="52" t="s">
        <v>120</v>
      </c>
      <c r="G172" s="52" t="s">
        <v>56</v>
      </c>
      <c r="H172" s="52">
        <v>3</v>
      </c>
      <c r="I172" s="52">
        <v>5</v>
      </c>
      <c r="J172" s="52"/>
      <c r="K172" s="52"/>
      <c r="L172" s="52">
        <v>3</v>
      </c>
      <c r="M172" s="52">
        <v>5</v>
      </c>
      <c r="N172" s="52"/>
      <c r="O172" s="52"/>
      <c r="P172" s="52">
        <v>1</v>
      </c>
      <c r="Q172" s="52"/>
      <c r="R172" s="52">
        <v>2</v>
      </c>
      <c r="S172" s="52"/>
      <c r="T172" s="52"/>
      <c r="U172" s="52"/>
      <c r="V172" s="52"/>
      <c r="W172" s="52"/>
      <c r="X172" s="52">
        <v>5</v>
      </c>
      <c r="Y172" s="52">
        <v>3</v>
      </c>
      <c r="Z172" s="52"/>
      <c r="AA172" s="52">
        <v>5</v>
      </c>
      <c r="AB172" s="52">
        <v>2</v>
      </c>
      <c r="AC172" s="52"/>
      <c r="AD172" s="52"/>
      <c r="AE172" s="52">
        <v>1</v>
      </c>
      <c r="AF172" s="52"/>
      <c r="AG172" s="52"/>
      <c r="AH172" s="52"/>
      <c r="AI172" s="52"/>
      <c r="AJ172" s="52"/>
      <c r="AK172" s="52"/>
      <c r="AL172" s="52">
        <v>5</v>
      </c>
      <c r="AM172" s="52"/>
      <c r="AN172" s="52"/>
      <c r="AO172" s="52"/>
      <c r="AP172" s="52"/>
      <c r="AQ172" s="52"/>
      <c r="AR172" s="52"/>
      <c r="AS172" s="52"/>
      <c r="AT172" s="52">
        <v>8</v>
      </c>
      <c r="AU172" s="52">
        <v>0</v>
      </c>
      <c r="AV172" s="52">
        <v>0</v>
      </c>
      <c r="AW172" s="52">
        <v>8</v>
      </c>
      <c r="AX172" s="52">
        <v>0</v>
      </c>
      <c r="AY172" s="52">
        <v>43</v>
      </c>
      <c r="AZ172" s="52">
        <v>7</v>
      </c>
      <c r="BA172" s="54" t="s">
        <v>582</v>
      </c>
      <c r="BB172" s="54">
        <v>1</v>
      </c>
      <c r="BC172" s="54">
        <v>1</v>
      </c>
      <c r="BD172" s="54">
        <v>1</v>
      </c>
      <c r="BE172" s="54">
        <v>1</v>
      </c>
      <c r="BF172" s="54">
        <v>1</v>
      </c>
      <c r="BG172" s="54">
        <v>1</v>
      </c>
      <c r="BH172" s="54">
        <v>1</v>
      </c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</row>
    <row r="173" spans="1:92">
      <c r="A173" s="52">
        <v>20</v>
      </c>
      <c r="B173" s="52" t="s">
        <v>130</v>
      </c>
      <c r="C173" s="52" t="s">
        <v>139</v>
      </c>
      <c r="D173" s="52" t="s">
        <v>66</v>
      </c>
      <c r="E173" s="52" t="s">
        <v>120</v>
      </c>
      <c r="F173" s="52" t="s">
        <v>120</v>
      </c>
      <c r="G173" s="52" t="s">
        <v>64</v>
      </c>
      <c r="H173" s="52">
        <v>20</v>
      </c>
      <c r="I173" s="52"/>
      <c r="J173" s="52"/>
      <c r="K173" s="52">
        <v>5</v>
      </c>
      <c r="L173" s="52">
        <v>15</v>
      </c>
      <c r="M173" s="52"/>
      <c r="N173" s="52"/>
      <c r="O173" s="52"/>
      <c r="P173" s="52"/>
      <c r="Q173" s="52">
        <v>1</v>
      </c>
      <c r="R173" s="52">
        <v>1</v>
      </c>
      <c r="S173" s="52">
        <v>8</v>
      </c>
      <c r="T173" s="52">
        <v>9</v>
      </c>
      <c r="U173" s="52"/>
      <c r="V173" s="52">
        <v>1</v>
      </c>
      <c r="W173" s="52"/>
      <c r="X173" s="52"/>
      <c r="Y173" s="52">
        <v>6</v>
      </c>
      <c r="Z173" s="52">
        <v>14</v>
      </c>
      <c r="AA173" s="52"/>
      <c r="AB173" s="52">
        <v>16</v>
      </c>
      <c r="AC173" s="52"/>
      <c r="AD173" s="52"/>
      <c r="AE173" s="52">
        <v>3</v>
      </c>
      <c r="AF173" s="52">
        <v>1</v>
      </c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>
        <v>19.5</v>
      </c>
      <c r="AU173" s="52">
        <v>0</v>
      </c>
      <c r="AV173" s="52">
        <v>0</v>
      </c>
      <c r="AW173" s="52">
        <v>20</v>
      </c>
      <c r="AX173" s="52">
        <v>0</v>
      </c>
      <c r="AY173" s="52">
        <v>37</v>
      </c>
      <c r="AZ173" s="52">
        <v>5</v>
      </c>
      <c r="BA173" s="54" t="s">
        <v>449</v>
      </c>
      <c r="BB173" s="54">
        <v>1</v>
      </c>
      <c r="BC173" s="54">
        <v>301298</v>
      </c>
      <c r="BD173" s="54">
        <v>308925.31752583565</v>
      </c>
      <c r="BE173" s="54">
        <v>317200.95704136736</v>
      </c>
      <c r="BF173" s="54">
        <v>326180.02591571928</v>
      </c>
      <c r="BG173" s="54">
        <v>335922.31564439106</v>
      </c>
      <c r="BH173" s="54">
        <v>346492.69999999995</v>
      </c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</row>
    <row r="174" spans="1:92">
      <c r="A174" s="52">
        <v>12</v>
      </c>
      <c r="B174" s="52" t="s">
        <v>130</v>
      </c>
      <c r="C174" s="52" t="s">
        <v>135</v>
      </c>
      <c r="D174" s="52" t="s">
        <v>66</v>
      </c>
      <c r="E174" s="52" t="s">
        <v>120</v>
      </c>
      <c r="F174" s="52" t="s">
        <v>120</v>
      </c>
      <c r="G174" s="52" t="s">
        <v>68</v>
      </c>
      <c r="H174" s="52">
        <v>12</v>
      </c>
      <c r="I174" s="52"/>
      <c r="J174" s="52"/>
      <c r="K174" s="52">
        <v>4</v>
      </c>
      <c r="L174" s="52">
        <v>8</v>
      </c>
      <c r="M174" s="52"/>
      <c r="N174" s="52"/>
      <c r="O174" s="52"/>
      <c r="P174" s="52"/>
      <c r="Q174" s="52">
        <v>3</v>
      </c>
      <c r="R174" s="52">
        <v>4</v>
      </c>
      <c r="S174" s="52">
        <v>4</v>
      </c>
      <c r="T174" s="52">
        <v>1</v>
      </c>
      <c r="U174" s="52"/>
      <c r="V174" s="52"/>
      <c r="W174" s="52"/>
      <c r="X174" s="52"/>
      <c r="Y174" s="52">
        <v>7</v>
      </c>
      <c r="Z174" s="52">
        <v>5</v>
      </c>
      <c r="AA174" s="52"/>
      <c r="AB174" s="52">
        <v>8</v>
      </c>
      <c r="AC174" s="52"/>
      <c r="AD174" s="52"/>
      <c r="AE174" s="52">
        <v>4</v>
      </c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>
        <v>11.450000000000001</v>
      </c>
      <c r="AU174" s="52">
        <v>0</v>
      </c>
      <c r="AV174" s="52">
        <v>0</v>
      </c>
      <c r="AW174" s="52">
        <v>0</v>
      </c>
      <c r="AX174" s="52">
        <v>12</v>
      </c>
      <c r="AY174" s="52">
        <v>43</v>
      </c>
      <c r="AZ174" s="52">
        <v>10</v>
      </c>
      <c r="BA174" s="54" t="s">
        <v>439</v>
      </c>
      <c r="BB174" s="54">
        <v>0.5</v>
      </c>
      <c r="BC174" s="54">
        <v>100</v>
      </c>
      <c r="BD174" s="54">
        <v>105.84896513145627</v>
      </c>
      <c r="BE174" s="54">
        <v>111.69793026291256</v>
      </c>
      <c r="BF174" s="54">
        <v>116.34530579899311</v>
      </c>
      <c r="BG174" s="54">
        <v>120.51074491888869</v>
      </c>
      <c r="BH174" s="54">
        <v>112.82906022748462</v>
      </c>
      <c r="BI174" s="54" t="s">
        <v>440</v>
      </c>
      <c r="BJ174" s="54">
        <v>0.5</v>
      </c>
      <c r="BK174" s="54">
        <v>100</v>
      </c>
      <c r="BL174" s="54">
        <v>112.93303937330703</v>
      </c>
      <c r="BM174" s="54">
        <v>114.94103059616772</v>
      </c>
      <c r="BN174" s="54">
        <v>116.04985108698931</v>
      </c>
      <c r="BO174" s="54">
        <v>115.40047066284808</v>
      </c>
      <c r="BP174" s="54">
        <v>114.99999999999999</v>
      </c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</row>
    <row r="175" spans="1:92">
      <c r="A175" s="52">
        <v>23</v>
      </c>
      <c r="B175" s="52" t="s">
        <v>130</v>
      </c>
      <c r="C175" s="52" t="s">
        <v>137</v>
      </c>
      <c r="D175" s="52" t="s">
        <v>66</v>
      </c>
      <c r="E175" s="52" t="s">
        <v>120</v>
      </c>
      <c r="F175" s="52" t="s">
        <v>120</v>
      </c>
      <c r="G175" s="52" t="s">
        <v>68</v>
      </c>
      <c r="H175" s="52">
        <v>23</v>
      </c>
      <c r="I175" s="52"/>
      <c r="J175" s="52"/>
      <c r="K175" s="52">
        <v>5</v>
      </c>
      <c r="L175" s="52">
        <v>18</v>
      </c>
      <c r="M175" s="52"/>
      <c r="N175" s="52"/>
      <c r="O175" s="52"/>
      <c r="P175" s="52"/>
      <c r="Q175" s="52">
        <v>2</v>
      </c>
      <c r="R175" s="52">
        <v>4</v>
      </c>
      <c r="S175" s="52">
        <v>16</v>
      </c>
      <c r="T175" s="52">
        <v>1</v>
      </c>
      <c r="U175" s="52"/>
      <c r="V175" s="52"/>
      <c r="W175" s="52"/>
      <c r="X175" s="52"/>
      <c r="Y175" s="52">
        <v>15</v>
      </c>
      <c r="Z175" s="52">
        <v>8</v>
      </c>
      <c r="AA175" s="52"/>
      <c r="AB175" s="52">
        <v>18</v>
      </c>
      <c r="AC175" s="52"/>
      <c r="AD175" s="52"/>
      <c r="AE175" s="52">
        <v>5</v>
      </c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1</v>
      </c>
      <c r="AP175" s="52"/>
      <c r="AQ175" s="52"/>
      <c r="AR175" s="52"/>
      <c r="AS175" s="52">
        <v>2</v>
      </c>
      <c r="AT175" s="52">
        <v>22.524999999999999</v>
      </c>
      <c r="AU175" s="52">
        <v>0</v>
      </c>
      <c r="AV175" s="52">
        <v>0</v>
      </c>
      <c r="AW175" s="52">
        <v>23</v>
      </c>
      <c r="AX175" s="52">
        <v>0</v>
      </c>
      <c r="AY175" s="52">
        <v>45</v>
      </c>
      <c r="AZ175" s="52">
        <v>11</v>
      </c>
      <c r="BA175" s="54" t="s">
        <v>441</v>
      </c>
      <c r="BB175" s="54">
        <v>0.55000000000000004</v>
      </c>
      <c r="BC175" s="54">
        <v>192481.71428571429</v>
      </c>
      <c r="BD175" s="54">
        <v>197441.21293417082</v>
      </c>
      <c r="BE175" s="54">
        <v>202778.32541383314</v>
      </c>
      <c r="BF175" s="54">
        <v>208521.80305938757</v>
      </c>
      <c r="BG175" s="54">
        <v>214702.58631825389</v>
      </c>
      <c r="BH175" s="54">
        <v>221353.97142857141</v>
      </c>
      <c r="BI175" s="54" t="s">
        <v>442</v>
      </c>
      <c r="BJ175" s="54">
        <v>0.37</v>
      </c>
      <c r="BK175" s="54">
        <v>2800</v>
      </c>
      <c r="BL175" s="54">
        <v>2916.475127369737</v>
      </c>
      <c r="BM175" s="54">
        <v>2989.0257808171555</v>
      </c>
      <c r="BN175" s="54">
        <v>3063.752953867996</v>
      </c>
      <c r="BO175" s="54">
        <v>3140.7219421103623</v>
      </c>
      <c r="BP175" s="54">
        <v>3219.9999999999995</v>
      </c>
      <c r="BQ175" s="54" t="s">
        <v>443</v>
      </c>
      <c r="BR175" s="54">
        <v>0.08</v>
      </c>
      <c r="BS175" s="54">
        <v>14</v>
      </c>
      <c r="BT175" s="54">
        <v>14</v>
      </c>
      <c r="BU175" s="54">
        <v>14</v>
      </c>
      <c r="BV175" s="54">
        <v>14</v>
      </c>
      <c r="BW175" s="54">
        <v>14</v>
      </c>
      <c r="BX175" s="54">
        <v>14</v>
      </c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</row>
    <row r="176" spans="1:92">
      <c r="A176" s="52">
        <v>1</v>
      </c>
      <c r="B176" s="52" t="s">
        <v>130</v>
      </c>
      <c r="C176" s="52" t="s">
        <v>140</v>
      </c>
      <c r="D176" s="52" t="s">
        <v>66</v>
      </c>
      <c r="E176" s="52" t="s">
        <v>120</v>
      </c>
      <c r="F176" s="52" t="s">
        <v>120</v>
      </c>
      <c r="G176" s="52" t="s">
        <v>64</v>
      </c>
      <c r="H176" s="52">
        <v>1</v>
      </c>
      <c r="I176" s="52"/>
      <c r="J176" s="52"/>
      <c r="K176" s="52"/>
      <c r="L176" s="52">
        <v>1</v>
      </c>
      <c r="M176" s="52"/>
      <c r="N176" s="52"/>
      <c r="O176" s="52"/>
      <c r="P176" s="52"/>
      <c r="Q176" s="52"/>
      <c r="R176" s="52">
        <v>1</v>
      </c>
      <c r="S176" s="52"/>
      <c r="T176" s="52"/>
      <c r="U176" s="52"/>
      <c r="V176" s="52"/>
      <c r="W176" s="52"/>
      <c r="X176" s="52"/>
      <c r="Y176" s="52">
        <v>1</v>
      </c>
      <c r="Z176" s="52"/>
      <c r="AA176" s="52"/>
      <c r="AB176" s="52">
        <v>1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>
        <v>1</v>
      </c>
      <c r="AR176" s="52"/>
      <c r="AS176" s="52"/>
      <c r="AT176" s="52">
        <v>1</v>
      </c>
      <c r="AU176" s="52">
        <v>0</v>
      </c>
      <c r="AV176" s="52">
        <v>1</v>
      </c>
      <c r="AW176" s="52">
        <v>0</v>
      </c>
      <c r="AX176" s="52">
        <v>0</v>
      </c>
      <c r="AY176" s="52">
        <v>61</v>
      </c>
      <c r="AZ176" s="52">
        <v>-1</v>
      </c>
      <c r="BA176" s="54" t="s">
        <v>429</v>
      </c>
      <c r="BB176" s="60">
        <v>1</v>
      </c>
      <c r="BC176" s="54">
        <v>646</v>
      </c>
      <c r="BD176" s="54">
        <v>643.39579892125573</v>
      </c>
      <c r="BE176" s="54">
        <v>637.65066418044296</v>
      </c>
      <c r="BF176" s="54">
        <v>647.17138696114455</v>
      </c>
      <c r="BG176" s="54">
        <v>643.65698137607205</v>
      </c>
      <c r="BH176" s="54">
        <v>652.04222242746971</v>
      </c>
      <c r="BI176" s="54"/>
      <c r="BJ176" s="60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</row>
    <row r="177" spans="1:92">
      <c r="A177" s="52">
        <v>12</v>
      </c>
      <c r="B177" s="52" t="s">
        <v>130</v>
      </c>
      <c r="C177" s="52" t="s">
        <v>134</v>
      </c>
      <c r="D177" s="52" t="s">
        <v>66</v>
      </c>
      <c r="E177" s="52" t="s">
        <v>120</v>
      </c>
      <c r="F177" s="52" t="s">
        <v>120</v>
      </c>
      <c r="G177" s="52" t="s">
        <v>56</v>
      </c>
      <c r="H177" s="52">
        <v>12</v>
      </c>
      <c r="I177" s="52"/>
      <c r="J177" s="52"/>
      <c r="K177" s="52">
        <v>3</v>
      </c>
      <c r="L177" s="52">
        <v>9</v>
      </c>
      <c r="M177" s="52"/>
      <c r="N177" s="52"/>
      <c r="O177" s="52"/>
      <c r="P177" s="52"/>
      <c r="Q177" s="52">
        <v>2</v>
      </c>
      <c r="R177" s="52">
        <v>3</v>
      </c>
      <c r="S177" s="52">
        <v>2</v>
      </c>
      <c r="T177" s="52">
        <v>5</v>
      </c>
      <c r="U177" s="52"/>
      <c r="V177" s="52"/>
      <c r="W177" s="52"/>
      <c r="X177" s="52"/>
      <c r="Y177" s="52">
        <v>11</v>
      </c>
      <c r="Z177" s="52">
        <v>1</v>
      </c>
      <c r="AA177" s="52"/>
      <c r="AB177" s="52">
        <v>9</v>
      </c>
      <c r="AC177" s="52"/>
      <c r="AD177" s="52"/>
      <c r="AE177" s="52">
        <v>3</v>
      </c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>
        <v>12</v>
      </c>
      <c r="AU177" s="52">
        <v>12</v>
      </c>
      <c r="AV177" s="52">
        <v>0</v>
      </c>
      <c r="AW177" s="52">
        <v>0</v>
      </c>
      <c r="AX177" s="52">
        <v>0</v>
      </c>
      <c r="AY177" s="52">
        <v>32</v>
      </c>
      <c r="AZ177" s="52">
        <v>4</v>
      </c>
      <c r="BA177" s="54" t="s">
        <v>429</v>
      </c>
      <c r="BB177" s="60">
        <v>1</v>
      </c>
      <c r="BC177" s="54">
        <v>646</v>
      </c>
      <c r="BD177" s="54">
        <v>643.39579892125573</v>
      </c>
      <c r="BE177" s="54">
        <v>637.65066418044296</v>
      </c>
      <c r="BF177" s="54">
        <v>647.17138696114455</v>
      </c>
      <c r="BG177" s="54">
        <v>643.65698137607205</v>
      </c>
      <c r="BH177" s="54">
        <v>652.04222242746971</v>
      </c>
      <c r="BI177" s="54"/>
      <c r="BJ177" s="60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</row>
    <row r="178" spans="1:92">
      <c r="A178" s="52">
        <v>3</v>
      </c>
      <c r="B178" s="52" t="s">
        <v>130</v>
      </c>
      <c r="C178" s="52" t="s">
        <v>76</v>
      </c>
      <c r="D178" s="52" t="s">
        <v>66</v>
      </c>
      <c r="E178" s="52" t="s">
        <v>120</v>
      </c>
      <c r="F178" s="52" t="s">
        <v>120</v>
      </c>
      <c r="G178" s="52" t="s">
        <v>64</v>
      </c>
      <c r="H178" s="52">
        <v>3</v>
      </c>
      <c r="I178" s="52"/>
      <c r="J178" s="52"/>
      <c r="K178" s="52">
        <v>1</v>
      </c>
      <c r="L178" s="52">
        <v>2</v>
      </c>
      <c r="M178" s="52"/>
      <c r="N178" s="52"/>
      <c r="O178" s="52"/>
      <c r="P178" s="52"/>
      <c r="Q178" s="52">
        <v>1</v>
      </c>
      <c r="R178" s="52">
        <v>2</v>
      </c>
      <c r="S178" s="52"/>
      <c r="T178" s="52"/>
      <c r="U178" s="52"/>
      <c r="V178" s="52"/>
      <c r="W178" s="52"/>
      <c r="X178" s="52"/>
      <c r="Y178" s="52">
        <v>2</v>
      </c>
      <c r="Z178" s="52">
        <v>1</v>
      </c>
      <c r="AA178" s="52"/>
      <c r="AB178" s="52">
        <v>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>
        <v>3</v>
      </c>
      <c r="AU178" s="52">
        <v>0</v>
      </c>
      <c r="AV178" s="52">
        <v>0</v>
      </c>
      <c r="AW178" s="52">
        <v>3</v>
      </c>
      <c r="AX178" s="52">
        <v>0</v>
      </c>
      <c r="AY178" s="52">
        <v>42</v>
      </c>
      <c r="AZ178" s="52">
        <v>6</v>
      </c>
      <c r="BA178" s="54" t="s">
        <v>438</v>
      </c>
      <c r="BB178" s="60">
        <v>0.5</v>
      </c>
      <c r="BC178" s="54">
        <v>100</v>
      </c>
      <c r="BD178" s="54">
        <v>102.57977993143257</v>
      </c>
      <c r="BE178" s="54">
        <v>104.05073130193887</v>
      </c>
      <c r="BF178" s="54">
        <v>103.75090084625332</v>
      </c>
      <c r="BG178" s="54">
        <v>103.98717884827111</v>
      </c>
      <c r="BH178" s="54">
        <v>103.92960366548776</v>
      </c>
      <c r="BI178" s="54" t="s">
        <v>434</v>
      </c>
      <c r="BJ178" s="60">
        <v>0.25</v>
      </c>
      <c r="BK178" s="54">
        <v>27</v>
      </c>
      <c r="BL178" s="54">
        <v>30</v>
      </c>
      <c r="BM178" s="54">
        <v>30</v>
      </c>
      <c r="BN178" s="54">
        <v>27</v>
      </c>
      <c r="BO178" s="54">
        <v>25</v>
      </c>
      <c r="BP178" s="54">
        <v>23</v>
      </c>
      <c r="BQ178" s="54" t="s">
        <v>435</v>
      </c>
      <c r="BR178" s="54">
        <v>0.12</v>
      </c>
      <c r="BS178" s="54">
        <v>24</v>
      </c>
      <c r="BT178" s="54">
        <v>25.799999999999997</v>
      </c>
      <c r="BU178" s="54">
        <v>26.4</v>
      </c>
      <c r="BV178" s="54">
        <v>27</v>
      </c>
      <c r="BW178" s="54">
        <v>27.299999999999997</v>
      </c>
      <c r="BX178" s="54">
        <v>27.599999999999998</v>
      </c>
      <c r="BY178" s="54" t="s">
        <v>437</v>
      </c>
      <c r="BZ178" s="54">
        <v>0.09</v>
      </c>
      <c r="CA178" s="54">
        <v>12</v>
      </c>
      <c r="CB178" s="54">
        <v>10</v>
      </c>
      <c r="CC178" s="54">
        <v>10</v>
      </c>
      <c r="CD178" s="54">
        <v>10</v>
      </c>
      <c r="CE178" s="54">
        <v>10</v>
      </c>
      <c r="CF178" s="54">
        <v>10</v>
      </c>
      <c r="CG178" s="54" t="s">
        <v>436</v>
      </c>
      <c r="CH178" s="54">
        <v>0.04</v>
      </c>
      <c r="CI178" s="54">
        <v>9</v>
      </c>
      <c r="CJ178" s="54">
        <v>9.5062499999999996</v>
      </c>
      <c r="CK178" s="54">
        <v>9.84375</v>
      </c>
      <c r="CL178" s="54">
        <v>10.012499999999999</v>
      </c>
      <c r="CM178" s="54">
        <v>10.18125</v>
      </c>
      <c r="CN178" s="54">
        <v>10.35</v>
      </c>
    </row>
    <row r="179" spans="1:92">
      <c r="A179" s="52">
        <v>11</v>
      </c>
      <c r="B179" s="52" t="s">
        <v>130</v>
      </c>
      <c r="C179" s="52" t="s">
        <v>139</v>
      </c>
      <c r="D179" s="52" t="s">
        <v>66</v>
      </c>
      <c r="E179" s="52" t="s">
        <v>120</v>
      </c>
      <c r="F179" s="52" t="s">
        <v>120</v>
      </c>
      <c r="G179" s="52" t="s">
        <v>68</v>
      </c>
      <c r="H179" s="52">
        <v>11</v>
      </c>
      <c r="I179" s="52"/>
      <c r="J179" s="52"/>
      <c r="K179" s="52">
        <v>3</v>
      </c>
      <c r="L179" s="52">
        <v>8</v>
      </c>
      <c r="M179" s="52"/>
      <c r="N179" s="52"/>
      <c r="O179" s="52"/>
      <c r="P179" s="52"/>
      <c r="Q179" s="52">
        <v>1</v>
      </c>
      <c r="R179" s="52">
        <v>2</v>
      </c>
      <c r="S179" s="52">
        <v>2</v>
      </c>
      <c r="T179" s="52">
        <v>2</v>
      </c>
      <c r="U179" s="52"/>
      <c r="V179" s="52">
        <v>4</v>
      </c>
      <c r="W179" s="52"/>
      <c r="X179" s="52"/>
      <c r="Y179" s="52">
        <v>3</v>
      </c>
      <c r="Z179" s="52">
        <v>8</v>
      </c>
      <c r="AA179" s="52"/>
      <c r="AB179" s="52">
        <v>8</v>
      </c>
      <c r="AC179" s="52"/>
      <c r="AD179" s="52"/>
      <c r="AE179" s="52">
        <v>3</v>
      </c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>
        <v>1</v>
      </c>
      <c r="AT179" s="52">
        <v>10.353499999999999</v>
      </c>
      <c r="AU179" s="52">
        <v>0</v>
      </c>
      <c r="AV179" s="52">
        <v>0</v>
      </c>
      <c r="AW179" s="52">
        <v>11</v>
      </c>
      <c r="AX179" s="52">
        <v>0</v>
      </c>
      <c r="AY179" s="52">
        <v>44</v>
      </c>
      <c r="AZ179" s="52">
        <v>14</v>
      </c>
      <c r="BA179" s="54" t="s">
        <v>449</v>
      </c>
      <c r="BB179" s="60">
        <v>1</v>
      </c>
      <c r="BC179" s="54">
        <v>229514</v>
      </c>
      <c r="BD179" s="54">
        <v>235429.3212287467</v>
      </c>
      <c r="BE179" s="54">
        <v>241794.20687087817</v>
      </c>
      <c r="BF179" s="54">
        <v>248642.82382181165</v>
      </c>
      <c r="BG179" s="54">
        <v>256011.93566101603</v>
      </c>
      <c r="BH179" s="54">
        <v>263941.09999999998</v>
      </c>
      <c r="BI179" s="54"/>
      <c r="BJ179" s="60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</row>
    <row r="180" spans="1:92">
      <c r="A180" s="52">
        <v>34</v>
      </c>
      <c r="B180" s="52" t="s">
        <v>130</v>
      </c>
      <c r="C180" s="52" t="s">
        <v>137</v>
      </c>
      <c r="D180" s="52" t="s">
        <v>66</v>
      </c>
      <c r="E180" s="52" t="s">
        <v>120</v>
      </c>
      <c r="F180" s="52" t="s">
        <v>120</v>
      </c>
      <c r="G180" s="52" t="s">
        <v>56</v>
      </c>
      <c r="H180" s="52">
        <v>34</v>
      </c>
      <c r="I180" s="52"/>
      <c r="J180" s="52"/>
      <c r="K180" s="52">
        <v>8</v>
      </c>
      <c r="L180" s="52">
        <v>26</v>
      </c>
      <c r="M180" s="52"/>
      <c r="N180" s="52"/>
      <c r="O180" s="52"/>
      <c r="P180" s="52"/>
      <c r="Q180" s="52">
        <v>4</v>
      </c>
      <c r="R180" s="52">
        <v>5</v>
      </c>
      <c r="S180" s="52">
        <v>9</v>
      </c>
      <c r="T180" s="52">
        <v>16</v>
      </c>
      <c r="U180" s="52"/>
      <c r="V180" s="52"/>
      <c r="W180" s="52"/>
      <c r="X180" s="52"/>
      <c r="Y180" s="52">
        <v>31</v>
      </c>
      <c r="Z180" s="52">
        <v>3</v>
      </c>
      <c r="AA180" s="52"/>
      <c r="AB180" s="52">
        <v>26</v>
      </c>
      <c r="AC180" s="52"/>
      <c r="AD180" s="52"/>
      <c r="AE180" s="52">
        <v>7</v>
      </c>
      <c r="AF180" s="52">
        <v>1</v>
      </c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>
        <v>34</v>
      </c>
      <c r="AU180" s="52">
        <v>0</v>
      </c>
      <c r="AV180" s="52">
        <v>0</v>
      </c>
      <c r="AW180" s="52">
        <v>34</v>
      </c>
      <c r="AX180" s="52">
        <v>0</v>
      </c>
      <c r="AY180" s="52">
        <v>32</v>
      </c>
      <c r="AZ180" s="52">
        <v>8</v>
      </c>
      <c r="BA180" s="54" t="s">
        <v>441</v>
      </c>
      <c r="BB180" s="60">
        <v>0.71</v>
      </c>
      <c r="BC180" s="54">
        <v>147758</v>
      </c>
      <c r="BD180" s="54">
        <v>151932.63421415092</v>
      </c>
      <c r="BE180" s="54">
        <v>156232.50745472638</v>
      </c>
      <c r="BF180" s="54">
        <v>160661.37689251915</v>
      </c>
      <c r="BG180" s="54">
        <v>165223.11241344566</v>
      </c>
      <c r="BH180" s="54">
        <v>169921.69999999998</v>
      </c>
      <c r="BI180" s="54" t="s">
        <v>442</v>
      </c>
      <c r="BJ180" s="60">
        <v>0.21</v>
      </c>
      <c r="BK180" s="54">
        <v>255</v>
      </c>
      <c r="BL180" s="54">
        <v>285.94521721017429</v>
      </c>
      <c r="BM180" s="54">
        <v>265.15938277623775</v>
      </c>
      <c r="BN180" s="54">
        <v>290.65798030038445</v>
      </c>
      <c r="BO180" s="54">
        <v>267.7935624230542</v>
      </c>
      <c r="BP180" s="54">
        <v>293.25</v>
      </c>
      <c r="BQ180" s="54" t="s">
        <v>443</v>
      </c>
      <c r="BR180" s="54">
        <v>0.08</v>
      </c>
      <c r="BS180" s="54">
        <v>2</v>
      </c>
      <c r="BT180" s="54">
        <v>2</v>
      </c>
      <c r="BU180" s="54">
        <v>2</v>
      </c>
      <c r="BV180" s="54">
        <v>2</v>
      </c>
      <c r="BW180" s="54">
        <v>2</v>
      </c>
      <c r="BX180" s="54">
        <v>2</v>
      </c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</row>
    <row r="181" spans="1:92">
      <c r="A181" s="52">
        <v>4</v>
      </c>
      <c r="B181" s="52" t="s">
        <v>130</v>
      </c>
      <c r="C181" s="52" t="s">
        <v>135</v>
      </c>
      <c r="D181" s="52" t="s">
        <v>66</v>
      </c>
      <c r="E181" s="52" t="s">
        <v>120</v>
      </c>
      <c r="F181" s="52" t="s">
        <v>120</v>
      </c>
      <c r="G181" s="52" t="s">
        <v>61</v>
      </c>
      <c r="H181" s="52">
        <v>4</v>
      </c>
      <c r="I181" s="52"/>
      <c r="J181" s="52"/>
      <c r="K181" s="52">
        <v>1</v>
      </c>
      <c r="L181" s="52">
        <v>3</v>
      </c>
      <c r="M181" s="52"/>
      <c r="N181" s="52"/>
      <c r="O181" s="52"/>
      <c r="P181" s="52"/>
      <c r="Q181" s="52"/>
      <c r="R181" s="52">
        <v>2</v>
      </c>
      <c r="S181" s="52">
        <v>2</v>
      </c>
      <c r="T181" s="52"/>
      <c r="U181" s="52"/>
      <c r="V181" s="52"/>
      <c r="W181" s="52"/>
      <c r="X181" s="52"/>
      <c r="Y181" s="52">
        <v>2</v>
      </c>
      <c r="Z181" s="52">
        <v>2</v>
      </c>
      <c r="AA181" s="52"/>
      <c r="AB181" s="52">
        <v>3</v>
      </c>
      <c r="AC181" s="52"/>
      <c r="AD181" s="52"/>
      <c r="AE181" s="52">
        <v>1</v>
      </c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>
        <v>4</v>
      </c>
      <c r="AU181" s="52">
        <v>0</v>
      </c>
      <c r="AV181" s="52">
        <v>0</v>
      </c>
      <c r="AW181" s="52">
        <v>0</v>
      </c>
      <c r="AX181" s="52">
        <v>4</v>
      </c>
      <c r="AY181" s="52">
        <v>35</v>
      </c>
      <c r="AZ181" s="52">
        <v>4</v>
      </c>
      <c r="BA181" s="54" t="s">
        <v>439</v>
      </c>
      <c r="BB181" s="60">
        <v>0.5</v>
      </c>
      <c r="BC181" s="54">
        <v>100</v>
      </c>
      <c r="BD181" s="54">
        <v>105.84896513145627</v>
      </c>
      <c r="BE181" s="54">
        <v>111.69793026291256</v>
      </c>
      <c r="BF181" s="54">
        <v>116.34530579899311</v>
      </c>
      <c r="BG181" s="54">
        <v>120.51074491888869</v>
      </c>
      <c r="BH181" s="54">
        <v>112.82906022748462</v>
      </c>
      <c r="BI181" s="54" t="s">
        <v>440</v>
      </c>
      <c r="BJ181" s="60">
        <v>0.5</v>
      </c>
      <c r="BK181" s="54">
        <v>100</v>
      </c>
      <c r="BL181" s="54">
        <v>112.93303937330703</v>
      </c>
      <c r="BM181" s="54">
        <v>114.94103059616772</v>
      </c>
      <c r="BN181" s="54">
        <v>116.04985108698931</v>
      </c>
      <c r="BO181" s="54">
        <v>115.40047066284808</v>
      </c>
      <c r="BP181" s="54">
        <v>114.99999999999999</v>
      </c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</row>
    <row r="182" spans="1:92">
      <c r="A182" s="52">
        <v>4</v>
      </c>
      <c r="B182" s="52" t="s">
        <v>130</v>
      </c>
      <c r="C182" s="52" t="e">
        <v>#N/A</v>
      </c>
      <c r="D182" s="52" t="s">
        <v>66</v>
      </c>
      <c r="E182" s="52" t="s">
        <v>120</v>
      </c>
      <c r="F182" s="52" t="s">
        <v>120</v>
      </c>
      <c r="G182" s="52" t="s">
        <v>68</v>
      </c>
      <c r="H182" s="52">
        <v>4</v>
      </c>
      <c r="I182" s="52"/>
      <c r="J182" s="52"/>
      <c r="K182" s="52"/>
      <c r="L182" s="52">
        <v>4</v>
      </c>
      <c r="M182" s="52"/>
      <c r="N182" s="52"/>
      <c r="O182" s="52"/>
      <c r="P182" s="52"/>
      <c r="Q182" s="52"/>
      <c r="R182" s="52">
        <v>2</v>
      </c>
      <c r="S182" s="52">
        <v>1</v>
      </c>
      <c r="T182" s="52">
        <v>1</v>
      </c>
      <c r="U182" s="52"/>
      <c r="V182" s="52"/>
      <c r="W182" s="52"/>
      <c r="X182" s="52"/>
      <c r="Y182" s="52">
        <v>3</v>
      </c>
      <c r="Z182" s="52">
        <v>1</v>
      </c>
      <c r="AA182" s="52"/>
      <c r="AB182" s="52">
        <v>4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>
        <v>1</v>
      </c>
      <c r="AR182" s="52"/>
      <c r="AS182" s="52"/>
      <c r="AT182" s="52">
        <v>4</v>
      </c>
      <c r="AU182" s="52">
        <v>0</v>
      </c>
      <c r="AV182" s="52">
        <v>0</v>
      </c>
      <c r="AW182" s="52">
        <v>4</v>
      </c>
      <c r="AX182" s="52">
        <v>0</v>
      </c>
      <c r="AY182" s="52">
        <v>44</v>
      </c>
      <c r="AZ182" s="52">
        <v>18</v>
      </c>
      <c r="BA182" s="54" t="s">
        <v>582</v>
      </c>
      <c r="BB182" s="54">
        <v>1</v>
      </c>
      <c r="BC182" s="54">
        <v>1</v>
      </c>
      <c r="BD182" s="54">
        <v>1</v>
      </c>
      <c r="BE182" s="54">
        <v>1</v>
      </c>
      <c r="BF182" s="54">
        <v>1</v>
      </c>
      <c r="BG182" s="54">
        <v>1</v>
      </c>
      <c r="BH182" s="54">
        <v>1</v>
      </c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</row>
    <row r="183" spans="1:92">
      <c r="A183" s="52">
        <v>2</v>
      </c>
      <c r="B183" s="52" t="s">
        <v>130</v>
      </c>
      <c r="C183" s="52" t="s">
        <v>133</v>
      </c>
      <c r="D183" s="52" t="s">
        <v>66</v>
      </c>
      <c r="E183" s="52" t="s">
        <v>120</v>
      </c>
      <c r="F183" s="52" t="s">
        <v>120</v>
      </c>
      <c r="G183" s="52" t="s">
        <v>61</v>
      </c>
      <c r="H183" s="52">
        <v>2</v>
      </c>
      <c r="I183" s="52"/>
      <c r="J183" s="52"/>
      <c r="K183" s="52"/>
      <c r="L183" s="52">
        <v>2</v>
      </c>
      <c r="M183" s="52"/>
      <c r="N183" s="52"/>
      <c r="O183" s="52"/>
      <c r="P183" s="52"/>
      <c r="Q183" s="52"/>
      <c r="R183" s="52">
        <v>1</v>
      </c>
      <c r="S183" s="52">
        <v>1</v>
      </c>
      <c r="T183" s="52"/>
      <c r="U183" s="52"/>
      <c r="V183" s="52"/>
      <c r="W183" s="52"/>
      <c r="X183" s="52"/>
      <c r="Y183" s="52"/>
      <c r="Z183" s="52">
        <v>2</v>
      </c>
      <c r="AA183" s="52"/>
      <c r="AB183" s="52">
        <v>2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>
        <v>2</v>
      </c>
      <c r="AU183" s="52">
        <v>0</v>
      </c>
      <c r="AV183" s="52">
        <v>0</v>
      </c>
      <c r="AW183" s="52">
        <v>0</v>
      </c>
      <c r="AX183" s="52">
        <v>2</v>
      </c>
      <c r="AY183" s="52">
        <v>43</v>
      </c>
      <c r="AZ183" s="52">
        <v>9</v>
      </c>
      <c r="BA183" s="54" t="s">
        <v>429</v>
      </c>
      <c r="BB183" s="54">
        <v>1</v>
      </c>
      <c r="BC183" s="54">
        <v>646</v>
      </c>
      <c r="BD183" s="54">
        <v>643.39579892125573</v>
      </c>
      <c r="BE183" s="54">
        <v>637.65066418044296</v>
      </c>
      <c r="BF183" s="54">
        <v>647.17138696114455</v>
      </c>
      <c r="BG183" s="54">
        <v>643.65698137607205</v>
      </c>
      <c r="BH183" s="54">
        <v>652.04222242746971</v>
      </c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</row>
    <row r="184" spans="1:92">
      <c r="A184" s="52">
        <v>62</v>
      </c>
      <c r="B184" s="52" t="s">
        <v>130</v>
      </c>
      <c r="C184" s="52" t="s">
        <v>132</v>
      </c>
      <c r="D184" s="52" t="s">
        <v>66</v>
      </c>
      <c r="E184" s="52" t="s">
        <v>120</v>
      </c>
      <c r="F184" s="52" t="s">
        <v>120</v>
      </c>
      <c r="G184" s="52" t="s">
        <v>56</v>
      </c>
      <c r="H184" s="52">
        <v>62</v>
      </c>
      <c r="I184" s="52"/>
      <c r="J184" s="52"/>
      <c r="K184" s="52">
        <v>11</v>
      </c>
      <c r="L184" s="52">
        <v>51</v>
      </c>
      <c r="M184" s="52"/>
      <c r="N184" s="52"/>
      <c r="O184" s="52"/>
      <c r="P184" s="52"/>
      <c r="Q184" s="52">
        <v>3</v>
      </c>
      <c r="R184" s="52">
        <v>11</v>
      </c>
      <c r="S184" s="52">
        <v>21</v>
      </c>
      <c r="T184" s="52">
        <v>27</v>
      </c>
      <c r="U184" s="52"/>
      <c r="V184" s="52"/>
      <c r="W184" s="52"/>
      <c r="X184" s="52"/>
      <c r="Y184" s="52">
        <v>62</v>
      </c>
      <c r="Z184" s="52"/>
      <c r="AA184" s="52"/>
      <c r="AB184" s="52">
        <v>50</v>
      </c>
      <c r="AC184" s="52"/>
      <c r="AD184" s="52"/>
      <c r="AE184" s="52">
        <v>12</v>
      </c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>
        <v>1</v>
      </c>
      <c r="AT184" s="52">
        <v>62</v>
      </c>
      <c r="AU184" s="52">
        <v>62</v>
      </c>
      <c r="AV184" s="52">
        <v>0</v>
      </c>
      <c r="AW184" s="52">
        <v>0</v>
      </c>
      <c r="AX184" s="52">
        <v>0</v>
      </c>
      <c r="AY184" s="52">
        <v>32</v>
      </c>
      <c r="AZ184" s="52">
        <v>7</v>
      </c>
      <c r="BA184" s="54" t="s">
        <v>460</v>
      </c>
      <c r="BB184" s="60">
        <v>0.5</v>
      </c>
      <c r="BC184" s="54">
        <v>54</v>
      </c>
      <c r="BD184" s="54">
        <v>56</v>
      </c>
      <c r="BE184" s="54">
        <v>56</v>
      </c>
      <c r="BF184" s="54">
        <v>58</v>
      </c>
      <c r="BG184" s="54">
        <v>60</v>
      </c>
      <c r="BH184" s="54">
        <v>60</v>
      </c>
      <c r="BI184" s="54" t="s">
        <v>458</v>
      </c>
      <c r="BJ184" s="60">
        <v>0.15</v>
      </c>
      <c r="BK184" s="54">
        <v>4305</v>
      </c>
      <c r="BL184" s="54">
        <v>4412.3333333333303</v>
      </c>
      <c r="BM184" s="54">
        <v>4544.3333333333303</v>
      </c>
      <c r="BN184" s="54">
        <v>4680.3333333333303</v>
      </c>
      <c r="BO184" s="54">
        <v>4820.3333333333303</v>
      </c>
      <c r="BP184" s="54">
        <v>4965.3333333333303</v>
      </c>
      <c r="BQ184" s="54" t="s">
        <v>459</v>
      </c>
      <c r="BR184" s="54">
        <v>0.15</v>
      </c>
      <c r="BS184" s="54">
        <v>2361</v>
      </c>
      <c r="BT184" s="54">
        <v>2427.8740691489361</v>
      </c>
      <c r="BU184" s="54">
        <v>2496.6319148936168</v>
      </c>
      <c r="BV184" s="54">
        <v>2567.2735372340421</v>
      </c>
      <c r="BW184" s="54">
        <v>2639.7989361702125</v>
      </c>
      <c r="BX184" s="54">
        <v>2715.1499999999996</v>
      </c>
      <c r="BY184" s="54" t="s">
        <v>456</v>
      </c>
      <c r="BZ184" s="54">
        <v>0.1</v>
      </c>
      <c r="CA184" s="54">
        <v>27940</v>
      </c>
      <c r="CB184" s="54">
        <v>28219.4</v>
      </c>
      <c r="CC184" s="54">
        <v>28501.594000000001</v>
      </c>
      <c r="CD184" s="54">
        <v>28502</v>
      </c>
      <c r="CE184" s="54">
        <v>28784.194</v>
      </c>
      <c r="CF184" s="54">
        <v>28884.194</v>
      </c>
      <c r="CG184" s="54" t="s">
        <v>457</v>
      </c>
      <c r="CH184" s="54">
        <v>0.1</v>
      </c>
      <c r="CI184" s="54">
        <v>28753.71428571429</v>
      </c>
      <c r="CJ184" s="54">
        <v>32506.618059219203</v>
      </c>
      <c r="CK184" s="54">
        <v>32641.529258106275</v>
      </c>
      <c r="CL184" s="54">
        <v>32780.505919224684</v>
      </c>
      <c r="CM184" s="54">
        <v>32919.456685679193</v>
      </c>
      <c r="CN184" s="54">
        <v>33066.771428571432</v>
      </c>
    </row>
    <row r="185" spans="1:92">
      <c r="A185" s="52">
        <v>1</v>
      </c>
      <c r="B185" s="52" t="s">
        <v>130</v>
      </c>
      <c r="C185" s="52" t="s">
        <v>133</v>
      </c>
      <c r="D185" s="52" t="s">
        <v>66</v>
      </c>
      <c r="E185" s="52" t="s">
        <v>120</v>
      </c>
      <c r="F185" s="52" t="s">
        <v>120</v>
      </c>
      <c r="G185" s="52" t="s">
        <v>68</v>
      </c>
      <c r="H185" s="52">
        <v>1</v>
      </c>
      <c r="I185" s="52"/>
      <c r="J185" s="52"/>
      <c r="K185" s="52"/>
      <c r="L185" s="52">
        <v>1</v>
      </c>
      <c r="M185" s="52"/>
      <c r="N185" s="52"/>
      <c r="O185" s="52"/>
      <c r="P185" s="52"/>
      <c r="Q185" s="52"/>
      <c r="R185" s="52">
        <v>1</v>
      </c>
      <c r="S185" s="52"/>
      <c r="T185" s="52"/>
      <c r="U185" s="52"/>
      <c r="V185" s="52"/>
      <c r="W185" s="52"/>
      <c r="X185" s="52"/>
      <c r="Y185" s="52">
        <v>1</v>
      </c>
      <c r="Z185" s="52"/>
      <c r="AA185" s="52"/>
      <c r="AB185" s="52">
        <v>1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>
        <v>1</v>
      </c>
      <c r="AU185" s="52">
        <v>0</v>
      </c>
      <c r="AV185" s="52">
        <v>0</v>
      </c>
      <c r="AW185" s="52">
        <v>0</v>
      </c>
      <c r="AX185" s="52">
        <v>1</v>
      </c>
      <c r="AY185" s="52">
        <v>48</v>
      </c>
      <c r="AZ185" s="52">
        <v>26</v>
      </c>
      <c r="BA185" s="54" t="s">
        <v>429</v>
      </c>
      <c r="BB185" s="60">
        <v>1</v>
      </c>
      <c r="BC185" s="54">
        <v>646</v>
      </c>
      <c r="BD185" s="54">
        <v>643.39579892125573</v>
      </c>
      <c r="BE185" s="54">
        <v>637.65066418044296</v>
      </c>
      <c r="BF185" s="54">
        <v>647.17138696114455</v>
      </c>
      <c r="BG185" s="54">
        <v>643.65698137607205</v>
      </c>
      <c r="BH185" s="54">
        <v>652.04222242746971</v>
      </c>
      <c r="BI185" s="54"/>
      <c r="BJ185" s="60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</row>
    <row r="186" spans="1:92">
      <c r="A186" s="52">
        <v>18</v>
      </c>
      <c r="B186" s="52" t="s">
        <v>130</v>
      </c>
      <c r="C186" s="52" t="s">
        <v>135</v>
      </c>
      <c r="D186" s="52" t="s">
        <v>66</v>
      </c>
      <c r="E186" s="52" t="s">
        <v>120</v>
      </c>
      <c r="F186" s="52" t="s">
        <v>120</v>
      </c>
      <c r="G186" s="52" t="s">
        <v>56</v>
      </c>
      <c r="H186" s="52">
        <v>18</v>
      </c>
      <c r="I186" s="52"/>
      <c r="J186" s="52"/>
      <c r="K186" s="52">
        <v>4</v>
      </c>
      <c r="L186" s="52">
        <v>14</v>
      </c>
      <c r="M186" s="52"/>
      <c r="N186" s="52"/>
      <c r="O186" s="52"/>
      <c r="P186" s="52"/>
      <c r="Q186" s="52">
        <v>1</v>
      </c>
      <c r="R186" s="52">
        <v>6</v>
      </c>
      <c r="S186" s="52">
        <v>5</v>
      </c>
      <c r="T186" s="52">
        <v>6</v>
      </c>
      <c r="U186" s="52"/>
      <c r="V186" s="52"/>
      <c r="W186" s="52"/>
      <c r="X186" s="52"/>
      <c r="Y186" s="52">
        <v>18</v>
      </c>
      <c r="Z186" s="52"/>
      <c r="AA186" s="52"/>
      <c r="AB186" s="52">
        <v>14</v>
      </c>
      <c r="AC186" s="52"/>
      <c r="AD186" s="52"/>
      <c r="AE186" s="52">
        <v>4</v>
      </c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>
        <v>1</v>
      </c>
      <c r="AQ186" s="52"/>
      <c r="AR186" s="52">
        <v>1</v>
      </c>
      <c r="AS186" s="52"/>
      <c r="AT186" s="52">
        <v>18</v>
      </c>
      <c r="AU186" s="52">
        <v>0</v>
      </c>
      <c r="AV186" s="52">
        <v>0</v>
      </c>
      <c r="AW186" s="52">
        <v>0</v>
      </c>
      <c r="AX186" s="52">
        <v>18</v>
      </c>
      <c r="AY186" s="52">
        <v>36</v>
      </c>
      <c r="AZ186" s="52">
        <v>10</v>
      </c>
      <c r="BA186" s="54" t="s">
        <v>439</v>
      </c>
      <c r="BB186" s="60">
        <v>0.5</v>
      </c>
      <c r="BC186" s="54">
        <v>100</v>
      </c>
      <c r="BD186" s="54">
        <v>105.84896513145627</v>
      </c>
      <c r="BE186" s="54">
        <v>111.69793026291256</v>
      </c>
      <c r="BF186" s="54">
        <v>116.34530579899311</v>
      </c>
      <c r="BG186" s="54">
        <v>120.51074491888869</v>
      </c>
      <c r="BH186" s="54">
        <v>112.82906022748462</v>
      </c>
      <c r="BI186" s="54" t="s">
        <v>440</v>
      </c>
      <c r="BJ186" s="60">
        <v>0.5</v>
      </c>
      <c r="BK186" s="54">
        <v>100</v>
      </c>
      <c r="BL186" s="54">
        <v>112.93303937330703</v>
      </c>
      <c r="BM186" s="54">
        <v>114.94103059616772</v>
      </c>
      <c r="BN186" s="54">
        <v>116.04985108698931</v>
      </c>
      <c r="BO186" s="54">
        <v>115.40047066284808</v>
      </c>
      <c r="BP186" s="54">
        <v>114.99999999999999</v>
      </c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</row>
    <row r="187" spans="1:92">
      <c r="A187" s="52">
        <v>28</v>
      </c>
      <c r="B187" s="52" t="s">
        <v>130</v>
      </c>
      <c r="C187" s="52" t="s">
        <v>139</v>
      </c>
      <c r="D187" s="52" t="s">
        <v>66</v>
      </c>
      <c r="E187" s="52" t="s">
        <v>120</v>
      </c>
      <c r="F187" s="52" t="s">
        <v>120</v>
      </c>
      <c r="G187" s="52" t="s">
        <v>56</v>
      </c>
      <c r="H187" s="52">
        <v>28</v>
      </c>
      <c r="I187" s="52"/>
      <c r="J187" s="52"/>
      <c r="K187" s="52">
        <v>1</v>
      </c>
      <c r="L187" s="52">
        <v>27</v>
      </c>
      <c r="M187" s="52"/>
      <c r="N187" s="52"/>
      <c r="O187" s="52"/>
      <c r="P187" s="52"/>
      <c r="Q187" s="52">
        <v>1</v>
      </c>
      <c r="R187" s="52">
        <v>3</v>
      </c>
      <c r="S187" s="52">
        <v>11</v>
      </c>
      <c r="T187" s="52">
        <v>13</v>
      </c>
      <c r="U187" s="52"/>
      <c r="V187" s="52"/>
      <c r="W187" s="52"/>
      <c r="X187" s="52"/>
      <c r="Y187" s="52">
        <v>23</v>
      </c>
      <c r="Z187" s="52">
        <v>5</v>
      </c>
      <c r="AA187" s="52"/>
      <c r="AB187" s="52">
        <v>27</v>
      </c>
      <c r="AC187" s="52"/>
      <c r="AD187" s="52"/>
      <c r="AE187" s="52">
        <v>1</v>
      </c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>
        <v>28</v>
      </c>
      <c r="AU187" s="52">
        <v>0</v>
      </c>
      <c r="AV187" s="52">
        <v>0</v>
      </c>
      <c r="AW187" s="52">
        <v>28</v>
      </c>
      <c r="AX187" s="52">
        <v>0</v>
      </c>
      <c r="AY187" s="52">
        <v>32</v>
      </c>
      <c r="AZ187" s="52">
        <v>8</v>
      </c>
      <c r="BA187" s="54" t="s">
        <v>449</v>
      </c>
      <c r="BB187" s="60">
        <v>1</v>
      </c>
      <c r="BC187" s="54">
        <v>350496</v>
      </c>
      <c r="BD187" s="54">
        <v>359263.30029259733</v>
      </c>
      <c r="BE187" s="54">
        <v>368828.42491182109</v>
      </c>
      <c r="BF187" s="54">
        <v>379263.97587139416</v>
      </c>
      <c r="BG187" s="54">
        <v>390649.16196828836</v>
      </c>
      <c r="BH187" s="54">
        <v>403070.39999999997</v>
      </c>
      <c r="BI187" s="54"/>
      <c r="BJ187" s="60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</row>
    <row r="188" spans="1:92">
      <c r="A188" s="52">
        <v>5</v>
      </c>
      <c r="B188" s="52" t="s">
        <v>130</v>
      </c>
      <c r="C188" s="52" t="s">
        <v>141</v>
      </c>
      <c r="D188" s="52" t="s">
        <v>66</v>
      </c>
      <c r="E188" s="52" t="s">
        <v>120</v>
      </c>
      <c r="F188" s="52" t="s">
        <v>120</v>
      </c>
      <c r="G188" s="52" t="s">
        <v>56</v>
      </c>
      <c r="H188" s="52">
        <v>5</v>
      </c>
      <c r="I188" s="52"/>
      <c r="J188" s="52"/>
      <c r="K188" s="52">
        <v>1</v>
      </c>
      <c r="L188" s="52">
        <v>4</v>
      </c>
      <c r="M188" s="52"/>
      <c r="N188" s="52"/>
      <c r="O188" s="52"/>
      <c r="P188" s="52"/>
      <c r="Q188" s="52"/>
      <c r="R188" s="52">
        <v>1</v>
      </c>
      <c r="S188" s="52">
        <v>2</v>
      </c>
      <c r="T188" s="52">
        <v>2</v>
      </c>
      <c r="U188" s="52"/>
      <c r="V188" s="52"/>
      <c r="W188" s="52"/>
      <c r="X188" s="52"/>
      <c r="Y188" s="52">
        <v>5</v>
      </c>
      <c r="Z188" s="52"/>
      <c r="AA188" s="52"/>
      <c r="AB188" s="52">
        <v>4</v>
      </c>
      <c r="AC188" s="52"/>
      <c r="AD188" s="52"/>
      <c r="AE188" s="52">
        <v>1</v>
      </c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>
        <v>1</v>
      </c>
      <c r="AQ188" s="52"/>
      <c r="AR188" s="52"/>
      <c r="AS188" s="52"/>
      <c r="AT188" s="52">
        <v>5</v>
      </c>
      <c r="AU188" s="52">
        <v>0</v>
      </c>
      <c r="AV188" s="52">
        <v>5</v>
      </c>
      <c r="AW188" s="52">
        <v>0</v>
      </c>
      <c r="AX188" s="52">
        <v>0</v>
      </c>
      <c r="AY188" s="52">
        <v>35</v>
      </c>
      <c r="AZ188" s="52">
        <v>10</v>
      </c>
      <c r="BA188" s="54" t="s">
        <v>461</v>
      </c>
      <c r="BB188" s="60">
        <v>0.33333333333333331</v>
      </c>
      <c r="BC188" s="54">
        <v>34</v>
      </c>
      <c r="BD188" s="54">
        <v>35.36395348837209</v>
      </c>
      <c r="BE188" s="54">
        <v>36.72790697674418</v>
      </c>
      <c r="BF188" s="54">
        <v>37.913953488372087</v>
      </c>
      <c r="BG188" s="54">
        <v>39.099999999999994</v>
      </c>
      <c r="BH188" s="54">
        <v>39.099999999999994</v>
      </c>
      <c r="BI188" s="54" t="s">
        <v>462</v>
      </c>
      <c r="BJ188" s="60">
        <v>0.27777777777777779</v>
      </c>
      <c r="BK188" s="54">
        <v>10</v>
      </c>
      <c r="BL188" s="54">
        <v>10.75</v>
      </c>
      <c r="BM188" s="54">
        <v>11.5</v>
      </c>
      <c r="BN188" s="54">
        <v>11.5</v>
      </c>
      <c r="BO188" s="54">
        <v>11.5</v>
      </c>
      <c r="BP188" s="54">
        <v>11.5</v>
      </c>
      <c r="BQ188" s="54" t="s">
        <v>463</v>
      </c>
      <c r="BR188" s="54">
        <v>0.27777777777777779</v>
      </c>
      <c r="BS188" s="54">
        <v>8</v>
      </c>
      <c r="BT188" s="54">
        <v>8.6999999999999993</v>
      </c>
      <c r="BU188" s="54">
        <v>8.7999999999999989</v>
      </c>
      <c r="BV188" s="54">
        <v>8.8999999999999986</v>
      </c>
      <c r="BW188" s="54">
        <v>9</v>
      </c>
      <c r="BX188" s="54">
        <v>9.1999999999999993</v>
      </c>
      <c r="BY188" s="54" t="s">
        <v>464</v>
      </c>
      <c r="BZ188" s="54">
        <v>5.5555555555555559E-2</v>
      </c>
      <c r="CA188" s="54">
        <v>40</v>
      </c>
      <c r="CB188" s="54">
        <v>40</v>
      </c>
      <c r="CC188" s="54">
        <v>40</v>
      </c>
      <c r="CD188" s="54">
        <v>40</v>
      </c>
      <c r="CE188" s="54">
        <v>40</v>
      </c>
      <c r="CF188" s="54">
        <v>40</v>
      </c>
      <c r="CG188" s="54" t="s">
        <v>465</v>
      </c>
      <c r="CH188" s="54">
        <v>5.5555555555555559E-2</v>
      </c>
      <c r="CI188" s="54">
        <v>120</v>
      </c>
      <c r="CJ188" s="54">
        <v>138</v>
      </c>
      <c r="CK188" s="54">
        <v>138</v>
      </c>
      <c r="CL188" s="54">
        <v>138</v>
      </c>
      <c r="CM188" s="54">
        <v>138</v>
      </c>
      <c r="CN188" s="54">
        <v>138</v>
      </c>
    </row>
    <row r="189" spans="1:92">
      <c r="A189" s="52">
        <v>5</v>
      </c>
      <c r="B189" s="52" t="s">
        <v>130</v>
      </c>
      <c r="C189" s="52" t="s">
        <v>140</v>
      </c>
      <c r="D189" s="52" t="s">
        <v>66</v>
      </c>
      <c r="E189" s="52" t="s">
        <v>120</v>
      </c>
      <c r="F189" s="52" t="s">
        <v>120</v>
      </c>
      <c r="G189" s="52" t="s">
        <v>56</v>
      </c>
      <c r="H189" s="52">
        <v>4</v>
      </c>
      <c r="I189" s="52">
        <v>1</v>
      </c>
      <c r="J189" s="52"/>
      <c r="K189" s="52"/>
      <c r="L189" s="52">
        <v>4</v>
      </c>
      <c r="M189" s="52">
        <v>1</v>
      </c>
      <c r="N189" s="52"/>
      <c r="O189" s="52"/>
      <c r="P189" s="52"/>
      <c r="Q189" s="52"/>
      <c r="R189" s="52">
        <v>1</v>
      </c>
      <c r="S189" s="52">
        <v>2</v>
      </c>
      <c r="T189" s="52">
        <v>1</v>
      </c>
      <c r="U189" s="52"/>
      <c r="V189" s="52"/>
      <c r="W189" s="52"/>
      <c r="X189" s="52">
        <v>1</v>
      </c>
      <c r="Y189" s="52">
        <v>4</v>
      </c>
      <c r="Z189" s="52"/>
      <c r="AA189" s="52">
        <v>1</v>
      </c>
      <c r="AB189" s="52">
        <v>4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>
        <v>1</v>
      </c>
      <c r="AM189" s="52"/>
      <c r="AN189" s="52"/>
      <c r="AO189" s="52"/>
      <c r="AP189" s="52"/>
      <c r="AQ189" s="52"/>
      <c r="AR189" s="52"/>
      <c r="AS189" s="52"/>
      <c r="AT189" s="52">
        <v>5</v>
      </c>
      <c r="AU189" s="52">
        <v>0</v>
      </c>
      <c r="AV189" s="52">
        <v>5</v>
      </c>
      <c r="AW189" s="52">
        <v>0</v>
      </c>
      <c r="AX189" s="52">
        <v>0</v>
      </c>
      <c r="AY189" s="52">
        <v>30</v>
      </c>
      <c r="AZ189" s="52">
        <v>4</v>
      </c>
      <c r="BA189" s="54" t="s">
        <v>429</v>
      </c>
      <c r="BB189" s="54">
        <v>1</v>
      </c>
      <c r="BC189" s="54">
        <v>646</v>
      </c>
      <c r="BD189" s="54">
        <v>643.39579892125573</v>
      </c>
      <c r="BE189" s="54">
        <v>637.65066418044296</v>
      </c>
      <c r="BF189" s="54">
        <v>647.17138696114455</v>
      </c>
      <c r="BG189" s="54">
        <v>643.65698137607205</v>
      </c>
      <c r="BH189" s="54">
        <v>652.04222242746971</v>
      </c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</row>
    <row r="190" spans="1:92">
      <c r="A190" s="52">
        <v>9</v>
      </c>
      <c r="B190" s="52" t="s">
        <v>130</v>
      </c>
      <c r="C190" s="52" t="s">
        <v>73</v>
      </c>
      <c r="D190" s="52" t="s">
        <v>74</v>
      </c>
      <c r="E190" s="52" t="s">
        <v>120</v>
      </c>
      <c r="F190" s="52" t="s">
        <v>120</v>
      </c>
      <c r="G190" s="52" t="s">
        <v>68</v>
      </c>
      <c r="H190" s="52">
        <v>9</v>
      </c>
      <c r="I190" s="52"/>
      <c r="J190" s="52"/>
      <c r="K190" s="52"/>
      <c r="L190" s="52">
        <v>9</v>
      </c>
      <c r="M190" s="52"/>
      <c r="N190" s="52"/>
      <c r="O190" s="52"/>
      <c r="P190" s="52"/>
      <c r="Q190" s="52"/>
      <c r="R190" s="52"/>
      <c r="S190" s="52">
        <v>2</v>
      </c>
      <c r="T190" s="52">
        <v>3</v>
      </c>
      <c r="U190" s="52"/>
      <c r="V190" s="52">
        <v>4</v>
      </c>
      <c r="W190" s="52"/>
      <c r="X190" s="52"/>
      <c r="Y190" s="52"/>
      <c r="Z190" s="52">
        <v>9</v>
      </c>
      <c r="AA190" s="52"/>
      <c r="AB190" s="52">
        <v>5</v>
      </c>
      <c r="AC190" s="52"/>
      <c r="AD190" s="52"/>
      <c r="AE190" s="52"/>
      <c r="AF190" s="52"/>
      <c r="AG190" s="52">
        <v>4</v>
      </c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>
        <v>1</v>
      </c>
      <c r="AS190" s="52"/>
      <c r="AT190" s="52">
        <v>7.1499999999999995</v>
      </c>
      <c r="AU190" s="52">
        <v>0</v>
      </c>
      <c r="AV190" s="52">
        <v>0</v>
      </c>
      <c r="AW190" s="52">
        <v>9</v>
      </c>
      <c r="AX190" s="52">
        <v>0</v>
      </c>
      <c r="AY190" s="52">
        <v>46</v>
      </c>
      <c r="AZ190" s="52">
        <v>14</v>
      </c>
      <c r="BA190" s="54" t="s">
        <v>582</v>
      </c>
      <c r="BB190" s="54">
        <v>1</v>
      </c>
      <c r="BC190" s="54">
        <v>1</v>
      </c>
      <c r="BD190" s="54">
        <v>1</v>
      </c>
      <c r="BE190" s="54">
        <v>1</v>
      </c>
      <c r="BF190" s="54">
        <v>1</v>
      </c>
      <c r="BG190" s="54">
        <v>1</v>
      </c>
      <c r="BH190" s="54">
        <v>1</v>
      </c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</row>
    <row r="191" spans="1:92">
      <c r="A191" s="52">
        <v>1</v>
      </c>
      <c r="B191" s="52" t="s">
        <v>130</v>
      </c>
      <c r="C191" s="52" t="s">
        <v>73</v>
      </c>
      <c r="D191" s="52" t="s">
        <v>74</v>
      </c>
      <c r="E191" s="52" t="s">
        <v>120</v>
      </c>
      <c r="F191" s="52" t="s">
        <v>120</v>
      </c>
      <c r="G191" s="52" t="s">
        <v>64</v>
      </c>
      <c r="H191" s="52">
        <v>1</v>
      </c>
      <c r="I191" s="52"/>
      <c r="J191" s="52"/>
      <c r="K191" s="52"/>
      <c r="L191" s="52">
        <v>1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>
        <v>1</v>
      </c>
      <c r="W191" s="52"/>
      <c r="X191" s="52"/>
      <c r="Y191" s="52">
        <v>1</v>
      </c>
      <c r="Z191" s="52"/>
      <c r="AA191" s="52"/>
      <c r="AB191" s="52"/>
      <c r="AC191" s="52"/>
      <c r="AD191" s="52"/>
      <c r="AE191" s="52"/>
      <c r="AF191" s="52"/>
      <c r="AG191" s="52">
        <v>1</v>
      </c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>
        <v>1</v>
      </c>
      <c r="AU191" s="52">
        <v>0</v>
      </c>
      <c r="AV191" s="52">
        <v>0</v>
      </c>
      <c r="AW191" s="52">
        <v>1</v>
      </c>
      <c r="AX191" s="52">
        <v>0</v>
      </c>
      <c r="AY191" s="52">
        <v>25</v>
      </c>
      <c r="AZ191" s="52">
        <v>0</v>
      </c>
      <c r="BA191" s="54" t="s">
        <v>582</v>
      </c>
      <c r="BB191" s="54">
        <v>1</v>
      </c>
      <c r="BC191" s="54">
        <v>1</v>
      </c>
      <c r="BD191" s="54">
        <v>1</v>
      </c>
      <c r="BE191" s="54">
        <v>1</v>
      </c>
      <c r="BF191" s="54">
        <v>1</v>
      </c>
      <c r="BG191" s="54">
        <v>1</v>
      </c>
      <c r="BH191" s="54">
        <v>1</v>
      </c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</row>
    <row r="192" spans="1:92">
      <c r="A192" s="52">
        <v>1</v>
      </c>
      <c r="B192" s="52" t="s">
        <v>130</v>
      </c>
      <c r="C192" s="52" t="s">
        <v>76</v>
      </c>
      <c r="D192" s="52" t="s">
        <v>66</v>
      </c>
      <c r="E192" s="52" t="s">
        <v>120</v>
      </c>
      <c r="F192" s="52" t="s">
        <v>120</v>
      </c>
      <c r="G192" s="52" t="s">
        <v>61</v>
      </c>
      <c r="H192" s="52">
        <v>1</v>
      </c>
      <c r="I192" s="52"/>
      <c r="J192" s="52"/>
      <c r="K192" s="52"/>
      <c r="L192" s="52">
        <v>1</v>
      </c>
      <c r="M192" s="52"/>
      <c r="N192" s="52"/>
      <c r="O192" s="52"/>
      <c r="P192" s="52"/>
      <c r="Q192" s="52"/>
      <c r="R192" s="52">
        <v>1</v>
      </c>
      <c r="S192" s="52"/>
      <c r="T192" s="52"/>
      <c r="U192" s="52"/>
      <c r="V192" s="52"/>
      <c r="W192" s="52"/>
      <c r="X192" s="52"/>
      <c r="Y192" s="52"/>
      <c r="Z192" s="52">
        <v>1</v>
      </c>
      <c r="AA192" s="52"/>
      <c r="AB192" s="52">
        <v>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>
        <v>1</v>
      </c>
      <c r="AU192" s="52">
        <v>0</v>
      </c>
      <c r="AV192" s="52">
        <v>0</v>
      </c>
      <c r="AW192" s="52">
        <v>1</v>
      </c>
      <c r="AX192" s="52">
        <v>0</v>
      </c>
      <c r="AY192" s="52">
        <v>29</v>
      </c>
      <c r="AZ192" s="52">
        <v>3</v>
      </c>
      <c r="BA192" s="54" t="s">
        <v>438</v>
      </c>
      <c r="BB192" s="54">
        <v>0.5</v>
      </c>
      <c r="BC192" s="54">
        <v>100</v>
      </c>
      <c r="BD192" s="54">
        <v>102.57977993143257</v>
      </c>
      <c r="BE192" s="54">
        <v>104.05073130193887</v>
      </c>
      <c r="BF192" s="54">
        <v>103.75090084625332</v>
      </c>
      <c r="BG192" s="54">
        <v>103.98717884827111</v>
      </c>
      <c r="BH192" s="54">
        <v>103.92960366548776</v>
      </c>
      <c r="BI192" s="54" t="s">
        <v>434</v>
      </c>
      <c r="BJ192" s="54">
        <v>0.25</v>
      </c>
      <c r="BK192" s="54">
        <v>27</v>
      </c>
      <c r="BL192" s="54">
        <v>30</v>
      </c>
      <c r="BM192" s="54">
        <v>30</v>
      </c>
      <c r="BN192" s="54">
        <v>27</v>
      </c>
      <c r="BO192" s="54">
        <v>25</v>
      </c>
      <c r="BP192" s="54">
        <v>23</v>
      </c>
      <c r="BQ192" s="54" t="s">
        <v>435</v>
      </c>
      <c r="BR192" s="54">
        <v>0.12</v>
      </c>
      <c r="BS192" s="54">
        <v>24</v>
      </c>
      <c r="BT192" s="54">
        <v>25.799999999999997</v>
      </c>
      <c r="BU192" s="54">
        <v>26.4</v>
      </c>
      <c r="BV192" s="54">
        <v>27</v>
      </c>
      <c r="BW192" s="54">
        <v>27.299999999999997</v>
      </c>
      <c r="BX192" s="54">
        <v>27.599999999999998</v>
      </c>
      <c r="BY192" s="54" t="s">
        <v>437</v>
      </c>
      <c r="BZ192" s="54">
        <v>0.09</v>
      </c>
      <c r="CA192" s="54">
        <v>12</v>
      </c>
      <c r="CB192" s="54">
        <v>10</v>
      </c>
      <c r="CC192" s="54">
        <v>10</v>
      </c>
      <c r="CD192" s="54">
        <v>10</v>
      </c>
      <c r="CE192" s="54">
        <v>10</v>
      </c>
      <c r="CF192" s="54">
        <v>10</v>
      </c>
      <c r="CG192" s="54" t="s">
        <v>436</v>
      </c>
      <c r="CH192" s="54">
        <v>0.04</v>
      </c>
      <c r="CI192" s="54">
        <v>9</v>
      </c>
      <c r="CJ192" s="54">
        <v>9.5062499999999996</v>
      </c>
      <c r="CK192" s="54">
        <v>9.84375</v>
      </c>
      <c r="CL192" s="54">
        <v>10.012499999999999</v>
      </c>
      <c r="CM192" s="54">
        <v>10.18125</v>
      </c>
      <c r="CN192" s="54">
        <v>10.35</v>
      </c>
    </row>
    <row r="193" spans="1:92">
      <c r="A193" s="52">
        <v>13</v>
      </c>
      <c r="B193" s="52" t="s">
        <v>130</v>
      </c>
      <c r="C193" s="52" t="s">
        <v>73</v>
      </c>
      <c r="D193" s="52" t="s">
        <v>74</v>
      </c>
      <c r="E193" s="52" t="s">
        <v>120</v>
      </c>
      <c r="F193" s="52" t="s">
        <v>120</v>
      </c>
      <c r="G193" s="52" t="s">
        <v>56</v>
      </c>
      <c r="H193" s="52">
        <v>9</v>
      </c>
      <c r="I193" s="52">
        <v>4</v>
      </c>
      <c r="J193" s="52"/>
      <c r="K193" s="52"/>
      <c r="L193" s="52">
        <v>9</v>
      </c>
      <c r="M193" s="52">
        <v>4</v>
      </c>
      <c r="N193" s="52"/>
      <c r="O193" s="52"/>
      <c r="P193" s="52"/>
      <c r="Q193" s="52"/>
      <c r="R193" s="52"/>
      <c r="S193" s="52"/>
      <c r="T193" s="52">
        <v>6</v>
      </c>
      <c r="U193" s="52">
        <v>3</v>
      </c>
      <c r="V193" s="52"/>
      <c r="W193" s="52"/>
      <c r="X193" s="52">
        <v>4</v>
      </c>
      <c r="Y193" s="52">
        <v>9</v>
      </c>
      <c r="Z193" s="52"/>
      <c r="AA193" s="52">
        <v>4</v>
      </c>
      <c r="AB193" s="52">
        <v>3</v>
      </c>
      <c r="AC193" s="52"/>
      <c r="AD193" s="52"/>
      <c r="AE193" s="52"/>
      <c r="AF193" s="52"/>
      <c r="AG193" s="52">
        <v>6</v>
      </c>
      <c r="AH193" s="52"/>
      <c r="AI193" s="52"/>
      <c r="AJ193" s="52"/>
      <c r="AK193" s="52"/>
      <c r="AL193" s="52">
        <v>4</v>
      </c>
      <c r="AM193" s="52"/>
      <c r="AN193" s="52"/>
      <c r="AO193" s="52"/>
      <c r="AP193" s="52"/>
      <c r="AQ193" s="52"/>
      <c r="AR193" s="52"/>
      <c r="AS193" s="52"/>
      <c r="AT193" s="52">
        <v>13</v>
      </c>
      <c r="AU193" s="52">
        <v>0</v>
      </c>
      <c r="AV193" s="52">
        <v>0</v>
      </c>
      <c r="AW193" s="52">
        <v>13</v>
      </c>
      <c r="AX193" s="52">
        <v>0</v>
      </c>
      <c r="AY193" s="52">
        <v>33</v>
      </c>
      <c r="AZ193" s="52">
        <v>5</v>
      </c>
      <c r="BA193" s="54" t="s">
        <v>582</v>
      </c>
      <c r="BB193" s="54">
        <v>1</v>
      </c>
      <c r="BC193" s="54">
        <v>1</v>
      </c>
      <c r="BD193" s="54">
        <v>1</v>
      </c>
      <c r="BE193" s="54">
        <v>1</v>
      </c>
      <c r="BF193" s="54">
        <v>1</v>
      </c>
      <c r="BG193" s="54">
        <v>1</v>
      </c>
      <c r="BH193" s="54">
        <v>1</v>
      </c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</row>
    <row r="194" spans="1:92">
      <c r="A194" s="52">
        <v>3</v>
      </c>
      <c r="B194" s="52" t="s">
        <v>130</v>
      </c>
      <c r="C194" s="52" t="e">
        <v>#N/A</v>
      </c>
      <c r="D194" s="52" t="s">
        <v>66</v>
      </c>
      <c r="E194" s="52" t="s">
        <v>120</v>
      </c>
      <c r="F194" s="52" t="s">
        <v>120</v>
      </c>
      <c r="G194" s="52" t="s">
        <v>61</v>
      </c>
      <c r="H194" s="52">
        <v>2</v>
      </c>
      <c r="I194" s="52">
        <v>1</v>
      </c>
      <c r="J194" s="52"/>
      <c r="K194" s="52"/>
      <c r="L194" s="52">
        <v>2</v>
      </c>
      <c r="M194" s="52">
        <v>1</v>
      </c>
      <c r="N194" s="52"/>
      <c r="O194" s="52"/>
      <c r="P194" s="52"/>
      <c r="Q194" s="52"/>
      <c r="R194" s="52"/>
      <c r="S194" s="52">
        <v>1</v>
      </c>
      <c r="T194" s="52">
        <v>1</v>
      </c>
      <c r="U194" s="52"/>
      <c r="V194" s="52"/>
      <c r="W194" s="52"/>
      <c r="X194" s="52">
        <v>1</v>
      </c>
      <c r="Y194" s="52"/>
      <c r="Z194" s="52">
        <v>2</v>
      </c>
      <c r="AA194" s="52">
        <v>1</v>
      </c>
      <c r="AB194" s="52">
        <v>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>
        <v>1</v>
      </c>
      <c r="AM194" s="52"/>
      <c r="AN194" s="52"/>
      <c r="AO194" s="52"/>
      <c r="AP194" s="52"/>
      <c r="AQ194" s="52"/>
      <c r="AR194" s="52"/>
      <c r="AS194" s="52"/>
      <c r="AT194" s="52">
        <v>3</v>
      </c>
      <c r="AU194" s="52">
        <v>0</v>
      </c>
      <c r="AV194" s="52">
        <v>0</v>
      </c>
      <c r="AW194" s="52">
        <v>3</v>
      </c>
      <c r="AX194" s="52">
        <v>0</v>
      </c>
      <c r="AY194" s="52">
        <v>26</v>
      </c>
      <c r="AZ194" s="52">
        <v>0</v>
      </c>
      <c r="BA194" s="54" t="s">
        <v>582</v>
      </c>
      <c r="BB194" s="54">
        <v>1</v>
      </c>
      <c r="BC194" s="54">
        <v>1</v>
      </c>
      <c r="BD194" s="54">
        <v>1</v>
      </c>
      <c r="BE194" s="54">
        <v>1</v>
      </c>
      <c r="BF194" s="54">
        <v>1</v>
      </c>
      <c r="BG194" s="54">
        <v>1</v>
      </c>
      <c r="BH194" s="54">
        <v>1</v>
      </c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</row>
    <row r="195" spans="1:92">
      <c r="A195" s="52">
        <v>7</v>
      </c>
      <c r="B195" s="52" t="s">
        <v>142</v>
      </c>
      <c r="C195" s="52" t="s">
        <v>122</v>
      </c>
      <c r="D195" s="52" t="s">
        <v>53</v>
      </c>
      <c r="E195" s="52" t="s">
        <v>120</v>
      </c>
      <c r="F195" s="52" t="s">
        <v>120</v>
      </c>
      <c r="G195" s="52" t="s">
        <v>56</v>
      </c>
      <c r="H195" s="52">
        <v>7</v>
      </c>
      <c r="I195" s="52"/>
      <c r="J195" s="52"/>
      <c r="K195" s="52">
        <v>6</v>
      </c>
      <c r="L195" s="52">
        <v>1</v>
      </c>
      <c r="M195" s="52"/>
      <c r="N195" s="52">
        <v>1</v>
      </c>
      <c r="O195" s="52">
        <v>5</v>
      </c>
      <c r="P195" s="52">
        <v>1</v>
      </c>
      <c r="Q195" s="52"/>
      <c r="R195" s="52"/>
      <c r="S195" s="52"/>
      <c r="T195" s="52"/>
      <c r="U195" s="52"/>
      <c r="V195" s="52"/>
      <c r="W195" s="52"/>
      <c r="X195" s="52"/>
      <c r="Y195" s="52">
        <v>7</v>
      </c>
      <c r="Z195" s="52"/>
      <c r="AA195" s="52"/>
      <c r="AB195" s="52"/>
      <c r="AC195" s="52"/>
      <c r="AD195" s="52"/>
      <c r="AE195" s="52">
        <v>2</v>
      </c>
      <c r="AF195" s="52"/>
      <c r="AG195" s="52"/>
      <c r="AH195" s="52"/>
      <c r="AI195" s="52"/>
      <c r="AJ195" s="52"/>
      <c r="AK195" s="52"/>
      <c r="AL195" s="52">
        <v>5</v>
      </c>
      <c r="AM195" s="52"/>
      <c r="AN195" s="52"/>
      <c r="AO195" s="52"/>
      <c r="AP195" s="52"/>
      <c r="AQ195" s="52"/>
      <c r="AR195" s="52"/>
      <c r="AS195" s="52">
        <v>1</v>
      </c>
      <c r="AT195" s="52">
        <v>7</v>
      </c>
      <c r="AU195" s="52">
        <v>0</v>
      </c>
      <c r="AV195" s="52">
        <v>0</v>
      </c>
      <c r="AW195" s="52">
        <v>0</v>
      </c>
      <c r="AX195" s="52">
        <v>7</v>
      </c>
      <c r="AY195" s="52">
        <v>49</v>
      </c>
      <c r="AZ195" s="52">
        <v>22</v>
      </c>
      <c r="BA195" s="54" t="s">
        <v>582</v>
      </c>
      <c r="BB195" s="54">
        <v>1</v>
      </c>
      <c r="BC195" s="54">
        <v>1</v>
      </c>
      <c r="BD195" s="54">
        <v>1</v>
      </c>
      <c r="BE195" s="54">
        <v>1</v>
      </c>
      <c r="BF195" s="54">
        <v>1</v>
      </c>
      <c r="BG195" s="54">
        <v>1</v>
      </c>
      <c r="BH195" s="54">
        <v>1</v>
      </c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</row>
    <row r="196" spans="1:92">
      <c r="A196" s="52">
        <v>22</v>
      </c>
      <c r="B196" s="52" t="s">
        <v>142</v>
      </c>
      <c r="C196" s="52" t="s">
        <v>143</v>
      </c>
      <c r="D196" s="52" t="s">
        <v>144</v>
      </c>
      <c r="E196" s="52" t="s">
        <v>120</v>
      </c>
      <c r="F196" s="52" t="s">
        <v>120</v>
      </c>
      <c r="G196" s="52" t="s">
        <v>64</v>
      </c>
      <c r="H196" s="52">
        <v>22</v>
      </c>
      <c r="I196" s="52"/>
      <c r="J196" s="52"/>
      <c r="K196" s="52">
        <v>9</v>
      </c>
      <c r="L196" s="52">
        <v>13</v>
      </c>
      <c r="M196" s="52"/>
      <c r="N196" s="52"/>
      <c r="O196" s="52">
        <v>1</v>
      </c>
      <c r="P196" s="52">
        <v>1</v>
      </c>
      <c r="Q196" s="52">
        <v>6</v>
      </c>
      <c r="R196" s="52">
        <v>11</v>
      </c>
      <c r="S196" s="52">
        <v>3</v>
      </c>
      <c r="T196" s="52"/>
      <c r="U196" s="52"/>
      <c r="V196" s="52"/>
      <c r="W196" s="52"/>
      <c r="X196" s="52"/>
      <c r="Y196" s="52">
        <v>6</v>
      </c>
      <c r="Z196" s="52">
        <v>16</v>
      </c>
      <c r="AA196" s="52"/>
      <c r="AB196" s="52">
        <v>14</v>
      </c>
      <c r="AC196" s="52"/>
      <c r="AD196" s="52"/>
      <c r="AE196" s="52">
        <v>7</v>
      </c>
      <c r="AF196" s="52"/>
      <c r="AG196" s="52"/>
      <c r="AH196" s="52"/>
      <c r="AI196" s="52"/>
      <c r="AJ196" s="52"/>
      <c r="AK196" s="52"/>
      <c r="AL196" s="52">
        <v>1</v>
      </c>
      <c r="AM196" s="52"/>
      <c r="AN196" s="52"/>
      <c r="AO196" s="52">
        <v>1</v>
      </c>
      <c r="AP196" s="52"/>
      <c r="AQ196" s="52">
        <v>1</v>
      </c>
      <c r="AR196" s="52"/>
      <c r="AS196" s="52"/>
      <c r="AT196" s="52">
        <v>22</v>
      </c>
      <c r="AU196" s="52">
        <v>22</v>
      </c>
      <c r="AV196" s="52">
        <v>0</v>
      </c>
      <c r="AW196" s="52">
        <v>0</v>
      </c>
      <c r="AX196" s="52">
        <v>0</v>
      </c>
      <c r="AY196" s="52">
        <v>48</v>
      </c>
      <c r="AZ196" s="52">
        <v>12</v>
      </c>
      <c r="BA196" s="54" t="s">
        <v>466</v>
      </c>
      <c r="BB196" s="54">
        <v>1</v>
      </c>
      <c r="BC196" s="54">
        <v>1</v>
      </c>
      <c r="BD196" s="54">
        <v>1</v>
      </c>
      <c r="BE196" s="54">
        <v>1</v>
      </c>
      <c r="BF196" s="54">
        <v>1</v>
      </c>
      <c r="BG196" s="54">
        <v>1</v>
      </c>
      <c r="BH196" s="54">
        <v>1</v>
      </c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</row>
    <row r="197" spans="1:92">
      <c r="A197" s="52">
        <v>1</v>
      </c>
      <c r="B197" s="52" t="s">
        <v>142</v>
      </c>
      <c r="C197" s="52" t="s">
        <v>122</v>
      </c>
      <c r="D197" s="52" t="s">
        <v>53</v>
      </c>
      <c r="E197" s="52" t="s">
        <v>120</v>
      </c>
      <c r="F197" s="52" t="s">
        <v>120</v>
      </c>
      <c r="G197" s="52" t="s">
        <v>61</v>
      </c>
      <c r="H197" s="52">
        <v>1</v>
      </c>
      <c r="I197" s="52"/>
      <c r="J197" s="52"/>
      <c r="K197" s="52">
        <v>1</v>
      </c>
      <c r="L197" s="52"/>
      <c r="M197" s="52"/>
      <c r="N197" s="52"/>
      <c r="O197" s="52"/>
      <c r="P197" s="52">
        <v>1</v>
      </c>
      <c r="Q197" s="52"/>
      <c r="R197" s="52"/>
      <c r="S197" s="52"/>
      <c r="T197" s="52"/>
      <c r="U197" s="52"/>
      <c r="V197" s="52"/>
      <c r="W197" s="52"/>
      <c r="X197" s="52"/>
      <c r="Y197" s="52"/>
      <c r="Z197" s="52">
        <v>1</v>
      </c>
      <c r="AA197" s="52"/>
      <c r="AB197" s="52"/>
      <c r="AC197" s="52"/>
      <c r="AD197" s="52"/>
      <c r="AE197" s="52">
        <v>1</v>
      </c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>
        <v>1</v>
      </c>
      <c r="AU197" s="52">
        <v>0</v>
      </c>
      <c r="AV197" s="52">
        <v>0</v>
      </c>
      <c r="AW197" s="52">
        <v>0</v>
      </c>
      <c r="AX197" s="52">
        <v>1</v>
      </c>
      <c r="AY197" s="52">
        <v>44</v>
      </c>
      <c r="AZ197" s="52">
        <v>6</v>
      </c>
      <c r="BA197" s="54" t="s">
        <v>582</v>
      </c>
      <c r="BB197" s="54">
        <v>1</v>
      </c>
      <c r="BC197" s="54">
        <v>1</v>
      </c>
      <c r="BD197" s="54">
        <v>1</v>
      </c>
      <c r="BE197" s="54">
        <v>1</v>
      </c>
      <c r="BF197" s="54">
        <v>1</v>
      </c>
      <c r="BG197" s="54">
        <v>1</v>
      </c>
      <c r="BH197" s="54">
        <v>1</v>
      </c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</row>
    <row r="198" spans="1:92">
      <c r="A198" s="52">
        <v>3</v>
      </c>
      <c r="B198" s="52" t="s">
        <v>142</v>
      </c>
      <c r="C198" s="52" t="s">
        <v>143</v>
      </c>
      <c r="D198" s="52" t="s">
        <v>144</v>
      </c>
      <c r="E198" s="52" t="s">
        <v>120</v>
      </c>
      <c r="F198" s="52" t="s">
        <v>120</v>
      </c>
      <c r="G198" s="52" t="s">
        <v>61</v>
      </c>
      <c r="H198" s="52">
        <v>3</v>
      </c>
      <c r="I198" s="52"/>
      <c r="J198" s="52"/>
      <c r="K198" s="52">
        <v>2</v>
      </c>
      <c r="L198" s="52">
        <v>1</v>
      </c>
      <c r="M198" s="52"/>
      <c r="N198" s="52"/>
      <c r="O198" s="52"/>
      <c r="P198" s="52"/>
      <c r="Q198" s="52">
        <v>3</v>
      </c>
      <c r="R198" s="52"/>
      <c r="S198" s="52"/>
      <c r="T198" s="52"/>
      <c r="U198" s="52"/>
      <c r="V198" s="52"/>
      <c r="W198" s="52"/>
      <c r="X198" s="52"/>
      <c r="Y198" s="52"/>
      <c r="Z198" s="52">
        <v>3</v>
      </c>
      <c r="AA198" s="52"/>
      <c r="AB198" s="52"/>
      <c r="AC198" s="52"/>
      <c r="AD198" s="52"/>
      <c r="AE198" s="52">
        <v>3</v>
      </c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>
        <v>3</v>
      </c>
      <c r="AU198" s="52">
        <v>3</v>
      </c>
      <c r="AV198" s="52">
        <v>0</v>
      </c>
      <c r="AW198" s="52">
        <v>0</v>
      </c>
      <c r="AX198" s="52">
        <v>0</v>
      </c>
      <c r="AY198" s="52">
        <v>46</v>
      </c>
      <c r="AZ198" s="52">
        <v>6</v>
      </c>
      <c r="BA198" s="54" t="s">
        <v>466</v>
      </c>
      <c r="BB198" s="54">
        <v>1</v>
      </c>
      <c r="BC198" s="54">
        <v>8</v>
      </c>
      <c r="BD198" s="54">
        <v>8</v>
      </c>
      <c r="BE198" s="54">
        <v>8</v>
      </c>
      <c r="BF198" s="54">
        <v>8</v>
      </c>
      <c r="BG198" s="54">
        <v>8</v>
      </c>
      <c r="BH198" s="54">
        <v>8</v>
      </c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</row>
    <row r="199" spans="1:92">
      <c r="A199" s="52">
        <v>11</v>
      </c>
      <c r="B199" s="52" t="s">
        <v>142</v>
      </c>
      <c r="C199" s="52" t="s">
        <v>143</v>
      </c>
      <c r="D199" s="52" t="s">
        <v>144</v>
      </c>
      <c r="E199" s="52" t="s">
        <v>120</v>
      </c>
      <c r="F199" s="52" t="s">
        <v>120</v>
      </c>
      <c r="G199" s="52" t="s">
        <v>68</v>
      </c>
      <c r="H199" s="52">
        <v>11</v>
      </c>
      <c r="I199" s="52"/>
      <c r="J199" s="52"/>
      <c r="K199" s="52">
        <v>5</v>
      </c>
      <c r="L199" s="52">
        <v>6</v>
      </c>
      <c r="M199" s="52"/>
      <c r="N199" s="52"/>
      <c r="O199" s="52">
        <v>1</v>
      </c>
      <c r="P199" s="52"/>
      <c r="Q199" s="52">
        <v>4</v>
      </c>
      <c r="R199" s="52">
        <v>6</v>
      </c>
      <c r="S199" s="52"/>
      <c r="T199" s="52"/>
      <c r="U199" s="52"/>
      <c r="V199" s="52"/>
      <c r="W199" s="52"/>
      <c r="X199" s="52"/>
      <c r="Y199" s="52">
        <v>5</v>
      </c>
      <c r="Z199" s="52">
        <v>6</v>
      </c>
      <c r="AA199" s="52"/>
      <c r="AB199" s="52">
        <v>6</v>
      </c>
      <c r="AC199" s="52"/>
      <c r="AD199" s="52"/>
      <c r="AE199" s="52">
        <v>4</v>
      </c>
      <c r="AF199" s="52"/>
      <c r="AG199" s="52"/>
      <c r="AH199" s="52"/>
      <c r="AI199" s="52"/>
      <c r="AJ199" s="52"/>
      <c r="AK199" s="52"/>
      <c r="AL199" s="52">
        <v>1</v>
      </c>
      <c r="AM199" s="52"/>
      <c r="AN199" s="52"/>
      <c r="AO199" s="52"/>
      <c r="AP199" s="52"/>
      <c r="AQ199" s="52"/>
      <c r="AR199" s="52"/>
      <c r="AS199" s="52"/>
      <c r="AT199" s="52">
        <v>10.85</v>
      </c>
      <c r="AU199" s="52">
        <v>11</v>
      </c>
      <c r="AV199" s="52">
        <v>0</v>
      </c>
      <c r="AW199" s="52">
        <v>0</v>
      </c>
      <c r="AX199" s="52">
        <v>0</v>
      </c>
      <c r="AY199" s="52">
        <v>43</v>
      </c>
      <c r="AZ199" s="52">
        <v>9</v>
      </c>
      <c r="BA199" s="54" t="s">
        <v>467</v>
      </c>
      <c r="BB199" s="54">
        <v>0.5</v>
      </c>
      <c r="BC199" s="54">
        <v>4</v>
      </c>
      <c r="BD199" s="54">
        <v>4</v>
      </c>
      <c r="BE199" s="54">
        <v>4</v>
      </c>
      <c r="BF199" s="54">
        <v>4</v>
      </c>
      <c r="BG199" s="54">
        <v>4</v>
      </c>
      <c r="BH199" s="54">
        <v>4</v>
      </c>
      <c r="BI199" s="54" t="s">
        <v>466</v>
      </c>
      <c r="BJ199" s="54">
        <v>0.5</v>
      </c>
      <c r="BK199" s="54">
        <v>16</v>
      </c>
      <c r="BL199" s="54">
        <v>16</v>
      </c>
      <c r="BM199" s="54">
        <v>16</v>
      </c>
      <c r="BN199" s="54">
        <v>16</v>
      </c>
      <c r="BO199" s="54">
        <v>16</v>
      </c>
      <c r="BP199" s="54">
        <v>16</v>
      </c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</row>
    <row r="200" spans="1:92">
      <c r="A200" s="52">
        <v>33</v>
      </c>
      <c r="B200" s="52" t="s">
        <v>142</v>
      </c>
      <c r="C200" s="52" t="s">
        <v>425</v>
      </c>
      <c r="D200" s="52" t="s">
        <v>144</v>
      </c>
      <c r="E200" s="52" t="s">
        <v>120</v>
      </c>
      <c r="F200" s="52" t="s">
        <v>120</v>
      </c>
      <c r="G200" s="52" t="s">
        <v>61</v>
      </c>
      <c r="H200" s="52">
        <v>32</v>
      </c>
      <c r="I200" s="52">
        <v>1</v>
      </c>
      <c r="J200" s="52"/>
      <c r="K200" s="52">
        <v>12</v>
      </c>
      <c r="L200" s="52">
        <v>20</v>
      </c>
      <c r="M200" s="52">
        <v>1</v>
      </c>
      <c r="N200" s="52"/>
      <c r="O200" s="52"/>
      <c r="P200" s="52"/>
      <c r="Q200" s="52">
        <v>7</v>
      </c>
      <c r="R200" s="52">
        <v>17</v>
      </c>
      <c r="S200" s="52">
        <v>7</v>
      </c>
      <c r="T200" s="52"/>
      <c r="U200" s="52"/>
      <c r="V200" s="52">
        <v>1</v>
      </c>
      <c r="W200" s="52"/>
      <c r="X200" s="52">
        <v>1</v>
      </c>
      <c r="Y200" s="52">
        <v>13</v>
      </c>
      <c r="Z200" s="52">
        <v>19</v>
      </c>
      <c r="AA200" s="52">
        <v>1</v>
      </c>
      <c r="AB200" s="52">
        <v>19</v>
      </c>
      <c r="AC200" s="52"/>
      <c r="AD200" s="52">
        <v>1</v>
      </c>
      <c r="AE200" s="52">
        <v>12</v>
      </c>
      <c r="AF200" s="52"/>
      <c r="AG200" s="52"/>
      <c r="AH200" s="52"/>
      <c r="AI200" s="52"/>
      <c r="AJ200" s="52"/>
      <c r="AK200" s="52"/>
      <c r="AL200" s="52">
        <v>1</v>
      </c>
      <c r="AM200" s="52"/>
      <c r="AN200" s="52"/>
      <c r="AO200" s="52"/>
      <c r="AP200" s="52"/>
      <c r="AQ200" s="52"/>
      <c r="AR200" s="52"/>
      <c r="AS200" s="52">
        <v>1</v>
      </c>
      <c r="AT200" s="52">
        <v>33</v>
      </c>
      <c r="AU200" s="52">
        <v>0</v>
      </c>
      <c r="AV200" s="52">
        <v>0</v>
      </c>
      <c r="AW200" s="52">
        <v>33</v>
      </c>
      <c r="AX200" s="52">
        <v>0</v>
      </c>
      <c r="AY200" s="52">
        <v>40</v>
      </c>
      <c r="AZ200" s="52">
        <v>6</v>
      </c>
      <c r="BA200" s="54" t="s">
        <v>466</v>
      </c>
      <c r="BB200" s="54">
        <v>1</v>
      </c>
      <c r="BC200" s="54">
        <v>8</v>
      </c>
      <c r="BD200" s="54">
        <v>8</v>
      </c>
      <c r="BE200" s="54">
        <v>8</v>
      </c>
      <c r="BF200" s="54">
        <v>8</v>
      </c>
      <c r="BG200" s="54">
        <v>8</v>
      </c>
      <c r="BH200" s="54">
        <v>8</v>
      </c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</row>
    <row r="201" spans="1:92">
      <c r="A201" s="52">
        <v>2</v>
      </c>
      <c r="B201" s="52" t="s">
        <v>142</v>
      </c>
      <c r="C201" s="52" t="s">
        <v>145</v>
      </c>
      <c r="D201" s="52" t="s">
        <v>144</v>
      </c>
      <c r="E201" s="52" t="s">
        <v>120</v>
      </c>
      <c r="F201" s="52" t="s">
        <v>120</v>
      </c>
      <c r="G201" s="52" t="s">
        <v>64</v>
      </c>
      <c r="H201" s="52">
        <v>2</v>
      </c>
      <c r="I201" s="52"/>
      <c r="J201" s="52"/>
      <c r="K201" s="52">
        <v>1</v>
      </c>
      <c r="L201" s="52">
        <v>1</v>
      </c>
      <c r="M201" s="52"/>
      <c r="N201" s="52">
        <v>1</v>
      </c>
      <c r="O201" s="52"/>
      <c r="P201" s="52">
        <v>1</v>
      </c>
      <c r="Q201" s="52"/>
      <c r="R201" s="52"/>
      <c r="S201" s="52"/>
      <c r="T201" s="52"/>
      <c r="U201" s="52"/>
      <c r="V201" s="52"/>
      <c r="W201" s="52"/>
      <c r="X201" s="52"/>
      <c r="Y201" s="52"/>
      <c r="Z201" s="52">
        <v>2</v>
      </c>
      <c r="AA201" s="52"/>
      <c r="AB201" s="52"/>
      <c r="AC201" s="52"/>
      <c r="AD201" s="52"/>
      <c r="AE201" s="52">
        <v>2</v>
      </c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>
        <v>2</v>
      </c>
      <c r="AU201" s="52">
        <v>0</v>
      </c>
      <c r="AV201" s="52">
        <v>0</v>
      </c>
      <c r="AW201" s="52">
        <v>0</v>
      </c>
      <c r="AX201" s="52">
        <v>2</v>
      </c>
      <c r="AY201" s="52">
        <v>48</v>
      </c>
      <c r="AZ201" s="52">
        <v>18</v>
      </c>
      <c r="BA201" s="54" t="s">
        <v>469</v>
      </c>
      <c r="BB201" s="54">
        <v>0.65</v>
      </c>
      <c r="BC201" s="54">
        <v>593</v>
      </c>
      <c r="BD201" s="54">
        <v>593</v>
      </c>
      <c r="BE201" s="54">
        <v>593</v>
      </c>
      <c r="BF201" s="54">
        <v>593</v>
      </c>
      <c r="BG201" s="54">
        <v>593</v>
      </c>
      <c r="BH201" s="54">
        <v>593</v>
      </c>
      <c r="BI201" s="54" t="s">
        <v>468</v>
      </c>
      <c r="BJ201" s="54">
        <v>0.15</v>
      </c>
      <c r="BK201" s="54">
        <v>55</v>
      </c>
      <c r="BL201" s="54">
        <v>55</v>
      </c>
      <c r="BM201" s="54">
        <v>55</v>
      </c>
      <c r="BN201" s="54">
        <v>55</v>
      </c>
      <c r="BO201" s="54">
        <v>55</v>
      </c>
      <c r="BP201" s="54">
        <v>55</v>
      </c>
      <c r="BQ201" s="54" t="s">
        <v>470</v>
      </c>
      <c r="BR201" s="54">
        <v>0.1</v>
      </c>
      <c r="BS201" s="54">
        <v>67</v>
      </c>
      <c r="BT201" s="54">
        <v>67</v>
      </c>
      <c r="BU201" s="54">
        <v>67</v>
      </c>
      <c r="BV201" s="54">
        <v>67</v>
      </c>
      <c r="BW201" s="54">
        <v>67</v>
      </c>
      <c r="BX201" s="54">
        <v>67</v>
      </c>
      <c r="BY201" s="54" t="s">
        <v>471</v>
      </c>
      <c r="BZ201" s="54">
        <v>0.1</v>
      </c>
      <c r="CA201" s="54">
        <v>122</v>
      </c>
      <c r="CB201" s="54">
        <v>126</v>
      </c>
      <c r="CC201" s="54">
        <v>126</v>
      </c>
      <c r="CD201" s="54">
        <v>126</v>
      </c>
      <c r="CE201" s="54">
        <v>126</v>
      </c>
      <c r="CF201" s="54">
        <v>126</v>
      </c>
      <c r="CG201" s="54"/>
      <c r="CH201" s="54"/>
      <c r="CI201" s="54"/>
      <c r="CJ201" s="54"/>
      <c r="CK201" s="54"/>
      <c r="CL201" s="54"/>
      <c r="CM201" s="54"/>
      <c r="CN201" s="54"/>
    </row>
    <row r="202" spans="1:92">
      <c r="A202" s="52">
        <v>29</v>
      </c>
      <c r="B202" s="52" t="s">
        <v>142</v>
      </c>
      <c r="C202" s="52" t="s">
        <v>425</v>
      </c>
      <c r="D202" s="52" t="s">
        <v>144</v>
      </c>
      <c r="E202" s="52" t="s">
        <v>120</v>
      </c>
      <c r="F202" s="52" t="s">
        <v>120</v>
      </c>
      <c r="G202" s="52" t="s">
        <v>64</v>
      </c>
      <c r="H202" s="52">
        <v>29</v>
      </c>
      <c r="I202" s="52"/>
      <c r="J202" s="52"/>
      <c r="K202" s="52">
        <v>8</v>
      </c>
      <c r="L202" s="52">
        <v>21</v>
      </c>
      <c r="M202" s="52"/>
      <c r="N202" s="52"/>
      <c r="O202" s="52"/>
      <c r="P202" s="52"/>
      <c r="Q202" s="52">
        <v>4</v>
      </c>
      <c r="R202" s="52">
        <v>13</v>
      </c>
      <c r="S202" s="52">
        <v>6</v>
      </c>
      <c r="T202" s="52">
        <v>4</v>
      </c>
      <c r="U202" s="52"/>
      <c r="V202" s="52">
        <v>2</v>
      </c>
      <c r="W202" s="52"/>
      <c r="X202" s="52"/>
      <c r="Y202" s="52">
        <v>9</v>
      </c>
      <c r="Z202" s="52">
        <v>20</v>
      </c>
      <c r="AA202" s="52"/>
      <c r="AB202" s="52">
        <v>22</v>
      </c>
      <c r="AC202" s="52"/>
      <c r="AD202" s="52"/>
      <c r="AE202" s="52">
        <v>7</v>
      </c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>
        <v>1</v>
      </c>
      <c r="AS202" s="52"/>
      <c r="AT202" s="52">
        <v>29</v>
      </c>
      <c r="AU202" s="52">
        <v>0</v>
      </c>
      <c r="AV202" s="52">
        <v>0</v>
      </c>
      <c r="AW202" s="52">
        <v>29</v>
      </c>
      <c r="AX202" s="52">
        <v>0</v>
      </c>
      <c r="AY202" s="52">
        <v>41</v>
      </c>
      <c r="AZ202" s="52">
        <v>6</v>
      </c>
      <c r="BA202" s="54" t="s">
        <v>466</v>
      </c>
      <c r="BB202" s="54">
        <v>1</v>
      </c>
      <c r="BC202" s="54">
        <v>1</v>
      </c>
      <c r="BD202" s="54">
        <v>1</v>
      </c>
      <c r="BE202" s="54">
        <v>1</v>
      </c>
      <c r="BF202" s="54">
        <v>1</v>
      </c>
      <c r="BG202" s="54">
        <v>1</v>
      </c>
      <c r="BH202" s="54">
        <v>1</v>
      </c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</row>
    <row r="203" spans="1:92">
      <c r="A203" s="52">
        <v>7</v>
      </c>
      <c r="B203" s="52" t="s">
        <v>142</v>
      </c>
      <c r="C203" s="52" t="s">
        <v>146</v>
      </c>
      <c r="D203" s="52" t="s">
        <v>144</v>
      </c>
      <c r="E203" s="52" t="s">
        <v>120</v>
      </c>
      <c r="F203" s="52" t="s">
        <v>120</v>
      </c>
      <c r="G203" s="52" t="s">
        <v>64</v>
      </c>
      <c r="H203" s="52">
        <v>7</v>
      </c>
      <c r="I203" s="52"/>
      <c r="J203" s="52"/>
      <c r="K203" s="52">
        <v>1</v>
      </c>
      <c r="L203" s="52">
        <v>6</v>
      </c>
      <c r="M203" s="52"/>
      <c r="N203" s="52"/>
      <c r="O203" s="52"/>
      <c r="P203" s="52"/>
      <c r="Q203" s="52">
        <v>3</v>
      </c>
      <c r="R203" s="52">
        <v>3</v>
      </c>
      <c r="S203" s="52">
        <v>1</v>
      </c>
      <c r="T203" s="52"/>
      <c r="U203" s="52"/>
      <c r="V203" s="52"/>
      <c r="W203" s="52"/>
      <c r="X203" s="52"/>
      <c r="Y203" s="52">
        <v>3</v>
      </c>
      <c r="Z203" s="52">
        <v>4</v>
      </c>
      <c r="AA203" s="52"/>
      <c r="AB203" s="52">
        <v>6</v>
      </c>
      <c r="AC203" s="52"/>
      <c r="AD203" s="52"/>
      <c r="AE203" s="52">
        <v>1</v>
      </c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>
        <v>7</v>
      </c>
      <c r="AU203" s="52">
        <v>0</v>
      </c>
      <c r="AV203" s="52">
        <v>0</v>
      </c>
      <c r="AW203" s="52">
        <v>7</v>
      </c>
      <c r="AX203" s="52">
        <v>0</v>
      </c>
      <c r="AY203" s="52">
        <v>45</v>
      </c>
      <c r="AZ203" s="52">
        <v>6</v>
      </c>
      <c r="BA203" s="54" t="s">
        <v>472</v>
      </c>
      <c r="BB203" s="54">
        <v>1</v>
      </c>
      <c r="BC203" s="54">
        <v>8033</v>
      </c>
      <c r="BD203" s="54">
        <v>8435</v>
      </c>
      <c r="BE203" s="54">
        <v>7940</v>
      </c>
      <c r="BF203" s="54">
        <v>8280</v>
      </c>
      <c r="BG203" s="54">
        <v>8650</v>
      </c>
      <c r="BH203" s="54">
        <v>9060</v>
      </c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</row>
    <row r="204" spans="1:92">
      <c r="A204" s="52">
        <v>14</v>
      </c>
      <c r="B204" s="52" t="s">
        <v>142</v>
      </c>
      <c r="C204" s="52" t="s">
        <v>147</v>
      </c>
      <c r="D204" s="52" t="s">
        <v>144</v>
      </c>
      <c r="E204" s="52" t="s">
        <v>120</v>
      </c>
      <c r="F204" s="52" t="s">
        <v>120</v>
      </c>
      <c r="G204" s="52" t="s">
        <v>56</v>
      </c>
      <c r="H204" s="52">
        <v>14</v>
      </c>
      <c r="I204" s="52"/>
      <c r="J204" s="52"/>
      <c r="K204" s="52">
        <v>5</v>
      </c>
      <c r="L204" s="52">
        <v>9</v>
      </c>
      <c r="M204" s="52"/>
      <c r="N204" s="52"/>
      <c r="O204" s="52"/>
      <c r="P204" s="52">
        <v>1</v>
      </c>
      <c r="Q204" s="52">
        <v>2</v>
      </c>
      <c r="R204" s="52">
        <v>6</v>
      </c>
      <c r="S204" s="52">
        <v>3</v>
      </c>
      <c r="T204" s="52">
        <v>2</v>
      </c>
      <c r="U204" s="52"/>
      <c r="V204" s="52"/>
      <c r="W204" s="52"/>
      <c r="X204" s="52"/>
      <c r="Y204" s="52">
        <v>14</v>
      </c>
      <c r="Z204" s="52"/>
      <c r="AA204" s="52"/>
      <c r="AB204" s="52">
        <v>8</v>
      </c>
      <c r="AC204" s="52"/>
      <c r="AD204" s="52"/>
      <c r="AE204" s="52">
        <v>5</v>
      </c>
      <c r="AF204" s="52"/>
      <c r="AG204" s="52"/>
      <c r="AH204" s="52"/>
      <c r="AI204" s="52"/>
      <c r="AJ204" s="52"/>
      <c r="AK204" s="52"/>
      <c r="AL204" s="52">
        <v>1</v>
      </c>
      <c r="AM204" s="52"/>
      <c r="AN204" s="52"/>
      <c r="AO204" s="52"/>
      <c r="AP204" s="52"/>
      <c r="AQ204" s="52"/>
      <c r="AR204" s="52"/>
      <c r="AS204" s="52"/>
      <c r="AT204" s="52">
        <v>14</v>
      </c>
      <c r="AU204" s="52">
        <v>0</v>
      </c>
      <c r="AV204" s="52">
        <v>14</v>
      </c>
      <c r="AW204" s="52">
        <v>0</v>
      </c>
      <c r="AX204" s="52">
        <v>0</v>
      </c>
      <c r="AY204" s="52">
        <v>35</v>
      </c>
      <c r="AZ204" s="52">
        <v>7</v>
      </c>
      <c r="BA204" s="54" t="s">
        <v>476</v>
      </c>
      <c r="BB204" s="54">
        <v>0.43749999999999994</v>
      </c>
      <c r="BC204" s="54">
        <v>159</v>
      </c>
      <c r="BD204" s="54">
        <v>159</v>
      </c>
      <c r="BE204" s="54">
        <v>159</v>
      </c>
      <c r="BF204" s="54">
        <v>159</v>
      </c>
      <c r="BG204" s="54">
        <v>159</v>
      </c>
      <c r="BH204" s="54">
        <v>159</v>
      </c>
      <c r="BI204" s="54" t="s">
        <v>474</v>
      </c>
      <c r="BJ204" s="54">
        <v>0.25</v>
      </c>
      <c r="BK204" s="54">
        <v>8</v>
      </c>
      <c r="BL204" s="54">
        <v>8.24</v>
      </c>
      <c r="BM204" s="54">
        <v>8.48</v>
      </c>
      <c r="BN204" s="54">
        <v>8.7199999999999989</v>
      </c>
      <c r="BO204" s="54">
        <v>8.9599999999999991</v>
      </c>
      <c r="BP204" s="54">
        <v>9.1999999999999993</v>
      </c>
      <c r="BQ204" s="54" t="s">
        <v>475</v>
      </c>
      <c r="BR204" s="54">
        <v>0.18749999999999997</v>
      </c>
      <c r="BS204" s="54">
        <v>1</v>
      </c>
      <c r="BT204" s="54">
        <v>1</v>
      </c>
      <c r="BU204" s="54">
        <v>1</v>
      </c>
      <c r="BV204" s="54">
        <v>1</v>
      </c>
      <c r="BW204" s="54">
        <v>1</v>
      </c>
      <c r="BX204" s="54">
        <v>1</v>
      </c>
      <c r="BY204" s="54" t="s">
        <v>473</v>
      </c>
      <c r="BZ204" s="54">
        <v>0.125</v>
      </c>
      <c r="CA204" s="54">
        <v>1</v>
      </c>
      <c r="CB204" s="54">
        <v>1</v>
      </c>
      <c r="CC204" s="54">
        <v>1</v>
      </c>
      <c r="CD204" s="54">
        <v>1</v>
      </c>
      <c r="CE204" s="54">
        <v>1</v>
      </c>
      <c r="CF204" s="54">
        <v>1</v>
      </c>
      <c r="CG204" s="54"/>
      <c r="CH204" s="54"/>
      <c r="CI204" s="54"/>
      <c r="CJ204" s="54"/>
      <c r="CK204" s="54"/>
      <c r="CL204" s="54"/>
      <c r="CM204" s="54"/>
      <c r="CN204" s="54"/>
    </row>
    <row r="205" spans="1:92">
      <c r="A205" s="52">
        <v>1</v>
      </c>
      <c r="B205" s="52" t="s">
        <v>142</v>
      </c>
      <c r="C205" s="52" t="s">
        <v>148</v>
      </c>
      <c r="D205" s="52" t="s">
        <v>144</v>
      </c>
      <c r="E205" s="52" t="s">
        <v>120</v>
      </c>
      <c r="F205" s="52" t="s">
        <v>120</v>
      </c>
      <c r="G205" s="52" t="s">
        <v>61</v>
      </c>
      <c r="H205" s="52">
        <v>1</v>
      </c>
      <c r="I205" s="52"/>
      <c r="J205" s="52"/>
      <c r="K205" s="52"/>
      <c r="L205" s="52">
        <v>1</v>
      </c>
      <c r="M205" s="52"/>
      <c r="N205" s="52"/>
      <c r="O205" s="52"/>
      <c r="P205" s="52"/>
      <c r="Q205" s="52">
        <v>1</v>
      </c>
      <c r="R205" s="52"/>
      <c r="S205" s="52"/>
      <c r="T205" s="52"/>
      <c r="U205" s="52"/>
      <c r="V205" s="52"/>
      <c r="W205" s="52"/>
      <c r="X205" s="52"/>
      <c r="Y205" s="52"/>
      <c r="Z205" s="52">
        <v>1</v>
      </c>
      <c r="AA205" s="52"/>
      <c r="AB205" s="52">
        <v>1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>
        <v>1</v>
      </c>
      <c r="AU205" s="52">
        <v>1</v>
      </c>
      <c r="AV205" s="52">
        <v>0</v>
      </c>
      <c r="AW205" s="52">
        <v>0</v>
      </c>
      <c r="AX205" s="52">
        <v>0</v>
      </c>
      <c r="AY205" s="52">
        <v>50</v>
      </c>
      <c r="AZ205" s="52">
        <v>8</v>
      </c>
      <c r="BA205" s="54" t="s">
        <v>477</v>
      </c>
      <c r="BB205" s="54">
        <v>1</v>
      </c>
      <c r="BC205" s="54">
        <v>1</v>
      </c>
      <c r="BD205" s="54">
        <v>1</v>
      </c>
      <c r="BE205" s="54">
        <v>1</v>
      </c>
      <c r="BF205" s="54">
        <v>1</v>
      </c>
      <c r="BG205" s="54">
        <v>1</v>
      </c>
      <c r="BH205" s="54">
        <v>1</v>
      </c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</row>
    <row r="206" spans="1:92">
      <c r="A206" s="52">
        <v>6</v>
      </c>
      <c r="B206" s="52" t="s">
        <v>142</v>
      </c>
      <c r="C206" s="52" t="s">
        <v>149</v>
      </c>
      <c r="D206" s="52" t="s">
        <v>144</v>
      </c>
      <c r="E206" s="52" t="s">
        <v>120</v>
      </c>
      <c r="F206" s="52" t="s">
        <v>120</v>
      </c>
      <c r="G206" s="52" t="s">
        <v>64</v>
      </c>
      <c r="H206" s="52">
        <v>6</v>
      </c>
      <c r="I206" s="52"/>
      <c r="J206" s="52"/>
      <c r="K206" s="52"/>
      <c r="L206" s="52">
        <v>6</v>
      </c>
      <c r="M206" s="52"/>
      <c r="N206" s="52"/>
      <c r="O206" s="52"/>
      <c r="P206" s="52"/>
      <c r="Q206" s="52">
        <v>1</v>
      </c>
      <c r="R206" s="52">
        <v>3</v>
      </c>
      <c r="S206" s="52">
        <v>1</v>
      </c>
      <c r="T206" s="52"/>
      <c r="U206" s="52"/>
      <c r="V206" s="52">
        <v>1</v>
      </c>
      <c r="W206" s="52"/>
      <c r="X206" s="52"/>
      <c r="Y206" s="52">
        <v>3</v>
      </c>
      <c r="Z206" s="52">
        <v>3</v>
      </c>
      <c r="AA206" s="52"/>
      <c r="AB206" s="52">
        <v>5</v>
      </c>
      <c r="AC206" s="52"/>
      <c r="AD206" s="52"/>
      <c r="AE206" s="52"/>
      <c r="AF206" s="52"/>
      <c r="AG206" s="52">
        <v>1</v>
      </c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>
        <v>1</v>
      </c>
      <c r="AS206" s="52"/>
      <c r="AT206" s="52">
        <v>6</v>
      </c>
      <c r="AU206" s="52">
        <v>0</v>
      </c>
      <c r="AV206" s="52">
        <v>0</v>
      </c>
      <c r="AW206" s="52">
        <v>6</v>
      </c>
      <c r="AX206" s="52">
        <v>0</v>
      </c>
      <c r="AY206" s="52">
        <v>45</v>
      </c>
      <c r="AZ206" s="52">
        <v>10</v>
      </c>
      <c r="BA206" s="54" t="s">
        <v>477</v>
      </c>
      <c r="BB206" s="54">
        <v>1</v>
      </c>
      <c r="BC206" s="54">
        <v>1</v>
      </c>
      <c r="BD206" s="54">
        <v>1</v>
      </c>
      <c r="BE206" s="54">
        <v>1</v>
      </c>
      <c r="BF206" s="54">
        <v>1</v>
      </c>
      <c r="BG206" s="54">
        <v>1</v>
      </c>
      <c r="BH206" s="54">
        <v>1</v>
      </c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</row>
    <row r="207" spans="1:92">
      <c r="A207" s="52">
        <v>26</v>
      </c>
      <c r="B207" s="52" t="s">
        <v>142</v>
      </c>
      <c r="C207" s="52" t="s">
        <v>143</v>
      </c>
      <c r="D207" s="52" t="s">
        <v>144</v>
      </c>
      <c r="E207" s="52" t="s">
        <v>120</v>
      </c>
      <c r="F207" s="52" t="s">
        <v>120</v>
      </c>
      <c r="G207" s="52" t="s">
        <v>56</v>
      </c>
      <c r="H207" s="52">
        <v>26</v>
      </c>
      <c r="I207" s="52"/>
      <c r="J207" s="52"/>
      <c r="K207" s="52">
        <v>10</v>
      </c>
      <c r="L207" s="52">
        <v>16</v>
      </c>
      <c r="M207" s="52"/>
      <c r="N207" s="52"/>
      <c r="O207" s="52"/>
      <c r="P207" s="52">
        <v>3</v>
      </c>
      <c r="Q207" s="52">
        <v>5</v>
      </c>
      <c r="R207" s="52">
        <v>13</v>
      </c>
      <c r="S207" s="52">
        <v>3</v>
      </c>
      <c r="T207" s="52">
        <v>1</v>
      </c>
      <c r="U207" s="52"/>
      <c r="V207" s="52"/>
      <c r="W207" s="52">
        <v>1</v>
      </c>
      <c r="X207" s="52"/>
      <c r="Y207" s="52">
        <v>26</v>
      </c>
      <c r="Z207" s="52"/>
      <c r="AA207" s="52"/>
      <c r="AB207" s="52">
        <v>16</v>
      </c>
      <c r="AC207" s="52"/>
      <c r="AD207" s="52"/>
      <c r="AE207" s="52">
        <v>10</v>
      </c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>
        <v>26</v>
      </c>
      <c r="AU207" s="52">
        <v>26</v>
      </c>
      <c r="AV207" s="52">
        <v>0</v>
      </c>
      <c r="AW207" s="52">
        <v>0</v>
      </c>
      <c r="AX207" s="52">
        <v>0</v>
      </c>
      <c r="AY207" s="52">
        <v>37</v>
      </c>
      <c r="AZ207" s="52">
        <v>10</v>
      </c>
      <c r="BA207" s="54" t="s">
        <v>478</v>
      </c>
      <c r="BB207" s="54">
        <v>0.5</v>
      </c>
      <c r="BC207" s="54">
        <v>3</v>
      </c>
      <c r="BD207" s="54">
        <v>3</v>
      </c>
      <c r="BE207" s="54">
        <v>3</v>
      </c>
      <c r="BF207" s="54">
        <v>3</v>
      </c>
      <c r="BG207" s="54">
        <v>3</v>
      </c>
      <c r="BH207" s="54">
        <v>3</v>
      </c>
      <c r="BI207" s="54" t="s">
        <v>479</v>
      </c>
      <c r="BJ207" s="54">
        <v>0.5</v>
      </c>
      <c r="BK207" s="54">
        <v>55</v>
      </c>
      <c r="BL207" s="54">
        <v>55</v>
      </c>
      <c r="BM207" s="54">
        <v>55</v>
      </c>
      <c r="BN207" s="54">
        <v>55</v>
      </c>
      <c r="BO207" s="54">
        <v>55</v>
      </c>
      <c r="BP207" s="54">
        <v>55</v>
      </c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</row>
    <row r="208" spans="1:92">
      <c r="A208" s="52">
        <v>4</v>
      </c>
      <c r="B208" s="52" t="s">
        <v>142</v>
      </c>
      <c r="C208" s="52" t="s">
        <v>150</v>
      </c>
      <c r="D208" s="52" t="s">
        <v>144</v>
      </c>
      <c r="E208" s="52" t="s">
        <v>120</v>
      </c>
      <c r="F208" s="52" t="s">
        <v>120</v>
      </c>
      <c r="G208" s="52" t="s">
        <v>61</v>
      </c>
      <c r="H208" s="52">
        <v>4</v>
      </c>
      <c r="I208" s="52"/>
      <c r="J208" s="52"/>
      <c r="K208" s="52">
        <v>1</v>
      </c>
      <c r="L208" s="52">
        <v>3</v>
      </c>
      <c r="M208" s="52"/>
      <c r="N208" s="52"/>
      <c r="O208" s="52"/>
      <c r="P208" s="52"/>
      <c r="Q208" s="52">
        <v>2</v>
      </c>
      <c r="R208" s="52">
        <v>2</v>
      </c>
      <c r="S208" s="52"/>
      <c r="T208" s="52"/>
      <c r="U208" s="52"/>
      <c r="V208" s="52"/>
      <c r="W208" s="52"/>
      <c r="X208" s="52"/>
      <c r="Y208" s="52">
        <v>2</v>
      </c>
      <c r="Z208" s="52">
        <v>2</v>
      </c>
      <c r="AA208" s="52"/>
      <c r="AB208" s="52">
        <v>3</v>
      </c>
      <c r="AC208" s="52"/>
      <c r="AD208" s="52"/>
      <c r="AE208" s="52">
        <v>1</v>
      </c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</v>
      </c>
      <c r="AP208" s="52"/>
      <c r="AQ208" s="52"/>
      <c r="AR208" s="52"/>
      <c r="AS208" s="52"/>
      <c r="AT208" s="52">
        <v>4</v>
      </c>
      <c r="AU208" s="52">
        <v>4</v>
      </c>
      <c r="AV208" s="52">
        <v>0</v>
      </c>
      <c r="AW208" s="52">
        <v>0</v>
      </c>
      <c r="AX208" s="52">
        <v>0</v>
      </c>
      <c r="AY208" s="52">
        <v>45</v>
      </c>
      <c r="AZ208" s="52">
        <v>3</v>
      </c>
      <c r="BA208" s="54" t="s">
        <v>481</v>
      </c>
      <c r="BB208" s="54">
        <v>0.3</v>
      </c>
      <c r="BC208" s="54">
        <v>10</v>
      </c>
      <c r="BD208" s="54">
        <v>10</v>
      </c>
      <c r="BE208" s="54">
        <v>10</v>
      </c>
      <c r="BF208" s="54">
        <v>10</v>
      </c>
      <c r="BG208" s="54">
        <v>10</v>
      </c>
      <c r="BH208" s="54">
        <v>10</v>
      </c>
      <c r="BI208" s="54" t="s">
        <v>482</v>
      </c>
      <c r="BJ208" s="54">
        <v>0.3</v>
      </c>
      <c r="BK208" s="54">
        <v>45</v>
      </c>
      <c r="BL208" s="54">
        <v>45.75</v>
      </c>
      <c r="BM208" s="54">
        <v>51.749999999999993</v>
      </c>
      <c r="BN208" s="54">
        <v>51.749999999999993</v>
      </c>
      <c r="BO208" s="54">
        <v>51.749999999999993</v>
      </c>
      <c r="BP208" s="54">
        <v>51.749999999999993</v>
      </c>
      <c r="BQ208" s="54" t="s">
        <v>483</v>
      </c>
      <c r="BR208" s="54">
        <v>0.2</v>
      </c>
      <c r="BS208" s="54">
        <v>4040</v>
      </c>
      <c r="BT208" s="54">
        <v>4330.375</v>
      </c>
      <c r="BU208" s="54">
        <v>4646</v>
      </c>
      <c r="BV208" s="54">
        <v>4646</v>
      </c>
      <c r="BW208" s="54">
        <v>4646</v>
      </c>
      <c r="BX208" s="54">
        <v>4646</v>
      </c>
      <c r="BY208" s="54" t="s">
        <v>480</v>
      </c>
      <c r="BZ208" s="54">
        <v>0.2</v>
      </c>
      <c r="CA208" s="54">
        <v>18458</v>
      </c>
      <c r="CB208" s="54">
        <v>18600</v>
      </c>
      <c r="CC208" s="54">
        <v>18600</v>
      </c>
      <c r="CD208" s="54">
        <v>18600</v>
      </c>
      <c r="CE208" s="54">
        <v>18600</v>
      </c>
      <c r="CF208" s="54">
        <v>18600</v>
      </c>
      <c r="CG208" s="54"/>
      <c r="CH208" s="54"/>
      <c r="CI208" s="54"/>
      <c r="CJ208" s="54"/>
      <c r="CK208" s="54"/>
      <c r="CL208" s="54"/>
      <c r="CM208" s="54"/>
      <c r="CN208" s="54"/>
    </row>
    <row r="209" spans="1:92">
      <c r="A209" s="52">
        <v>5</v>
      </c>
      <c r="B209" s="52" t="s">
        <v>142</v>
      </c>
      <c r="C209" s="52" t="s">
        <v>147</v>
      </c>
      <c r="D209" s="52" t="s">
        <v>144</v>
      </c>
      <c r="E209" s="52" t="s">
        <v>120</v>
      </c>
      <c r="F209" s="52" t="s">
        <v>120</v>
      </c>
      <c r="G209" s="52" t="s">
        <v>68</v>
      </c>
      <c r="H209" s="52">
        <v>5</v>
      </c>
      <c r="I209" s="52"/>
      <c r="J209" s="52"/>
      <c r="K209" s="52">
        <v>1</v>
      </c>
      <c r="L209" s="52">
        <v>4</v>
      </c>
      <c r="M209" s="52"/>
      <c r="N209" s="52"/>
      <c r="O209" s="52"/>
      <c r="P209" s="52">
        <v>1</v>
      </c>
      <c r="Q209" s="52">
        <v>2</v>
      </c>
      <c r="R209" s="52">
        <v>2</v>
      </c>
      <c r="S209" s="52"/>
      <c r="T209" s="52"/>
      <c r="U209" s="52"/>
      <c r="V209" s="52"/>
      <c r="W209" s="52"/>
      <c r="X209" s="52"/>
      <c r="Y209" s="52">
        <v>3</v>
      </c>
      <c r="Z209" s="52">
        <v>2</v>
      </c>
      <c r="AA209" s="52"/>
      <c r="AB209" s="52">
        <v>4</v>
      </c>
      <c r="AC209" s="52"/>
      <c r="AD209" s="52"/>
      <c r="AE209" s="52">
        <v>1</v>
      </c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</v>
      </c>
      <c r="AP209" s="52"/>
      <c r="AQ209" s="52"/>
      <c r="AR209" s="52"/>
      <c r="AS209" s="52"/>
      <c r="AT209" s="52">
        <v>4.8</v>
      </c>
      <c r="AU209" s="52">
        <v>0</v>
      </c>
      <c r="AV209" s="52">
        <v>5</v>
      </c>
      <c r="AW209" s="52">
        <v>0</v>
      </c>
      <c r="AX209" s="52">
        <v>0</v>
      </c>
      <c r="AY209" s="52">
        <v>52</v>
      </c>
      <c r="AZ209" s="52">
        <v>10</v>
      </c>
      <c r="BA209" s="54" t="s">
        <v>476</v>
      </c>
      <c r="BB209" s="54">
        <v>0.43749999999999994</v>
      </c>
      <c r="BC209" s="54">
        <v>168</v>
      </c>
      <c r="BD209" s="54">
        <v>168</v>
      </c>
      <c r="BE209" s="54">
        <v>168</v>
      </c>
      <c r="BF209" s="54">
        <v>168</v>
      </c>
      <c r="BG209" s="54">
        <v>168</v>
      </c>
      <c r="BH209" s="54">
        <v>168</v>
      </c>
      <c r="BI209" s="54" t="s">
        <v>474</v>
      </c>
      <c r="BJ209" s="54">
        <v>0.25</v>
      </c>
      <c r="BK209" s="54">
        <v>26</v>
      </c>
      <c r="BL209" s="54">
        <v>26.78</v>
      </c>
      <c r="BM209" s="54">
        <v>27.56</v>
      </c>
      <c r="BN209" s="54">
        <v>28.34</v>
      </c>
      <c r="BO209" s="54">
        <v>29.119999999999997</v>
      </c>
      <c r="BP209" s="54">
        <v>29.9</v>
      </c>
      <c r="BQ209" s="54" t="s">
        <v>475</v>
      </c>
      <c r="BR209" s="54">
        <v>0.18749999999999997</v>
      </c>
      <c r="BS209" s="54">
        <v>16</v>
      </c>
      <c r="BT209" s="54">
        <v>16</v>
      </c>
      <c r="BU209" s="54">
        <v>14</v>
      </c>
      <c r="BV209" s="54">
        <v>14</v>
      </c>
      <c r="BW209" s="54">
        <v>14</v>
      </c>
      <c r="BX209" s="54">
        <v>14</v>
      </c>
      <c r="BY209" s="54" t="s">
        <v>473</v>
      </c>
      <c r="BZ209" s="54">
        <v>0.125</v>
      </c>
      <c r="CA209" s="54">
        <v>11</v>
      </c>
      <c r="CB209" s="54">
        <v>11</v>
      </c>
      <c r="CC209" s="54">
        <v>10</v>
      </c>
      <c r="CD209" s="54">
        <v>10</v>
      </c>
      <c r="CE209" s="54">
        <v>10</v>
      </c>
      <c r="CF209" s="54">
        <v>10</v>
      </c>
      <c r="CG209" s="54"/>
      <c r="CH209" s="54"/>
      <c r="CI209" s="54"/>
      <c r="CJ209" s="54"/>
      <c r="CK209" s="54"/>
      <c r="CL209" s="54"/>
      <c r="CM209" s="54"/>
      <c r="CN209" s="54"/>
    </row>
    <row r="210" spans="1:92">
      <c r="A210" s="52">
        <v>22</v>
      </c>
      <c r="B210" s="52" t="s">
        <v>142</v>
      </c>
      <c r="C210" s="52" t="s">
        <v>425</v>
      </c>
      <c r="D210" s="52" t="s">
        <v>144</v>
      </c>
      <c r="E210" s="52" t="s">
        <v>120</v>
      </c>
      <c r="F210" s="52" t="s">
        <v>120</v>
      </c>
      <c r="G210" s="52" t="s">
        <v>68</v>
      </c>
      <c r="H210" s="52">
        <v>22</v>
      </c>
      <c r="I210" s="52"/>
      <c r="J210" s="52"/>
      <c r="K210" s="52">
        <v>7</v>
      </c>
      <c r="L210" s="52">
        <v>15</v>
      </c>
      <c r="M210" s="52"/>
      <c r="N210" s="52"/>
      <c r="O210" s="52"/>
      <c r="P210" s="52"/>
      <c r="Q210" s="52">
        <v>6</v>
      </c>
      <c r="R210" s="52">
        <v>10</v>
      </c>
      <c r="S210" s="52">
        <v>2</v>
      </c>
      <c r="T210" s="52">
        <v>4</v>
      </c>
      <c r="U210" s="52"/>
      <c r="V210" s="52"/>
      <c r="W210" s="52"/>
      <c r="X210" s="52"/>
      <c r="Y210" s="52">
        <v>4</v>
      </c>
      <c r="Z210" s="52">
        <v>18</v>
      </c>
      <c r="AA210" s="52"/>
      <c r="AB210" s="52">
        <v>15</v>
      </c>
      <c r="AC210" s="52"/>
      <c r="AD210" s="52"/>
      <c r="AE210" s="52">
        <v>7</v>
      </c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>
        <v>3</v>
      </c>
      <c r="AT210" s="52">
        <v>20.966000000000001</v>
      </c>
      <c r="AU210" s="52">
        <v>0</v>
      </c>
      <c r="AV210" s="52">
        <v>0</v>
      </c>
      <c r="AW210" s="52">
        <v>22</v>
      </c>
      <c r="AX210" s="52">
        <v>0</v>
      </c>
      <c r="AY210" s="52">
        <v>45</v>
      </c>
      <c r="AZ210" s="52">
        <v>14</v>
      </c>
      <c r="BA210" s="54" t="s">
        <v>467</v>
      </c>
      <c r="BB210" s="54">
        <v>0.5</v>
      </c>
      <c r="BC210" s="54">
        <v>4</v>
      </c>
      <c r="BD210" s="54">
        <v>4</v>
      </c>
      <c r="BE210" s="54">
        <v>4</v>
      </c>
      <c r="BF210" s="54">
        <v>4</v>
      </c>
      <c r="BG210" s="54">
        <v>4</v>
      </c>
      <c r="BH210" s="54">
        <v>4</v>
      </c>
      <c r="BI210" s="54" t="s">
        <v>466</v>
      </c>
      <c r="BJ210" s="54">
        <v>0.5</v>
      </c>
      <c r="BK210" s="54">
        <v>16</v>
      </c>
      <c r="BL210" s="54">
        <v>16</v>
      </c>
      <c r="BM210" s="54">
        <v>16</v>
      </c>
      <c r="BN210" s="54">
        <v>16</v>
      </c>
      <c r="BO210" s="54">
        <v>16</v>
      </c>
      <c r="BP210" s="54">
        <v>16</v>
      </c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</row>
    <row r="211" spans="1:92">
      <c r="A211" s="52">
        <v>5</v>
      </c>
      <c r="B211" s="52" t="s">
        <v>142</v>
      </c>
      <c r="C211" s="52" t="s">
        <v>151</v>
      </c>
      <c r="D211" s="52" t="s">
        <v>144</v>
      </c>
      <c r="E211" s="52" t="s">
        <v>120</v>
      </c>
      <c r="F211" s="52" t="s">
        <v>120</v>
      </c>
      <c r="G211" s="52" t="s">
        <v>64</v>
      </c>
      <c r="H211" s="52">
        <v>5</v>
      </c>
      <c r="I211" s="52"/>
      <c r="J211" s="52"/>
      <c r="K211" s="52">
        <v>2</v>
      </c>
      <c r="L211" s="52">
        <v>3</v>
      </c>
      <c r="M211" s="52"/>
      <c r="N211" s="52"/>
      <c r="O211" s="52"/>
      <c r="P211" s="52"/>
      <c r="Q211" s="52">
        <v>1</v>
      </c>
      <c r="R211" s="52">
        <v>1</v>
      </c>
      <c r="S211" s="52">
        <v>1</v>
      </c>
      <c r="T211" s="52"/>
      <c r="U211" s="52"/>
      <c r="V211" s="52">
        <v>2</v>
      </c>
      <c r="W211" s="52"/>
      <c r="X211" s="52"/>
      <c r="Y211" s="52"/>
      <c r="Z211" s="52">
        <v>5</v>
      </c>
      <c r="AA211" s="52"/>
      <c r="AB211" s="52">
        <v>2</v>
      </c>
      <c r="AC211" s="52"/>
      <c r="AD211" s="52"/>
      <c r="AE211" s="52">
        <v>1</v>
      </c>
      <c r="AF211" s="52"/>
      <c r="AG211" s="52">
        <v>2</v>
      </c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>
        <v>5</v>
      </c>
      <c r="AU211" s="52">
        <v>0</v>
      </c>
      <c r="AV211" s="52">
        <v>0</v>
      </c>
      <c r="AW211" s="52">
        <v>5</v>
      </c>
      <c r="AX211" s="52">
        <v>0</v>
      </c>
      <c r="AY211" s="52">
        <v>49</v>
      </c>
      <c r="AZ211" s="52">
        <v>12</v>
      </c>
      <c r="BA211" s="54" t="s">
        <v>477</v>
      </c>
      <c r="BB211" s="54">
        <v>1</v>
      </c>
      <c r="BC211" s="54">
        <v>1</v>
      </c>
      <c r="BD211" s="54">
        <v>1</v>
      </c>
      <c r="BE211" s="54">
        <v>1</v>
      </c>
      <c r="BF211" s="54">
        <v>1</v>
      </c>
      <c r="BG211" s="54">
        <v>1</v>
      </c>
      <c r="BH211" s="54">
        <v>1</v>
      </c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</row>
    <row r="212" spans="1:92">
      <c r="A212" s="52">
        <v>24</v>
      </c>
      <c r="B212" s="52" t="s">
        <v>142</v>
      </c>
      <c r="C212" s="52" t="s">
        <v>145</v>
      </c>
      <c r="D212" s="52" t="s">
        <v>144</v>
      </c>
      <c r="E212" s="52" t="s">
        <v>120</v>
      </c>
      <c r="F212" s="52" t="s">
        <v>120</v>
      </c>
      <c r="G212" s="52" t="s">
        <v>56</v>
      </c>
      <c r="H212" s="52">
        <v>24</v>
      </c>
      <c r="I212" s="52"/>
      <c r="J212" s="52"/>
      <c r="K212" s="52">
        <v>5</v>
      </c>
      <c r="L212" s="52">
        <v>19</v>
      </c>
      <c r="M212" s="52"/>
      <c r="N212" s="52"/>
      <c r="O212" s="52"/>
      <c r="P212" s="52">
        <v>1</v>
      </c>
      <c r="Q212" s="52">
        <v>8</v>
      </c>
      <c r="R212" s="52">
        <v>4</v>
      </c>
      <c r="S212" s="52">
        <v>4</v>
      </c>
      <c r="T212" s="52">
        <v>7</v>
      </c>
      <c r="U212" s="52"/>
      <c r="V212" s="52"/>
      <c r="W212" s="52"/>
      <c r="X212" s="52"/>
      <c r="Y212" s="52">
        <v>22</v>
      </c>
      <c r="Z212" s="52">
        <v>2</v>
      </c>
      <c r="AA212" s="52"/>
      <c r="AB212" s="52">
        <v>17</v>
      </c>
      <c r="AC212" s="52"/>
      <c r="AD212" s="52">
        <v>1</v>
      </c>
      <c r="AE212" s="52">
        <v>6</v>
      </c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>
        <v>1</v>
      </c>
      <c r="AQ212" s="52">
        <v>1</v>
      </c>
      <c r="AR212" s="52"/>
      <c r="AS212" s="52"/>
      <c r="AT212" s="52">
        <v>24</v>
      </c>
      <c r="AU212" s="52">
        <v>0</v>
      </c>
      <c r="AV212" s="52">
        <v>0</v>
      </c>
      <c r="AW212" s="52">
        <v>0</v>
      </c>
      <c r="AX212" s="52">
        <v>24</v>
      </c>
      <c r="AY212" s="52">
        <v>35</v>
      </c>
      <c r="AZ212" s="52">
        <v>5</v>
      </c>
      <c r="BA212" s="54" t="s">
        <v>484</v>
      </c>
      <c r="BB212" s="54">
        <v>0.34</v>
      </c>
      <c r="BC212" s="54">
        <v>66</v>
      </c>
      <c r="BD212" s="54">
        <v>66</v>
      </c>
      <c r="BE212" s="54">
        <v>66</v>
      </c>
      <c r="BF212" s="54">
        <v>66</v>
      </c>
      <c r="BG212" s="54">
        <v>66</v>
      </c>
      <c r="BH212" s="54">
        <v>66</v>
      </c>
      <c r="BI212" s="54" t="s">
        <v>471</v>
      </c>
      <c r="BJ212" s="54">
        <v>0.2413793103448276</v>
      </c>
      <c r="BK212" s="54">
        <v>122</v>
      </c>
      <c r="BL212" s="54">
        <v>126</v>
      </c>
      <c r="BM212" s="54">
        <v>126</v>
      </c>
      <c r="BN212" s="54">
        <v>126</v>
      </c>
      <c r="BO212" s="54">
        <v>126</v>
      </c>
      <c r="BP212" s="54">
        <v>126</v>
      </c>
      <c r="BQ212" s="54" t="s">
        <v>468</v>
      </c>
      <c r="BR212" s="54">
        <v>0.15517241379310345</v>
      </c>
      <c r="BS212" s="54">
        <v>55</v>
      </c>
      <c r="BT212" s="54">
        <v>55</v>
      </c>
      <c r="BU212" s="54">
        <v>55</v>
      </c>
      <c r="BV212" s="54">
        <v>55</v>
      </c>
      <c r="BW212" s="54">
        <v>55</v>
      </c>
      <c r="BX212" s="54">
        <v>55</v>
      </c>
      <c r="BY212" s="54" t="s">
        <v>470</v>
      </c>
      <c r="BZ212" s="54">
        <v>0.13793103448275862</v>
      </c>
      <c r="CA212" s="54">
        <v>67</v>
      </c>
      <c r="CB212" s="54">
        <v>67</v>
      </c>
      <c r="CC212" s="54">
        <v>67</v>
      </c>
      <c r="CD212" s="54">
        <v>67</v>
      </c>
      <c r="CE212" s="54">
        <v>67</v>
      </c>
      <c r="CF212" s="54">
        <v>67</v>
      </c>
      <c r="CG212" s="54" t="s">
        <v>469</v>
      </c>
      <c r="CH212" s="54">
        <v>0.1206896551724138</v>
      </c>
      <c r="CI212" s="54">
        <v>593</v>
      </c>
      <c r="CJ212" s="54">
        <v>593</v>
      </c>
      <c r="CK212" s="54">
        <v>593</v>
      </c>
      <c r="CL212" s="54">
        <v>593</v>
      </c>
      <c r="CM212" s="54">
        <v>593</v>
      </c>
      <c r="CN212" s="54">
        <v>593</v>
      </c>
    </row>
    <row r="213" spans="1:92">
      <c r="A213" s="52">
        <v>34</v>
      </c>
      <c r="B213" s="52" t="s">
        <v>142</v>
      </c>
      <c r="C213" s="52" t="s">
        <v>425</v>
      </c>
      <c r="D213" s="52" t="s">
        <v>144</v>
      </c>
      <c r="E213" s="52" t="s">
        <v>120</v>
      </c>
      <c r="F213" s="52" t="s">
        <v>120</v>
      </c>
      <c r="G213" s="52" t="s">
        <v>56</v>
      </c>
      <c r="H213" s="52">
        <v>34</v>
      </c>
      <c r="I213" s="52"/>
      <c r="J213" s="52"/>
      <c r="K213" s="52">
        <v>1</v>
      </c>
      <c r="L213" s="52">
        <v>33</v>
      </c>
      <c r="M213" s="52"/>
      <c r="N213" s="52"/>
      <c r="O213" s="52"/>
      <c r="P213" s="52"/>
      <c r="Q213" s="52">
        <v>4</v>
      </c>
      <c r="R213" s="52">
        <v>9</v>
      </c>
      <c r="S213" s="52">
        <v>13</v>
      </c>
      <c r="T213" s="52">
        <v>8</v>
      </c>
      <c r="U213" s="52"/>
      <c r="V213" s="52"/>
      <c r="W213" s="52"/>
      <c r="X213" s="52"/>
      <c r="Y213" s="52">
        <v>32</v>
      </c>
      <c r="Z213" s="52">
        <v>2</v>
      </c>
      <c r="AA213" s="52"/>
      <c r="AB213" s="52">
        <v>32</v>
      </c>
      <c r="AC213" s="52"/>
      <c r="AD213" s="52"/>
      <c r="AE213" s="52">
        <v>2</v>
      </c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>
        <v>1</v>
      </c>
      <c r="AQ213" s="52"/>
      <c r="AR213" s="52"/>
      <c r="AS213" s="52"/>
      <c r="AT213" s="52">
        <v>34</v>
      </c>
      <c r="AU213" s="52">
        <v>0</v>
      </c>
      <c r="AV213" s="52">
        <v>0</v>
      </c>
      <c r="AW213" s="52">
        <v>34</v>
      </c>
      <c r="AX213" s="52">
        <v>0</v>
      </c>
      <c r="AY213" s="52">
        <v>33</v>
      </c>
      <c r="AZ213" s="52">
        <v>8</v>
      </c>
      <c r="BA213" s="54" t="s">
        <v>478</v>
      </c>
      <c r="BB213" s="54">
        <v>0.5</v>
      </c>
      <c r="BC213" s="54">
        <v>3</v>
      </c>
      <c r="BD213" s="54">
        <v>3</v>
      </c>
      <c r="BE213" s="54">
        <v>3</v>
      </c>
      <c r="BF213" s="54">
        <v>3</v>
      </c>
      <c r="BG213" s="54">
        <v>3</v>
      </c>
      <c r="BH213" s="54">
        <v>3</v>
      </c>
      <c r="BI213" s="54" t="s">
        <v>479</v>
      </c>
      <c r="BJ213" s="54">
        <v>0.5</v>
      </c>
      <c r="BK213" s="54">
        <v>55</v>
      </c>
      <c r="BL213" s="54">
        <v>55</v>
      </c>
      <c r="BM213" s="54">
        <v>55</v>
      </c>
      <c r="BN213" s="54">
        <v>55</v>
      </c>
      <c r="BO213" s="54">
        <v>55</v>
      </c>
      <c r="BP213" s="54">
        <v>55</v>
      </c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</row>
    <row r="214" spans="1:92">
      <c r="A214" s="52">
        <v>20</v>
      </c>
      <c r="B214" s="52" t="s">
        <v>142</v>
      </c>
      <c r="C214" s="52" t="s">
        <v>150</v>
      </c>
      <c r="D214" s="52" t="s">
        <v>144</v>
      </c>
      <c r="E214" s="52" t="s">
        <v>120</v>
      </c>
      <c r="F214" s="52" t="s">
        <v>120</v>
      </c>
      <c r="G214" s="52" t="s">
        <v>56</v>
      </c>
      <c r="H214" s="52">
        <v>19</v>
      </c>
      <c r="I214" s="52">
        <v>1</v>
      </c>
      <c r="J214" s="52"/>
      <c r="K214" s="52">
        <v>3</v>
      </c>
      <c r="L214" s="52">
        <v>16</v>
      </c>
      <c r="M214" s="52">
        <v>1</v>
      </c>
      <c r="N214" s="52"/>
      <c r="O214" s="52"/>
      <c r="P214" s="52"/>
      <c r="Q214" s="52">
        <v>8</v>
      </c>
      <c r="R214" s="52">
        <v>4</v>
      </c>
      <c r="S214" s="52">
        <v>3</v>
      </c>
      <c r="T214" s="52">
        <v>4</v>
      </c>
      <c r="U214" s="52"/>
      <c r="V214" s="52"/>
      <c r="W214" s="52"/>
      <c r="X214" s="52">
        <v>1</v>
      </c>
      <c r="Y214" s="52">
        <v>16</v>
      </c>
      <c r="Z214" s="52">
        <v>3</v>
      </c>
      <c r="AA214" s="52">
        <v>1</v>
      </c>
      <c r="AB214" s="52">
        <v>16</v>
      </c>
      <c r="AC214" s="52"/>
      <c r="AD214" s="52"/>
      <c r="AE214" s="52">
        <v>3</v>
      </c>
      <c r="AF214" s="52"/>
      <c r="AG214" s="52"/>
      <c r="AH214" s="52"/>
      <c r="AI214" s="52"/>
      <c r="AJ214" s="52"/>
      <c r="AK214" s="52"/>
      <c r="AL214" s="52">
        <v>1</v>
      </c>
      <c r="AM214" s="52"/>
      <c r="AN214" s="52"/>
      <c r="AO214" s="52"/>
      <c r="AP214" s="52"/>
      <c r="AQ214" s="52">
        <v>1</v>
      </c>
      <c r="AR214" s="52"/>
      <c r="AS214" s="52"/>
      <c r="AT214" s="52">
        <v>20</v>
      </c>
      <c r="AU214" s="52">
        <v>20</v>
      </c>
      <c r="AV214" s="52">
        <v>0</v>
      </c>
      <c r="AW214" s="52">
        <v>0</v>
      </c>
      <c r="AX214" s="52">
        <v>0</v>
      </c>
      <c r="AY214" s="52">
        <v>41</v>
      </c>
      <c r="AZ214" s="52">
        <v>7</v>
      </c>
      <c r="BA214" s="54" t="s">
        <v>481</v>
      </c>
      <c r="BB214" s="54">
        <v>0.3</v>
      </c>
      <c r="BC214" s="54">
        <v>10</v>
      </c>
      <c r="BD214" s="54">
        <v>10</v>
      </c>
      <c r="BE214" s="54">
        <v>10</v>
      </c>
      <c r="BF214" s="54">
        <v>10</v>
      </c>
      <c r="BG214" s="54">
        <v>10</v>
      </c>
      <c r="BH214" s="54">
        <v>10</v>
      </c>
      <c r="BI214" s="54" t="s">
        <v>482</v>
      </c>
      <c r="BJ214" s="54">
        <v>0.3</v>
      </c>
      <c r="BK214" s="54">
        <v>45</v>
      </c>
      <c r="BL214" s="54">
        <v>45.75</v>
      </c>
      <c r="BM214" s="54">
        <v>51.749999999999993</v>
      </c>
      <c r="BN214" s="54">
        <v>51.749999999999993</v>
      </c>
      <c r="BO214" s="54">
        <v>51.749999999999993</v>
      </c>
      <c r="BP214" s="54">
        <v>51.749999999999993</v>
      </c>
      <c r="BQ214" s="54" t="s">
        <v>483</v>
      </c>
      <c r="BR214" s="54">
        <v>0.2</v>
      </c>
      <c r="BS214" s="54">
        <v>4040</v>
      </c>
      <c r="BT214" s="54">
        <v>4330.375</v>
      </c>
      <c r="BU214" s="54">
        <v>4646</v>
      </c>
      <c r="BV214" s="54">
        <v>4646</v>
      </c>
      <c r="BW214" s="54">
        <v>4646</v>
      </c>
      <c r="BX214" s="54">
        <v>4646</v>
      </c>
      <c r="BY214" s="54" t="s">
        <v>480</v>
      </c>
      <c r="BZ214" s="54">
        <v>0.2</v>
      </c>
      <c r="CA214" s="54">
        <v>18458</v>
      </c>
      <c r="CB214" s="54">
        <v>18600</v>
      </c>
      <c r="CC214" s="54">
        <v>18600</v>
      </c>
      <c r="CD214" s="54">
        <v>18600</v>
      </c>
      <c r="CE214" s="54">
        <v>18600</v>
      </c>
      <c r="CF214" s="54">
        <v>18600</v>
      </c>
      <c r="CG214" s="54"/>
      <c r="CH214" s="54"/>
      <c r="CI214" s="54"/>
      <c r="CJ214" s="54"/>
      <c r="CK214" s="54"/>
      <c r="CL214" s="54"/>
      <c r="CM214" s="54"/>
      <c r="CN214" s="54"/>
    </row>
    <row r="215" spans="1:92">
      <c r="A215" s="52">
        <v>3</v>
      </c>
      <c r="B215" s="52" t="s">
        <v>142</v>
      </c>
      <c r="C215" s="52" t="s">
        <v>150</v>
      </c>
      <c r="D215" s="52" t="s">
        <v>144</v>
      </c>
      <c r="E215" s="52" t="s">
        <v>120</v>
      </c>
      <c r="F215" s="52" t="s">
        <v>120</v>
      </c>
      <c r="G215" s="52" t="s">
        <v>64</v>
      </c>
      <c r="H215" s="52">
        <v>3</v>
      </c>
      <c r="I215" s="52"/>
      <c r="J215" s="52"/>
      <c r="K215" s="52">
        <v>1</v>
      </c>
      <c r="L215" s="52">
        <v>2</v>
      </c>
      <c r="M215" s="52"/>
      <c r="N215" s="52"/>
      <c r="O215" s="52"/>
      <c r="P215" s="52"/>
      <c r="Q215" s="52">
        <v>1</v>
      </c>
      <c r="R215" s="52">
        <v>2</v>
      </c>
      <c r="S215" s="52"/>
      <c r="T215" s="52"/>
      <c r="U215" s="52"/>
      <c r="V215" s="52"/>
      <c r="W215" s="52"/>
      <c r="X215" s="52"/>
      <c r="Y215" s="52"/>
      <c r="Z215" s="52">
        <v>3</v>
      </c>
      <c r="AA215" s="52"/>
      <c r="AB215" s="52">
        <v>2</v>
      </c>
      <c r="AC215" s="52"/>
      <c r="AD215" s="52"/>
      <c r="AE215" s="52">
        <v>1</v>
      </c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>
        <v>3</v>
      </c>
      <c r="AU215" s="52">
        <v>3</v>
      </c>
      <c r="AV215" s="52">
        <v>0</v>
      </c>
      <c r="AW215" s="52">
        <v>0</v>
      </c>
      <c r="AX215" s="52">
        <v>0</v>
      </c>
      <c r="AY215" s="52">
        <v>41</v>
      </c>
      <c r="AZ215" s="52">
        <v>7</v>
      </c>
      <c r="BA215" s="54" t="s">
        <v>481</v>
      </c>
      <c r="BB215" s="54">
        <v>0.3</v>
      </c>
      <c r="BC215" s="54">
        <v>10</v>
      </c>
      <c r="BD215" s="54">
        <v>10</v>
      </c>
      <c r="BE215" s="54">
        <v>10</v>
      </c>
      <c r="BF215" s="54">
        <v>10</v>
      </c>
      <c r="BG215" s="54">
        <v>10</v>
      </c>
      <c r="BH215" s="54">
        <v>10</v>
      </c>
      <c r="BI215" s="54" t="s">
        <v>482</v>
      </c>
      <c r="BJ215" s="54">
        <v>0.3</v>
      </c>
      <c r="BK215" s="54">
        <v>45</v>
      </c>
      <c r="BL215" s="54">
        <v>45.75</v>
      </c>
      <c r="BM215" s="54">
        <v>51.749999999999993</v>
      </c>
      <c r="BN215" s="54">
        <v>51.749999999999993</v>
      </c>
      <c r="BO215" s="54">
        <v>51.749999999999993</v>
      </c>
      <c r="BP215" s="54">
        <v>51.749999999999993</v>
      </c>
      <c r="BQ215" s="54" t="s">
        <v>483</v>
      </c>
      <c r="BR215" s="54">
        <v>0.2</v>
      </c>
      <c r="BS215" s="54">
        <v>4040</v>
      </c>
      <c r="BT215" s="54">
        <v>4330.375</v>
      </c>
      <c r="BU215" s="54">
        <v>4646</v>
      </c>
      <c r="BV215" s="54">
        <v>4646</v>
      </c>
      <c r="BW215" s="54">
        <v>4646</v>
      </c>
      <c r="BX215" s="54">
        <v>4646</v>
      </c>
      <c r="BY215" s="54" t="s">
        <v>480</v>
      </c>
      <c r="BZ215" s="54">
        <v>0.2</v>
      </c>
      <c r="CA215" s="54">
        <v>18458</v>
      </c>
      <c r="CB215" s="54">
        <v>18600</v>
      </c>
      <c r="CC215" s="54">
        <v>18600</v>
      </c>
      <c r="CD215" s="54">
        <v>18600</v>
      </c>
      <c r="CE215" s="54">
        <v>18600</v>
      </c>
      <c r="CF215" s="54">
        <v>18600</v>
      </c>
      <c r="CG215" s="54"/>
      <c r="CH215" s="54"/>
      <c r="CI215" s="54"/>
      <c r="CJ215" s="54"/>
      <c r="CK215" s="54"/>
      <c r="CL215" s="54"/>
      <c r="CM215" s="54"/>
      <c r="CN215" s="54"/>
    </row>
    <row r="216" spans="1:92">
      <c r="A216" s="52">
        <v>1</v>
      </c>
      <c r="B216" s="52" t="s">
        <v>142</v>
      </c>
      <c r="C216" s="52" t="s">
        <v>152</v>
      </c>
      <c r="D216" s="52" t="s">
        <v>144</v>
      </c>
      <c r="E216" s="52" t="s">
        <v>120</v>
      </c>
      <c r="F216" s="52" t="s">
        <v>120</v>
      </c>
      <c r="G216" s="52" t="s">
        <v>68</v>
      </c>
      <c r="H216" s="52">
        <v>1</v>
      </c>
      <c r="I216" s="52"/>
      <c r="J216" s="52"/>
      <c r="K216" s="52"/>
      <c r="L216" s="52">
        <v>1</v>
      </c>
      <c r="M216" s="52"/>
      <c r="N216" s="52"/>
      <c r="O216" s="52"/>
      <c r="P216" s="52"/>
      <c r="Q216" s="52">
        <v>1</v>
      </c>
      <c r="R216" s="52"/>
      <c r="S216" s="52"/>
      <c r="T216" s="52"/>
      <c r="U216" s="52"/>
      <c r="V216" s="52"/>
      <c r="W216" s="52"/>
      <c r="X216" s="52"/>
      <c r="Y216" s="52">
        <v>1</v>
      </c>
      <c r="Z216" s="52"/>
      <c r="AA216" s="52"/>
      <c r="AB216" s="52">
        <v>1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>
        <v>1</v>
      </c>
      <c r="AU216" s="52">
        <v>0</v>
      </c>
      <c r="AV216" s="52">
        <v>0</v>
      </c>
      <c r="AW216" s="52">
        <v>0</v>
      </c>
      <c r="AX216" s="52">
        <v>1</v>
      </c>
      <c r="AY216" s="52">
        <v>57</v>
      </c>
      <c r="AZ216" s="52">
        <v>34</v>
      </c>
      <c r="BA216" s="54" t="s">
        <v>487</v>
      </c>
      <c r="BB216" s="54">
        <v>0.84</v>
      </c>
      <c r="BC216" s="54">
        <v>1</v>
      </c>
      <c r="BD216" s="54">
        <v>1</v>
      </c>
      <c r="BE216" s="54">
        <v>1</v>
      </c>
      <c r="BF216" s="54">
        <v>1</v>
      </c>
      <c r="BG216" s="54">
        <v>1</v>
      </c>
      <c r="BH216" s="54">
        <v>1</v>
      </c>
      <c r="BI216" s="54" t="s">
        <v>486</v>
      </c>
      <c r="BJ216" s="54">
        <v>0.10112359550561797</v>
      </c>
      <c r="BK216" s="54">
        <v>1</v>
      </c>
      <c r="BL216" s="54">
        <v>1</v>
      </c>
      <c r="BM216" s="54">
        <v>1</v>
      </c>
      <c r="BN216" s="54">
        <v>1</v>
      </c>
      <c r="BO216" s="54">
        <v>1</v>
      </c>
      <c r="BP216" s="54">
        <v>1</v>
      </c>
      <c r="BQ216" s="54" t="s">
        <v>485</v>
      </c>
      <c r="BR216" s="54">
        <v>5.6179775280898875E-2</v>
      </c>
      <c r="BS216" s="54">
        <v>1</v>
      </c>
      <c r="BT216" s="54">
        <v>1</v>
      </c>
      <c r="BU216" s="54">
        <v>1</v>
      </c>
      <c r="BV216" s="54">
        <v>1</v>
      </c>
      <c r="BW216" s="54">
        <v>1</v>
      </c>
      <c r="BX216" s="54">
        <v>1</v>
      </c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</row>
    <row r="217" spans="1:92">
      <c r="A217" s="52">
        <v>2</v>
      </c>
      <c r="B217" s="52" t="s">
        <v>142</v>
      </c>
      <c r="C217" s="52" t="s">
        <v>147</v>
      </c>
      <c r="D217" s="52" t="s">
        <v>144</v>
      </c>
      <c r="E217" s="52" t="s">
        <v>120</v>
      </c>
      <c r="F217" s="52" t="s">
        <v>120</v>
      </c>
      <c r="G217" s="52" t="s">
        <v>64</v>
      </c>
      <c r="H217" s="52">
        <v>2</v>
      </c>
      <c r="I217" s="52"/>
      <c r="J217" s="52"/>
      <c r="K217" s="52"/>
      <c r="L217" s="52">
        <v>2</v>
      </c>
      <c r="M217" s="52"/>
      <c r="N217" s="52"/>
      <c r="O217" s="52"/>
      <c r="P217" s="52"/>
      <c r="Q217" s="52"/>
      <c r="R217" s="52">
        <v>1</v>
      </c>
      <c r="S217" s="52">
        <v>1</v>
      </c>
      <c r="T217" s="52"/>
      <c r="U217" s="52"/>
      <c r="V217" s="52"/>
      <c r="W217" s="52"/>
      <c r="X217" s="52"/>
      <c r="Y217" s="52">
        <v>1</v>
      </c>
      <c r="Z217" s="52">
        <v>1</v>
      </c>
      <c r="AA217" s="52"/>
      <c r="AB217" s="52">
        <v>2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>
        <v>2</v>
      </c>
      <c r="AU217" s="52">
        <v>0</v>
      </c>
      <c r="AV217" s="52">
        <v>2</v>
      </c>
      <c r="AW217" s="52">
        <v>0</v>
      </c>
      <c r="AX217" s="52">
        <v>0</v>
      </c>
      <c r="AY217" s="52">
        <v>44</v>
      </c>
      <c r="AZ217" s="52">
        <v>10</v>
      </c>
      <c r="BA217" s="54" t="s">
        <v>476</v>
      </c>
      <c r="BB217" s="54">
        <v>0.43749999999999994</v>
      </c>
      <c r="BC217" s="54">
        <v>72</v>
      </c>
      <c r="BD217" s="54">
        <v>72</v>
      </c>
      <c r="BE217" s="54">
        <v>72</v>
      </c>
      <c r="BF217" s="54">
        <v>72</v>
      </c>
      <c r="BG217" s="54">
        <v>72</v>
      </c>
      <c r="BH217" s="54">
        <v>72</v>
      </c>
      <c r="BI217" s="54" t="s">
        <v>474</v>
      </c>
      <c r="BJ217" s="54">
        <v>0.25</v>
      </c>
      <c r="BK217" s="54">
        <v>7</v>
      </c>
      <c r="BL217" s="54">
        <v>7.21</v>
      </c>
      <c r="BM217" s="54">
        <v>7.42</v>
      </c>
      <c r="BN217" s="54">
        <v>7.629999999999999</v>
      </c>
      <c r="BO217" s="54">
        <v>7.839999999999999</v>
      </c>
      <c r="BP217" s="54">
        <v>8.0499999999999989</v>
      </c>
      <c r="BQ217" s="54" t="s">
        <v>475</v>
      </c>
      <c r="BR217" s="54">
        <v>0.18749999999999997</v>
      </c>
      <c r="BS217" s="54">
        <v>11</v>
      </c>
      <c r="BT217" s="54">
        <v>11</v>
      </c>
      <c r="BU217" s="54">
        <v>9</v>
      </c>
      <c r="BV217" s="54">
        <v>9</v>
      </c>
      <c r="BW217" s="54">
        <v>9</v>
      </c>
      <c r="BX217" s="54">
        <v>9</v>
      </c>
      <c r="BY217" s="54" t="s">
        <v>473</v>
      </c>
      <c r="BZ217" s="54">
        <v>0.125</v>
      </c>
      <c r="CA217" s="54">
        <v>5</v>
      </c>
      <c r="CB217" s="54">
        <v>5</v>
      </c>
      <c r="CC217" s="54">
        <v>4</v>
      </c>
      <c r="CD217" s="54">
        <v>4</v>
      </c>
      <c r="CE217" s="54">
        <v>4</v>
      </c>
      <c r="CF217" s="54">
        <v>4</v>
      </c>
      <c r="CG217" s="54"/>
      <c r="CH217" s="54"/>
      <c r="CI217" s="54"/>
      <c r="CJ217" s="54"/>
      <c r="CK217" s="54"/>
      <c r="CL217" s="54"/>
      <c r="CM217" s="54"/>
      <c r="CN217" s="54"/>
    </row>
    <row r="218" spans="1:92">
      <c r="A218" s="52">
        <v>54</v>
      </c>
      <c r="B218" s="52" t="s">
        <v>142</v>
      </c>
      <c r="C218" s="52" t="s">
        <v>155</v>
      </c>
      <c r="D218" s="52" t="s">
        <v>144</v>
      </c>
      <c r="E218" s="52" t="s">
        <v>120</v>
      </c>
      <c r="F218" s="52" t="s">
        <v>120</v>
      </c>
      <c r="G218" s="52" t="s">
        <v>56</v>
      </c>
      <c r="H218" s="52">
        <v>50</v>
      </c>
      <c r="I218" s="52">
        <v>4</v>
      </c>
      <c r="J218" s="52"/>
      <c r="K218" s="52">
        <v>9</v>
      </c>
      <c r="L218" s="52">
        <v>41</v>
      </c>
      <c r="M218" s="52">
        <v>4</v>
      </c>
      <c r="N218" s="52"/>
      <c r="O218" s="52"/>
      <c r="P218" s="52"/>
      <c r="Q218" s="52">
        <v>1</v>
      </c>
      <c r="R218" s="52">
        <v>14</v>
      </c>
      <c r="S218" s="52">
        <v>18</v>
      </c>
      <c r="T218" s="52">
        <v>16</v>
      </c>
      <c r="U218" s="52">
        <v>1</v>
      </c>
      <c r="V218" s="52"/>
      <c r="W218" s="52"/>
      <c r="X218" s="52">
        <v>4</v>
      </c>
      <c r="Y218" s="52">
        <v>49</v>
      </c>
      <c r="Z218" s="52">
        <v>1</v>
      </c>
      <c r="AA218" s="52">
        <v>4</v>
      </c>
      <c r="AB218" s="52">
        <v>40</v>
      </c>
      <c r="AC218" s="52"/>
      <c r="AD218" s="52"/>
      <c r="AE218" s="52">
        <v>10</v>
      </c>
      <c r="AF218" s="52"/>
      <c r="AG218" s="52"/>
      <c r="AH218" s="52"/>
      <c r="AI218" s="52"/>
      <c r="AJ218" s="52"/>
      <c r="AK218" s="52"/>
      <c r="AL218" s="52">
        <v>4</v>
      </c>
      <c r="AM218" s="52"/>
      <c r="AN218" s="52"/>
      <c r="AO218" s="52"/>
      <c r="AP218" s="52"/>
      <c r="AQ218" s="52">
        <v>1</v>
      </c>
      <c r="AR218" s="52">
        <v>1</v>
      </c>
      <c r="AS218" s="52"/>
      <c r="AT218" s="52">
        <v>54</v>
      </c>
      <c r="AU218" s="52">
        <v>0</v>
      </c>
      <c r="AV218" s="52">
        <v>0</v>
      </c>
      <c r="AW218" s="52">
        <v>54</v>
      </c>
      <c r="AX218" s="52">
        <v>0</v>
      </c>
      <c r="AY218" s="52">
        <v>37</v>
      </c>
      <c r="AZ218" s="52">
        <v>8</v>
      </c>
      <c r="BA218" s="54" t="s">
        <v>488</v>
      </c>
      <c r="BB218" s="54">
        <v>0.5</v>
      </c>
      <c r="BC218" s="54">
        <v>9005620</v>
      </c>
      <c r="BD218" s="54">
        <v>9005620</v>
      </c>
      <c r="BE218" s="54">
        <v>9005620</v>
      </c>
      <c r="BF218" s="54">
        <v>9005620</v>
      </c>
      <c r="BG218" s="54">
        <v>9005620</v>
      </c>
      <c r="BH218" s="54">
        <v>9005620</v>
      </c>
      <c r="BI218" s="54" t="s">
        <v>489</v>
      </c>
      <c r="BJ218" s="54">
        <v>0.5</v>
      </c>
      <c r="BK218" s="54">
        <v>448</v>
      </c>
      <c r="BL218" s="54">
        <v>448</v>
      </c>
      <c r="BM218" s="54">
        <v>448</v>
      </c>
      <c r="BN218" s="54">
        <v>448</v>
      </c>
      <c r="BO218" s="54">
        <v>448</v>
      </c>
      <c r="BP218" s="54">
        <v>448</v>
      </c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</row>
    <row r="219" spans="1:92">
      <c r="A219" s="52">
        <v>23</v>
      </c>
      <c r="B219" s="52" t="s">
        <v>142</v>
      </c>
      <c r="C219" s="52" t="s">
        <v>149</v>
      </c>
      <c r="D219" s="52" t="s">
        <v>144</v>
      </c>
      <c r="E219" s="52" t="s">
        <v>120</v>
      </c>
      <c r="F219" s="52" t="s">
        <v>120</v>
      </c>
      <c r="G219" s="52" t="s">
        <v>56</v>
      </c>
      <c r="H219" s="52">
        <v>21</v>
      </c>
      <c r="I219" s="52">
        <v>2</v>
      </c>
      <c r="J219" s="52"/>
      <c r="K219" s="52">
        <v>4</v>
      </c>
      <c r="L219" s="52">
        <v>17</v>
      </c>
      <c r="M219" s="52">
        <v>2</v>
      </c>
      <c r="N219" s="52"/>
      <c r="O219" s="52"/>
      <c r="P219" s="52"/>
      <c r="Q219" s="52">
        <v>2</v>
      </c>
      <c r="R219" s="52">
        <v>4</v>
      </c>
      <c r="S219" s="52">
        <v>3</v>
      </c>
      <c r="T219" s="52">
        <v>11</v>
      </c>
      <c r="U219" s="52">
        <v>1</v>
      </c>
      <c r="V219" s="52"/>
      <c r="W219" s="52"/>
      <c r="X219" s="52">
        <v>2</v>
      </c>
      <c r="Y219" s="52">
        <v>19</v>
      </c>
      <c r="Z219" s="52">
        <v>2</v>
      </c>
      <c r="AA219" s="52">
        <v>2</v>
      </c>
      <c r="AB219" s="52">
        <v>17</v>
      </c>
      <c r="AC219" s="52"/>
      <c r="AD219" s="52"/>
      <c r="AE219" s="52">
        <v>4</v>
      </c>
      <c r="AF219" s="52"/>
      <c r="AG219" s="52"/>
      <c r="AH219" s="52"/>
      <c r="AI219" s="52"/>
      <c r="AJ219" s="52"/>
      <c r="AK219" s="52"/>
      <c r="AL219" s="52">
        <v>2</v>
      </c>
      <c r="AM219" s="52"/>
      <c r="AN219" s="52"/>
      <c r="AO219" s="52"/>
      <c r="AP219" s="52"/>
      <c r="AQ219" s="52"/>
      <c r="AR219" s="52"/>
      <c r="AS219" s="52"/>
      <c r="AT219" s="52">
        <v>23</v>
      </c>
      <c r="AU219" s="52">
        <v>0</v>
      </c>
      <c r="AV219" s="52">
        <v>0</v>
      </c>
      <c r="AW219" s="52">
        <v>23</v>
      </c>
      <c r="AX219" s="52">
        <v>0</v>
      </c>
      <c r="AY219" s="52">
        <v>33</v>
      </c>
      <c r="AZ219" s="52">
        <v>6</v>
      </c>
      <c r="BA219" s="54" t="s">
        <v>477</v>
      </c>
      <c r="BB219" s="54">
        <v>1</v>
      </c>
      <c r="BC219" s="54">
        <v>1</v>
      </c>
      <c r="BD219" s="54">
        <v>1</v>
      </c>
      <c r="BE219" s="54">
        <v>1</v>
      </c>
      <c r="BF219" s="54">
        <v>1</v>
      </c>
      <c r="BG219" s="54">
        <v>1</v>
      </c>
      <c r="BH219" s="54">
        <v>1</v>
      </c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</row>
    <row r="220" spans="1:92">
      <c r="A220" s="52">
        <v>1</v>
      </c>
      <c r="B220" s="52" t="s">
        <v>142</v>
      </c>
      <c r="C220" s="52" t="s">
        <v>148</v>
      </c>
      <c r="D220" s="52" t="s">
        <v>144</v>
      </c>
      <c r="E220" s="52" t="s">
        <v>120</v>
      </c>
      <c r="F220" s="52" t="s">
        <v>120</v>
      </c>
      <c r="G220" s="52" t="s">
        <v>64</v>
      </c>
      <c r="H220" s="52">
        <v>1</v>
      </c>
      <c r="I220" s="52"/>
      <c r="J220" s="52"/>
      <c r="K220" s="52"/>
      <c r="L220" s="52">
        <v>1</v>
      </c>
      <c r="M220" s="52"/>
      <c r="N220" s="52"/>
      <c r="O220" s="52"/>
      <c r="P220" s="52"/>
      <c r="Q220" s="52"/>
      <c r="R220" s="52">
        <v>1</v>
      </c>
      <c r="S220" s="52"/>
      <c r="T220" s="52"/>
      <c r="U220" s="52"/>
      <c r="V220" s="52"/>
      <c r="W220" s="52"/>
      <c r="X220" s="52"/>
      <c r="Y220" s="52">
        <v>1</v>
      </c>
      <c r="Z220" s="52"/>
      <c r="AA220" s="52"/>
      <c r="AB220" s="52">
        <v>1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>
        <v>1</v>
      </c>
      <c r="AU220" s="52">
        <v>1</v>
      </c>
      <c r="AV220" s="52">
        <v>0</v>
      </c>
      <c r="AW220" s="52">
        <v>0</v>
      </c>
      <c r="AX220" s="52">
        <v>0</v>
      </c>
      <c r="AY220" s="52">
        <v>57</v>
      </c>
      <c r="AZ220" s="52">
        <v>33</v>
      </c>
      <c r="BA220" s="54" t="s">
        <v>477</v>
      </c>
      <c r="BB220" s="54">
        <v>1</v>
      </c>
      <c r="BC220" s="54">
        <v>1</v>
      </c>
      <c r="BD220" s="54">
        <v>1</v>
      </c>
      <c r="BE220" s="54">
        <v>1</v>
      </c>
      <c r="BF220" s="54">
        <v>1</v>
      </c>
      <c r="BG220" s="54">
        <v>1</v>
      </c>
      <c r="BH220" s="54">
        <v>1</v>
      </c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</row>
    <row r="221" spans="1:92">
      <c r="A221" s="52">
        <v>7</v>
      </c>
      <c r="B221" s="52" t="s">
        <v>142</v>
      </c>
      <c r="C221" s="52" t="s">
        <v>152</v>
      </c>
      <c r="D221" s="52" t="s">
        <v>144</v>
      </c>
      <c r="E221" s="52" t="s">
        <v>120</v>
      </c>
      <c r="F221" s="52" t="s">
        <v>120</v>
      </c>
      <c r="G221" s="52" t="s">
        <v>56</v>
      </c>
      <c r="H221" s="52">
        <v>7</v>
      </c>
      <c r="I221" s="52"/>
      <c r="J221" s="52"/>
      <c r="K221" s="52">
        <v>1</v>
      </c>
      <c r="L221" s="52">
        <v>6</v>
      </c>
      <c r="M221" s="52"/>
      <c r="N221" s="52"/>
      <c r="O221" s="52"/>
      <c r="P221" s="52"/>
      <c r="Q221" s="52">
        <v>3</v>
      </c>
      <c r="R221" s="52"/>
      <c r="S221" s="52">
        <v>1</v>
      </c>
      <c r="T221" s="52">
        <v>3</v>
      </c>
      <c r="U221" s="52"/>
      <c r="V221" s="52"/>
      <c r="W221" s="52"/>
      <c r="X221" s="52"/>
      <c r="Y221" s="52">
        <v>6</v>
      </c>
      <c r="Z221" s="52">
        <v>1</v>
      </c>
      <c r="AA221" s="52"/>
      <c r="AB221" s="52">
        <v>6</v>
      </c>
      <c r="AC221" s="52"/>
      <c r="AD221" s="52"/>
      <c r="AE221" s="52">
        <v>1</v>
      </c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>
        <v>1</v>
      </c>
      <c r="AT221" s="52">
        <v>7</v>
      </c>
      <c r="AU221" s="52">
        <v>0</v>
      </c>
      <c r="AV221" s="52">
        <v>0</v>
      </c>
      <c r="AW221" s="52">
        <v>0</v>
      </c>
      <c r="AX221" s="52">
        <v>7</v>
      </c>
      <c r="AY221" s="52">
        <v>38</v>
      </c>
      <c r="AZ221" s="52">
        <v>2</v>
      </c>
      <c r="BA221" s="54" t="s">
        <v>487</v>
      </c>
      <c r="BB221" s="54">
        <v>0.84</v>
      </c>
      <c r="BC221" s="54">
        <v>1</v>
      </c>
      <c r="BD221" s="54">
        <v>1</v>
      </c>
      <c r="BE221" s="54">
        <v>1</v>
      </c>
      <c r="BF221" s="54">
        <v>1</v>
      </c>
      <c r="BG221" s="54">
        <v>1</v>
      </c>
      <c r="BH221" s="54">
        <v>1</v>
      </c>
      <c r="BI221" s="54" t="s">
        <v>486</v>
      </c>
      <c r="BJ221" s="54">
        <v>0.10112359550561797</v>
      </c>
      <c r="BK221" s="54">
        <v>1</v>
      </c>
      <c r="BL221" s="54">
        <v>1</v>
      </c>
      <c r="BM221" s="54">
        <v>1</v>
      </c>
      <c r="BN221" s="54">
        <v>1</v>
      </c>
      <c r="BO221" s="54">
        <v>1</v>
      </c>
      <c r="BP221" s="54">
        <v>1</v>
      </c>
      <c r="BQ221" s="54" t="s">
        <v>485</v>
      </c>
      <c r="BR221" s="54">
        <v>5.6179775280898875E-2</v>
      </c>
      <c r="BS221" s="54">
        <v>1</v>
      </c>
      <c r="BT221" s="54">
        <v>1</v>
      </c>
      <c r="BU221" s="54">
        <v>1</v>
      </c>
      <c r="BV221" s="54">
        <v>1</v>
      </c>
      <c r="BW221" s="54">
        <v>1</v>
      </c>
      <c r="BX221" s="54">
        <v>1</v>
      </c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</row>
    <row r="222" spans="1:92">
      <c r="A222" s="52">
        <v>3</v>
      </c>
      <c r="B222" s="52" t="s">
        <v>142</v>
      </c>
      <c r="C222" s="52" t="s">
        <v>147</v>
      </c>
      <c r="D222" s="52" t="s">
        <v>144</v>
      </c>
      <c r="E222" s="52" t="s">
        <v>120</v>
      </c>
      <c r="F222" s="52" t="s">
        <v>120</v>
      </c>
      <c r="G222" s="52" t="s">
        <v>61</v>
      </c>
      <c r="H222" s="52">
        <v>3</v>
      </c>
      <c r="I222" s="52"/>
      <c r="J222" s="52"/>
      <c r="K222" s="52">
        <v>1</v>
      </c>
      <c r="L222" s="52">
        <v>2</v>
      </c>
      <c r="M222" s="52"/>
      <c r="N222" s="52"/>
      <c r="O222" s="52"/>
      <c r="P222" s="52"/>
      <c r="Q222" s="52">
        <v>1</v>
      </c>
      <c r="R222" s="52">
        <v>1</v>
      </c>
      <c r="S222" s="52">
        <v>1</v>
      </c>
      <c r="T222" s="52"/>
      <c r="U222" s="52"/>
      <c r="V222" s="52"/>
      <c r="W222" s="52"/>
      <c r="X222" s="52"/>
      <c r="Y222" s="52">
        <v>1</v>
      </c>
      <c r="Z222" s="52">
        <v>2</v>
      </c>
      <c r="AA222" s="52"/>
      <c r="AB222" s="52">
        <v>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3</v>
      </c>
      <c r="AU222" s="52">
        <v>0</v>
      </c>
      <c r="AV222" s="52">
        <v>3</v>
      </c>
      <c r="AW222" s="52">
        <v>0</v>
      </c>
      <c r="AX222" s="52">
        <v>0</v>
      </c>
      <c r="AY222" s="52">
        <v>45</v>
      </c>
      <c r="AZ222" s="52">
        <v>4</v>
      </c>
      <c r="BA222" s="54" t="s">
        <v>476</v>
      </c>
      <c r="BB222" s="54">
        <v>0.43749999999999994</v>
      </c>
      <c r="BC222" s="54">
        <v>157</v>
      </c>
      <c r="BD222" s="54">
        <v>157</v>
      </c>
      <c r="BE222" s="54">
        <v>157</v>
      </c>
      <c r="BF222" s="54">
        <v>157</v>
      </c>
      <c r="BG222" s="54">
        <v>157</v>
      </c>
      <c r="BH222" s="54">
        <v>157</v>
      </c>
      <c r="BI222" s="54" t="s">
        <v>474</v>
      </c>
      <c r="BJ222" s="54">
        <v>0.25</v>
      </c>
      <c r="BK222" s="54">
        <v>7</v>
      </c>
      <c r="BL222" s="54">
        <v>7.21</v>
      </c>
      <c r="BM222" s="54">
        <v>7.42</v>
      </c>
      <c r="BN222" s="54">
        <v>7.629999999999999</v>
      </c>
      <c r="BO222" s="54">
        <v>7.839999999999999</v>
      </c>
      <c r="BP222" s="54">
        <v>8.0499999999999989</v>
      </c>
      <c r="BQ222" s="54" t="s">
        <v>475</v>
      </c>
      <c r="BR222" s="54">
        <v>0.18749999999999997</v>
      </c>
      <c r="BS222" s="54">
        <v>10</v>
      </c>
      <c r="BT222" s="54">
        <v>10</v>
      </c>
      <c r="BU222" s="54">
        <v>10</v>
      </c>
      <c r="BV222" s="54">
        <v>10</v>
      </c>
      <c r="BW222" s="54">
        <v>10</v>
      </c>
      <c r="BX222" s="54">
        <v>10</v>
      </c>
      <c r="BY222" s="54" t="s">
        <v>473</v>
      </c>
      <c r="BZ222" s="54">
        <v>0.125</v>
      </c>
      <c r="CA222" s="54">
        <v>1</v>
      </c>
      <c r="CB222" s="54">
        <v>1</v>
      </c>
      <c r="CC222" s="54">
        <v>1</v>
      </c>
      <c r="CD222" s="54">
        <v>1</v>
      </c>
      <c r="CE222" s="54">
        <v>1</v>
      </c>
      <c r="CF222" s="54">
        <v>1</v>
      </c>
      <c r="CG222" s="54"/>
      <c r="CH222" s="54"/>
      <c r="CI222" s="54"/>
      <c r="CJ222" s="54"/>
      <c r="CK222" s="54"/>
      <c r="CL222" s="54"/>
      <c r="CM222" s="54"/>
      <c r="CN222" s="54"/>
    </row>
    <row r="223" spans="1:92">
      <c r="A223" s="52">
        <v>3</v>
      </c>
      <c r="B223" s="52" t="s">
        <v>142</v>
      </c>
      <c r="C223" s="52" t="s">
        <v>150</v>
      </c>
      <c r="D223" s="52" t="s">
        <v>144</v>
      </c>
      <c r="E223" s="52" t="s">
        <v>120</v>
      </c>
      <c r="F223" s="52" t="s">
        <v>120</v>
      </c>
      <c r="G223" s="52" t="s">
        <v>68</v>
      </c>
      <c r="H223" s="52">
        <v>3</v>
      </c>
      <c r="I223" s="52"/>
      <c r="J223" s="52"/>
      <c r="K223" s="52">
        <v>1</v>
      </c>
      <c r="L223" s="52">
        <v>2</v>
      </c>
      <c r="M223" s="52"/>
      <c r="N223" s="52"/>
      <c r="O223" s="52"/>
      <c r="P223" s="52"/>
      <c r="Q223" s="52">
        <v>1</v>
      </c>
      <c r="R223" s="52">
        <v>1</v>
      </c>
      <c r="S223" s="52">
        <v>1</v>
      </c>
      <c r="T223" s="52"/>
      <c r="U223" s="52"/>
      <c r="V223" s="52"/>
      <c r="W223" s="52"/>
      <c r="X223" s="52"/>
      <c r="Y223" s="52">
        <v>1</v>
      </c>
      <c r="Z223" s="52">
        <v>2</v>
      </c>
      <c r="AA223" s="52"/>
      <c r="AB223" s="52">
        <v>2</v>
      </c>
      <c r="AC223" s="52"/>
      <c r="AD223" s="52"/>
      <c r="AE223" s="52">
        <v>1</v>
      </c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2.8</v>
      </c>
      <c r="AU223" s="52">
        <v>3</v>
      </c>
      <c r="AV223" s="52">
        <v>0</v>
      </c>
      <c r="AW223" s="52">
        <v>0</v>
      </c>
      <c r="AX223" s="52">
        <v>0</v>
      </c>
      <c r="AY223" s="52">
        <v>44</v>
      </c>
      <c r="AZ223" s="52">
        <v>9</v>
      </c>
      <c r="BA223" s="54" t="s">
        <v>481</v>
      </c>
      <c r="BB223" s="54">
        <v>0.3</v>
      </c>
      <c r="BC223" s="54">
        <v>10</v>
      </c>
      <c r="BD223" s="54">
        <v>10</v>
      </c>
      <c r="BE223" s="54">
        <v>10</v>
      </c>
      <c r="BF223" s="54">
        <v>10</v>
      </c>
      <c r="BG223" s="54">
        <v>10</v>
      </c>
      <c r="BH223" s="54">
        <v>10</v>
      </c>
      <c r="BI223" s="54" t="s">
        <v>482</v>
      </c>
      <c r="BJ223" s="54">
        <v>0.3</v>
      </c>
      <c r="BK223" s="54">
        <v>45</v>
      </c>
      <c r="BL223" s="54">
        <v>45.75</v>
      </c>
      <c r="BM223" s="54">
        <v>51.749999999999993</v>
      </c>
      <c r="BN223" s="54">
        <v>51.749999999999993</v>
      </c>
      <c r="BO223" s="54">
        <v>51.749999999999993</v>
      </c>
      <c r="BP223" s="54">
        <v>51.749999999999993</v>
      </c>
      <c r="BQ223" s="54" t="s">
        <v>483</v>
      </c>
      <c r="BR223" s="54">
        <v>0.2</v>
      </c>
      <c r="BS223" s="54">
        <v>4040</v>
      </c>
      <c r="BT223" s="54">
        <v>4330.375</v>
      </c>
      <c r="BU223" s="54">
        <v>4646</v>
      </c>
      <c r="BV223" s="54">
        <v>4646</v>
      </c>
      <c r="BW223" s="54">
        <v>4646</v>
      </c>
      <c r="BX223" s="54">
        <v>4646</v>
      </c>
      <c r="BY223" s="54" t="s">
        <v>480</v>
      </c>
      <c r="BZ223" s="54">
        <v>0.2</v>
      </c>
      <c r="CA223" s="54">
        <v>18458</v>
      </c>
      <c r="CB223" s="54">
        <v>18600</v>
      </c>
      <c r="CC223" s="54">
        <v>18600</v>
      </c>
      <c r="CD223" s="54">
        <v>18600</v>
      </c>
      <c r="CE223" s="54">
        <v>18600</v>
      </c>
      <c r="CF223" s="54">
        <v>18600</v>
      </c>
      <c r="CG223" s="54"/>
      <c r="CH223" s="54"/>
      <c r="CI223" s="54"/>
      <c r="CJ223" s="54"/>
      <c r="CK223" s="54"/>
      <c r="CL223" s="54"/>
      <c r="CM223" s="54"/>
      <c r="CN223" s="54"/>
    </row>
    <row r="224" spans="1:92">
      <c r="A224" s="52">
        <v>2</v>
      </c>
      <c r="B224" s="52" t="s">
        <v>142</v>
      </c>
      <c r="C224" s="52" t="s">
        <v>153</v>
      </c>
      <c r="D224" s="52" t="s">
        <v>144</v>
      </c>
      <c r="E224" s="52" t="s">
        <v>120</v>
      </c>
      <c r="F224" s="52" t="s">
        <v>120</v>
      </c>
      <c r="G224" s="52" t="s">
        <v>64</v>
      </c>
      <c r="H224" s="52">
        <v>2</v>
      </c>
      <c r="I224" s="52"/>
      <c r="J224" s="52"/>
      <c r="K224" s="52">
        <v>1</v>
      </c>
      <c r="L224" s="52">
        <v>1</v>
      </c>
      <c r="M224" s="52"/>
      <c r="N224" s="52"/>
      <c r="O224" s="52"/>
      <c r="P224" s="52"/>
      <c r="Q224" s="52"/>
      <c r="R224" s="52">
        <v>1</v>
      </c>
      <c r="S224" s="52">
        <v>1</v>
      </c>
      <c r="T224" s="52"/>
      <c r="U224" s="52"/>
      <c r="V224" s="52"/>
      <c r="W224" s="52"/>
      <c r="X224" s="52"/>
      <c r="Y224" s="52"/>
      <c r="Z224" s="52">
        <v>2</v>
      </c>
      <c r="AA224" s="52"/>
      <c r="AB224" s="52">
        <v>2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2</v>
      </c>
      <c r="AU224" s="52">
        <v>2</v>
      </c>
      <c r="AV224" s="52">
        <v>0</v>
      </c>
      <c r="AW224" s="52">
        <v>0</v>
      </c>
      <c r="AX224" s="52">
        <v>0</v>
      </c>
      <c r="AY224" s="52">
        <v>42</v>
      </c>
      <c r="AZ224" s="52">
        <v>0</v>
      </c>
      <c r="BA224" s="54" t="s">
        <v>490</v>
      </c>
      <c r="BB224" s="54">
        <v>1</v>
      </c>
      <c r="BC224" s="54">
        <v>997</v>
      </c>
      <c r="BD224" s="54">
        <v>997</v>
      </c>
      <c r="BE224" s="54">
        <v>997</v>
      </c>
      <c r="BF224" s="54">
        <v>997</v>
      </c>
      <c r="BG224" s="54">
        <v>997</v>
      </c>
      <c r="BH224" s="54">
        <v>997</v>
      </c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</row>
    <row r="225" spans="1:92">
      <c r="A225" s="52">
        <v>8</v>
      </c>
      <c r="B225" s="52" t="s">
        <v>142</v>
      </c>
      <c r="C225" s="52" t="s">
        <v>154</v>
      </c>
      <c r="D225" s="52" t="s">
        <v>144</v>
      </c>
      <c r="E225" s="52" t="s">
        <v>120</v>
      </c>
      <c r="F225" s="52" t="s">
        <v>120</v>
      </c>
      <c r="G225" s="52" t="s">
        <v>64</v>
      </c>
      <c r="H225" s="52">
        <v>8</v>
      </c>
      <c r="I225" s="52"/>
      <c r="J225" s="52"/>
      <c r="K225" s="52">
        <v>1</v>
      </c>
      <c r="L225" s="52">
        <v>7</v>
      </c>
      <c r="M225" s="52"/>
      <c r="N225" s="52"/>
      <c r="O225" s="52"/>
      <c r="P225" s="52"/>
      <c r="Q225" s="52"/>
      <c r="R225" s="52">
        <v>1</v>
      </c>
      <c r="S225" s="52">
        <v>3</v>
      </c>
      <c r="T225" s="52">
        <v>1</v>
      </c>
      <c r="U225" s="52"/>
      <c r="V225" s="52">
        <v>3</v>
      </c>
      <c r="W225" s="52"/>
      <c r="X225" s="52"/>
      <c r="Y225" s="52"/>
      <c r="Z225" s="52">
        <v>8</v>
      </c>
      <c r="AA225" s="52"/>
      <c r="AB225" s="52">
        <v>6</v>
      </c>
      <c r="AC225" s="52"/>
      <c r="AD225" s="52"/>
      <c r="AE225" s="52">
        <v>1</v>
      </c>
      <c r="AF225" s="52">
        <v>1</v>
      </c>
      <c r="AG225" s="52"/>
      <c r="AH225" s="52"/>
      <c r="AI225" s="52"/>
      <c r="AJ225" s="52"/>
      <c r="AK225" s="52"/>
      <c r="AL225" s="52"/>
      <c r="AM225" s="52"/>
      <c r="AN225" s="52"/>
      <c r="AO225" s="52">
        <v>1</v>
      </c>
      <c r="AP225" s="52"/>
      <c r="AQ225" s="52">
        <v>2</v>
      </c>
      <c r="AR225" s="52"/>
      <c r="AS225" s="52"/>
      <c r="AT225" s="52">
        <v>8</v>
      </c>
      <c r="AU225" s="52">
        <v>0</v>
      </c>
      <c r="AV225" s="52">
        <v>0</v>
      </c>
      <c r="AW225" s="52">
        <v>8</v>
      </c>
      <c r="AX225" s="52">
        <v>0</v>
      </c>
      <c r="AY225" s="52">
        <v>48</v>
      </c>
      <c r="AZ225" s="52">
        <v>16</v>
      </c>
      <c r="BA225" s="54" t="s">
        <v>472</v>
      </c>
      <c r="BB225" s="54">
        <v>1</v>
      </c>
      <c r="BC225" s="54">
        <v>1</v>
      </c>
      <c r="BD225" s="54">
        <v>1</v>
      </c>
      <c r="BE225" s="54">
        <v>1</v>
      </c>
      <c r="BF225" s="54">
        <v>1</v>
      </c>
      <c r="BG225" s="54">
        <v>1</v>
      </c>
      <c r="BH225" s="54">
        <v>1</v>
      </c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1:92">
      <c r="A226" s="52">
        <v>2</v>
      </c>
      <c r="B226" s="52" t="s">
        <v>142</v>
      </c>
      <c r="C226" s="52" t="s">
        <v>148</v>
      </c>
      <c r="D226" s="52" t="s">
        <v>144</v>
      </c>
      <c r="E226" s="52" t="s">
        <v>120</v>
      </c>
      <c r="F226" s="52" t="s">
        <v>120</v>
      </c>
      <c r="G226" s="52" t="s">
        <v>68</v>
      </c>
      <c r="H226" s="52">
        <v>2</v>
      </c>
      <c r="I226" s="52"/>
      <c r="J226" s="52"/>
      <c r="K226" s="52"/>
      <c r="L226" s="52">
        <v>2</v>
      </c>
      <c r="M226" s="52"/>
      <c r="N226" s="52"/>
      <c r="O226" s="52"/>
      <c r="P226" s="52"/>
      <c r="Q226" s="52">
        <v>1</v>
      </c>
      <c r="R226" s="52">
        <v>1</v>
      </c>
      <c r="S226" s="52"/>
      <c r="T226" s="52"/>
      <c r="U226" s="52"/>
      <c r="V226" s="52"/>
      <c r="W226" s="52"/>
      <c r="X226" s="52"/>
      <c r="Y226" s="52">
        <v>1</v>
      </c>
      <c r="Z226" s="52">
        <v>1</v>
      </c>
      <c r="AA226" s="52"/>
      <c r="AB226" s="52">
        <v>2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>
        <v>2</v>
      </c>
      <c r="AU226" s="52">
        <v>2</v>
      </c>
      <c r="AV226" s="52">
        <v>0</v>
      </c>
      <c r="AW226" s="52">
        <v>0</v>
      </c>
      <c r="AX226" s="52">
        <v>0</v>
      </c>
      <c r="AY226" s="52">
        <v>46</v>
      </c>
      <c r="AZ226" s="52">
        <v>10</v>
      </c>
      <c r="BA226" s="54" t="s">
        <v>477</v>
      </c>
      <c r="BB226" s="54">
        <v>1</v>
      </c>
      <c r="BC226" s="54">
        <v>1</v>
      </c>
      <c r="BD226" s="54">
        <v>1</v>
      </c>
      <c r="BE226" s="54">
        <v>1</v>
      </c>
      <c r="BF226" s="54">
        <v>1</v>
      </c>
      <c r="BG226" s="54">
        <v>1</v>
      </c>
      <c r="BH226" s="54">
        <v>1</v>
      </c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1:92">
      <c r="A227" s="52">
        <v>14</v>
      </c>
      <c r="B227" s="52" t="s">
        <v>142</v>
      </c>
      <c r="C227" s="52" t="s">
        <v>154</v>
      </c>
      <c r="D227" s="52" t="s">
        <v>144</v>
      </c>
      <c r="E227" s="52" t="s">
        <v>120</v>
      </c>
      <c r="F227" s="52" t="s">
        <v>120</v>
      </c>
      <c r="G227" s="52" t="s">
        <v>56</v>
      </c>
      <c r="H227" s="52">
        <v>14</v>
      </c>
      <c r="I227" s="52"/>
      <c r="J227" s="52"/>
      <c r="K227" s="52">
        <v>1</v>
      </c>
      <c r="L227" s="52">
        <v>13</v>
      </c>
      <c r="M227" s="52"/>
      <c r="N227" s="52"/>
      <c r="O227" s="52"/>
      <c r="P227" s="52"/>
      <c r="Q227" s="52">
        <v>1</v>
      </c>
      <c r="R227" s="52"/>
      <c r="S227" s="52">
        <v>4</v>
      </c>
      <c r="T227" s="52">
        <v>9</v>
      </c>
      <c r="U227" s="52"/>
      <c r="V227" s="52"/>
      <c r="W227" s="52"/>
      <c r="X227" s="52"/>
      <c r="Y227" s="52">
        <v>14</v>
      </c>
      <c r="Z227" s="52"/>
      <c r="AA227" s="52"/>
      <c r="AB227" s="52">
        <v>13</v>
      </c>
      <c r="AC227" s="52"/>
      <c r="AD227" s="52"/>
      <c r="AE227" s="52">
        <v>1</v>
      </c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14</v>
      </c>
      <c r="AU227" s="52">
        <v>0</v>
      </c>
      <c r="AV227" s="52">
        <v>0</v>
      </c>
      <c r="AW227" s="52">
        <v>14</v>
      </c>
      <c r="AX227" s="52">
        <v>0</v>
      </c>
      <c r="AY227" s="52">
        <v>32</v>
      </c>
      <c r="AZ227" s="52">
        <v>10</v>
      </c>
      <c r="BA227" s="54" t="s">
        <v>472</v>
      </c>
      <c r="BB227" s="54">
        <v>1</v>
      </c>
      <c r="BC227" s="54">
        <v>1</v>
      </c>
      <c r="BD227" s="54">
        <v>1</v>
      </c>
      <c r="BE227" s="54">
        <v>1</v>
      </c>
      <c r="BF227" s="54">
        <v>1</v>
      </c>
      <c r="BG227" s="54">
        <v>1</v>
      </c>
      <c r="BH227" s="54">
        <v>1</v>
      </c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1:92">
      <c r="A228" s="52">
        <v>2</v>
      </c>
      <c r="B228" s="52" t="s">
        <v>142</v>
      </c>
      <c r="C228" s="52" t="s">
        <v>155</v>
      </c>
      <c r="D228" s="52" t="s">
        <v>144</v>
      </c>
      <c r="E228" s="52" t="s">
        <v>120</v>
      </c>
      <c r="F228" s="52" t="s">
        <v>120</v>
      </c>
      <c r="G228" s="52" t="s">
        <v>64</v>
      </c>
      <c r="H228" s="52">
        <v>2</v>
      </c>
      <c r="I228" s="52"/>
      <c r="J228" s="52"/>
      <c r="K228" s="52"/>
      <c r="L228" s="52">
        <v>2</v>
      </c>
      <c r="M228" s="52"/>
      <c r="N228" s="52"/>
      <c r="O228" s="52"/>
      <c r="P228" s="52"/>
      <c r="Q228" s="52"/>
      <c r="R228" s="52">
        <v>1</v>
      </c>
      <c r="S228" s="52"/>
      <c r="T228" s="52">
        <v>1</v>
      </c>
      <c r="U228" s="52"/>
      <c r="V228" s="52"/>
      <c r="W228" s="52"/>
      <c r="X228" s="52"/>
      <c r="Y228" s="52">
        <v>1</v>
      </c>
      <c r="Z228" s="52">
        <v>1</v>
      </c>
      <c r="AA228" s="52"/>
      <c r="AB228" s="52">
        <v>2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>
        <v>2</v>
      </c>
      <c r="AU228" s="52">
        <v>0</v>
      </c>
      <c r="AV228" s="52">
        <v>0</v>
      </c>
      <c r="AW228" s="52">
        <v>2</v>
      </c>
      <c r="AX228" s="52">
        <v>0</v>
      </c>
      <c r="AY228" s="52">
        <v>39</v>
      </c>
      <c r="AZ228" s="52">
        <v>15</v>
      </c>
      <c r="BA228" s="54" t="s">
        <v>488</v>
      </c>
      <c r="BB228" s="54">
        <v>0.5</v>
      </c>
      <c r="BC228" s="54">
        <v>9005620</v>
      </c>
      <c r="BD228" s="54">
        <v>9005620</v>
      </c>
      <c r="BE228" s="54">
        <v>9005620</v>
      </c>
      <c r="BF228" s="54">
        <v>9005620</v>
      </c>
      <c r="BG228" s="54">
        <v>9005620</v>
      </c>
      <c r="BH228" s="54">
        <v>9005620</v>
      </c>
      <c r="BI228" s="54" t="s">
        <v>489</v>
      </c>
      <c r="BJ228" s="54">
        <v>0.5</v>
      </c>
      <c r="BK228" s="54">
        <v>448</v>
      </c>
      <c r="BL228" s="54">
        <v>448</v>
      </c>
      <c r="BM228" s="54">
        <v>448</v>
      </c>
      <c r="BN228" s="54">
        <v>448</v>
      </c>
      <c r="BO228" s="54">
        <v>448</v>
      </c>
      <c r="BP228" s="54">
        <v>448</v>
      </c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1:92">
      <c r="A229" s="52">
        <v>25</v>
      </c>
      <c r="B229" s="52" t="s">
        <v>142</v>
      </c>
      <c r="C229" s="52" t="s">
        <v>151</v>
      </c>
      <c r="D229" s="52" t="s">
        <v>144</v>
      </c>
      <c r="E229" s="52" t="s">
        <v>120</v>
      </c>
      <c r="F229" s="52" t="s">
        <v>120</v>
      </c>
      <c r="G229" s="52" t="s">
        <v>68</v>
      </c>
      <c r="H229" s="52">
        <v>25</v>
      </c>
      <c r="I229" s="52"/>
      <c r="J229" s="52"/>
      <c r="K229" s="52">
        <v>4</v>
      </c>
      <c r="L229" s="52">
        <v>21</v>
      </c>
      <c r="M229" s="52"/>
      <c r="N229" s="52"/>
      <c r="O229" s="52"/>
      <c r="P229" s="52"/>
      <c r="Q229" s="52"/>
      <c r="R229" s="52">
        <v>1</v>
      </c>
      <c r="S229" s="52">
        <v>8</v>
      </c>
      <c r="T229" s="52">
        <v>7</v>
      </c>
      <c r="U229" s="52"/>
      <c r="V229" s="52">
        <v>9</v>
      </c>
      <c r="W229" s="52"/>
      <c r="X229" s="52"/>
      <c r="Y229" s="52">
        <v>4</v>
      </c>
      <c r="Z229" s="52">
        <v>21</v>
      </c>
      <c r="AA229" s="52"/>
      <c r="AB229" s="52">
        <v>16</v>
      </c>
      <c r="AC229" s="52"/>
      <c r="AD229" s="52"/>
      <c r="AE229" s="52">
        <v>1</v>
      </c>
      <c r="AF229" s="52"/>
      <c r="AG229" s="52">
        <v>7</v>
      </c>
      <c r="AH229" s="52"/>
      <c r="AI229" s="52"/>
      <c r="AJ229" s="52"/>
      <c r="AK229" s="52"/>
      <c r="AL229" s="52">
        <v>1</v>
      </c>
      <c r="AM229" s="52"/>
      <c r="AN229" s="52"/>
      <c r="AO229" s="52"/>
      <c r="AP229" s="52"/>
      <c r="AQ229" s="52"/>
      <c r="AR229" s="52"/>
      <c r="AS229" s="52"/>
      <c r="AT229" s="52">
        <v>22.268799999999999</v>
      </c>
      <c r="AU229" s="52">
        <v>0</v>
      </c>
      <c r="AV229" s="52">
        <v>0</v>
      </c>
      <c r="AW229" s="52">
        <v>25</v>
      </c>
      <c r="AX229" s="52">
        <v>0</v>
      </c>
      <c r="AY229" s="52">
        <v>43</v>
      </c>
      <c r="AZ229" s="52">
        <v>12</v>
      </c>
      <c r="BA229" s="54" t="s">
        <v>491</v>
      </c>
      <c r="BB229" s="54">
        <v>0.5</v>
      </c>
      <c r="BC229" s="54">
        <v>34</v>
      </c>
      <c r="BD229" s="54">
        <v>34</v>
      </c>
      <c r="BE229" s="54">
        <v>34</v>
      </c>
      <c r="BF229" s="54">
        <v>34</v>
      </c>
      <c r="BG229" s="54">
        <v>34</v>
      </c>
      <c r="BH229" s="54">
        <v>34</v>
      </c>
      <c r="BI229" s="54" t="s">
        <v>477</v>
      </c>
      <c r="BJ229" s="54">
        <v>0.5</v>
      </c>
      <c r="BK229" s="54">
        <v>5183</v>
      </c>
      <c r="BL229" s="54">
        <v>5183</v>
      </c>
      <c r="BM229" s="54">
        <v>5183</v>
      </c>
      <c r="BN229" s="54">
        <v>5183</v>
      </c>
      <c r="BO229" s="54">
        <v>5183</v>
      </c>
      <c r="BP229" s="54">
        <v>5183</v>
      </c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1:92">
      <c r="A230" s="52">
        <v>2</v>
      </c>
      <c r="B230" s="52" t="s">
        <v>142</v>
      </c>
      <c r="C230" s="52" t="s">
        <v>132</v>
      </c>
      <c r="D230" s="52" t="s">
        <v>66</v>
      </c>
      <c r="E230" s="52" t="s">
        <v>120</v>
      </c>
      <c r="F230" s="52" t="s">
        <v>120</v>
      </c>
      <c r="G230" s="52" t="s">
        <v>56</v>
      </c>
      <c r="H230" s="52">
        <v>2</v>
      </c>
      <c r="I230" s="52"/>
      <c r="J230" s="52"/>
      <c r="K230" s="52">
        <v>1</v>
      </c>
      <c r="L230" s="52">
        <v>1</v>
      </c>
      <c r="M230" s="52"/>
      <c r="N230" s="52"/>
      <c r="O230" s="52"/>
      <c r="P230" s="52"/>
      <c r="Q230" s="52">
        <v>1</v>
      </c>
      <c r="R230" s="52">
        <v>1</v>
      </c>
      <c r="S230" s="52"/>
      <c r="T230" s="52"/>
      <c r="U230" s="52"/>
      <c r="V230" s="52"/>
      <c r="W230" s="52"/>
      <c r="X230" s="52"/>
      <c r="Y230" s="52">
        <v>2</v>
      </c>
      <c r="Z230" s="52"/>
      <c r="AA230" s="52"/>
      <c r="AB230" s="52">
        <v>1</v>
      </c>
      <c r="AC230" s="52"/>
      <c r="AD230" s="52"/>
      <c r="AE230" s="52">
        <v>1</v>
      </c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>
        <v>2</v>
      </c>
      <c r="AU230" s="52">
        <v>2</v>
      </c>
      <c r="AV230" s="52">
        <v>0</v>
      </c>
      <c r="AW230" s="52">
        <v>0</v>
      </c>
      <c r="AX230" s="52">
        <v>0</v>
      </c>
      <c r="AY230" s="52">
        <v>36</v>
      </c>
      <c r="AZ230" s="52">
        <v>5</v>
      </c>
      <c r="BA230" s="54" t="s">
        <v>460</v>
      </c>
      <c r="BB230" s="54">
        <v>0.5</v>
      </c>
      <c r="BC230" s="54">
        <v>54</v>
      </c>
      <c r="BD230" s="54">
        <v>56</v>
      </c>
      <c r="BE230" s="54">
        <v>56</v>
      </c>
      <c r="BF230" s="54">
        <v>58</v>
      </c>
      <c r="BG230" s="54">
        <v>60</v>
      </c>
      <c r="BH230" s="54">
        <v>60</v>
      </c>
      <c r="BI230" s="54" t="s">
        <v>458</v>
      </c>
      <c r="BJ230" s="54">
        <v>0.15</v>
      </c>
      <c r="BK230" s="54">
        <v>4305</v>
      </c>
      <c r="BL230" s="54">
        <v>4412.3333333333303</v>
      </c>
      <c r="BM230" s="54">
        <v>4544.3333333333303</v>
      </c>
      <c r="BN230" s="54">
        <v>4680.3333333333303</v>
      </c>
      <c r="BO230" s="54">
        <v>4820.3333333333303</v>
      </c>
      <c r="BP230" s="54">
        <v>4965.3333333333303</v>
      </c>
      <c r="BQ230" s="54" t="s">
        <v>459</v>
      </c>
      <c r="BR230" s="54">
        <v>0.15</v>
      </c>
      <c r="BS230" s="54">
        <v>2361</v>
      </c>
      <c r="BT230" s="54">
        <v>2427.8740691489361</v>
      </c>
      <c r="BU230" s="54">
        <v>2496.6319148936168</v>
      </c>
      <c r="BV230" s="54">
        <v>2567.2735372340421</v>
      </c>
      <c r="BW230" s="54">
        <v>2639.7989361702125</v>
      </c>
      <c r="BX230" s="54">
        <v>2715.1499999999996</v>
      </c>
      <c r="BY230" s="54" t="s">
        <v>456</v>
      </c>
      <c r="BZ230" s="54">
        <v>0.1</v>
      </c>
      <c r="CA230" s="54">
        <v>27940</v>
      </c>
      <c r="CB230" s="54">
        <v>28219.4</v>
      </c>
      <c r="CC230" s="54">
        <v>28501.594000000001</v>
      </c>
      <c r="CD230" s="54">
        <v>28502</v>
      </c>
      <c r="CE230" s="54">
        <v>28784.194</v>
      </c>
      <c r="CF230" s="54">
        <v>28884.194</v>
      </c>
      <c r="CG230" s="54" t="s">
        <v>457</v>
      </c>
      <c r="CH230" s="54">
        <v>0.1</v>
      </c>
      <c r="CI230" s="54">
        <v>28753.71428571429</v>
      </c>
      <c r="CJ230" s="54">
        <v>32506.618059219203</v>
      </c>
      <c r="CK230" s="54">
        <v>32641.529258106275</v>
      </c>
      <c r="CL230" s="54">
        <v>32780.505919224684</v>
      </c>
      <c r="CM230" s="54">
        <v>32919.456685679193</v>
      </c>
      <c r="CN230" s="54">
        <v>33066.771428571432</v>
      </c>
    </row>
    <row r="231" spans="1:92">
      <c r="A231" s="52">
        <v>33</v>
      </c>
      <c r="B231" s="52" t="s">
        <v>142</v>
      </c>
      <c r="C231" s="52" t="s">
        <v>153</v>
      </c>
      <c r="D231" s="52" t="s">
        <v>144</v>
      </c>
      <c r="E231" s="52" t="s">
        <v>120</v>
      </c>
      <c r="F231" s="52" t="s">
        <v>120</v>
      </c>
      <c r="G231" s="52" t="s">
        <v>56</v>
      </c>
      <c r="H231" s="52">
        <v>32</v>
      </c>
      <c r="I231" s="52">
        <v>1</v>
      </c>
      <c r="J231" s="52"/>
      <c r="K231" s="52">
        <v>4</v>
      </c>
      <c r="L231" s="52">
        <v>28</v>
      </c>
      <c r="M231" s="52">
        <v>1</v>
      </c>
      <c r="N231" s="52"/>
      <c r="O231" s="52"/>
      <c r="P231" s="52"/>
      <c r="Q231" s="52">
        <v>1</v>
      </c>
      <c r="R231" s="52">
        <v>4</v>
      </c>
      <c r="S231" s="52">
        <v>5</v>
      </c>
      <c r="T231" s="52">
        <v>22</v>
      </c>
      <c r="U231" s="52"/>
      <c r="V231" s="52"/>
      <c r="W231" s="52"/>
      <c r="X231" s="52">
        <v>1</v>
      </c>
      <c r="Y231" s="52">
        <v>31</v>
      </c>
      <c r="Z231" s="52">
        <v>1</v>
      </c>
      <c r="AA231" s="52">
        <v>1</v>
      </c>
      <c r="AB231" s="52">
        <v>28</v>
      </c>
      <c r="AC231" s="52"/>
      <c r="AD231" s="52"/>
      <c r="AE231" s="52">
        <v>4</v>
      </c>
      <c r="AF231" s="52"/>
      <c r="AG231" s="52"/>
      <c r="AH231" s="52"/>
      <c r="AI231" s="52"/>
      <c r="AJ231" s="52"/>
      <c r="AK231" s="52"/>
      <c r="AL231" s="52">
        <v>1</v>
      </c>
      <c r="AM231" s="52"/>
      <c r="AN231" s="52"/>
      <c r="AO231" s="52"/>
      <c r="AP231" s="52"/>
      <c r="AQ231" s="52"/>
      <c r="AR231" s="52"/>
      <c r="AS231" s="52"/>
      <c r="AT231" s="52">
        <v>33</v>
      </c>
      <c r="AU231" s="52">
        <v>33</v>
      </c>
      <c r="AV231" s="52">
        <v>0</v>
      </c>
      <c r="AW231" s="52">
        <v>0</v>
      </c>
      <c r="AX231" s="52">
        <v>0</v>
      </c>
      <c r="AY231" s="52">
        <v>30</v>
      </c>
      <c r="AZ231" s="52">
        <v>5</v>
      </c>
      <c r="BA231" s="54" t="s">
        <v>490</v>
      </c>
      <c r="BB231" s="54">
        <v>1</v>
      </c>
      <c r="BC231" s="54">
        <v>997</v>
      </c>
      <c r="BD231" s="54">
        <v>997</v>
      </c>
      <c r="BE231" s="54">
        <v>997</v>
      </c>
      <c r="BF231" s="54">
        <v>997</v>
      </c>
      <c r="BG231" s="54">
        <v>997</v>
      </c>
      <c r="BH231" s="54">
        <v>997</v>
      </c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1:92">
      <c r="A232" s="52">
        <v>36</v>
      </c>
      <c r="B232" s="52" t="s">
        <v>142</v>
      </c>
      <c r="C232" s="52" t="s">
        <v>151</v>
      </c>
      <c r="D232" s="52" t="s">
        <v>144</v>
      </c>
      <c r="E232" s="52" t="s">
        <v>120</v>
      </c>
      <c r="F232" s="52" t="s">
        <v>120</v>
      </c>
      <c r="G232" s="52" t="s">
        <v>56</v>
      </c>
      <c r="H232" s="52">
        <v>34</v>
      </c>
      <c r="I232" s="52">
        <v>2</v>
      </c>
      <c r="J232" s="52"/>
      <c r="K232" s="52">
        <v>5</v>
      </c>
      <c r="L232" s="52">
        <v>29</v>
      </c>
      <c r="M232" s="52">
        <v>2</v>
      </c>
      <c r="N232" s="52"/>
      <c r="O232" s="52"/>
      <c r="P232" s="52"/>
      <c r="Q232" s="52">
        <v>1</v>
      </c>
      <c r="R232" s="52">
        <v>4</v>
      </c>
      <c r="S232" s="52">
        <v>13</v>
      </c>
      <c r="T232" s="52">
        <v>15</v>
      </c>
      <c r="U232" s="52">
        <v>1</v>
      </c>
      <c r="V232" s="52"/>
      <c r="W232" s="52"/>
      <c r="X232" s="52">
        <v>2</v>
      </c>
      <c r="Y232" s="52">
        <v>34</v>
      </c>
      <c r="Z232" s="52"/>
      <c r="AA232" s="52">
        <v>2</v>
      </c>
      <c r="AB232" s="52">
        <v>29</v>
      </c>
      <c r="AC232" s="52"/>
      <c r="AD232" s="52"/>
      <c r="AE232" s="52">
        <v>3</v>
      </c>
      <c r="AF232" s="52">
        <v>1</v>
      </c>
      <c r="AG232" s="52">
        <v>1</v>
      </c>
      <c r="AH232" s="52"/>
      <c r="AI232" s="52"/>
      <c r="AJ232" s="52"/>
      <c r="AK232" s="52"/>
      <c r="AL232" s="52">
        <v>2</v>
      </c>
      <c r="AM232" s="52"/>
      <c r="AN232" s="52"/>
      <c r="AO232" s="52"/>
      <c r="AP232" s="52"/>
      <c r="AQ232" s="52"/>
      <c r="AR232" s="52"/>
      <c r="AS232" s="52"/>
      <c r="AT232" s="52">
        <v>36</v>
      </c>
      <c r="AU232" s="52">
        <v>0</v>
      </c>
      <c r="AV232" s="52">
        <v>0</v>
      </c>
      <c r="AW232" s="52">
        <v>36</v>
      </c>
      <c r="AX232" s="52">
        <v>0</v>
      </c>
      <c r="AY232" s="52">
        <v>35</v>
      </c>
      <c r="AZ232" s="52">
        <v>10</v>
      </c>
      <c r="BA232" s="54" t="s">
        <v>477</v>
      </c>
      <c r="BB232" s="54">
        <v>1</v>
      </c>
      <c r="BC232" s="54">
        <v>1</v>
      </c>
      <c r="BD232" s="54">
        <v>1</v>
      </c>
      <c r="BE232" s="54">
        <v>1</v>
      </c>
      <c r="BF232" s="54">
        <v>1</v>
      </c>
      <c r="BG232" s="54">
        <v>1</v>
      </c>
      <c r="BH232" s="54">
        <v>1</v>
      </c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1:92">
      <c r="A233" s="52">
        <v>2</v>
      </c>
      <c r="B233" s="52" t="s">
        <v>142</v>
      </c>
      <c r="C233" s="52" t="s">
        <v>153</v>
      </c>
      <c r="D233" s="52" t="s">
        <v>144</v>
      </c>
      <c r="E233" s="52" t="s">
        <v>120</v>
      </c>
      <c r="F233" s="52" t="s">
        <v>120</v>
      </c>
      <c r="G233" s="52" t="s">
        <v>68</v>
      </c>
      <c r="H233" s="52">
        <v>2</v>
      </c>
      <c r="I233" s="52"/>
      <c r="J233" s="52"/>
      <c r="K233" s="52">
        <v>1</v>
      </c>
      <c r="L233" s="52">
        <v>1</v>
      </c>
      <c r="M233" s="52"/>
      <c r="N233" s="52"/>
      <c r="O233" s="52"/>
      <c r="P233" s="52"/>
      <c r="Q233" s="52"/>
      <c r="R233" s="52">
        <v>1</v>
      </c>
      <c r="S233" s="52">
        <v>1</v>
      </c>
      <c r="T233" s="52"/>
      <c r="U233" s="52"/>
      <c r="V233" s="52"/>
      <c r="W233" s="52"/>
      <c r="X233" s="52"/>
      <c r="Y233" s="52">
        <v>1</v>
      </c>
      <c r="Z233" s="52">
        <v>1</v>
      </c>
      <c r="AA233" s="52"/>
      <c r="AB233" s="52">
        <v>1</v>
      </c>
      <c r="AC233" s="52"/>
      <c r="AD233" s="52"/>
      <c r="AE233" s="52">
        <v>1</v>
      </c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>
        <v>1.8</v>
      </c>
      <c r="AU233" s="52">
        <v>2</v>
      </c>
      <c r="AV233" s="52">
        <v>0</v>
      </c>
      <c r="AW233" s="52">
        <v>0</v>
      </c>
      <c r="AX233" s="52">
        <v>0</v>
      </c>
      <c r="AY233" s="52">
        <v>44</v>
      </c>
      <c r="AZ233" s="52">
        <v>4</v>
      </c>
      <c r="BA233" s="54" t="s">
        <v>490</v>
      </c>
      <c r="BB233" s="54">
        <v>1</v>
      </c>
      <c r="BC233" s="54">
        <v>997</v>
      </c>
      <c r="BD233" s="54">
        <v>997</v>
      </c>
      <c r="BE233" s="54">
        <v>997</v>
      </c>
      <c r="BF233" s="54">
        <v>997</v>
      </c>
      <c r="BG233" s="54">
        <v>997</v>
      </c>
      <c r="BH233" s="54">
        <v>997</v>
      </c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1:92">
      <c r="A234" s="52">
        <v>30</v>
      </c>
      <c r="B234" s="52" t="s">
        <v>142</v>
      </c>
      <c r="C234" s="52" t="s">
        <v>146</v>
      </c>
      <c r="D234" s="52" t="s">
        <v>144</v>
      </c>
      <c r="E234" s="52" t="s">
        <v>120</v>
      </c>
      <c r="F234" s="52" t="s">
        <v>120</v>
      </c>
      <c r="G234" s="52" t="s">
        <v>56</v>
      </c>
      <c r="H234" s="52">
        <v>29</v>
      </c>
      <c r="I234" s="52">
        <v>1</v>
      </c>
      <c r="J234" s="52"/>
      <c r="K234" s="52">
        <v>6</v>
      </c>
      <c r="L234" s="52">
        <v>23</v>
      </c>
      <c r="M234" s="52">
        <v>1</v>
      </c>
      <c r="N234" s="52"/>
      <c r="O234" s="52"/>
      <c r="P234" s="52"/>
      <c r="Q234" s="52">
        <v>2</v>
      </c>
      <c r="R234" s="52">
        <v>5</v>
      </c>
      <c r="S234" s="52">
        <v>4</v>
      </c>
      <c r="T234" s="52">
        <v>18</v>
      </c>
      <c r="U234" s="52"/>
      <c r="V234" s="52"/>
      <c r="W234" s="52"/>
      <c r="X234" s="52">
        <v>1</v>
      </c>
      <c r="Y234" s="52">
        <v>29</v>
      </c>
      <c r="Z234" s="52"/>
      <c r="AA234" s="52">
        <v>1</v>
      </c>
      <c r="AB234" s="52">
        <v>22</v>
      </c>
      <c r="AC234" s="52"/>
      <c r="AD234" s="52"/>
      <c r="AE234" s="52">
        <v>7</v>
      </c>
      <c r="AF234" s="52"/>
      <c r="AG234" s="52"/>
      <c r="AH234" s="52"/>
      <c r="AI234" s="52"/>
      <c r="AJ234" s="52"/>
      <c r="AK234" s="52"/>
      <c r="AL234" s="52">
        <v>1</v>
      </c>
      <c r="AM234" s="52"/>
      <c r="AN234" s="52"/>
      <c r="AO234" s="52"/>
      <c r="AP234" s="52"/>
      <c r="AQ234" s="52"/>
      <c r="AR234" s="52"/>
      <c r="AS234" s="52"/>
      <c r="AT234" s="52">
        <v>30</v>
      </c>
      <c r="AU234" s="52">
        <v>0</v>
      </c>
      <c r="AV234" s="52">
        <v>0</v>
      </c>
      <c r="AW234" s="52">
        <v>30</v>
      </c>
      <c r="AX234" s="52">
        <v>0</v>
      </c>
      <c r="AY234" s="52">
        <v>32</v>
      </c>
      <c r="AZ234" s="52">
        <v>7</v>
      </c>
      <c r="BA234" s="54" t="s">
        <v>472</v>
      </c>
      <c r="BB234" s="54">
        <v>1</v>
      </c>
      <c r="BC234" s="54">
        <v>8033</v>
      </c>
      <c r="BD234" s="54">
        <v>8435</v>
      </c>
      <c r="BE234" s="54">
        <v>7940</v>
      </c>
      <c r="BF234" s="54">
        <v>8280</v>
      </c>
      <c r="BG234" s="54">
        <v>8650</v>
      </c>
      <c r="BH234" s="54">
        <v>9060</v>
      </c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1:92">
      <c r="A235" s="52">
        <v>1</v>
      </c>
      <c r="B235" s="52" t="s">
        <v>142</v>
      </c>
      <c r="C235" s="52" t="s">
        <v>153</v>
      </c>
      <c r="D235" s="52" t="s">
        <v>144</v>
      </c>
      <c r="E235" s="52" t="s">
        <v>120</v>
      </c>
      <c r="F235" s="52" t="s">
        <v>120</v>
      </c>
      <c r="G235" s="52" t="s">
        <v>61</v>
      </c>
      <c r="H235" s="52">
        <v>1</v>
      </c>
      <c r="I235" s="52"/>
      <c r="J235" s="52"/>
      <c r="K235" s="52"/>
      <c r="L235" s="52">
        <v>1</v>
      </c>
      <c r="M235" s="52"/>
      <c r="N235" s="52"/>
      <c r="O235" s="52"/>
      <c r="P235" s="52"/>
      <c r="Q235" s="52"/>
      <c r="R235" s="52">
        <v>1</v>
      </c>
      <c r="S235" s="52"/>
      <c r="T235" s="52"/>
      <c r="U235" s="52"/>
      <c r="V235" s="52"/>
      <c r="W235" s="52"/>
      <c r="X235" s="52"/>
      <c r="Y235" s="52">
        <v>1</v>
      </c>
      <c r="Z235" s="52"/>
      <c r="AA235" s="52"/>
      <c r="AB235" s="52">
        <v>1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>
        <v>1</v>
      </c>
      <c r="AU235" s="52">
        <v>1</v>
      </c>
      <c r="AV235" s="52">
        <v>0</v>
      </c>
      <c r="AW235" s="52">
        <v>0</v>
      </c>
      <c r="AX235" s="52">
        <v>0</v>
      </c>
      <c r="AY235" s="52">
        <v>40</v>
      </c>
      <c r="AZ235" s="52">
        <v>0</v>
      </c>
      <c r="BA235" s="54" t="s">
        <v>490</v>
      </c>
      <c r="BB235" s="54">
        <v>1</v>
      </c>
      <c r="BC235" s="54">
        <v>997</v>
      </c>
      <c r="BD235" s="54">
        <v>997</v>
      </c>
      <c r="BE235" s="54">
        <v>997</v>
      </c>
      <c r="BF235" s="54">
        <v>997</v>
      </c>
      <c r="BG235" s="54">
        <v>997</v>
      </c>
      <c r="BH235" s="54">
        <v>997</v>
      </c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1:92">
      <c r="A236" s="52">
        <v>3</v>
      </c>
      <c r="B236" s="52" t="s">
        <v>142</v>
      </c>
      <c r="C236" s="52" t="s">
        <v>149</v>
      </c>
      <c r="D236" s="52" t="s">
        <v>144</v>
      </c>
      <c r="E236" s="52" t="s">
        <v>120</v>
      </c>
      <c r="F236" s="52" t="s">
        <v>120</v>
      </c>
      <c r="G236" s="52" t="s">
        <v>68</v>
      </c>
      <c r="H236" s="52">
        <v>3</v>
      </c>
      <c r="I236" s="52"/>
      <c r="J236" s="52"/>
      <c r="K236" s="52"/>
      <c r="L236" s="52">
        <v>3</v>
      </c>
      <c r="M236" s="52"/>
      <c r="N236" s="52"/>
      <c r="O236" s="52"/>
      <c r="P236" s="52"/>
      <c r="Q236" s="52"/>
      <c r="R236" s="52">
        <v>1</v>
      </c>
      <c r="S236" s="52">
        <v>2</v>
      </c>
      <c r="T236" s="52"/>
      <c r="U236" s="52"/>
      <c r="V236" s="52"/>
      <c r="W236" s="52"/>
      <c r="X236" s="52"/>
      <c r="Y236" s="52"/>
      <c r="Z236" s="52">
        <v>3</v>
      </c>
      <c r="AA236" s="52"/>
      <c r="AB236" s="52">
        <v>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>
        <v>2.9</v>
      </c>
      <c r="AU236" s="52">
        <v>0</v>
      </c>
      <c r="AV236" s="52">
        <v>0</v>
      </c>
      <c r="AW236" s="52">
        <v>3</v>
      </c>
      <c r="AX236" s="52">
        <v>0</v>
      </c>
      <c r="AY236" s="52">
        <v>47</v>
      </c>
      <c r="AZ236" s="52">
        <v>10</v>
      </c>
      <c r="BA236" s="54" t="s">
        <v>477</v>
      </c>
      <c r="BB236" s="54">
        <v>1</v>
      </c>
      <c r="BC236" s="54">
        <v>1</v>
      </c>
      <c r="BD236" s="54">
        <v>1</v>
      </c>
      <c r="BE236" s="54">
        <v>1</v>
      </c>
      <c r="BF236" s="54">
        <v>1</v>
      </c>
      <c r="BG236" s="54">
        <v>1</v>
      </c>
      <c r="BH236" s="54">
        <v>1</v>
      </c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7" spans="1:92">
      <c r="A237" s="52">
        <v>3</v>
      </c>
      <c r="B237" s="52" t="s">
        <v>142</v>
      </c>
      <c r="C237" s="52" t="s">
        <v>148</v>
      </c>
      <c r="D237" s="52" t="s">
        <v>144</v>
      </c>
      <c r="E237" s="52" t="s">
        <v>120</v>
      </c>
      <c r="F237" s="52" t="s">
        <v>120</v>
      </c>
      <c r="G237" s="52" t="s">
        <v>56</v>
      </c>
      <c r="H237" s="52">
        <v>3</v>
      </c>
      <c r="I237" s="52"/>
      <c r="J237" s="52"/>
      <c r="K237" s="52">
        <v>1</v>
      </c>
      <c r="L237" s="52">
        <v>2</v>
      </c>
      <c r="M237" s="52"/>
      <c r="N237" s="52"/>
      <c r="O237" s="52"/>
      <c r="P237" s="52"/>
      <c r="Q237" s="52"/>
      <c r="R237" s="52">
        <v>2</v>
      </c>
      <c r="S237" s="52"/>
      <c r="T237" s="52">
        <v>1</v>
      </c>
      <c r="U237" s="52"/>
      <c r="V237" s="52"/>
      <c r="W237" s="52"/>
      <c r="X237" s="52"/>
      <c r="Y237" s="52">
        <v>3</v>
      </c>
      <c r="Z237" s="52"/>
      <c r="AA237" s="52"/>
      <c r="AB237" s="52">
        <v>2</v>
      </c>
      <c r="AC237" s="52"/>
      <c r="AD237" s="52"/>
      <c r="AE237" s="52">
        <v>1</v>
      </c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>
        <v>3</v>
      </c>
      <c r="AU237" s="52">
        <v>3</v>
      </c>
      <c r="AV237" s="52">
        <v>0</v>
      </c>
      <c r="AW237" s="52">
        <v>0</v>
      </c>
      <c r="AX237" s="52">
        <v>0</v>
      </c>
      <c r="AY237" s="52">
        <v>37</v>
      </c>
      <c r="AZ237" s="52">
        <v>2</v>
      </c>
      <c r="BA237" s="54" t="s">
        <v>477</v>
      </c>
      <c r="BB237" s="54">
        <v>1</v>
      </c>
      <c r="BC237" s="54">
        <v>1</v>
      </c>
      <c r="BD237" s="54">
        <v>1</v>
      </c>
      <c r="BE237" s="54">
        <v>1</v>
      </c>
      <c r="BF237" s="54">
        <v>1</v>
      </c>
      <c r="BG237" s="54">
        <v>1</v>
      </c>
      <c r="BH237" s="54">
        <v>1</v>
      </c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</row>
    <row r="238" spans="1:92">
      <c r="A238" s="52">
        <v>1</v>
      </c>
      <c r="B238" s="52" t="s">
        <v>142</v>
      </c>
      <c r="C238" s="52" t="s">
        <v>73</v>
      </c>
      <c r="D238" s="52" t="s">
        <v>74</v>
      </c>
      <c r="E238" s="52" t="s">
        <v>120</v>
      </c>
      <c r="F238" s="52" t="s">
        <v>120</v>
      </c>
      <c r="G238" s="52" t="s">
        <v>64</v>
      </c>
      <c r="H238" s="52">
        <v>1</v>
      </c>
      <c r="I238" s="52"/>
      <c r="J238" s="52"/>
      <c r="K238" s="52"/>
      <c r="L238" s="52">
        <v>1</v>
      </c>
      <c r="M238" s="52"/>
      <c r="N238" s="52"/>
      <c r="O238" s="52"/>
      <c r="P238" s="52"/>
      <c r="Q238" s="52"/>
      <c r="R238" s="52"/>
      <c r="S238" s="52"/>
      <c r="T238" s="52">
        <v>1</v>
      </c>
      <c r="U238" s="52"/>
      <c r="V238" s="52"/>
      <c r="W238" s="52"/>
      <c r="X238" s="52"/>
      <c r="Y238" s="52"/>
      <c r="Z238" s="52">
        <v>1</v>
      </c>
      <c r="AA238" s="52"/>
      <c r="AB238" s="52">
        <v>1</v>
      </c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>
        <v>1</v>
      </c>
      <c r="AS238" s="52"/>
      <c r="AT238" s="52">
        <v>1</v>
      </c>
      <c r="AU238" s="52">
        <v>0</v>
      </c>
      <c r="AV238" s="52">
        <v>0</v>
      </c>
      <c r="AW238" s="52">
        <v>1</v>
      </c>
      <c r="AX238" s="52">
        <v>0</v>
      </c>
      <c r="AY238" s="52">
        <v>60</v>
      </c>
      <c r="AZ238" s="52">
        <v>28</v>
      </c>
      <c r="BA238" s="54" t="s">
        <v>582</v>
      </c>
      <c r="BB238" s="54">
        <v>1</v>
      </c>
      <c r="BC238" s="54">
        <v>1</v>
      </c>
      <c r="BD238" s="54">
        <v>1</v>
      </c>
      <c r="BE238" s="54">
        <v>1</v>
      </c>
      <c r="BF238" s="54">
        <v>1</v>
      </c>
      <c r="BG238" s="54">
        <v>1</v>
      </c>
      <c r="BH238" s="54">
        <v>1</v>
      </c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</row>
    <row r="239" spans="1:92">
      <c r="A239" s="52">
        <v>9</v>
      </c>
      <c r="B239" s="52" t="s">
        <v>142</v>
      </c>
      <c r="C239" s="52" t="s">
        <v>156</v>
      </c>
      <c r="D239" s="52" t="s">
        <v>157</v>
      </c>
      <c r="E239" s="52" t="s">
        <v>120</v>
      </c>
      <c r="F239" s="52" t="s">
        <v>120</v>
      </c>
      <c r="G239" s="52" t="s">
        <v>56</v>
      </c>
      <c r="H239" s="52">
        <v>9</v>
      </c>
      <c r="I239" s="52"/>
      <c r="J239" s="52"/>
      <c r="K239" s="52">
        <v>2</v>
      </c>
      <c r="L239" s="52">
        <v>7</v>
      </c>
      <c r="M239" s="52"/>
      <c r="N239" s="52"/>
      <c r="O239" s="52"/>
      <c r="P239" s="52"/>
      <c r="Q239" s="52">
        <v>1</v>
      </c>
      <c r="R239" s="52">
        <v>2</v>
      </c>
      <c r="S239" s="52">
        <v>1</v>
      </c>
      <c r="T239" s="52">
        <v>5</v>
      </c>
      <c r="U239" s="52"/>
      <c r="V239" s="52"/>
      <c r="W239" s="52"/>
      <c r="X239" s="52"/>
      <c r="Y239" s="52">
        <v>8</v>
      </c>
      <c r="Z239" s="52">
        <v>1</v>
      </c>
      <c r="AA239" s="52"/>
      <c r="AB239" s="52">
        <v>7</v>
      </c>
      <c r="AC239" s="52"/>
      <c r="AD239" s="52"/>
      <c r="AE239" s="52">
        <v>2</v>
      </c>
      <c r="AF239" s="52"/>
      <c r="AG239" s="52"/>
      <c r="AH239" s="52"/>
      <c r="AI239" s="52"/>
      <c r="AJ239" s="52"/>
      <c r="AK239" s="52"/>
      <c r="AL239" s="52"/>
      <c r="AM239" s="52"/>
      <c r="AN239" s="52">
        <v>1</v>
      </c>
      <c r="AO239" s="52"/>
      <c r="AP239" s="52"/>
      <c r="AQ239" s="52"/>
      <c r="AR239" s="52"/>
      <c r="AS239" s="52"/>
      <c r="AT239" s="52">
        <v>9</v>
      </c>
      <c r="AU239" s="52">
        <v>0</v>
      </c>
      <c r="AV239" s="52">
        <v>9</v>
      </c>
      <c r="AW239" s="52">
        <v>0</v>
      </c>
      <c r="AX239" s="52">
        <v>0</v>
      </c>
      <c r="AY239" s="52">
        <v>38</v>
      </c>
      <c r="AZ239" s="52">
        <v>7</v>
      </c>
      <c r="BA239" s="54" t="s">
        <v>492</v>
      </c>
      <c r="BB239" s="54">
        <v>1</v>
      </c>
      <c r="BC239" s="54">
        <v>18</v>
      </c>
      <c r="BD239" s="54">
        <v>18</v>
      </c>
      <c r="BE239" s="54">
        <v>18</v>
      </c>
      <c r="BF239" s="54">
        <v>18</v>
      </c>
      <c r="BG239" s="54">
        <v>18</v>
      </c>
      <c r="BH239" s="54">
        <v>18</v>
      </c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</row>
    <row r="240" spans="1:92">
      <c r="A240" s="52">
        <v>13</v>
      </c>
      <c r="B240" s="52" t="s">
        <v>142</v>
      </c>
      <c r="C240" s="52" t="s">
        <v>149</v>
      </c>
      <c r="D240" s="52" t="s">
        <v>144</v>
      </c>
      <c r="E240" s="52" t="s">
        <v>120</v>
      </c>
      <c r="F240" s="52" t="s">
        <v>120</v>
      </c>
      <c r="G240" s="52" t="s">
        <v>61</v>
      </c>
      <c r="H240" s="52">
        <v>12</v>
      </c>
      <c r="I240" s="52">
        <v>1</v>
      </c>
      <c r="J240" s="52"/>
      <c r="K240" s="52">
        <v>1</v>
      </c>
      <c r="L240" s="52">
        <v>11</v>
      </c>
      <c r="M240" s="52">
        <v>1</v>
      </c>
      <c r="N240" s="52"/>
      <c r="O240" s="52"/>
      <c r="P240" s="52"/>
      <c r="Q240" s="52"/>
      <c r="R240" s="52">
        <v>2</v>
      </c>
      <c r="S240" s="52">
        <v>8</v>
      </c>
      <c r="T240" s="52">
        <v>2</v>
      </c>
      <c r="U240" s="52"/>
      <c r="V240" s="52"/>
      <c r="W240" s="52"/>
      <c r="X240" s="52">
        <v>1</v>
      </c>
      <c r="Y240" s="52">
        <v>3</v>
      </c>
      <c r="Z240" s="52">
        <v>9</v>
      </c>
      <c r="AA240" s="52">
        <v>1</v>
      </c>
      <c r="AB240" s="52">
        <v>11</v>
      </c>
      <c r="AC240" s="52"/>
      <c r="AD240" s="52"/>
      <c r="AE240" s="52">
        <v>1</v>
      </c>
      <c r="AF240" s="52"/>
      <c r="AG240" s="52"/>
      <c r="AH240" s="52"/>
      <c r="AI240" s="52"/>
      <c r="AJ240" s="52"/>
      <c r="AK240" s="52"/>
      <c r="AL240" s="52">
        <v>1</v>
      </c>
      <c r="AM240" s="52"/>
      <c r="AN240" s="52"/>
      <c r="AO240" s="52"/>
      <c r="AP240" s="52"/>
      <c r="AQ240" s="52"/>
      <c r="AR240" s="52"/>
      <c r="AS240" s="52"/>
      <c r="AT240" s="52">
        <v>13</v>
      </c>
      <c r="AU240" s="52">
        <v>0</v>
      </c>
      <c r="AV240" s="52">
        <v>0</v>
      </c>
      <c r="AW240" s="52">
        <v>13</v>
      </c>
      <c r="AX240" s="52">
        <v>0</v>
      </c>
      <c r="AY240" s="52">
        <v>34</v>
      </c>
      <c r="AZ240" s="52">
        <v>4</v>
      </c>
      <c r="BA240" s="54" t="s">
        <v>477</v>
      </c>
      <c r="BB240" s="54">
        <v>1</v>
      </c>
      <c r="BC240" s="54">
        <v>1</v>
      </c>
      <c r="BD240" s="54">
        <v>1</v>
      </c>
      <c r="BE240" s="54">
        <v>1</v>
      </c>
      <c r="BF240" s="54">
        <v>1</v>
      </c>
      <c r="BG240" s="54">
        <v>1</v>
      </c>
      <c r="BH240" s="54">
        <v>1</v>
      </c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</row>
    <row r="241" spans="1:92">
      <c r="A241" s="52">
        <v>3</v>
      </c>
      <c r="B241" s="52" t="s">
        <v>142</v>
      </c>
      <c r="C241" s="52" t="s">
        <v>154</v>
      </c>
      <c r="D241" s="52" t="s">
        <v>144</v>
      </c>
      <c r="E241" s="52" t="s">
        <v>120</v>
      </c>
      <c r="F241" s="52" t="s">
        <v>120</v>
      </c>
      <c r="G241" s="52" t="s">
        <v>68</v>
      </c>
      <c r="H241" s="52">
        <v>3</v>
      </c>
      <c r="I241" s="52"/>
      <c r="J241" s="52"/>
      <c r="K241" s="52"/>
      <c r="L241" s="52">
        <v>3</v>
      </c>
      <c r="M241" s="52"/>
      <c r="N241" s="52"/>
      <c r="O241" s="52"/>
      <c r="P241" s="52"/>
      <c r="Q241" s="52"/>
      <c r="R241" s="52"/>
      <c r="S241" s="52">
        <v>1</v>
      </c>
      <c r="T241" s="52">
        <v>1</v>
      </c>
      <c r="U241" s="52"/>
      <c r="V241" s="52">
        <v>1</v>
      </c>
      <c r="W241" s="52"/>
      <c r="X241" s="52"/>
      <c r="Y241" s="52"/>
      <c r="Z241" s="52">
        <v>3</v>
      </c>
      <c r="AA241" s="52"/>
      <c r="AB241" s="52">
        <v>2</v>
      </c>
      <c r="AC241" s="52"/>
      <c r="AD241" s="52"/>
      <c r="AE241" s="52"/>
      <c r="AF241" s="52">
        <v>1</v>
      </c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>
        <v>2.9</v>
      </c>
      <c r="AU241" s="52">
        <v>0</v>
      </c>
      <c r="AV241" s="52">
        <v>0</v>
      </c>
      <c r="AW241" s="52">
        <v>3</v>
      </c>
      <c r="AX241" s="52">
        <v>0</v>
      </c>
      <c r="AY241" s="52">
        <v>46</v>
      </c>
      <c r="AZ241" s="52">
        <v>12</v>
      </c>
      <c r="BA241" s="54" t="s">
        <v>494</v>
      </c>
      <c r="BB241" s="54">
        <v>0.4</v>
      </c>
      <c r="BC241" s="54">
        <v>16</v>
      </c>
      <c r="BD241" s="54">
        <v>16</v>
      </c>
      <c r="BE241" s="54">
        <v>16</v>
      </c>
      <c r="BF241" s="54">
        <v>16</v>
      </c>
      <c r="BG241" s="54">
        <v>16</v>
      </c>
      <c r="BH241" s="54">
        <v>16</v>
      </c>
      <c r="BI241" s="54" t="s">
        <v>472</v>
      </c>
      <c r="BJ241" s="54">
        <v>0.4</v>
      </c>
      <c r="BK241" s="54">
        <v>5183</v>
      </c>
      <c r="BL241" s="54">
        <v>5300</v>
      </c>
      <c r="BM241" s="54">
        <v>4500</v>
      </c>
      <c r="BN241" s="54">
        <v>4500</v>
      </c>
      <c r="BO241" s="54">
        <v>4500</v>
      </c>
      <c r="BP241" s="54">
        <v>4500</v>
      </c>
      <c r="BQ241" s="54" t="s">
        <v>493</v>
      </c>
      <c r="BR241" s="54">
        <v>0.2</v>
      </c>
      <c r="BS241" s="54">
        <v>34</v>
      </c>
      <c r="BT241" s="54">
        <v>49</v>
      </c>
      <c r="BU241" s="54">
        <v>34</v>
      </c>
      <c r="BV241" s="54">
        <v>34</v>
      </c>
      <c r="BW241" s="54">
        <v>34</v>
      </c>
      <c r="BX241" s="54">
        <v>34</v>
      </c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</row>
    <row r="242" spans="1:92">
      <c r="A242" s="52">
        <v>3</v>
      </c>
      <c r="B242" s="52" t="s">
        <v>142</v>
      </c>
      <c r="C242" s="52" t="s">
        <v>91</v>
      </c>
      <c r="D242" s="52" t="s">
        <v>79</v>
      </c>
      <c r="E242" s="52" t="s">
        <v>120</v>
      </c>
      <c r="F242" s="52" t="s">
        <v>120</v>
      </c>
      <c r="G242" s="52" t="s">
        <v>56</v>
      </c>
      <c r="H242" s="52">
        <v>3</v>
      </c>
      <c r="I242" s="52"/>
      <c r="J242" s="52"/>
      <c r="K242" s="52"/>
      <c r="L242" s="52">
        <v>3</v>
      </c>
      <c r="M242" s="52"/>
      <c r="N242" s="52"/>
      <c r="O242" s="52"/>
      <c r="P242" s="52"/>
      <c r="Q242" s="52"/>
      <c r="R242" s="52"/>
      <c r="S242" s="52">
        <v>2</v>
      </c>
      <c r="T242" s="52">
        <v>1</v>
      </c>
      <c r="U242" s="52"/>
      <c r="V242" s="52"/>
      <c r="W242" s="52"/>
      <c r="X242" s="52"/>
      <c r="Y242" s="52">
        <v>3</v>
      </c>
      <c r="Z242" s="52"/>
      <c r="AA242" s="52"/>
      <c r="AB242" s="52">
        <v>3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>
        <v>3</v>
      </c>
      <c r="AU242" s="52">
        <v>3</v>
      </c>
      <c r="AV242" s="52">
        <v>0</v>
      </c>
      <c r="AW242" s="52">
        <v>0</v>
      </c>
      <c r="AX242" s="52">
        <v>0</v>
      </c>
      <c r="AY242" s="52">
        <v>42</v>
      </c>
      <c r="AZ242" s="52">
        <v>20</v>
      </c>
      <c r="BA242" s="54" t="s">
        <v>582</v>
      </c>
      <c r="BB242" s="54">
        <v>1</v>
      </c>
      <c r="BC242" s="54">
        <v>1</v>
      </c>
      <c r="BD242" s="54">
        <v>1</v>
      </c>
      <c r="BE242" s="54">
        <v>1</v>
      </c>
      <c r="BF242" s="54">
        <v>1</v>
      </c>
      <c r="BG242" s="54">
        <v>1</v>
      </c>
      <c r="BH242" s="54">
        <v>1</v>
      </c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</row>
    <row r="243" spans="1:92">
      <c r="A243" s="52">
        <v>2</v>
      </c>
      <c r="B243" s="52" t="s">
        <v>142</v>
      </c>
      <c r="C243" s="52" t="s">
        <v>73</v>
      </c>
      <c r="D243" s="52" t="s">
        <v>74</v>
      </c>
      <c r="E243" s="52" t="s">
        <v>120</v>
      </c>
      <c r="F243" s="52" t="s">
        <v>120</v>
      </c>
      <c r="G243" s="52" t="s">
        <v>68</v>
      </c>
      <c r="H243" s="52">
        <v>2</v>
      </c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>
        <v>1</v>
      </c>
      <c r="U243" s="52"/>
      <c r="V243" s="52">
        <v>1</v>
      </c>
      <c r="W243" s="52"/>
      <c r="X243" s="52"/>
      <c r="Y243" s="52"/>
      <c r="Z243" s="52">
        <v>2</v>
      </c>
      <c r="AA243" s="52"/>
      <c r="AB243" s="52"/>
      <c r="AC243" s="52"/>
      <c r="AD243" s="52"/>
      <c r="AE243" s="52"/>
      <c r="AF243" s="52"/>
      <c r="AG243" s="52">
        <v>2</v>
      </c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>
        <v>1.8</v>
      </c>
      <c r="AU243" s="52">
        <v>0</v>
      </c>
      <c r="AV243" s="52">
        <v>0</v>
      </c>
      <c r="AW243" s="52">
        <v>2</v>
      </c>
      <c r="AX243" s="52">
        <v>0</v>
      </c>
      <c r="AY243" s="52">
        <v>51</v>
      </c>
      <c r="AZ243" s="52">
        <v>17</v>
      </c>
      <c r="BA243" s="54" t="s">
        <v>582</v>
      </c>
      <c r="BB243" s="54">
        <v>1</v>
      </c>
      <c r="BC243" s="54">
        <v>1</v>
      </c>
      <c r="BD243" s="54">
        <v>1</v>
      </c>
      <c r="BE243" s="54">
        <v>1</v>
      </c>
      <c r="BF243" s="54">
        <v>1</v>
      </c>
      <c r="BG243" s="54">
        <v>1</v>
      </c>
      <c r="BH243" s="54">
        <v>1</v>
      </c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</row>
    <row r="244" spans="1:92">
      <c r="A244" s="52">
        <v>3</v>
      </c>
      <c r="B244" s="52" t="s">
        <v>142</v>
      </c>
      <c r="C244" s="52" t="s">
        <v>126</v>
      </c>
      <c r="D244" s="52" t="s">
        <v>124</v>
      </c>
      <c r="E244" s="52" t="s">
        <v>120</v>
      </c>
      <c r="F244" s="52" t="s">
        <v>120</v>
      </c>
      <c r="G244" s="52" t="s">
        <v>56</v>
      </c>
      <c r="H244" s="52">
        <v>3</v>
      </c>
      <c r="I244" s="52"/>
      <c r="J244" s="52"/>
      <c r="K244" s="52">
        <v>1</v>
      </c>
      <c r="L244" s="52">
        <v>2</v>
      </c>
      <c r="M244" s="52"/>
      <c r="N244" s="52"/>
      <c r="O244" s="52"/>
      <c r="P244" s="52"/>
      <c r="Q244" s="52"/>
      <c r="R244" s="52">
        <v>1</v>
      </c>
      <c r="S244" s="52"/>
      <c r="T244" s="52">
        <v>2</v>
      </c>
      <c r="U244" s="52"/>
      <c r="V244" s="52"/>
      <c r="W244" s="52"/>
      <c r="X244" s="52"/>
      <c r="Y244" s="52">
        <v>2</v>
      </c>
      <c r="Z244" s="52">
        <v>1</v>
      </c>
      <c r="AA244" s="52"/>
      <c r="AB244" s="52">
        <v>2</v>
      </c>
      <c r="AC244" s="52"/>
      <c r="AD244" s="52"/>
      <c r="AE244" s="52">
        <v>1</v>
      </c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>
        <v>3</v>
      </c>
      <c r="AU244" s="52">
        <v>0</v>
      </c>
      <c r="AV244" s="52">
        <v>3</v>
      </c>
      <c r="AW244" s="52">
        <v>0</v>
      </c>
      <c r="AX244" s="52">
        <v>0</v>
      </c>
      <c r="AY244" s="52">
        <v>27</v>
      </c>
      <c r="AZ244" s="52">
        <v>2</v>
      </c>
      <c r="BA244" s="54" t="s">
        <v>367</v>
      </c>
      <c r="BB244" s="54">
        <v>0.75</v>
      </c>
      <c r="BC244" s="54">
        <v>1478</v>
      </c>
      <c r="BD244" s="54">
        <v>1700</v>
      </c>
      <c r="BE244" s="54">
        <v>1955</v>
      </c>
      <c r="BF244" s="54">
        <v>2248</v>
      </c>
      <c r="BG244" s="54">
        <v>2585</v>
      </c>
      <c r="BH244" s="54">
        <v>2973</v>
      </c>
      <c r="BI244" s="54" t="s">
        <v>366</v>
      </c>
      <c r="BJ244" s="54">
        <v>0.25</v>
      </c>
      <c r="BK244" s="54">
        <v>2948</v>
      </c>
      <c r="BL244" s="54">
        <v>3000</v>
      </c>
      <c r="BM244" s="54">
        <v>3001</v>
      </c>
      <c r="BN244" s="54">
        <v>3002</v>
      </c>
      <c r="BO244" s="54">
        <v>3003</v>
      </c>
      <c r="BP244" s="54">
        <v>3004</v>
      </c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</row>
    <row r="245" spans="1:92">
      <c r="A245" s="52">
        <v>4</v>
      </c>
      <c r="B245" s="52" t="s">
        <v>142</v>
      </c>
      <c r="C245" s="52" t="s">
        <v>154</v>
      </c>
      <c r="D245" s="52" t="s">
        <v>144</v>
      </c>
      <c r="E245" s="52" t="s">
        <v>120</v>
      </c>
      <c r="F245" s="52" t="s">
        <v>120</v>
      </c>
      <c r="G245" s="52" t="s">
        <v>61</v>
      </c>
      <c r="H245" s="52">
        <v>3</v>
      </c>
      <c r="I245" s="52">
        <v>1</v>
      </c>
      <c r="J245" s="52"/>
      <c r="K245" s="52">
        <v>1</v>
      </c>
      <c r="L245" s="52">
        <v>2</v>
      </c>
      <c r="M245" s="52">
        <v>1</v>
      </c>
      <c r="N245" s="52"/>
      <c r="O245" s="52"/>
      <c r="P245" s="52"/>
      <c r="Q245" s="52"/>
      <c r="R245" s="52">
        <v>1</v>
      </c>
      <c r="S245" s="52">
        <v>2</v>
      </c>
      <c r="T245" s="52"/>
      <c r="U245" s="52"/>
      <c r="V245" s="52"/>
      <c r="W245" s="52"/>
      <c r="X245" s="52">
        <v>1</v>
      </c>
      <c r="Y245" s="52">
        <v>1</v>
      </c>
      <c r="Z245" s="52">
        <v>2</v>
      </c>
      <c r="AA245" s="52">
        <v>1</v>
      </c>
      <c r="AB245" s="52">
        <v>2</v>
      </c>
      <c r="AC245" s="52"/>
      <c r="AD245" s="52"/>
      <c r="AE245" s="52">
        <v>1</v>
      </c>
      <c r="AF245" s="52"/>
      <c r="AG245" s="52"/>
      <c r="AH245" s="52"/>
      <c r="AI245" s="52"/>
      <c r="AJ245" s="52"/>
      <c r="AK245" s="52"/>
      <c r="AL245" s="52">
        <v>1</v>
      </c>
      <c r="AM245" s="52"/>
      <c r="AN245" s="52"/>
      <c r="AO245" s="52"/>
      <c r="AP245" s="52"/>
      <c r="AQ245" s="52"/>
      <c r="AR245" s="52"/>
      <c r="AS245" s="52"/>
      <c r="AT245" s="52">
        <v>4</v>
      </c>
      <c r="AU245" s="52">
        <v>0</v>
      </c>
      <c r="AV245" s="52">
        <v>0</v>
      </c>
      <c r="AW245" s="52">
        <v>4</v>
      </c>
      <c r="AX245" s="52">
        <v>0</v>
      </c>
      <c r="AY245" s="52">
        <v>34</v>
      </c>
      <c r="AZ245" s="52">
        <v>6</v>
      </c>
      <c r="BA245" s="54" t="s">
        <v>472</v>
      </c>
      <c r="BB245" s="54">
        <v>1</v>
      </c>
      <c r="BC245" s="54">
        <v>2850</v>
      </c>
      <c r="BD245" s="54">
        <v>2921.25</v>
      </c>
      <c r="BE245" s="54">
        <v>2997.5</v>
      </c>
      <c r="BF245" s="54">
        <v>3082.4999999999995</v>
      </c>
      <c r="BG245" s="54">
        <v>3174.9999999999995</v>
      </c>
      <c r="BH245" s="54">
        <v>3277.4999999999995</v>
      </c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</row>
    <row r="246" spans="1:92">
      <c r="A246" s="52">
        <v>19</v>
      </c>
      <c r="B246" s="52" t="s">
        <v>142</v>
      </c>
      <c r="C246" s="52" t="s">
        <v>73</v>
      </c>
      <c r="D246" s="52" t="s">
        <v>74</v>
      </c>
      <c r="E246" s="52" t="s">
        <v>120</v>
      </c>
      <c r="F246" s="52" t="s">
        <v>120</v>
      </c>
      <c r="G246" s="52" t="s">
        <v>56</v>
      </c>
      <c r="H246" s="52">
        <v>8</v>
      </c>
      <c r="I246" s="52">
        <v>11</v>
      </c>
      <c r="J246" s="52"/>
      <c r="K246" s="52"/>
      <c r="L246" s="52">
        <v>8</v>
      </c>
      <c r="M246" s="52">
        <v>11</v>
      </c>
      <c r="N246" s="52"/>
      <c r="O246" s="52"/>
      <c r="P246" s="52"/>
      <c r="Q246" s="52"/>
      <c r="R246" s="52"/>
      <c r="S246" s="52"/>
      <c r="T246" s="52">
        <v>6</v>
      </c>
      <c r="U246" s="52">
        <v>2</v>
      </c>
      <c r="V246" s="52"/>
      <c r="W246" s="52"/>
      <c r="X246" s="52">
        <v>11</v>
      </c>
      <c r="Y246" s="52">
        <v>8</v>
      </c>
      <c r="Z246" s="52"/>
      <c r="AA246" s="52">
        <v>11</v>
      </c>
      <c r="AB246" s="52">
        <v>4</v>
      </c>
      <c r="AC246" s="52"/>
      <c r="AD246" s="52"/>
      <c r="AE246" s="52"/>
      <c r="AF246" s="52"/>
      <c r="AG246" s="52">
        <v>4</v>
      </c>
      <c r="AH246" s="52"/>
      <c r="AI246" s="52"/>
      <c r="AJ246" s="52"/>
      <c r="AK246" s="52"/>
      <c r="AL246" s="52">
        <v>11</v>
      </c>
      <c r="AM246" s="52"/>
      <c r="AN246" s="52"/>
      <c r="AO246" s="52"/>
      <c r="AP246" s="52"/>
      <c r="AQ246" s="52"/>
      <c r="AR246" s="52"/>
      <c r="AS246" s="52"/>
      <c r="AT246" s="52">
        <v>19</v>
      </c>
      <c r="AU246" s="52">
        <v>0</v>
      </c>
      <c r="AV246" s="52">
        <v>0</v>
      </c>
      <c r="AW246" s="52">
        <v>19</v>
      </c>
      <c r="AX246" s="52">
        <v>0</v>
      </c>
      <c r="AY246" s="52">
        <v>35</v>
      </c>
      <c r="AZ246" s="52">
        <v>3</v>
      </c>
      <c r="BA246" s="54" t="s">
        <v>582</v>
      </c>
      <c r="BB246" s="54">
        <v>1</v>
      </c>
      <c r="BC246" s="54">
        <v>1</v>
      </c>
      <c r="BD246" s="54">
        <v>1</v>
      </c>
      <c r="BE246" s="54">
        <v>1</v>
      </c>
      <c r="BF246" s="54">
        <v>1</v>
      </c>
      <c r="BG246" s="54">
        <v>1</v>
      </c>
      <c r="BH246" s="54">
        <v>1</v>
      </c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</row>
    <row r="247" spans="1:92">
      <c r="A247" s="52">
        <v>3</v>
      </c>
      <c r="B247" s="52" t="s">
        <v>142</v>
      </c>
      <c r="C247" s="52" t="s">
        <v>155</v>
      </c>
      <c r="D247" s="52" t="s">
        <v>144</v>
      </c>
      <c r="E247" s="52" t="s">
        <v>120</v>
      </c>
      <c r="F247" s="52" t="s">
        <v>120</v>
      </c>
      <c r="G247" s="52" t="s">
        <v>61</v>
      </c>
      <c r="H247" s="52">
        <v>3</v>
      </c>
      <c r="I247" s="52"/>
      <c r="J247" s="52"/>
      <c r="K247" s="52"/>
      <c r="L247" s="52">
        <v>3</v>
      </c>
      <c r="M247" s="52"/>
      <c r="N247" s="52"/>
      <c r="O247" s="52"/>
      <c r="P247" s="52"/>
      <c r="Q247" s="52"/>
      <c r="R247" s="52"/>
      <c r="S247" s="52">
        <v>1</v>
      </c>
      <c r="T247" s="52">
        <v>2</v>
      </c>
      <c r="U247" s="52"/>
      <c r="V247" s="52"/>
      <c r="W247" s="52"/>
      <c r="X247" s="52"/>
      <c r="Y247" s="52">
        <v>1</v>
      </c>
      <c r="Z247" s="52">
        <v>2</v>
      </c>
      <c r="AA247" s="52"/>
      <c r="AB247" s="52">
        <v>3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>
        <v>3</v>
      </c>
      <c r="AU247" s="52">
        <v>0</v>
      </c>
      <c r="AV247" s="52">
        <v>0</v>
      </c>
      <c r="AW247" s="52">
        <v>3</v>
      </c>
      <c r="AX247" s="52">
        <v>0</v>
      </c>
      <c r="AY247" s="52">
        <v>28</v>
      </c>
      <c r="AZ247" s="52">
        <v>4</v>
      </c>
      <c r="BA247" s="54" t="s">
        <v>488</v>
      </c>
      <c r="BB247" s="54">
        <v>0.5</v>
      </c>
      <c r="BC247" s="54">
        <v>9005620</v>
      </c>
      <c r="BD247" s="54">
        <v>9005620</v>
      </c>
      <c r="BE247" s="54">
        <v>9005620</v>
      </c>
      <c r="BF247" s="54">
        <v>9005620</v>
      </c>
      <c r="BG247" s="54">
        <v>9005620</v>
      </c>
      <c r="BH247" s="54">
        <v>9005620</v>
      </c>
      <c r="BI247" s="54" t="s">
        <v>489</v>
      </c>
      <c r="BJ247" s="54">
        <v>0.5</v>
      </c>
      <c r="BK247" s="54">
        <v>448</v>
      </c>
      <c r="BL247" s="54">
        <v>448</v>
      </c>
      <c r="BM247" s="54">
        <v>448</v>
      </c>
      <c r="BN247" s="54">
        <v>448</v>
      </c>
      <c r="BO247" s="54">
        <v>448</v>
      </c>
      <c r="BP247" s="54">
        <v>448</v>
      </c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</row>
    <row r="248" spans="1:92">
      <c r="A248" s="52">
        <v>3</v>
      </c>
      <c r="B248" s="52" t="s">
        <v>142</v>
      </c>
      <c r="C248" s="52" t="s">
        <v>73</v>
      </c>
      <c r="D248" s="52" t="s">
        <v>74</v>
      </c>
      <c r="E248" s="52" t="s">
        <v>120</v>
      </c>
      <c r="F248" s="52" t="s">
        <v>120</v>
      </c>
      <c r="G248" s="52" t="s">
        <v>61</v>
      </c>
      <c r="H248" s="52">
        <v>2</v>
      </c>
      <c r="I248" s="52">
        <v>1</v>
      </c>
      <c r="J248" s="52"/>
      <c r="K248" s="52"/>
      <c r="L248" s="52">
        <v>1</v>
      </c>
      <c r="M248" s="52">
        <v>2</v>
      </c>
      <c r="N248" s="52"/>
      <c r="O248" s="52"/>
      <c r="P248" s="52"/>
      <c r="Q248" s="52"/>
      <c r="R248" s="52"/>
      <c r="S248" s="52"/>
      <c r="T248" s="52">
        <v>1</v>
      </c>
      <c r="U248" s="52"/>
      <c r="V248" s="52"/>
      <c r="W248" s="52"/>
      <c r="X248" s="52">
        <v>2</v>
      </c>
      <c r="Y248" s="52"/>
      <c r="Z248" s="52">
        <v>1</v>
      </c>
      <c r="AA248" s="52">
        <v>2</v>
      </c>
      <c r="AB248" s="52">
        <v>1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>
        <v>2</v>
      </c>
      <c r="AM248" s="52"/>
      <c r="AN248" s="52"/>
      <c r="AO248" s="52"/>
      <c r="AP248" s="52"/>
      <c r="AQ248" s="52"/>
      <c r="AR248" s="52"/>
      <c r="AS248" s="52"/>
      <c r="AT248" s="52">
        <v>3</v>
      </c>
      <c r="AU248" s="52">
        <v>0</v>
      </c>
      <c r="AV248" s="52">
        <v>0</v>
      </c>
      <c r="AW248" s="52">
        <v>3</v>
      </c>
      <c r="AX248" s="52">
        <v>0</v>
      </c>
      <c r="AY248" s="52">
        <v>48</v>
      </c>
      <c r="AZ248" s="52">
        <v>3</v>
      </c>
      <c r="BA248" s="54" t="s">
        <v>582</v>
      </c>
      <c r="BB248" s="54">
        <v>1</v>
      </c>
      <c r="BC248" s="54">
        <v>1</v>
      </c>
      <c r="BD248" s="54">
        <v>1</v>
      </c>
      <c r="BE248" s="54">
        <v>1</v>
      </c>
      <c r="BF248" s="54">
        <v>1</v>
      </c>
      <c r="BG248" s="54">
        <v>1</v>
      </c>
      <c r="BH248" s="54">
        <v>1</v>
      </c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</row>
    <row r="249" spans="1:92">
      <c r="A249" s="52">
        <v>1</v>
      </c>
      <c r="B249" s="52" t="s">
        <v>142</v>
      </c>
      <c r="C249" s="52" t="s">
        <v>119</v>
      </c>
      <c r="D249" s="52" t="s">
        <v>119</v>
      </c>
      <c r="E249" s="52" t="s">
        <v>120</v>
      </c>
      <c r="F249" s="52" t="s">
        <v>120</v>
      </c>
      <c r="G249" s="52" t="s">
        <v>56</v>
      </c>
      <c r="H249" s="52"/>
      <c r="I249" s="52">
        <v>1</v>
      </c>
      <c r="J249" s="52"/>
      <c r="K249" s="52"/>
      <c r="L249" s="52"/>
      <c r="M249" s="52">
        <v>1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>
        <v>1</v>
      </c>
      <c r="Y249" s="52"/>
      <c r="Z249" s="52"/>
      <c r="AA249" s="52">
        <v>1</v>
      </c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>
        <v>1</v>
      </c>
      <c r="AM249" s="52"/>
      <c r="AN249" s="52"/>
      <c r="AO249" s="52"/>
      <c r="AP249" s="52"/>
      <c r="AQ249" s="52"/>
      <c r="AR249" s="52"/>
      <c r="AS249" s="52"/>
      <c r="AT249" s="52">
        <v>1</v>
      </c>
      <c r="AU249" s="52">
        <v>0</v>
      </c>
      <c r="AV249" s="52">
        <v>0</v>
      </c>
      <c r="AW249" s="52">
        <v>1</v>
      </c>
      <c r="AX249" s="52">
        <v>0</v>
      </c>
      <c r="AY249" s="52"/>
      <c r="AZ249" s="52">
        <v>0</v>
      </c>
      <c r="BA249" s="54" t="s">
        <v>582</v>
      </c>
      <c r="BB249" s="54">
        <v>1</v>
      </c>
      <c r="BC249" s="54">
        <v>1</v>
      </c>
      <c r="BD249" s="54">
        <v>1</v>
      </c>
      <c r="BE249" s="54">
        <v>1</v>
      </c>
      <c r="BF249" s="54">
        <v>1</v>
      </c>
      <c r="BG249" s="54">
        <v>1</v>
      </c>
      <c r="BH249" s="54">
        <v>1</v>
      </c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</row>
    <row r="250" spans="1:92">
      <c r="A250" s="52">
        <v>3</v>
      </c>
      <c r="B250" s="52" t="s">
        <v>158</v>
      </c>
      <c r="C250" s="52" t="s">
        <v>128</v>
      </c>
      <c r="D250" s="52" t="s">
        <v>58</v>
      </c>
      <c r="E250" s="52" t="s">
        <v>120</v>
      </c>
      <c r="F250" s="52" t="s">
        <v>120</v>
      </c>
      <c r="G250" s="52" t="s">
        <v>64</v>
      </c>
      <c r="H250" s="52">
        <v>3</v>
      </c>
      <c r="I250" s="52"/>
      <c r="J250" s="52"/>
      <c r="K250" s="52">
        <v>2</v>
      </c>
      <c r="L250" s="52">
        <v>1</v>
      </c>
      <c r="M250" s="52"/>
      <c r="N250" s="52"/>
      <c r="O250" s="52">
        <v>1</v>
      </c>
      <c r="P250" s="52"/>
      <c r="Q250" s="52">
        <v>2</v>
      </c>
      <c r="R250" s="52"/>
      <c r="S250" s="52"/>
      <c r="T250" s="52"/>
      <c r="U250" s="52"/>
      <c r="V250" s="52"/>
      <c r="W250" s="52"/>
      <c r="X250" s="52"/>
      <c r="Y250" s="52">
        <v>3</v>
      </c>
      <c r="Z250" s="52"/>
      <c r="AA250" s="52"/>
      <c r="AB250" s="52">
        <v>1</v>
      </c>
      <c r="AC250" s="52"/>
      <c r="AD250" s="52"/>
      <c r="AE250" s="52">
        <v>1</v>
      </c>
      <c r="AF250" s="52"/>
      <c r="AG250" s="52"/>
      <c r="AH250" s="52"/>
      <c r="AI250" s="52"/>
      <c r="AJ250" s="52"/>
      <c r="AK250" s="52"/>
      <c r="AL250" s="52">
        <v>1</v>
      </c>
      <c r="AM250" s="52"/>
      <c r="AN250" s="52"/>
      <c r="AO250" s="52">
        <v>1</v>
      </c>
      <c r="AP250" s="52"/>
      <c r="AQ250" s="52"/>
      <c r="AR250" s="52"/>
      <c r="AS250" s="52"/>
      <c r="AT250" s="52">
        <v>3</v>
      </c>
      <c r="AU250" s="52">
        <v>0</v>
      </c>
      <c r="AV250" s="52">
        <v>3</v>
      </c>
      <c r="AW250" s="52">
        <v>0</v>
      </c>
      <c r="AX250" s="52">
        <v>0</v>
      </c>
      <c r="AY250" s="52">
        <v>58</v>
      </c>
      <c r="AZ250" s="52">
        <v>9</v>
      </c>
      <c r="BA250" s="54" t="s">
        <v>427</v>
      </c>
      <c r="BB250" s="54">
        <v>0.5</v>
      </c>
      <c r="BC250" s="54">
        <v>24</v>
      </c>
      <c r="BD250" s="54">
        <v>24</v>
      </c>
      <c r="BE250" s="54">
        <v>24</v>
      </c>
      <c r="BF250" s="54">
        <v>24</v>
      </c>
      <c r="BG250" s="54">
        <v>24</v>
      </c>
      <c r="BH250" s="54">
        <v>24</v>
      </c>
      <c r="BI250" s="54" t="s">
        <v>428</v>
      </c>
      <c r="BJ250" s="54">
        <v>0.5</v>
      </c>
      <c r="BK250" s="54">
        <v>520</v>
      </c>
      <c r="BL250" s="54">
        <v>520</v>
      </c>
      <c r="BM250" s="54">
        <v>520</v>
      </c>
      <c r="BN250" s="54">
        <v>520</v>
      </c>
      <c r="BO250" s="54">
        <v>520</v>
      </c>
      <c r="BP250" s="54">
        <v>520</v>
      </c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</row>
    <row r="251" spans="1:92">
      <c r="A251" s="52">
        <v>2</v>
      </c>
      <c r="B251" s="52" t="s">
        <v>158</v>
      </c>
      <c r="C251" s="52" t="s">
        <v>122</v>
      </c>
      <c r="D251" s="52" t="s">
        <v>53</v>
      </c>
      <c r="E251" s="52" t="s">
        <v>120</v>
      </c>
      <c r="F251" s="52" t="s">
        <v>120</v>
      </c>
      <c r="G251" s="52" t="s">
        <v>56</v>
      </c>
      <c r="H251" s="52">
        <v>2</v>
      </c>
      <c r="I251" s="52"/>
      <c r="J251" s="52"/>
      <c r="K251" s="52">
        <v>2</v>
      </c>
      <c r="L251" s="52"/>
      <c r="M251" s="52"/>
      <c r="N251" s="52">
        <v>2</v>
      </c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>
        <v>2</v>
      </c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>
        <v>2</v>
      </c>
      <c r="AM251" s="52"/>
      <c r="AN251" s="52"/>
      <c r="AO251" s="52"/>
      <c r="AP251" s="52"/>
      <c r="AQ251" s="52"/>
      <c r="AR251" s="52"/>
      <c r="AS251" s="52"/>
      <c r="AT251" s="52">
        <v>2</v>
      </c>
      <c r="AU251" s="52">
        <v>0</v>
      </c>
      <c r="AV251" s="52">
        <v>0</v>
      </c>
      <c r="AW251" s="52">
        <v>0</v>
      </c>
      <c r="AX251" s="52">
        <v>2</v>
      </c>
      <c r="AY251" s="52">
        <v>49</v>
      </c>
      <c r="AZ251" s="52">
        <v>26</v>
      </c>
      <c r="BA251" s="54" t="s">
        <v>582</v>
      </c>
      <c r="BB251" s="54">
        <v>1</v>
      </c>
      <c r="BC251" s="54">
        <v>1</v>
      </c>
      <c r="BD251" s="54">
        <v>1</v>
      </c>
      <c r="BE251" s="54">
        <v>1</v>
      </c>
      <c r="BF251" s="54">
        <v>1</v>
      </c>
      <c r="BG251" s="54">
        <v>1</v>
      </c>
      <c r="BH251" s="54">
        <v>1</v>
      </c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</row>
    <row r="252" spans="1:92">
      <c r="A252" s="52">
        <v>4</v>
      </c>
      <c r="B252" s="52" t="s">
        <v>158</v>
      </c>
      <c r="C252" s="52" t="s">
        <v>128</v>
      </c>
      <c r="D252" s="52" t="s">
        <v>58</v>
      </c>
      <c r="E252" s="52" t="s">
        <v>120</v>
      </c>
      <c r="F252" s="52" t="s">
        <v>120</v>
      </c>
      <c r="G252" s="52" t="s">
        <v>61</v>
      </c>
      <c r="H252" s="52">
        <v>4</v>
      </c>
      <c r="I252" s="52"/>
      <c r="J252" s="52"/>
      <c r="K252" s="52">
        <v>3</v>
      </c>
      <c r="L252" s="52">
        <v>1</v>
      </c>
      <c r="M252" s="52"/>
      <c r="N252" s="52"/>
      <c r="O252" s="52">
        <v>1</v>
      </c>
      <c r="P252" s="52">
        <v>1</v>
      </c>
      <c r="Q252" s="52">
        <v>1</v>
      </c>
      <c r="R252" s="52">
        <v>1</v>
      </c>
      <c r="S252" s="52"/>
      <c r="T252" s="52"/>
      <c r="U252" s="52"/>
      <c r="V252" s="52"/>
      <c r="W252" s="52"/>
      <c r="X252" s="52"/>
      <c r="Y252" s="52">
        <v>3</v>
      </c>
      <c r="Z252" s="52">
        <v>1</v>
      </c>
      <c r="AA252" s="52"/>
      <c r="AB252" s="52">
        <v>1</v>
      </c>
      <c r="AC252" s="52"/>
      <c r="AD252" s="52"/>
      <c r="AE252" s="52">
        <v>1</v>
      </c>
      <c r="AF252" s="52"/>
      <c r="AG252" s="52"/>
      <c r="AH252" s="52"/>
      <c r="AI252" s="52"/>
      <c r="AJ252" s="52"/>
      <c r="AK252" s="52"/>
      <c r="AL252" s="52">
        <v>2</v>
      </c>
      <c r="AM252" s="52"/>
      <c r="AN252" s="52">
        <v>1</v>
      </c>
      <c r="AO252" s="52"/>
      <c r="AP252" s="52"/>
      <c r="AQ252" s="52"/>
      <c r="AR252" s="52"/>
      <c r="AS252" s="52">
        <v>1</v>
      </c>
      <c r="AT252" s="52">
        <v>4</v>
      </c>
      <c r="AU252" s="52">
        <v>0</v>
      </c>
      <c r="AV252" s="52">
        <v>4</v>
      </c>
      <c r="AW252" s="52">
        <v>0</v>
      </c>
      <c r="AX252" s="52">
        <v>0</v>
      </c>
      <c r="AY252" s="52">
        <v>50</v>
      </c>
      <c r="AZ252" s="52">
        <v>4</v>
      </c>
      <c r="BA252" s="54" t="s">
        <v>427</v>
      </c>
      <c r="BB252" s="54">
        <v>0.5</v>
      </c>
      <c r="BC252" s="54">
        <v>24</v>
      </c>
      <c r="BD252" s="54">
        <v>24</v>
      </c>
      <c r="BE252" s="54">
        <v>24</v>
      </c>
      <c r="BF252" s="54">
        <v>24</v>
      </c>
      <c r="BG252" s="54">
        <v>24</v>
      </c>
      <c r="BH252" s="54">
        <v>24</v>
      </c>
      <c r="BI252" s="54" t="s">
        <v>428</v>
      </c>
      <c r="BJ252" s="54">
        <v>0.5</v>
      </c>
      <c r="BK252" s="54">
        <v>520</v>
      </c>
      <c r="BL252" s="54">
        <v>520</v>
      </c>
      <c r="BM252" s="54">
        <v>520</v>
      </c>
      <c r="BN252" s="54">
        <v>520</v>
      </c>
      <c r="BO252" s="54">
        <v>520</v>
      </c>
      <c r="BP252" s="54">
        <v>520</v>
      </c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</row>
    <row r="253" spans="1:92">
      <c r="A253" s="52">
        <v>11</v>
      </c>
      <c r="B253" s="52" t="s">
        <v>158</v>
      </c>
      <c r="C253" s="52" t="s">
        <v>159</v>
      </c>
      <c r="D253" s="52" t="s">
        <v>58</v>
      </c>
      <c r="E253" s="52" t="s">
        <v>120</v>
      </c>
      <c r="F253" s="52" t="s">
        <v>120</v>
      </c>
      <c r="G253" s="52" t="s">
        <v>56</v>
      </c>
      <c r="H253" s="52">
        <v>11</v>
      </c>
      <c r="I253" s="52"/>
      <c r="J253" s="52"/>
      <c r="K253" s="52">
        <v>3</v>
      </c>
      <c r="L253" s="52">
        <v>8</v>
      </c>
      <c r="M253" s="52"/>
      <c r="N253" s="52"/>
      <c r="O253" s="52"/>
      <c r="P253" s="52">
        <v>2</v>
      </c>
      <c r="Q253" s="52">
        <v>6</v>
      </c>
      <c r="R253" s="52"/>
      <c r="S253" s="52">
        <v>3</v>
      </c>
      <c r="T253" s="52"/>
      <c r="U253" s="52"/>
      <c r="V253" s="52"/>
      <c r="W253" s="52"/>
      <c r="X253" s="52"/>
      <c r="Y253" s="52">
        <v>11</v>
      </c>
      <c r="Z253" s="52"/>
      <c r="AA253" s="52"/>
      <c r="AB253" s="52">
        <v>8</v>
      </c>
      <c r="AC253" s="52"/>
      <c r="AD253" s="52"/>
      <c r="AE253" s="52">
        <v>3</v>
      </c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>
        <v>1</v>
      </c>
      <c r="AQ253" s="52">
        <v>1</v>
      </c>
      <c r="AR253" s="52">
        <v>1</v>
      </c>
      <c r="AS253" s="52"/>
      <c r="AT253" s="52">
        <v>11</v>
      </c>
      <c r="AU253" s="52">
        <v>0</v>
      </c>
      <c r="AV253" s="52">
        <v>0</v>
      </c>
      <c r="AW253" s="52">
        <v>0</v>
      </c>
      <c r="AX253" s="52">
        <v>11</v>
      </c>
      <c r="AY253" s="52">
        <v>40</v>
      </c>
      <c r="AZ253" s="52">
        <v>6</v>
      </c>
      <c r="BA253" s="54" t="s">
        <v>496</v>
      </c>
      <c r="BB253" s="54">
        <v>0.65</v>
      </c>
      <c r="BC253" s="54">
        <v>11</v>
      </c>
      <c r="BD253" s="54">
        <v>13.2</v>
      </c>
      <c r="BE253" s="54">
        <v>15.84</v>
      </c>
      <c r="BF253" s="54">
        <v>19.007999999999999</v>
      </c>
      <c r="BG253" s="54">
        <v>22.8096</v>
      </c>
      <c r="BH253" s="54">
        <v>27.37152</v>
      </c>
      <c r="BI253" s="54" t="s">
        <v>495</v>
      </c>
      <c r="BJ253" s="54">
        <v>0.15</v>
      </c>
      <c r="BK253" s="54">
        <v>20</v>
      </c>
      <c r="BL253" s="54">
        <v>22</v>
      </c>
      <c r="BM253" s="54">
        <v>24.2</v>
      </c>
      <c r="BN253" s="54">
        <v>26.619999999999997</v>
      </c>
      <c r="BO253" s="54">
        <v>29.281999999999996</v>
      </c>
      <c r="BP253" s="54">
        <v>32.210199999999993</v>
      </c>
      <c r="BQ253" s="54" t="s">
        <v>497</v>
      </c>
      <c r="BR253" s="54">
        <v>0.1</v>
      </c>
      <c r="BS253" s="54">
        <v>3</v>
      </c>
      <c r="BT253" s="54">
        <v>2</v>
      </c>
      <c r="BU253" s="54">
        <v>2</v>
      </c>
      <c r="BV253" s="54">
        <v>2</v>
      </c>
      <c r="BW253" s="54">
        <v>2</v>
      </c>
      <c r="BX253" s="54">
        <v>2</v>
      </c>
      <c r="BY253" s="54" t="s">
        <v>498</v>
      </c>
      <c r="BZ253" s="54">
        <v>0.1</v>
      </c>
      <c r="CA253" s="54">
        <v>1</v>
      </c>
      <c r="CB253" s="54">
        <v>2</v>
      </c>
      <c r="CC253" s="54">
        <v>2</v>
      </c>
      <c r="CD253" s="54">
        <v>2</v>
      </c>
      <c r="CE253" s="54">
        <v>2</v>
      </c>
      <c r="CF253" s="54">
        <v>2</v>
      </c>
      <c r="CG253" s="54"/>
      <c r="CH253" s="54"/>
      <c r="CI253" s="54"/>
      <c r="CJ253" s="54"/>
      <c r="CK253" s="54"/>
      <c r="CL253" s="54"/>
      <c r="CM253" s="54"/>
      <c r="CN253" s="54"/>
    </row>
    <row r="254" spans="1:92">
      <c r="A254" s="52">
        <v>14</v>
      </c>
      <c r="B254" s="52" t="s">
        <v>158</v>
      </c>
      <c r="C254" s="52" t="s">
        <v>72</v>
      </c>
      <c r="D254" s="52" t="s">
        <v>58</v>
      </c>
      <c r="E254" s="52" t="s">
        <v>120</v>
      </c>
      <c r="F254" s="52" t="s">
        <v>120</v>
      </c>
      <c r="G254" s="52" t="s">
        <v>64</v>
      </c>
      <c r="H254" s="52">
        <v>14</v>
      </c>
      <c r="I254" s="52"/>
      <c r="J254" s="52"/>
      <c r="K254" s="52">
        <v>3</v>
      </c>
      <c r="L254" s="52">
        <v>11</v>
      </c>
      <c r="M254" s="52"/>
      <c r="N254" s="52"/>
      <c r="O254" s="52">
        <v>1</v>
      </c>
      <c r="P254" s="52"/>
      <c r="Q254" s="52">
        <v>4</v>
      </c>
      <c r="R254" s="52">
        <v>1</v>
      </c>
      <c r="S254" s="52">
        <v>5</v>
      </c>
      <c r="T254" s="52">
        <v>3</v>
      </c>
      <c r="U254" s="52"/>
      <c r="V254" s="52"/>
      <c r="W254" s="52"/>
      <c r="X254" s="52"/>
      <c r="Y254" s="52">
        <v>11</v>
      </c>
      <c r="Z254" s="52">
        <v>3</v>
      </c>
      <c r="AA254" s="52"/>
      <c r="AB254" s="52">
        <v>10</v>
      </c>
      <c r="AC254" s="52"/>
      <c r="AD254" s="52"/>
      <c r="AE254" s="52">
        <v>2</v>
      </c>
      <c r="AF254" s="52"/>
      <c r="AG254" s="52">
        <v>1</v>
      </c>
      <c r="AH254" s="52"/>
      <c r="AI254" s="52"/>
      <c r="AJ254" s="52"/>
      <c r="AK254" s="52"/>
      <c r="AL254" s="52">
        <v>1</v>
      </c>
      <c r="AM254" s="52"/>
      <c r="AN254" s="52"/>
      <c r="AO254" s="52"/>
      <c r="AP254" s="52"/>
      <c r="AQ254" s="52">
        <v>2</v>
      </c>
      <c r="AR254" s="52">
        <v>1</v>
      </c>
      <c r="AS254" s="52"/>
      <c r="AT254" s="52">
        <v>14</v>
      </c>
      <c r="AU254" s="52">
        <v>0</v>
      </c>
      <c r="AV254" s="52">
        <v>0</v>
      </c>
      <c r="AW254" s="52">
        <v>14</v>
      </c>
      <c r="AX254" s="52">
        <v>0</v>
      </c>
      <c r="AY254" s="52">
        <v>52</v>
      </c>
      <c r="AZ254" s="52">
        <v>8</v>
      </c>
      <c r="BA254" s="54" t="s">
        <v>499</v>
      </c>
      <c r="BB254" s="54">
        <v>1</v>
      </c>
      <c r="BC254" s="54">
        <v>732</v>
      </c>
      <c r="BD254" s="54">
        <v>768.6</v>
      </c>
      <c r="BE254" s="54">
        <v>807.03000000000009</v>
      </c>
      <c r="BF254" s="54">
        <v>847.38150000000007</v>
      </c>
      <c r="BG254" s="54">
        <v>889.75057500000014</v>
      </c>
      <c r="BH254" s="54">
        <v>934.23810375000016</v>
      </c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</row>
    <row r="255" spans="1:92">
      <c r="A255" s="52">
        <v>31</v>
      </c>
      <c r="B255" s="52" t="s">
        <v>158</v>
      </c>
      <c r="C255" s="52" t="s">
        <v>72</v>
      </c>
      <c r="D255" s="52" t="s">
        <v>58</v>
      </c>
      <c r="E255" s="52" t="s">
        <v>120</v>
      </c>
      <c r="F255" s="52" t="s">
        <v>120</v>
      </c>
      <c r="G255" s="52" t="s">
        <v>56</v>
      </c>
      <c r="H255" s="52">
        <v>27</v>
      </c>
      <c r="I255" s="52">
        <v>4</v>
      </c>
      <c r="J255" s="52"/>
      <c r="K255" s="52">
        <v>3</v>
      </c>
      <c r="L255" s="52">
        <v>24</v>
      </c>
      <c r="M255" s="52">
        <v>4</v>
      </c>
      <c r="N255" s="52"/>
      <c r="O255" s="52">
        <v>1</v>
      </c>
      <c r="P255" s="52"/>
      <c r="Q255" s="52">
        <v>2</v>
      </c>
      <c r="R255" s="52">
        <v>5</v>
      </c>
      <c r="S255" s="52">
        <v>9</v>
      </c>
      <c r="T255" s="52">
        <v>9</v>
      </c>
      <c r="U255" s="52">
        <v>1</v>
      </c>
      <c r="V255" s="52"/>
      <c r="W255" s="52"/>
      <c r="X255" s="52">
        <v>4</v>
      </c>
      <c r="Y255" s="52">
        <v>27</v>
      </c>
      <c r="Z255" s="52"/>
      <c r="AA255" s="52">
        <v>4</v>
      </c>
      <c r="AB255" s="52">
        <v>15</v>
      </c>
      <c r="AC255" s="52"/>
      <c r="AD255" s="52">
        <v>1</v>
      </c>
      <c r="AE255" s="52">
        <v>3</v>
      </c>
      <c r="AF255" s="52"/>
      <c r="AG255" s="52">
        <v>1</v>
      </c>
      <c r="AH255" s="52">
        <v>7</v>
      </c>
      <c r="AI255" s="52"/>
      <c r="AJ255" s="52"/>
      <c r="AK255" s="52"/>
      <c r="AL255" s="52">
        <v>4</v>
      </c>
      <c r="AM255" s="52"/>
      <c r="AN255" s="52"/>
      <c r="AO255" s="52"/>
      <c r="AP255" s="52"/>
      <c r="AQ255" s="52"/>
      <c r="AR255" s="52"/>
      <c r="AS255" s="52"/>
      <c r="AT255" s="52">
        <v>31</v>
      </c>
      <c r="AU255" s="52">
        <v>0</v>
      </c>
      <c r="AV255" s="52">
        <v>0</v>
      </c>
      <c r="AW255" s="52">
        <v>31</v>
      </c>
      <c r="AX255" s="52">
        <v>0</v>
      </c>
      <c r="AY255" s="52">
        <v>37</v>
      </c>
      <c r="AZ255" s="52">
        <v>10</v>
      </c>
      <c r="BA255" s="54" t="s">
        <v>438</v>
      </c>
      <c r="BB255" s="54">
        <v>0.35</v>
      </c>
      <c r="BC255" s="54">
        <v>100</v>
      </c>
      <c r="BD255" s="54">
        <v>108.80512265201529</v>
      </c>
      <c r="BE255" s="54">
        <v>107.47920428466836</v>
      </c>
      <c r="BF255" s="54">
        <v>108.52032495231687</v>
      </c>
      <c r="BG255" s="54">
        <v>108.82352723803116</v>
      </c>
      <c r="BH255" s="54">
        <v>113.21442622252094</v>
      </c>
      <c r="BI255" s="54" t="s">
        <v>499</v>
      </c>
      <c r="BJ255" s="54">
        <v>0.2</v>
      </c>
      <c r="BK255" s="54">
        <v>732</v>
      </c>
      <c r="BL255" s="54">
        <v>768.6</v>
      </c>
      <c r="BM255" s="54">
        <v>807.03000000000009</v>
      </c>
      <c r="BN255" s="54">
        <v>847.38150000000007</v>
      </c>
      <c r="BO255" s="54">
        <v>889.75057500000014</v>
      </c>
      <c r="BP255" s="54">
        <v>934.23810375000016</v>
      </c>
      <c r="BQ255" s="54" t="s">
        <v>501</v>
      </c>
      <c r="BR255" s="54">
        <v>0.2</v>
      </c>
      <c r="BS255" s="54">
        <v>122</v>
      </c>
      <c r="BT255" s="54">
        <v>128.1</v>
      </c>
      <c r="BU255" s="54">
        <v>134.505</v>
      </c>
      <c r="BV255" s="54">
        <v>141.23025000000001</v>
      </c>
      <c r="BW255" s="54">
        <v>148.29176250000003</v>
      </c>
      <c r="BX255" s="54">
        <v>155.70635062500003</v>
      </c>
      <c r="BY255" s="54" t="s">
        <v>500</v>
      </c>
      <c r="BZ255" s="54">
        <v>0.15</v>
      </c>
      <c r="CA255" s="54">
        <v>3204</v>
      </c>
      <c r="CB255" s="54">
        <v>3364.2000000000003</v>
      </c>
      <c r="CC255" s="54">
        <v>3532.4100000000003</v>
      </c>
      <c r="CD255" s="54">
        <v>3709.0305000000003</v>
      </c>
      <c r="CE255" s="54">
        <v>3894.4820250000007</v>
      </c>
      <c r="CF255" s="54">
        <v>4089.206126250001</v>
      </c>
      <c r="CG255" s="54" t="s">
        <v>502</v>
      </c>
      <c r="CH255" s="54">
        <v>0.1</v>
      </c>
      <c r="CI255" s="54">
        <v>1575</v>
      </c>
      <c r="CJ255" s="54">
        <v>1575</v>
      </c>
      <c r="CK255" s="54">
        <v>1575</v>
      </c>
      <c r="CL255" s="54">
        <v>1575</v>
      </c>
      <c r="CM255" s="54">
        <v>1575</v>
      </c>
      <c r="CN255" s="54">
        <v>1575</v>
      </c>
    </row>
    <row r="256" spans="1:92">
      <c r="A256" s="52">
        <v>18</v>
      </c>
      <c r="B256" s="52" t="s">
        <v>158</v>
      </c>
      <c r="C256" s="52" t="s">
        <v>160</v>
      </c>
      <c r="D256" s="52" t="s">
        <v>58</v>
      </c>
      <c r="E256" s="52" t="s">
        <v>120</v>
      </c>
      <c r="F256" s="52" t="s">
        <v>120</v>
      </c>
      <c r="G256" s="52" t="s">
        <v>56</v>
      </c>
      <c r="H256" s="52">
        <v>18</v>
      </c>
      <c r="I256" s="52"/>
      <c r="J256" s="52"/>
      <c r="K256" s="52">
        <v>4</v>
      </c>
      <c r="L256" s="52">
        <v>14</v>
      </c>
      <c r="M256" s="52"/>
      <c r="N256" s="52"/>
      <c r="O256" s="52">
        <v>1</v>
      </c>
      <c r="P256" s="52">
        <v>2</v>
      </c>
      <c r="Q256" s="52">
        <v>2</v>
      </c>
      <c r="R256" s="52">
        <v>9</v>
      </c>
      <c r="S256" s="52">
        <v>3</v>
      </c>
      <c r="T256" s="52"/>
      <c r="U256" s="52">
        <v>1</v>
      </c>
      <c r="V256" s="52"/>
      <c r="W256" s="52"/>
      <c r="X256" s="52"/>
      <c r="Y256" s="52">
        <v>17</v>
      </c>
      <c r="Z256" s="52">
        <v>1</v>
      </c>
      <c r="AA256" s="52"/>
      <c r="AB256" s="52">
        <v>13</v>
      </c>
      <c r="AC256" s="52"/>
      <c r="AD256" s="52"/>
      <c r="AE256" s="52">
        <v>3</v>
      </c>
      <c r="AF256" s="52"/>
      <c r="AG256" s="52">
        <v>1</v>
      </c>
      <c r="AH256" s="52"/>
      <c r="AI256" s="52"/>
      <c r="AJ256" s="52"/>
      <c r="AK256" s="52"/>
      <c r="AL256" s="52">
        <v>1</v>
      </c>
      <c r="AM256" s="52"/>
      <c r="AN256" s="52"/>
      <c r="AO256" s="52"/>
      <c r="AP256" s="52"/>
      <c r="AQ256" s="52"/>
      <c r="AR256" s="52"/>
      <c r="AS256" s="52"/>
      <c r="AT256" s="52">
        <v>18</v>
      </c>
      <c r="AU256" s="52">
        <v>18</v>
      </c>
      <c r="AV256" s="52">
        <v>0</v>
      </c>
      <c r="AW256" s="52">
        <v>0</v>
      </c>
      <c r="AX256" s="52">
        <v>0</v>
      </c>
      <c r="AY256" s="52">
        <v>35</v>
      </c>
      <c r="AZ256" s="52">
        <v>11</v>
      </c>
      <c r="BA256" s="54" t="s">
        <v>503</v>
      </c>
      <c r="BB256" s="54">
        <v>1</v>
      </c>
      <c r="BC256" s="54">
        <v>41</v>
      </c>
      <c r="BD256" s="54">
        <v>100</v>
      </c>
      <c r="BE256" s="54">
        <v>133</v>
      </c>
      <c r="BF256" s="54">
        <v>133</v>
      </c>
      <c r="BG256" s="54">
        <v>133</v>
      </c>
      <c r="BH256" s="54">
        <v>133</v>
      </c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</row>
    <row r="257" spans="1:92">
      <c r="A257" s="52">
        <v>7</v>
      </c>
      <c r="B257" s="52" t="s">
        <v>158</v>
      </c>
      <c r="C257" s="52" t="s">
        <v>128</v>
      </c>
      <c r="D257" s="52" t="s">
        <v>58</v>
      </c>
      <c r="E257" s="52" t="s">
        <v>120</v>
      </c>
      <c r="F257" s="52" t="s">
        <v>120</v>
      </c>
      <c r="G257" s="52" t="s">
        <v>56</v>
      </c>
      <c r="H257" s="52">
        <v>7</v>
      </c>
      <c r="I257" s="52"/>
      <c r="J257" s="52"/>
      <c r="K257" s="52">
        <v>5</v>
      </c>
      <c r="L257" s="52">
        <v>2</v>
      </c>
      <c r="M257" s="52"/>
      <c r="N257" s="52"/>
      <c r="O257" s="52">
        <v>2</v>
      </c>
      <c r="P257" s="52">
        <v>2</v>
      </c>
      <c r="Q257" s="52">
        <v>1</v>
      </c>
      <c r="R257" s="52">
        <v>1</v>
      </c>
      <c r="S257" s="52"/>
      <c r="T257" s="52">
        <v>1</v>
      </c>
      <c r="U257" s="52"/>
      <c r="V257" s="52"/>
      <c r="W257" s="52"/>
      <c r="X257" s="52"/>
      <c r="Y257" s="52">
        <v>7</v>
      </c>
      <c r="Z257" s="52"/>
      <c r="AA257" s="52"/>
      <c r="AB257" s="52">
        <v>2</v>
      </c>
      <c r="AC257" s="52"/>
      <c r="AD257" s="52"/>
      <c r="AE257" s="52">
        <v>3</v>
      </c>
      <c r="AF257" s="52"/>
      <c r="AG257" s="52"/>
      <c r="AH257" s="52"/>
      <c r="AI257" s="52"/>
      <c r="AJ257" s="52"/>
      <c r="AK257" s="52"/>
      <c r="AL257" s="52">
        <v>2</v>
      </c>
      <c r="AM257" s="52"/>
      <c r="AN257" s="52"/>
      <c r="AO257" s="52"/>
      <c r="AP257" s="52"/>
      <c r="AQ257" s="52"/>
      <c r="AR257" s="52">
        <v>1</v>
      </c>
      <c r="AS257" s="52"/>
      <c r="AT257" s="52">
        <v>7</v>
      </c>
      <c r="AU257" s="52">
        <v>0</v>
      </c>
      <c r="AV257" s="52">
        <v>7</v>
      </c>
      <c r="AW257" s="52">
        <v>0</v>
      </c>
      <c r="AX257" s="52">
        <v>0</v>
      </c>
      <c r="AY257" s="52">
        <v>43</v>
      </c>
      <c r="AZ257" s="52">
        <v>8</v>
      </c>
      <c r="BA257" s="54" t="s">
        <v>427</v>
      </c>
      <c r="BB257" s="54">
        <v>0.5</v>
      </c>
      <c r="BC257" s="54">
        <v>24</v>
      </c>
      <c r="BD257" s="54">
        <v>24</v>
      </c>
      <c r="BE257" s="54">
        <v>24</v>
      </c>
      <c r="BF257" s="54">
        <v>24</v>
      </c>
      <c r="BG257" s="54">
        <v>24</v>
      </c>
      <c r="BH257" s="54">
        <v>24</v>
      </c>
      <c r="BI257" s="54" t="s">
        <v>428</v>
      </c>
      <c r="BJ257" s="54">
        <v>0.5</v>
      </c>
      <c r="BK257" s="54">
        <v>520</v>
      </c>
      <c r="BL257" s="54">
        <v>520</v>
      </c>
      <c r="BM257" s="54">
        <v>520</v>
      </c>
      <c r="BN257" s="54">
        <v>520</v>
      </c>
      <c r="BO257" s="54">
        <v>520</v>
      </c>
      <c r="BP257" s="54">
        <v>520</v>
      </c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</row>
    <row r="258" spans="1:92">
      <c r="A258" s="52">
        <v>67</v>
      </c>
      <c r="B258" s="52" t="s">
        <v>158</v>
      </c>
      <c r="C258" s="52" t="s">
        <v>161</v>
      </c>
      <c r="D258" s="52" t="s">
        <v>58</v>
      </c>
      <c r="E258" s="52" t="s">
        <v>120</v>
      </c>
      <c r="F258" s="52" t="s">
        <v>120</v>
      </c>
      <c r="G258" s="52" t="s">
        <v>64</v>
      </c>
      <c r="H258" s="52">
        <v>67</v>
      </c>
      <c r="I258" s="52"/>
      <c r="J258" s="52"/>
      <c r="K258" s="52">
        <v>7</v>
      </c>
      <c r="L258" s="52">
        <v>60</v>
      </c>
      <c r="M258" s="52"/>
      <c r="N258" s="52"/>
      <c r="O258" s="52"/>
      <c r="P258" s="52">
        <v>1</v>
      </c>
      <c r="Q258" s="52">
        <v>30</v>
      </c>
      <c r="R258" s="52">
        <v>11</v>
      </c>
      <c r="S258" s="52">
        <v>22</v>
      </c>
      <c r="T258" s="52">
        <v>3</v>
      </c>
      <c r="U258" s="52"/>
      <c r="V258" s="52"/>
      <c r="W258" s="52"/>
      <c r="X258" s="52"/>
      <c r="Y258" s="52">
        <v>53</v>
      </c>
      <c r="Z258" s="52">
        <v>14</v>
      </c>
      <c r="AA258" s="52"/>
      <c r="AB258" s="52">
        <v>60</v>
      </c>
      <c r="AC258" s="52"/>
      <c r="AD258" s="52"/>
      <c r="AE258" s="52">
        <v>6</v>
      </c>
      <c r="AF258" s="52">
        <v>1</v>
      </c>
      <c r="AG258" s="52"/>
      <c r="AH258" s="52"/>
      <c r="AI258" s="52"/>
      <c r="AJ258" s="52"/>
      <c r="AK258" s="52"/>
      <c r="AL258" s="52"/>
      <c r="AM258" s="52"/>
      <c r="AN258" s="52">
        <v>1</v>
      </c>
      <c r="AO258" s="52">
        <v>1</v>
      </c>
      <c r="AP258" s="52">
        <v>1</v>
      </c>
      <c r="AQ258" s="52">
        <v>2</v>
      </c>
      <c r="AR258" s="52">
        <v>1</v>
      </c>
      <c r="AS258" s="52"/>
      <c r="AT258" s="52">
        <v>67</v>
      </c>
      <c r="AU258" s="52">
        <v>67</v>
      </c>
      <c r="AV258" s="52">
        <v>0</v>
      </c>
      <c r="AW258" s="52">
        <v>0</v>
      </c>
      <c r="AX258" s="52">
        <v>0</v>
      </c>
      <c r="AY258" s="52">
        <v>43</v>
      </c>
      <c r="AZ258" s="52">
        <v>6</v>
      </c>
      <c r="BA258" s="54" t="s">
        <v>505</v>
      </c>
      <c r="BB258" s="54">
        <v>0.7</v>
      </c>
      <c r="BC258" s="54">
        <v>24</v>
      </c>
      <c r="BD258" s="54">
        <v>27</v>
      </c>
      <c r="BE258" s="54">
        <v>37</v>
      </c>
      <c r="BF258" s="54">
        <v>37</v>
      </c>
      <c r="BG258" s="54">
        <v>37</v>
      </c>
      <c r="BH258" s="54">
        <v>37</v>
      </c>
      <c r="BI258" s="54" t="s">
        <v>504</v>
      </c>
      <c r="BJ258" s="54">
        <v>0.17</v>
      </c>
      <c r="BK258" s="54">
        <v>9</v>
      </c>
      <c r="BL258" s="54">
        <v>12</v>
      </c>
      <c r="BM258" s="54">
        <v>12</v>
      </c>
      <c r="BN258" s="54">
        <v>12</v>
      </c>
      <c r="BO258" s="54">
        <v>12</v>
      </c>
      <c r="BP258" s="54">
        <v>12</v>
      </c>
      <c r="BQ258" s="54" t="s">
        <v>506</v>
      </c>
      <c r="BR258" s="54">
        <v>0.08</v>
      </c>
      <c r="BS258" s="54">
        <v>5</v>
      </c>
      <c r="BT258" s="54">
        <v>6</v>
      </c>
      <c r="BU258" s="54">
        <v>6</v>
      </c>
      <c r="BV258" s="54">
        <v>6</v>
      </c>
      <c r="BW258" s="54">
        <v>6</v>
      </c>
      <c r="BX258" s="54">
        <v>6</v>
      </c>
      <c r="BY258" s="54" t="s">
        <v>508</v>
      </c>
      <c r="BZ258" s="54">
        <v>0.04</v>
      </c>
      <c r="CA258" s="54">
        <v>100</v>
      </c>
      <c r="CB258" s="54">
        <v>112.5</v>
      </c>
      <c r="CC258" s="54">
        <v>112.5</v>
      </c>
      <c r="CD258" s="54">
        <v>112.5</v>
      </c>
      <c r="CE258" s="54">
        <v>112.5</v>
      </c>
      <c r="CF258" s="54">
        <v>112.5</v>
      </c>
      <c r="CG258" s="54" t="s">
        <v>507</v>
      </c>
      <c r="CH258" s="54">
        <v>0.01</v>
      </c>
      <c r="CI258" s="54">
        <v>1</v>
      </c>
      <c r="CJ258" s="54">
        <v>2</v>
      </c>
      <c r="CK258" s="54">
        <v>5</v>
      </c>
      <c r="CL258" s="54">
        <v>5</v>
      </c>
      <c r="CM258" s="54">
        <v>5</v>
      </c>
      <c r="CN258" s="54">
        <v>5</v>
      </c>
    </row>
    <row r="259" spans="1:92">
      <c r="A259" s="52">
        <v>40</v>
      </c>
      <c r="B259" s="52" t="s">
        <v>158</v>
      </c>
      <c r="C259" s="52" t="s">
        <v>161</v>
      </c>
      <c r="D259" s="52" t="s">
        <v>58</v>
      </c>
      <c r="E259" s="52" t="s">
        <v>120</v>
      </c>
      <c r="F259" s="52" t="s">
        <v>120</v>
      </c>
      <c r="G259" s="52" t="s">
        <v>61</v>
      </c>
      <c r="H259" s="52">
        <v>40</v>
      </c>
      <c r="I259" s="52"/>
      <c r="J259" s="52"/>
      <c r="K259" s="52">
        <v>9</v>
      </c>
      <c r="L259" s="52">
        <v>31</v>
      </c>
      <c r="M259" s="52"/>
      <c r="N259" s="52"/>
      <c r="O259" s="52"/>
      <c r="P259" s="52"/>
      <c r="Q259" s="52">
        <v>14</v>
      </c>
      <c r="R259" s="52">
        <v>17</v>
      </c>
      <c r="S259" s="52">
        <v>6</v>
      </c>
      <c r="T259" s="52">
        <v>3</v>
      </c>
      <c r="U259" s="52"/>
      <c r="V259" s="52"/>
      <c r="W259" s="52"/>
      <c r="X259" s="52"/>
      <c r="Y259" s="52">
        <v>35</v>
      </c>
      <c r="Z259" s="52">
        <v>5</v>
      </c>
      <c r="AA259" s="52"/>
      <c r="AB259" s="52">
        <v>32</v>
      </c>
      <c r="AC259" s="52"/>
      <c r="AD259" s="52"/>
      <c r="AE259" s="52">
        <v>8</v>
      </c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1</v>
      </c>
      <c r="AP259" s="52"/>
      <c r="AQ259" s="52"/>
      <c r="AR259" s="52"/>
      <c r="AS259" s="52">
        <v>2</v>
      </c>
      <c r="AT259" s="52">
        <v>40</v>
      </c>
      <c r="AU259" s="52">
        <v>40</v>
      </c>
      <c r="AV259" s="52">
        <v>0</v>
      </c>
      <c r="AW259" s="52">
        <v>0</v>
      </c>
      <c r="AX259" s="52">
        <v>0</v>
      </c>
      <c r="AY259" s="52">
        <v>39</v>
      </c>
      <c r="AZ259" s="52">
        <v>6</v>
      </c>
      <c r="BA259" s="54" t="s">
        <v>505</v>
      </c>
      <c r="BB259" s="54">
        <v>0.7</v>
      </c>
      <c r="BC259" s="54">
        <v>24</v>
      </c>
      <c r="BD259" s="54">
        <v>27</v>
      </c>
      <c r="BE259" s="54">
        <v>37</v>
      </c>
      <c r="BF259" s="54">
        <v>37</v>
      </c>
      <c r="BG259" s="54">
        <v>37</v>
      </c>
      <c r="BH259" s="54">
        <v>37</v>
      </c>
      <c r="BI259" s="54" t="s">
        <v>504</v>
      </c>
      <c r="BJ259" s="54">
        <v>0.17</v>
      </c>
      <c r="BK259" s="54">
        <v>9</v>
      </c>
      <c r="BL259" s="54">
        <v>12</v>
      </c>
      <c r="BM259" s="54">
        <v>12</v>
      </c>
      <c r="BN259" s="54">
        <v>12</v>
      </c>
      <c r="BO259" s="54">
        <v>12</v>
      </c>
      <c r="BP259" s="54">
        <v>12</v>
      </c>
      <c r="BQ259" s="54" t="s">
        <v>506</v>
      </c>
      <c r="BR259" s="54">
        <v>0.08</v>
      </c>
      <c r="BS259" s="54">
        <v>5</v>
      </c>
      <c r="BT259" s="54">
        <v>6</v>
      </c>
      <c r="BU259" s="54">
        <v>6</v>
      </c>
      <c r="BV259" s="54">
        <v>6</v>
      </c>
      <c r="BW259" s="54">
        <v>6</v>
      </c>
      <c r="BX259" s="54">
        <v>6</v>
      </c>
      <c r="BY259" s="54" t="s">
        <v>508</v>
      </c>
      <c r="BZ259" s="54">
        <v>0.04</v>
      </c>
      <c r="CA259" s="54">
        <v>100</v>
      </c>
      <c r="CB259" s="54">
        <v>112.5</v>
      </c>
      <c r="CC259" s="54">
        <v>112.5</v>
      </c>
      <c r="CD259" s="54">
        <v>112.5</v>
      </c>
      <c r="CE259" s="54">
        <v>112.5</v>
      </c>
      <c r="CF259" s="54">
        <v>112.5</v>
      </c>
      <c r="CG259" s="54" t="s">
        <v>507</v>
      </c>
      <c r="CH259" s="54">
        <v>0.01</v>
      </c>
      <c r="CI259" s="54">
        <v>1</v>
      </c>
      <c r="CJ259" s="54">
        <v>2</v>
      </c>
      <c r="CK259" s="54">
        <v>5</v>
      </c>
      <c r="CL259" s="54">
        <v>5</v>
      </c>
      <c r="CM259" s="54">
        <v>5</v>
      </c>
      <c r="CN259" s="54">
        <v>5</v>
      </c>
    </row>
    <row r="260" spans="1:92">
      <c r="A260" s="52">
        <v>1</v>
      </c>
      <c r="B260" s="52" t="s">
        <v>158</v>
      </c>
      <c r="C260" s="52" t="s">
        <v>162</v>
      </c>
      <c r="D260" s="52" t="s">
        <v>163</v>
      </c>
      <c r="E260" s="52" t="s">
        <v>120</v>
      </c>
      <c r="F260" s="52" t="s">
        <v>120</v>
      </c>
      <c r="G260" s="52" t="s">
        <v>64</v>
      </c>
      <c r="H260" s="52">
        <v>1</v>
      </c>
      <c r="I260" s="52"/>
      <c r="J260" s="52"/>
      <c r="K260" s="52"/>
      <c r="L260" s="52">
        <v>1</v>
      </c>
      <c r="M260" s="52"/>
      <c r="N260" s="52"/>
      <c r="O260" s="52"/>
      <c r="P260" s="52"/>
      <c r="Q260" s="52">
        <v>1</v>
      </c>
      <c r="R260" s="52"/>
      <c r="S260" s="52"/>
      <c r="T260" s="52"/>
      <c r="U260" s="52"/>
      <c r="V260" s="52"/>
      <c r="W260" s="52"/>
      <c r="X260" s="52"/>
      <c r="Y260" s="52">
        <v>1</v>
      </c>
      <c r="Z260" s="52"/>
      <c r="AA260" s="52"/>
      <c r="AB260" s="52">
        <v>1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>
        <v>1</v>
      </c>
      <c r="AS260" s="52"/>
      <c r="AT260" s="52">
        <v>1</v>
      </c>
      <c r="AU260" s="52">
        <v>0</v>
      </c>
      <c r="AV260" s="52">
        <v>1</v>
      </c>
      <c r="AW260" s="52">
        <v>0</v>
      </c>
      <c r="AX260" s="52">
        <v>0</v>
      </c>
      <c r="AY260" s="52">
        <v>60</v>
      </c>
      <c r="AZ260" s="52">
        <v>1</v>
      </c>
      <c r="BA260" s="54" t="s">
        <v>582</v>
      </c>
      <c r="BB260" s="54">
        <v>1</v>
      </c>
      <c r="BC260" s="54">
        <v>1</v>
      </c>
      <c r="BD260" s="54">
        <v>1</v>
      </c>
      <c r="BE260" s="54">
        <v>1</v>
      </c>
      <c r="BF260" s="54">
        <v>1</v>
      </c>
      <c r="BG260" s="54">
        <v>1</v>
      </c>
      <c r="BH260" s="54">
        <v>1</v>
      </c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</row>
    <row r="261" spans="1:92">
      <c r="A261" s="52">
        <v>19</v>
      </c>
      <c r="B261" s="52" t="s">
        <v>158</v>
      </c>
      <c r="C261" s="52" t="s">
        <v>164</v>
      </c>
      <c r="D261" s="52" t="s">
        <v>58</v>
      </c>
      <c r="E261" s="52" t="s">
        <v>120</v>
      </c>
      <c r="F261" s="52" t="s">
        <v>120</v>
      </c>
      <c r="G261" s="52" t="s">
        <v>56</v>
      </c>
      <c r="H261" s="52">
        <v>19</v>
      </c>
      <c r="I261" s="52"/>
      <c r="J261" s="52"/>
      <c r="K261" s="52">
        <v>5</v>
      </c>
      <c r="L261" s="52">
        <v>14</v>
      </c>
      <c r="M261" s="52"/>
      <c r="N261" s="52"/>
      <c r="O261" s="52">
        <v>1</v>
      </c>
      <c r="P261" s="52"/>
      <c r="Q261" s="52">
        <v>3</v>
      </c>
      <c r="R261" s="52">
        <v>4</v>
      </c>
      <c r="S261" s="52">
        <v>6</v>
      </c>
      <c r="T261" s="52">
        <v>5</v>
      </c>
      <c r="U261" s="52"/>
      <c r="V261" s="52"/>
      <c r="W261" s="52"/>
      <c r="X261" s="52"/>
      <c r="Y261" s="52">
        <v>18</v>
      </c>
      <c r="Z261" s="52">
        <v>1</v>
      </c>
      <c r="AA261" s="52"/>
      <c r="AB261" s="52">
        <v>14</v>
      </c>
      <c r="AC261" s="52"/>
      <c r="AD261" s="52"/>
      <c r="AE261" s="52">
        <v>4</v>
      </c>
      <c r="AF261" s="52"/>
      <c r="AG261" s="52"/>
      <c r="AH261" s="52"/>
      <c r="AI261" s="52"/>
      <c r="AJ261" s="52"/>
      <c r="AK261" s="52"/>
      <c r="AL261" s="52">
        <v>1</v>
      </c>
      <c r="AM261" s="52"/>
      <c r="AN261" s="52"/>
      <c r="AO261" s="52"/>
      <c r="AP261" s="52"/>
      <c r="AQ261" s="52"/>
      <c r="AR261" s="52"/>
      <c r="AS261" s="52"/>
      <c r="AT261" s="52">
        <v>19</v>
      </c>
      <c r="AU261" s="52">
        <v>0</v>
      </c>
      <c r="AV261" s="52">
        <v>0</v>
      </c>
      <c r="AW261" s="52">
        <v>0</v>
      </c>
      <c r="AX261" s="52">
        <v>19</v>
      </c>
      <c r="AY261" s="52">
        <v>34</v>
      </c>
      <c r="AZ261" s="52">
        <v>10</v>
      </c>
      <c r="BA261" s="54" t="s">
        <v>509</v>
      </c>
      <c r="BB261" s="54">
        <v>1</v>
      </c>
      <c r="BC261" s="54">
        <v>1</v>
      </c>
      <c r="BD261" s="54">
        <v>1</v>
      </c>
      <c r="BE261" s="54">
        <v>1</v>
      </c>
      <c r="BF261" s="54">
        <v>1</v>
      </c>
      <c r="BG261" s="54">
        <v>1</v>
      </c>
      <c r="BH261" s="54">
        <v>1</v>
      </c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</row>
    <row r="262" spans="1:92">
      <c r="A262" s="52">
        <v>1</v>
      </c>
      <c r="B262" s="52" t="s">
        <v>158</v>
      </c>
      <c r="C262" s="52" t="s">
        <v>122</v>
      </c>
      <c r="D262" s="52" t="s">
        <v>53</v>
      </c>
      <c r="E262" s="52" t="s">
        <v>120</v>
      </c>
      <c r="F262" s="52" t="s">
        <v>120</v>
      </c>
      <c r="G262" s="52" t="s">
        <v>64</v>
      </c>
      <c r="H262" s="52">
        <v>1</v>
      </c>
      <c r="I262" s="52"/>
      <c r="J262" s="52"/>
      <c r="K262" s="52">
        <v>1</v>
      </c>
      <c r="L262" s="52"/>
      <c r="M262" s="52"/>
      <c r="N262" s="52"/>
      <c r="O262" s="52"/>
      <c r="P262" s="52"/>
      <c r="Q262" s="52">
        <v>1</v>
      </c>
      <c r="R262" s="52"/>
      <c r="S262" s="52"/>
      <c r="T262" s="52"/>
      <c r="U262" s="52"/>
      <c r="V262" s="52"/>
      <c r="W262" s="52"/>
      <c r="X262" s="52"/>
      <c r="Y262" s="52"/>
      <c r="Z262" s="52">
        <v>1</v>
      </c>
      <c r="AA262" s="52"/>
      <c r="AB262" s="52"/>
      <c r="AC262" s="52"/>
      <c r="AD262" s="52"/>
      <c r="AE262" s="52">
        <v>1</v>
      </c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>
        <v>1</v>
      </c>
      <c r="AU262" s="52">
        <v>0</v>
      </c>
      <c r="AV262" s="52">
        <v>0</v>
      </c>
      <c r="AW262" s="52">
        <v>0</v>
      </c>
      <c r="AX262" s="52">
        <v>1</v>
      </c>
      <c r="AY262" s="52">
        <v>53</v>
      </c>
      <c r="AZ262" s="52">
        <v>20</v>
      </c>
      <c r="BA262" s="54" t="s">
        <v>582</v>
      </c>
      <c r="BB262" s="54">
        <v>1</v>
      </c>
      <c r="BC262" s="54">
        <v>1</v>
      </c>
      <c r="BD262" s="54">
        <v>1</v>
      </c>
      <c r="BE262" s="54">
        <v>1</v>
      </c>
      <c r="BF262" s="54">
        <v>1</v>
      </c>
      <c r="BG262" s="54">
        <v>1</v>
      </c>
      <c r="BH262" s="54">
        <v>1</v>
      </c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</row>
    <row r="263" spans="1:92">
      <c r="A263" s="52">
        <v>7</v>
      </c>
      <c r="B263" s="52" t="s">
        <v>158</v>
      </c>
      <c r="C263" s="52" t="s">
        <v>69</v>
      </c>
      <c r="D263" s="52" t="s">
        <v>58</v>
      </c>
      <c r="E263" s="52" t="s">
        <v>120</v>
      </c>
      <c r="F263" s="52" t="s">
        <v>120</v>
      </c>
      <c r="G263" s="52" t="s">
        <v>56</v>
      </c>
      <c r="H263" s="52">
        <v>7</v>
      </c>
      <c r="I263" s="52"/>
      <c r="J263" s="52"/>
      <c r="K263" s="52">
        <v>1</v>
      </c>
      <c r="L263" s="52">
        <v>6</v>
      </c>
      <c r="M263" s="52"/>
      <c r="N263" s="52"/>
      <c r="O263" s="52"/>
      <c r="P263" s="52">
        <v>1</v>
      </c>
      <c r="Q263" s="52"/>
      <c r="R263" s="52">
        <v>4</v>
      </c>
      <c r="S263" s="52">
        <v>1</v>
      </c>
      <c r="T263" s="52">
        <v>1</v>
      </c>
      <c r="U263" s="52"/>
      <c r="V263" s="52"/>
      <c r="W263" s="52"/>
      <c r="X263" s="52"/>
      <c r="Y263" s="52">
        <v>7</v>
      </c>
      <c r="Z263" s="52"/>
      <c r="AA263" s="52"/>
      <c r="AB263" s="52">
        <v>6</v>
      </c>
      <c r="AC263" s="52"/>
      <c r="AD263" s="52"/>
      <c r="AE263" s="52">
        <v>1</v>
      </c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7</v>
      </c>
      <c r="AU263" s="52">
        <v>0</v>
      </c>
      <c r="AV263" s="52">
        <v>0</v>
      </c>
      <c r="AW263" s="52">
        <v>0</v>
      </c>
      <c r="AX263" s="52">
        <v>7</v>
      </c>
      <c r="AY263" s="52">
        <v>35</v>
      </c>
      <c r="AZ263" s="52">
        <v>10</v>
      </c>
      <c r="BA263" s="54" t="s">
        <v>509</v>
      </c>
      <c r="BB263" s="54">
        <v>1</v>
      </c>
      <c r="BC263" s="54">
        <v>1</v>
      </c>
      <c r="BD263" s="54">
        <v>1</v>
      </c>
      <c r="BE263" s="54">
        <v>1</v>
      </c>
      <c r="BF263" s="54">
        <v>1</v>
      </c>
      <c r="BG263" s="54">
        <v>1</v>
      </c>
      <c r="BH263" s="54">
        <v>1</v>
      </c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</row>
    <row r="264" spans="1:92">
      <c r="A264" s="52">
        <v>94</v>
      </c>
      <c r="B264" s="52" t="s">
        <v>158</v>
      </c>
      <c r="C264" s="52" t="s">
        <v>161</v>
      </c>
      <c r="D264" s="52" t="s">
        <v>58</v>
      </c>
      <c r="E264" s="52" t="s">
        <v>120</v>
      </c>
      <c r="F264" s="52" t="s">
        <v>120</v>
      </c>
      <c r="G264" s="52" t="s">
        <v>56</v>
      </c>
      <c r="H264" s="52">
        <v>91</v>
      </c>
      <c r="I264" s="52">
        <v>3</v>
      </c>
      <c r="J264" s="52"/>
      <c r="K264" s="52">
        <v>7</v>
      </c>
      <c r="L264" s="52">
        <v>84</v>
      </c>
      <c r="M264" s="52">
        <v>3</v>
      </c>
      <c r="N264" s="52"/>
      <c r="O264" s="52">
        <v>1</v>
      </c>
      <c r="P264" s="52">
        <v>2</v>
      </c>
      <c r="Q264" s="52">
        <v>11</v>
      </c>
      <c r="R264" s="52">
        <v>26</v>
      </c>
      <c r="S264" s="52">
        <v>29</v>
      </c>
      <c r="T264" s="52">
        <v>22</v>
      </c>
      <c r="U264" s="52"/>
      <c r="V264" s="52"/>
      <c r="W264" s="52"/>
      <c r="X264" s="52">
        <v>3</v>
      </c>
      <c r="Y264" s="52">
        <v>83</v>
      </c>
      <c r="Z264" s="52">
        <v>8</v>
      </c>
      <c r="AA264" s="52">
        <v>3</v>
      </c>
      <c r="AB264" s="52">
        <v>85</v>
      </c>
      <c r="AC264" s="52"/>
      <c r="AD264" s="52"/>
      <c r="AE264" s="52">
        <v>5</v>
      </c>
      <c r="AF264" s="52"/>
      <c r="AG264" s="52"/>
      <c r="AH264" s="52"/>
      <c r="AI264" s="52"/>
      <c r="AJ264" s="52"/>
      <c r="AK264" s="52"/>
      <c r="AL264" s="52">
        <v>4</v>
      </c>
      <c r="AM264" s="52"/>
      <c r="AN264" s="52"/>
      <c r="AO264" s="52">
        <v>2</v>
      </c>
      <c r="AP264" s="52">
        <v>1</v>
      </c>
      <c r="AQ264" s="52"/>
      <c r="AR264" s="52"/>
      <c r="AS264" s="52"/>
      <c r="AT264" s="52">
        <v>94</v>
      </c>
      <c r="AU264" s="52">
        <v>94</v>
      </c>
      <c r="AV264" s="52">
        <v>0</v>
      </c>
      <c r="AW264" s="52">
        <v>0</v>
      </c>
      <c r="AX264" s="52">
        <v>0</v>
      </c>
      <c r="AY264" s="52">
        <v>33</v>
      </c>
      <c r="AZ264" s="52">
        <v>4</v>
      </c>
      <c r="BA264" s="54" t="s">
        <v>505</v>
      </c>
      <c r="BB264" s="54">
        <v>0.7</v>
      </c>
      <c r="BC264" s="54">
        <v>24</v>
      </c>
      <c r="BD264" s="54">
        <v>27</v>
      </c>
      <c r="BE264" s="54">
        <v>37</v>
      </c>
      <c r="BF264" s="54">
        <v>37</v>
      </c>
      <c r="BG264" s="54">
        <v>37</v>
      </c>
      <c r="BH264" s="54">
        <v>37</v>
      </c>
      <c r="BI264" s="54" t="s">
        <v>504</v>
      </c>
      <c r="BJ264" s="54">
        <v>0.17</v>
      </c>
      <c r="BK264" s="54">
        <v>9</v>
      </c>
      <c r="BL264" s="54">
        <v>12</v>
      </c>
      <c r="BM264" s="54">
        <v>12</v>
      </c>
      <c r="BN264" s="54">
        <v>12</v>
      </c>
      <c r="BO264" s="54">
        <v>12</v>
      </c>
      <c r="BP264" s="54">
        <v>12</v>
      </c>
      <c r="BQ264" s="54" t="s">
        <v>506</v>
      </c>
      <c r="BR264" s="54">
        <v>0.08</v>
      </c>
      <c r="BS264" s="54">
        <v>5</v>
      </c>
      <c r="BT264" s="54">
        <v>6</v>
      </c>
      <c r="BU264" s="54">
        <v>6</v>
      </c>
      <c r="BV264" s="54">
        <v>6</v>
      </c>
      <c r="BW264" s="54">
        <v>6</v>
      </c>
      <c r="BX264" s="54">
        <v>6</v>
      </c>
      <c r="BY264" s="54" t="s">
        <v>508</v>
      </c>
      <c r="BZ264" s="54">
        <v>0.04</v>
      </c>
      <c r="CA264" s="54">
        <v>100</v>
      </c>
      <c r="CB264" s="54">
        <v>112.5</v>
      </c>
      <c r="CC264" s="54">
        <v>112.5</v>
      </c>
      <c r="CD264" s="54">
        <v>112.5</v>
      </c>
      <c r="CE264" s="54">
        <v>112.5</v>
      </c>
      <c r="CF264" s="54">
        <v>112.5</v>
      </c>
      <c r="CG264" s="54" t="s">
        <v>507</v>
      </c>
      <c r="CH264" s="54">
        <v>0.01</v>
      </c>
      <c r="CI264" s="54">
        <v>1</v>
      </c>
      <c r="CJ264" s="54">
        <v>2</v>
      </c>
      <c r="CK264" s="54">
        <v>5</v>
      </c>
      <c r="CL264" s="54">
        <v>5</v>
      </c>
      <c r="CM264" s="54">
        <v>5</v>
      </c>
      <c r="CN264" s="54">
        <v>5</v>
      </c>
    </row>
    <row r="265" spans="1:92">
      <c r="A265" s="52">
        <v>36</v>
      </c>
      <c r="B265" s="52" t="s">
        <v>158</v>
      </c>
      <c r="C265" s="52" t="s">
        <v>165</v>
      </c>
      <c r="D265" s="52" t="s">
        <v>58</v>
      </c>
      <c r="E265" s="52" t="s">
        <v>120</v>
      </c>
      <c r="F265" s="52" t="s">
        <v>120</v>
      </c>
      <c r="G265" s="52" t="s">
        <v>56</v>
      </c>
      <c r="H265" s="52">
        <v>36</v>
      </c>
      <c r="I265" s="52"/>
      <c r="J265" s="52"/>
      <c r="K265" s="52">
        <v>11</v>
      </c>
      <c r="L265" s="52">
        <v>25</v>
      </c>
      <c r="M265" s="52"/>
      <c r="N265" s="52"/>
      <c r="O265" s="52"/>
      <c r="P265" s="52">
        <v>2</v>
      </c>
      <c r="Q265" s="52">
        <v>11</v>
      </c>
      <c r="R265" s="52">
        <v>7</v>
      </c>
      <c r="S265" s="52">
        <v>10</v>
      </c>
      <c r="T265" s="52">
        <v>6</v>
      </c>
      <c r="U265" s="52"/>
      <c r="V265" s="52"/>
      <c r="W265" s="52"/>
      <c r="X265" s="52"/>
      <c r="Y265" s="52">
        <v>36</v>
      </c>
      <c r="Z265" s="52"/>
      <c r="AA265" s="52"/>
      <c r="AB265" s="52">
        <v>24</v>
      </c>
      <c r="AC265" s="52"/>
      <c r="AD265" s="52"/>
      <c r="AE265" s="52">
        <v>11</v>
      </c>
      <c r="AF265" s="52"/>
      <c r="AG265" s="52"/>
      <c r="AH265" s="52"/>
      <c r="AI265" s="52"/>
      <c r="AJ265" s="52"/>
      <c r="AK265" s="52"/>
      <c r="AL265" s="52">
        <v>1</v>
      </c>
      <c r="AM265" s="52"/>
      <c r="AN265" s="52"/>
      <c r="AO265" s="52"/>
      <c r="AP265" s="52"/>
      <c r="AQ265" s="52">
        <v>1</v>
      </c>
      <c r="AR265" s="52"/>
      <c r="AS265" s="52"/>
      <c r="AT265" s="52">
        <v>36</v>
      </c>
      <c r="AU265" s="52">
        <v>0</v>
      </c>
      <c r="AV265" s="52">
        <v>36</v>
      </c>
      <c r="AW265" s="52">
        <v>0</v>
      </c>
      <c r="AX265" s="52">
        <v>0</v>
      </c>
      <c r="AY265" s="52">
        <v>36</v>
      </c>
      <c r="AZ265" s="52">
        <v>8</v>
      </c>
      <c r="BA265" s="54" t="s">
        <v>513</v>
      </c>
      <c r="BB265" s="54">
        <v>0.3146067415730337</v>
      </c>
      <c r="BC265" s="54">
        <v>21</v>
      </c>
      <c r="BD265" s="54">
        <v>23</v>
      </c>
      <c r="BE265" s="54">
        <v>25</v>
      </c>
      <c r="BF265" s="54">
        <v>27</v>
      </c>
      <c r="BG265" s="54">
        <v>30</v>
      </c>
      <c r="BH265" s="54">
        <v>33</v>
      </c>
      <c r="BI265" s="54" t="s">
        <v>514</v>
      </c>
      <c r="BJ265" s="54">
        <v>0.31</v>
      </c>
      <c r="BK265" s="54">
        <v>99.999999999999986</v>
      </c>
      <c r="BL265" s="54">
        <v>133.64661654135338</v>
      </c>
      <c r="BM265" s="54">
        <v>168.1390977443609</v>
      </c>
      <c r="BN265" s="54">
        <v>217.38721804511277</v>
      </c>
      <c r="BO265" s="54">
        <v>274.1541353383459</v>
      </c>
      <c r="BP265" s="54">
        <v>324.24812030075191</v>
      </c>
      <c r="BQ265" s="54" t="s">
        <v>512</v>
      </c>
      <c r="BR265" s="54">
        <v>0.21348314606741572</v>
      </c>
      <c r="BS265" s="54">
        <v>25</v>
      </c>
      <c r="BT265" s="54">
        <v>28</v>
      </c>
      <c r="BU265" s="54">
        <v>31</v>
      </c>
      <c r="BV265" s="54">
        <v>35</v>
      </c>
      <c r="BW265" s="54">
        <v>39</v>
      </c>
      <c r="BX265" s="54">
        <v>44</v>
      </c>
      <c r="BY265" s="54" t="s">
        <v>511</v>
      </c>
      <c r="BZ265" s="54">
        <v>0.10112359550561797</v>
      </c>
      <c r="CA265" s="54">
        <v>24</v>
      </c>
      <c r="CB265" s="54">
        <v>23</v>
      </c>
      <c r="CC265" s="54">
        <v>25</v>
      </c>
      <c r="CD265" s="54">
        <v>25</v>
      </c>
      <c r="CE265" s="54">
        <v>25</v>
      </c>
      <c r="CF265" s="54">
        <v>25</v>
      </c>
      <c r="CG265" s="54" t="s">
        <v>510</v>
      </c>
      <c r="CH265" s="54">
        <v>5.6179775280898875E-2</v>
      </c>
      <c r="CI265" s="54">
        <v>200</v>
      </c>
      <c r="CJ265" s="54">
        <v>580</v>
      </c>
      <c r="CK265" s="54">
        <v>600</v>
      </c>
      <c r="CL265" s="54">
        <v>650</v>
      </c>
      <c r="CM265" s="54">
        <v>700</v>
      </c>
      <c r="CN265" s="54">
        <v>750</v>
      </c>
    </row>
    <row r="266" spans="1:92">
      <c r="A266" s="52">
        <v>1</v>
      </c>
      <c r="B266" s="52" t="s">
        <v>158</v>
      </c>
      <c r="C266" s="52" t="s">
        <v>128</v>
      </c>
      <c r="D266" s="52" t="s">
        <v>58</v>
      </c>
      <c r="E266" s="52" t="s">
        <v>120</v>
      </c>
      <c r="F266" s="52" t="s">
        <v>120</v>
      </c>
      <c r="G266" s="52" t="s">
        <v>68</v>
      </c>
      <c r="H266" s="52">
        <v>1</v>
      </c>
      <c r="I266" s="52"/>
      <c r="J266" s="52"/>
      <c r="K266" s="52">
        <v>1</v>
      </c>
      <c r="L266" s="52"/>
      <c r="M266" s="52"/>
      <c r="N266" s="52"/>
      <c r="O266" s="52">
        <v>1</v>
      </c>
      <c r="P266" s="52"/>
      <c r="Q266" s="52"/>
      <c r="R266" s="52"/>
      <c r="S266" s="52"/>
      <c r="T266" s="52"/>
      <c r="U266" s="52"/>
      <c r="V266" s="52"/>
      <c r="W266" s="52"/>
      <c r="X266" s="52"/>
      <c r="Y266" s="52">
        <v>1</v>
      </c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1</v>
      </c>
      <c r="AM266" s="52"/>
      <c r="AN266" s="52"/>
      <c r="AO266" s="52"/>
      <c r="AP266" s="52"/>
      <c r="AQ266" s="52"/>
      <c r="AR266" s="52"/>
      <c r="AS266" s="52"/>
      <c r="AT266" s="52">
        <v>1</v>
      </c>
      <c r="AU266" s="52">
        <v>0</v>
      </c>
      <c r="AV266" s="52">
        <v>1</v>
      </c>
      <c r="AW266" s="52">
        <v>0</v>
      </c>
      <c r="AX266" s="52">
        <v>0</v>
      </c>
      <c r="AY266" s="52">
        <v>49</v>
      </c>
      <c r="AZ266" s="52">
        <v>27</v>
      </c>
      <c r="BA266" s="54" t="s">
        <v>427</v>
      </c>
      <c r="BB266" s="54">
        <v>0.5</v>
      </c>
      <c r="BC266" s="54">
        <v>24</v>
      </c>
      <c r="BD266" s="54">
        <v>24</v>
      </c>
      <c r="BE266" s="54">
        <v>24</v>
      </c>
      <c r="BF266" s="54">
        <v>24</v>
      </c>
      <c r="BG266" s="54">
        <v>24</v>
      </c>
      <c r="BH266" s="54">
        <v>24</v>
      </c>
      <c r="BI266" s="54" t="s">
        <v>428</v>
      </c>
      <c r="BJ266" s="54">
        <v>0.5</v>
      </c>
      <c r="BK266" s="54">
        <v>520</v>
      </c>
      <c r="BL266" s="54">
        <v>520</v>
      </c>
      <c r="BM266" s="54">
        <v>520</v>
      </c>
      <c r="BN266" s="54">
        <v>520</v>
      </c>
      <c r="BO266" s="54">
        <v>520</v>
      </c>
      <c r="BP266" s="54">
        <v>520</v>
      </c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</row>
    <row r="267" spans="1:92">
      <c r="A267" s="52">
        <v>1</v>
      </c>
      <c r="B267" s="52" t="s">
        <v>158</v>
      </c>
      <c r="C267" s="52" t="s">
        <v>129</v>
      </c>
      <c r="D267" s="52" t="s">
        <v>124</v>
      </c>
      <c r="E267" s="52" t="s">
        <v>120</v>
      </c>
      <c r="F267" s="52" t="s">
        <v>120</v>
      </c>
      <c r="G267" s="52" t="s">
        <v>64</v>
      </c>
      <c r="H267" s="52">
        <v>1</v>
      </c>
      <c r="I267" s="52"/>
      <c r="J267" s="52"/>
      <c r="K267" s="52">
        <v>1</v>
      </c>
      <c r="L267" s="52"/>
      <c r="M267" s="52"/>
      <c r="N267" s="52"/>
      <c r="O267" s="52"/>
      <c r="P267" s="52"/>
      <c r="Q267" s="52">
        <v>1</v>
      </c>
      <c r="R267" s="52"/>
      <c r="S267" s="52"/>
      <c r="T267" s="52"/>
      <c r="U267" s="52"/>
      <c r="V267" s="52"/>
      <c r="W267" s="52"/>
      <c r="X267" s="52"/>
      <c r="Y267" s="52">
        <v>1</v>
      </c>
      <c r="Z267" s="52"/>
      <c r="AA267" s="52"/>
      <c r="AB267" s="52"/>
      <c r="AC267" s="52"/>
      <c r="AD267" s="52"/>
      <c r="AE267" s="52">
        <v>1</v>
      </c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>
        <v>1</v>
      </c>
      <c r="AU267" s="52">
        <v>0</v>
      </c>
      <c r="AV267" s="52">
        <v>0</v>
      </c>
      <c r="AW267" s="52">
        <v>0</v>
      </c>
      <c r="AX267" s="52">
        <v>1</v>
      </c>
      <c r="AY267" s="52">
        <v>42</v>
      </c>
      <c r="AZ267" s="52">
        <v>-1</v>
      </c>
      <c r="BA267" s="54" t="s">
        <v>364</v>
      </c>
      <c r="BB267" s="54">
        <v>0.9</v>
      </c>
      <c r="BC267" s="54">
        <v>1</v>
      </c>
      <c r="BD267" s="54">
        <v>1</v>
      </c>
      <c r="BE267" s="54">
        <v>1</v>
      </c>
      <c r="BF267" s="54">
        <v>1</v>
      </c>
      <c r="BG267" s="54">
        <v>1</v>
      </c>
      <c r="BH267" s="54">
        <v>1</v>
      </c>
      <c r="BI267" s="54" t="s">
        <v>365</v>
      </c>
      <c r="BJ267" s="54">
        <v>0.1</v>
      </c>
      <c r="BK267" s="54">
        <v>49</v>
      </c>
      <c r="BL267" s="54">
        <v>49</v>
      </c>
      <c r="BM267" s="54">
        <v>49</v>
      </c>
      <c r="BN267" s="54">
        <v>49</v>
      </c>
      <c r="BO267" s="54">
        <v>49</v>
      </c>
      <c r="BP267" s="54">
        <v>49</v>
      </c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</row>
    <row r="268" spans="1:92">
      <c r="A268" s="52">
        <v>10</v>
      </c>
      <c r="B268" s="52" t="s">
        <v>158</v>
      </c>
      <c r="C268" s="52" t="s">
        <v>161</v>
      </c>
      <c r="D268" s="52" t="s">
        <v>58</v>
      </c>
      <c r="E268" s="52" t="s">
        <v>120</v>
      </c>
      <c r="F268" s="52" t="s">
        <v>120</v>
      </c>
      <c r="G268" s="52" t="s">
        <v>68</v>
      </c>
      <c r="H268" s="52">
        <v>10</v>
      </c>
      <c r="I268" s="52"/>
      <c r="J268" s="52"/>
      <c r="K268" s="52">
        <v>3</v>
      </c>
      <c r="L268" s="52">
        <v>7</v>
      </c>
      <c r="M268" s="52"/>
      <c r="N268" s="52"/>
      <c r="O268" s="52"/>
      <c r="P268" s="52"/>
      <c r="Q268" s="52">
        <v>9</v>
      </c>
      <c r="R268" s="52"/>
      <c r="S268" s="52">
        <v>1</v>
      </c>
      <c r="T268" s="52"/>
      <c r="U268" s="52"/>
      <c r="V268" s="52"/>
      <c r="W268" s="52"/>
      <c r="X268" s="52"/>
      <c r="Y268" s="52">
        <v>9</v>
      </c>
      <c r="Z268" s="52">
        <v>1</v>
      </c>
      <c r="AA268" s="52"/>
      <c r="AB268" s="52">
        <v>8</v>
      </c>
      <c r="AC268" s="52"/>
      <c r="AD268" s="52"/>
      <c r="AE268" s="52">
        <v>2</v>
      </c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>
        <v>10</v>
      </c>
      <c r="AU268" s="52">
        <v>10</v>
      </c>
      <c r="AV268" s="52">
        <v>0</v>
      </c>
      <c r="AW268" s="52">
        <v>0</v>
      </c>
      <c r="AX268" s="52">
        <v>0</v>
      </c>
      <c r="AY268" s="52">
        <v>49</v>
      </c>
      <c r="AZ268" s="52">
        <v>15</v>
      </c>
      <c r="BA268" s="54" t="s">
        <v>505</v>
      </c>
      <c r="BB268" s="54">
        <v>0.7</v>
      </c>
      <c r="BC268" s="54">
        <v>24</v>
      </c>
      <c r="BD268" s="54">
        <v>27</v>
      </c>
      <c r="BE268" s="54">
        <v>37</v>
      </c>
      <c r="BF268" s="54">
        <v>37</v>
      </c>
      <c r="BG268" s="54">
        <v>37</v>
      </c>
      <c r="BH268" s="54">
        <v>37</v>
      </c>
      <c r="BI268" s="54" t="s">
        <v>504</v>
      </c>
      <c r="BJ268" s="54">
        <v>0.17</v>
      </c>
      <c r="BK268" s="54">
        <v>9</v>
      </c>
      <c r="BL268" s="54">
        <v>12</v>
      </c>
      <c r="BM268" s="54">
        <v>12</v>
      </c>
      <c r="BN268" s="54">
        <v>12</v>
      </c>
      <c r="BO268" s="54">
        <v>12</v>
      </c>
      <c r="BP268" s="54">
        <v>12</v>
      </c>
      <c r="BQ268" s="54" t="s">
        <v>506</v>
      </c>
      <c r="BR268" s="54">
        <v>0.08</v>
      </c>
      <c r="BS268" s="54">
        <v>5</v>
      </c>
      <c r="BT268" s="54">
        <v>6</v>
      </c>
      <c r="BU268" s="54">
        <v>6</v>
      </c>
      <c r="BV268" s="54">
        <v>6</v>
      </c>
      <c r="BW268" s="54">
        <v>6</v>
      </c>
      <c r="BX268" s="54">
        <v>6</v>
      </c>
      <c r="BY268" s="54" t="s">
        <v>508</v>
      </c>
      <c r="BZ268" s="54">
        <v>0.04</v>
      </c>
      <c r="CA268" s="54">
        <v>100</v>
      </c>
      <c r="CB268" s="54">
        <v>112.5</v>
      </c>
      <c r="CC268" s="54">
        <v>112.5</v>
      </c>
      <c r="CD268" s="54">
        <v>112.5</v>
      </c>
      <c r="CE268" s="54">
        <v>112.5</v>
      </c>
      <c r="CF268" s="54">
        <v>112.5</v>
      </c>
      <c r="CG268" s="54" t="s">
        <v>507</v>
      </c>
      <c r="CH268" s="54">
        <v>0.01</v>
      </c>
      <c r="CI268" s="54">
        <v>1</v>
      </c>
      <c r="CJ268" s="54">
        <v>2</v>
      </c>
      <c r="CK268" s="54">
        <v>5</v>
      </c>
      <c r="CL268" s="54">
        <v>5</v>
      </c>
      <c r="CM268" s="54">
        <v>5</v>
      </c>
      <c r="CN268" s="54">
        <v>5</v>
      </c>
    </row>
    <row r="269" spans="1:92">
      <c r="A269" s="52">
        <v>7</v>
      </c>
      <c r="B269" s="52" t="s">
        <v>158</v>
      </c>
      <c r="C269" s="52" t="s">
        <v>165</v>
      </c>
      <c r="D269" s="52" t="s">
        <v>58</v>
      </c>
      <c r="E269" s="52" t="s">
        <v>120</v>
      </c>
      <c r="F269" s="52" t="s">
        <v>120</v>
      </c>
      <c r="G269" s="52" t="s">
        <v>68</v>
      </c>
      <c r="H269" s="52">
        <v>7</v>
      </c>
      <c r="I269" s="52"/>
      <c r="J269" s="52"/>
      <c r="K269" s="52">
        <v>1</v>
      </c>
      <c r="L269" s="52">
        <v>6</v>
      </c>
      <c r="M269" s="52"/>
      <c r="N269" s="52"/>
      <c r="O269" s="52"/>
      <c r="P269" s="52"/>
      <c r="Q269" s="52">
        <v>7</v>
      </c>
      <c r="R269" s="52"/>
      <c r="S269" s="52"/>
      <c r="T269" s="52"/>
      <c r="U269" s="52"/>
      <c r="V269" s="52"/>
      <c r="W269" s="52"/>
      <c r="X269" s="52"/>
      <c r="Y269" s="52">
        <v>6</v>
      </c>
      <c r="Z269" s="52">
        <v>1</v>
      </c>
      <c r="AA269" s="52"/>
      <c r="AB269" s="52">
        <v>6</v>
      </c>
      <c r="AC269" s="52"/>
      <c r="AD269" s="52"/>
      <c r="AE269" s="52">
        <v>1</v>
      </c>
      <c r="AF269" s="52"/>
      <c r="AG269" s="52"/>
      <c r="AH269" s="52"/>
      <c r="AI269" s="52"/>
      <c r="AJ269" s="52"/>
      <c r="AK269" s="52"/>
      <c r="AL269" s="52"/>
      <c r="AM269" s="52"/>
      <c r="AN269" s="52"/>
      <c r="AO269" s="52">
        <v>1</v>
      </c>
      <c r="AP269" s="52"/>
      <c r="AQ269" s="52"/>
      <c r="AR269" s="52"/>
      <c r="AS269" s="52">
        <v>1</v>
      </c>
      <c r="AT269" s="52">
        <v>6.9</v>
      </c>
      <c r="AU269" s="52">
        <v>0</v>
      </c>
      <c r="AV269" s="52">
        <v>7</v>
      </c>
      <c r="AW269" s="52">
        <v>0</v>
      </c>
      <c r="AX269" s="52">
        <v>0</v>
      </c>
      <c r="AY269" s="52">
        <v>54</v>
      </c>
      <c r="AZ269" s="52">
        <v>12</v>
      </c>
      <c r="BA269" s="54" t="s">
        <v>513</v>
      </c>
      <c r="BB269" s="54">
        <v>0.3146067415730337</v>
      </c>
      <c r="BC269" s="54">
        <v>21</v>
      </c>
      <c r="BD269" s="54">
        <v>23</v>
      </c>
      <c r="BE269" s="54">
        <v>25</v>
      </c>
      <c r="BF269" s="54">
        <v>27</v>
      </c>
      <c r="BG269" s="54">
        <v>30</v>
      </c>
      <c r="BH269" s="54">
        <v>33</v>
      </c>
      <c r="BI269" s="54" t="s">
        <v>514</v>
      </c>
      <c r="BJ269" s="54">
        <v>0.31</v>
      </c>
      <c r="BK269" s="54">
        <v>99.999999999999986</v>
      </c>
      <c r="BL269" s="54">
        <v>133.64661654135338</v>
      </c>
      <c r="BM269" s="54">
        <v>168.1390977443609</v>
      </c>
      <c r="BN269" s="54">
        <v>217.38721804511277</v>
      </c>
      <c r="BO269" s="54">
        <v>274.1541353383459</v>
      </c>
      <c r="BP269" s="54">
        <v>324.24812030075191</v>
      </c>
      <c r="BQ269" s="54" t="s">
        <v>512</v>
      </c>
      <c r="BR269" s="54">
        <v>0.21348314606741572</v>
      </c>
      <c r="BS269" s="54">
        <v>25</v>
      </c>
      <c r="BT269" s="54">
        <v>28</v>
      </c>
      <c r="BU269" s="54">
        <v>31</v>
      </c>
      <c r="BV269" s="54">
        <v>35</v>
      </c>
      <c r="BW269" s="54">
        <v>39</v>
      </c>
      <c r="BX269" s="54">
        <v>44</v>
      </c>
      <c r="BY269" s="54" t="s">
        <v>511</v>
      </c>
      <c r="BZ269" s="54">
        <v>0.10112359550561797</v>
      </c>
      <c r="CA269" s="54">
        <v>24</v>
      </c>
      <c r="CB269" s="54">
        <v>23</v>
      </c>
      <c r="CC269" s="54">
        <v>25</v>
      </c>
      <c r="CD269" s="54">
        <v>25</v>
      </c>
      <c r="CE269" s="54">
        <v>25</v>
      </c>
      <c r="CF269" s="54">
        <v>25</v>
      </c>
      <c r="CG269" s="54" t="s">
        <v>510</v>
      </c>
      <c r="CH269" s="54">
        <v>5.6179775280898875E-2</v>
      </c>
      <c r="CI269" s="54">
        <v>200</v>
      </c>
      <c r="CJ269" s="54">
        <v>580</v>
      </c>
      <c r="CK269" s="54">
        <v>600</v>
      </c>
      <c r="CL269" s="54">
        <v>650</v>
      </c>
      <c r="CM269" s="54">
        <v>700</v>
      </c>
      <c r="CN269" s="54">
        <v>750</v>
      </c>
    </row>
    <row r="270" spans="1:92">
      <c r="A270" s="52">
        <v>4</v>
      </c>
      <c r="B270" s="52" t="s">
        <v>158</v>
      </c>
      <c r="C270" s="52" t="s">
        <v>129</v>
      </c>
      <c r="D270" s="52" t="s">
        <v>124</v>
      </c>
      <c r="E270" s="52" t="s">
        <v>120</v>
      </c>
      <c r="F270" s="52" t="s">
        <v>120</v>
      </c>
      <c r="G270" s="52" t="s">
        <v>68</v>
      </c>
      <c r="H270" s="52">
        <v>4</v>
      </c>
      <c r="I270" s="52"/>
      <c r="J270" s="52"/>
      <c r="K270" s="52">
        <v>1</v>
      </c>
      <c r="L270" s="52">
        <v>3</v>
      </c>
      <c r="M270" s="52"/>
      <c r="N270" s="52"/>
      <c r="O270" s="52"/>
      <c r="P270" s="52"/>
      <c r="Q270" s="52">
        <v>4</v>
      </c>
      <c r="R270" s="52"/>
      <c r="S270" s="52"/>
      <c r="T270" s="52"/>
      <c r="U270" s="52"/>
      <c r="V270" s="52"/>
      <c r="W270" s="52"/>
      <c r="X270" s="52"/>
      <c r="Y270" s="52">
        <v>3</v>
      </c>
      <c r="Z270" s="52">
        <v>1</v>
      </c>
      <c r="AA270" s="52"/>
      <c r="AB270" s="52">
        <v>2</v>
      </c>
      <c r="AC270" s="52"/>
      <c r="AD270" s="52"/>
      <c r="AE270" s="52">
        <v>2</v>
      </c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>
        <v>1</v>
      </c>
      <c r="AT270" s="52">
        <v>3.9</v>
      </c>
      <c r="AU270" s="52">
        <v>0</v>
      </c>
      <c r="AV270" s="52">
        <v>0</v>
      </c>
      <c r="AW270" s="52">
        <v>0</v>
      </c>
      <c r="AX270" s="52">
        <v>4</v>
      </c>
      <c r="AY270" s="52">
        <v>52</v>
      </c>
      <c r="AZ270" s="52">
        <v>21</v>
      </c>
      <c r="BA270" s="54" t="s">
        <v>364</v>
      </c>
      <c r="BB270" s="54">
        <v>0.9</v>
      </c>
      <c r="BC270" s="54">
        <v>1</v>
      </c>
      <c r="BD270" s="54">
        <v>1</v>
      </c>
      <c r="BE270" s="54">
        <v>1</v>
      </c>
      <c r="BF270" s="54">
        <v>1</v>
      </c>
      <c r="BG270" s="54">
        <v>1</v>
      </c>
      <c r="BH270" s="54">
        <v>1</v>
      </c>
      <c r="BI270" s="54" t="s">
        <v>365</v>
      </c>
      <c r="BJ270" s="54">
        <v>0.1</v>
      </c>
      <c r="BK270" s="54">
        <v>49</v>
      </c>
      <c r="BL270" s="54">
        <v>49</v>
      </c>
      <c r="BM270" s="54">
        <v>49</v>
      </c>
      <c r="BN270" s="54">
        <v>49</v>
      </c>
      <c r="BO270" s="54">
        <v>49</v>
      </c>
      <c r="BP270" s="54">
        <v>49</v>
      </c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</row>
    <row r="271" spans="1:92">
      <c r="A271" s="52">
        <v>44</v>
      </c>
      <c r="B271" s="52" t="s">
        <v>158</v>
      </c>
      <c r="C271" s="52" t="s">
        <v>165</v>
      </c>
      <c r="D271" s="52" t="s">
        <v>58</v>
      </c>
      <c r="E271" s="52" t="s">
        <v>120</v>
      </c>
      <c r="F271" s="52" t="s">
        <v>120</v>
      </c>
      <c r="G271" s="52" t="s">
        <v>64</v>
      </c>
      <c r="H271" s="52">
        <v>44</v>
      </c>
      <c r="I271" s="52"/>
      <c r="J271" s="52"/>
      <c r="K271" s="52">
        <v>5</v>
      </c>
      <c r="L271" s="52">
        <v>39</v>
      </c>
      <c r="M271" s="52"/>
      <c r="N271" s="52"/>
      <c r="O271" s="52"/>
      <c r="P271" s="52"/>
      <c r="Q271" s="52">
        <v>31</v>
      </c>
      <c r="R271" s="52">
        <v>12</v>
      </c>
      <c r="S271" s="52">
        <v>1</v>
      </c>
      <c r="T271" s="52"/>
      <c r="U271" s="52"/>
      <c r="V271" s="52"/>
      <c r="W271" s="52"/>
      <c r="X271" s="52"/>
      <c r="Y271" s="52">
        <v>41</v>
      </c>
      <c r="Z271" s="52">
        <v>3</v>
      </c>
      <c r="AA271" s="52"/>
      <c r="AB271" s="52">
        <v>39</v>
      </c>
      <c r="AC271" s="52"/>
      <c r="AD271" s="52"/>
      <c r="AE271" s="52">
        <v>5</v>
      </c>
      <c r="AF271" s="52"/>
      <c r="AG271" s="52"/>
      <c r="AH271" s="52"/>
      <c r="AI271" s="52"/>
      <c r="AJ271" s="52"/>
      <c r="AK271" s="52"/>
      <c r="AL271" s="52"/>
      <c r="AM271" s="52"/>
      <c r="AN271" s="52">
        <v>1</v>
      </c>
      <c r="AO271" s="52">
        <v>1</v>
      </c>
      <c r="AP271" s="52">
        <v>2</v>
      </c>
      <c r="AQ271" s="52"/>
      <c r="AR271" s="52">
        <v>2</v>
      </c>
      <c r="AS271" s="52">
        <v>2</v>
      </c>
      <c r="AT271" s="52">
        <v>44</v>
      </c>
      <c r="AU271" s="52">
        <v>0</v>
      </c>
      <c r="AV271" s="52">
        <v>44</v>
      </c>
      <c r="AW271" s="52">
        <v>0</v>
      </c>
      <c r="AX271" s="52">
        <v>0</v>
      </c>
      <c r="AY271" s="52">
        <v>49</v>
      </c>
      <c r="AZ271" s="52">
        <v>3</v>
      </c>
      <c r="BA271" s="54" t="s">
        <v>513</v>
      </c>
      <c r="BB271" s="54">
        <v>0.3146067415730337</v>
      </c>
      <c r="BC271" s="54">
        <v>21</v>
      </c>
      <c r="BD271" s="54">
        <v>23</v>
      </c>
      <c r="BE271" s="54">
        <v>25</v>
      </c>
      <c r="BF271" s="54">
        <v>27</v>
      </c>
      <c r="BG271" s="54">
        <v>30</v>
      </c>
      <c r="BH271" s="54">
        <v>33</v>
      </c>
      <c r="BI271" s="54" t="s">
        <v>514</v>
      </c>
      <c r="BJ271" s="54">
        <v>0.31</v>
      </c>
      <c r="BK271" s="54">
        <v>99.999999999999986</v>
      </c>
      <c r="BL271" s="54">
        <v>133.64661654135338</v>
      </c>
      <c r="BM271" s="54">
        <v>168.1390977443609</v>
      </c>
      <c r="BN271" s="54">
        <v>217.38721804511277</v>
      </c>
      <c r="BO271" s="54">
        <v>274.1541353383459</v>
      </c>
      <c r="BP271" s="54">
        <v>324.24812030075191</v>
      </c>
      <c r="BQ271" s="54" t="s">
        <v>512</v>
      </c>
      <c r="BR271" s="54">
        <v>0.21348314606741572</v>
      </c>
      <c r="BS271" s="54">
        <v>25</v>
      </c>
      <c r="BT271" s="54">
        <v>28</v>
      </c>
      <c r="BU271" s="54">
        <v>31</v>
      </c>
      <c r="BV271" s="54">
        <v>35</v>
      </c>
      <c r="BW271" s="54">
        <v>39</v>
      </c>
      <c r="BX271" s="54">
        <v>44</v>
      </c>
      <c r="BY271" s="54" t="s">
        <v>511</v>
      </c>
      <c r="BZ271" s="54">
        <v>0.10112359550561797</v>
      </c>
      <c r="CA271" s="54">
        <v>24</v>
      </c>
      <c r="CB271" s="54">
        <v>23</v>
      </c>
      <c r="CC271" s="54">
        <v>25</v>
      </c>
      <c r="CD271" s="54">
        <v>25</v>
      </c>
      <c r="CE271" s="54">
        <v>25</v>
      </c>
      <c r="CF271" s="54">
        <v>25</v>
      </c>
      <c r="CG271" s="54" t="s">
        <v>510</v>
      </c>
      <c r="CH271" s="54">
        <v>5.6179775280898875E-2</v>
      </c>
      <c r="CI271" s="54">
        <v>200</v>
      </c>
      <c r="CJ271" s="54">
        <v>580</v>
      </c>
      <c r="CK271" s="54">
        <v>600</v>
      </c>
      <c r="CL271" s="54">
        <v>650</v>
      </c>
      <c r="CM271" s="54">
        <v>700</v>
      </c>
      <c r="CN271" s="54">
        <v>750</v>
      </c>
    </row>
    <row r="272" spans="1:92">
      <c r="A272" s="52">
        <v>2</v>
      </c>
      <c r="B272" s="52" t="s">
        <v>158</v>
      </c>
      <c r="C272" s="52" t="s">
        <v>159</v>
      </c>
      <c r="D272" s="52" t="s">
        <v>58</v>
      </c>
      <c r="E272" s="52" t="s">
        <v>120</v>
      </c>
      <c r="F272" s="52" t="s">
        <v>120</v>
      </c>
      <c r="G272" s="52" t="s">
        <v>64</v>
      </c>
      <c r="H272" s="52">
        <v>2</v>
      </c>
      <c r="I272" s="52"/>
      <c r="J272" s="52"/>
      <c r="K272" s="52"/>
      <c r="L272" s="52">
        <v>2</v>
      </c>
      <c r="M272" s="52"/>
      <c r="N272" s="52"/>
      <c r="O272" s="52"/>
      <c r="P272" s="52"/>
      <c r="Q272" s="52">
        <v>2</v>
      </c>
      <c r="R272" s="52"/>
      <c r="S272" s="52"/>
      <c r="T272" s="52"/>
      <c r="U272" s="52"/>
      <c r="V272" s="52"/>
      <c r="W272" s="52"/>
      <c r="X272" s="52"/>
      <c r="Y272" s="52">
        <v>2</v>
      </c>
      <c r="Z272" s="52"/>
      <c r="AA272" s="52"/>
      <c r="AB272" s="52">
        <v>2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>
        <v>2</v>
      </c>
      <c r="AU272" s="52">
        <v>0</v>
      </c>
      <c r="AV272" s="52">
        <v>0</v>
      </c>
      <c r="AW272" s="52">
        <v>0</v>
      </c>
      <c r="AX272" s="52">
        <v>2</v>
      </c>
      <c r="AY272" s="52">
        <v>51</v>
      </c>
      <c r="AZ272" s="52">
        <v>3</v>
      </c>
      <c r="BA272" s="54" t="s">
        <v>496</v>
      </c>
      <c r="BB272" s="54">
        <v>0.65</v>
      </c>
      <c r="BC272" s="54">
        <v>11</v>
      </c>
      <c r="BD272" s="54">
        <v>13.2</v>
      </c>
      <c r="BE272" s="54">
        <v>15.84</v>
      </c>
      <c r="BF272" s="54">
        <v>19.007999999999999</v>
      </c>
      <c r="BG272" s="54">
        <v>22.8096</v>
      </c>
      <c r="BH272" s="54">
        <v>27.37152</v>
      </c>
      <c r="BI272" s="54" t="s">
        <v>495</v>
      </c>
      <c r="BJ272" s="54">
        <v>0.15</v>
      </c>
      <c r="BK272" s="54">
        <v>20</v>
      </c>
      <c r="BL272" s="54">
        <v>22</v>
      </c>
      <c r="BM272" s="54">
        <v>24.2</v>
      </c>
      <c r="BN272" s="54">
        <v>26.619999999999997</v>
      </c>
      <c r="BO272" s="54">
        <v>29.281999999999996</v>
      </c>
      <c r="BP272" s="54">
        <v>32.210199999999993</v>
      </c>
      <c r="BQ272" s="54" t="s">
        <v>497</v>
      </c>
      <c r="BR272" s="54">
        <v>0.1</v>
      </c>
      <c r="BS272" s="54">
        <v>3</v>
      </c>
      <c r="BT272" s="54">
        <v>2</v>
      </c>
      <c r="BU272" s="54">
        <v>2</v>
      </c>
      <c r="BV272" s="54">
        <v>2</v>
      </c>
      <c r="BW272" s="54">
        <v>2</v>
      </c>
      <c r="BX272" s="54">
        <v>2</v>
      </c>
      <c r="BY272" s="54" t="s">
        <v>498</v>
      </c>
      <c r="BZ272" s="54">
        <v>0.1</v>
      </c>
      <c r="CA272" s="54">
        <v>1</v>
      </c>
      <c r="CB272" s="54">
        <v>2</v>
      </c>
      <c r="CC272" s="54">
        <v>2</v>
      </c>
      <c r="CD272" s="54">
        <v>2</v>
      </c>
      <c r="CE272" s="54">
        <v>2</v>
      </c>
      <c r="CF272" s="54">
        <v>2</v>
      </c>
      <c r="CG272" s="54"/>
      <c r="CH272" s="54"/>
      <c r="CI272" s="54"/>
      <c r="CJ272" s="54"/>
      <c r="CK272" s="54"/>
      <c r="CL272" s="54"/>
      <c r="CM272" s="54"/>
      <c r="CN272" s="54"/>
    </row>
    <row r="273" spans="1:92">
      <c r="A273" s="52">
        <v>1</v>
      </c>
      <c r="B273" s="52" t="s">
        <v>158</v>
      </c>
      <c r="C273" s="52" t="s">
        <v>75</v>
      </c>
      <c r="D273" s="52" t="s">
        <v>63</v>
      </c>
      <c r="E273" s="52" t="s">
        <v>120</v>
      </c>
      <c r="F273" s="52" t="s">
        <v>120</v>
      </c>
      <c r="G273" s="52" t="s">
        <v>56</v>
      </c>
      <c r="H273" s="52">
        <v>1</v>
      </c>
      <c r="I273" s="52"/>
      <c r="J273" s="52"/>
      <c r="K273" s="52">
        <v>1</v>
      </c>
      <c r="L273" s="52"/>
      <c r="M273" s="52"/>
      <c r="N273" s="52"/>
      <c r="O273" s="52"/>
      <c r="P273" s="52">
        <v>1</v>
      </c>
      <c r="Q273" s="52"/>
      <c r="R273" s="52"/>
      <c r="S273" s="52"/>
      <c r="T273" s="52"/>
      <c r="U273" s="52"/>
      <c r="V273" s="52"/>
      <c r="W273" s="52"/>
      <c r="X273" s="52"/>
      <c r="Y273" s="52">
        <v>1</v>
      </c>
      <c r="Z273" s="52"/>
      <c r="AA273" s="52"/>
      <c r="AB273" s="52"/>
      <c r="AC273" s="52"/>
      <c r="AD273" s="52"/>
      <c r="AE273" s="52">
        <v>1</v>
      </c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>
        <v>1</v>
      </c>
      <c r="AU273" s="52">
        <v>0</v>
      </c>
      <c r="AV273" s="52">
        <v>0</v>
      </c>
      <c r="AW273" s="52">
        <v>1</v>
      </c>
      <c r="AX273" s="52">
        <v>0</v>
      </c>
      <c r="AY273" s="52">
        <v>46</v>
      </c>
      <c r="AZ273" s="52">
        <v>22</v>
      </c>
      <c r="BA273" s="54" t="s">
        <v>582</v>
      </c>
      <c r="BB273" s="54">
        <v>1</v>
      </c>
      <c r="BC273" s="54">
        <v>1</v>
      </c>
      <c r="BD273" s="54">
        <v>1</v>
      </c>
      <c r="BE273" s="54">
        <v>1</v>
      </c>
      <c r="BF273" s="54">
        <v>1</v>
      </c>
      <c r="BG273" s="54">
        <v>1</v>
      </c>
      <c r="BH273" s="54">
        <v>1</v>
      </c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</row>
    <row r="274" spans="1:92">
      <c r="A274" s="52">
        <v>3</v>
      </c>
      <c r="B274" s="52" t="s">
        <v>158</v>
      </c>
      <c r="C274" s="52" t="s">
        <v>65</v>
      </c>
      <c r="D274" s="52" t="s">
        <v>66</v>
      </c>
      <c r="E274" s="52" t="s">
        <v>120</v>
      </c>
      <c r="F274" s="52" t="s">
        <v>120</v>
      </c>
      <c r="G274" s="52" t="s">
        <v>64</v>
      </c>
      <c r="H274" s="52">
        <v>3</v>
      </c>
      <c r="I274" s="52"/>
      <c r="J274" s="52"/>
      <c r="K274" s="52">
        <v>1</v>
      </c>
      <c r="L274" s="52">
        <v>2</v>
      </c>
      <c r="M274" s="52"/>
      <c r="N274" s="52"/>
      <c r="O274" s="52"/>
      <c r="P274" s="52"/>
      <c r="Q274" s="52">
        <v>1</v>
      </c>
      <c r="R274" s="52">
        <v>1</v>
      </c>
      <c r="S274" s="52">
        <v>1</v>
      </c>
      <c r="T274" s="52"/>
      <c r="U274" s="52"/>
      <c r="V274" s="52"/>
      <c r="W274" s="52"/>
      <c r="X274" s="52"/>
      <c r="Y274" s="52">
        <v>1</v>
      </c>
      <c r="Z274" s="52">
        <v>2</v>
      </c>
      <c r="AA274" s="52"/>
      <c r="AB274" s="52">
        <v>2</v>
      </c>
      <c r="AC274" s="52"/>
      <c r="AD274" s="52"/>
      <c r="AE274" s="52">
        <v>1</v>
      </c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>
        <v>3</v>
      </c>
      <c r="AU274" s="52">
        <v>0</v>
      </c>
      <c r="AV274" s="52">
        <v>3</v>
      </c>
      <c r="AW274" s="52">
        <v>0</v>
      </c>
      <c r="AX274" s="52">
        <v>0</v>
      </c>
      <c r="AY274" s="52">
        <v>55</v>
      </c>
      <c r="AZ274" s="52">
        <v>11</v>
      </c>
      <c r="BA274" s="54" t="s">
        <v>429</v>
      </c>
      <c r="BB274" s="54">
        <v>1</v>
      </c>
      <c r="BC274" s="54">
        <v>646</v>
      </c>
      <c r="BD274" s="54">
        <v>643.39579892125573</v>
      </c>
      <c r="BE274" s="54">
        <v>637.65066418044296</v>
      </c>
      <c r="BF274" s="54">
        <v>647.17138696114455</v>
      </c>
      <c r="BG274" s="54">
        <v>643.65698137607205</v>
      </c>
      <c r="BH274" s="54">
        <v>652.04222242746971</v>
      </c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</row>
    <row r="275" spans="1:92">
      <c r="A275" s="52">
        <v>6</v>
      </c>
      <c r="B275" s="52" t="s">
        <v>158</v>
      </c>
      <c r="C275" s="52" t="s">
        <v>67</v>
      </c>
      <c r="D275" s="52" t="s">
        <v>58</v>
      </c>
      <c r="E275" s="52" t="s">
        <v>120</v>
      </c>
      <c r="F275" s="52" t="s">
        <v>120</v>
      </c>
      <c r="G275" s="52" t="s">
        <v>64</v>
      </c>
      <c r="H275" s="52">
        <v>6</v>
      </c>
      <c r="I275" s="52"/>
      <c r="J275" s="52"/>
      <c r="K275" s="52">
        <v>1</v>
      </c>
      <c r="L275" s="52">
        <v>5</v>
      </c>
      <c r="M275" s="52"/>
      <c r="N275" s="52"/>
      <c r="O275" s="52"/>
      <c r="P275" s="52"/>
      <c r="Q275" s="52">
        <v>5</v>
      </c>
      <c r="R275" s="52">
        <v>1</v>
      </c>
      <c r="S275" s="52"/>
      <c r="T275" s="52"/>
      <c r="U275" s="52"/>
      <c r="V275" s="52"/>
      <c r="W275" s="52"/>
      <c r="X275" s="52"/>
      <c r="Y275" s="52">
        <v>5</v>
      </c>
      <c r="Z275" s="52">
        <v>1</v>
      </c>
      <c r="AA275" s="52"/>
      <c r="AB275" s="52">
        <v>5</v>
      </c>
      <c r="AC275" s="52"/>
      <c r="AD275" s="52"/>
      <c r="AE275" s="52">
        <v>1</v>
      </c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>
        <v>6</v>
      </c>
      <c r="AU275" s="52">
        <v>0</v>
      </c>
      <c r="AV275" s="52">
        <v>0</v>
      </c>
      <c r="AW275" s="52">
        <v>0</v>
      </c>
      <c r="AX275" s="52">
        <v>6</v>
      </c>
      <c r="AY275" s="52">
        <v>46</v>
      </c>
      <c r="AZ275" s="52">
        <v>4</v>
      </c>
      <c r="BA275" s="54" t="s">
        <v>515</v>
      </c>
      <c r="BB275" s="54">
        <v>1</v>
      </c>
      <c r="BC275" s="54">
        <v>50</v>
      </c>
      <c r="BD275" s="54">
        <v>55</v>
      </c>
      <c r="BE275" s="54">
        <v>56</v>
      </c>
      <c r="BF275" s="54">
        <v>60</v>
      </c>
      <c r="BG275" s="54">
        <v>65</v>
      </c>
      <c r="BH275" s="54">
        <v>70</v>
      </c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</row>
    <row r="276" spans="1:92">
      <c r="A276" s="52">
        <v>1</v>
      </c>
      <c r="B276" s="52" t="s">
        <v>158</v>
      </c>
      <c r="C276" s="52" t="s">
        <v>166</v>
      </c>
      <c r="D276" s="52" t="s">
        <v>167</v>
      </c>
      <c r="E276" s="52" t="s">
        <v>120</v>
      </c>
      <c r="F276" s="52" t="s">
        <v>120</v>
      </c>
      <c r="G276" s="52" t="s">
        <v>56</v>
      </c>
      <c r="H276" s="52">
        <v>1</v>
      </c>
      <c r="I276" s="52"/>
      <c r="J276" s="52"/>
      <c r="K276" s="52">
        <v>1</v>
      </c>
      <c r="L276" s="52"/>
      <c r="M276" s="52"/>
      <c r="N276" s="52"/>
      <c r="O276" s="52"/>
      <c r="P276" s="52"/>
      <c r="Q276" s="52">
        <v>1</v>
      </c>
      <c r="R276" s="52"/>
      <c r="S276" s="52"/>
      <c r="T276" s="52"/>
      <c r="U276" s="52"/>
      <c r="V276" s="52"/>
      <c r="W276" s="52"/>
      <c r="X276" s="52"/>
      <c r="Y276" s="52">
        <v>1</v>
      </c>
      <c r="Z276" s="52"/>
      <c r="AA276" s="52"/>
      <c r="AB276" s="52">
        <v>1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>
        <v>1</v>
      </c>
      <c r="AU276" s="52">
        <v>0</v>
      </c>
      <c r="AV276" s="52">
        <v>0</v>
      </c>
      <c r="AW276" s="52">
        <v>0</v>
      </c>
      <c r="AX276" s="52">
        <v>1</v>
      </c>
      <c r="AY276" s="52">
        <v>50</v>
      </c>
      <c r="AZ276" s="52">
        <v>23</v>
      </c>
      <c r="BA276" s="54" t="s">
        <v>368</v>
      </c>
      <c r="BB276" s="54">
        <v>0.33333333333333331</v>
      </c>
      <c r="BC276" s="54">
        <v>9104939025.9599991</v>
      </c>
      <c r="BD276" s="54">
        <v>9327010709.5200005</v>
      </c>
      <c r="BE276" s="54">
        <v>9793361244.9960003</v>
      </c>
      <c r="BF276" s="54">
        <v>10283029307.2458</v>
      </c>
      <c r="BG276" s="54">
        <v>9801133753.920599</v>
      </c>
      <c r="BH276" s="54">
        <v>9959174768.7208004</v>
      </c>
      <c r="BI276" s="54" t="s">
        <v>369</v>
      </c>
      <c r="BJ276" s="54">
        <v>0.33333333333333331</v>
      </c>
      <c r="BK276" s="54">
        <v>35600</v>
      </c>
      <c r="BL276" s="54">
        <v>35600</v>
      </c>
      <c r="BM276" s="54">
        <v>35600</v>
      </c>
      <c r="BN276" s="54">
        <v>35600</v>
      </c>
      <c r="BO276" s="54">
        <v>35600</v>
      </c>
      <c r="BP276" s="54">
        <v>35600</v>
      </c>
      <c r="BQ276" s="54" t="s">
        <v>370</v>
      </c>
      <c r="BR276" s="54">
        <v>0.33333333333333331</v>
      </c>
      <c r="BS276" s="54">
        <v>12</v>
      </c>
      <c r="BT276" s="54">
        <v>12</v>
      </c>
      <c r="BU276" s="54">
        <v>12</v>
      </c>
      <c r="BV276" s="54">
        <v>12</v>
      </c>
      <c r="BW276" s="54">
        <v>12</v>
      </c>
      <c r="BX276" s="54">
        <v>12</v>
      </c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</row>
    <row r="277" spans="1:92">
      <c r="A277" s="52">
        <v>2</v>
      </c>
      <c r="B277" s="52" t="s">
        <v>158</v>
      </c>
      <c r="C277" s="52" t="s">
        <v>65</v>
      </c>
      <c r="D277" s="52" t="s">
        <v>66</v>
      </c>
      <c r="E277" s="52" t="s">
        <v>120</v>
      </c>
      <c r="F277" s="52" t="s">
        <v>120</v>
      </c>
      <c r="G277" s="52" t="s">
        <v>68</v>
      </c>
      <c r="H277" s="52">
        <v>2</v>
      </c>
      <c r="I277" s="52"/>
      <c r="J277" s="52"/>
      <c r="K277" s="52">
        <v>1</v>
      </c>
      <c r="L277" s="52">
        <v>1</v>
      </c>
      <c r="M277" s="52"/>
      <c r="N277" s="52"/>
      <c r="O277" s="52"/>
      <c r="P277" s="52"/>
      <c r="Q277" s="52">
        <v>1</v>
      </c>
      <c r="R277" s="52">
        <v>1</v>
      </c>
      <c r="S277" s="52"/>
      <c r="T277" s="52"/>
      <c r="U277" s="52"/>
      <c r="V277" s="52"/>
      <c r="W277" s="52"/>
      <c r="X277" s="52"/>
      <c r="Y277" s="52">
        <v>2</v>
      </c>
      <c r="Z277" s="52"/>
      <c r="AA277" s="52"/>
      <c r="AB277" s="52">
        <v>1</v>
      </c>
      <c r="AC277" s="52"/>
      <c r="AD277" s="52"/>
      <c r="AE277" s="52">
        <v>1</v>
      </c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>
        <v>2</v>
      </c>
      <c r="AU277" s="52">
        <v>0</v>
      </c>
      <c r="AV277" s="52">
        <v>2</v>
      </c>
      <c r="AW277" s="52">
        <v>0</v>
      </c>
      <c r="AX277" s="52">
        <v>0</v>
      </c>
      <c r="AY277" s="52">
        <v>46</v>
      </c>
      <c r="AZ277" s="52">
        <v>20</v>
      </c>
      <c r="BA277" s="54" t="s">
        <v>429</v>
      </c>
      <c r="BB277" s="54">
        <v>1</v>
      </c>
      <c r="BC277" s="54">
        <v>646</v>
      </c>
      <c r="BD277" s="54">
        <v>643.39579892125573</v>
      </c>
      <c r="BE277" s="54">
        <v>637.65066418044296</v>
      </c>
      <c r="BF277" s="54">
        <v>647.17138696114455</v>
      </c>
      <c r="BG277" s="54">
        <v>643.65698137607205</v>
      </c>
      <c r="BH277" s="54">
        <v>652.04222242746971</v>
      </c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</row>
    <row r="278" spans="1:92">
      <c r="A278" s="52">
        <v>34</v>
      </c>
      <c r="B278" s="52" t="s">
        <v>158</v>
      </c>
      <c r="C278" s="52" t="s">
        <v>168</v>
      </c>
      <c r="D278" s="52" t="s">
        <v>58</v>
      </c>
      <c r="E278" s="52" t="s">
        <v>120</v>
      </c>
      <c r="F278" s="52" t="s">
        <v>120</v>
      </c>
      <c r="G278" s="52" t="s">
        <v>64</v>
      </c>
      <c r="H278" s="52">
        <v>34</v>
      </c>
      <c r="I278" s="52"/>
      <c r="J278" s="52"/>
      <c r="K278" s="52">
        <v>7</v>
      </c>
      <c r="L278" s="52">
        <v>27</v>
      </c>
      <c r="M278" s="52"/>
      <c r="N278" s="52"/>
      <c r="O278" s="52"/>
      <c r="P278" s="52"/>
      <c r="Q278" s="52">
        <v>11</v>
      </c>
      <c r="R278" s="52">
        <v>6</v>
      </c>
      <c r="S278" s="52">
        <v>7</v>
      </c>
      <c r="T278" s="52"/>
      <c r="U278" s="52"/>
      <c r="V278" s="52">
        <v>10</v>
      </c>
      <c r="W278" s="52"/>
      <c r="X278" s="52"/>
      <c r="Y278" s="52">
        <v>26</v>
      </c>
      <c r="Z278" s="52">
        <v>8</v>
      </c>
      <c r="AA278" s="52"/>
      <c r="AB278" s="52">
        <v>21</v>
      </c>
      <c r="AC278" s="52"/>
      <c r="AD278" s="52"/>
      <c r="AE278" s="52">
        <v>3</v>
      </c>
      <c r="AF278" s="52"/>
      <c r="AG278" s="52"/>
      <c r="AH278" s="52"/>
      <c r="AI278" s="52"/>
      <c r="AJ278" s="52"/>
      <c r="AK278" s="52"/>
      <c r="AL278" s="52">
        <v>10</v>
      </c>
      <c r="AM278" s="52"/>
      <c r="AN278" s="52">
        <v>2</v>
      </c>
      <c r="AO278" s="52">
        <v>2</v>
      </c>
      <c r="AP278" s="52"/>
      <c r="AQ278" s="52"/>
      <c r="AR278" s="52">
        <v>1</v>
      </c>
      <c r="AS278" s="52">
        <v>1</v>
      </c>
      <c r="AT278" s="52">
        <v>33.725000000000001</v>
      </c>
      <c r="AU278" s="52">
        <v>0</v>
      </c>
      <c r="AV278" s="52">
        <v>34</v>
      </c>
      <c r="AW278" s="52">
        <v>0</v>
      </c>
      <c r="AX278" s="52">
        <v>0</v>
      </c>
      <c r="AY278" s="52">
        <v>47</v>
      </c>
      <c r="AZ278" s="52">
        <v>15</v>
      </c>
      <c r="BA278" s="54" t="s">
        <v>516</v>
      </c>
      <c r="BB278" s="54">
        <v>0.6</v>
      </c>
      <c r="BC278" s="54">
        <v>134</v>
      </c>
      <c r="BD278" s="54">
        <v>134</v>
      </c>
      <c r="BE278" s="54">
        <v>134</v>
      </c>
      <c r="BF278" s="54">
        <v>134</v>
      </c>
      <c r="BG278" s="54">
        <v>134</v>
      </c>
      <c r="BH278" s="54">
        <v>134</v>
      </c>
      <c r="BI278" s="54" t="s">
        <v>517</v>
      </c>
      <c r="BJ278" s="54">
        <v>0.4</v>
      </c>
      <c r="BK278" s="54">
        <v>118</v>
      </c>
      <c r="BL278" s="54">
        <v>118</v>
      </c>
      <c r="BM278" s="54">
        <v>118</v>
      </c>
      <c r="BN278" s="54">
        <v>118</v>
      </c>
      <c r="BO278" s="54">
        <v>118</v>
      </c>
      <c r="BP278" s="54">
        <v>118</v>
      </c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</row>
    <row r="279" spans="1:92">
      <c r="A279" s="52">
        <v>1</v>
      </c>
      <c r="B279" s="52" t="s">
        <v>158</v>
      </c>
      <c r="C279" s="52" t="s">
        <v>90</v>
      </c>
      <c r="D279" s="52" t="s">
        <v>79</v>
      </c>
      <c r="E279" s="52" t="s">
        <v>120</v>
      </c>
      <c r="F279" s="52" t="s">
        <v>120</v>
      </c>
      <c r="G279" s="52" t="s">
        <v>56</v>
      </c>
      <c r="H279" s="52">
        <v>1</v>
      </c>
      <c r="I279" s="52"/>
      <c r="J279" s="52"/>
      <c r="K279" s="52">
        <v>1</v>
      </c>
      <c r="L279" s="52"/>
      <c r="M279" s="52"/>
      <c r="N279" s="52"/>
      <c r="O279" s="52"/>
      <c r="P279" s="52">
        <v>1</v>
      </c>
      <c r="Q279" s="52"/>
      <c r="R279" s="52"/>
      <c r="S279" s="52"/>
      <c r="T279" s="52"/>
      <c r="U279" s="52"/>
      <c r="V279" s="52"/>
      <c r="W279" s="52"/>
      <c r="X279" s="52"/>
      <c r="Y279" s="52">
        <v>1</v>
      </c>
      <c r="Z279" s="52"/>
      <c r="AA279" s="52"/>
      <c r="AB279" s="52"/>
      <c r="AC279" s="52"/>
      <c r="AD279" s="52"/>
      <c r="AE279" s="52">
        <v>1</v>
      </c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>
        <v>1</v>
      </c>
      <c r="AU279" s="52">
        <v>0</v>
      </c>
      <c r="AV279" s="52">
        <v>0</v>
      </c>
      <c r="AW279" s="52">
        <v>0</v>
      </c>
      <c r="AX279" s="52">
        <v>1</v>
      </c>
      <c r="AY279" s="52">
        <v>41</v>
      </c>
      <c r="AZ279" s="52">
        <v>19</v>
      </c>
      <c r="BA279" s="54" t="s">
        <v>582</v>
      </c>
      <c r="BB279" s="54">
        <v>1</v>
      </c>
      <c r="BC279" s="54">
        <v>1</v>
      </c>
      <c r="BD279" s="54">
        <v>1</v>
      </c>
      <c r="BE279" s="54">
        <v>1</v>
      </c>
      <c r="BF279" s="54">
        <v>1</v>
      </c>
      <c r="BG279" s="54">
        <v>1</v>
      </c>
      <c r="BH279" s="54">
        <v>1</v>
      </c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</row>
    <row r="280" spans="1:92">
      <c r="A280" s="52">
        <v>1</v>
      </c>
      <c r="B280" s="52" t="s">
        <v>158</v>
      </c>
      <c r="C280" s="52" t="s">
        <v>169</v>
      </c>
      <c r="D280" s="52" t="s">
        <v>170</v>
      </c>
      <c r="E280" s="52" t="s">
        <v>120</v>
      </c>
      <c r="F280" s="52" t="s">
        <v>120</v>
      </c>
      <c r="G280" s="52" t="s">
        <v>68</v>
      </c>
      <c r="H280" s="52">
        <v>1</v>
      </c>
      <c r="I280" s="52"/>
      <c r="J280" s="52"/>
      <c r="K280" s="52">
        <v>1</v>
      </c>
      <c r="L280" s="52"/>
      <c r="M280" s="52"/>
      <c r="N280" s="52"/>
      <c r="O280" s="52"/>
      <c r="P280" s="52"/>
      <c r="Q280" s="52">
        <v>1</v>
      </c>
      <c r="R280" s="52"/>
      <c r="S280" s="52"/>
      <c r="T280" s="52"/>
      <c r="U280" s="52"/>
      <c r="V280" s="52"/>
      <c r="W280" s="52"/>
      <c r="X280" s="52"/>
      <c r="Y280" s="52">
        <v>1</v>
      </c>
      <c r="Z280" s="52"/>
      <c r="AA280" s="52"/>
      <c r="AB280" s="52"/>
      <c r="AC280" s="52"/>
      <c r="AD280" s="52"/>
      <c r="AE280" s="52">
        <v>1</v>
      </c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>
        <v>1</v>
      </c>
      <c r="AU280" s="52">
        <v>0</v>
      </c>
      <c r="AV280" s="52">
        <v>0</v>
      </c>
      <c r="AW280" s="52">
        <v>0</v>
      </c>
      <c r="AX280" s="52">
        <v>1</v>
      </c>
      <c r="AY280" s="52">
        <v>52</v>
      </c>
      <c r="AZ280" s="52">
        <v>13</v>
      </c>
      <c r="BA280" s="54" t="s">
        <v>371</v>
      </c>
      <c r="BB280" s="54">
        <v>1</v>
      </c>
      <c r="BC280" s="54">
        <v>935506981</v>
      </c>
      <c r="BD280" s="54">
        <v>2164154467</v>
      </c>
      <c r="BE280" s="54">
        <v>1928102926</v>
      </c>
      <c r="BF280" s="54">
        <v>834737330</v>
      </c>
      <c r="BG280" s="54">
        <v>1642331574.3333333</v>
      </c>
      <c r="BH280" s="54">
        <v>1468390610.1111109</v>
      </c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</row>
    <row r="281" spans="1:92">
      <c r="A281" s="52">
        <v>18</v>
      </c>
      <c r="B281" s="52" t="s">
        <v>158</v>
      </c>
      <c r="C281" s="52" t="s">
        <v>162</v>
      </c>
      <c r="D281" s="52" t="s">
        <v>163</v>
      </c>
      <c r="E281" s="52" t="s">
        <v>120</v>
      </c>
      <c r="F281" s="52" t="s">
        <v>120</v>
      </c>
      <c r="G281" s="52" t="s">
        <v>56</v>
      </c>
      <c r="H281" s="52">
        <v>16</v>
      </c>
      <c r="I281" s="52">
        <v>2</v>
      </c>
      <c r="J281" s="52"/>
      <c r="K281" s="52">
        <v>3</v>
      </c>
      <c r="L281" s="52">
        <v>13</v>
      </c>
      <c r="M281" s="52">
        <v>2</v>
      </c>
      <c r="N281" s="52"/>
      <c r="O281" s="52"/>
      <c r="P281" s="52"/>
      <c r="Q281" s="52">
        <v>1</v>
      </c>
      <c r="R281" s="52">
        <v>3</v>
      </c>
      <c r="S281" s="52">
        <v>10</v>
      </c>
      <c r="T281" s="52">
        <v>2</v>
      </c>
      <c r="U281" s="52"/>
      <c r="V281" s="52"/>
      <c r="W281" s="52"/>
      <c r="X281" s="52">
        <v>2</v>
      </c>
      <c r="Y281" s="52">
        <v>16</v>
      </c>
      <c r="Z281" s="52"/>
      <c r="AA281" s="52">
        <v>2</v>
      </c>
      <c r="AB281" s="52">
        <v>12</v>
      </c>
      <c r="AC281" s="52"/>
      <c r="AD281" s="52"/>
      <c r="AE281" s="52">
        <v>3</v>
      </c>
      <c r="AF281" s="52"/>
      <c r="AG281" s="52"/>
      <c r="AH281" s="52"/>
      <c r="AI281" s="52"/>
      <c r="AJ281" s="52"/>
      <c r="AK281" s="52"/>
      <c r="AL281" s="52">
        <v>3</v>
      </c>
      <c r="AM281" s="52"/>
      <c r="AN281" s="52"/>
      <c r="AO281" s="52"/>
      <c r="AP281" s="52"/>
      <c r="AQ281" s="52"/>
      <c r="AR281" s="52"/>
      <c r="AS281" s="52"/>
      <c r="AT281" s="52">
        <v>18</v>
      </c>
      <c r="AU281" s="52">
        <v>0</v>
      </c>
      <c r="AV281" s="52">
        <v>18</v>
      </c>
      <c r="AW281" s="52">
        <v>0</v>
      </c>
      <c r="AX281" s="52">
        <v>0</v>
      </c>
      <c r="AY281" s="52">
        <v>38</v>
      </c>
      <c r="AZ281" s="52">
        <v>13</v>
      </c>
      <c r="BA281" s="54" t="s">
        <v>582</v>
      </c>
      <c r="BB281" s="54">
        <v>1</v>
      </c>
      <c r="BC281" s="54">
        <v>1</v>
      </c>
      <c r="BD281" s="54">
        <v>1</v>
      </c>
      <c r="BE281" s="54">
        <v>1</v>
      </c>
      <c r="BF281" s="54">
        <v>1</v>
      </c>
      <c r="BG281" s="54">
        <v>1</v>
      </c>
      <c r="BH281" s="54">
        <v>1</v>
      </c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</row>
    <row r="282" spans="1:92">
      <c r="A282" s="52">
        <v>76</v>
      </c>
      <c r="B282" s="52" t="s">
        <v>158</v>
      </c>
      <c r="C282" s="52" t="s">
        <v>168</v>
      </c>
      <c r="D282" s="52" t="s">
        <v>58</v>
      </c>
      <c r="E282" s="52" t="s">
        <v>120</v>
      </c>
      <c r="F282" s="52" t="s">
        <v>120</v>
      </c>
      <c r="G282" s="52" t="s">
        <v>56</v>
      </c>
      <c r="H282" s="52">
        <v>69</v>
      </c>
      <c r="I282" s="52">
        <v>7</v>
      </c>
      <c r="J282" s="52"/>
      <c r="K282" s="52">
        <v>6</v>
      </c>
      <c r="L282" s="52">
        <v>63</v>
      </c>
      <c r="M282" s="52">
        <v>7</v>
      </c>
      <c r="N282" s="52"/>
      <c r="O282" s="52"/>
      <c r="P282" s="52"/>
      <c r="Q282" s="52">
        <v>10</v>
      </c>
      <c r="R282" s="52">
        <v>11</v>
      </c>
      <c r="S282" s="52">
        <v>25</v>
      </c>
      <c r="T282" s="52">
        <v>19</v>
      </c>
      <c r="U282" s="52">
        <v>4</v>
      </c>
      <c r="V282" s="52"/>
      <c r="W282" s="52"/>
      <c r="X282" s="52">
        <v>7</v>
      </c>
      <c r="Y282" s="52">
        <v>69</v>
      </c>
      <c r="Z282" s="52"/>
      <c r="AA282" s="52">
        <v>7</v>
      </c>
      <c r="AB282" s="52">
        <v>42</v>
      </c>
      <c r="AC282" s="52"/>
      <c r="AD282" s="52"/>
      <c r="AE282" s="52">
        <v>1</v>
      </c>
      <c r="AF282" s="52">
        <v>3</v>
      </c>
      <c r="AG282" s="52"/>
      <c r="AH282" s="52"/>
      <c r="AI282" s="52"/>
      <c r="AJ282" s="52"/>
      <c r="AK282" s="52"/>
      <c r="AL282" s="52">
        <v>30</v>
      </c>
      <c r="AM282" s="52"/>
      <c r="AN282" s="52"/>
      <c r="AO282" s="52">
        <v>1</v>
      </c>
      <c r="AP282" s="52">
        <v>2</v>
      </c>
      <c r="AQ282" s="52"/>
      <c r="AR282" s="52">
        <v>3</v>
      </c>
      <c r="AS282" s="52">
        <v>2</v>
      </c>
      <c r="AT282" s="52">
        <v>76</v>
      </c>
      <c r="AU282" s="52">
        <v>0</v>
      </c>
      <c r="AV282" s="52">
        <v>76</v>
      </c>
      <c r="AW282" s="52">
        <v>0</v>
      </c>
      <c r="AX282" s="52">
        <v>0</v>
      </c>
      <c r="AY282" s="52">
        <v>37</v>
      </c>
      <c r="AZ282" s="52">
        <v>7</v>
      </c>
      <c r="BA282" s="54" t="s">
        <v>516</v>
      </c>
      <c r="BB282" s="54">
        <v>0.6</v>
      </c>
      <c r="BC282" s="54">
        <v>130</v>
      </c>
      <c r="BD282" s="54">
        <v>135</v>
      </c>
      <c r="BE282" s="54">
        <v>140</v>
      </c>
      <c r="BF282" s="54">
        <v>145</v>
      </c>
      <c r="BG282" s="54">
        <v>150</v>
      </c>
      <c r="BH282" s="54">
        <v>155</v>
      </c>
      <c r="BI282" s="54" t="s">
        <v>517</v>
      </c>
      <c r="BJ282" s="54">
        <v>0.4</v>
      </c>
      <c r="BK282" s="54">
        <v>400</v>
      </c>
      <c r="BL282" s="54">
        <v>425</v>
      </c>
      <c r="BM282" s="54">
        <v>450</v>
      </c>
      <c r="BN282" s="54">
        <v>475</v>
      </c>
      <c r="BO282" s="54">
        <v>500</v>
      </c>
      <c r="BP282" s="54">
        <v>525</v>
      </c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</row>
    <row r="283" spans="1:92">
      <c r="A283" s="52">
        <v>30</v>
      </c>
      <c r="B283" s="52" t="s">
        <v>158</v>
      </c>
      <c r="C283" s="52" t="s">
        <v>168</v>
      </c>
      <c r="D283" s="52" t="s">
        <v>58</v>
      </c>
      <c r="E283" s="52" t="s">
        <v>120</v>
      </c>
      <c r="F283" s="52" t="s">
        <v>120</v>
      </c>
      <c r="G283" s="52" t="s">
        <v>68</v>
      </c>
      <c r="H283" s="52">
        <v>30</v>
      </c>
      <c r="I283" s="52"/>
      <c r="J283" s="52"/>
      <c r="K283" s="52">
        <v>6</v>
      </c>
      <c r="L283" s="52">
        <v>24</v>
      </c>
      <c r="M283" s="52"/>
      <c r="N283" s="52"/>
      <c r="O283" s="52"/>
      <c r="P283" s="52"/>
      <c r="Q283" s="52">
        <v>2</v>
      </c>
      <c r="R283" s="52">
        <v>8</v>
      </c>
      <c r="S283" s="52">
        <v>2</v>
      </c>
      <c r="T283" s="52">
        <v>1</v>
      </c>
      <c r="U283" s="52"/>
      <c r="V283" s="52">
        <v>17</v>
      </c>
      <c r="W283" s="52"/>
      <c r="X283" s="52"/>
      <c r="Y283" s="52">
        <v>21</v>
      </c>
      <c r="Z283" s="52">
        <v>9</v>
      </c>
      <c r="AA283" s="52"/>
      <c r="AB283" s="52">
        <v>11</v>
      </c>
      <c r="AC283" s="52"/>
      <c r="AD283" s="52"/>
      <c r="AE283" s="52">
        <v>1</v>
      </c>
      <c r="AF283" s="52"/>
      <c r="AG283" s="52"/>
      <c r="AH283" s="52"/>
      <c r="AI283" s="52"/>
      <c r="AJ283" s="52"/>
      <c r="AK283" s="52"/>
      <c r="AL283" s="52">
        <v>18</v>
      </c>
      <c r="AM283" s="52"/>
      <c r="AN283" s="52"/>
      <c r="AO283" s="52"/>
      <c r="AP283" s="52"/>
      <c r="AQ283" s="52"/>
      <c r="AR283" s="52">
        <v>3</v>
      </c>
      <c r="AS283" s="52"/>
      <c r="AT283" s="52">
        <v>28.675000000000004</v>
      </c>
      <c r="AU283" s="52">
        <v>0</v>
      </c>
      <c r="AV283" s="52">
        <v>30</v>
      </c>
      <c r="AW283" s="52">
        <v>0</v>
      </c>
      <c r="AX283" s="52">
        <v>0</v>
      </c>
      <c r="AY283" s="52">
        <v>44</v>
      </c>
      <c r="AZ283" s="52">
        <v>14</v>
      </c>
      <c r="BA283" s="54" t="s">
        <v>516</v>
      </c>
      <c r="BB283" s="60">
        <v>0.7</v>
      </c>
      <c r="BC283" s="54">
        <v>202</v>
      </c>
      <c r="BD283" s="54">
        <v>202</v>
      </c>
      <c r="BE283" s="54">
        <v>202</v>
      </c>
      <c r="BF283" s="54">
        <v>202</v>
      </c>
      <c r="BG283" s="54">
        <v>202</v>
      </c>
      <c r="BH283" s="54">
        <v>202</v>
      </c>
      <c r="BI283" s="54" t="s">
        <v>517</v>
      </c>
      <c r="BJ283" s="60">
        <v>0.3</v>
      </c>
      <c r="BK283" s="54">
        <v>150</v>
      </c>
      <c r="BL283" s="54">
        <v>150</v>
      </c>
      <c r="BM283" s="54">
        <v>150</v>
      </c>
      <c r="BN283" s="54">
        <v>150</v>
      </c>
      <c r="BO283" s="54">
        <v>150</v>
      </c>
      <c r="BP283" s="54">
        <v>150</v>
      </c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</row>
    <row r="284" spans="1:92">
      <c r="A284" s="52">
        <v>4</v>
      </c>
      <c r="B284" s="52" t="s">
        <v>158</v>
      </c>
      <c r="C284" s="52" t="s">
        <v>129</v>
      </c>
      <c r="D284" s="52" t="s">
        <v>124</v>
      </c>
      <c r="E284" s="52" t="s">
        <v>120</v>
      </c>
      <c r="F284" s="52" t="s">
        <v>120</v>
      </c>
      <c r="G284" s="52" t="s">
        <v>61</v>
      </c>
      <c r="H284" s="52">
        <v>4</v>
      </c>
      <c r="I284" s="52"/>
      <c r="J284" s="52"/>
      <c r="K284" s="52"/>
      <c r="L284" s="52">
        <v>4</v>
      </c>
      <c r="M284" s="52"/>
      <c r="N284" s="52"/>
      <c r="O284" s="52"/>
      <c r="P284" s="52"/>
      <c r="Q284" s="52">
        <v>2</v>
      </c>
      <c r="R284" s="52">
        <v>2</v>
      </c>
      <c r="S284" s="52"/>
      <c r="T284" s="52"/>
      <c r="U284" s="52"/>
      <c r="V284" s="52"/>
      <c r="W284" s="52"/>
      <c r="X284" s="52"/>
      <c r="Y284" s="52">
        <v>2</v>
      </c>
      <c r="Z284" s="52">
        <v>2</v>
      </c>
      <c r="AA284" s="52"/>
      <c r="AB284" s="52">
        <v>2</v>
      </c>
      <c r="AC284" s="52"/>
      <c r="AD284" s="52"/>
      <c r="AE284" s="52">
        <v>2</v>
      </c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</v>
      </c>
      <c r="AQ284" s="52"/>
      <c r="AR284" s="52"/>
      <c r="AS284" s="52"/>
      <c r="AT284" s="52">
        <v>4</v>
      </c>
      <c r="AU284" s="52">
        <v>0</v>
      </c>
      <c r="AV284" s="52">
        <v>0</v>
      </c>
      <c r="AW284" s="52">
        <v>0</v>
      </c>
      <c r="AX284" s="52">
        <v>4</v>
      </c>
      <c r="AY284" s="52">
        <v>43</v>
      </c>
      <c r="AZ284" s="52">
        <v>2</v>
      </c>
      <c r="BA284" s="54" t="s">
        <v>364</v>
      </c>
      <c r="BB284" s="54">
        <v>0.9</v>
      </c>
      <c r="BC284" s="54">
        <v>1</v>
      </c>
      <c r="BD284" s="54">
        <v>1</v>
      </c>
      <c r="BE284" s="54">
        <v>1</v>
      </c>
      <c r="BF284" s="54">
        <v>1</v>
      </c>
      <c r="BG284" s="54">
        <v>1</v>
      </c>
      <c r="BH284" s="54">
        <v>1</v>
      </c>
      <c r="BI284" s="54" t="s">
        <v>365</v>
      </c>
      <c r="BJ284" s="54">
        <v>0.1</v>
      </c>
      <c r="BK284" s="54">
        <v>49</v>
      </c>
      <c r="BL284" s="54">
        <v>49</v>
      </c>
      <c r="BM284" s="54">
        <v>49</v>
      </c>
      <c r="BN284" s="54">
        <v>49</v>
      </c>
      <c r="BO284" s="54">
        <v>49</v>
      </c>
      <c r="BP284" s="54">
        <v>49</v>
      </c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</row>
    <row r="285" spans="1:92">
      <c r="A285" s="52">
        <v>4</v>
      </c>
      <c r="B285" s="52" t="s">
        <v>158</v>
      </c>
      <c r="C285" s="52" t="s">
        <v>65</v>
      </c>
      <c r="D285" s="52" t="s">
        <v>66</v>
      </c>
      <c r="E285" s="52" t="s">
        <v>120</v>
      </c>
      <c r="F285" s="52" t="s">
        <v>120</v>
      </c>
      <c r="G285" s="52" t="s">
        <v>56</v>
      </c>
      <c r="H285" s="52">
        <v>4</v>
      </c>
      <c r="I285" s="52"/>
      <c r="J285" s="52"/>
      <c r="K285" s="52"/>
      <c r="L285" s="52">
        <v>4</v>
      </c>
      <c r="M285" s="52"/>
      <c r="N285" s="52"/>
      <c r="O285" s="52"/>
      <c r="P285" s="52"/>
      <c r="Q285" s="52">
        <v>1</v>
      </c>
      <c r="R285" s="52">
        <v>1</v>
      </c>
      <c r="S285" s="52">
        <v>2</v>
      </c>
      <c r="T285" s="52"/>
      <c r="U285" s="52"/>
      <c r="V285" s="52"/>
      <c r="W285" s="52"/>
      <c r="X285" s="52"/>
      <c r="Y285" s="52">
        <v>4</v>
      </c>
      <c r="Z285" s="52"/>
      <c r="AA285" s="52"/>
      <c r="AB285" s="52">
        <v>4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>
        <v>4</v>
      </c>
      <c r="AU285" s="52">
        <v>0</v>
      </c>
      <c r="AV285" s="52">
        <v>4</v>
      </c>
      <c r="AW285" s="52">
        <v>0</v>
      </c>
      <c r="AX285" s="52">
        <v>0</v>
      </c>
      <c r="AY285" s="52">
        <v>34</v>
      </c>
      <c r="AZ285" s="52">
        <v>9</v>
      </c>
      <c r="BA285" s="54" t="s">
        <v>429</v>
      </c>
      <c r="BB285" s="54">
        <v>1</v>
      </c>
      <c r="BC285" s="54">
        <v>646</v>
      </c>
      <c r="BD285" s="54">
        <v>643.39579892125573</v>
      </c>
      <c r="BE285" s="54">
        <v>637.65066418044296</v>
      </c>
      <c r="BF285" s="54">
        <v>647.17138696114455</v>
      </c>
      <c r="BG285" s="54">
        <v>643.65698137607205</v>
      </c>
      <c r="BH285" s="54">
        <v>652.04222242746971</v>
      </c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</row>
    <row r="286" spans="1:92">
      <c r="A286" s="52">
        <v>14</v>
      </c>
      <c r="B286" s="52" t="s">
        <v>158</v>
      </c>
      <c r="C286" s="52" t="s">
        <v>72</v>
      </c>
      <c r="D286" s="52" t="s">
        <v>58</v>
      </c>
      <c r="E286" s="52" t="s">
        <v>120</v>
      </c>
      <c r="F286" s="52" t="s">
        <v>120</v>
      </c>
      <c r="G286" s="52" t="s">
        <v>68</v>
      </c>
      <c r="H286" s="52">
        <v>14</v>
      </c>
      <c r="I286" s="52"/>
      <c r="J286" s="52"/>
      <c r="K286" s="52">
        <v>2</v>
      </c>
      <c r="L286" s="52">
        <v>12</v>
      </c>
      <c r="M286" s="52"/>
      <c r="N286" s="52"/>
      <c r="O286" s="52"/>
      <c r="P286" s="52"/>
      <c r="Q286" s="52">
        <v>2</v>
      </c>
      <c r="R286" s="52">
        <v>3</v>
      </c>
      <c r="S286" s="52">
        <v>9</v>
      </c>
      <c r="T286" s="52"/>
      <c r="U286" s="52"/>
      <c r="V286" s="52"/>
      <c r="W286" s="52"/>
      <c r="X286" s="52"/>
      <c r="Y286" s="52">
        <v>14</v>
      </c>
      <c r="Z286" s="52"/>
      <c r="AA286" s="52"/>
      <c r="AB286" s="52">
        <v>11</v>
      </c>
      <c r="AC286" s="52"/>
      <c r="AD286" s="52"/>
      <c r="AE286" s="52">
        <v>2</v>
      </c>
      <c r="AF286" s="52"/>
      <c r="AG286" s="52"/>
      <c r="AH286" s="52"/>
      <c r="AI286" s="52"/>
      <c r="AJ286" s="52"/>
      <c r="AK286" s="52"/>
      <c r="AL286" s="52">
        <v>1</v>
      </c>
      <c r="AM286" s="52"/>
      <c r="AN286" s="52"/>
      <c r="AO286" s="52"/>
      <c r="AP286" s="52"/>
      <c r="AQ286" s="52">
        <v>1</v>
      </c>
      <c r="AR286" s="52"/>
      <c r="AS286" s="52"/>
      <c r="AT286" s="52">
        <v>14</v>
      </c>
      <c r="AU286" s="52">
        <v>0</v>
      </c>
      <c r="AV286" s="52">
        <v>0</v>
      </c>
      <c r="AW286" s="52">
        <v>14</v>
      </c>
      <c r="AX286" s="52">
        <v>0</v>
      </c>
      <c r="AY286" s="52">
        <v>46</v>
      </c>
      <c r="AZ286" s="52">
        <v>12</v>
      </c>
      <c r="BA286" s="54" t="s">
        <v>499</v>
      </c>
      <c r="BB286" s="54">
        <v>1</v>
      </c>
      <c r="BC286" s="54">
        <v>732</v>
      </c>
      <c r="BD286" s="54">
        <v>768.6</v>
      </c>
      <c r="BE286" s="54">
        <v>807.03000000000009</v>
      </c>
      <c r="BF286" s="54">
        <v>847.38150000000007</v>
      </c>
      <c r="BG286" s="54">
        <v>889.75057500000014</v>
      </c>
      <c r="BH286" s="54">
        <v>934.23810375000016</v>
      </c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</row>
    <row r="287" spans="1:92">
      <c r="A287" s="52">
        <v>4</v>
      </c>
      <c r="B287" s="52" t="s">
        <v>158</v>
      </c>
      <c r="C287" s="52" t="s">
        <v>171</v>
      </c>
      <c r="D287" s="52" t="s">
        <v>170</v>
      </c>
      <c r="E287" s="52" t="s">
        <v>120</v>
      </c>
      <c r="F287" s="52" t="s">
        <v>120</v>
      </c>
      <c r="G287" s="52" t="s">
        <v>64</v>
      </c>
      <c r="H287" s="52">
        <v>4</v>
      </c>
      <c r="I287" s="52"/>
      <c r="J287" s="52"/>
      <c r="K287" s="52">
        <v>1</v>
      </c>
      <c r="L287" s="52">
        <v>3</v>
      </c>
      <c r="M287" s="52"/>
      <c r="N287" s="52"/>
      <c r="O287" s="52"/>
      <c r="P287" s="52"/>
      <c r="Q287" s="52"/>
      <c r="R287" s="52">
        <v>1</v>
      </c>
      <c r="S287" s="52">
        <v>2</v>
      </c>
      <c r="T287" s="52"/>
      <c r="U287" s="52"/>
      <c r="V287" s="52">
        <v>1</v>
      </c>
      <c r="W287" s="52"/>
      <c r="X287" s="52"/>
      <c r="Y287" s="52">
        <v>3</v>
      </c>
      <c r="Z287" s="52">
        <v>1</v>
      </c>
      <c r="AA287" s="52"/>
      <c r="AB287" s="52">
        <v>2</v>
      </c>
      <c r="AC287" s="52"/>
      <c r="AD287" s="52"/>
      <c r="AE287" s="52">
        <v>1</v>
      </c>
      <c r="AF287" s="52"/>
      <c r="AG287" s="52">
        <v>1</v>
      </c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>
        <v>4</v>
      </c>
      <c r="AU287" s="52">
        <v>0</v>
      </c>
      <c r="AV287" s="52">
        <v>4</v>
      </c>
      <c r="AW287" s="52">
        <v>0</v>
      </c>
      <c r="AX287" s="52">
        <v>0</v>
      </c>
      <c r="AY287" s="52">
        <v>44</v>
      </c>
      <c r="AZ287" s="52">
        <v>5</v>
      </c>
      <c r="BA287" s="54" t="s">
        <v>372</v>
      </c>
      <c r="BB287" s="54">
        <v>1</v>
      </c>
      <c r="BC287" s="54">
        <v>1</v>
      </c>
      <c r="BD287" s="54">
        <v>1</v>
      </c>
      <c r="BE287" s="54">
        <v>1</v>
      </c>
      <c r="BF287" s="54">
        <v>1</v>
      </c>
      <c r="BG287" s="54">
        <v>1</v>
      </c>
      <c r="BH287" s="54">
        <v>1</v>
      </c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</row>
    <row r="288" spans="1:92">
      <c r="A288" s="52">
        <v>18</v>
      </c>
      <c r="B288" s="52" t="s">
        <v>158</v>
      </c>
      <c r="C288" s="52" t="s">
        <v>72</v>
      </c>
      <c r="D288" s="52" t="s">
        <v>58</v>
      </c>
      <c r="E288" s="52" t="s">
        <v>120</v>
      </c>
      <c r="F288" s="52" t="s">
        <v>120</v>
      </c>
      <c r="G288" s="52" t="s">
        <v>61</v>
      </c>
      <c r="H288" s="52">
        <v>18</v>
      </c>
      <c r="I288" s="52"/>
      <c r="J288" s="52"/>
      <c r="K288" s="52">
        <v>2</v>
      </c>
      <c r="L288" s="52">
        <v>16</v>
      </c>
      <c r="M288" s="52"/>
      <c r="N288" s="52"/>
      <c r="O288" s="52"/>
      <c r="P288" s="52"/>
      <c r="Q288" s="52"/>
      <c r="R288" s="52">
        <v>5</v>
      </c>
      <c r="S288" s="52">
        <v>6</v>
      </c>
      <c r="T288" s="52">
        <v>3</v>
      </c>
      <c r="U288" s="52"/>
      <c r="V288" s="52">
        <v>4</v>
      </c>
      <c r="W288" s="52"/>
      <c r="X288" s="52"/>
      <c r="Y288" s="52">
        <v>12</v>
      </c>
      <c r="Z288" s="52">
        <v>6</v>
      </c>
      <c r="AA288" s="52"/>
      <c r="AB288" s="52">
        <v>10</v>
      </c>
      <c r="AC288" s="52"/>
      <c r="AD288" s="52"/>
      <c r="AE288" s="52">
        <v>2</v>
      </c>
      <c r="AF288" s="52"/>
      <c r="AG288" s="52">
        <v>2</v>
      </c>
      <c r="AH288" s="52"/>
      <c r="AI288" s="52"/>
      <c r="AJ288" s="52"/>
      <c r="AK288" s="52"/>
      <c r="AL288" s="52">
        <v>4</v>
      </c>
      <c r="AM288" s="52"/>
      <c r="AN288" s="52"/>
      <c r="AO288" s="52"/>
      <c r="AP288" s="52"/>
      <c r="AQ288" s="52"/>
      <c r="AR288" s="52"/>
      <c r="AS288" s="52"/>
      <c r="AT288" s="52">
        <v>18</v>
      </c>
      <c r="AU288" s="52">
        <v>0</v>
      </c>
      <c r="AV288" s="52">
        <v>0</v>
      </c>
      <c r="AW288" s="52">
        <v>18</v>
      </c>
      <c r="AX288" s="52">
        <v>0</v>
      </c>
      <c r="AY288" s="52">
        <v>36</v>
      </c>
      <c r="AZ288" s="52">
        <v>5</v>
      </c>
      <c r="BA288" s="54" t="s">
        <v>499</v>
      </c>
      <c r="BB288" s="54">
        <v>1</v>
      </c>
      <c r="BC288" s="54">
        <v>732</v>
      </c>
      <c r="BD288" s="54">
        <v>768.6</v>
      </c>
      <c r="BE288" s="54">
        <v>807.03000000000009</v>
      </c>
      <c r="BF288" s="54">
        <v>847.38150000000007</v>
      </c>
      <c r="BG288" s="54">
        <v>889.75057500000014</v>
      </c>
      <c r="BH288" s="54">
        <v>934.23810375000016</v>
      </c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</row>
    <row r="289" spans="1:92">
      <c r="A289" s="52">
        <v>24</v>
      </c>
      <c r="B289" s="52" t="s">
        <v>158</v>
      </c>
      <c r="C289" s="52" t="s">
        <v>165</v>
      </c>
      <c r="D289" s="52" t="s">
        <v>58</v>
      </c>
      <c r="E289" s="52" t="s">
        <v>120</v>
      </c>
      <c r="F289" s="52" t="s">
        <v>120</v>
      </c>
      <c r="G289" s="52" t="s">
        <v>61</v>
      </c>
      <c r="H289" s="52">
        <v>24</v>
      </c>
      <c r="I289" s="52"/>
      <c r="J289" s="52"/>
      <c r="K289" s="52">
        <v>2</v>
      </c>
      <c r="L289" s="52">
        <v>22</v>
      </c>
      <c r="M289" s="52"/>
      <c r="N289" s="52"/>
      <c r="O289" s="52"/>
      <c r="P289" s="52"/>
      <c r="Q289" s="52">
        <v>10</v>
      </c>
      <c r="R289" s="52">
        <v>10</v>
      </c>
      <c r="S289" s="52">
        <v>4</v>
      </c>
      <c r="T289" s="52"/>
      <c r="U289" s="52"/>
      <c r="V289" s="52"/>
      <c r="W289" s="52"/>
      <c r="X289" s="52"/>
      <c r="Y289" s="52">
        <v>19</v>
      </c>
      <c r="Z289" s="52">
        <v>5</v>
      </c>
      <c r="AA289" s="52"/>
      <c r="AB289" s="52">
        <v>22</v>
      </c>
      <c r="AC289" s="52"/>
      <c r="AD289" s="52"/>
      <c r="AE289" s="52">
        <v>1</v>
      </c>
      <c r="AF289" s="52"/>
      <c r="AG289" s="52"/>
      <c r="AH289" s="52"/>
      <c r="AI289" s="52"/>
      <c r="AJ289" s="52"/>
      <c r="AK289" s="52"/>
      <c r="AL289" s="52">
        <v>1</v>
      </c>
      <c r="AM289" s="52"/>
      <c r="AN289" s="52"/>
      <c r="AO289" s="52"/>
      <c r="AP289" s="52"/>
      <c r="AQ289" s="52">
        <v>1</v>
      </c>
      <c r="AR289" s="52">
        <v>1</v>
      </c>
      <c r="AS289" s="52"/>
      <c r="AT289" s="52">
        <v>24</v>
      </c>
      <c r="AU289" s="52">
        <v>0</v>
      </c>
      <c r="AV289" s="52">
        <v>24</v>
      </c>
      <c r="AW289" s="52">
        <v>0</v>
      </c>
      <c r="AX289" s="52">
        <v>0</v>
      </c>
      <c r="AY289" s="52">
        <v>39</v>
      </c>
      <c r="AZ289" s="52">
        <v>3</v>
      </c>
      <c r="BA289" s="54" t="s">
        <v>513</v>
      </c>
      <c r="BB289" s="54">
        <v>0.3146067415730337</v>
      </c>
      <c r="BC289" s="54">
        <v>21</v>
      </c>
      <c r="BD289" s="54">
        <v>23</v>
      </c>
      <c r="BE289" s="54">
        <v>25</v>
      </c>
      <c r="BF289" s="54">
        <v>27</v>
      </c>
      <c r="BG289" s="54">
        <v>30</v>
      </c>
      <c r="BH289" s="54">
        <v>33</v>
      </c>
      <c r="BI289" s="54" t="s">
        <v>514</v>
      </c>
      <c r="BJ289" s="54">
        <v>0.31</v>
      </c>
      <c r="BK289" s="54">
        <v>99.999999999999986</v>
      </c>
      <c r="BL289" s="54">
        <v>133.64661654135338</v>
      </c>
      <c r="BM289" s="54">
        <v>168.1390977443609</v>
      </c>
      <c r="BN289" s="54">
        <v>217.38721804511277</v>
      </c>
      <c r="BO289" s="54">
        <v>274.1541353383459</v>
      </c>
      <c r="BP289" s="54">
        <v>324.24812030075191</v>
      </c>
      <c r="BQ289" s="54" t="s">
        <v>512</v>
      </c>
      <c r="BR289" s="54">
        <v>0.21348314606741572</v>
      </c>
      <c r="BS289" s="54">
        <v>25</v>
      </c>
      <c r="BT289" s="54">
        <v>28</v>
      </c>
      <c r="BU289" s="54">
        <v>31</v>
      </c>
      <c r="BV289" s="54">
        <v>35</v>
      </c>
      <c r="BW289" s="54">
        <v>39</v>
      </c>
      <c r="BX289" s="54">
        <v>44</v>
      </c>
      <c r="BY289" s="54" t="s">
        <v>511</v>
      </c>
      <c r="BZ289" s="54">
        <v>0.10112359550561797</v>
      </c>
      <c r="CA289" s="54">
        <v>24</v>
      </c>
      <c r="CB289" s="54">
        <v>23</v>
      </c>
      <c r="CC289" s="54">
        <v>25</v>
      </c>
      <c r="CD289" s="54">
        <v>25</v>
      </c>
      <c r="CE289" s="54">
        <v>25</v>
      </c>
      <c r="CF289" s="54">
        <v>25</v>
      </c>
      <c r="CG289" s="54" t="s">
        <v>510</v>
      </c>
      <c r="CH289" s="54">
        <v>5.6179775280898875E-2</v>
      </c>
      <c r="CI289" s="54">
        <v>200</v>
      </c>
      <c r="CJ289" s="54">
        <v>580</v>
      </c>
      <c r="CK289" s="54">
        <v>600</v>
      </c>
      <c r="CL289" s="54">
        <v>650</v>
      </c>
      <c r="CM289" s="54">
        <v>700</v>
      </c>
      <c r="CN289" s="54">
        <v>750</v>
      </c>
    </row>
    <row r="290" spans="1:92">
      <c r="A290" s="52">
        <v>1</v>
      </c>
      <c r="B290" s="52" t="s">
        <v>158</v>
      </c>
      <c r="C290" s="52" t="s">
        <v>171</v>
      </c>
      <c r="D290" s="52" t="s">
        <v>170</v>
      </c>
      <c r="E290" s="52" t="s">
        <v>120</v>
      </c>
      <c r="F290" s="52" t="s">
        <v>120</v>
      </c>
      <c r="G290" s="52" t="s">
        <v>68</v>
      </c>
      <c r="H290" s="52">
        <v>1</v>
      </c>
      <c r="I290" s="52"/>
      <c r="J290" s="52"/>
      <c r="K290" s="52"/>
      <c r="L290" s="52">
        <v>1</v>
      </c>
      <c r="M290" s="52"/>
      <c r="N290" s="52"/>
      <c r="O290" s="52"/>
      <c r="P290" s="52"/>
      <c r="Q290" s="52"/>
      <c r="R290" s="52">
        <v>1</v>
      </c>
      <c r="S290" s="52"/>
      <c r="T290" s="52"/>
      <c r="U290" s="52"/>
      <c r="V290" s="52"/>
      <c r="W290" s="52"/>
      <c r="X290" s="52"/>
      <c r="Y290" s="52">
        <v>1</v>
      </c>
      <c r="Z290" s="52"/>
      <c r="AA290" s="52"/>
      <c r="AB290" s="52">
        <v>1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>
        <v>1</v>
      </c>
      <c r="AU290" s="52">
        <v>0</v>
      </c>
      <c r="AV290" s="52">
        <v>1</v>
      </c>
      <c r="AW290" s="52">
        <v>0</v>
      </c>
      <c r="AX290" s="52">
        <v>0</v>
      </c>
      <c r="AY290" s="52">
        <v>54</v>
      </c>
      <c r="AZ290" s="52">
        <v>31</v>
      </c>
      <c r="BA290" s="54" t="s">
        <v>372</v>
      </c>
      <c r="BB290" s="54">
        <v>1</v>
      </c>
      <c r="BC290" s="54">
        <v>1</v>
      </c>
      <c r="BD290" s="54">
        <v>1</v>
      </c>
      <c r="BE290" s="54">
        <v>1</v>
      </c>
      <c r="BF290" s="54">
        <v>1</v>
      </c>
      <c r="BG290" s="54">
        <v>1</v>
      </c>
      <c r="BH290" s="54">
        <v>1</v>
      </c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</row>
    <row r="291" spans="1:92">
      <c r="A291" s="52">
        <v>1</v>
      </c>
      <c r="B291" s="52" t="s">
        <v>158</v>
      </c>
      <c r="C291" s="52" t="s">
        <v>78</v>
      </c>
      <c r="D291" s="52" t="s">
        <v>79</v>
      </c>
      <c r="E291" s="52" t="s">
        <v>120</v>
      </c>
      <c r="F291" s="52" t="s">
        <v>120</v>
      </c>
      <c r="G291" s="52" t="s">
        <v>56</v>
      </c>
      <c r="H291" s="52">
        <v>1</v>
      </c>
      <c r="I291" s="52"/>
      <c r="J291" s="52"/>
      <c r="K291" s="52">
        <v>1</v>
      </c>
      <c r="L291" s="52"/>
      <c r="M291" s="52"/>
      <c r="N291" s="52"/>
      <c r="O291" s="52"/>
      <c r="P291" s="52"/>
      <c r="Q291" s="52">
        <v>1</v>
      </c>
      <c r="R291" s="52"/>
      <c r="S291" s="52"/>
      <c r="T291" s="52"/>
      <c r="U291" s="52"/>
      <c r="V291" s="52"/>
      <c r="W291" s="52"/>
      <c r="X291" s="52"/>
      <c r="Y291" s="52">
        <v>1</v>
      </c>
      <c r="Z291" s="52"/>
      <c r="AA291" s="52"/>
      <c r="AB291" s="52"/>
      <c r="AC291" s="52"/>
      <c r="AD291" s="52"/>
      <c r="AE291" s="52">
        <v>1</v>
      </c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>
        <v>1</v>
      </c>
      <c r="AU291" s="52">
        <v>0</v>
      </c>
      <c r="AV291" s="52">
        <v>0</v>
      </c>
      <c r="AW291" s="52">
        <v>0</v>
      </c>
      <c r="AX291" s="52">
        <v>1</v>
      </c>
      <c r="AY291" s="52">
        <v>42</v>
      </c>
      <c r="AZ291" s="52">
        <v>19</v>
      </c>
      <c r="BA291" s="54" t="s">
        <v>582</v>
      </c>
      <c r="BB291" s="54">
        <v>1</v>
      </c>
      <c r="BC291" s="54">
        <v>1</v>
      </c>
      <c r="BD291" s="54">
        <v>1</v>
      </c>
      <c r="BE291" s="54">
        <v>1</v>
      </c>
      <c r="BF291" s="54">
        <v>1</v>
      </c>
      <c r="BG291" s="54">
        <v>1</v>
      </c>
      <c r="BH291" s="54">
        <v>1</v>
      </c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</row>
    <row r="292" spans="1:92">
      <c r="A292" s="52">
        <v>61</v>
      </c>
      <c r="B292" s="52" t="s">
        <v>158</v>
      </c>
      <c r="C292" s="52" t="s">
        <v>67</v>
      </c>
      <c r="D292" s="52" t="s">
        <v>58</v>
      </c>
      <c r="E292" s="52" t="s">
        <v>120</v>
      </c>
      <c r="F292" s="52" t="s">
        <v>120</v>
      </c>
      <c r="G292" s="52" t="s">
        <v>56</v>
      </c>
      <c r="H292" s="52">
        <v>60</v>
      </c>
      <c r="I292" s="52">
        <v>1</v>
      </c>
      <c r="J292" s="52"/>
      <c r="K292" s="52">
        <v>2</v>
      </c>
      <c r="L292" s="52">
        <v>58</v>
      </c>
      <c r="M292" s="52">
        <v>1</v>
      </c>
      <c r="N292" s="52"/>
      <c r="O292" s="52"/>
      <c r="P292" s="52"/>
      <c r="Q292" s="52">
        <v>1</v>
      </c>
      <c r="R292" s="52">
        <v>2</v>
      </c>
      <c r="S292" s="52">
        <v>14</v>
      </c>
      <c r="T292" s="52">
        <v>39</v>
      </c>
      <c r="U292" s="52">
        <v>4</v>
      </c>
      <c r="V292" s="52"/>
      <c r="W292" s="52"/>
      <c r="X292" s="52">
        <v>1</v>
      </c>
      <c r="Y292" s="52">
        <v>60</v>
      </c>
      <c r="Z292" s="52"/>
      <c r="AA292" s="52">
        <v>1</v>
      </c>
      <c r="AB292" s="52">
        <v>3</v>
      </c>
      <c r="AC292" s="52"/>
      <c r="AD292" s="52"/>
      <c r="AE292" s="52">
        <v>2</v>
      </c>
      <c r="AF292" s="52">
        <v>11</v>
      </c>
      <c r="AG292" s="52"/>
      <c r="AH292" s="52">
        <v>32</v>
      </c>
      <c r="AI292" s="52"/>
      <c r="AJ292" s="52"/>
      <c r="AK292" s="52"/>
      <c r="AL292" s="52">
        <v>13</v>
      </c>
      <c r="AM292" s="52"/>
      <c r="AN292" s="52"/>
      <c r="AO292" s="52"/>
      <c r="AP292" s="52">
        <v>1</v>
      </c>
      <c r="AQ292" s="52"/>
      <c r="AR292" s="52"/>
      <c r="AS292" s="52"/>
      <c r="AT292" s="52">
        <v>61</v>
      </c>
      <c r="AU292" s="52">
        <v>0</v>
      </c>
      <c r="AV292" s="52">
        <v>0</v>
      </c>
      <c r="AW292" s="52">
        <v>0</v>
      </c>
      <c r="AX292" s="52">
        <v>61</v>
      </c>
      <c r="AY292" s="52">
        <v>34</v>
      </c>
      <c r="AZ292" s="52">
        <v>11</v>
      </c>
      <c r="BA292" s="54" t="s">
        <v>515</v>
      </c>
      <c r="BB292" s="54">
        <v>1</v>
      </c>
      <c r="BC292" s="54">
        <v>658</v>
      </c>
      <c r="BD292" s="54">
        <v>689</v>
      </c>
      <c r="BE292" s="54">
        <v>726</v>
      </c>
      <c r="BF292" s="54">
        <v>762</v>
      </c>
      <c r="BG292" s="54">
        <v>801</v>
      </c>
      <c r="BH292" s="54">
        <v>840</v>
      </c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</row>
    <row r="293" spans="1:92">
      <c r="A293" s="52">
        <v>7</v>
      </c>
      <c r="B293" s="52" t="s">
        <v>158</v>
      </c>
      <c r="C293" s="52" t="s">
        <v>172</v>
      </c>
      <c r="D293" s="52" t="s">
        <v>170</v>
      </c>
      <c r="E293" s="52" t="s">
        <v>120</v>
      </c>
      <c r="F293" s="52" t="s">
        <v>120</v>
      </c>
      <c r="G293" s="52" t="s">
        <v>61</v>
      </c>
      <c r="H293" s="52">
        <v>4</v>
      </c>
      <c r="I293" s="52">
        <v>3</v>
      </c>
      <c r="J293" s="52"/>
      <c r="K293" s="52">
        <v>1</v>
      </c>
      <c r="L293" s="52">
        <v>3</v>
      </c>
      <c r="M293" s="52">
        <v>3</v>
      </c>
      <c r="N293" s="52"/>
      <c r="O293" s="52"/>
      <c r="P293" s="52"/>
      <c r="Q293" s="52"/>
      <c r="R293" s="52"/>
      <c r="S293" s="52">
        <v>2</v>
      </c>
      <c r="T293" s="52">
        <v>2</v>
      </c>
      <c r="U293" s="52"/>
      <c r="V293" s="52"/>
      <c r="W293" s="52"/>
      <c r="X293" s="52">
        <v>3</v>
      </c>
      <c r="Y293" s="52">
        <v>1</v>
      </c>
      <c r="Z293" s="52">
        <v>3</v>
      </c>
      <c r="AA293" s="52">
        <v>3</v>
      </c>
      <c r="AB293" s="52">
        <v>3</v>
      </c>
      <c r="AC293" s="52"/>
      <c r="AD293" s="52"/>
      <c r="AE293" s="52"/>
      <c r="AF293" s="52">
        <v>1</v>
      </c>
      <c r="AG293" s="52"/>
      <c r="AH293" s="52"/>
      <c r="AI293" s="52"/>
      <c r="AJ293" s="52"/>
      <c r="AK293" s="52"/>
      <c r="AL293" s="52">
        <v>3</v>
      </c>
      <c r="AM293" s="52"/>
      <c r="AN293" s="52"/>
      <c r="AO293" s="52"/>
      <c r="AP293" s="52"/>
      <c r="AQ293" s="52"/>
      <c r="AR293" s="52">
        <v>1</v>
      </c>
      <c r="AS293" s="52"/>
      <c r="AT293" s="52">
        <v>7</v>
      </c>
      <c r="AU293" s="52">
        <v>7</v>
      </c>
      <c r="AV293" s="52">
        <v>0</v>
      </c>
      <c r="AW293" s="52">
        <v>0</v>
      </c>
      <c r="AX293" s="52">
        <v>0</v>
      </c>
      <c r="AY293" s="52">
        <v>43</v>
      </c>
      <c r="AZ293" s="52">
        <v>6</v>
      </c>
      <c r="BA293" s="54" t="s">
        <v>373</v>
      </c>
      <c r="BB293" s="54">
        <v>0.34</v>
      </c>
      <c r="BC293" s="54">
        <v>4245935.3874000004</v>
      </c>
      <c r="BD293" s="54">
        <v>4245935.3874000004</v>
      </c>
      <c r="BE293" s="54">
        <v>4264891.0780500006</v>
      </c>
      <c r="BF293" s="54">
        <v>4252253.9509499995</v>
      </c>
      <c r="BG293" s="54">
        <v>4254360.1387999998</v>
      </c>
      <c r="BH293" s="54">
        <v>4257168.389266667</v>
      </c>
      <c r="BI293" s="54" t="s">
        <v>376</v>
      </c>
      <c r="BJ293" s="54">
        <v>0.18</v>
      </c>
      <c r="BK293" s="54">
        <v>13341</v>
      </c>
      <c r="BL293" s="54">
        <v>13741</v>
      </c>
      <c r="BM293" s="54">
        <v>15566</v>
      </c>
      <c r="BN293" s="54">
        <v>15707</v>
      </c>
      <c r="BO293" s="54">
        <v>15425</v>
      </c>
      <c r="BP293" s="54">
        <v>15157</v>
      </c>
      <c r="BQ293" s="54" t="s">
        <v>377</v>
      </c>
      <c r="BR293" s="54">
        <v>0.17</v>
      </c>
      <c r="BS293" s="54">
        <v>486168</v>
      </c>
      <c r="BT293" s="54">
        <v>482251</v>
      </c>
      <c r="BU293" s="54">
        <v>517010</v>
      </c>
      <c r="BV293" s="54">
        <v>650006</v>
      </c>
      <c r="BW293" s="54">
        <v>557079</v>
      </c>
      <c r="BX293" s="54">
        <v>547226</v>
      </c>
      <c r="BY293" s="54" t="s">
        <v>374</v>
      </c>
      <c r="BZ293" s="54">
        <v>0.16</v>
      </c>
      <c r="CA293" s="54">
        <v>1917.8333333333333</v>
      </c>
      <c r="CB293" s="54">
        <v>1919.8333333333333</v>
      </c>
      <c r="CC293" s="54">
        <v>1769</v>
      </c>
      <c r="CD293" s="54">
        <v>1770</v>
      </c>
      <c r="CE293" s="54">
        <v>1771</v>
      </c>
      <c r="CF293" s="54">
        <v>1770</v>
      </c>
      <c r="CG293" s="54" t="s">
        <v>375</v>
      </c>
      <c r="CH293" s="54">
        <v>0.15</v>
      </c>
      <c r="CI293" s="54">
        <v>14180</v>
      </c>
      <c r="CJ293" s="54">
        <v>14180</v>
      </c>
      <c r="CK293" s="54">
        <v>13952.333333333332</v>
      </c>
      <c r="CL293" s="54">
        <v>14104.111111111109</v>
      </c>
      <c r="CM293" s="54">
        <v>14078.814814814814</v>
      </c>
      <c r="CN293" s="54">
        <v>14045.086419753086</v>
      </c>
    </row>
    <row r="294" spans="1:92">
      <c r="A294" s="52">
        <v>3</v>
      </c>
      <c r="B294" s="52" t="s">
        <v>158</v>
      </c>
      <c r="C294" s="52" t="s">
        <v>65</v>
      </c>
      <c r="D294" s="52" t="s">
        <v>66</v>
      </c>
      <c r="E294" s="52" t="s">
        <v>120</v>
      </c>
      <c r="F294" s="52" t="s">
        <v>120</v>
      </c>
      <c r="G294" s="52" t="s">
        <v>61</v>
      </c>
      <c r="H294" s="52">
        <v>2</v>
      </c>
      <c r="I294" s="52">
        <v>1</v>
      </c>
      <c r="J294" s="52"/>
      <c r="K294" s="52"/>
      <c r="L294" s="52">
        <v>2</v>
      </c>
      <c r="M294" s="52">
        <v>1</v>
      </c>
      <c r="N294" s="52"/>
      <c r="O294" s="52"/>
      <c r="P294" s="52"/>
      <c r="Q294" s="52"/>
      <c r="R294" s="52">
        <v>2</v>
      </c>
      <c r="S294" s="52"/>
      <c r="T294" s="52"/>
      <c r="U294" s="52"/>
      <c r="V294" s="52"/>
      <c r="W294" s="52"/>
      <c r="X294" s="52">
        <v>1</v>
      </c>
      <c r="Y294" s="52"/>
      <c r="Z294" s="52">
        <v>2</v>
      </c>
      <c r="AA294" s="52">
        <v>1</v>
      </c>
      <c r="AB294" s="52">
        <v>2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>
        <v>1</v>
      </c>
      <c r="AM294" s="52"/>
      <c r="AN294" s="52"/>
      <c r="AO294" s="52"/>
      <c r="AP294" s="52"/>
      <c r="AQ294" s="52"/>
      <c r="AR294" s="52"/>
      <c r="AS294" s="52"/>
      <c r="AT294" s="52">
        <v>3</v>
      </c>
      <c r="AU294" s="52">
        <v>0</v>
      </c>
      <c r="AV294" s="52">
        <v>3</v>
      </c>
      <c r="AW294" s="52">
        <v>0</v>
      </c>
      <c r="AX294" s="52">
        <v>0</v>
      </c>
      <c r="AY294" s="52">
        <v>34</v>
      </c>
      <c r="AZ294" s="52">
        <v>1</v>
      </c>
      <c r="BA294" s="54" t="s">
        <v>429</v>
      </c>
      <c r="BB294" s="54">
        <v>1</v>
      </c>
      <c r="BC294" s="54">
        <v>646</v>
      </c>
      <c r="BD294" s="54">
        <v>643.39579892125573</v>
      </c>
      <c r="BE294" s="54">
        <v>637.65066418044296</v>
      </c>
      <c r="BF294" s="54">
        <v>647.17138696114455</v>
      </c>
      <c r="BG294" s="54">
        <v>643.65698137607205</v>
      </c>
      <c r="BH294" s="54">
        <v>652.04222242746971</v>
      </c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</row>
    <row r="295" spans="1:92">
      <c r="A295" s="52">
        <v>4</v>
      </c>
      <c r="B295" s="52" t="s">
        <v>158</v>
      </c>
      <c r="C295" s="52" t="s">
        <v>173</v>
      </c>
      <c r="D295" s="52" t="s">
        <v>174</v>
      </c>
      <c r="E295" s="52" t="s">
        <v>120</v>
      </c>
      <c r="F295" s="52" t="s">
        <v>120</v>
      </c>
      <c r="G295" s="52" t="s">
        <v>56</v>
      </c>
      <c r="H295" s="52">
        <v>3</v>
      </c>
      <c r="I295" s="52">
        <v>1</v>
      </c>
      <c r="J295" s="52"/>
      <c r="K295" s="52"/>
      <c r="L295" s="52">
        <v>3</v>
      </c>
      <c r="M295" s="52">
        <v>1</v>
      </c>
      <c r="N295" s="52"/>
      <c r="O295" s="52"/>
      <c r="P295" s="52"/>
      <c r="Q295" s="52">
        <v>1</v>
      </c>
      <c r="R295" s="52"/>
      <c r="S295" s="52">
        <v>2</v>
      </c>
      <c r="T295" s="52"/>
      <c r="U295" s="52"/>
      <c r="V295" s="52"/>
      <c r="W295" s="52"/>
      <c r="X295" s="52">
        <v>1</v>
      </c>
      <c r="Y295" s="52">
        <v>3</v>
      </c>
      <c r="Z295" s="52"/>
      <c r="AA295" s="52">
        <v>1</v>
      </c>
      <c r="AB295" s="52">
        <v>2</v>
      </c>
      <c r="AC295" s="52"/>
      <c r="AD295" s="52"/>
      <c r="AE295" s="52">
        <v>1</v>
      </c>
      <c r="AF295" s="52"/>
      <c r="AG295" s="52"/>
      <c r="AH295" s="52"/>
      <c r="AI295" s="52"/>
      <c r="AJ295" s="52"/>
      <c r="AK295" s="52"/>
      <c r="AL295" s="52">
        <v>1</v>
      </c>
      <c r="AM295" s="52"/>
      <c r="AN295" s="52"/>
      <c r="AO295" s="52"/>
      <c r="AP295" s="52"/>
      <c r="AQ295" s="52"/>
      <c r="AR295" s="52"/>
      <c r="AS295" s="52"/>
      <c r="AT295" s="52">
        <v>4</v>
      </c>
      <c r="AU295" s="52">
        <v>4</v>
      </c>
      <c r="AV295" s="52">
        <v>0</v>
      </c>
      <c r="AW295" s="52">
        <v>0</v>
      </c>
      <c r="AX295" s="52">
        <v>0</v>
      </c>
      <c r="AY295" s="52">
        <v>31</v>
      </c>
      <c r="AZ295" s="52">
        <v>4</v>
      </c>
      <c r="BA295" s="54" t="s">
        <v>378</v>
      </c>
      <c r="BB295" s="54">
        <v>1</v>
      </c>
      <c r="BC295" s="54">
        <v>1619383</v>
      </c>
      <c r="BD295" s="54">
        <v>1744399</v>
      </c>
      <c r="BE295" s="54">
        <v>1849551</v>
      </c>
      <c r="BF295" s="54">
        <v>1596536</v>
      </c>
      <c r="BG295" s="54">
        <v>1295024</v>
      </c>
      <c r="BH295" s="54">
        <v>1201521</v>
      </c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</row>
    <row r="296" spans="1:92">
      <c r="A296" s="52">
        <v>7</v>
      </c>
      <c r="B296" s="52" t="s">
        <v>158</v>
      </c>
      <c r="C296" s="52" t="s">
        <v>86</v>
      </c>
      <c r="D296" s="52" t="s">
        <v>79</v>
      </c>
      <c r="E296" s="52" t="s">
        <v>120</v>
      </c>
      <c r="F296" s="52" t="s">
        <v>120</v>
      </c>
      <c r="G296" s="52" t="s">
        <v>56</v>
      </c>
      <c r="H296" s="52">
        <v>6</v>
      </c>
      <c r="I296" s="52">
        <v>1</v>
      </c>
      <c r="J296" s="52"/>
      <c r="K296" s="52">
        <v>2</v>
      </c>
      <c r="L296" s="52">
        <v>4</v>
      </c>
      <c r="M296" s="52">
        <v>1</v>
      </c>
      <c r="N296" s="52"/>
      <c r="O296" s="52"/>
      <c r="P296" s="52"/>
      <c r="Q296" s="52"/>
      <c r="R296" s="52">
        <v>4</v>
      </c>
      <c r="S296" s="52">
        <v>1</v>
      </c>
      <c r="T296" s="52">
        <v>1</v>
      </c>
      <c r="U296" s="52"/>
      <c r="V296" s="52"/>
      <c r="W296" s="52"/>
      <c r="X296" s="52">
        <v>1</v>
      </c>
      <c r="Y296" s="52">
        <v>6</v>
      </c>
      <c r="Z296" s="52"/>
      <c r="AA296" s="52">
        <v>1</v>
      </c>
      <c r="AB296" s="52">
        <v>2</v>
      </c>
      <c r="AC296" s="52"/>
      <c r="AD296" s="52"/>
      <c r="AE296" s="52">
        <v>2</v>
      </c>
      <c r="AF296" s="52"/>
      <c r="AG296" s="52"/>
      <c r="AH296" s="52"/>
      <c r="AI296" s="52"/>
      <c r="AJ296" s="52"/>
      <c r="AK296" s="52"/>
      <c r="AL296" s="52">
        <v>3</v>
      </c>
      <c r="AM296" s="52"/>
      <c r="AN296" s="52"/>
      <c r="AO296" s="52"/>
      <c r="AP296" s="52"/>
      <c r="AQ296" s="52"/>
      <c r="AR296" s="52"/>
      <c r="AS296" s="52"/>
      <c r="AT296" s="52">
        <v>7</v>
      </c>
      <c r="AU296" s="52">
        <v>0</v>
      </c>
      <c r="AV296" s="52">
        <v>7</v>
      </c>
      <c r="AW296" s="52">
        <v>0</v>
      </c>
      <c r="AX296" s="52">
        <v>0</v>
      </c>
      <c r="AY296" s="52">
        <v>43</v>
      </c>
      <c r="AZ296" s="52">
        <v>11</v>
      </c>
      <c r="BA296" s="54" t="s">
        <v>582</v>
      </c>
      <c r="BB296" s="54">
        <v>1</v>
      </c>
      <c r="BC296" s="54">
        <v>1</v>
      </c>
      <c r="BD296" s="54">
        <v>1</v>
      </c>
      <c r="BE296" s="54">
        <v>1</v>
      </c>
      <c r="BF296" s="54">
        <v>1</v>
      </c>
      <c r="BG296" s="54">
        <v>1</v>
      </c>
      <c r="BH296" s="54">
        <v>1</v>
      </c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</row>
    <row r="297" spans="1:92">
      <c r="A297" s="52">
        <v>5</v>
      </c>
      <c r="B297" s="52" t="s">
        <v>158</v>
      </c>
      <c r="C297" s="52" t="s">
        <v>172</v>
      </c>
      <c r="D297" s="52" t="s">
        <v>170</v>
      </c>
      <c r="E297" s="52" t="s">
        <v>120</v>
      </c>
      <c r="F297" s="52" t="s">
        <v>120</v>
      </c>
      <c r="G297" s="52" t="s">
        <v>64</v>
      </c>
      <c r="H297" s="52">
        <v>5</v>
      </c>
      <c r="I297" s="52"/>
      <c r="J297" s="52"/>
      <c r="K297" s="52">
        <v>1</v>
      </c>
      <c r="L297" s="52">
        <v>4</v>
      </c>
      <c r="M297" s="52"/>
      <c r="N297" s="52"/>
      <c r="O297" s="52"/>
      <c r="P297" s="52"/>
      <c r="Q297" s="52"/>
      <c r="R297" s="52"/>
      <c r="S297" s="52">
        <v>1</v>
      </c>
      <c r="T297" s="52">
        <v>2</v>
      </c>
      <c r="U297" s="52"/>
      <c r="V297" s="52">
        <v>2</v>
      </c>
      <c r="W297" s="52"/>
      <c r="X297" s="52"/>
      <c r="Y297" s="52">
        <v>3</v>
      </c>
      <c r="Z297" s="52">
        <v>2</v>
      </c>
      <c r="AA297" s="52"/>
      <c r="AB297" s="52">
        <v>2</v>
      </c>
      <c r="AC297" s="52"/>
      <c r="AD297" s="52"/>
      <c r="AE297" s="52"/>
      <c r="AF297" s="52">
        <v>1</v>
      </c>
      <c r="AG297" s="52"/>
      <c r="AH297" s="52"/>
      <c r="AI297" s="52"/>
      <c r="AJ297" s="52"/>
      <c r="AK297" s="52"/>
      <c r="AL297" s="52">
        <v>2</v>
      </c>
      <c r="AM297" s="52"/>
      <c r="AN297" s="52"/>
      <c r="AO297" s="52">
        <v>1</v>
      </c>
      <c r="AP297" s="52"/>
      <c r="AQ297" s="52"/>
      <c r="AR297" s="52"/>
      <c r="AS297" s="52">
        <v>1</v>
      </c>
      <c r="AT297" s="52">
        <v>5</v>
      </c>
      <c r="AU297" s="52">
        <v>5</v>
      </c>
      <c r="AV297" s="52">
        <v>0</v>
      </c>
      <c r="AW297" s="52">
        <v>0</v>
      </c>
      <c r="AX297" s="52">
        <v>0</v>
      </c>
      <c r="AY297" s="52">
        <v>54</v>
      </c>
      <c r="AZ297" s="52">
        <v>11</v>
      </c>
      <c r="BA297" s="54" t="s">
        <v>373</v>
      </c>
      <c r="BB297" s="54">
        <v>0.34</v>
      </c>
      <c r="BC297" s="54">
        <v>4245935.3874000004</v>
      </c>
      <c r="BD297" s="54">
        <v>4245935.3874000004</v>
      </c>
      <c r="BE297" s="54">
        <v>4264891.0780500006</v>
      </c>
      <c r="BF297" s="54">
        <v>4252253.9509499995</v>
      </c>
      <c r="BG297" s="54">
        <v>4254360.1387999998</v>
      </c>
      <c r="BH297" s="54">
        <v>4257168.389266667</v>
      </c>
      <c r="BI297" s="54" t="s">
        <v>376</v>
      </c>
      <c r="BJ297" s="54">
        <v>0.18</v>
      </c>
      <c r="BK297" s="54">
        <v>13341</v>
      </c>
      <c r="BL297" s="54">
        <v>13741</v>
      </c>
      <c r="BM297" s="54">
        <v>15566</v>
      </c>
      <c r="BN297" s="54">
        <v>15707</v>
      </c>
      <c r="BO297" s="54">
        <v>15425</v>
      </c>
      <c r="BP297" s="54">
        <v>15157</v>
      </c>
      <c r="BQ297" s="54" t="s">
        <v>377</v>
      </c>
      <c r="BR297" s="54">
        <v>0.17</v>
      </c>
      <c r="BS297" s="54">
        <v>486168</v>
      </c>
      <c r="BT297" s="54">
        <v>482251</v>
      </c>
      <c r="BU297" s="54">
        <v>517010</v>
      </c>
      <c r="BV297" s="54">
        <v>650006</v>
      </c>
      <c r="BW297" s="54">
        <v>557079</v>
      </c>
      <c r="BX297" s="54">
        <v>547226</v>
      </c>
      <c r="BY297" s="54" t="s">
        <v>374</v>
      </c>
      <c r="BZ297" s="54">
        <v>0.16</v>
      </c>
      <c r="CA297" s="54">
        <v>1917.8333333333333</v>
      </c>
      <c r="CB297" s="54">
        <v>1919.8333333333333</v>
      </c>
      <c r="CC297" s="54">
        <v>1769</v>
      </c>
      <c r="CD297" s="54">
        <v>1770</v>
      </c>
      <c r="CE297" s="54">
        <v>1771</v>
      </c>
      <c r="CF297" s="54">
        <v>1770</v>
      </c>
      <c r="CG297" s="54" t="s">
        <v>375</v>
      </c>
      <c r="CH297" s="54">
        <v>0.15</v>
      </c>
      <c r="CI297" s="54">
        <v>14180</v>
      </c>
      <c r="CJ297" s="54">
        <v>14180</v>
      </c>
      <c r="CK297" s="54">
        <v>13952.333333333332</v>
      </c>
      <c r="CL297" s="54">
        <v>14104.111111111109</v>
      </c>
      <c r="CM297" s="54">
        <v>14078.814814814814</v>
      </c>
      <c r="CN297" s="54">
        <v>14045.086419753086</v>
      </c>
    </row>
    <row r="298" spans="1:92">
      <c r="A298" s="52">
        <v>1</v>
      </c>
      <c r="B298" s="52" t="s">
        <v>158</v>
      </c>
      <c r="C298" s="52" t="s">
        <v>175</v>
      </c>
      <c r="D298" s="52" t="s">
        <v>176</v>
      </c>
      <c r="E298" s="52" t="s">
        <v>120</v>
      </c>
      <c r="F298" s="52" t="s">
        <v>120</v>
      </c>
      <c r="G298" s="52" t="s">
        <v>68</v>
      </c>
      <c r="H298" s="52">
        <v>1</v>
      </c>
      <c r="I298" s="52"/>
      <c r="J298" s="52"/>
      <c r="K298" s="52"/>
      <c r="L298" s="52">
        <v>1</v>
      </c>
      <c r="M298" s="52"/>
      <c r="N298" s="52"/>
      <c r="O298" s="52"/>
      <c r="P298" s="52"/>
      <c r="Q298" s="52"/>
      <c r="R298" s="52">
        <v>1</v>
      </c>
      <c r="S298" s="52"/>
      <c r="T298" s="52"/>
      <c r="U298" s="52"/>
      <c r="V298" s="52"/>
      <c r="W298" s="52"/>
      <c r="X298" s="52"/>
      <c r="Y298" s="52">
        <v>1</v>
      </c>
      <c r="Z298" s="52"/>
      <c r="AA298" s="52"/>
      <c r="AB298" s="52">
        <v>1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>
        <v>1</v>
      </c>
      <c r="AU298" s="52">
        <v>0</v>
      </c>
      <c r="AV298" s="52">
        <v>0</v>
      </c>
      <c r="AW298" s="52">
        <v>0</v>
      </c>
      <c r="AX298" s="52">
        <v>1</v>
      </c>
      <c r="AY298" s="52">
        <v>54</v>
      </c>
      <c r="AZ298" s="52">
        <v>30</v>
      </c>
      <c r="BA298" s="54" t="s">
        <v>518</v>
      </c>
      <c r="BB298" s="54">
        <v>0.55000000000000004</v>
      </c>
      <c r="BC298" s="54">
        <v>3</v>
      </c>
      <c r="BD298" s="54">
        <v>3.4499999999999997</v>
      </c>
      <c r="BE298" s="54">
        <v>3.4499999999999997</v>
      </c>
      <c r="BF298" s="54">
        <v>3.4499999999999997</v>
      </c>
      <c r="BG298" s="54">
        <v>3.4499999999999997</v>
      </c>
      <c r="BH298" s="54">
        <v>3.4499999999999997</v>
      </c>
      <c r="BI298" s="54" t="s">
        <v>520</v>
      </c>
      <c r="BJ298" s="54">
        <v>0.25</v>
      </c>
      <c r="BK298" s="54">
        <v>38</v>
      </c>
      <c r="BL298" s="54">
        <v>40</v>
      </c>
      <c r="BM298" s="54">
        <v>40</v>
      </c>
      <c r="BN298" s="54">
        <v>40</v>
      </c>
      <c r="BO298" s="54">
        <v>40</v>
      </c>
      <c r="BP298" s="54">
        <v>40</v>
      </c>
      <c r="BQ298" s="54" t="s">
        <v>521</v>
      </c>
      <c r="BR298" s="54">
        <v>0.15</v>
      </c>
      <c r="BS298" s="54">
        <v>2</v>
      </c>
      <c r="BT298" s="54">
        <v>2.15</v>
      </c>
      <c r="BU298" s="54">
        <v>2.15</v>
      </c>
      <c r="BV298" s="54">
        <v>2.2999999999999998</v>
      </c>
      <c r="BW298" s="54">
        <v>2.2999999999999998</v>
      </c>
      <c r="BX298" s="54">
        <v>2.2999999999999998</v>
      </c>
      <c r="BY298" s="54" t="s">
        <v>519</v>
      </c>
      <c r="BZ298" s="54">
        <v>0.05</v>
      </c>
      <c r="CA298" s="54">
        <v>1</v>
      </c>
      <c r="CB298" s="54">
        <v>1</v>
      </c>
      <c r="CC298" s="54">
        <v>1</v>
      </c>
      <c r="CD298" s="54">
        <v>1</v>
      </c>
      <c r="CE298" s="54">
        <v>1</v>
      </c>
      <c r="CF298" s="54">
        <v>1</v>
      </c>
      <c r="CG298" s="54"/>
      <c r="CH298" s="54"/>
      <c r="CI298" s="54"/>
      <c r="CJ298" s="54"/>
      <c r="CK298" s="54"/>
      <c r="CL298" s="54"/>
      <c r="CM298" s="54"/>
      <c r="CN298" s="54"/>
    </row>
    <row r="299" spans="1:92">
      <c r="A299" s="52">
        <v>3</v>
      </c>
      <c r="B299" s="52" t="s">
        <v>158</v>
      </c>
      <c r="C299" s="52" t="s">
        <v>162</v>
      </c>
      <c r="D299" s="52" t="s">
        <v>163</v>
      </c>
      <c r="E299" s="52" t="s">
        <v>120</v>
      </c>
      <c r="F299" s="52" t="s">
        <v>120</v>
      </c>
      <c r="G299" s="52" t="s">
        <v>68</v>
      </c>
      <c r="H299" s="52">
        <v>3</v>
      </c>
      <c r="I299" s="52"/>
      <c r="J299" s="52"/>
      <c r="K299" s="52">
        <v>1</v>
      </c>
      <c r="L299" s="52">
        <v>2</v>
      </c>
      <c r="M299" s="52"/>
      <c r="N299" s="52"/>
      <c r="O299" s="52"/>
      <c r="P299" s="52"/>
      <c r="Q299" s="52"/>
      <c r="R299" s="52">
        <v>1</v>
      </c>
      <c r="S299" s="52">
        <v>1</v>
      </c>
      <c r="T299" s="52"/>
      <c r="U299" s="52"/>
      <c r="V299" s="52">
        <v>1</v>
      </c>
      <c r="W299" s="52"/>
      <c r="X299" s="52"/>
      <c r="Y299" s="52">
        <v>3</v>
      </c>
      <c r="Z299" s="52"/>
      <c r="AA299" s="52"/>
      <c r="AB299" s="52">
        <v>2</v>
      </c>
      <c r="AC299" s="52"/>
      <c r="AD299" s="52"/>
      <c r="AE299" s="52"/>
      <c r="AF299" s="52">
        <v>1</v>
      </c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>
        <v>3</v>
      </c>
      <c r="AU299" s="52">
        <v>0</v>
      </c>
      <c r="AV299" s="52">
        <v>3</v>
      </c>
      <c r="AW299" s="52">
        <v>0</v>
      </c>
      <c r="AX299" s="52">
        <v>0</v>
      </c>
      <c r="AY299" s="52">
        <v>52</v>
      </c>
      <c r="AZ299" s="52">
        <v>21</v>
      </c>
      <c r="BA299" s="54" t="s">
        <v>582</v>
      </c>
      <c r="BB299" s="54">
        <v>1</v>
      </c>
      <c r="BC299" s="54">
        <v>1</v>
      </c>
      <c r="BD299" s="54">
        <v>1</v>
      </c>
      <c r="BE299" s="54">
        <v>1</v>
      </c>
      <c r="BF299" s="54">
        <v>1</v>
      </c>
      <c r="BG299" s="54">
        <v>1</v>
      </c>
      <c r="BH299" s="54">
        <v>1</v>
      </c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</row>
    <row r="300" spans="1:92">
      <c r="A300" s="52">
        <v>10</v>
      </c>
      <c r="B300" s="52" t="s">
        <v>158</v>
      </c>
      <c r="C300" s="52" t="s">
        <v>106</v>
      </c>
      <c r="D300" s="52" t="s">
        <v>79</v>
      </c>
      <c r="E300" s="52" t="s">
        <v>120</v>
      </c>
      <c r="F300" s="52" t="s">
        <v>120</v>
      </c>
      <c r="G300" s="52" t="s">
        <v>56</v>
      </c>
      <c r="H300" s="52">
        <v>10</v>
      </c>
      <c r="I300" s="52"/>
      <c r="J300" s="52"/>
      <c r="K300" s="52">
        <v>10</v>
      </c>
      <c r="L300" s="52"/>
      <c r="M300" s="52"/>
      <c r="N300" s="52"/>
      <c r="O300" s="52"/>
      <c r="P300" s="52"/>
      <c r="Q300" s="52"/>
      <c r="R300" s="52">
        <v>3</v>
      </c>
      <c r="S300" s="52">
        <v>6</v>
      </c>
      <c r="T300" s="52">
        <v>1</v>
      </c>
      <c r="U300" s="52"/>
      <c r="V300" s="52"/>
      <c r="W300" s="52"/>
      <c r="X300" s="52"/>
      <c r="Y300" s="52">
        <v>10</v>
      </c>
      <c r="Z300" s="52"/>
      <c r="AA300" s="52"/>
      <c r="AB300" s="52"/>
      <c r="AC300" s="52"/>
      <c r="AD300" s="52"/>
      <c r="AE300" s="52">
        <v>3</v>
      </c>
      <c r="AF300" s="52">
        <v>7</v>
      </c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>
        <v>10</v>
      </c>
      <c r="AU300" s="52">
        <v>0</v>
      </c>
      <c r="AV300" s="52">
        <v>0</v>
      </c>
      <c r="AW300" s="52">
        <v>0</v>
      </c>
      <c r="AX300" s="52">
        <v>10</v>
      </c>
      <c r="AY300" s="52">
        <v>40</v>
      </c>
      <c r="AZ300" s="52">
        <v>18</v>
      </c>
      <c r="BA300" s="54" t="s">
        <v>582</v>
      </c>
      <c r="BB300" s="54">
        <v>1</v>
      </c>
      <c r="BC300" s="54">
        <v>1</v>
      </c>
      <c r="BD300" s="54">
        <v>1</v>
      </c>
      <c r="BE300" s="54">
        <v>1</v>
      </c>
      <c r="BF300" s="54">
        <v>1</v>
      </c>
      <c r="BG300" s="54">
        <v>1</v>
      </c>
      <c r="BH300" s="54">
        <v>1</v>
      </c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</row>
    <row r="301" spans="1:92">
      <c r="A301" s="52">
        <v>57</v>
      </c>
      <c r="B301" s="52" t="s">
        <v>158</v>
      </c>
      <c r="C301" s="52" t="s">
        <v>168</v>
      </c>
      <c r="D301" s="52" t="s">
        <v>58</v>
      </c>
      <c r="E301" s="52" t="s">
        <v>120</v>
      </c>
      <c r="F301" s="52" t="s">
        <v>120</v>
      </c>
      <c r="G301" s="52" t="s">
        <v>61</v>
      </c>
      <c r="H301" s="52">
        <v>57</v>
      </c>
      <c r="I301" s="52"/>
      <c r="J301" s="52"/>
      <c r="K301" s="52">
        <v>4</v>
      </c>
      <c r="L301" s="52">
        <v>53</v>
      </c>
      <c r="M301" s="52"/>
      <c r="N301" s="52"/>
      <c r="O301" s="52"/>
      <c r="P301" s="52"/>
      <c r="Q301" s="52">
        <v>11</v>
      </c>
      <c r="R301" s="52">
        <v>21</v>
      </c>
      <c r="S301" s="52">
        <v>20</v>
      </c>
      <c r="T301" s="52">
        <v>1</v>
      </c>
      <c r="U301" s="52"/>
      <c r="V301" s="52">
        <v>4</v>
      </c>
      <c r="W301" s="52"/>
      <c r="X301" s="52"/>
      <c r="Y301" s="52">
        <v>42</v>
      </c>
      <c r="Z301" s="52">
        <v>15</v>
      </c>
      <c r="AA301" s="52"/>
      <c r="AB301" s="52">
        <v>49</v>
      </c>
      <c r="AC301" s="52"/>
      <c r="AD301" s="52"/>
      <c r="AE301" s="52">
        <v>4</v>
      </c>
      <c r="AF301" s="52"/>
      <c r="AG301" s="52"/>
      <c r="AH301" s="52"/>
      <c r="AI301" s="52"/>
      <c r="AJ301" s="52"/>
      <c r="AK301" s="52"/>
      <c r="AL301" s="52">
        <v>4</v>
      </c>
      <c r="AM301" s="52"/>
      <c r="AN301" s="52"/>
      <c r="AO301" s="52"/>
      <c r="AP301" s="52"/>
      <c r="AQ301" s="52"/>
      <c r="AR301" s="52"/>
      <c r="AS301" s="52">
        <v>2</v>
      </c>
      <c r="AT301" s="52">
        <v>57</v>
      </c>
      <c r="AU301" s="52">
        <v>0</v>
      </c>
      <c r="AV301" s="52">
        <v>57</v>
      </c>
      <c r="AW301" s="52">
        <v>0</v>
      </c>
      <c r="AX301" s="52">
        <v>0</v>
      </c>
      <c r="AY301" s="52">
        <v>40</v>
      </c>
      <c r="AZ301" s="52">
        <v>7</v>
      </c>
      <c r="BA301" s="54" t="s">
        <v>516</v>
      </c>
      <c r="BB301" s="54">
        <v>0.6</v>
      </c>
      <c r="BC301" s="54">
        <v>110</v>
      </c>
      <c r="BD301" s="54">
        <v>119</v>
      </c>
      <c r="BE301" s="54">
        <v>135</v>
      </c>
      <c r="BF301" s="54">
        <v>151</v>
      </c>
      <c r="BG301" s="54">
        <v>165</v>
      </c>
      <c r="BH301" s="54">
        <v>181</v>
      </c>
      <c r="BI301" s="54" t="s">
        <v>517</v>
      </c>
      <c r="BJ301" s="54">
        <v>0.4</v>
      </c>
      <c r="BK301" s="54">
        <v>242</v>
      </c>
      <c r="BL301" s="54">
        <v>187</v>
      </c>
      <c r="BM301" s="54">
        <v>162</v>
      </c>
      <c r="BN301" s="54">
        <v>137</v>
      </c>
      <c r="BO301" s="54">
        <v>112</v>
      </c>
      <c r="BP301" s="54">
        <v>87</v>
      </c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</row>
    <row r="302" spans="1:92">
      <c r="A302" s="52">
        <v>2</v>
      </c>
      <c r="B302" s="52" t="s">
        <v>158</v>
      </c>
      <c r="C302" s="52" t="s">
        <v>71</v>
      </c>
      <c r="D302" s="52" t="s">
        <v>58</v>
      </c>
      <c r="E302" s="52" t="s">
        <v>120</v>
      </c>
      <c r="F302" s="52" t="s">
        <v>120</v>
      </c>
      <c r="G302" s="52" t="s">
        <v>68</v>
      </c>
      <c r="H302" s="52">
        <v>2</v>
      </c>
      <c r="I302" s="52"/>
      <c r="J302" s="52"/>
      <c r="K302" s="52">
        <v>1</v>
      </c>
      <c r="L302" s="52">
        <v>1</v>
      </c>
      <c r="M302" s="52"/>
      <c r="N302" s="52"/>
      <c r="O302" s="52"/>
      <c r="P302" s="52"/>
      <c r="Q302" s="52"/>
      <c r="R302" s="52">
        <v>1</v>
      </c>
      <c r="S302" s="52">
        <v>1</v>
      </c>
      <c r="T302" s="52"/>
      <c r="U302" s="52"/>
      <c r="V302" s="52"/>
      <c r="W302" s="52"/>
      <c r="X302" s="52"/>
      <c r="Y302" s="52">
        <v>1</v>
      </c>
      <c r="Z302" s="52">
        <v>1</v>
      </c>
      <c r="AA302" s="52"/>
      <c r="AB302" s="52">
        <v>2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>
        <v>1.6</v>
      </c>
      <c r="AU302" s="52">
        <v>0</v>
      </c>
      <c r="AV302" s="52">
        <v>0</v>
      </c>
      <c r="AW302" s="52">
        <v>0</v>
      </c>
      <c r="AX302" s="52">
        <v>2</v>
      </c>
      <c r="AY302" s="52">
        <v>48</v>
      </c>
      <c r="AZ302" s="52">
        <v>18</v>
      </c>
      <c r="BA302" s="54" t="s">
        <v>522</v>
      </c>
      <c r="BB302" s="54">
        <v>1</v>
      </c>
      <c r="BC302" s="54">
        <v>24</v>
      </c>
      <c r="BD302" s="54">
        <v>33</v>
      </c>
      <c r="BE302" s="54">
        <v>25</v>
      </c>
      <c r="BF302" s="54">
        <v>25</v>
      </c>
      <c r="BG302" s="54">
        <v>24</v>
      </c>
      <c r="BH302" s="54">
        <v>24</v>
      </c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</row>
    <row r="303" spans="1:92">
      <c r="A303" s="52">
        <v>6</v>
      </c>
      <c r="B303" s="52" t="s">
        <v>158</v>
      </c>
      <c r="C303" s="52" t="s">
        <v>171</v>
      </c>
      <c r="D303" s="52" t="s">
        <v>170</v>
      </c>
      <c r="E303" s="52" t="s">
        <v>120</v>
      </c>
      <c r="F303" s="52" t="s">
        <v>120</v>
      </c>
      <c r="G303" s="52" t="s">
        <v>61</v>
      </c>
      <c r="H303" s="52">
        <v>6</v>
      </c>
      <c r="I303" s="52"/>
      <c r="J303" s="52"/>
      <c r="K303" s="52">
        <v>1</v>
      </c>
      <c r="L303" s="52">
        <v>5</v>
      </c>
      <c r="M303" s="52"/>
      <c r="N303" s="52"/>
      <c r="O303" s="52"/>
      <c r="P303" s="52"/>
      <c r="Q303" s="52"/>
      <c r="R303" s="52">
        <v>1</v>
      </c>
      <c r="S303" s="52">
        <v>2</v>
      </c>
      <c r="T303" s="52">
        <v>3</v>
      </c>
      <c r="U303" s="52"/>
      <c r="V303" s="52"/>
      <c r="W303" s="52"/>
      <c r="X303" s="52"/>
      <c r="Y303" s="52">
        <v>3</v>
      </c>
      <c r="Z303" s="52">
        <v>3</v>
      </c>
      <c r="AA303" s="52"/>
      <c r="AB303" s="52">
        <v>5</v>
      </c>
      <c r="AC303" s="52"/>
      <c r="AD303" s="52"/>
      <c r="AE303" s="52">
        <v>1</v>
      </c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>
        <v>6</v>
      </c>
      <c r="AU303" s="52">
        <v>0</v>
      </c>
      <c r="AV303" s="52">
        <v>6</v>
      </c>
      <c r="AW303" s="52">
        <v>0</v>
      </c>
      <c r="AX303" s="52">
        <v>0</v>
      </c>
      <c r="AY303" s="52">
        <v>37</v>
      </c>
      <c r="AZ303" s="52">
        <v>8</v>
      </c>
      <c r="BA303" s="54" t="s">
        <v>372</v>
      </c>
      <c r="BB303" s="54">
        <v>1</v>
      </c>
      <c r="BC303" s="54">
        <v>1</v>
      </c>
      <c r="BD303" s="54">
        <v>1</v>
      </c>
      <c r="BE303" s="54">
        <v>1</v>
      </c>
      <c r="BF303" s="54">
        <v>1</v>
      </c>
      <c r="BG303" s="54">
        <v>1</v>
      </c>
      <c r="BH303" s="54">
        <v>1</v>
      </c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</row>
    <row r="304" spans="1:92">
      <c r="A304" s="52">
        <v>1</v>
      </c>
      <c r="B304" s="52" t="s">
        <v>158</v>
      </c>
      <c r="C304" s="52" t="s">
        <v>99</v>
      </c>
      <c r="D304" s="52" t="s">
        <v>79</v>
      </c>
      <c r="E304" s="52" t="s">
        <v>120</v>
      </c>
      <c r="F304" s="52" t="s">
        <v>120</v>
      </c>
      <c r="G304" s="52" t="s">
        <v>56</v>
      </c>
      <c r="H304" s="52">
        <v>1</v>
      </c>
      <c r="I304" s="52"/>
      <c r="J304" s="52"/>
      <c r="K304" s="52"/>
      <c r="L304" s="52">
        <v>1</v>
      </c>
      <c r="M304" s="52"/>
      <c r="N304" s="52"/>
      <c r="O304" s="52"/>
      <c r="P304" s="52"/>
      <c r="Q304" s="52"/>
      <c r="R304" s="52"/>
      <c r="S304" s="52"/>
      <c r="T304" s="52">
        <v>1</v>
      </c>
      <c r="U304" s="52"/>
      <c r="V304" s="52"/>
      <c r="W304" s="52"/>
      <c r="X304" s="52"/>
      <c r="Y304" s="52"/>
      <c r="Z304" s="52">
        <v>1</v>
      </c>
      <c r="AA304" s="52"/>
      <c r="AB304" s="52">
        <v>1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>
        <v>1</v>
      </c>
      <c r="AU304" s="52">
        <v>0</v>
      </c>
      <c r="AV304" s="52">
        <v>0</v>
      </c>
      <c r="AW304" s="52">
        <v>1</v>
      </c>
      <c r="AX304" s="52">
        <v>0</v>
      </c>
      <c r="AY304" s="52">
        <v>26</v>
      </c>
      <c r="AZ304" s="52">
        <v>3</v>
      </c>
      <c r="BA304" s="54" t="s">
        <v>582</v>
      </c>
      <c r="BB304" s="54">
        <v>1</v>
      </c>
      <c r="BC304" s="54">
        <v>1</v>
      </c>
      <c r="BD304" s="54">
        <v>1</v>
      </c>
      <c r="BE304" s="54">
        <v>1</v>
      </c>
      <c r="BF304" s="54">
        <v>1</v>
      </c>
      <c r="BG304" s="54">
        <v>1</v>
      </c>
      <c r="BH304" s="54">
        <v>1</v>
      </c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</row>
    <row r="305" spans="1:92">
      <c r="A305" s="52">
        <v>1</v>
      </c>
      <c r="B305" s="52" t="s">
        <v>158</v>
      </c>
      <c r="C305" s="52" t="s">
        <v>110</v>
      </c>
      <c r="D305" s="52" t="s">
        <v>111</v>
      </c>
      <c r="E305" s="52" t="s">
        <v>120</v>
      </c>
      <c r="F305" s="52" t="s">
        <v>120</v>
      </c>
      <c r="G305" s="52" t="s">
        <v>56</v>
      </c>
      <c r="H305" s="52">
        <v>1</v>
      </c>
      <c r="I305" s="52"/>
      <c r="J305" s="52"/>
      <c r="K305" s="52"/>
      <c r="L305" s="52">
        <v>1</v>
      </c>
      <c r="M305" s="52"/>
      <c r="N305" s="52"/>
      <c r="O305" s="52"/>
      <c r="P305" s="52"/>
      <c r="Q305" s="52"/>
      <c r="R305" s="52">
        <v>1</v>
      </c>
      <c r="S305" s="52"/>
      <c r="T305" s="52"/>
      <c r="U305" s="52"/>
      <c r="V305" s="52"/>
      <c r="W305" s="52"/>
      <c r="X305" s="52"/>
      <c r="Y305" s="52">
        <v>1</v>
      </c>
      <c r="Z305" s="52"/>
      <c r="AA305" s="52"/>
      <c r="AB305" s="52">
        <v>1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>
        <v>1</v>
      </c>
      <c r="AU305" s="52">
        <v>1</v>
      </c>
      <c r="AV305" s="52">
        <v>0</v>
      </c>
      <c r="AW305" s="52">
        <v>0</v>
      </c>
      <c r="AX305" s="52">
        <v>0</v>
      </c>
      <c r="AY305" s="52">
        <v>42</v>
      </c>
      <c r="AZ305" s="52">
        <v>20</v>
      </c>
      <c r="BA305" s="54" t="s">
        <v>582</v>
      </c>
      <c r="BB305" s="60">
        <v>1</v>
      </c>
      <c r="BC305" s="54">
        <v>1</v>
      </c>
      <c r="BD305" s="54">
        <v>1</v>
      </c>
      <c r="BE305" s="54">
        <v>1</v>
      </c>
      <c r="BF305" s="54">
        <v>1</v>
      </c>
      <c r="BG305" s="54">
        <v>1</v>
      </c>
      <c r="BH305" s="54">
        <v>1</v>
      </c>
      <c r="BI305" s="54"/>
      <c r="BJ305" s="60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</row>
    <row r="306" spans="1:92">
      <c r="A306" s="52">
        <v>10</v>
      </c>
      <c r="B306" s="52" t="s">
        <v>158</v>
      </c>
      <c r="C306" s="52" t="s">
        <v>95</v>
      </c>
      <c r="D306" s="52" t="s">
        <v>79</v>
      </c>
      <c r="E306" s="52" t="s">
        <v>120</v>
      </c>
      <c r="F306" s="52" t="s">
        <v>120</v>
      </c>
      <c r="G306" s="52" t="s">
        <v>56</v>
      </c>
      <c r="H306" s="52">
        <v>8</v>
      </c>
      <c r="I306" s="52">
        <v>2</v>
      </c>
      <c r="J306" s="52"/>
      <c r="K306" s="52">
        <v>2</v>
      </c>
      <c r="L306" s="52">
        <v>6</v>
      </c>
      <c r="M306" s="52">
        <v>2</v>
      </c>
      <c r="N306" s="52"/>
      <c r="O306" s="52"/>
      <c r="P306" s="52"/>
      <c r="Q306" s="52"/>
      <c r="R306" s="52">
        <v>1</v>
      </c>
      <c r="S306" s="52">
        <v>2</v>
      </c>
      <c r="T306" s="52">
        <v>5</v>
      </c>
      <c r="U306" s="52"/>
      <c r="V306" s="52"/>
      <c r="W306" s="52"/>
      <c r="X306" s="52">
        <v>2</v>
      </c>
      <c r="Y306" s="52">
        <v>8</v>
      </c>
      <c r="Z306" s="52"/>
      <c r="AA306" s="52">
        <v>2</v>
      </c>
      <c r="AB306" s="52">
        <v>2</v>
      </c>
      <c r="AC306" s="52"/>
      <c r="AD306" s="52"/>
      <c r="AE306" s="52"/>
      <c r="AF306" s="52">
        <v>2</v>
      </c>
      <c r="AG306" s="52"/>
      <c r="AH306" s="52"/>
      <c r="AI306" s="52"/>
      <c r="AJ306" s="52"/>
      <c r="AK306" s="52"/>
      <c r="AL306" s="52">
        <v>6</v>
      </c>
      <c r="AM306" s="52"/>
      <c r="AN306" s="52"/>
      <c r="AO306" s="52"/>
      <c r="AP306" s="52"/>
      <c r="AQ306" s="52"/>
      <c r="AR306" s="52"/>
      <c r="AS306" s="52"/>
      <c r="AT306" s="52">
        <v>10</v>
      </c>
      <c r="AU306" s="52">
        <v>10</v>
      </c>
      <c r="AV306" s="52">
        <v>0</v>
      </c>
      <c r="AW306" s="52">
        <v>0</v>
      </c>
      <c r="AX306" s="52">
        <v>0</v>
      </c>
      <c r="AY306" s="52">
        <v>36</v>
      </c>
      <c r="AZ306" s="52">
        <v>10</v>
      </c>
      <c r="BA306" s="54" t="s">
        <v>582</v>
      </c>
      <c r="BB306" s="54">
        <v>1</v>
      </c>
      <c r="BC306" s="54">
        <v>1</v>
      </c>
      <c r="BD306" s="54">
        <v>1</v>
      </c>
      <c r="BE306" s="54">
        <v>1</v>
      </c>
      <c r="BF306" s="54">
        <v>1</v>
      </c>
      <c r="BG306" s="54">
        <v>1</v>
      </c>
      <c r="BH306" s="54">
        <v>1</v>
      </c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</row>
    <row r="307" spans="1:92">
      <c r="A307" s="52">
        <v>3</v>
      </c>
      <c r="B307" s="52" t="s">
        <v>158</v>
      </c>
      <c r="C307" s="52" t="s">
        <v>150</v>
      </c>
      <c r="D307" s="52" t="s">
        <v>144</v>
      </c>
      <c r="E307" s="52" t="s">
        <v>120</v>
      </c>
      <c r="F307" s="52" t="s">
        <v>120</v>
      </c>
      <c r="G307" s="52" t="s">
        <v>56</v>
      </c>
      <c r="H307" s="52">
        <v>3</v>
      </c>
      <c r="I307" s="52"/>
      <c r="J307" s="52"/>
      <c r="K307" s="52"/>
      <c r="L307" s="52">
        <v>3</v>
      </c>
      <c r="M307" s="52"/>
      <c r="N307" s="52"/>
      <c r="O307" s="52"/>
      <c r="P307" s="52"/>
      <c r="Q307" s="52"/>
      <c r="R307" s="52"/>
      <c r="S307" s="52">
        <v>3</v>
      </c>
      <c r="T307" s="52"/>
      <c r="U307" s="52"/>
      <c r="V307" s="52"/>
      <c r="W307" s="52"/>
      <c r="X307" s="52"/>
      <c r="Y307" s="52">
        <v>3</v>
      </c>
      <c r="Z307" s="52"/>
      <c r="AA307" s="52"/>
      <c r="AB307" s="52">
        <v>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>
        <v>3</v>
      </c>
      <c r="AU307" s="52">
        <v>3</v>
      </c>
      <c r="AV307" s="52">
        <v>0</v>
      </c>
      <c r="AW307" s="52">
        <v>0</v>
      </c>
      <c r="AX307" s="52">
        <v>0</v>
      </c>
      <c r="AY307" s="52">
        <v>38</v>
      </c>
      <c r="AZ307" s="52">
        <v>18</v>
      </c>
      <c r="BA307" s="54" t="s">
        <v>481</v>
      </c>
      <c r="BB307" s="54">
        <v>0.3</v>
      </c>
      <c r="BC307" s="54">
        <v>10</v>
      </c>
      <c r="BD307" s="54">
        <v>10</v>
      </c>
      <c r="BE307" s="54">
        <v>10</v>
      </c>
      <c r="BF307" s="54">
        <v>10</v>
      </c>
      <c r="BG307" s="54">
        <v>10</v>
      </c>
      <c r="BH307" s="54">
        <v>10</v>
      </c>
      <c r="BI307" s="54" t="s">
        <v>482</v>
      </c>
      <c r="BJ307" s="54">
        <v>0.3</v>
      </c>
      <c r="BK307" s="54">
        <v>45</v>
      </c>
      <c r="BL307" s="54">
        <v>45.75</v>
      </c>
      <c r="BM307" s="54">
        <v>51.749999999999993</v>
      </c>
      <c r="BN307" s="54">
        <v>51.749999999999993</v>
      </c>
      <c r="BO307" s="54">
        <v>51.749999999999993</v>
      </c>
      <c r="BP307" s="54">
        <v>51.749999999999993</v>
      </c>
      <c r="BQ307" s="54" t="s">
        <v>483</v>
      </c>
      <c r="BR307" s="54">
        <v>0.2</v>
      </c>
      <c r="BS307" s="54">
        <v>4040</v>
      </c>
      <c r="BT307" s="54">
        <v>4330.375</v>
      </c>
      <c r="BU307" s="54">
        <v>4646</v>
      </c>
      <c r="BV307" s="54">
        <v>4646</v>
      </c>
      <c r="BW307" s="54">
        <v>4646</v>
      </c>
      <c r="BX307" s="54">
        <v>4646</v>
      </c>
      <c r="BY307" s="54" t="s">
        <v>480</v>
      </c>
      <c r="BZ307" s="54">
        <v>0.2</v>
      </c>
      <c r="CA307" s="54">
        <v>18458</v>
      </c>
      <c r="CB307" s="54">
        <v>18600</v>
      </c>
      <c r="CC307" s="54">
        <v>18600</v>
      </c>
      <c r="CD307" s="54">
        <v>18600</v>
      </c>
      <c r="CE307" s="54">
        <v>18600</v>
      </c>
      <c r="CF307" s="54">
        <v>18600</v>
      </c>
      <c r="CG307" s="54"/>
      <c r="CH307" s="54"/>
      <c r="CI307" s="54"/>
      <c r="CJ307" s="54"/>
      <c r="CK307" s="54"/>
      <c r="CL307" s="54"/>
      <c r="CM307" s="54"/>
      <c r="CN307" s="54"/>
    </row>
    <row r="308" spans="1:92">
      <c r="A308" s="52">
        <v>2</v>
      </c>
      <c r="B308" s="52" t="s">
        <v>158</v>
      </c>
      <c r="C308" s="52" t="s">
        <v>172</v>
      </c>
      <c r="D308" s="52" t="s">
        <v>170</v>
      </c>
      <c r="E308" s="52" t="s">
        <v>120</v>
      </c>
      <c r="F308" s="52" t="s">
        <v>120</v>
      </c>
      <c r="G308" s="52" t="s">
        <v>68</v>
      </c>
      <c r="H308" s="52">
        <v>2</v>
      </c>
      <c r="I308" s="52"/>
      <c r="J308" s="52"/>
      <c r="K308" s="52"/>
      <c r="L308" s="52">
        <v>2</v>
      </c>
      <c r="M308" s="52"/>
      <c r="N308" s="52"/>
      <c r="O308" s="52"/>
      <c r="P308" s="52"/>
      <c r="Q308" s="52"/>
      <c r="R308" s="52"/>
      <c r="S308" s="52">
        <v>1</v>
      </c>
      <c r="T308" s="52">
        <v>1</v>
      </c>
      <c r="U308" s="52"/>
      <c r="V308" s="52"/>
      <c r="W308" s="52"/>
      <c r="X308" s="52"/>
      <c r="Y308" s="52"/>
      <c r="Z308" s="52">
        <v>2</v>
      </c>
      <c r="AA308" s="52"/>
      <c r="AB308" s="52">
        <v>1</v>
      </c>
      <c r="AC308" s="52"/>
      <c r="AD308" s="52"/>
      <c r="AE308" s="52"/>
      <c r="AF308" s="52"/>
      <c r="AG308" s="52">
        <v>1</v>
      </c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>
        <v>1.4</v>
      </c>
      <c r="AU308" s="52">
        <v>2</v>
      </c>
      <c r="AV308" s="52">
        <v>0</v>
      </c>
      <c r="AW308" s="52">
        <v>0</v>
      </c>
      <c r="AX308" s="52">
        <v>0</v>
      </c>
      <c r="AY308" s="52">
        <v>50</v>
      </c>
      <c r="AZ308" s="52">
        <v>20</v>
      </c>
      <c r="BA308" s="54" t="s">
        <v>373</v>
      </c>
      <c r="BB308" s="60">
        <v>0.34</v>
      </c>
      <c r="BC308" s="54">
        <v>4245935.3874000004</v>
      </c>
      <c r="BD308" s="54">
        <v>4245935.3874000004</v>
      </c>
      <c r="BE308" s="54">
        <v>4264891.0780500006</v>
      </c>
      <c r="BF308" s="54">
        <v>4252253.9509499995</v>
      </c>
      <c r="BG308" s="54">
        <v>4254360.1387999998</v>
      </c>
      <c r="BH308" s="54">
        <v>4257168.389266667</v>
      </c>
      <c r="BI308" s="54" t="s">
        <v>376</v>
      </c>
      <c r="BJ308" s="60">
        <v>0.18</v>
      </c>
      <c r="BK308" s="54">
        <v>13341</v>
      </c>
      <c r="BL308" s="54">
        <v>13741</v>
      </c>
      <c r="BM308" s="54">
        <v>15566</v>
      </c>
      <c r="BN308" s="54">
        <v>15707</v>
      </c>
      <c r="BO308" s="54">
        <v>15425</v>
      </c>
      <c r="BP308" s="54">
        <v>15157</v>
      </c>
      <c r="BQ308" s="54" t="s">
        <v>377</v>
      </c>
      <c r="BR308" s="54">
        <v>0.17</v>
      </c>
      <c r="BS308" s="54">
        <v>486168</v>
      </c>
      <c r="BT308" s="54">
        <v>482251</v>
      </c>
      <c r="BU308" s="54">
        <v>517010</v>
      </c>
      <c r="BV308" s="54">
        <v>650006</v>
      </c>
      <c r="BW308" s="54">
        <v>557079</v>
      </c>
      <c r="BX308" s="54">
        <v>547226</v>
      </c>
      <c r="BY308" s="54" t="s">
        <v>374</v>
      </c>
      <c r="BZ308" s="54">
        <v>0.16</v>
      </c>
      <c r="CA308" s="54">
        <v>1917.8333333333333</v>
      </c>
      <c r="CB308" s="54">
        <v>1919.8333333333333</v>
      </c>
      <c r="CC308" s="54">
        <v>1769</v>
      </c>
      <c r="CD308" s="54">
        <v>1770</v>
      </c>
      <c r="CE308" s="54">
        <v>1771</v>
      </c>
      <c r="CF308" s="54">
        <v>1770</v>
      </c>
      <c r="CG308" s="54" t="s">
        <v>375</v>
      </c>
      <c r="CH308" s="54">
        <v>0.15</v>
      </c>
      <c r="CI308" s="54">
        <v>14180</v>
      </c>
      <c r="CJ308" s="54">
        <v>14180</v>
      </c>
      <c r="CK308" s="54">
        <v>13952.333333333332</v>
      </c>
      <c r="CL308" s="54">
        <v>14104.111111111109</v>
      </c>
      <c r="CM308" s="54">
        <v>14078.814814814814</v>
      </c>
      <c r="CN308" s="54">
        <v>14045.086419753086</v>
      </c>
    </row>
    <row r="309" spans="1:92">
      <c r="A309" s="52">
        <v>2</v>
      </c>
      <c r="B309" s="52" t="s">
        <v>158</v>
      </c>
      <c r="C309" s="52" t="s">
        <v>73</v>
      </c>
      <c r="D309" s="52" t="s">
        <v>74</v>
      </c>
      <c r="E309" s="52" t="s">
        <v>120</v>
      </c>
      <c r="F309" s="52" t="s">
        <v>120</v>
      </c>
      <c r="G309" s="52" t="s">
        <v>64</v>
      </c>
      <c r="H309" s="52">
        <v>2</v>
      </c>
      <c r="I309" s="52"/>
      <c r="J309" s="52"/>
      <c r="K309" s="52"/>
      <c r="L309" s="52">
        <v>2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>
        <v>2</v>
      </c>
      <c r="W309" s="52"/>
      <c r="X309" s="52"/>
      <c r="Y309" s="52"/>
      <c r="Z309" s="52">
        <v>2</v>
      </c>
      <c r="AA309" s="52"/>
      <c r="AB309" s="52"/>
      <c r="AC309" s="52"/>
      <c r="AD309" s="52"/>
      <c r="AE309" s="52"/>
      <c r="AF309" s="52"/>
      <c r="AG309" s="52">
        <v>2</v>
      </c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>
        <v>2</v>
      </c>
      <c r="AU309" s="52">
        <v>0</v>
      </c>
      <c r="AV309" s="52">
        <v>0</v>
      </c>
      <c r="AW309" s="52">
        <v>2</v>
      </c>
      <c r="AX309" s="52">
        <v>0</v>
      </c>
      <c r="AY309" s="52">
        <v>48</v>
      </c>
      <c r="AZ309" s="52">
        <v>6</v>
      </c>
      <c r="BA309" s="54" t="s">
        <v>582</v>
      </c>
      <c r="BB309" s="54">
        <v>1</v>
      </c>
      <c r="BC309" s="54">
        <v>1</v>
      </c>
      <c r="BD309" s="54">
        <v>1</v>
      </c>
      <c r="BE309" s="54">
        <v>1</v>
      </c>
      <c r="BF309" s="54">
        <v>1</v>
      </c>
      <c r="BG309" s="54">
        <v>1</v>
      </c>
      <c r="BH309" s="54">
        <v>1</v>
      </c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</row>
    <row r="310" spans="1:92">
      <c r="A310" s="52">
        <v>3</v>
      </c>
      <c r="B310" s="52" t="s">
        <v>158</v>
      </c>
      <c r="C310" s="52" t="s">
        <v>83</v>
      </c>
      <c r="D310" s="52" t="s">
        <v>79</v>
      </c>
      <c r="E310" s="52" t="s">
        <v>120</v>
      </c>
      <c r="F310" s="52" t="s">
        <v>120</v>
      </c>
      <c r="G310" s="52" t="s">
        <v>56</v>
      </c>
      <c r="H310" s="52">
        <v>3</v>
      </c>
      <c r="I310" s="52"/>
      <c r="J310" s="52"/>
      <c r="K310" s="52">
        <v>2</v>
      </c>
      <c r="L310" s="52">
        <v>1</v>
      </c>
      <c r="M310" s="52"/>
      <c r="N310" s="52"/>
      <c r="O310" s="52"/>
      <c r="P310" s="52"/>
      <c r="Q310" s="52"/>
      <c r="R310" s="52"/>
      <c r="S310" s="52">
        <v>2</v>
      </c>
      <c r="T310" s="52">
        <v>1</v>
      </c>
      <c r="U310" s="52"/>
      <c r="V310" s="52"/>
      <c r="W310" s="52"/>
      <c r="X310" s="52"/>
      <c r="Y310" s="52">
        <v>3</v>
      </c>
      <c r="Z310" s="52"/>
      <c r="AA310" s="52"/>
      <c r="AB310" s="52"/>
      <c r="AC310" s="52"/>
      <c r="AD310" s="52"/>
      <c r="AE310" s="52"/>
      <c r="AF310" s="52">
        <v>2</v>
      </c>
      <c r="AG310" s="52"/>
      <c r="AH310" s="52"/>
      <c r="AI310" s="52"/>
      <c r="AJ310" s="52"/>
      <c r="AK310" s="52"/>
      <c r="AL310" s="52">
        <v>1</v>
      </c>
      <c r="AM310" s="52"/>
      <c r="AN310" s="52"/>
      <c r="AO310" s="52"/>
      <c r="AP310" s="52"/>
      <c r="AQ310" s="52"/>
      <c r="AR310" s="52"/>
      <c r="AS310" s="52"/>
      <c r="AT310" s="52">
        <v>3</v>
      </c>
      <c r="AU310" s="52">
        <v>0</v>
      </c>
      <c r="AV310" s="52">
        <v>0</v>
      </c>
      <c r="AW310" s="52">
        <v>0</v>
      </c>
      <c r="AX310" s="52">
        <v>3</v>
      </c>
      <c r="AY310" s="52">
        <v>36</v>
      </c>
      <c r="AZ310" s="52">
        <v>15</v>
      </c>
      <c r="BA310" s="54" t="s">
        <v>582</v>
      </c>
      <c r="BB310" s="54">
        <v>1</v>
      </c>
      <c r="BC310" s="54">
        <v>1</v>
      </c>
      <c r="BD310" s="54">
        <v>1</v>
      </c>
      <c r="BE310" s="54">
        <v>1</v>
      </c>
      <c r="BF310" s="54">
        <v>1</v>
      </c>
      <c r="BG310" s="54">
        <v>1</v>
      </c>
      <c r="BH310" s="54">
        <v>1</v>
      </c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</row>
    <row r="311" spans="1:92">
      <c r="A311" s="52">
        <v>6</v>
      </c>
      <c r="B311" s="52" t="s">
        <v>158</v>
      </c>
      <c r="C311" s="52" t="s">
        <v>87</v>
      </c>
      <c r="D311" s="52" t="s">
        <v>79</v>
      </c>
      <c r="E311" s="52" t="s">
        <v>120</v>
      </c>
      <c r="F311" s="52" t="s">
        <v>120</v>
      </c>
      <c r="G311" s="52" t="s">
        <v>56</v>
      </c>
      <c r="H311" s="52">
        <v>6</v>
      </c>
      <c r="I311" s="52"/>
      <c r="J311" s="52"/>
      <c r="K311" s="52"/>
      <c r="L311" s="52">
        <v>6</v>
      </c>
      <c r="M311" s="52"/>
      <c r="N311" s="52"/>
      <c r="O311" s="52"/>
      <c r="P311" s="52"/>
      <c r="Q311" s="52"/>
      <c r="R311" s="52"/>
      <c r="S311" s="52">
        <v>1</v>
      </c>
      <c r="T311" s="52">
        <v>4</v>
      </c>
      <c r="U311" s="52">
        <v>1</v>
      </c>
      <c r="V311" s="52"/>
      <c r="W311" s="52"/>
      <c r="X311" s="52"/>
      <c r="Y311" s="52">
        <v>6</v>
      </c>
      <c r="Z311" s="52"/>
      <c r="AA311" s="52"/>
      <c r="AB311" s="52"/>
      <c r="AC311" s="52"/>
      <c r="AD311" s="52"/>
      <c r="AE311" s="52"/>
      <c r="AF311" s="52"/>
      <c r="AG311" s="52"/>
      <c r="AH311" s="52">
        <v>2</v>
      </c>
      <c r="AI311" s="52"/>
      <c r="AJ311" s="52"/>
      <c r="AK311" s="52"/>
      <c r="AL311" s="52">
        <v>4</v>
      </c>
      <c r="AM311" s="52"/>
      <c r="AN311" s="52"/>
      <c r="AO311" s="52"/>
      <c r="AP311" s="52"/>
      <c r="AQ311" s="52"/>
      <c r="AR311" s="52"/>
      <c r="AS311" s="52"/>
      <c r="AT311" s="52">
        <v>6</v>
      </c>
      <c r="AU311" s="52">
        <v>6</v>
      </c>
      <c r="AV311" s="52">
        <v>0</v>
      </c>
      <c r="AW311" s="52">
        <v>0</v>
      </c>
      <c r="AX311" s="52">
        <v>0</v>
      </c>
      <c r="AY311" s="52">
        <v>34</v>
      </c>
      <c r="AZ311" s="52">
        <v>12</v>
      </c>
      <c r="BA311" s="54" t="s">
        <v>582</v>
      </c>
      <c r="BB311" s="54">
        <v>1</v>
      </c>
      <c r="BC311" s="54">
        <v>1</v>
      </c>
      <c r="BD311" s="54">
        <v>1</v>
      </c>
      <c r="BE311" s="54">
        <v>1</v>
      </c>
      <c r="BF311" s="54">
        <v>1</v>
      </c>
      <c r="BG311" s="54">
        <v>1</v>
      </c>
      <c r="BH311" s="54">
        <v>1</v>
      </c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</row>
    <row r="312" spans="1:92">
      <c r="A312" s="52">
        <v>1</v>
      </c>
      <c r="B312" s="52" t="s">
        <v>158</v>
      </c>
      <c r="C312" s="52" t="s">
        <v>82</v>
      </c>
      <c r="D312" s="52" t="s">
        <v>79</v>
      </c>
      <c r="E312" s="52" t="s">
        <v>120</v>
      </c>
      <c r="F312" s="52" t="s">
        <v>120</v>
      </c>
      <c r="G312" s="52" t="s">
        <v>56</v>
      </c>
      <c r="H312" s="52">
        <v>1</v>
      </c>
      <c r="I312" s="52"/>
      <c r="J312" s="52"/>
      <c r="K312" s="52"/>
      <c r="L312" s="52">
        <v>1</v>
      </c>
      <c r="M312" s="52"/>
      <c r="N312" s="52"/>
      <c r="O312" s="52"/>
      <c r="P312" s="52"/>
      <c r="Q312" s="52"/>
      <c r="R312" s="52"/>
      <c r="S312" s="52">
        <v>1</v>
      </c>
      <c r="T312" s="52"/>
      <c r="U312" s="52"/>
      <c r="V312" s="52"/>
      <c r="W312" s="52"/>
      <c r="X312" s="52"/>
      <c r="Y312" s="52">
        <v>1</v>
      </c>
      <c r="Z312" s="52"/>
      <c r="AA312" s="52"/>
      <c r="AB312" s="52">
        <v>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>
        <v>1</v>
      </c>
      <c r="AU312" s="52">
        <v>0</v>
      </c>
      <c r="AV312" s="52">
        <v>1</v>
      </c>
      <c r="AW312" s="52">
        <v>0</v>
      </c>
      <c r="AX312" s="52">
        <v>0</v>
      </c>
      <c r="AY312" s="52">
        <v>34</v>
      </c>
      <c r="AZ312" s="52">
        <v>10</v>
      </c>
      <c r="BA312" s="54" t="s">
        <v>582</v>
      </c>
      <c r="BB312" s="54">
        <v>1</v>
      </c>
      <c r="BC312" s="54">
        <v>1</v>
      </c>
      <c r="BD312" s="54">
        <v>1</v>
      </c>
      <c r="BE312" s="54">
        <v>1</v>
      </c>
      <c r="BF312" s="54">
        <v>1</v>
      </c>
      <c r="BG312" s="54">
        <v>1</v>
      </c>
      <c r="BH312" s="54">
        <v>1</v>
      </c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</row>
    <row r="313" spans="1:92">
      <c r="A313" s="52">
        <v>1</v>
      </c>
      <c r="B313" s="52" t="s">
        <v>158</v>
      </c>
      <c r="C313" s="52" t="s">
        <v>106</v>
      </c>
      <c r="D313" s="52" t="s">
        <v>79</v>
      </c>
      <c r="E313" s="52" t="s">
        <v>120</v>
      </c>
      <c r="F313" s="52" t="s">
        <v>120</v>
      </c>
      <c r="G313" s="52" t="s">
        <v>61</v>
      </c>
      <c r="H313" s="52">
        <v>1</v>
      </c>
      <c r="I313" s="52"/>
      <c r="J313" s="52"/>
      <c r="K313" s="52">
        <v>1</v>
      </c>
      <c r="L313" s="52"/>
      <c r="M313" s="52"/>
      <c r="N313" s="52"/>
      <c r="O313" s="52"/>
      <c r="P313" s="52"/>
      <c r="Q313" s="52"/>
      <c r="R313" s="52">
        <v>1</v>
      </c>
      <c r="S313" s="52"/>
      <c r="T313" s="52"/>
      <c r="U313" s="52"/>
      <c r="V313" s="52"/>
      <c r="W313" s="52"/>
      <c r="X313" s="52"/>
      <c r="Y313" s="52">
        <v>1</v>
      </c>
      <c r="Z313" s="52"/>
      <c r="AA313" s="52"/>
      <c r="AB313" s="52"/>
      <c r="AC313" s="52"/>
      <c r="AD313" s="52"/>
      <c r="AE313" s="52">
        <v>1</v>
      </c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>
        <v>1</v>
      </c>
      <c r="AU313" s="52">
        <v>0</v>
      </c>
      <c r="AV313" s="52">
        <v>0</v>
      </c>
      <c r="AW313" s="52">
        <v>0</v>
      </c>
      <c r="AX313" s="52">
        <v>1</v>
      </c>
      <c r="AY313" s="52">
        <v>30</v>
      </c>
      <c r="AZ313" s="52">
        <v>2</v>
      </c>
      <c r="BA313" s="54" t="s">
        <v>582</v>
      </c>
      <c r="BB313" s="54">
        <v>1</v>
      </c>
      <c r="BC313" s="54">
        <v>1</v>
      </c>
      <c r="BD313" s="54">
        <v>1</v>
      </c>
      <c r="BE313" s="54">
        <v>1</v>
      </c>
      <c r="BF313" s="54">
        <v>1</v>
      </c>
      <c r="BG313" s="54">
        <v>1</v>
      </c>
      <c r="BH313" s="54">
        <v>1</v>
      </c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</row>
    <row r="314" spans="1:92">
      <c r="A314" s="52">
        <v>2</v>
      </c>
      <c r="B314" s="52" t="s">
        <v>158</v>
      </c>
      <c r="C314" s="52" t="s">
        <v>67</v>
      </c>
      <c r="D314" s="52" t="s">
        <v>58</v>
      </c>
      <c r="E314" s="52" t="s">
        <v>120</v>
      </c>
      <c r="F314" s="52" t="s">
        <v>120</v>
      </c>
      <c r="G314" s="52" t="s">
        <v>61</v>
      </c>
      <c r="H314" s="52">
        <v>1</v>
      </c>
      <c r="I314" s="52">
        <v>1</v>
      </c>
      <c r="J314" s="52"/>
      <c r="K314" s="52"/>
      <c r="L314" s="52">
        <v>1</v>
      </c>
      <c r="M314" s="52">
        <v>1</v>
      </c>
      <c r="N314" s="52"/>
      <c r="O314" s="52"/>
      <c r="P314" s="52"/>
      <c r="Q314" s="52"/>
      <c r="R314" s="52">
        <v>1</v>
      </c>
      <c r="S314" s="52"/>
      <c r="T314" s="52"/>
      <c r="U314" s="52"/>
      <c r="V314" s="52"/>
      <c r="W314" s="52"/>
      <c r="X314" s="52">
        <v>1</v>
      </c>
      <c r="Y314" s="52"/>
      <c r="Z314" s="52">
        <v>1</v>
      </c>
      <c r="AA314" s="52">
        <v>1</v>
      </c>
      <c r="AB314" s="52">
        <v>1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>
        <v>1</v>
      </c>
      <c r="AM314" s="52"/>
      <c r="AN314" s="52"/>
      <c r="AO314" s="52"/>
      <c r="AP314" s="52"/>
      <c r="AQ314" s="52"/>
      <c r="AR314" s="52"/>
      <c r="AS314" s="52"/>
      <c r="AT314" s="52">
        <v>2</v>
      </c>
      <c r="AU314" s="52">
        <v>0</v>
      </c>
      <c r="AV314" s="52">
        <v>0</v>
      </c>
      <c r="AW314" s="52">
        <v>0</v>
      </c>
      <c r="AX314" s="52">
        <v>2</v>
      </c>
      <c r="AY314" s="52">
        <v>30</v>
      </c>
      <c r="AZ314" s="52">
        <v>1</v>
      </c>
      <c r="BA314" s="54" t="s">
        <v>515</v>
      </c>
      <c r="BB314" s="57">
        <v>1</v>
      </c>
      <c r="BC314" s="54">
        <v>24</v>
      </c>
      <c r="BD314" s="54">
        <v>33</v>
      </c>
      <c r="BE314" s="54">
        <v>25</v>
      </c>
      <c r="BF314" s="54">
        <v>25</v>
      </c>
      <c r="BG314" s="54">
        <v>24</v>
      </c>
      <c r="BH314" s="54">
        <v>24</v>
      </c>
      <c r="BI314" s="54"/>
      <c r="BJ314" s="57"/>
      <c r="BK314" s="54"/>
      <c r="BL314" s="54"/>
      <c r="BM314" s="54"/>
      <c r="BN314" s="54"/>
      <c r="BO314" s="54"/>
      <c r="BP314" s="54"/>
      <c r="BQ314" s="54"/>
      <c r="BR314" s="57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</row>
    <row r="315" spans="1:92">
      <c r="A315" s="52">
        <v>1</v>
      </c>
      <c r="B315" s="52" t="s">
        <v>158</v>
      </c>
      <c r="C315" s="52" t="s">
        <v>149</v>
      </c>
      <c r="D315" s="52" t="s">
        <v>144</v>
      </c>
      <c r="E315" s="52" t="s">
        <v>120</v>
      </c>
      <c r="F315" s="52" t="s">
        <v>120</v>
      </c>
      <c r="G315" s="52" t="s">
        <v>68</v>
      </c>
      <c r="H315" s="52">
        <v>1</v>
      </c>
      <c r="I315" s="52"/>
      <c r="J315" s="52"/>
      <c r="K315" s="52"/>
      <c r="L315" s="52">
        <v>1</v>
      </c>
      <c r="M315" s="52"/>
      <c r="N315" s="52"/>
      <c r="O315" s="52"/>
      <c r="P315" s="52"/>
      <c r="Q315" s="52"/>
      <c r="R315" s="52"/>
      <c r="S315" s="52">
        <v>1</v>
      </c>
      <c r="T315" s="52"/>
      <c r="U315" s="52"/>
      <c r="V315" s="52"/>
      <c r="W315" s="52"/>
      <c r="X315" s="52"/>
      <c r="Y315" s="52"/>
      <c r="Z315" s="52">
        <v>1</v>
      </c>
      <c r="AA315" s="52"/>
      <c r="AB315" s="52"/>
      <c r="AC315" s="52"/>
      <c r="AD315" s="52"/>
      <c r="AE315" s="52"/>
      <c r="AF315" s="52"/>
      <c r="AG315" s="52">
        <v>1</v>
      </c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>
        <v>0.8</v>
      </c>
      <c r="AU315" s="52">
        <v>0</v>
      </c>
      <c r="AV315" s="52">
        <v>0</v>
      </c>
      <c r="AW315" s="52">
        <v>1</v>
      </c>
      <c r="AX315" s="52">
        <v>0</v>
      </c>
      <c r="AY315" s="52">
        <v>51</v>
      </c>
      <c r="AZ315" s="52">
        <v>26</v>
      </c>
      <c r="BA315" s="54" t="s">
        <v>477</v>
      </c>
      <c r="BB315" s="54">
        <v>1</v>
      </c>
      <c r="BC315" s="54">
        <v>1</v>
      </c>
      <c r="BD315" s="54">
        <v>1</v>
      </c>
      <c r="BE315" s="54">
        <v>1</v>
      </c>
      <c r="BF315" s="54">
        <v>1</v>
      </c>
      <c r="BG315" s="54">
        <v>1</v>
      </c>
      <c r="BH315" s="54">
        <v>1</v>
      </c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</row>
    <row r="316" spans="1:92">
      <c r="A316" s="52">
        <v>23</v>
      </c>
      <c r="B316" s="52" t="s">
        <v>158</v>
      </c>
      <c r="C316" s="52" t="s">
        <v>96</v>
      </c>
      <c r="D316" s="52" t="s">
        <v>79</v>
      </c>
      <c r="E316" s="52" t="s">
        <v>120</v>
      </c>
      <c r="F316" s="52" t="s">
        <v>120</v>
      </c>
      <c r="G316" s="52" t="s">
        <v>56</v>
      </c>
      <c r="H316" s="52">
        <v>4</v>
      </c>
      <c r="I316" s="52">
        <v>19</v>
      </c>
      <c r="J316" s="52"/>
      <c r="K316" s="52"/>
      <c r="L316" s="52">
        <v>4</v>
      </c>
      <c r="M316" s="52">
        <v>19</v>
      </c>
      <c r="N316" s="52"/>
      <c r="O316" s="52"/>
      <c r="P316" s="52"/>
      <c r="Q316" s="52"/>
      <c r="R316" s="52"/>
      <c r="S316" s="52"/>
      <c r="T316" s="52">
        <v>4</v>
      </c>
      <c r="U316" s="52"/>
      <c r="V316" s="52"/>
      <c r="W316" s="52"/>
      <c r="X316" s="52">
        <v>19</v>
      </c>
      <c r="Y316" s="52">
        <v>4</v>
      </c>
      <c r="Z316" s="52"/>
      <c r="AA316" s="52">
        <v>19</v>
      </c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>
        <v>23</v>
      </c>
      <c r="AM316" s="52"/>
      <c r="AN316" s="52"/>
      <c r="AO316" s="52"/>
      <c r="AP316" s="52"/>
      <c r="AQ316" s="52"/>
      <c r="AR316" s="52"/>
      <c r="AS316" s="52"/>
      <c r="AT316" s="52">
        <v>23</v>
      </c>
      <c r="AU316" s="52">
        <v>23</v>
      </c>
      <c r="AV316" s="52">
        <v>0</v>
      </c>
      <c r="AW316" s="52">
        <v>0</v>
      </c>
      <c r="AX316" s="52">
        <v>0</v>
      </c>
      <c r="AY316" s="52">
        <v>32</v>
      </c>
      <c r="AZ316" s="52">
        <v>2</v>
      </c>
      <c r="BA316" s="54" t="s">
        <v>582</v>
      </c>
      <c r="BB316" s="54">
        <v>1</v>
      </c>
      <c r="BC316" s="54">
        <v>1</v>
      </c>
      <c r="BD316" s="54">
        <v>1</v>
      </c>
      <c r="BE316" s="54">
        <v>1</v>
      </c>
      <c r="BF316" s="54">
        <v>1</v>
      </c>
      <c r="BG316" s="54">
        <v>1</v>
      </c>
      <c r="BH316" s="54">
        <v>1</v>
      </c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</row>
    <row r="317" spans="1:92">
      <c r="A317" s="52">
        <v>10</v>
      </c>
      <c r="B317" s="52" t="s">
        <v>158</v>
      </c>
      <c r="C317" s="52" t="s">
        <v>92</v>
      </c>
      <c r="D317" s="52" t="s">
        <v>79</v>
      </c>
      <c r="E317" s="52" t="s">
        <v>120</v>
      </c>
      <c r="F317" s="52" t="s">
        <v>120</v>
      </c>
      <c r="G317" s="52" t="s">
        <v>56</v>
      </c>
      <c r="H317" s="52">
        <v>5</v>
      </c>
      <c r="I317" s="52">
        <v>5</v>
      </c>
      <c r="J317" s="52"/>
      <c r="K317" s="52"/>
      <c r="L317" s="52">
        <v>5</v>
      </c>
      <c r="M317" s="52">
        <v>5</v>
      </c>
      <c r="N317" s="52"/>
      <c r="O317" s="52"/>
      <c r="P317" s="52"/>
      <c r="Q317" s="52"/>
      <c r="R317" s="52"/>
      <c r="S317" s="52"/>
      <c r="T317" s="52">
        <v>5</v>
      </c>
      <c r="U317" s="52"/>
      <c r="V317" s="52"/>
      <c r="W317" s="52"/>
      <c r="X317" s="52">
        <v>5</v>
      </c>
      <c r="Y317" s="52">
        <v>5</v>
      </c>
      <c r="Z317" s="52"/>
      <c r="AA317" s="52">
        <v>5</v>
      </c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>
        <v>10</v>
      </c>
      <c r="AM317" s="52"/>
      <c r="AN317" s="52"/>
      <c r="AO317" s="52"/>
      <c r="AP317" s="52"/>
      <c r="AQ317" s="52"/>
      <c r="AR317" s="52"/>
      <c r="AS317" s="52"/>
      <c r="AT317" s="52">
        <v>10</v>
      </c>
      <c r="AU317" s="52">
        <v>10</v>
      </c>
      <c r="AV317" s="52">
        <v>0</v>
      </c>
      <c r="AW317" s="52">
        <v>0</v>
      </c>
      <c r="AX317" s="52">
        <v>0</v>
      </c>
      <c r="AY317" s="52">
        <v>30</v>
      </c>
      <c r="AZ317" s="52">
        <v>4</v>
      </c>
      <c r="BA317" s="54" t="s">
        <v>582</v>
      </c>
      <c r="BB317" s="54">
        <v>1</v>
      </c>
      <c r="BC317" s="54">
        <v>1</v>
      </c>
      <c r="BD317" s="54">
        <v>1</v>
      </c>
      <c r="BE317" s="54">
        <v>1</v>
      </c>
      <c r="BF317" s="54">
        <v>1</v>
      </c>
      <c r="BG317" s="54">
        <v>1</v>
      </c>
      <c r="BH317" s="54">
        <v>1</v>
      </c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</row>
    <row r="318" spans="1:92">
      <c r="A318" s="52">
        <v>2</v>
      </c>
      <c r="B318" s="52" t="s">
        <v>158</v>
      </c>
      <c r="C318" s="52" t="s">
        <v>73</v>
      </c>
      <c r="D318" s="52" t="s">
        <v>74</v>
      </c>
      <c r="E318" s="52" t="s">
        <v>120</v>
      </c>
      <c r="F318" s="52" t="s">
        <v>120</v>
      </c>
      <c r="G318" s="52" t="s">
        <v>68</v>
      </c>
      <c r="H318" s="52">
        <v>2</v>
      </c>
      <c r="I318" s="52"/>
      <c r="J318" s="52"/>
      <c r="K318" s="52"/>
      <c r="L318" s="52">
        <v>2</v>
      </c>
      <c r="M318" s="52"/>
      <c r="N318" s="52"/>
      <c r="O318" s="52"/>
      <c r="P318" s="52"/>
      <c r="Q318" s="52"/>
      <c r="R318" s="52"/>
      <c r="S318" s="52">
        <v>1</v>
      </c>
      <c r="T318" s="52">
        <v>1</v>
      </c>
      <c r="U318" s="52"/>
      <c r="V318" s="52"/>
      <c r="W318" s="52"/>
      <c r="X318" s="52"/>
      <c r="Y318" s="52"/>
      <c r="Z318" s="52">
        <v>2</v>
      </c>
      <c r="AA318" s="52"/>
      <c r="AB318" s="52"/>
      <c r="AC318" s="52"/>
      <c r="AD318" s="52"/>
      <c r="AE318" s="52"/>
      <c r="AF318" s="52"/>
      <c r="AG318" s="52">
        <v>2</v>
      </c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>
        <v>1.7000000000000002</v>
      </c>
      <c r="AU318" s="52">
        <v>0</v>
      </c>
      <c r="AV318" s="52">
        <v>0</v>
      </c>
      <c r="AW318" s="52">
        <v>2</v>
      </c>
      <c r="AX318" s="52">
        <v>0</v>
      </c>
      <c r="AY318" s="52">
        <v>46</v>
      </c>
      <c r="AZ318" s="52">
        <v>8</v>
      </c>
      <c r="BA318" s="54" t="s">
        <v>582</v>
      </c>
      <c r="BB318" s="60">
        <v>1</v>
      </c>
      <c r="BC318" s="54">
        <v>1</v>
      </c>
      <c r="BD318" s="54">
        <v>1</v>
      </c>
      <c r="BE318" s="54">
        <v>1</v>
      </c>
      <c r="BF318" s="54">
        <v>1</v>
      </c>
      <c r="BG318" s="54">
        <v>1</v>
      </c>
      <c r="BH318" s="54">
        <v>1</v>
      </c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</row>
    <row r="319" spans="1:92">
      <c r="A319" s="52">
        <v>30</v>
      </c>
      <c r="B319" s="52" t="s">
        <v>158</v>
      </c>
      <c r="C319" s="52" t="s">
        <v>91</v>
      </c>
      <c r="D319" s="52" t="s">
        <v>79</v>
      </c>
      <c r="E319" s="52" t="s">
        <v>120</v>
      </c>
      <c r="F319" s="52" t="s">
        <v>120</v>
      </c>
      <c r="G319" s="52" t="s">
        <v>56</v>
      </c>
      <c r="H319" s="52">
        <v>5</v>
      </c>
      <c r="I319" s="52">
        <v>25</v>
      </c>
      <c r="J319" s="52"/>
      <c r="K319" s="52"/>
      <c r="L319" s="52">
        <v>5</v>
      </c>
      <c r="M319" s="52">
        <v>25</v>
      </c>
      <c r="N319" s="52"/>
      <c r="O319" s="52"/>
      <c r="P319" s="52"/>
      <c r="Q319" s="52"/>
      <c r="R319" s="52"/>
      <c r="S319" s="52"/>
      <c r="T319" s="52">
        <v>2</v>
      </c>
      <c r="U319" s="52">
        <v>3</v>
      </c>
      <c r="V319" s="52"/>
      <c r="W319" s="52"/>
      <c r="X319" s="52">
        <v>25</v>
      </c>
      <c r="Y319" s="52">
        <v>5</v>
      </c>
      <c r="Z319" s="52"/>
      <c r="AA319" s="52">
        <v>25</v>
      </c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>
        <v>30</v>
      </c>
      <c r="AM319" s="52"/>
      <c r="AN319" s="52"/>
      <c r="AO319" s="52"/>
      <c r="AP319" s="52"/>
      <c r="AQ319" s="52"/>
      <c r="AR319" s="52"/>
      <c r="AS319" s="52"/>
      <c r="AT319" s="52">
        <v>30</v>
      </c>
      <c r="AU319" s="52">
        <v>30</v>
      </c>
      <c r="AV319" s="52">
        <v>0</v>
      </c>
      <c r="AW319" s="52">
        <v>0</v>
      </c>
      <c r="AX319" s="52">
        <v>0</v>
      </c>
      <c r="AY319" s="52">
        <v>31</v>
      </c>
      <c r="AZ319" s="52">
        <v>1</v>
      </c>
      <c r="BA319" s="54" t="s">
        <v>582</v>
      </c>
      <c r="BB319" s="54">
        <v>1</v>
      </c>
      <c r="BC319" s="54">
        <v>1</v>
      </c>
      <c r="BD319" s="54">
        <v>1</v>
      </c>
      <c r="BE319" s="54">
        <v>1</v>
      </c>
      <c r="BF319" s="54">
        <v>1</v>
      </c>
      <c r="BG319" s="54">
        <v>1</v>
      </c>
      <c r="BH319" s="54">
        <v>1</v>
      </c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</row>
    <row r="320" spans="1:92">
      <c r="A320" s="52">
        <v>2</v>
      </c>
      <c r="B320" s="52" t="s">
        <v>158</v>
      </c>
      <c r="C320" s="52" t="s">
        <v>177</v>
      </c>
      <c r="D320" s="52" t="s">
        <v>167</v>
      </c>
      <c r="E320" s="52" t="s">
        <v>120</v>
      </c>
      <c r="F320" s="52" t="s">
        <v>120</v>
      </c>
      <c r="G320" s="52" t="s">
        <v>56</v>
      </c>
      <c r="H320" s="52">
        <v>2</v>
      </c>
      <c r="I320" s="52"/>
      <c r="J320" s="52"/>
      <c r="K320" s="52"/>
      <c r="L320" s="52">
        <v>2</v>
      </c>
      <c r="M320" s="52"/>
      <c r="N320" s="52"/>
      <c r="O320" s="52"/>
      <c r="P320" s="52"/>
      <c r="Q320" s="52"/>
      <c r="R320" s="52"/>
      <c r="S320" s="52">
        <v>1</v>
      </c>
      <c r="T320" s="52">
        <v>1</v>
      </c>
      <c r="U320" s="52"/>
      <c r="V320" s="52"/>
      <c r="W320" s="52"/>
      <c r="X320" s="52"/>
      <c r="Y320" s="52">
        <v>2</v>
      </c>
      <c r="Z320" s="52"/>
      <c r="AA320" s="52"/>
      <c r="AB320" s="52">
        <v>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>
        <v>2</v>
      </c>
      <c r="AU320" s="52">
        <v>2</v>
      </c>
      <c r="AV320" s="52">
        <v>0</v>
      </c>
      <c r="AW320" s="52">
        <v>0</v>
      </c>
      <c r="AX320" s="52">
        <v>0</v>
      </c>
      <c r="AY320" s="52">
        <v>34</v>
      </c>
      <c r="AZ320" s="52">
        <v>11</v>
      </c>
      <c r="BA320" s="54" t="s">
        <v>379</v>
      </c>
      <c r="BB320" s="54">
        <v>0.5</v>
      </c>
      <c r="BC320" s="54">
        <v>1438954</v>
      </c>
      <c r="BD320" s="54">
        <v>1438954</v>
      </c>
      <c r="BE320" s="54">
        <v>1438954</v>
      </c>
      <c r="BF320" s="54">
        <v>1438954</v>
      </c>
      <c r="BG320" s="54">
        <v>1438954</v>
      </c>
      <c r="BH320" s="54">
        <v>1438954</v>
      </c>
      <c r="BI320" s="54" t="s">
        <v>380</v>
      </c>
      <c r="BJ320" s="54">
        <v>0.5</v>
      </c>
      <c r="BK320" s="54">
        <v>92250</v>
      </c>
      <c r="BL320" s="54">
        <v>94500</v>
      </c>
      <c r="BM320" s="54">
        <v>94500</v>
      </c>
      <c r="BN320" s="54">
        <v>94500</v>
      </c>
      <c r="BO320" s="54">
        <v>94500</v>
      </c>
      <c r="BP320" s="54">
        <v>94500</v>
      </c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</row>
    <row r="321" spans="1:92">
      <c r="A321" s="52">
        <v>9</v>
      </c>
      <c r="B321" s="52" t="s">
        <v>158</v>
      </c>
      <c r="C321" s="52" t="s">
        <v>172</v>
      </c>
      <c r="D321" s="52" t="s">
        <v>170</v>
      </c>
      <c r="E321" s="52" t="s">
        <v>120</v>
      </c>
      <c r="F321" s="52" t="s">
        <v>120</v>
      </c>
      <c r="G321" s="52" t="s">
        <v>56</v>
      </c>
      <c r="H321" s="52">
        <v>2</v>
      </c>
      <c r="I321" s="52">
        <v>7</v>
      </c>
      <c r="J321" s="52"/>
      <c r="K321" s="52"/>
      <c r="L321" s="52">
        <v>2</v>
      </c>
      <c r="M321" s="52">
        <v>7</v>
      </c>
      <c r="N321" s="52"/>
      <c r="O321" s="52"/>
      <c r="P321" s="52"/>
      <c r="Q321" s="52"/>
      <c r="R321" s="52"/>
      <c r="S321" s="52">
        <v>1</v>
      </c>
      <c r="T321" s="52">
        <v>1</v>
      </c>
      <c r="U321" s="52"/>
      <c r="V321" s="52"/>
      <c r="W321" s="52"/>
      <c r="X321" s="52">
        <v>7</v>
      </c>
      <c r="Y321" s="52">
        <v>2</v>
      </c>
      <c r="Z321" s="52"/>
      <c r="AA321" s="52">
        <v>7</v>
      </c>
      <c r="AB321" s="52"/>
      <c r="AC321" s="52"/>
      <c r="AD321" s="52"/>
      <c r="AE321" s="52"/>
      <c r="AF321" s="52"/>
      <c r="AG321" s="52"/>
      <c r="AH321" s="52">
        <v>1</v>
      </c>
      <c r="AI321" s="52"/>
      <c r="AJ321" s="52"/>
      <c r="AK321" s="52"/>
      <c r="AL321" s="52">
        <v>8</v>
      </c>
      <c r="AM321" s="52"/>
      <c r="AN321" s="52"/>
      <c r="AO321" s="52"/>
      <c r="AP321" s="52"/>
      <c r="AQ321" s="52"/>
      <c r="AR321" s="52"/>
      <c r="AS321" s="52"/>
      <c r="AT321" s="52">
        <v>9</v>
      </c>
      <c r="AU321" s="52">
        <v>9</v>
      </c>
      <c r="AV321" s="52">
        <v>0</v>
      </c>
      <c r="AW321" s="52">
        <v>0</v>
      </c>
      <c r="AX321" s="52">
        <v>0</v>
      </c>
      <c r="AY321" s="52">
        <v>40</v>
      </c>
      <c r="AZ321" s="52">
        <v>4</v>
      </c>
      <c r="BA321" s="54" t="s">
        <v>373</v>
      </c>
      <c r="BB321" s="54">
        <v>0.34</v>
      </c>
      <c r="BC321" s="54">
        <v>4245935.3874000004</v>
      </c>
      <c r="BD321" s="54">
        <v>4245935.3874000004</v>
      </c>
      <c r="BE321" s="54">
        <v>4264891.0780500006</v>
      </c>
      <c r="BF321" s="54">
        <v>4252253.9509499995</v>
      </c>
      <c r="BG321" s="54">
        <v>4254360.1387999998</v>
      </c>
      <c r="BH321" s="54">
        <v>4257168.389266667</v>
      </c>
      <c r="BI321" s="54" t="s">
        <v>376</v>
      </c>
      <c r="BJ321" s="54">
        <v>0.18</v>
      </c>
      <c r="BK321" s="54">
        <v>13341</v>
      </c>
      <c r="BL321" s="54">
        <v>13741</v>
      </c>
      <c r="BM321" s="54">
        <v>15566</v>
      </c>
      <c r="BN321" s="54">
        <v>15707</v>
      </c>
      <c r="BO321" s="54">
        <v>15425</v>
      </c>
      <c r="BP321" s="54">
        <v>15157</v>
      </c>
      <c r="BQ321" s="54" t="s">
        <v>377</v>
      </c>
      <c r="BR321" s="54">
        <v>0.17</v>
      </c>
      <c r="BS321" s="54">
        <v>486168</v>
      </c>
      <c r="BT321" s="54">
        <v>482251</v>
      </c>
      <c r="BU321" s="54">
        <v>517010</v>
      </c>
      <c r="BV321" s="54">
        <v>650006</v>
      </c>
      <c r="BW321" s="54">
        <v>557079</v>
      </c>
      <c r="BX321" s="54">
        <v>547226</v>
      </c>
      <c r="BY321" s="54" t="s">
        <v>374</v>
      </c>
      <c r="BZ321" s="54">
        <v>0.16</v>
      </c>
      <c r="CA321" s="54">
        <v>1917.8333333333333</v>
      </c>
      <c r="CB321" s="54">
        <v>1919.8333333333333</v>
      </c>
      <c r="CC321" s="54">
        <v>1769</v>
      </c>
      <c r="CD321" s="54">
        <v>1770</v>
      </c>
      <c r="CE321" s="54">
        <v>1771</v>
      </c>
      <c r="CF321" s="54">
        <v>1770</v>
      </c>
      <c r="CG321" s="54" t="s">
        <v>375</v>
      </c>
      <c r="CH321" s="54">
        <v>0.15</v>
      </c>
      <c r="CI321" s="54">
        <v>14180</v>
      </c>
      <c r="CJ321" s="54">
        <v>14180</v>
      </c>
      <c r="CK321" s="54">
        <v>13952.333333333332</v>
      </c>
      <c r="CL321" s="54">
        <v>14104.111111111109</v>
      </c>
      <c r="CM321" s="54">
        <v>14078.814814814814</v>
      </c>
      <c r="CN321" s="54">
        <v>14045.086419753086</v>
      </c>
    </row>
    <row r="322" spans="1:92">
      <c r="A322" s="52">
        <v>3</v>
      </c>
      <c r="B322" s="52" t="s">
        <v>158</v>
      </c>
      <c r="C322" s="52" t="s">
        <v>162</v>
      </c>
      <c r="D322" s="52" t="s">
        <v>163</v>
      </c>
      <c r="E322" s="52" t="s">
        <v>120</v>
      </c>
      <c r="F322" s="52" t="s">
        <v>120</v>
      </c>
      <c r="G322" s="52" t="s">
        <v>61</v>
      </c>
      <c r="H322" s="52">
        <v>3</v>
      </c>
      <c r="I322" s="52"/>
      <c r="J322" s="52"/>
      <c r="K322" s="52">
        <v>1</v>
      </c>
      <c r="L322" s="52">
        <v>2</v>
      </c>
      <c r="M322" s="52"/>
      <c r="N322" s="52"/>
      <c r="O322" s="52"/>
      <c r="P322" s="52"/>
      <c r="Q322" s="52"/>
      <c r="R322" s="52">
        <v>1</v>
      </c>
      <c r="S322" s="52">
        <v>2</v>
      </c>
      <c r="T322" s="52"/>
      <c r="U322" s="52"/>
      <c r="V322" s="52"/>
      <c r="W322" s="52"/>
      <c r="X322" s="52"/>
      <c r="Y322" s="52">
        <v>3</v>
      </c>
      <c r="Z322" s="52"/>
      <c r="AA322" s="52"/>
      <c r="AB322" s="52">
        <v>2</v>
      </c>
      <c r="AC322" s="52"/>
      <c r="AD322" s="52"/>
      <c r="AE322" s="52">
        <v>1</v>
      </c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>
        <v>3</v>
      </c>
      <c r="AU322" s="52">
        <v>0</v>
      </c>
      <c r="AV322" s="52">
        <v>3</v>
      </c>
      <c r="AW322" s="52">
        <v>0</v>
      </c>
      <c r="AX322" s="52">
        <v>0</v>
      </c>
      <c r="AY322" s="52">
        <v>37</v>
      </c>
      <c r="AZ322" s="52">
        <v>0</v>
      </c>
      <c r="BA322" s="54" t="s">
        <v>582</v>
      </c>
      <c r="BB322" s="60">
        <v>1</v>
      </c>
      <c r="BC322" s="54">
        <v>1</v>
      </c>
      <c r="BD322" s="54">
        <v>1</v>
      </c>
      <c r="BE322" s="54">
        <v>1</v>
      </c>
      <c r="BF322" s="54">
        <v>1</v>
      </c>
      <c r="BG322" s="54">
        <v>1</v>
      </c>
      <c r="BH322" s="54">
        <v>1</v>
      </c>
      <c r="BI322" s="54"/>
      <c r="BJ322" s="60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</row>
    <row r="323" spans="1:92">
      <c r="A323" s="52">
        <v>1</v>
      </c>
      <c r="B323" s="52" t="s">
        <v>158</v>
      </c>
      <c r="C323" s="52" t="s">
        <v>98</v>
      </c>
      <c r="D323" s="52" t="s">
        <v>79</v>
      </c>
      <c r="E323" s="52" t="s">
        <v>120</v>
      </c>
      <c r="F323" s="52" t="s">
        <v>120</v>
      </c>
      <c r="G323" s="52" t="s">
        <v>56</v>
      </c>
      <c r="H323" s="52">
        <v>1</v>
      </c>
      <c r="I323" s="52"/>
      <c r="J323" s="52"/>
      <c r="K323" s="52"/>
      <c r="L323" s="52">
        <v>1</v>
      </c>
      <c r="M323" s="52"/>
      <c r="N323" s="52"/>
      <c r="O323" s="52"/>
      <c r="P323" s="52"/>
      <c r="Q323" s="52"/>
      <c r="R323" s="52"/>
      <c r="S323" s="52"/>
      <c r="T323" s="52">
        <v>1</v>
      </c>
      <c r="U323" s="52"/>
      <c r="V323" s="52"/>
      <c r="W323" s="52"/>
      <c r="X323" s="52"/>
      <c r="Y323" s="52">
        <v>1</v>
      </c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>
        <v>1</v>
      </c>
      <c r="AM323" s="52"/>
      <c r="AN323" s="52"/>
      <c r="AO323" s="52"/>
      <c r="AP323" s="52"/>
      <c r="AQ323" s="52"/>
      <c r="AR323" s="52"/>
      <c r="AS323" s="52"/>
      <c r="AT323" s="52">
        <v>1</v>
      </c>
      <c r="AU323" s="52">
        <v>0</v>
      </c>
      <c r="AV323" s="52">
        <v>1</v>
      </c>
      <c r="AW323" s="52">
        <v>0</v>
      </c>
      <c r="AX323" s="52">
        <v>0</v>
      </c>
      <c r="AY323" s="52">
        <v>30</v>
      </c>
      <c r="AZ323" s="52">
        <v>5</v>
      </c>
      <c r="BA323" s="54" t="s">
        <v>582</v>
      </c>
      <c r="BB323" s="54">
        <v>1</v>
      </c>
      <c r="BC323" s="54">
        <v>1</v>
      </c>
      <c r="BD323" s="54">
        <v>1</v>
      </c>
      <c r="BE323" s="54">
        <v>1</v>
      </c>
      <c r="BF323" s="54">
        <v>1</v>
      </c>
      <c r="BG323" s="54">
        <v>1</v>
      </c>
      <c r="BH323" s="54">
        <v>1</v>
      </c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</row>
    <row r="324" spans="1:92">
      <c r="A324" s="52">
        <v>13</v>
      </c>
      <c r="B324" s="52" t="s">
        <v>158</v>
      </c>
      <c r="C324" s="52" t="s">
        <v>73</v>
      </c>
      <c r="D324" s="52" t="s">
        <v>74</v>
      </c>
      <c r="E324" s="52" t="s">
        <v>120</v>
      </c>
      <c r="F324" s="52" t="s">
        <v>120</v>
      </c>
      <c r="G324" s="52" t="s">
        <v>56</v>
      </c>
      <c r="H324" s="52">
        <v>7</v>
      </c>
      <c r="I324" s="52">
        <v>6</v>
      </c>
      <c r="J324" s="52"/>
      <c r="K324" s="52"/>
      <c r="L324" s="52">
        <v>7</v>
      </c>
      <c r="M324" s="52">
        <v>6</v>
      </c>
      <c r="N324" s="52"/>
      <c r="O324" s="52"/>
      <c r="P324" s="52"/>
      <c r="Q324" s="52"/>
      <c r="R324" s="52"/>
      <c r="S324" s="52"/>
      <c r="T324" s="52">
        <v>4</v>
      </c>
      <c r="U324" s="52">
        <v>3</v>
      </c>
      <c r="V324" s="52"/>
      <c r="W324" s="52"/>
      <c r="X324" s="52">
        <v>6</v>
      </c>
      <c r="Y324" s="52">
        <v>7</v>
      </c>
      <c r="Z324" s="52"/>
      <c r="AA324" s="52">
        <v>6</v>
      </c>
      <c r="AB324" s="52"/>
      <c r="AC324" s="52"/>
      <c r="AD324" s="52"/>
      <c r="AE324" s="52"/>
      <c r="AF324" s="52"/>
      <c r="AG324" s="52">
        <v>7</v>
      </c>
      <c r="AH324" s="52"/>
      <c r="AI324" s="52"/>
      <c r="AJ324" s="52"/>
      <c r="AK324" s="52"/>
      <c r="AL324" s="52">
        <v>6</v>
      </c>
      <c r="AM324" s="52"/>
      <c r="AN324" s="52"/>
      <c r="AO324" s="52"/>
      <c r="AP324" s="52"/>
      <c r="AQ324" s="52"/>
      <c r="AR324" s="52"/>
      <c r="AS324" s="52"/>
      <c r="AT324" s="52">
        <v>13</v>
      </c>
      <c r="AU324" s="52">
        <v>0</v>
      </c>
      <c r="AV324" s="52">
        <v>0</v>
      </c>
      <c r="AW324" s="52">
        <v>13</v>
      </c>
      <c r="AX324" s="52">
        <v>0</v>
      </c>
      <c r="AY324" s="52">
        <v>31</v>
      </c>
      <c r="AZ324" s="52">
        <v>3</v>
      </c>
      <c r="BA324" s="54" t="s">
        <v>582</v>
      </c>
      <c r="BB324" s="54">
        <v>1</v>
      </c>
      <c r="BC324" s="54">
        <v>1</v>
      </c>
      <c r="BD324" s="54">
        <v>1</v>
      </c>
      <c r="BE324" s="54">
        <v>1</v>
      </c>
      <c r="BF324" s="54">
        <v>1</v>
      </c>
      <c r="BG324" s="54">
        <v>1</v>
      </c>
      <c r="BH324" s="54">
        <v>1</v>
      </c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</row>
    <row r="325" spans="1:92">
      <c r="A325" s="52">
        <v>1</v>
      </c>
      <c r="B325" s="52" t="s">
        <v>158</v>
      </c>
      <c r="C325" s="52" t="e">
        <v>#N/A</v>
      </c>
      <c r="D325" s="52" t="e">
        <v>#N/A</v>
      </c>
      <c r="E325" s="52" t="s">
        <v>120</v>
      </c>
      <c r="F325" s="52" t="s">
        <v>120</v>
      </c>
      <c r="G325" s="52" t="s">
        <v>68</v>
      </c>
      <c r="H325" s="52">
        <v>1</v>
      </c>
      <c r="I325" s="52"/>
      <c r="J325" s="52"/>
      <c r="K325" s="52"/>
      <c r="L325" s="52">
        <v>1</v>
      </c>
      <c r="M325" s="52"/>
      <c r="N325" s="52"/>
      <c r="O325" s="52"/>
      <c r="P325" s="52"/>
      <c r="Q325" s="52"/>
      <c r="R325" s="52"/>
      <c r="S325" s="52"/>
      <c r="T325" s="52">
        <v>1</v>
      </c>
      <c r="U325" s="52"/>
      <c r="V325" s="52"/>
      <c r="W325" s="52"/>
      <c r="X325" s="52"/>
      <c r="Y325" s="52"/>
      <c r="Z325" s="52">
        <v>1</v>
      </c>
      <c r="AA325" s="52"/>
      <c r="AB325" s="52">
        <v>1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>
        <v>0.8</v>
      </c>
      <c r="AU325" s="52">
        <v>0</v>
      </c>
      <c r="AV325" s="52">
        <v>0</v>
      </c>
      <c r="AW325" s="52">
        <v>1</v>
      </c>
      <c r="AX325" s="52">
        <v>0</v>
      </c>
      <c r="AY325" s="52">
        <v>51</v>
      </c>
      <c r="AZ325" s="52">
        <v>30</v>
      </c>
      <c r="BA325" s="54" t="s">
        <v>582</v>
      </c>
      <c r="BB325" s="60">
        <v>1</v>
      </c>
      <c r="BC325" s="54">
        <v>1</v>
      </c>
      <c r="BD325" s="54">
        <v>1</v>
      </c>
      <c r="BE325" s="54">
        <v>1</v>
      </c>
      <c r="BF325" s="54">
        <v>1</v>
      </c>
      <c r="BG325" s="54">
        <v>1</v>
      </c>
      <c r="BH325" s="54">
        <v>1</v>
      </c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</row>
    <row r="326" spans="1:92">
      <c r="A326" s="52">
        <v>3</v>
      </c>
      <c r="B326" s="52" t="s">
        <v>158</v>
      </c>
      <c r="C326" s="52" t="s">
        <v>102</v>
      </c>
      <c r="D326" s="52" t="s">
        <v>79</v>
      </c>
      <c r="E326" s="52" t="s">
        <v>120</v>
      </c>
      <c r="F326" s="52" t="s">
        <v>120</v>
      </c>
      <c r="G326" s="52" t="s">
        <v>56</v>
      </c>
      <c r="H326" s="52">
        <v>3</v>
      </c>
      <c r="I326" s="52"/>
      <c r="J326" s="52"/>
      <c r="K326" s="52"/>
      <c r="L326" s="52">
        <v>3</v>
      </c>
      <c r="M326" s="52"/>
      <c r="N326" s="52"/>
      <c r="O326" s="52"/>
      <c r="P326" s="52"/>
      <c r="Q326" s="52"/>
      <c r="R326" s="52"/>
      <c r="S326" s="52">
        <v>1</v>
      </c>
      <c r="T326" s="52">
        <v>2</v>
      </c>
      <c r="U326" s="52"/>
      <c r="V326" s="52"/>
      <c r="W326" s="52"/>
      <c r="X326" s="52"/>
      <c r="Y326" s="52">
        <v>3</v>
      </c>
      <c r="Z326" s="52"/>
      <c r="AA326" s="52"/>
      <c r="AB326" s="52"/>
      <c r="AC326" s="52"/>
      <c r="AD326" s="52"/>
      <c r="AE326" s="52"/>
      <c r="AF326" s="52"/>
      <c r="AG326" s="52"/>
      <c r="AH326" s="52">
        <v>1</v>
      </c>
      <c r="AI326" s="52"/>
      <c r="AJ326" s="52"/>
      <c r="AK326" s="52"/>
      <c r="AL326" s="52">
        <v>2</v>
      </c>
      <c r="AM326" s="52"/>
      <c r="AN326" s="52"/>
      <c r="AO326" s="52"/>
      <c r="AP326" s="52"/>
      <c r="AQ326" s="52"/>
      <c r="AR326" s="52"/>
      <c r="AS326" s="52"/>
      <c r="AT326" s="52">
        <v>3</v>
      </c>
      <c r="AU326" s="52">
        <v>3</v>
      </c>
      <c r="AV326" s="52">
        <v>0</v>
      </c>
      <c r="AW326" s="52">
        <v>0</v>
      </c>
      <c r="AX326" s="52">
        <v>0</v>
      </c>
      <c r="AY326" s="52">
        <v>35</v>
      </c>
      <c r="AZ326" s="52">
        <v>12</v>
      </c>
      <c r="BA326" s="54" t="s">
        <v>582</v>
      </c>
      <c r="BB326" s="54">
        <v>1</v>
      </c>
      <c r="BC326" s="54">
        <v>1</v>
      </c>
      <c r="BD326" s="54">
        <v>1</v>
      </c>
      <c r="BE326" s="54">
        <v>1</v>
      </c>
      <c r="BF326" s="54">
        <v>1</v>
      </c>
      <c r="BG326" s="54">
        <v>1</v>
      </c>
      <c r="BH326" s="54">
        <v>1</v>
      </c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</row>
    <row r="327" spans="1:92">
      <c r="A327" s="52">
        <v>1</v>
      </c>
      <c r="B327" s="52" t="s">
        <v>158</v>
      </c>
      <c r="C327" s="52" t="s">
        <v>127</v>
      </c>
      <c r="D327" s="52" t="s">
        <v>124</v>
      </c>
      <c r="E327" s="52" t="s">
        <v>120</v>
      </c>
      <c r="F327" s="52" t="s">
        <v>120</v>
      </c>
      <c r="G327" s="52" t="s">
        <v>56</v>
      </c>
      <c r="H327" s="52">
        <v>1</v>
      </c>
      <c r="I327" s="52"/>
      <c r="J327" s="52"/>
      <c r="K327" s="52"/>
      <c r="L327" s="52">
        <v>1</v>
      </c>
      <c r="M327" s="52"/>
      <c r="N327" s="52"/>
      <c r="O327" s="52"/>
      <c r="P327" s="52"/>
      <c r="Q327" s="52"/>
      <c r="R327" s="52"/>
      <c r="S327" s="52"/>
      <c r="T327" s="52">
        <v>1</v>
      </c>
      <c r="U327" s="52"/>
      <c r="V327" s="52"/>
      <c r="W327" s="52"/>
      <c r="X327" s="52"/>
      <c r="Y327" s="52"/>
      <c r="Z327" s="52">
        <v>1</v>
      </c>
      <c r="AA327" s="52"/>
      <c r="AB327" s="52">
        <v>1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>
        <v>1</v>
      </c>
      <c r="AU327" s="52">
        <v>1</v>
      </c>
      <c r="AV327" s="52">
        <v>0</v>
      </c>
      <c r="AW327" s="52">
        <v>0</v>
      </c>
      <c r="AX327" s="52">
        <v>0</v>
      </c>
      <c r="AY327" s="52">
        <v>27</v>
      </c>
      <c r="AZ327" s="52">
        <v>3</v>
      </c>
      <c r="BA327" s="54" t="s">
        <v>363</v>
      </c>
      <c r="BB327" s="54">
        <v>0.65</v>
      </c>
      <c r="BC327" s="54">
        <v>600</v>
      </c>
      <c r="BD327" s="54">
        <v>642</v>
      </c>
      <c r="BE327" s="54">
        <v>687</v>
      </c>
      <c r="BF327" s="54">
        <v>735</v>
      </c>
      <c r="BG327" s="54">
        <v>786</v>
      </c>
      <c r="BH327" s="54">
        <v>842</v>
      </c>
      <c r="BI327" s="54" t="s">
        <v>362</v>
      </c>
      <c r="BJ327" s="54">
        <v>0.35</v>
      </c>
      <c r="BK327" s="54">
        <v>225</v>
      </c>
      <c r="BL327" s="54">
        <v>232</v>
      </c>
      <c r="BM327" s="54">
        <v>239</v>
      </c>
      <c r="BN327" s="54">
        <v>246</v>
      </c>
      <c r="BO327" s="54">
        <v>253</v>
      </c>
      <c r="BP327" s="54">
        <v>261</v>
      </c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</row>
    <row r="328" spans="1:92">
      <c r="A328" s="52">
        <v>1</v>
      </c>
      <c r="B328" s="52" t="s">
        <v>158</v>
      </c>
      <c r="C328" s="52" t="s">
        <v>178</v>
      </c>
      <c r="D328" s="52" t="s">
        <v>176</v>
      </c>
      <c r="E328" s="52" t="s">
        <v>120</v>
      </c>
      <c r="F328" s="52" t="s">
        <v>120</v>
      </c>
      <c r="G328" s="52" t="s">
        <v>56</v>
      </c>
      <c r="H328" s="52">
        <v>1</v>
      </c>
      <c r="I328" s="52"/>
      <c r="J328" s="52"/>
      <c r="K328" s="52"/>
      <c r="L328" s="52">
        <v>1</v>
      </c>
      <c r="M328" s="52"/>
      <c r="N328" s="52"/>
      <c r="O328" s="52"/>
      <c r="P328" s="52"/>
      <c r="Q328" s="52"/>
      <c r="R328" s="52"/>
      <c r="S328" s="52"/>
      <c r="T328" s="52">
        <v>1</v>
      </c>
      <c r="U328" s="52"/>
      <c r="V328" s="52"/>
      <c r="W328" s="52"/>
      <c r="X328" s="52"/>
      <c r="Y328" s="52">
        <v>1</v>
      </c>
      <c r="Z328" s="52"/>
      <c r="AA328" s="52"/>
      <c r="AB328" s="52">
        <v>1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>
        <v>1</v>
      </c>
      <c r="AU328" s="52">
        <v>1</v>
      </c>
      <c r="AV328" s="52">
        <v>0</v>
      </c>
      <c r="AW328" s="52">
        <v>0</v>
      </c>
      <c r="AX328" s="52">
        <v>0</v>
      </c>
      <c r="AY328" s="52">
        <v>34</v>
      </c>
      <c r="AZ328" s="52">
        <v>5</v>
      </c>
      <c r="BA328" s="54" t="s">
        <v>412</v>
      </c>
      <c r="BB328" s="60">
        <v>0.85</v>
      </c>
      <c r="BC328" s="54">
        <v>13</v>
      </c>
      <c r="BD328" s="54">
        <v>13.557142857142857</v>
      </c>
      <c r="BE328" s="54">
        <v>13.835714285714285</v>
      </c>
      <c r="BF328" s="54">
        <v>14.392857142857142</v>
      </c>
      <c r="BG328" s="54">
        <v>14.95</v>
      </c>
      <c r="BH328" s="54">
        <v>14.95</v>
      </c>
      <c r="BI328" s="54" t="s">
        <v>524</v>
      </c>
      <c r="BJ328" s="54">
        <v>0.08</v>
      </c>
      <c r="BK328" s="54">
        <v>2</v>
      </c>
      <c r="BL328" s="54">
        <v>2.023076923076923</v>
      </c>
      <c r="BM328" s="54">
        <v>2.069230769230769</v>
      </c>
      <c r="BN328" s="54">
        <v>2.1384615384615384</v>
      </c>
      <c r="BO328" s="54">
        <v>2.1846153846153844</v>
      </c>
      <c r="BP328" s="54">
        <v>2.2999999999999998</v>
      </c>
      <c r="BQ328" s="54" t="s">
        <v>523</v>
      </c>
      <c r="BR328" s="54">
        <v>7.0000000000000007E-2</v>
      </c>
      <c r="BS328" s="54">
        <v>1</v>
      </c>
      <c r="BT328" s="54">
        <v>1.075</v>
      </c>
      <c r="BU328" s="54">
        <v>1.075</v>
      </c>
      <c r="BV328" s="54">
        <v>1.1499999999999999</v>
      </c>
      <c r="BW328" s="54">
        <v>1.1499999999999999</v>
      </c>
      <c r="BX328" s="54">
        <v>1.1499999999999999</v>
      </c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</row>
    <row r="329" spans="1:92">
      <c r="A329" s="52">
        <v>1</v>
      </c>
      <c r="B329" s="52" t="s">
        <v>158</v>
      </c>
      <c r="C329" s="52" t="s">
        <v>169</v>
      </c>
      <c r="D329" s="52" t="s">
        <v>170</v>
      </c>
      <c r="E329" s="52" t="s">
        <v>120</v>
      </c>
      <c r="F329" s="52" t="s">
        <v>120</v>
      </c>
      <c r="G329" s="52" t="s">
        <v>61</v>
      </c>
      <c r="H329" s="52">
        <v>1</v>
      </c>
      <c r="I329" s="52"/>
      <c r="J329" s="52"/>
      <c r="K329" s="52">
        <v>1</v>
      </c>
      <c r="L329" s="52"/>
      <c r="M329" s="52"/>
      <c r="N329" s="52"/>
      <c r="O329" s="52"/>
      <c r="P329" s="52"/>
      <c r="Q329" s="52"/>
      <c r="R329" s="52"/>
      <c r="S329" s="52">
        <v>1</v>
      </c>
      <c r="T329" s="52"/>
      <c r="U329" s="52"/>
      <c r="V329" s="52"/>
      <c r="W329" s="52"/>
      <c r="X329" s="52"/>
      <c r="Y329" s="52"/>
      <c r="Z329" s="52">
        <v>1</v>
      </c>
      <c r="AA329" s="52"/>
      <c r="AB329" s="52"/>
      <c r="AC329" s="52"/>
      <c r="AD329" s="52"/>
      <c r="AE329" s="52"/>
      <c r="AF329" s="52">
        <v>1</v>
      </c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>
        <v>1</v>
      </c>
      <c r="AU329" s="52">
        <v>0</v>
      </c>
      <c r="AV329" s="52">
        <v>0</v>
      </c>
      <c r="AW329" s="52">
        <v>0</v>
      </c>
      <c r="AX329" s="52">
        <v>1</v>
      </c>
      <c r="AY329" s="52">
        <v>35</v>
      </c>
      <c r="AZ329" s="52">
        <v>-1</v>
      </c>
      <c r="BA329" s="54" t="s">
        <v>371</v>
      </c>
      <c r="BB329" s="54">
        <v>1</v>
      </c>
      <c r="BC329" s="54">
        <v>935506981</v>
      </c>
      <c r="BD329" s="54">
        <v>2164154467</v>
      </c>
      <c r="BE329" s="54">
        <v>1928102926</v>
      </c>
      <c r="BF329" s="54">
        <v>834737330</v>
      </c>
      <c r="BG329" s="54">
        <v>1642331574.3333333</v>
      </c>
      <c r="BH329" s="54">
        <v>1468390610.1111109</v>
      </c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</row>
    <row r="330" spans="1:92">
      <c r="A330" s="52">
        <v>24</v>
      </c>
      <c r="B330" s="52" t="s">
        <v>158</v>
      </c>
      <c r="C330" s="52" t="s">
        <v>71</v>
      </c>
      <c r="D330" s="52" t="s">
        <v>58</v>
      </c>
      <c r="E330" s="52" t="s">
        <v>120</v>
      </c>
      <c r="F330" s="52" t="s">
        <v>120</v>
      </c>
      <c r="G330" s="52" t="s">
        <v>61</v>
      </c>
      <c r="H330" s="52">
        <v>24</v>
      </c>
      <c r="I330" s="52"/>
      <c r="J330" s="52"/>
      <c r="K330" s="52">
        <v>3</v>
      </c>
      <c r="L330" s="52">
        <v>21</v>
      </c>
      <c r="M330" s="52"/>
      <c r="N330" s="52"/>
      <c r="O330" s="52"/>
      <c r="P330" s="52"/>
      <c r="Q330" s="52"/>
      <c r="R330" s="52"/>
      <c r="S330" s="52">
        <v>3</v>
      </c>
      <c r="T330" s="52"/>
      <c r="U330" s="52"/>
      <c r="V330" s="52">
        <v>21</v>
      </c>
      <c r="W330" s="52"/>
      <c r="X330" s="52"/>
      <c r="Y330" s="52">
        <v>23</v>
      </c>
      <c r="Z330" s="52">
        <v>1</v>
      </c>
      <c r="AA330" s="52"/>
      <c r="AB330" s="52"/>
      <c r="AC330" s="52"/>
      <c r="AD330" s="52"/>
      <c r="AE330" s="52"/>
      <c r="AF330" s="52">
        <v>3</v>
      </c>
      <c r="AG330" s="52"/>
      <c r="AH330" s="52"/>
      <c r="AI330" s="52"/>
      <c r="AJ330" s="52"/>
      <c r="AK330" s="52"/>
      <c r="AL330" s="52">
        <v>21</v>
      </c>
      <c r="AM330" s="52"/>
      <c r="AN330" s="52"/>
      <c r="AO330" s="52"/>
      <c r="AP330" s="52"/>
      <c r="AQ330" s="52"/>
      <c r="AR330" s="52"/>
      <c r="AS330" s="52"/>
      <c r="AT330" s="52">
        <v>24</v>
      </c>
      <c r="AU330" s="52">
        <v>0</v>
      </c>
      <c r="AV330" s="52">
        <v>0</v>
      </c>
      <c r="AW330" s="52">
        <v>0</v>
      </c>
      <c r="AX330" s="52">
        <v>24</v>
      </c>
      <c r="AY330" s="52">
        <v>37</v>
      </c>
      <c r="AZ330" s="52">
        <v>8</v>
      </c>
      <c r="BA330" s="54" t="s">
        <v>522</v>
      </c>
      <c r="BB330" s="54">
        <v>1</v>
      </c>
      <c r="BC330" s="54">
        <v>220</v>
      </c>
      <c r="BD330" s="54">
        <v>230</v>
      </c>
      <c r="BE330" s="54">
        <v>242</v>
      </c>
      <c r="BF330" s="54">
        <v>245</v>
      </c>
      <c r="BG330" s="54">
        <v>267</v>
      </c>
      <c r="BH330" s="54">
        <v>280</v>
      </c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</row>
    <row r="331" spans="1:92">
      <c r="A331" s="52">
        <v>1</v>
      </c>
      <c r="B331" s="52" t="s">
        <v>158</v>
      </c>
      <c r="C331" s="52" t="s">
        <v>93</v>
      </c>
      <c r="D331" s="52" t="s">
        <v>79</v>
      </c>
      <c r="E331" s="52" t="s">
        <v>120</v>
      </c>
      <c r="F331" s="52" t="s">
        <v>120</v>
      </c>
      <c r="G331" s="52" t="s">
        <v>61</v>
      </c>
      <c r="H331" s="52">
        <v>1</v>
      </c>
      <c r="I331" s="52"/>
      <c r="J331" s="52"/>
      <c r="K331" s="52"/>
      <c r="L331" s="52">
        <v>1</v>
      </c>
      <c r="M331" s="52"/>
      <c r="N331" s="52"/>
      <c r="O331" s="52"/>
      <c r="P331" s="52"/>
      <c r="Q331" s="52"/>
      <c r="R331" s="52"/>
      <c r="S331" s="52">
        <v>1</v>
      </c>
      <c r="T331" s="52"/>
      <c r="U331" s="52"/>
      <c r="V331" s="52"/>
      <c r="W331" s="52"/>
      <c r="X331" s="52"/>
      <c r="Y331" s="52">
        <v>1</v>
      </c>
      <c r="Z331" s="52"/>
      <c r="AA331" s="52"/>
      <c r="AB331" s="52">
        <v>1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>
        <v>1</v>
      </c>
      <c r="AU331" s="52">
        <v>0</v>
      </c>
      <c r="AV331" s="52">
        <v>1</v>
      </c>
      <c r="AW331" s="52">
        <v>0</v>
      </c>
      <c r="AX331" s="52">
        <v>0</v>
      </c>
      <c r="AY331" s="52">
        <v>46</v>
      </c>
      <c r="AZ331" s="52">
        <v>5</v>
      </c>
      <c r="BA331" s="54" t="s">
        <v>582</v>
      </c>
      <c r="BB331" s="60">
        <v>1</v>
      </c>
      <c r="BC331" s="54">
        <v>1</v>
      </c>
      <c r="BD331" s="54">
        <v>1</v>
      </c>
      <c r="BE331" s="54">
        <v>1</v>
      </c>
      <c r="BF331" s="54">
        <v>1</v>
      </c>
      <c r="BG331" s="54">
        <v>1</v>
      </c>
      <c r="BH331" s="54">
        <v>1</v>
      </c>
      <c r="BI331" s="54"/>
      <c r="BJ331" s="60"/>
      <c r="BK331" s="54"/>
      <c r="BL331" s="54"/>
      <c r="BM331" s="54"/>
      <c r="BN331" s="54"/>
      <c r="BO331" s="54"/>
      <c r="BP331" s="54"/>
      <c r="BQ331" s="60"/>
      <c r="BR331" s="60"/>
      <c r="BS331" s="54"/>
      <c r="BT331" s="54"/>
      <c r="BU331" s="54"/>
      <c r="BV331" s="54"/>
      <c r="BW331" s="54"/>
      <c r="BX331" s="54"/>
      <c r="BY331" s="54"/>
      <c r="BZ331" s="60"/>
      <c r="CA331" s="54"/>
      <c r="CB331" s="54"/>
      <c r="CC331" s="54"/>
      <c r="CD331" s="54"/>
      <c r="CE331" s="54"/>
      <c r="CF331" s="54"/>
      <c r="CG331" s="54"/>
      <c r="CH331" s="60"/>
      <c r="CI331" s="54"/>
      <c r="CJ331" s="54"/>
      <c r="CK331" s="54"/>
      <c r="CL331" s="54"/>
      <c r="CM331" s="54"/>
      <c r="CN331" s="54"/>
    </row>
    <row r="332" spans="1:92">
      <c r="A332" s="52">
        <v>3</v>
      </c>
      <c r="B332" s="52" t="s">
        <v>158</v>
      </c>
      <c r="C332" s="52" t="s">
        <v>73</v>
      </c>
      <c r="D332" s="52" t="s">
        <v>74</v>
      </c>
      <c r="E332" s="52" t="s">
        <v>120</v>
      </c>
      <c r="F332" s="52" t="s">
        <v>120</v>
      </c>
      <c r="G332" s="52" t="s">
        <v>61</v>
      </c>
      <c r="H332" s="52">
        <v>3</v>
      </c>
      <c r="I332" s="52"/>
      <c r="J332" s="52"/>
      <c r="K332" s="52">
        <v>2</v>
      </c>
      <c r="L332" s="52">
        <v>1</v>
      </c>
      <c r="M332" s="52"/>
      <c r="N332" s="52"/>
      <c r="O332" s="52"/>
      <c r="P332" s="52"/>
      <c r="Q332" s="52"/>
      <c r="R332" s="52"/>
      <c r="S332" s="52">
        <v>2</v>
      </c>
      <c r="T332" s="52">
        <v>1</v>
      </c>
      <c r="U332" s="52"/>
      <c r="V332" s="52"/>
      <c r="W332" s="52"/>
      <c r="X332" s="52"/>
      <c r="Y332" s="52"/>
      <c r="Z332" s="52">
        <v>3</v>
      </c>
      <c r="AA332" s="52"/>
      <c r="AB332" s="52">
        <v>1</v>
      </c>
      <c r="AC332" s="52"/>
      <c r="AD332" s="52"/>
      <c r="AE332" s="52"/>
      <c r="AF332" s="52"/>
      <c r="AG332" s="52">
        <v>2</v>
      </c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>
        <v>3</v>
      </c>
      <c r="AU332" s="52">
        <v>0</v>
      </c>
      <c r="AV332" s="52">
        <v>0</v>
      </c>
      <c r="AW332" s="52">
        <v>3</v>
      </c>
      <c r="AX332" s="52">
        <v>0</v>
      </c>
      <c r="AY332" s="52">
        <v>40</v>
      </c>
      <c r="AZ332" s="52">
        <v>6</v>
      </c>
      <c r="BA332" s="54" t="s">
        <v>582</v>
      </c>
      <c r="BB332" s="54">
        <v>1</v>
      </c>
      <c r="BC332" s="54">
        <v>1</v>
      </c>
      <c r="BD332" s="54">
        <v>1</v>
      </c>
      <c r="BE332" s="54">
        <v>1</v>
      </c>
      <c r="BF332" s="54">
        <v>1</v>
      </c>
      <c r="BG332" s="54">
        <v>1</v>
      </c>
      <c r="BH332" s="54">
        <v>1</v>
      </c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</row>
    <row r="333" spans="1:92">
      <c r="A333" s="52">
        <v>1</v>
      </c>
      <c r="B333" s="52" t="s">
        <v>158</v>
      </c>
      <c r="C333" s="52" t="s">
        <v>100</v>
      </c>
      <c r="D333" s="52" t="s">
        <v>79</v>
      </c>
      <c r="E333" s="52" t="s">
        <v>120</v>
      </c>
      <c r="F333" s="52" t="s">
        <v>120</v>
      </c>
      <c r="G333" s="52" t="s">
        <v>61</v>
      </c>
      <c r="H333" s="52">
        <v>1</v>
      </c>
      <c r="I333" s="52"/>
      <c r="J333" s="52"/>
      <c r="K333" s="52"/>
      <c r="L333" s="52">
        <v>1</v>
      </c>
      <c r="M333" s="52"/>
      <c r="N333" s="52"/>
      <c r="O333" s="52"/>
      <c r="P333" s="52"/>
      <c r="Q333" s="52"/>
      <c r="R333" s="52"/>
      <c r="S333" s="52">
        <v>1</v>
      </c>
      <c r="T333" s="52"/>
      <c r="U333" s="52"/>
      <c r="V333" s="52"/>
      <c r="W333" s="52"/>
      <c r="X333" s="52"/>
      <c r="Y333" s="52">
        <v>1</v>
      </c>
      <c r="Z333" s="52"/>
      <c r="AA333" s="52"/>
      <c r="AB333" s="52">
        <v>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>
        <v>1</v>
      </c>
      <c r="AU333" s="52">
        <v>1</v>
      </c>
      <c r="AV333" s="52">
        <v>0</v>
      </c>
      <c r="AW333" s="52">
        <v>0</v>
      </c>
      <c r="AX333" s="52">
        <v>0</v>
      </c>
      <c r="AY333" s="52">
        <v>44</v>
      </c>
      <c r="AZ333" s="52">
        <v>3</v>
      </c>
      <c r="BA333" s="54" t="s">
        <v>582</v>
      </c>
      <c r="BB333" s="60">
        <v>1</v>
      </c>
      <c r="BC333" s="54">
        <v>1</v>
      </c>
      <c r="BD333" s="54">
        <v>1</v>
      </c>
      <c r="BE333" s="54">
        <v>1</v>
      </c>
      <c r="BF333" s="54">
        <v>1</v>
      </c>
      <c r="BG333" s="54">
        <v>1</v>
      </c>
      <c r="BH333" s="54">
        <v>1</v>
      </c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</row>
    <row r="334" spans="1:92">
      <c r="A334" s="52">
        <v>1</v>
      </c>
      <c r="B334" s="52" t="s">
        <v>158</v>
      </c>
      <c r="C334" s="52" t="s">
        <v>103</v>
      </c>
      <c r="D334" s="52" t="s">
        <v>79</v>
      </c>
      <c r="E334" s="52" t="s">
        <v>120</v>
      </c>
      <c r="F334" s="52" t="s">
        <v>120</v>
      </c>
      <c r="G334" s="52" t="s">
        <v>61</v>
      </c>
      <c r="H334" s="52">
        <v>1</v>
      </c>
      <c r="I334" s="52"/>
      <c r="J334" s="52"/>
      <c r="K334" s="52"/>
      <c r="L334" s="52">
        <v>1</v>
      </c>
      <c r="M334" s="52"/>
      <c r="N334" s="52"/>
      <c r="O334" s="52"/>
      <c r="P334" s="52"/>
      <c r="Q334" s="52"/>
      <c r="R334" s="52"/>
      <c r="S334" s="52">
        <v>1</v>
      </c>
      <c r="T334" s="52"/>
      <c r="U334" s="52"/>
      <c r="V334" s="52"/>
      <c r="W334" s="52"/>
      <c r="X334" s="52"/>
      <c r="Y334" s="52">
        <v>1</v>
      </c>
      <c r="Z334" s="52"/>
      <c r="AA334" s="52"/>
      <c r="AB334" s="52">
        <v>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>
        <v>1</v>
      </c>
      <c r="AU334" s="52">
        <v>0</v>
      </c>
      <c r="AV334" s="52">
        <v>1</v>
      </c>
      <c r="AW334" s="52">
        <v>0</v>
      </c>
      <c r="AX334" s="52">
        <v>0</v>
      </c>
      <c r="AY334" s="52">
        <v>37</v>
      </c>
      <c r="AZ334" s="52">
        <v>4</v>
      </c>
      <c r="BA334" s="54" t="s">
        <v>582</v>
      </c>
      <c r="BB334" s="54">
        <v>1</v>
      </c>
      <c r="BC334" s="54">
        <v>1</v>
      </c>
      <c r="BD334" s="54">
        <v>1</v>
      </c>
      <c r="BE334" s="54">
        <v>1</v>
      </c>
      <c r="BF334" s="54">
        <v>1</v>
      </c>
      <c r="BG334" s="54">
        <v>1</v>
      </c>
      <c r="BH334" s="54">
        <v>1</v>
      </c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</row>
    <row r="335" spans="1:92">
      <c r="A335" s="52">
        <v>1</v>
      </c>
      <c r="B335" s="52" t="s">
        <v>158</v>
      </c>
      <c r="C335" s="52" t="s">
        <v>82</v>
      </c>
      <c r="D335" s="52" t="s">
        <v>79</v>
      </c>
      <c r="E335" s="52" t="s">
        <v>120</v>
      </c>
      <c r="F335" s="52" t="s">
        <v>120</v>
      </c>
      <c r="G335" s="52" t="s">
        <v>61</v>
      </c>
      <c r="H335" s="52">
        <v>1</v>
      </c>
      <c r="I335" s="52"/>
      <c r="J335" s="52"/>
      <c r="K335" s="52"/>
      <c r="L335" s="52">
        <v>1</v>
      </c>
      <c r="M335" s="52"/>
      <c r="N335" s="52"/>
      <c r="O335" s="52"/>
      <c r="P335" s="52"/>
      <c r="Q335" s="52"/>
      <c r="R335" s="52"/>
      <c r="S335" s="52">
        <v>1</v>
      </c>
      <c r="T335" s="52"/>
      <c r="U335" s="52"/>
      <c r="V335" s="52"/>
      <c r="W335" s="52"/>
      <c r="X335" s="52"/>
      <c r="Y335" s="52">
        <v>1</v>
      </c>
      <c r="Z335" s="52"/>
      <c r="AA335" s="52"/>
      <c r="AB335" s="52">
        <v>1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>
        <v>1</v>
      </c>
      <c r="AU335" s="52">
        <v>0</v>
      </c>
      <c r="AV335" s="52">
        <v>1</v>
      </c>
      <c r="AW335" s="52">
        <v>0</v>
      </c>
      <c r="AX335" s="52">
        <v>0</v>
      </c>
      <c r="AY335" s="52">
        <v>33</v>
      </c>
      <c r="AZ335" s="52">
        <v>3</v>
      </c>
      <c r="BA335" s="54" t="s">
        <v>582</v>
      </c>
      <c r="BB335" s="60">
        <v>1</v>
      </c>
      <c r="BC335" s="54">
        <v>1</v>
      </c>
      <c r="BD335" s="54">
        <v>1</v>
      </c>
      <c r="BE335" s="54">
        <v>1</v>
      </c>
      <c r="BF335" s="54">
        <v>1</v>
      </c>
      <c r="BG335" s="54">
        <v>1</v>
      </c>
      <c r="BH335" s="54">
        <v>1</v>
      </c>
      <c r="BI335" s="54"/>
      <c r="BJ335" s="60"/>
      <c r="BK335" s="54"/>
      <c r="BL335" s="54"/>
      <c r="BM335" s="54"/>
      <c r="BN335" s="54"/>
      <c r="BO335" s="54"/>
      <c r="BP335" s="54"/>
      <c r="BQ335" s="60"/>
      <c r="BR335" s="60"/>
      <c r="BS335" s="54"/>
      <c r="BT335" s="54"/>
      <c r="BU335" s="54"/>
      <c r="BV335" s="54"/>
      <c r="BW335" s="54"/>
      <c r="BX335" s="54"/>
      <c r="BY335" s="54"/>
      <c r="BZ335" s="60"/>
      <c r="CA335" s="54"/>
      <c r="CB335" s="54"/>
      <c r="CC335" s="54"/>
      <c r="CD335" s="54"/>
      <c r="CE335" s="54"/>
      <c r="CF335" s="54"/>
      <c r="CG335" s="54"/>
      <c r="CH335" s="60"/>
      <c r="CI335" s="54"/>
      <c r="CJ335" s="54"/>
      <c r="CK335" s="54"/>
      <c r="CL335" s="54"/>
      <c r="CM335" s="54"/>
      <c r="CN335" s="54"/>
    </row>
    <row r="336" spans="1:92">
      <c r="A336" s="52">
        <v>1</v>
      </c>
      <c r="B336" s="52" t="s">
        <v>158</v>
      </c>
      <c r="C336" s="52" t="s">
        <v>179</v>
      </c>
      <c r="D336" s="52" t="s">
        <v>111</v>
      </c>
      <c r="E336" s="52" t="s">
        <v>120</v>
      </c>
      <c r="F336" s="52" t="s">
        <v>120</v>
      </c>
      <c r="G336" s="52" t="s">
        <v>61</v>
      </c>
      <c r="H336" s="52">
        <v>1</v>
      </c>
      <c r="I336" s="52"/>
      <c r="J336" s="52"/>
      <c r="K336" s="52"/>
      <c r="L336" s="52">
        <v>1</v>
      </c>
      <c r="M336" s="52"/>
      <c r="N336" s="52"/>
      <c r="O336" s="52"/>
      <c r="P336" s="52"/>
      <c r="Q336" s="52"/>
      <c r="R336" s="52"/>
      <c r="S336" s="52">
        <v>1</v>
      </c>
      <c r="T336" s="52"/>
      <c r="U336" s="52"/>
      <c r="V336" s="52"/>
      <c r="W336" s="52"/>
      <c r="X336" s="52"/>
      <c r="Y336" s="52">
        <v>1</v>
      </c>
      <c r="Z336" s="52"/>
      <c r="AA336" s="52"/>
      <c r="AB336" s="52">
        <v>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>
        <v>1</v>
      </c>
      <c r="AU336" s="52">
        <v>1</v>
      </c>
      <c r="AV336" s="52">
        <v>0</v>
      </c>
      <c r="AW336" s="52">
        <v>0</v>
      </c>
      <c r="AX336" s="52">
        <v>0</v>
      </c>
      <c r="AY336" s="52">
        <v>36</v>
      </c>
      <c r="AZ336" s="52">
        <v>-2</v>
      </c>
      <c r="BA336" s="54" t="s">
        <v>582</v>
      </c>
      <c r="BB336" s="60">
        <v>1</v>
      </c>
      <c r="BC336" s="62">
        <v>1</v>
      </c>
      <c r="BD336" s="62">
        <v>1</v>
      </c>
      <c r="BE336" s="62">
        <v>1</v>
      </c>
      <c r="BF336" s="62">
        <v>1</v>
      </c>
      <c r="BG336" s="62">
        <v>1</v>
      </c>
      <c r="BH336" s="62">
        <v>1</v>
      </c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</row>
    <row r="337" spans="1:94">
      <c r="A337" s="52">
        <v>1</v>
      </c>
      <c r="B337" s="52" t="s">
        <v>158</v>
      </c>
      <c r="C337" s="52" t="s">
        <v>71</v>
      </c>
      <c r="D337" s="52" t="s">
        <v>58</v>
      </c>
      <c r="E337" s="52" t="s">
        <v>120</v>
      </c>
      <c r="F337" s="52" t="s">
        <v>120</v>
      </c>
      <c r="G337" s="52" t="s">
        <v>56</v>
      </c>
      <c r="H337" s="52"/>
      <c r="I337" s="52">
        <v>1</v>
      </c>
      <c r="J337" s="52"/>
      <c r="K337" s="52"/>
      <c r="L337" s="52"/>
      <c r="M337" s="52">
        <v>1</v>
      </c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>
        <v>1</v>
      </c>
      <c r="Y337" s="52"/>
      <c r="Z337" s="52"/>
      <c r="AA337" s="52">
        <v>1</v>
      </c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1</v>
      </c>
      <c r="AM337" s="52"/>
      <c r="AN337" s="52"/>
      <c r="AO337" s="52"/>
      <c r="AP337" s="52"/>
      <c r="AQ337" s="52"/>
      <c r="AR337" s="52"/>
      <c r="AS337" s="52"/>
      <c r="AT337" s="52">
        <v>1</v>
      </c>
      <c r="AU337" s="52">
        <v>0</v>
      </c>
      <c r="AV337" s="52">
        <v>0</v>
      </c>
      <c r="AW337" s="52">
        <v>0</v>
      </c>
      <c r="AX337" s="52">
        <v>1</v>
      </c>
      <c r="AY337" s="52"/>
      <c r="AZ337" s="52">
        <v>0</v>
      </c>
      <c r="BA337" s="54" t="s">
        <v>522</v>
      </c>
      <c r="BB337" s="54">
        <v>1</v>
      </c>
      <c r="BC337" s="54">
        <v>14</v>
      </c>
      <c r="BD337" s="54">
        <v>23</v>
      </c>
      <c r="BE337" s="54">
        <v>15</v>
      </c>
      <c r="BF337" s="54">
        <v>15</v>
      </c>
      <c r="BG337" s="54">
        <v>14</v>
      </c>
      <c r="BH337" s="54">
        <v>14</v>
      </c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</row>
    <row r="338" spans="1:94">
      <c r="A338" s="52">
        <v>1</v>
      </c>
      <c r="B338" s="52" t="s">
        <v>158</v>
      </c>
      <c r="C338" s="52" t="s">
        <v>180</v>
      </c>
      <c r="D338" s="52" t="s">
        <v>181</v>
      </c>
      <c r="E338" s="52" t="s">
        <v>120</v>
      </c>
      <c r="F338" s="52" t="s">
        <v>120</v>
      </c>
      <c r="G338" s="52" t="s">
        <v>56</v>
      </c>
      <c r="H338" s="52"/>
      <c r="I338" s="52">
        <v>1</v>
      </c>
      <c r="J338" s="52"/>
      <c r="K338" s="52"/>
      <c r="L338" s="52"/>
      <c r="M338" s="52">
        <v>1</v>
      </c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>
        <v>1</v>
      </c>
      <c r="Y338" s="52"/>
      <c r="Z338" s="52"/>
      <c r="AA338" s="52">
        <v>1</v>
      </c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1</v>
      </c>
      <c r="AM338" s="52"/>
      <c r="AN338" s="52"/>
      <c r="AO338" s="52"/>
      <c r="AP338" s="52"/>
      <c r="AQ338" s="52"/>
      <c r="AR338" s="52"/>
      <c r="AS338" s="52"/>
      <c r="AT338" s="52">
        <v>1</v>
      </c>
      <c r="AU338" s="52">
        <v>1</v>
      </c>
      <c r="AV338" s="52">
        <v>0</v>
      </c>
      <c r="AW338" s="52">
        <v>0</v>
      </c>
      <c r="AX338" s="52">
        <v>0</v>
      </c>
      <c r="AY338" s="52"/>
      <c r="AZ338" s="52">
        <v>0</v>
      </c>
      <c r="BA338" s="54" t="s">
        <v>526</v>
      </c>
      <c r="BB338" s="54">
        <v>0.5</v>
      </c>
      <c r="BC338" s="54">
        <v>100</v>
      </c>
      <c r="BD338" s="54">
        <v>84.433145444936756</v>
      </c>
      <c r="BE338" s="54">
        <v>88.372654749993544</v>
      </c>
      <c r="BF338" s="54">
        <v>90.935266731643424</v>
      </c>
      <c r="BG338" s="54">
        <v>87.913688975524579</v>
      </c>
      <c r="BH338" s="54">
        <v>89.073870152387158</v>
      </c>
      <c r="BI338" s="54" t="s">
        <v>525</v>
      </c>
      <c r="BJ338" s="54">
        <v>0.35</v>
      </c>
      <c r="BK338" s="54">
        <v>100</v>
      </c>
      <c r="BL338" s="54">
        <v>85.214694705888448</v>
      </c>
      <c r="BM338" s="54">
        <v>91.377697705160188</v>
      </c>
      <c r="BN338" s="54">
        <v>92.197464137016212</v>
      </c>
      <c r="BO338" s="54">
        <v>89.596618849354954</v>
      </c>
      <c r="BP338" s="54">
        <v>91.057260230510437</v>
      </c>
      <c r="BQ338" s="54" t="s">
        <v>527</v>
      </c>
      <c r="BR338" s="54">
        <v>0.15</v>
      </c>
      <c r="BS338" s="54">
        <v>100</v>
      </c>
      <c r="BT338" s="54">
        <v>88.32122715327607</v>
      </c>
      <c r="BU338" s="54">
        <v>92.214151435517365</v>
      </c>
      <c r="BV338" s="54">
        <v>93.511792862931145</v>
      </c>
      <c r="BW338" s="54">
        <v>91.349057150574865</v>
      </c>
      <c r="BX338" s="54">
        <v>92.35833381634113</v>
      </c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</row>
    <row r="339" spans="1:94">
      <c r="A339" s="52">
        <v>1</v>
      </c>
      <c r="B339" s="52" t="s">
        <v>158</v>
      </c>
      <c r="C339" s="52" t="s">
        <v>103</v>
      </c>
      <c r="D339" s="52" t="s">
        <v>79</v>
      </c>
      <c r="E339" s="52" t="s">
        <v>120</v>
      </c>
      <c r="F339" s="52" t="s">
        <v>120</v>
      </c>
      <c r="G339" s="52" t="s">
        <v>56</v>
      </c>
      <c r="H339" s="52"/>
      <c r="I339" s="52">
        <v>1</v>
      </c>
      <c r="J339" s="52"/>
      <c r="K339" s="52"/>
      <c r="L339" s="52"/>
      <c r="M339" s="52">
        <v>1</v>
      </c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>
        <v>1</v>
      </c>
      <c r="Y339" s="52"/>
      <c r="Z339" s="52"/>
      <c r="AA339" s="52">
        <v>1</v>
      </c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1</v>
      </c>
      <c r="AM339" s="52"/>
      <c r="AN339" s="52"/>
      <c r="AO339" s="52"/>
      <c r="AP339" s="52"/>
      <c r="AQ339" s="52"/>
      <c r="AR339" s="52"/>
      <c r="AS339" s="52"/>
      <c r="AT339" s="52">
        <v>1</v>
      </c>
      <c r="AU339" s="52">
        <v>0</v>
      </c>
      <c r="AV339" s="52">
        <v>1</v>
      </c>
      <c r="AW339" s="52">
        <v>0</v>
      </c>
      <c r="AX339" s="52">
        <v>0</v>
      </c>
      <c r="AY339" s="52"/>
      <c r="AZ339" s="52">
        <v>0</v>
      </c>
      <c r="BA339" s="54" t="s">
        <v>582</v>
      </c>
      <c r="BB339" s="54">
        <v>1</v>
      </c>
      <c r="BC339" s="54">
        <v>1</v>
      </c>
      <c r="BD339" s="54">
        <v>1</v>
      </c>
      <c r="BE339" s="54">
        <v>1</v>
      </c>
      <c r="BF339" s="54">
        <v>1</v>
      </c>
      <c r="BG339" s="54">
        <v>1</v>
      </c>
      <c r="BH339" s="54">
        <v>1</v>
      </c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</row>
    <row r="340" spans="1:94">
      <c r="A340" s="52">
        <v>2</v>
      </c>
      <c r="B340" s="52" t="s">
        <v>158</v>
      </c>
      <c r="C340" s="52" t="s">
        <v>149</v>
      </c>
      <c r="D340" s="52" t="s">
        <v>144</v>
      </c>
      <c r="E340" s="52" t="s">
        <v>120</v>
      </c>
      <c r="F340" s="52" t="s">
        <v>120</v>
      </c>
      <c r="G340" s="52" t="s">
        <v>56</v>
      </c>
      <c r="H340" s="52"/>
      <c r="I340" s="52">
        <v>2</v>
      </c>
      <c r="J340" s="52"/>
      <c r="K340" s="52"/>
      <c r="L340" s="52"/>
      <c r="M340" s="52">
        <v>2</v>
      </c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>
        <v>2</v>
      </c>
      <c r="Y340" s="52"/>
      <c r="Z340" s="52"/>
      <c r="AA340" s="52">
        <v>2</v>
      </c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>
        <v>2</v>
      </c>
      <c r="AM340" s="52"/>
      <c r="AN340" s="52"/>
      <c r="AO340" s="52"/>
      <c r="AP340" s="52"/>
      <c r="AQ340" s="52"/>
      <c r="AR340" s="52"/>
      <c r="AS340" s="52"/>
      <c r="AT340" s="52">
        <v>2</v>
      </c>
      <c r="AU340" s="52">
        <v>0</v>
      </c>
      <c r="AV340" s="52">
        <v>0</v>
      </c>
      <c r="AW340" s="52">
        <v>2</v>
      </c>
      <c r="AX340" s="52">
        <v>0</v>
      </c>
      <c r="AY340" s="52"/>
      <c r="AZ340" s="52">
        <v>0</v>
      </c>
      <c r="BA340" s="54" t="s">
        <v>477</v>
      </c>
      <c r="BB340" s="54">
        <v>1</v>
      </c>
      <c r="BC340" s="54">
        <v>1</v>
      </c>
      <c r="BD340" s="54">
        <v>1</v>
      </c>
      <c r="BE340" s="54">
        <v>1</v>
      </c>
      <c r="BF340" s="54">
        <v>1</v>
      </c>
      <c r="BG340" s="54">
        <v>1</v>
      </c>
      <c r="BH340" s="54">
        <v>1</v>
      </c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</row>
    <row r="341" spans="1:94">
      <c r="A341" s="52">
        <v>1</v>
      </c>
      <c r="B341" s="52" t="s">
        <v>158</v>
      </c>
      <c r="C341" s="52" t="s">
        <v>182</v>
      </c>
      <c r="D341" s="52" t="s">
        <v>181</v>
      </c>
      <c r="E341" s="52" t="s">
        <v>120</v>
      </c>
      <c r="F341" s="52" t="s">
        <v>120</v>
      </c>
      <c r="G341" s="52" t="s">
        <v>56</v>
      </c>
      <c r="H341" s="52"/>
      <c r="I341" s="52">
        <v>1</v>
      </c>
      <c r="J341" s="52"/>
      <c r="K341" s="52"/>
      <c r="L341" s="52"/>
      <c r="M341" s="52">
        <v>1</v>
      </c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>
        <v>1</v>
      </c>
      <c r="Y341" s="52"/>
      <c r="Z341" s="52"/>
      <c r="AA341" s="52">
        <v>1</v>
      </c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>
        <v>1</v>
      </c>
      <c r="AM341" s="52"/>
      <c r="AN341" s="52"/>
      <c r="AO341" s="52"/>
      <c r="AP341" s="52"/>
      <c r="AQ341" s="52"/>
      <c r="AR341" s="52"/>
      <c r="AS341" s="52"/>
      <c r="AT341" s="52">
        <v>1</v>
      </c>
      <c r="AU341" s="52">
        <v>0</v>
      </c>
      <c r="AV341" s="52">
        <v>0</v>
      </c>
      <c r="AW341" s="52">
        <v>1</v>
      </c>
      <c r="AX341" s="52">
        <v>0</v>
      </c>
      <c r="AY341" s="52"/>
      <c r="AZ341" s="52">
        <v>0</v>
      </c>
      <c r="BA341" s="54" t="s">
        <v>532</v>
      </c>
      <c r="BB341" s="60">
        <v>0.3</v>
      </c>
      <c r="BC341" s="54">
        <v>100</v>
      </c>
      <c r="BD341" s="54">
        <v>109.0606737876853</v>
      </c>
      <c r="BE341" s="54">
        <v>109.48885175417743</v>
      </c>
      <c r="BF341" s="54">
        <v>106.18317518062091</v>
      </c>
      <c r="BG341" s="54">
        <v>108.24423357416121</v>
      </c>
      <c r="BH341" s="54">
        <v>107.97208683631985</v>
      </c>
      <c r="BI341" s="54" t="s">
        <v>531</v>
      </c>
      <c r="BJ341" s="54">
        <v>0.2</v>
      </c>
      <c r="BK341" s="54">
        <v>908270</v>
      </c>
      <c r="BL341" s="54">
        <v>790820</v>
      </c>
      <c r="BM341" s="54">
        <v>854524</v>
      </c>
      <c r="BN341" s="54">
        <v>851204.66666666663</v>
      </c>
      <c r="BO341" s="54">
        <v>832182.88888888888</v>
      </c>
      <c r="BP341" s="54">
        <v>845970.51851851854</v>
      </c>
      <c r="BQ341" s="54" t="s">
        <v>530</v>
      </c>
      <c r="BR341" s="54">
        <v>0.2</v>
      </c>
      <c r="BS341" s="54">
        <v>355</v>
      </c>
      <c r="BT341" s="54">
        <v>318</v>
      </c>
      <c r="BU341" s="54">
        <v>330.33333333333331</v>
      </c>
      <c r="BV341" s="54">
        <v>334.4444444444444</v>
      </c>
      <c r="BW341" s="54">
        <v>327.59259259259255</v>
      </c>
      <c r="BX341" s="54">
        <v>330.79012345679007</v>
      </c>
      <c r="BY341" s="54" t="s">
        <v>528</v>
      </c>
      <c r="BZ341" s="54">
        <v>0.15</v>
      </c>
      <c r="CA341" s="54">
        <v>137958</v>
      </c>
      <c r="CB341" s="54">
        <v>124791.33333333333</v>
      </c>
      <c r="CC341" s="54">
        <v>128069.11111111111</v>
      </c>
      <c r="CD341" s="54">
        <v>130272.81481481482</v>
      </c>
      <c r="CE341" s="54">
        <v>127711.08641975309</v>
      </c>
      <c r="CF341" s="54">
        <v>128684.33744855966</v>
      </c>
      <c r="CG341" s="54" t="s">
        <v>529</v>
      </c>
      <c r="CH341" s="54">
        <v>0.15</v>
      </c>
      <c r="CI341" s="54">
        <v>58018</v>
      </c>
      <c r="CJ341" s="54">
        <v>51483</v>
      </c>
      <c r="CK341" s="54">
        <v>53538</v>
      </c>
      <c r="CL341" s="54">
        <v>54346.333333333336</v>
      </c>
      <c r="CM341" s="54">
        <v>53122.444444444445</v>
      </c>
      <c r="CN341" s="54">
        <v>53668.925925925927</v>
      </c>
    </row>
    <row r="342" spans="1:94">
      <c r="A342" s="52">
        <v>26</v>
      </c>
      <c r="B342" s="52" t="s">
        <v>183</v>
      </c>
      <c r="C342" s="52" t="s">
        <v>78</v>
      </c>
      <c r="D342" s="52" t="s">
        <v>79</v>
      </c>
      <c r="E342" s="52" t="s">
        <v>578</v>
      </c>
      <c r="F342" s="52" t="s">
        <v>120</v>
      </c>
      <c r="G342" s="52" t="s">
        <v>56</v>
      </c>
      <c r="H342" s="52">
        <v>26</v>
      </c>
      <c r="I342" s="52"/>
      <c r="J342" s="52"/>
      <c r="K342" s="52">
        <v>24</v>
      </c>
      <c r="L342" s="52">
        <v>2</v>
      </c>
      <c r="M342" s="52"/>
      <c r="N342" s="52">
        <v>2</v>
      </c>
      <c r="O342" s="52">
        <v>3</v>
      </c>
      <c r="P342" s="52">
        <v>5</v>
      </c>
      <c r="Q342" s="52">
        <v>14</v>
      </c>
      <c r="R342" s="52">
        <v>2</v>
      </c>
      <c r="S342" s="52"/>
      <c r="T342" s="52"/>
      <c r="U342" s="52"/>
      <c r="V342" s="52"/>
      <c r="W342" s="52"/>
      <c r="X342" s="52"/>
      <c r="Y342" s="52">
        <v>26</v>
      </c>
      <c r="Z342" s="52"/>
      <c r="AA342" s="52"/>
      <c r="AB342" s="52"/>
      <c r="AC342" s="52"/>
      <c r="AD342" s="52"/>
      <c r="AE342" s="52">
        <v>21</v>
      </c>
      <c r="AF342" s="52"/>
      <c r="AG342" s="52"/>
      <c r="AH342" s="52"/>
      <c r="AI342" s="52"/>
      <c r="AJ342" s="52"/>
      <c r="AK342" s="52"/>
      <c r="AL342" s="52">
        <v>5</v>
      </c>
      <c r="AM342" s="52"/>
      <c r="AN342" s="52"/>
      <c r="AO342" s="52"/>
      <c r="AP342" s="52"/>
      <c r="AQ342" s="52"/>
      <c r="AR342" s="52"/>
      <c r="AS342" s="52"/>
      <c r="AT342" s="52">
        <v>26</v>
      </c>
      <c r="AU342" s="52">
        <v>0</v>
      </c>
      <c r="AV342" s="52">
        <v>0</v>
      </c>
      <c r="AW342" s="52">
        <v>0</v>
      </c>
      <c r="AX342" s="52">
        <v>26</v>
      </c>
      <c r="AY342" s="52">
        <v>42</v>
      </c>
      <c r="AZ342" s="52">
        <v>14</v>
      </c>
      <c r="BA342" s="54" t="s">
        <v>583</v>
      </c>
      <c r="BB342" s="54">
        <v>1</v>
      </c>
      <c r="BC342" s="54">
        <v>28</v>
      </c>
      <c r="BD342" s="54">
        <v>28</v>
      </c>
      <c r="BE342" s="54">
        <v>28</v>
      </c>
      <c r="BF342" s="54">
        <v>28</v>
      </c>
      <c r="BG342" s="54">
        <v>28</v>
      </c>
      <c r="BH342" s="54">
        <v>28</v>
      </c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>
        <v>28</v>
      </c>
      <c r="CP342">
        <v>0</v>
      </c>
    </row>
    <row r="343" spans="1:94">
      <c r="A343" s="52">
        <v>10</v>
      </c>
      <c r="B343" s="52" t="s">
        <v>183</v>
      </c>
      <c r="C343" s="52" t="s">
        <v>78</v>
      </c>
      <c r="D343" s="52" t="s">
        <v>79</v>
      </c>
      <c r="E343" s="52" t="s">
        <v>578</v>
      </c>
      <c r="F343" s="52" t="s">
        <v>120</v>
      </c>
      <c r="G343" s="52" t="s">
        <v>64</v>
      </c>
      <c r="H343" s="52">
        <v>10</v>
      </c>
      <c r="I343" s="52"/>
      <c r="J343" s="52"/>
      <c r="K343" s="52">
        <v>8</v>
      </c>
      <c r="L343" s="52">
        <v>2</v>
      </c>
      <c r="M343" s="52"/>
      <c r="N343" s="52"/>
      <c r="O343" s="52">
        <v>1</v>
      </c>
      <c r="P343" s="52">
        <v>1</v>
      </c>
      <c r="Q343" s="52">
        <v>8</v>
      </c>
      <c r="R343" s="52"/>
      <c r="S343" s="52"/>
      <c r="T343" s="52"/>
      <c r="U343" s="52"/>
      <c r="V343" s="52"/>
      <c r="W343" s="52"/>
      <c r="X343" s="52"/>
      <c r="Y343" s="52">
        <v>8</v>
      </c>
      <c r="Z343" s="52">
        <v>2</v>
      </c>
      <c r="AA343" s="52"/>
      <c r="AB343" s="52"/>
      <c r="AC343" s="52"/>
      <c r="AD343" s="52"/>
      <c r="AE343" s="52">
        <v>9</v>
      </c>
      <c r="AF343" s="52"/>
      <c r="AG343" s="52"/>
      <c r="AH343" s="52"/>
      <c r="AI343" s="52"/>
      <c r="AJ343" s="52"/>
      <c r="AK343" s="52"/>
      <c r="AL343" s="52">
        <v>1</v>
      </c>
      <c r="AM343" s="52"/>
      <c r="AN343" s="52"/>
      <c r="AO343" s="52"/>
      <c r="AP343" s="52"/>
      <c r="AQ343" s="52"/>
      <c r="AR343" s="52"/>
      <c r="AS343" s="52"/>
      <c r="AT343" s="52">
        <v>10</v>
      </c>
      <c r="AU343" s="52">
        <v>0</v>
      </c>
      <c r="AV343" s="52">
        <v>0</v>
      </c>
      <c r="AW343" s="52">
        <v>0</v>
      </c>
      <c r="AX343" s="52">
        <v>10</v>
      </c>
      <c r="AY343" s="52">
        <v>51</v>
      </c>
      <c r="AZ343" s="52">
        <v>20</v>
      </c>
      <c r="BA343" s="54" t="s">
        <v>583</v>
      </c>
      <c r="BB343" s="54">
        <v>1</v>
      </c>
      <c r="BC343" s="54">
        <v>10</v>
      </c>
      <c r="BD343" s="54">
        <v>10</v>
      </c>
      <c r="BE343" s="54">
        <v>10</v>
      </c>
      <c r="BF343" s="54">
        <v>10</v>
      </c>
      <c r="BG343" s="54">
        <v>10</v>
      </c>
      <c r="BH343" s="54">
        <v>10</v>
      </c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>
        <v>10</v>
      </c>
      <c r="CP343">
        <v>0</v>
      </c>
    </row>
    <row r="344" spans="1:94">
      <c r="A344" s="52">
        <v>14</v>
      </c>
      <c r="B344" s="52" t="s">
        <v>183</v>
      </c>
      <c r="C344" s="52" t="s">
        <v>85</v>
      </c>
      <c r="D344" s="52" t="s">
        <v>79</v>
      </c>
      <c r="E344" s="52" t="s">
        <v>578</v>
      </c>
      <c r="F344" s="52" t="s">
        <v>120</v>
      </c>
      <c r="G344" s="52" t="s">
        <v>64</v>
      </c>
      <c r="H344" s="52">
        <v>14</v>
      </c>
      <c r="I344" s="52"/>
      <c r="J344" s="52"/>
      <c r="K344" s="52">
        <v>1</v>
      </c>
      <c r="L344" s="52">
        <v>13</v>
      </c>
      <c r="M344" s="52"/>
      <c r="N344" s="52"/>
      <c r="O344" s="52"/>
      <c r="P344" s="52"/>
      <c r="Q344" s="52">
        <v>1</v>
      </c>
      <c r="R344" s="52">
        <v>13</v>
      </c>
      <c r="S344" s="52"/>
      <c r="T344" s="52"/>
      <c r="U344" s="52"/>
      <c r="V344" s="52"/>
      <c r="W344" s="52"/>
      <c r="X344" s="52"/>
      <c r="Y344" s="52">
        <v>11</v>
      </c>
      <c r="Z344" s="52">
        <v>3</v>
      </c>
      <c r="AA344" s="52"/>
      <c r="AB344" s="52">
        <v>12</v>
      </c>
      <c r="AC344" s="52"/>
      <c r="AD344" s="52"/>
      <c r="AE344" s="52">
        <v>2</v>
      </c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>
        <v>1</v>
      </c>
      <c r="AR344" s="52"/>
      <c r="AS344" s="52">
        <v>2</v>
      </c>
      <c r="AT344" s="52">
        <v>14</v>
      </c>
      <c r="AU344" s="52">
        <v>14</v>
      </c>
      <c r="AV344" s="52">
        <v>0</v>
      </c>
      <c r="AW344" s="52">
        <v>0</v>
      </c>
      <c r="AX344" s="52">
        <v>0</v>
      </c>
      <c r="AY344" s="52">
        <v>50</v>
      </c>
      <c r="AZ344" s="52">
        <v>9</v>
      </c>
      <c r="BA344" s="54" t="s">
        <v>583</v>
      </c>
      <c r="BB344" s="54">
        <v>1</v>
      </c>
      <c r="BC344" s="54">
        <v>14</v>
      </c>
      <c r="BD344" s="54">
        <v>14</v>
      </c>
      <c r="BE344" s="54">
        <v>14</v>
      </c>
      <c r="BF344" s="54">
        <v>14</v>
      </c>
      <c r="BG344" s="54">
        <v>14</v>
      </c>
      <c r="BH344" s="54">
        <v>14</v>
      </c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>
        <v>14</v>
      </c>
      <c r="CP344">
        <v>0</v>
      </c>
    </row>
    <row r="345" spans="1:94">
      <c r="A345" s="52">
        <v>2</v>
      </c>
      <c r="B345" s="52" t="s">
        <v>183</v>
      </c>
      <c r="C345" s="52" t="s">
        <v>81</v>
      </c>
      <c r="D345" s="52" t="s">
        <v>79</v>
      </c>
      <c r="E345" s="52" t="s">
        <v>578</v>
      </c>
      <c r="F345" s="52" t="s">
        <v>120</v>
      </c>
      <c r="G345" s="52" t="s">
        <v>64</v>
      </c>
      <c r="H345" s="52">
        <v>2</v>
      </c>
      <c r="I345" s="52"/>
      <c r="J345" s="52"/>
      <c r="K345" s="52">
        <v>1</v>
      </c>
      <c r="L345" s="52">
        <v>1</v>
      </c>
      <c r="M345" s="52"/>
      <c r="N345" s="52"/>
      <c r="O345" s="52"/>
      <c r="P345" s="52"/>
      <c r="Q345" s="52">
        <v>1</v>
      </c>
      <c r="R345" s="52"/>
      <c r="S345" s="52">
        <v>1</v>
      </c>
      <c r="T345" s="52"/>
      <c r="U345" s="52"/>
      <c r="V345" s="52"/>
      <c r="W345" s="52"/>
      <c r="X345" s="52"/>
      <c r="Y345" s="52">
        <v>2</v>
      </c>
      <c r="Z345" s="52"/>
      <c r="AA345" s="52"/>
      <c r="AB345" s="52">
        <v>2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>
        <v>1</v>
      </c>
      <c r="AS345" s="52"/>
      <c r="AT345" s="52">
        <v>2</v>
      </c>
      <c r="AU345" s="52">
        <v>0</v>
      </c>
      <c r="AV345" s="52">
        <v>2</v>
      </c>
      <c r="AW345" s="52">
        <v>0</v>
      </c>
      <c r="AX345" s="52">
        <v>0</v>
      </c>
      <c r="AY345" s="52">
        <v>58</v>
      </c>
      <c r="AZ345" s="52">
        <v>10</v>
      </c>
      <c r="BA345" s="54" t="s">
        <v>583</v>
      </c>
      <c r="BB345" s="54">
        <v>1</v>
      </c>
      <c r="BC345" s="54">
        <v>2</v>
      </c>
      <c r="BD345" s="54">
        <v>2</v>
      </c>
      <c r="BE345" s="54">
        <v>2</v>
      </c>
      <c r="BF345" s="54">
        <v>2</v>
      </c>
      <c r="BG345" s="54">
        <v>2</v>
      </c>
      <c r="BH345" s="54">
        <v>2</v>
      </c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>
        <v>2</v>
      </c>
      <c r="CP345">
        <v>0</v>
      </c>
    </row>
    <row r="346" spans="1:94">
      <c r="A346" s="52">
        <v>10</v>
      </c>
      <c r="B346" s="52" t="s">
        <v>183</v>
      </c>
      <c r="C346" s="52" t="s">
        <v>99</v>
      </c>
      <c r="D346" s="52" t="s">
        <v>79</v>
      </c>
      <c r="E346" s="52" t="s">
        <v>578</v>
      </c>
      <c r="F346" s="52" t="s">
        <v>120</v>
      </c>
      <c r="G346" s="52" t="s">
        <v>56</v>
      </c>
      <c r="H346" s="52">
        <v>10</v>
      </c>
      <c r="I346" s="52"/>
      <c r="J346" s="52"/>
      <c r="K346" s="52"/>
      <c r="L346" s="52">
        <v>10</v>
      </c>
      <c r="M346" s="52"/>
      <c r="N346" s="52"/>
      <c r="O346" s="52">
        <v>1</v>
      </c>
      <c r="P346" s="52"/>
      <c r="Q346" s="52">
        <v>4</v>
      </c>
      <c r="R346" s="52">
        <v>3</v>
      </c>
      <c r="S346" s="52">
        <v>2</v>
      </c>
      <c r="T346" s="52"/>
      <c r="U346" s="52"/>
      <c r="V346" s="52"/>
      <c r="W346" s="52"/>
      <c r="X346" s="52"/>
      <c r="Y346" s="52">
        <v>10</v>
      </c>
      <c r="Z346" s="52"/>
      <c r="AA346" s="52"/>
      <c r="AB346" s="52">
        <v>8</v>
      </c>
      <c r="AC346" s="52"/>
      <c r="AD346" s="52">
        <v>1</v>
      </c>
      <c r="AE346" s="52">
        <v>1</v>
      </c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10</v>
      </c>
      <c r="AU346" s="52">
        <v>0</v>
      </c>
      <c r="AV346" s="52">
        <v>0</v>
      </c>
      <c r="AW346" s="52">
        <v>10</v>
      </c>
      <c r="AX346" s="52">
        <v>0</v>
      </c>
      <c r="AY346" s="52">
        <v>44</v>
      </c>
      <c r="AZ346" s="52">
        <v>13</v>
      </c>
      <c r="BA346" s="54" t="s">
        <v>583</v>
      </c>
      <c r="BB346" s="60">
        <v>1</v>
      </c>
      <c r="BC346" s="54">
        <v>11</v>
      </c>
      <c r="BD346" s="54">
        <v>11</v>
      </c>
      <c r="BE346" s="54">
        <v>11</v>
      </c>
      <c r="BF346" s="54">
        <v>11</v>
      </c>
      <c r="BG346" s="54">
        <v>11</v>
      </c>
      <c r="BH346" s="54">
        <v>11</v>
      </c>
      <c r="BI346" s="54"/>
      <c r="BJ346" s="60"/>
      <c r="BK346" s="54"/>
      <c r="BL346" s="54"/>
      <c r="BM346" s="54"/>
      <c r="BN346" s="54"/>
      <c r="BO346" s="54"/>
      <c r="BP346" s="54"/>
      <c r="BQ346" s="60"/>
      <c r="BR346" s="60"/>
      <c r="BS346" s="54"/>
      <c r="BT346" s="54"/>
      <c r="BU346" s="54"/>
      <c r="BV346" s="54"/>
      <c r="BW346" s="54"/>
      <c r="BX346" s="54"/>
      <c r="BY346" s="54"/>
      <c r="BZ346" s="60"/>
      <c r="CA346" s="54"/>
      <c r="CB346" s="54"/>
      <c r="CC346" s="54"/>
      <c r="CD346" s="54"/>
      <c r="CE346" s="54"/>
      <c r="CF346" s="54"/>
      <c r="CG346" s="54"/>
      <c r="CH346" s="60"/>
      <c r="CI346" s="54"/>
      <c r="CJ346" s="54"/>
      <c r="CK346" s="54"/>
      <c r="CL346" s="54"/>
      <c r="CM346" s="54"/>
      <c r="CN346" s="54"/>
      <c r="CO346">
        <v>11</v>
      </c>
      <c r="CP346">
        <v>0</v>
      </c>
    </row>
    <row r="347" spans="1:94">
      <c r="A347" s="52">
        <v>2</v>
      </c>
      <c r="B347" s="52" t="s">
        <v>183</v>
      </c>
      <c r="C347" s="52" t="s">
        <v>93</v>
      </c>
      <c r="D347" s="52" t="s">
        <v>79</v>
      </c>
      <c r="E347" s="52" t="s">
        <v>578</v>
      </c>
      <c r="F347" s="52" t="s">
        <v>120</v>
      </c>
      <c r="G347" s="52" t="s">
        <v>56</v>
      </c>
      <c r="H347" s="52">
        <v>2</v>
      </c>
      <c r="I347" s="52"/>
      <c r="J347" s="52"/>
      <c r="K347" s="52"/>
      <c r="L347" s="52">
        <v>2</v>
      </c>
      <c r="M347" s="52"/>
      <c r="N347" s="52"/>
      <c r="O347" s="52"/>
      <c r="P347" s="52"/>
      <c r="Q347" s="52">
        <v>1</v>
      </c>
      <c r="R347" s="52">
        <v>1</v>
      </c>
      <c r="S347" s="52"/>
      <c r="T347" s="52"/>
      <c r="U347" s="52"/>
      <c r="V347" s="52"/>
      <c r="W347" s="52"/>
      <c r="X347" s="52"/>
      <c r="Y347" s="52">
        <v>2</v>
      </c>
      <c r="Z347" s="52"/>
      <c r="AA347" s="52"/>
      <c r="AB347" s="52">
        <v>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2</v>
      </c>
      <c r="AU347" s="52">
        <v>0</v>
      </c>
      <c r="AV347" s="52">
        <v>2</v>
      </c>
      <c r="AW347" s="52">
        <v>0</v>
      </c>
      <c r="AX347" s="52">
        <v>0</v>
      </c>
      <c r="AY347" s="52">
        <v>49</v>
      </c>
      <c r="AZ347" s="52">
        <v>1</v>
      </c>
      <c r="BA347" s="54" t="s">
        <v>583</v>
      </c>
      <c r="BB347" s="54">
        <v>1</v>
      </c>
      <c r="BC347" s="54">
        <v>2</v>
      </c>
      <c r="BD347" s="54">
        <v>2</v>
      </c>
      <c r="BE347" s="54">
        <v>2</v>
      </c>
      <c r="BF347" s="54">
        <v>2</v>
      </c>
      <c r="BG347" s="54">
        <v>2</v>
      </c>
      <c r="BH347" s="54">
        <v>2</v>
      </c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>
        <v>2</v>
      </c>
      <c r="CP347">
        <v>0</v>
      </c>
    </row>
    <row r="348" spans="1:94">
      <c r="A348" s="52">
        <v>13</v>
      </c>
      <c r="B348" s="52" t="s">
        <v>183</v>
      </c>
      <c r="C348" s="52" t="s">
        <v>88</v>
      </c>
      <c r="D348" s="52" t="s">
        <v>79</v>
      </c>
      <c r="E348" s="52" t="s">
        <v>578</v>
      </c>
      <c r="F348" s="52" t="s">
        <v>120</v>
      </c>
      <c r="G348" s="52" t="s">
        <v>56</v>
      </c>
      <c r="H348" s="52">
        <v>13</v>
      </c>
      <c r="I348" s="52"/>
      <c r="J348" s="52"/>
      <c r="K348" s="52"/>
      <c r="L348" s="52">
        <v>13</v>
      </c>
      <c r="M348" s="52"/>
      <c r="N348" s="52"/>
      <c r="O348" s="52"/>
      <c r="P348" s="52"/>
      <c r="Q348" s="52">
        <v>6</v>
      </c>
      <c r="R348" s="52">
        <v>3</v>
      </c>
      <c r="S348" s="52">
        <v>2</v>
      </c>
      <c r="T348" s="52"/>
      <c r="U348" s="52"/>
      <c r="V348" s="52"/>
      <c r="W348" s="52">
        <v>2</v>
      </c>
      <c r="X348" s="52"/>
      <c r="Y348" s="52">
        <v>13</v>
      </c>
      <c r="Z348" s="52"/>
      <c r="AA348" s="52"/>
      <c r="AB348" s="52">
        <v>13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>
        <v>13</v>
      </c>
      <c r="AU348" s="52">
        <v>13</v>
      </c>
      <c r="AV348" s="52">
        <v>0</v>
      </c>
      <c r="AW348" s="52">
        <v>0</v>
      </c>
      <c r="AX348" s="52">
        <v>0</v>
      </c>
      <c r="AY348" s="52">
        <v>44</v>
      </c>
      <c r="AZ348" s="52">
        <v>5</v>
      </c>
      <c r="BA348" s="54" t="s">
        <v>583</v>
      </c>
      <c r="BB348" s="54">
        <v>1</v>
      </c>
      <c r="BC348" s="54">
        <v>14</v>
      </c>
      <c r="BD348" s="54">
        <v>14</v>
      </c>
      <c r="BE348" s="54">
        <v>14</v>
      </c>
      <c r="BF348" s="54">
        <v>14</v>
      </c>
      <c r="BG348" s="54">
        <v>14</v>
      </c>
      <c r="BH348" s="54">
        <v>14</v>
      </c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>
        <v>14</v>
      </c>
      <c r="CP348">
        <v>0</v>
      </c>
    </row>
    <row r="349" spans="1:94">
      <c r="A349" s="52">
        <v>6</v>
      </c>
      <c r="B349" s="52" t="s">
        <v>183</v>
      </c>
      <c r="C349" s="52" t="s">
        <v>84</v>
      </c>
      <c r="D349" s="52" t="s">
        <v>79</v>
      </c>
      <c r="E349" s="52" t="s">
        <v>578</v>
      </c>
      <c r="F349" s="52" t="s">
        <v>120</v>
      </c>
      <c r="G349" s="52" t="s">
        <v>64</v>
      </c>
      <c r="H349" s="52">
        <v>6</v>
      </c>
      <c r="I349" s="52"/>
      <c r="J349" s="52"/>
      <c r="K349" s="52"/>
      <c r="L349" s="52">
        <v>6</v>
      </c>
      <c r="M349" s="52"/>
      <c r="N349" s="52"/>
      <c r="O349" s="52"/>
      <c r="P349" s="52"/>
      <c r="Q349" s="52">
        <v>6</v>
      </c>
      <c r="R349" s="52"/>
      <c r="S349" s="52"/>
      <c r="T349" s="52"/>
      <c r="U349" s="52"/>
      <c r="V349" s="52"/>
      <c r="W349" s="52"/>
      <c r="X349" s="52"/>
      <c r="Y349" s="52">
        <v>5</v>
      </c>
      <c r="Z349" s="52">
        <v>1</v>
      </c>
      <c r="AA349" s="52"/>
      <c r="AB349" s="52">
        <v>5</v>
      </c>
      <c r="AC349" s="52"/>
      <c r="AD349" s="52"/>
      <c r="AE349" s="52">
        <v>1</v>
      </c>
      <c r="AF349" s="52"/>
      <c r="AG349" s="52"/>
      <c r="AH349" s="52"/>
      <c r="AI349" s="52"/>
      <c r="AJ349" s="52"/>
      <c r="AK349" s="52"/>
      <c r="AL349" s="52"/>
      <c r="AM349" s="52"/>
      <c r="AN349" s="52">
        <v>1</v>
      </c>
      <c r="AO349" s="52"/>
      <c r="AP349" s="52"/>
      <c r="AQ349" s="52"/>
      <c r="AR349" s="52">
        <v>2</v>
      </c>
      <c r="AS349" s="52"/>
      <c r="AT349" s="52">
        <v>6</v>
      </c>
      <c r="AU349" s="52">
        <v>0</v>
      </c>
      <c r="AV349" s="52">
        <v>6</v>
      </c>
      <c r="AW349" s="52">
        <v>0</v>
      </c>
      <c r="AX349" s="52">
        <v>0</v>
      </c>
      <c r="AY349" s="52">
        <v>61</v>
      </c>
      <c r="AZ349" s="52">
        <v>19</v>
      </c>
      <c r="BA349" s="54" t="s">
        <v>583</v>
      </c>
      <c r="BB349" s="54">
        <v>1</v>
      </c>
      <c r="BC349" s="54">
        <v>6</v>
      </c>
      <c r="BD349" s="54">
        <v>6</v>
      </c>
      <c r="BE349" s="54">
        <v>6</v>
      </c>
      <c r="BF349" s="54">
        <v>6</v>
      </c>
      <c r="BG349" s="54">
        <v>6</v>
      </c>
      <c r="BH349" s="54">
        <v>6</v>
      </c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>
        <v>6</v>
      </c>
      <c r="CP349">
        <v>0</v>
      </c>
    </row>
    <row r="350" spans="1:94">
      <c r="A350" s="52">
        <v>11</v>
      </c>
      <c r="B350" s="52" t="s">
        <v>183</v>
      </c>
      <c r="C350" s="52" t="s">
        <v>78</v>
      </c>
      <c r="D350" s="52" t="s">
        <v>79</v>
      </c>
      <c r="E350" s="52" t="s">
        <v>578</v>
      </c>
      <c r="F350" s="52" t="s">
        <v>120</v>
      </c>
      <c r="G350" s="52" t="s">
        <v>68</v>
      </c>
      <c r="H350" s="52">
        <v>11</v>
      </c>
      <c r="I350" s="52"/>
      <c r="J350" s="52"/>
      <c r="K350" s="52">
        <v>9</v>
      </c>
      <c r="L350" s="52">
        <v>2</v>
      </c>
      <c r="M350" s="52"/>
      <c r="N350" s="52"/>
      <c r="O350" s="52"/>
      <c r="P350" s="52">
        <v>1</v>
      </c>
      <c r="Q350" s="52">
        <v>10</v>
      </c>
      <c r="R350" s="52"/>
      <c r="S350" s="52"/>
      <c r="T350" s="52"/>
      <c r="U350" s="52"/>
      <c r="V350" s="52"/>
      <c r="W350" s="52"/>
      <c r="X350" s="52"/>
      <c r="Y350" s="52">
        <v>8</v>
      </c>
      <c r="Z350" s="52">
        <v>3</v>
      </c>
      <c r="AA350" s="52"/>
      <c r="AB350" s="52">
        <v>1</v>
      </c>
      <c r="AC350" s="52"/>
      <c r="AD350" s="52"/>
      <c r="AE350" s="52">
        <v>10</v>
      </c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10.9091</v>
      </c>
      <c r="AU350" s="52">
        <v>0</v>
      </c>
      <c r="AV350" s="52">
        <v>0</v>
      </c>
      <c r="AW350" s="52">
        <v>0</v>
      </c>
      <c r="AX350" s="52">
        <v>11</v>
      </c>
      <c r="AY350" s="52">
        <v>48</v>
      </c>
      <c r="AZ350" s="52">
        <v>20</v>
      </c>
      <c r="BA350" s="54" t="s">
        <v>583</v>
      </c>
      <c r="BB350" s="54">
        <v>1</v>
      </c>
      <c r="BC350" s="54">
        <v>11</v>
      </c>
      <c r="BD350" s="54">
        <v>11</v>
      </c>
      <c r="BE350" s="54">
        <v>11</v>
      </c>
      <c r="BF350" s="54">
        <v>11</v>
      </c>
      <c r="BG350" s="54">
        <v>11</v>
      </c>
      <c r="BH350" s="54">
        <v>11</v>
      </c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>
        <v>11</v>
      </c>
      <c r="CP350">
        <v>0</v>
      </c>
    </row>
    <row r="351" spans="1:94">
      <c r="A351" s="52">
        <v>10</v>
      </c>
      <c r="B351" s="52" t="s">
        <v>183</v>
      </c>
      <c r="C351" s="52" t="s">
        <v>84</v>
      </c>
      <c r="D351" s="52" t="s">
        <v>79</v>
      </c>
      <c r="E351" s="52" t="s">
        <v>578</v>
      </c>
      <c r="F351" s="52" t="s">
        <v>120</v>
      </c>
      <c r="G351" s="52" t="s">
        <v>56</v>
      </c>
      <c r="H351" s="52">
        <v>10</v>
      </c>
      <c r="I351" s="52"/>
      <c r="J351" s="52"/>
      <c r="K351" s="52"/>
      <c r="L351" s="52">
        <v>10</v>
      </c>
      <c r="M351" s="52"/>
      <c r="N351" s="52"/>
      <c r="O351" s="52"/>
      <c r="P351" s="52"/>
      <c r="Q351" s="52">
        <v>10</v>
      </c>
      <c r="R351" s="52"/>
      <c r="S351" s="52"/>
      <c r="T351" s="52"/>
      <c r="U351" s="52"/>
      <c r="V351" s="52"/>
      <c r="W351" s="52"/>
      <c r="X351" s="52"/>
      <c r="Y351" s="52">
        <v>10</v>
      </c>
      <c r="Z351" s="52"/>
      <c r="AA351" s="52"/>
      <c r="AB351" s="52">
        <v>10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>
        <v>1</v>
      </c>
      <c r="AO351" s="52">
        <v>1</v>
      </c>
      <c r="AP351" s="52"/>
      <c r="AQ351" s="52"/>
      <c r="AR351" s="52">
        <v>1</v>
      </c>
      <c r="AS351" s="52"/>
      <c r="AT351" s="52">
        <v>10</v>
      </c>
      <c r="AU351" s="52">
        <v>0</v>
      </c>
      <c r="AV351" s="52">
        <v>10</v>
      </c>
      <c r="AW351" s="52">
        <v>0</v>
      </c>
      <c r="AX351" s="52">
        <v>0</v>
      </c>
      <c r="AY351" s="52">
        <v>48</v>
      </c>
      <c r="AZ351" s="52">
        <v>11</v>
      </c>
      <c r="BA351" s="54" t="s">
        <v>583</v>
      </c>
      <c r="BB351" s="54">
        <v>1</v>
      </c>
      <c r="BC351" s="54">
        <v>11</v>
      </c>
      <c r="BD351" s="54">
        <v>11</v>
      </c>
      <c r="BE351" s="54">
        <v>11</v>
      </c>
      <c r="BF351" s="54">
        <v>11</v>
      </c>
      <c r="BG351" s="54">
        <v>11</v>
      </c>
      <c r="BH351" s="54">
        <v>11</v>
      </c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>
        <v>11</v>
      </c>
      <c r="CP351">
        <v>0</v>
      </c>
    </row>
    <row r="352" spans="1:94">
      <c r="A352" s="52">
        <v>1</v>
      </c>
      <c r="B352" s="52" t="s">
        <v>183</v>
      </c>
      <c r="C352" s="52" t="s">
        <v>89</v>
      </c>
      <c r="D352" s="52" t="s">
        <v>79</v>
      </c>
      <c r="E352" s="52" t="s">
        <v>578</v>
      </c>
      <c r="F352" s="52" t="s">
        <v>120</v>
      </c>
      <c r="G352" s="52" t="s">
        <v>64</v>
      </c>
      <c r="H352" s="52">
        <v>1</v>
      </c>
      <c r="I352" s="52"/>
      <c r="J352" s="52"/>
      <c r="K352" s="52">
        <v>1</v>
      </c>
      <c r="L352" s="52"/>
      <c r="M352" s="52"/>
      <c r="N352" s="52"/>
      <c r="O352" s="52"/>
      <c r="P352" s="52"/>
      <c r="Q352" s="52">
        <v>1</v>
      </c>
      <c r="R352" s="52"/>
      <c r="S352" s="52"/>
      <c r="T352" s="52"/>
      <c r="U352" s="52"/>
      <c r="V352" s="52"/>
      <c r="W352" s="52"/>
      <c r="X352" s="52"/>
      <c r="Y352" s="52">
        <v>1</v>
      </c>
      <c r="Z352" s="52"/>
      <c r="AA352" s="52"/>
      <c r="AB352" s="52">
        <v>1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>
        <v>1</v>
      </c>
      <c r="AU352" s="52">
        <v>0</v>
      </c>
      <c r="AV352" s="52">
        <v>1</v>
      </c>
      <c r="AW352" s="52">
        <v>0</v>
      </c>
      <c r="AX352" s="52">
        <v>0</v>
      </c>
      <c r="AY352" s="52">
        <v>54</v>
      </c>
      <c r="AZ352" s="52">
        <v>27</v>
      </c>
      <c r="BA352" s="54" t="s">
        <v>583</v>
      </c>
      <c r="BB352" s="54">
        <v>1</v>
      </c>
      <c r="BC352" s="54">
        <v>1</v>
      </c>
      <c r="BD352" s="54">
        <v>1</v>
      </c>
      <c r="BE352" s="54">
        <v>1</v>
      </c>
      <c r="BF352" s="54">
        <v>1</v>
      </c>
      <c r="BG352" s="54">
        <v>1</v>
      </c>
      <c r="BH352" s="54">
        <v>1</v>
      </c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>
        <v>1</v>
      </c>
      <c r="CP352">
        <v>0</v>
      </c>
    </row>
    <row r="353" spans="1:94">
      <c r="A353" s="52">
        <v>1</v>
      </c>
      <c r="B353" s="52" t="s">
        <v>183</v>
      </c>
      <c r="C353" s="52" t="s">
        <v>94</v>
      </c>
      <c r="D353" s="52" t="s">
        <v>79</v>
      </c>
      <c r="E353" s="52" t="s">
        <v>578</v>
      </c>
      <c r="F353" s="52" t="s">
        <v>120</v>
      </c>
      <c r="G353" s="52" t="s">
        <v>64</v>
      </c>
      <c r="H353" s="52">
        <v>1</v>
      </c>
      <c r="I353" s="52"/>
      <c r="J353" s="52"/>
      <c r="K353" s="52"/>
      <c r="L353" s="52">
        <v>1</v>
      </c>
      <c r="M353" s="52"/>
      <c r="N353" s="52"/>
      <c r="O353" s="52"/>
      <c r="P353" s="52"/>
      <c r="Q353" s="52">
        <v>1</v>
      </c>
      <c r="R353" s="52"/>
      <c r="S353" s="52"/>
      <c r="T353" s="52"/>
      <c r="U353" s="52"/>
      <c r="V353" s="52"/>
      <c r="W353" s="52"/>
      <c r="X353" s="52"/>
      <c r="Y353" s="52">
        <v>1</v>
      </c>
      <c r="Z353" s="52"/>
      <c r="AA353" s="52"/>
      <c r="AB353" s="52">
        <v>1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1</v>
      </c>
      <c r="AU353" s="52">
        <v>1</v>
      </c>
      <c r="AV353" s="52">
        <v>0</v>
      </c>
      <c r="AW353" s="52">
        <v>0</v>
      </c>
      <c r="AX353" s="52">
        <v>0</v>
      </c>
      <c r="AY353" s="52">
        <v>53</v>
      </c>
      <c r="AZ353" s="52">
        <v>1</v>
      </c>
      <c r="BA353" s="54" t="s">
        <v>583</v>
      </c>
      <c r="BB353" s="54">
        <v>1</v>
      </c>
      <c r="BC353" s="54">
        <v>1</v>
      </c>
      <c r="BD353" s="54">
        <v>1</v>
      </c>
      <c r="BE353" s="54">
        <v>1</v>
      </c>
      <c r="BF353" s="54">
        <v>1</v>
      </c>
      <c r="BG353" s="54">
        <v>1</v>
      </c>
      <c r="BH353" s="54">
        <v>1</v>
      </c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>
        <v>1</v>
      </c>
      <c r="CP353">
        <v>0</v>
      </c>
    </row>
    <row r="354" spans="1:94">
      <c r="A354" s="52">
        <v>5</v>
      </c>
      <c r="B354" s="52" t="s">
        <v>183</v>
      </c>
      <c r="C354" s="52" t="s">
        <v>100</v>
      </c>
      <c r="D354" s="52" t="s">
        <v>79</v>
      </c>
      <c r="E354" s="52" t="s">
        <v>578</v>
      </c>
      <c r="F354" s="52" t="s">
        <v>120</v>
      </c>
      <c r="G354" s="52" t="s">
        <v>56</v>
      </c>
      <c r="H354" s="52">
        <v>5</v>
      </c>
      <c r="I354" s="52"/>
      <c r="J354" s="52"/>
      <c r="K354" s="52"/>
      <c r="L354" s="52">
        <v>5</v>
      </c>
      <c r="M354" s="52"/>
      <c r="N354" s="52"/>
      <c r="O354" s="52"/>
      <c r="P354" s="52"/>
      <c r="Q354" s="52">
        <v>4</v>
      </c>
      <c r="R354" s="52">
        <v>1</v>
      </c>
      <c r="S354" s="52"/>
      <c r="T354" s="52"/>
      <c r="U354" s="52"/>
      <c r="V354" s="52"/>
      <c r="W354" s="52"/>
      <c r="X354" s="52"/>
      <c r="Y354" s="52">
        <v>5</v>
      </c>
      <c r="Z354" s="52"/>
      <c r="AA354" s="52"/>
      <c r="AB354" s="52">
        <v>5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>
        <v>5</v>
      </c>
      <c r="AU354" s="52">
        <v>5</v>
      </c>
      <c r="AV354" s="52">
        <v>0</v>
      </c>
      <c r="AW354" s="52">
        <v>0</v>
      </c>
      <c r="AX354" s="52">
        <v>0</v>
      </c>
      <c r="AY354" s="52">
        <v>43</v>
      </c>
      <c r="AZ354" s="52">
        <v>11</v>
      </c>
      <c r="BA354" s="54" t="s">
        <v>583</v>
      </c>
      <c r="BB354" s="54">
        <v>1</v>
      </c>
      <c r="BC354" s="54">
        <v>5</v>
      </c>
      <c r="BD354" s="54">
        <v>5</v>
      </c>
      <c r="BE354" s="54">
        <v>5</v>
      </c>
      <c r="BF354" s="54">
        <v>5</v>
      </c>
      <c r="BG354" s="54">
        <v>5</v>
      </c>
      <c r="BH354" s="54">
        <v>5</v>
      </c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>
        <v>5</v>
      </c>
      <c r="CP354">
        <v>0</v>
      </c>
    </row>
    <row r="355" spans="1:94">
      <c r="A355" s="52">
        <v>1</v>
      </c>
      <c r="B355" s="52" t="s">
        <v>183</v>
      </c>
      <c r="C355" s="52" t="s">
        <v>90</v>
      </c>
      <c r="D355" s="52" t="s">
        <v>79</v>
      </c>
      <c r="E355" s="52" t="s">
        <v>578</v>
      </c>
      <c r="F355" s="52" t="s">
        <v>120</v>
      </c>
      <c r="G355" s="52" t="s">
        <v>56</v>
      </c>
      <c r="H355" s="52">
        <v>1</v>
      </c>
      <c r="I355" s="52"/>
      <c r="J355" s="52"/>
      <c r="K355" s="52"/>
      <c r="L355" s="52">
        <v>1</v>
      </c>
      <c r="M355" s="52"/>
      <c r="N355" s="52"/>
      <c r="O355" s="52"/>
      <c r="P355" s="52"/>
      <c r="Q355" s="52">
        <v>1</v>
      </c>
      <c r="R355" s="52"/>
      <c r="S355" s="52"/>
      <c r="T355" s="52"/>
      <c r="U355" s="52"/>
      <c r="V355" s="52"/>
      <c r="W355" s="52"/>
      <c r="X355" s="52"/>
      <c r="Y355" s="52">
        <v>1</v>
      </c>
      <c r="Z355" s="52"/>
      <c r="AA355" s="52"/>
      <c r="AB355" s="52">
        <v>1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>
        <v>1</v>
      </c>
      <c r="AU355" s="52">
        <v>0</v>
      </c>
      <c r="AV355" s="52">
        <v>0</v>
      </c>
      <c r="AW355" s="52">
        <v>0</v>
      </c>
      <c r="AX355" s="52">
        <v>1</v>
      </c>
      <c r="AY355" s="52">
        <v>51</v>
      </c>
      <c r="AZ355" s="52">
        <v>29</v>
      </c>
      <c r="BA355" s="54" t="s">
        <v>583</v>
      </c>
      <c r="BB355" s="54">
        <v>1</v>
      </c>
      <c r="BC355" s="54">
        <v>1</v>
      </c>
      <c r="BD355" s="54">
        <v>1</v>
      </c>
      <c r="BE355" s="54">
        <v>1</v>
      </c>
      <c r="BF355" s="54">
        <v>1</v>
      </c>
      <c r="BG355" s="54">
        <v>1</v>
      </c>
      <c r="BH355" s="54">
        <v>1</v>
      </c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>
        <v>1</v>
      </c>
      <c r="CP355">
        <v>0</v>
      </c>
    </row>
    <row r="356" spans="1:94">
      <c r="A356" s="52">
        <v>3</v>
      </c>
      <c r="B356" s="52" t="s">
        <v>183</v>
      </c>
      <c r="C356" s="52" t="s">
        <v>103</v>
      </c>
      <c r="D356" s="52" t="s">
        <v>79</v>
      </c>
      <c r="E356" s="52" t="s">
        <v>578</v>
      </c>
      <c r="F356" s="52" t="s">
        <v>120</v>
      </c>
      <c r="G356" s="52" t="s">
        <v>56</v>
      </c>
      <c r="H356" s="52">
        <v>3</v>
      </c>
      <c r="I356" s="52"/>
      <c r="J356" s="52"/>
      <c r="K356" s="52"/>
      <c r="L356" s="52">
        <v>3</v>
      </c>
      <c r="M356" s="52"/>
      <c r="N356" s="52"/>
      <c r="O356" s="52"/>
      <c r="P356" s="52"/>
      <c r="Q356" s="52">
        <v>3</v>
      </c>
      <c r="R356" s="52"/>
      <c r="S356" s="52"/>
      <c r="T356" s="52"/>
      <c r="U356" s="52"/>
      <c r="V356" s="52"/>
      <c r="W356" s="52"/>
      <c r="X356" s="52"/>
      <c r="Y356" s="52">
        <v>3</v>
      </c>
      <c r="Z356" s="52"/>
      <c r="AA356" s="52"/>
      <c r="AB356" s="52">
        <v>3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>
        <v>3</v>
      </c>
      <c r="AU356" s="52">
        <v>0</v>
      </c>
      <c r="AV356" s="52">
        <v>3</v>
      </c>
      <c r="AW356" s="52">
        <v>0</v>
      </c>
      <c r="AX356" s="52">
        <v>0</v>
      </c>
      <c r="AY356" s="52">
        <v>47</v>
      </c>
      <c r="AZ356" s="52">
        <v>16</v>
      </c>
      <c r="BA356" s="54" t="s">
        <v>583</v>
      </c>
      <c r="BB356" s="54">
        <v>1</v>
      </c>
      <c r="BC356" s="54">
        <v>3</v>
      </c>
      <c r="BD356" s="54">
        <v>3</v>
      </c>
      <c r="BE356" s="54">
        <v>3</v>
      </c>
      <c r="BF356" s="54">
        <v>3</v>
      </c>
      <c r="BG356" s="54">
        <v>3</v>
      </c>
      <c r="BH356" s="54">
        <v>3</v>
      </c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>
        <v>3</v>
      </c>
      <c r="CP356">
        <v>0</v>
      </c>
    </row>
    <row r="357" spans="1:94">
      <c r="A357" s="52">
        <v>8</v>
      </c>
      <c r="B357" s="52" t="s">
        <v>183</v>
      </c>
      <c r="C357" s="52" t="s">
        <v>85</v>
      </c>
      <c r="D357" s="52" t="s">
        <v>79</v>
      </c>
      <c r="E357" s="52" t="s">
        <v>120</v>
      </c>
      <c r="F357" s="52" t="s">
        <v>120</v>
      </c>
      <c r="G357" s="52" t="s">
        <v>61</v>
      </c>
      <c r="H357" s="52">
        <v>8</v>
      </c>
      <c r="I357" s="52"/>
      <c r="J357" s="52"/>
      <c r="K357" s="52"/>
      <c r="L357" s="52">
        <v>8</v>
      </c>
      <c r="M357" s="52"/>
      <c r="N357" s="52"/>
      <c r="O357" s="52"/>
      <c r="P357" s="52"/>
      <c r="Q357" s="52">
        <v>2</v>
      </c>
      <c r="R357" s="52">
        <v>5</v>
      </c>
      <c r="S357" s="52">
        <v>1</v>
      </c>
      <c r="T357" s="52"/>
      <c r="U357" s="52"/>
      <c r="V357" s="52"/>
      <c r="W357" s="52"/>
      <c r="X357" s="52"/>
      <c r="Y357" s="52">
        <v>6</v>
      </c>
      <c r="Z357" s="52">
        <v>2</v>
      </c>
      <c r="AA357" s="52"/>
      <c r="AB357" s="52">
        <v>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>
        <v>1</v>
      </c>
      <c r="AQ357" s="52"/>
      <c r="AR357" s="52"/>
      <c r="AS357" s="52">
        <v>1</v>
      </c>
      <c r="AT357" s="52">
        <v>8</v>
      </c>
      <c r="AU357" s="52">
        <v>8</v>
      </c>
      <c r="AV357" s="52">
        <v>0</v>
      </c>
      <c r="AW357" s="52">
        <v>0</v>
      </c>
      <c r="AX357" s="52">
        <v>0</v>
      </c>
      <c r="AY357" s="52">
        <v>41</v>
      </c>
      <c r="AZ357" s="52">
        <v>7</v>
      </c>
      <c r="BA357" s="54" t="s">
        <v>582</v>
      </c>
      <c r="BB357" s="54">
        <v>1</v>
      </c>
      <c r="BC357" s="54">
        <v>1</v>
      </c>
      <c r="BD357" s="54">
        <v>1</v>
      </c>
      <c r="BE357" s="54">
        <v>1</v>
      </c>
      <c r="BF357" s="54">
        <v>1</v>
      </c>
      <c r="BG357" s="54">
        <v>1</v>
      </c>
      <c r="BH357" s="54">
        <v>1</v>
      </c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</row>
    <row r="358" spans="1:94">
      <c r="A358" s="52">
        <v>21</v>
      </c>
      <c r="B358" s="52" t="s">
        <v>183</v>
      </c>
      <c r="C358" s="52" t="s">
        <v>89</v>
      </c>
      <c r="D358" s="52" t="s">
        <v>79</v>
      </c>
      <c r="E358" s="52" t="s">
        <v>578</v>
      </c>
      <c r="F358" s="52" t="s">
        <v>120</v>
      </c>
      <c r="G358" s="52" t="s">
        <v>56</v>
      </c>
      <c r="H358" s="52">
        <v>20</v>
      </c>
      <c r="I358" s="52">
        <v>1</v>
      </c>
      <c r="J358" s="52"/>
      <c r="K358" s="52"/>
      <c r="L358" s="52">
        <v>20</v>
      </c>
      <c r="M358" s="52">
        <v>1</v>
      </c>
      <c r="N358" s="52"/>
      <c r="O358" s="52"/>
      <c r="P358" s="52"/>
      <c r="Q358" s="52">
        <v>6</v>
      </c>
      <c r="R358" s="52">
        <v>11</v>
      </c>
      <c r="S358" s="52">
        <v>2</v>
      </c>
      <c r="T358" s="52"/>
      <c r="U358" s="52"/>
      <c r="V358" s="52"/>
      <c r="W358" s="52">
        <v>1</v>
      </c>
      <c r="X358" s="52">
        <v>1</v>
      </c>
      <c r="Y358" s="52">
        <v>20</v>
      </c>
      <c r="Z358" s="52"/>
      <c r="AA358" s="52">
        <v>1</v>
      </c>
      <c r="AB358" s="52">
        <v>20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>
        <v>1</v>
      </c>
      <c r="AM358" s="52"/>
      <c r="AN358" s="52"/>
      <c r="AO358" s="52">
        <v>1</v>
      </c>
      <c r="AP358" s="52">
        <v>1</v>
      </c>
      <c r="AQ358" s="52"/>
      <c r="AR358" s="52">
        <v>1</v>
      </c>
      <c r="AS358" s="52"/>
      <c r="AT358" s="52">
        <v>21</v>
      </c>
      <c r="AU358" s="52">
        <v>0</v>
      </c>
      <c r="AV358" s="52">
        <v>21</v>
      </c>
      <c r="AW358" s="52">
        <v>0</v>
      </c>
      <c r="AX358" s="52">
        <v>0</v>
      </c>
      <c r="AY358" s="52">
        <v>46</v>
      </c>
      <c r="AZ358" s="52">
        <v>7</v>
      </c>
      <c r="BA358" s="54" t="s">
        <v>583</v>
      </c>
      <c r="BB358" s="60">
        <v>1</v>
      </c>
      <c r="BC358" s="54">
        <v>22</v>
      </c>
      <c r="BD358" s="54">
        <v>22</v>
      </c>
      <c r="BE358" s="54">
        <v>22</v>
      </c>
      <c r="BF358" s="54">
        <v>22</v>
      </c>
      <c r="BG358" s="54">
        <v>22</v>
      </c>
      <c r="BH358" s="54">
        <v>22</v>
      </c>
      <c r="BI358" s="54"/>
      <c r="BJ358" s="60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>
        <v>21</v>
      </c>
      <c r="CP358">
        <v>1</v>
      </c>
    </row>
    <row r="359" spans="1:94">
      <c r="A359" s="52">
        <v>29</v>
      </c>
      <c r="B359" s="52" t="s">
        <v>183</v>
      </c>
      <c r="C359" s="52" t="s">
        <v>104</v>
      </c>
      <c r="D359" s="52" t="s">
        <v>79</v>
      </c>
      <c r="E359" s="52" t="s">
        <v>578</v>
      </c>
      <c r="F359" s="52" t="s">
        <v>120</v>
      </c>
      <c r="G359" s="52" t="s">
        <v>56</v>
      </c>
      <c r="H359" s="52">
        <v>29</v>
      </c>
      <c r="I359" s="52"/>
      <c r="J359" s="52"/>
      <c r="K359" s="52">
        <v>1</v>
      </c>
      <c r="L359" s="52">
        <v>28</v>
      </c>
      <c r="M359" s="52"/>
      <c r="N359" s="52"/>
      <c r="O359" s="52"/>
      <c r="P359" s="52"/>
      <c r="Q359" s="52">
        <v>6</v>
      </c>
      <c r="R359" s="52">
        <v>11</v>
      </c>
      <c r="S359" s="52">
        <v>11</v>
      </c>
      <c r="T359" s="52">
        <v>1</v>
      </c>
      <c r="U359" s="52"/>
      <c r="V359" s="52"/>
      <c r="W359" s="52"/>
      <c r="X359" s="52"/>
      <c r="Y359" s="52">
        <v>29</v>
      </c>
      <c r="Z359" s="52"/>
      <c r="AA359" s="52"/>
      <c r="AB359" s="52">
        <v>29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>
        <v>29</v>
      </c>
      <c r="AU359" s="52">
        <v>0</v>
      </c>
      <c r="AV359" s="52">
        <v>29</v>
      </c>
      <c r="AW359" s="52">
        <v>0</v>
      </c>
      <c r="AX359" s="52">
        <v>0</v>
      </c>
      <c r="AY359" s="52">
        <v>39</v>
      </c>
      <c r="AZ359" s="52">
        <v>6</v>
      </c>
      <c r="BA359" s="54" t="s">
        <v>583</v>
      </c>
      <c r="BB359" s="60">
        <v>1</v>
      </c>
      <c r="BC359" s="54">
        <v>31</v>
      </c>
      <c r="BD359" s="54">
        <v>31</v>
      </c>
      <c r="BE359" s="54">
        <v>31</v>
      </c>
      <c r="BF359" s="54">
        <v>31</v>
      </c>
      <c r="BG359" s="54">
        <v>31</v>
      </c>
      <c r="BH359" s="54">
        <v>31</v>
      </c>
      <c r="BI359" s="54"/>
      <c r="BJ359" s="60"/>
      <c r="BK359" s="54"/>
      <c r="BL359" s="54"/>
      <c r="BM359" s="54"/>
      <c r="BN359" s="54"/>
      <c r="BO359" s="54"/>
      <c r="BP359" s="54"/>
      <c r="BQ359" s="60"/>
      <c r="BR359" s="60"/>
      <c r="BS359" s="54"/>
      <c r="BT359" s="54"/>
      <c r="BU359" s="54"/>
      <c r="BV359" s="54"/>
      <c r="BW359" s="54"/>
      <c r="BX359" s="54"/>
      <c r="BY359" s="54"/>
      <c r="BZ359" s="60"/>
      <c r="CA359" s="54"/>
      <c r="CB359" s="54"/>
      <c r="CC359" s="54"/>
      <c r="CD359" s="54"/>
      <c r="CE359" s="54"/>
      <c r="CF359" s="54"/>
      <c r="CG359" s="54"/>
      <c r="CH359" s="60"/>
      <c r="CI359" s="54"/>
      <c r="CJ359" s="54"/>
      <c r="CK359" s="54"/>
      <c r="CL359" s="54"/>
      <c r="CM359" s="54"/>
      <c r="CN359" s="54"/>
      <c r="CO359">
        <v>31</v>
      </c>
      <c r="CP359">
        <v>0</v>
      </c>
    </row>
    <row r="360" spans="1:94">
      <c r="A360" s="52">
        <v>5</v>
      </c>
      <c r="B360" s="52" t="s">
        <v>183</v>
      </c>
      <c r="C360" s="52" t="s">
        <v>89</v>
      </c>
      <c r="D360" s="52" t="s">
        <v>79</v>
      </c>
      <c r="E360" s="52" t="s">
        <v>578</v>
      </c>
      <c r="F360" s="52" t="s">
        <v>120</v>
      </c>
      <c r="G360" s="52" t="s">
        <v>68</v>
      </c>
      <c r="H360" s="52">
        <v>5</v>
      </c>
      <c r="I360" s="52"/>
      <c r="J360" s="52"/>
      <c r="K360" s="52"/>
      <c r="L360" s="52">
        <v>5</v>
      </c>
      <c r="M360" s="52"/>
      <c r="N360" s="52"/>
      <c r="O360" s="52"/>
      <c r="P360" s="52"/>
      <c r="Q360" s="52">
        <v>5</v>
      </c>
      <c r="R360" s="52"/>
      <c r="S360" s="52"/>
      <c r="T360" s="52"/>
      <c r="U360" s="52"/>
      <c r="V360" s="52"/>
      <c r="W360" s="52"/>
      <c r="X360" s="52"/>
      <c r="Y360" s="52">
        <v>5</v>
      </c>
      <c r="Z360" s="52"/>
      <c r="AA360" s="52"/>
      <c r="AB360" s="52">
        <v>5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>
        <v>5</v>
      </c>
      <c r="AU360" s="52">
        <v>0</v>
      </c>
      <c r="AV360" s="52">
        <v>5</v>
      </c>
      <c r="AW360" s="52">
        <v>0</v>
      </c>
      <c r="AX360" s="52">
        <v>0</v>
      </c>
      <c r="AY360" s="52">
        <v>53</v>
      </c>
      <c r="AZ360" s="52">
        <v>22</v>
      </c>
      <c r="BA360" s="54" t="s">
        <v>583</v>
      </c>
      <c r="BB360" s="54">
        <v>1</v>
      </c>
      <c r="BC360" s="54">
        <v>5</v>
      </c>
      <c r="BD360" s="54">
        <v>5</v>
      </c>
      <c r="BE360" s="54">
        <v>5</v>
      </c>
      <c r="BF360" s="54">
        <v>5</v>
      </c>
      <c r="BG360" s="54">
        <v>5</v>
      </c>
      <c r="BH360" s="54">
        <v>5</v>
      </c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>
        <v>5</v>
      </c>
      <c r="CP360">
        <v>0</v>
      </c>
    </row>
    <row r="361" spans="1:94">
      <c r="A361" s="52">
        <v>3</v>
      </c>
      <c r="B361" s="52" t="s">
        <v>183</v>
      </c>
      <c r="C361" s="52" t="s">
        <v>99</v>
      </c>
      <c r="D361" s="52" t="s">
        <v>79</v>
      </c>
      <c r="E361" s="52" t="s">
        <v>578</v>
      </c>
      <c r="F361" s="52" t="s">
        <v>120</v>
      </c>
      <c r="G361" s="52" t="s">
        <v>68</v>
      </c>
      <c r="H361" s="52">
        <v>3</v>
      </c>
      <c r="I361" s="52"/>
      <c r="J361" s="52"/>
      <c r="K361" s="52">
        <v>1</v>
      </c>
      <c r="L361" s="52">
        <v>2</v>
      </c>
      <c r="M361" s="52"/>
      <c r="N361" s="52"/>
      <c r="O361" s="52"/>
      <c r="P361" s="52"/>
      <c r="Q361" s="52">
        <v>3</v>
      </c>
      <c r="R361" s="52"/>
      <c r="S361" s="52"/>
      <c r="T361" s="52"/>
      <c r="U361" s="52"/>
      <c r="V361" s="52"/>
      <c r="W361" s="52"/>
      <c r="X361" s="52"/>
      <c r="Y361" s="52">
        <v>2</v>
      </c>
      <c r="Z361" s="52">
        <v>1</v>
      </c>
      <c r="AA361" s="52"/>
      <c r="AB361" s="52">
        <v>2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>
        <v>1</v>
      </c>
      <c r="AM361" s="52"/>
      <c r="AN361" s="52"/>
      <c r="AO361" s="52"/>
      <c r="AP361" s="52"/>
      <c r="AQ361" s="52"/>
      <c r="AR361" s="52">
        <v>1</v>
      </c>
      <c r="AS361" s="52"/>
      <c r="AT361" s="52">
        <v>3</v>
      </c>
      <c r="AU361" s="52">
        <v>0</v>
      </c>
      <c r="AV361" s="52">
        <v>0</v>
      </c>
      <c r="AW361" s="52">
        <v>3</v>
      </c>
      <c r="AX361" s="52">
        <v>0</v>
      </c>
      <c r="AY361" s="52">
        <v>53</v>
      </c>
      <c r="AZ361" s="52">
        <v>21</v>
      </c>
      <c r="BA361" s="54" t="s">
        <v>583</v>
      </c>
      <c r="BB361" s="54">
        <v>1</v>
      </c>
      <c r="BC361" s="54">
        <v>3</v>
      </c>
      <c r="BD361" s="54">
        <v>3</v>
      </c>
      <c r="BE361" s="54">
        <v>3</v>
      </c>
      <c r="BF361" s="54">
        <v>3</v>
      </c>
      <c r="BG361" s="54">
        <v>3</v>
      </c>
      <c r="BH361" s="54">
        <v>3</v>
      </c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>
        <v>3</v>
      </c>
      <c r="CP361">
        <v>0</v>
      </c>
    </row>
    <row r="362" spans="1:94">
      <c r="A362" s="52">
        <v>1</v>
      </c>
      <c r="B362" s="52" t="s">
        <v>183</v>
      </c>
      <c r="C362" s="52" t="s">
        <v>82</v>
      </c>
      <c r="D362" s="52" t="s">
        <v>79</v>
      </c>
      <c r="E362" s="52" t="s">
        <v>578</v>
      </c>
      <c r="F362" s="52" t="s">
        <v>120</v>
      </c>
      <c r="G362" s="52" t="s">
        <v>56</v>
      </c>
      <c r="H362" s="52">
        <v>1</v>
      </c>
      <c r="I362" s="52"/>
      <c r="J362" s="52"/>
      <c r="K362" s="52"/>
      <c r="L362" s="52">
        <v>1</v>
      </c>
      <c r="M362" s="52"/>
      <c r="N362" s="52"/>
      <c r="O362" s="52"/>
      <c r="P362" s="52">
        <v>1</v>
      </c>
      <c r="Q362" s="52"/>
      <c r="R362" s="52"/>
      <c r="S362" s="52"/>
      <c r="T362" s="52"/>
      <c r="U362" s="52"/>
      <c r="V362" s="52"/>
      <c r="W362" s="52"/>
      <c r="X362" s="52"/>
      <c r="Y362" s="52">
        <v>1</v>
      </c>
      <c r="Z362" s="52"/>
      <c r="AA362" s="52"/>
      <c r="AB362" s="52">
        <v>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>
        <v>1</v>
      </c>
      <c r="AU362" s="52">
        <v>0</v>
      </c>
      <c r="AV362" s="52">
        <v>1</v>
      </c>
      <c r="AW362" s="52">
        <v>0</v>
      </c>
      <c r="AX362" s="52">
        <v>0</v>
      </c>
      <c r="AY362" s="52">
        <v>43</v>
      </c>
      <c r="AZ362" s="52">
        <v>19</v>
      </c>
      <c r="BA362" s="54" t="s">
        <v>583</v>
      </c>
      <c r="BB362" s="54">
        <v>1</v>
      </c>
      <c r="BC362" s="54">
        <v>1</v>
      </c>
      <c r="BD362" s="54">
        <v>1</v>
      </c>
      <c r="BE362" s="54">
        <v>1</v>
      </c>
      <c r="BF362" s="54">
        <v>1</v>
      </c>
      <c r="BG362" s="54">
        <v>1</v>
      </c>
      <c r="BH362" s="54">
        <v>1</v>
      </c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>
        <v>1</v>
      </c>
      <c r="CP362">
        <v>0</v>
      </c>
    </row>
    <row r="363" spans="1:94">
      <c r="A363" s="52">
        <v>2</v>
      </c>
      <c r="B363" s="52" t="s">
        <v>183</v>
      </c>
      <c r="C363" s="52" t="s">
        <v>99</v>
      </c>
      <c r="D363" s="52" t="s">
        <v>79</v>
      </c>
      <c r="E363" s="52" t="s">
        <v>578</v>
      </c>
      <c r="F363" s="52" t="s">
        <v>120</v>
      </c>
      <c r="G363" s="52" t="s">
        <v>64</v>
      </c>
      <c r="H363" s="52">
        <v>2</v>
      </c>
      <c r="I363" s="52"/>
      <c r="J363" s="52"/>
      <c r="K363" s="52"/>
      <c r="L363" s="52">
        <v>2</v>
      </c>
      <c r="M363" s="52"/>
      <c r="N363" s="52"/>
      <c r="O363" s="52"/>
      <c r="P363" s="52"/>
      <c r="Q363" s="52"/>
      <c r="R363" s="52">
        <v>2</v>
      </c>
      <c r="S363" s="52"/>
      <c r="T363" s="52"/>
      <c r="U363" s="52"/>
      <c r="V363" s="52"/>
      <c r="W363" s="52"/>
      <c r="X363" s="52"/>
      <c r="Y363" s="52">
        <v>2</v>
      </c>
      <c r="Z363" s="52"/>
      <c r="AA363" s="52"/>
      <c r="AB363" s="52">
        <v>2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>
        <v>2</v>
      </c>
      <c r="AU363" s="52">
        <v>0</v>
      </c>
      <c r="AV363" s="52">
        <v>0</v>
      </c>
      <c r="AW363" s="52">
        <v>2</v>
      </c>
      <c r="AX363" s="52">
        <v>0</v>
      </c>
      <c r="AY363" s="52">
        <v>56</v>
      </c>
      <c r="AZ363" s="52">
        <v>16</v>
      </c>
      <c r="BA363" s="54" t="s">
        <v>583</v>
      </c>
      <c r="BB363" s="54">
        <v>1</v>
      </c>
      <c r="BC363" s="54">
        <v>3</v>
      </c>
      <c r="BD363" s="54">
        <v>3</v>
      </c>
      <c r="BE363" s="54">
        <v>3</v>
      </c>
      <c r="BF363" s="54">
        <v>3</v>
      </c>
      <c r="BG363" s="54">
        <v>3</v>
      </c>
      <c r="BH363" s="54">
        <v>3</v>
      </c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>
        <v>3</v>
      </c>
      <c r="CP363">
        <v>0</v>
      </c>
    </row>
    <row r="364" spans="1:94">
      <c r="A364" s="52">
        <v>5</v>
      </c>
      <c r="B364" s="52" t="s">
        <v>183</v>
      </c>
      <c r="C364" s="52" t="s">
        <v>88</v>
      </c>
      <c r="D364" s="52" t="s">
        <v>79</v>
      </c>
      <c r="E364" s="52" t="s">
        <v>578</v>
      </c>
      <c r="F364" s="52" t="s">
        <v>120</v>
      </c>
      <c r="G364" s="52" t="s">
        <v>68</v>
      </c>
      <c r="H364" s="52">
        <v>5</v>
      </c>
      <c r="I364" s="52"/>
      <c r="J364" s="52"/>
      <c r="K364" s="52"/>
      <c r="L364" s="52">
        <v>5</v>
      </c>
      <c r="M364" s="52"/>
      <c r="N364" s="52"/>
      <c r="O364" s="52"/>
      <c r="P364" s="52"/>
      <c r="Q364" s="52">
        <v>3</v>
      </c>
      <c r="R364" s="52">
        <v>2</v>
      </c>
      <c r="S364" s="52"/>
      <c r="T364" s="52"/>
      <c r="U364" s="52"/>
      <c r="V364" s="52"/>
      <c r="W364" s="52"/>
      <c r="X364" s="52"/>
      <c r="Y364" s="52">
        <v>5</v>
      </c>
      <c r="Z364" s="52"/>
      <c r="AA364" s="52"/>
      <c r="AB364" s="52">
        <v>5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>
        <v>1</v>
      </c>
      <c r="AR364" s="52"/>
      <c r="AS364" s="52">
        <v>2</v>
      </c>
      <c r="AT364" s="52">
        <v>5</v>
      </c>
      <c r="AU364" s="52">
        <v>5</v>
      </c>
      <c r="AV364" s="52">
        <v>0</v>
      </c>
      <c r="AW364" s="52">
        <v>0</v>
      </c>
      <c r="AX364" s="52">
        <v>0</v>
      </c>
      <c r="AY364" s="52">
        <v>54</v>
      </c>
      <c r="AZ364" s="52">
        <v>19</v>
      </c>
      <c r="BA364" s="54" t="s">
        <v>583</v>
      </c>
      <c r="BB364" s="54">
        <v>1</v>
      </c>
      <c r="BC364" s="54">
        <v>5</v>
      </c>
      <c r="BD364" s="54">
        <v>5</v>
      </c>
      <c r="BE364" s="54">
        <v>5</v>
      </c>
      <c r="BF364" s="54">
        <v>5</v>
      </c>
      <c r="BG364" s="54">
        <v>5</v>
      </c>
      <c r="BH364" s="54">
        <v>5</v>
      </c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>
        <v>5</v>
      </c>
      <c r="CP364">
        <v>0</v>
      </c>
    </row>
    <row r="365" spans="1:94">
      <c r="A365" s="52">
        <v>3</v>
      </c>
      <c r="B365" s="52" t="s">
        <v>183</v>
      </c>
      <c r="C365" s="52" t="s">
        <v>84</v>
      </c>
      <c r="D365" s="52" t="s">
        <v>79</v>
      </c>
      <c r="E365" s="52" t="s">
        <v>578</v>
      </c>
      <c r="F365" s="52" t="s">
        <v>120</v>
      </c>
      <c r="G365" s="52" t="s">
        <v>68</v>
      </c>
      <c r="H365" s="52">
        <v>3</v>
      </c>
      <c r="I365" s="52"/>
      <c r="J365" s="52"/>
      <c r="K365" s="52"/>
      <c r="L365" s="52">
        <v>3</v>
      </c>
      <c r="M365" s="52"/>
      <c r="N365" s="52"/>
      <c r="O365" s="52"/>
      <c r="P365" s="52"/>
      <c r="Q365" s="52">
        <v>3</v>
      </c>
      <c r="R365" s="52"/>
      <c r="S365" s="52"/>
      <c r="T365" s="52"/>
      <c r="U365" s="52"/>
      <c r="V365" s="52"/>
      <c r="W365" s="52"/>
      <c r="X365" s="52"/>
      <c r="Y365" s="52">
        <v>3</v>
      </c>
      <c r="Z365" s="52"/>
      <c r="AA365" s="52"/>
      <c r="AB365" s="52">
        <v>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>
        <v>3</v>
      </c>
      <c r="AU365" s="52">
        <v>0</v>
      </c>
      <c r="AV365" s="52">
        <v>3</v>
      </c>
      <c r="AW365" s="52">
        <v>0</v>
      </c>
      <c r="AX365" s="52">
        <v>0</v>
      </c>
      <c r="AY365" s="52">
        <v>53</v>
      </c>
      <c r="AZ365" s="52">
        <v>19</v>
      </c>
      <c r="BA365" s="54" t="s">
        <v>583</v>
      </c>
      <c r="BB365" s="60">
        <v>1</v>
      </c>
      <c r="BC365" s="54">
        <v>3</v>
      </c>
      <c r="BD365" s="54">
        <v>3</v>
      </c>
      <c r="BE365" s="54">
        <v>3</v>
      </c>
      <c r="BF365" s="54">
        <v>3</v>
      </c>
      <c r="BG365" s="54">
        <v>3</v>
      </c>
      <c r="BH365" s="54">
        <v>3</v>
      </c>
      <c r="BI365" s="54"/>
      <c r="BJ365" s="60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>
        <v>3</v>
      </c>
      <c r="CP365">
        <v>0</v>
      </c>
    </row>
    <row r="366" spans="1:94">
      <c r="A366" s="52">
        <v>16</v>
      </c>
      <c r="B366" s="52" t="s">
        <v>183</v>
      </c>
      <c r="C366" s="52" t="s">
        <v>85</v>
      </c>
      <c r="D366" s="52" t="s">
        <v>79</v>
      </c>
      <c r="E366" s="52" t="s">
        <v>578</v>
      </c>
      <c r="F366" s="52" t="s">
        <v>120</v>
      </c>
      <c r="G366" s="52" t="s">
        <v>56</v>
      </c>
      <c r="H366" s="52">
        <v>14</v>
      </c>
      <c r="I366" s="52">
        <v>2</v>
      </c>
      <c r="J366" s="52"/>
      <c r="K366" s="52"/>
      <c r="L366" s="52">
        <v>14</v>
      </c>
      <c r="M366" s="52">
        <v>2</v>
      </c>
      <c r="N366" s="52"/>
      <c r="O366" s="52"/>
      <c r="P366" s="52"/>
      <c r="Q366" s="52">
        <v>6</v>
      </c>
      <c r="R366" s="52">
        <v>5</v>
      </c>
      <c r="S366" s="52">
        <v>2</v>
      </c>
      <c r="T366" s="52">
        <v>1</v>
      </c>
      <c r="U366" s="52"/>
      <c r="V366" s="52"/>
      <c r="W366" s="52"/>
      <c r="X366" s="52">
        <v>2</v>
      </c>
      <c r="Y366" s="52">
        <v>14</v>
      </c>
      <c r="Z366" s="52"/>
      <c r="AA366" s="52">
        <v>2</v>
      </c>
      <c r="AB366" s="52">
        <v>14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2</v>
      </c>
      <c r="AM366" s="52"/>
      <c r="AN366" s="52"/>
      <c r="AO366" s="52"/>
      <c r="AP366" s="52"/>
      <c r="AQ366" s="52"/>
      <c r="AR366" s="52">
        <v>1</v>
      </c>
      <c r="AS366" s="52">
        <v>1</v>
      </c>
      <c r="AT366" s="52">
        <v>16</v>
      </c>
      <c r="AU366" s="52">
        <v>16</v>
      </c>
      <c r="AV366" s="52">
        <v>0</v>
      </c>
      <c r="AW366" s="52">
        <v>0</v>
      </c>
      <c r="AX366" s="52">
        <v>0</v>
      </c>
      <c r="AY366" s="52">
        <v>44</v>
      </c>
      <c r="AZ366" s="52">
        <v>8</v>
      </c>
      <c r="BA366" s="54" t="s">
        <v>583</v>
      </c>
      <c r="BB366" s="60">
        <v>1</v>
      </c>
      <c r="BC366" s="62">
        <v>18</v>
      </c>
      <c r="BD366" s="62">
        <v>18</v>
      </c>
      <c r="BE366" s="62">
        <v>18</v>
      </c>
      <c r="BF366" s="62">
        <v>18</v>
      </c>
      <c r="BG366" s="62">
        <v>18</v>
      </c>
      <c r="BH366" s="62">
        <v>18</v>
      </c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>
        <v>16</v>
      </c>
      <c r="CP366">
        <v>2</v>
      </c>
    </row>
    <row r="367" spans="1:94">
      <c r="A367" s="52">
        <v>3</v>
      </c>
      <c r="B367" s="52" t="s">
        <v>183</v>
      </c>
      <c r="C367" s="52" t="s">
        <v>104</v>
      </c>
      <c r="D367" s="52" t="s">
        <v>79</v>
      </c>
      <c r="E367" s="52" t="s">
        <v>578</v>
      </c>
      <c r="F367" s="52" t="s">
        <v>120</v>
      </c>
      <c r="G367" s="52" t="s">
        <v>64</v>
      </c>
      <c r="H367" s="52">
        <v>3</v>
      </c>
      <c r="I367" s="52"/>
      <c r="J367" s="52"/>
      <c r="K367" s="52">
        <v>1</v>
      </c>
      <c r="L367" s="52">
        <v>2</v>
      </c>
      <c r="M367" s="52"/>
      <c r="N367" s="52"/>
      <c r="O367" s="52"/>
      <c r="P367" s="52"/>
      <c r="Q367" s="52">
        <v>1</v>
      </c>
      <c r="R367" s="52">
        <v>2</v>
      </c>
      <c r="S367" s="52"/>
      <c r="T367" s="52"/>
      <c r="U367" s="52"/>
      <c r="V367" s="52"/>
      <c r="W367" s="52"/>
      <c r="X367" s="52"/>
      <c r="Y367" s="52">
        <v>2</v>
      </c>
      <c r="Z367" s="52">
        <v>1</v>
      </c>
      <c r="AA367" s="52"/>
      <c r="AB367" s="52">
        <v>1</v>
      </c>
      <c r="AC367" s="52"/>
      <c r="AD367" s="52"/>
      <c r="AE367" s="52">
        <v>2</v>
      </c>
      <c r="AF367" s="52"/>
      <c r="AG367" s="52"/>
      <c r="AH367" s="52"/>
      <c r="AI367" s="52"/>
      <c r="AJ367" s="52"/>
      <c r="AK367" s="52"/>
      <c r="AL367" s="52"/>
      <c r="AM367" s="52"/>
      <c r="AN367" s="52"/>
      <c r="AO367" s="52">
        <v>1</v>
      </c>
      <c r="AP367" s="52"/>
      <c r="AQ367" s="52"/>
      <c r="AR367" s="52"/>
      <c r="AS367" s="52"/>
      <c r="AT367" s="52">
        <v>3</v>
      </c>
      <c r="AU367" s="52">
        <v>0</v>
      </c>
      <c r="AV367" s="52">
        <v>3</v>
      </c>
      <c r="AW367" s="52">
        <v>0</v>
      </c>
      <c r="AX367" s="52">
        <v>0</v>
      </c>
      <c r="AY367" s="52">
        <v>45</v>
      </c>
      <c r="AZ367" s="52">
        <v>9</v>
      </c>
      <c r="BA367" s="54" t="s">
        <v>583</v>
      </c>
      <c r="BB367" s="60">
        <v>1</v>
      </c>
      <c r="BC367" s="54">
        <v>3</v>
      </c>
      <c r="BD367" s="54">
        <v>3</v>
      </c>
      <c r="BE367" s="54">
        <v>3</v>
      </c>
      <c r="BF367" s="54">
        <v>3</v>
      </c>
      <c r="BG367" s="54">
        <v>3</v>
      </c>
      <c r="BH367" s="54">
        <v>3</v>
      </c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>
        <v>3</v>
      </c>
      <c r="CP367">
        <v>0</v>
      </c>
    </row>
    <row r="368" spans="1:94">
      <c r="A368" s="52">
        <v>5</v>
      </c>
      <c r="B368" s="52" t="s">
        <v>183</v>
      </c>
      <c r="C368" s="52" t="s">
        <v>90</v>
      </c>
      <c r="D368" s="52" t="s">
        <v>79</v>
      </c>
      <c r="E368" s="52" t="s">
        <v>578</v>
      </c>
      <c r="F368" s="52" t="s">
        <v>120</v>
      </c>
      <c r="G368" s="52" t="s">
        <v>64</v>
      </c>
      <c r="H368" s="52">
        <v>5</v>
      </c>
      <c r="I368" s="52"/>
      <c r="J368" s="52"/>
      <c r="K368" s="52"/>
      <c r="L368" s="52">
        <v>5</v>
      </c>
      <c r="M368" s="52"/>
      <c r="N368" s="52"/>
      <c r="O368" s="52"/>
      <c r="P368" s="52"/>
      <c r="Q368" s="52">
        <v>2</v>
      </c>
      <c r="R368" s="52">
        <v>1</v>
      </c>
      <c r="S368" s="52">
        <v>2</v>
      </c>
      <c r="T368" s="52"/>
      <c r="U368" s="52"/>
      <c r="V368" s="52"/>
      <c r="W368" s="52"/>
      <c r="X368" s="52"/>
      <c r="Y368" s="52">
        <v>1</v>
      </c>
      <c r="Z368" s="52">
        <v>4</v>
      </c>
      <c r="AA368" s="52"/>
      <c r="AB368" s="52">
        <v>5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>
        <v>5</v>
      </c>
      <c r="AU368" s="52">
        <v>0</v>
      </c>
      <c r="AV368" s="52">
        <v>0</v>
      </c>
      <c r="AW368" s="52">
        <v>0</v>
      </c>
      <c r="AX368" s="52">
        <v>5</v>
      </c>
      <c r="AY368" s="52">
        <v>44</v>
      </c>
      <c r="AZ368" s="52">
        <v>8</v>
      </c>
      <c r="BA368" s="54" t="s">
        <v>583</v>
      </c>
      <c r="BB368" s="54">
        <v>1</v>
      </c>
      <c r="BC368" s="54">
        <v>5</v>
      </c>
      <c r="BD368" s="54">
        <v>5</v>
      </c>
      <c r="BE368" s="54">
        <v>5</v>
      </c>
      <c r="BF368" s="54">
        <v>5</v>
      </c>
      <c r="BG368" s="54">
        <v>5</v>
      </c>
      <c r="BH368" s="54">
        <v>5</v>
      </c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>
        <v>5</v>
      </c>
      <c r="CP368">
        <v>0</v>
      </c>
    </row>
    <row r="369" spans="1:94">
      <c r="A369" s="52">
        <v>1</v>
      </c>
      <c r="B369" s="52" t="s">
        <v>183</v>
      </c>
      <c r="C369" s="52" t="s">
        <v>100</v>
      </c>
      <c r="D369" s="52" t="s">
        <v>79</v>
      </c>
      <c r="E369" s="52" t="s">
        <v>578</v>
      </c>
      <c r="F369" s="52" t="s">
        <v>120</v>
      </c>
      <c r="G369" s="52" t="s">
        <v>68</v>
      </c>
      <c r="H369" s="52">
        <v>1</v>
      </c>
      <c r="I369" s="52"/>
      <c r="J369" s="52"/>
      <c r="K369" s="52"/>
      <c r="L369" s="52">
        <v>1</v>
      </c>
      <c r="M369" s="52"/>
      <c r="N369" s="52"/>
      <c r="O369" s="52"/>
      <c r="P369" s="52"/>
      <c r="Q369" s="52">
        <v>1</v>
      </c>
      <c r="R369" s="52"/>
      <c r="S369" s="52"/>
      <c r="T369" s="52"/>
      <c r="U369" s="52"/>
      <c r="V369" s="52"/>
      <c r="W369" s="52"/>
      <c r="X369" s="52"/>
      <c r="Y369" s="52">
        <v>1</v>
      </c>
      <c r="Z369" s="52"/>
      <c r="AA369" s="52"/>
      <c r="AB369" s="52">
        <v>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>
        <v>1</v>
      </c>
      <c r="AR369" s="52"/>
      <c r="AS369" s="52"/>
      <c r="AT369" s="52">
        <v>1</v>
      </c>
      <c r="AU369" s="52">
        <v>1</v>
      </c>
      <c r="AV369" s="52">
        <v>0</v>
      </c>
      <c r="AW369" s="52">
        <v>0</v>
      </c>
      <c r="AX369" s="52">
        <v>0</v>
      </c>
      <c r="AY369" s="52">
        <v>61</v>
      </c>
      <c r="AZ369" s="52">
        <v>39</v>
      </c>
      <c r="BA369" s="54" t="s">
        <v>583</v>
      </c>
      <c r="BB369" s="54">
        <v>1</v>
      </c>
      <c r="BC369" s="54">
        <v>1</v>
      </c>
      <c r="BD369" s="54">
        <v>1</v>
      </c>
      <c r="BE369" s="54">
        <v>1</v>
      </c>
      <c r="BF369" s="54">
        <v>1</v>
      </c>
      <c r="BG369" s="54">
        <v>1</v>
      </c>
      <c r="BH369" s="54">
        <v>1</v>
      </c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>
        <v>1</v>
      </c>
      <c r="CP369">
        <v>0</v>
      </c>
    </row>
    <row r="370" spans="1:94">
      <c r="A370" s="52">
        <v>1</v>
      </c>
      <c r="B370" s="52" t="s">
        <v>183</v>
      </c>
      <c r="C370" s="52" t="s">
        <v>88</v>
      </c>
      <c r="D370" s="52" t="s">
        <v>79</v>
      </c>
      <c r="E370" s="52" t="s">
        <v>578</v>
      </c>
      <c r="F370" s="52" t="s">
        <v>120</v>
      </c>
      <c r="G370" s="52" t="s">
        <v>64</v>
      </c>
      <c r="H370" s="52">
        <v>1</v>
      </c>
      <c r="I370" s="52"/>
      <c r="J370" s="52"/>
      <c r="K370" s="52"/>
      <c r="L370" s="52">
        <v>1</v>
      </c>
      <c r="M370" s="52"/>
      <c r="N370" s="52"/>
      <c r="O370" s="52"/>
      <c r="P370" s="52"/>
      <c r="Q370" s="52"/>
      <c r="R370" s="52">
        <v>1</v>
      </c>
      <c r="S370" s="52"/>
      <c r="T370" s="52"/>
      <c r="U370" s="52"/>
      <c r="V370" s="52"/>
      <c r="W370" s="52"/>
      <c r="X370" s="52"/>
      <c r="Y370" s="52">
        <v>1</v>
      </c>
      <c r="Z370" s="52"/>
      <c r="AA370" s="52"/>
      <c r="AB370" s="52">
        <v>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>
        <v>1</v>
      </c>
      <c r="AR370" s="52"/>
      <c r="AS370" s="52"/>
      <c r="AT370" s="52">
        <v>1</v>
      </c>
      <c r="AU370" s="52">
        <v>1</v>
      </c>
      <c r="AV370" s="52">
        <v>0</v>
      </c>
      <c r="AW370" s="52">
        <v>0</v>
      </c>
      <c r="AX370" s="52">
        <v>0</v>
      </c>
      <c r="AY370" s="52">
        <v>61</v>
      </c>
      <c r="AZ370" s="52">
        <v>2</v>
      </c>
      <c r="BA370" s="54" t="s">
        <v>583</v>
      </c>
      <c r="BB370" s="54">
        <v>1</v>
      </c>
      <c r="BC370" s="54">
        <v>1</v>
      </c>
      <c r="BD370" s="54">
        <v>1</v>
      </c>
      <c r="BE370" s="54">
        <v>1</v>
      </c>
      <c r="BF370" s="54">
        <v>1</v>
      </c>
      <c r="BG370" s="54">
        <v>1</v>
      </c>
      <c r="BH370" s="54">
        <v>1</v>
      </c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>
        <v>1</v>
      </c>
      <c r="CP370">
        <v>0</v>
      </c>
    </row>
    <row r="371" spans="1:94">
      <c r="A371" s="52">
        <v>1</v>
      </c>
      <c r="B371" s="52" t="s">
        <v>183</v>
      </c>
      <c r="C371" s="52" t="s">
        <v>91</v>
      </c>
      <c r="D371" s="52" t="s">
        <v>79</v>
      </c>
      <c r="E371" s="52" t="s">
        <v>578</v>
      </c>
      <c r="F371" s="52" t="s">
        <v>120</v>
      </c>
      <c r="G371" s="52" t="s">
        <v>68</v>
      </c>
      <c r="H371" s="52">
        <v>1</v>
      </c>
      <c r="I371" s="52"/>
      <c r="J371" s="52"/>
      <c r="K371" s="52"/>
      <c r="L371" s="52">
        <v>1</v>
      </c>
      <c r="M371" s="52"/>
      <c r="N371" s="52"/>
      <c r="O371" s="52"/>
      <c r="P371" s="52"/>
      <c r="Q371" s="52">
        <v>1</v>
      </c>
      <c r="R371" s="52"/>
      <c r="S371" s="52"/>
      <c r="T371" s="52"/>
      <c r="U371" s="52"/>
      <c r="V371" s="52"/>
      <c r="W371" s="52"/>
      <c r="X371" s="52"/>
      <c r="Y371" s="52">
        <v>1</v>
      </c>
      <c r="Z371" s="52"/>
      <c r="AA371" s="52"/>
      <c r="AB371" s="52">
        <v>1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>
        <v>1</v>
      </c>
      <c r="AR371" s="52"/>
      <c r="AS371" s="52"/>
      <c r="AT371" s="52">
        <v>1</v>
      </c>
      <c r="AU371" s="52">
        <v>1</v>
      </c>
      <c r="AV371" s="52">
        <v>0</v>
      </c>
      <c r="AW371" s="52">
        <v>0</v>
      </c>
      <c r="AX371" s="52">
        <v>0</v>
      </c>
      <c r="AY371" s="52">
        <v>61</v>
      </c>
      <c r="AZ371" s="52">
        <v>40</v>
      </c>
      <c r="BA371" s="54" t="s">
        <v>583</v>
      </c>
      <c r="BB371" s="54">
        <v>1</v>
      </c>
      <c r="BC371" s="54">
        <v>1</v>
      </c>
      <c r="BD371" s="54">
        <v>1</v>
      </c>
      <c r="BE371" s="54">
        <v>1</v>
      </c>
      <c r="BF371" s="54">
        <v>1</v>
      </c>
      <c r="BG371" s="54">
        <v>1</v>
      </c>
      <c r="BH371" s="54">
        <v>1</v>
      </c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>
        <v>1</v>
      </c>
      <c r="CP371">
        <v>0</v>
      </c>
    </row>
    <row r="372" spans="1:94">
      <c r="A372" s="52">
        <v>2</v>
      </c>
      <c r="B372" s="52" t="s">
        <v>183</v>
      </c>
      <c r="C372" s="52" t="s">
        <v>92</v>
      </c>
      <c r="D372" s="52" t="s">
        <v>79</v>
      </c>
      <c r="E372" s="52" t="s">
        <v>578</v>
      </c>
      <c r="F372" s="52" t="s">
        <v>120</v>
      </c>
      <c r="G372" s="52" t="s">
        <v>56</v>
      </c>
      <c r="H372" s="52">
        <v>2</v>
      </c>
      <c r="I372" s="52"/>
      <c r="J372" s="52"/>
      <c r="K372" s="52"/>
      <c r="L372" s="52">
        <v>2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>
        <v>2</v>
      </c>
      <c r="X372" s="52"/>
      <c r="Y372" s="52">
        <v>2</v>
      </c>
      <c r="Z372" s="52"/>
      <c r="AA372" s="52"/>
      <c r="AB372" s="52">
        <v>2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>
        <v>1</v>
      </c>
      <c r="AO372" s="52"/>
      <c r="AP372" s="52"/>
      <c r="AQ372" s="52"/>
      <c r="AR372" s="52"/>
      <c r="AS372" s="52"/>
      <c r="AT372" s="52">
        <v>2</v>
      </c>
      <c r="AU372" s="52">
        <v>2</v>
      </c>
      <c r="AV372" s="52">
        <v>0</v>
      </c>
      <c r="AW372" s="52">
        <v>0</v>
      </c>
      <c r="AX372" s="52">
        <v>0</v>
      </c>
      <c r="AY372" s="52">
        <v>59</v>
      </c>
      <c r="AZ372" s="52">
        <v>0</v>
      </c>
      <c r="BA372" s="54" t="s">
        <v>583</v>
      </c>
      <c r="BB372" s="54">
        <v>1</v>
      </c>
      <c r="BC372" s="54">
        <v>2</v>
      </c>
      <c r="BD372" s="54">
        <v>2</v>
      </c>
      <c r="BE372" s="54">
        <v>2</v>
      </c>
      <c r="BF372" s="54">
        <v>2</v>
      </c>
      <c r="BG372" s="54">
        <v>2</v>
      </c>
      <c r="BH372" s="54">
        <v>2</v>
      </c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>
        <v>2</v>
      </c>
      <c r="CP372">
        <v>0</v>
      </c>
    </row>
    <row r="373" spans="1:94">
      <c r="A373" s="52">
        <v>2</v>
      </c>
      <c r="B373" s="52" t="s">
        <v>183</v>
      </c>
      <c r="C373" s="52" t="s">
        <v>108</v>
      </c>
      <c r="D373" s="52" t="s">
        <v>79</v>
      </c>
      <c r="E373" s="52" t="s">
        <v>578</v>
      </c>
      <c r="F373" s="52" t="s">
        <v>120</v>
      </c>
      <c r="G373" s="52" t="s">
        <v>56</v>
      </c>
      <c r="H373" s="52">
        <v>2</v>
      </c>
      <c r="I373" s="52"/>
      <c r="J373" s="52"/>
      <c r="K373" s="52"/>
      <c r="L373" s="52">
        <v>2</v>
      </c>
      <c r="M373" s="52"/>
      <c r="N373" s="52"/>
      <c r="O373" s="52"/>
      <c r="P373" s="52"/>
      <c r="Q373" s="52">
        <v>1</v>
      </c>
      <c r="R373" s="52">
        <v>1</v>
      </c>
      <c r="S373" s="52"/>
      <c r="T373" s="52"/>
      <c r="U373" s="52"/>
      <c r="V373" s="52"/>
      <c r="W373" s="52"/>
      <c r="X373" s="52"/>
      <c r="Y373" s="52">
        <v>2</v>
      </c>
      <c r="Z373" s="52"/>
      <c r="AA373" s="52"/>
      <c r="AB373" s="52">
        <v>2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>
        <v>2</v>
      </c>
      <c r="AU373" s="52">
        <v>0</v>
      </c>
      <c r="AV373" s="52">
        <v>0</v>
      </c>
      <c r="AW373" s="52">
        <v>2</v>
      </c>
      <c r="AX373" s="52">
        <v>0</v>
      </c>
      <c r="AY373" s="52">
        <v>40</v>
      </c>
      <c r="AZ373" s="52">
        <v>16</v>
      </c>
      <c r="BA373" s="54" t="s">
        <v>583</v>
      </c>
      <c r="BB373" s="54">
        <v>1</v>
      </c>
      <c r="BC373" s="54">
        <v>2</v>
      </c>
      <c r="BD373" s="54">
        <v>2</v>
      </c>
      <c r="BE373" s="54">
        <v>2</v>
      </c>
      <c r="BF373" s="54">
        <v>2</v>
      </c>
      <c r="BG373" s="54">
        <v>2</v>
      </c>
      <c r="BH373" s="54">
        <v>2</v>
      </c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>
        <v>2</v>
      </c>
      <c r="CP373">
        <v>0</v>
      </c>
    </row>
    <row r="374" spans="1:94">
      <c r="A374" s="52">
        <v>11</v>
      </c>
      <c r="B374" s="52" t="s">
        <v>183</v>
      </c>
      <c r="C374" s="52" t="s">
        <v>104</v>
      </c>
      <c r="D374" s="52" t="s">
        <v>79</v>
      </c>
      <c r="E374" s="52" t="s">
        <v>578</v>
      </c>
      <c r="F374" s="52" t="s">
        <v>120</v>
      </c>
      <c r="G374" s="52" t="s">
        <v>68</v>
      </c>
      <c r="H374" s="52">
        <v>11</v>
      </c>
      <c r="I374" s="52"/>
      <c r="J374" s="52"/>
      <c r="K374" s="52"/>
      <c r="L374" s="52">
        <v>11</v>
      </c>
      <c r="M374" s="52"/>
      <c r="N374" s="52"/>
      <c r="O374" s="52"/>
      <c r="P374" s="52"/>
      <c r="Q374" s="52"/>
      <c r="R374" s="52">
        <v>10</v>
      </c>
      <c r="S374" s="52">
        <v>1</v>
      </c>
      <c r="T374" s="52"/>
      <c r="U374" s="52"/>
      <c r="V374" s="52"/>
      <c r="W374" s="52"/>
      <c r="X374" s="52"/>
      <c r="Y374" s="52">
        <v>9</v>
      </c>
      <c r="Z374" s="52">
        <v>2</v>
      </c>
      <c r="AA374" s="52"/>
      <c r="AB374" s="52">
        <v>11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>
        <v>10.9</v>
      </c>
      <c r="AU374" s="52">
        <v>0</v>
      </c>
      <c r="AV374" s="52">
        <v>11</v>
      </c>
      <c r="AW374" s="52">
        <v>0</v>
      </c>
      <c r="AX374" s="52">
        <v>0</v>
      </c>
      <c r="AY374" s="52">
        <v>43</v>
      </c>
      <c r="AZ374" s="52">
        <v>12</v>
      </c>
      <c r="BA374" s="54" t="s">
        <v>583</v>
      </c>
      <c r="BB374" s="54">
        <v>1</v>
      </c>
      <c r="BC374" s="54">
        <v>11</v>
      </c>
      <c r="BD374" s="54">
        <v>11</v>
      </c>
      <c r="BE374" s="54">
        <v>11</v>
      </c>
      <c r="BF374" s="54">
        <v>11</v>
      </c>
      <c r="BG374" s="54">
        <v>11</v>
      </c>
      <c r="BH374" s="54">
        <v>11</v>
      </c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>
        <v>11</v>
      </c>
      <c r="CP374">
        <v>0</v>
      </c>
    </row>
    <row r="375" spans="1:94">
      <c r="A375" s="52">
        <v>15</v>
      </c>
      <c r="B375" s="52" t="s">
        <v>183</v>
      </c>
      <c r="C375" s="52" t="s">
        <v>85</v>
      </c>
      <c r="D375" s="52" t="s">
        <v>79</v>
      </c>
      <c r="E375" s="52" t="s">
        <v>578</v>
      </c>
      <c r="F375" s="52" t="s">
        <v>120</v>
      </c>
      <c r="G375" s="52" t="s">
        <v>68</v>
      </c>
      <c r="H375" s="52">
        <v>15</v>
      </c>
      <c r="I375" s="52"/>
      <c r="J375" s="52"/>
      <c r="K375" s="52"/>
      <c r="L375" s="52">
        <v>15</v>
      </c>
      <c r="M375" s="52"/>
      <c r="N375" s="52"/>
      <c r="O375" s="52"/>
      <c r="P375" s="52"/>
      <c r="Q375" s="52"/>
      <c r="R375" s="52">
        <v>14</v>
      </c>
      <c r="S375" s="52"/>
      <c r="T375" s="52">
        <v>1</v>
      </c>
      <c r="U375" s="52"/>
      <c r="V375" s="52"/>
      <c r="W375" s="52"/>
      <c r="X375" s="52"/>
      <c r="Y375" s="52">
        <v>11</v>
      </c>
      <c r="Z375" s="52">
        <v>4</v>
      </c>
      <c r="AA375" s="52"/>
      <c r="AB375" s="52">
        <v>15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>
        <v>1</v>
      </c>
      <c r="AR375" s="52"/>
      <c r="AS375" s="52"/>
      <c r="AT375" s="52">
        <v>14.3</v>
      </c>
      <c r="AU375" s="52">
        <v>15</v>
      </c>
      <c r="AV375" s="52">
        <v>0</v>
      </c>
      <c r="AW375" s="52">
        <v>0</v>
      </c>
      <c r="AX375" s="52">
        <v>0</v>
      </c>
      <c r="AY375" s="52">
        <v>50</v>
      </c>
      <c r="AZ375" s="52">
        <v>17</v>
      </c>
      <c r="BA375" s="54" t="s">
        <v>583</v>
      </c>
      <c r="BB375" s="54">
        <v>1</v>
      </c>
      <c r="BC375" s="54">
        <v>15</v>
      </c>
      <c r="BD375" s="54">
        <v>15</v>
      </c>
      <c r="BE375" s="54">
        <v>15</v>
      </c>
      <c r="BF375" s="54">
        <v>15</v>
      </c>
      <c r="BG375" s="54">
        <v>15</v>
      </c>
      <c r="BH375" s="54">
        <v>15</v>
      </c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>
        <v>15</v>
      </c>
      <c r="CP375">
        <v>0</v>
      </c>
    </row>
    <row r="376" spans="1:94">
      <c r="A376" s="52">
        <v>2</v>
      </c>
      <c r="B376" s="52" t="s">
        <v>183</v>
      </c>
      <c r="C376" s="52" t="s">
        <v>97</v>
      </c>
      <c r="D376" s="52" t="s">
        <v>79</v>
      </c>
      <c r="E376" s="52" t="s">
        <v>578</v>
      </c>
      <c r="F376" s="52" t="s">
        <v>120</v>
      </c>
      <c r="G376" s="52" t="s">
        <v>56</v>
      </c>
      <c r="H376" s="52">
        <v>2</v>
      </c>
      <c r="I376" s="52"/>
      <c r="J376" s="52"/>
      <c r="K376" s="52"/>
      <c r="L376" s="52">
        <v>2</v>
      </c>
      <c r="M376" s="52"/>
      <c r="N376" s="52"/>
      <c r="O376" s="52"/>
      <c r="P376" s="52"/>
      <c r="Q376" s="52">
        <v>1</v>
      </c>
      <c r="R376" s="52">
        <v>1</v>
      </c>
      <c r="S376" s="52"/>
      <c r="T376" s="52"/>
      <c r="U376" s="52"/>
      <c r="V376" s="52"/>
      <c r="W376" s="52"/>
      <c r="X376" s="52"/>
      <c r="Y376" s="52">
        <v>2</v>
      </c>
      <c r="Z376" s="52"/>
      <c r="AA376" s="52"/>
      <c r="AB376" s="52">
        <v>2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>
        <v>2</v>
      </c>
      <c r="AU376" s="52">
        <v>2</v>
      </c>
      <c r="AV376" s="52">
        <v>0</v>
      </c>
      <c r="AW376" s="52">
        <v>0</v>
      </c>
      <c r="AX376" s="52">
        <v>0</v>
      </c>
      <c r="AY376" s="52">
        <v>41</v>
      </c>
      <c r="AZ376" s="52">
        <v>2</v>
      </c>
      <c r="BA376" s="54" t="s">
        <v>583</v>
      </c>
      <c r="BB376" s="54">
        <v>1</v>
      </c>
      <c r="BC376" s="54">
        <v>2</v>
      </c>
      <c r="BD376" s="54">
        <v>2</v>
      </c>
      <c r="BE376" s="54">
        <v>2</v>
      </c>
      <c r="BF376" s="54">
        <v>2</v>
      </c>
      <c r="BG376" s="54">
        <v>2</v>
      </c>
      <c r="BH376" s="54">
        <v>2</v>
      </c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>
        <v>2</v>
      </c>
      <c r="CP376">
        <v>0</v>
      </c>
    </row>
    <row r="377" spans="1:94">
      <c r="A377" s="52">
        <v>6</v>
      </c>
      <c r="B377" s="52" t="s">
        <v>183</v>
      </c>
      <c r="C377" s="52" t="s">
        <v>91</v>
      </c>
      <c r="D377" s="52" t="s">
        <v>79</v>
      </c>
      <c r="E377" s="52" t="s">
        <v>578</v>
      </c>
      <c r="F377" s="52" t="s">
        <v>120</v>
      </c>
      <c r="G377" s="52" t="s">
        <v>56</v>
      </c>
      <c r="H377" s="52">
        <v>6</v>
      </c>
      <c r="I377" s="52"/>
      <c r="J377" s="52"/>
      <c r="K377" s="52"/>
      <c r="L377" s="52">
        <v>6</v>
      </c>
      <c r="M377" s="52"/>
      <c r="N377" s="52"/>
      <c r="O377" s="52"/>
      <c r="P377" s="52"/>
      <c r="Q377" s="52">
        <v>1</v>
      </c>
      <c r="R377" s="52">
        <v>3</v>
      </c>
      <c r="S377" s="52">
        <v>2</v>
      </c>
      <c r="T377" s="52"/>
      <c r="U377" s="52"/>
      <c r="V377" s="52"/>
      <c r="W377" s="52"/>
      <c r="X377" s="52"/>
      <c r="Y377" s="52">
        <v>6</v>
      </c>
      <c r="Z377" s="52"/>
      <c r="AA377" s="52"/>
      <c r="AB377" s="52">
        <v>6</v>
      </c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>
        <v>6</v>
      </c>
      <c r="AU377" s="52">
        <v>6</v>
      </c>
      <c r="AV377" s="52">
        <v>0</v>
      </c>
      <c r="AW377" s="52">
        <v>0</v>
      </c>
      <c r="AX377" s="52">
        <v>0</v>
      </c>
      <c r="AY377" s="52">
        <v>36</v>
      </c>
      <c r="AZ377" s="52">
        <v>7</v>
      </c>
      <c r="BA377" s="54" t="s">
        <v>583</v>
      </c>
      <c r="BB377" s="54">
        <v>1</v>
      </c>
      <c r="BC377" s="54">
        <v>6</v>
      </c>
      <c r="BD377" s="54">
        <v>6</v>
      </c>
      <c r="BE377" s="54">
        <v>6</v>
      </c>
      <c r="BF377" s="54">
        <v>6</v>
      </c>
      <c r="BG377" s="54">
        <v>6</v>
      </c>
      <c r="BH377" s="54">
        <v>6</v>
      </c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>
        <v>6</v>
      </c>
      <c r="CP377">
        <v>0</v>
      </c>
    </row>
    <row r="378" spans="1:94">
      <c r="A378" s="52">
        <v>1</v>
      </c>
      <c r="B378" s="52" t="s">
        <v>183</v>
      </c>
      <c r="C378" s="52" t="s">
        <v>92</v>
      </c>
      <c r="D378" s="52" t="s">
        <v>79</v>
      </c>
      <c r="E378" s="52" t="s">
        <v>578</v>
      </c>
      <c r="F378" s="52" t="s">
        <v>120</v>
      </c>
      <c r="G378" s="52" t="s">
        <v>68</v>
      </c>
      <c r="H378" s="52">
        <v>1</v>
      </c>
      <c r="I378" s="52"/>
      <c r="J378" s="52"/>
      <c r="K378" s="52"/>
      <c r="L378" s="52">
        <v>1</v>
      </c>
      <c r="M378" s="52"/>
      <c r="N378" s="52"/>
      <c r="O378" s="52"/>
      <c r="P378" s="52"/>
      <c r="Q378" s="52"/>
      <c r="R378" s="52">
        <v>1</v>
      </c>
      <c r="S378" s="52"/>
      <c r="T378" s="52"/>
      <c r="U378" s="52"/>
      <c r="V378" s="52"/>
      <c r="W378" s="52"/>
      <c r="X378" s="52"/>
      <c r="Y378" s="52">
        <v>1</v>
      </c>
      <c r="Z378" s="52"/>
      <c r="AA378" s="52"/>
      <c r="AB378" s="52">
        <v>1</v>
      </c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>
        <v>1</v>
      </c>
      <c r="AU378" s="52">
        <v>1</v>
      </c>
      <c r="AV378" s="52">
        <v>0</v>
      </c>
      <c r="AW378" s="52">
        <v>0</v>
      </c>
      <c r="AX378" s="52">
        <v>0</v>
      </c>
      <c r="AY378" s="52">
        <v>51</v>
      </c>
      <c r="AZ378" s="52">
        <v>11</v>
      </c>
      <c r="BA378" s="54" t="s">
        <v>583</v>
      </c>
      <c r="BB378" s="54">
        <v>1</v>
      </c>
      <c r="BC378" s="54">
        <v>1</v>
      </c>
      <c r="BD378" s="54">
        <v>1</v>
      </c>
      <c r="BE378" s="54">
        <v>1</v>
      </c>
      <c r="BF378" s="54">
        <v>1</v>
      </c>
      <c r="BG378" s="54">
        <v>1</v>
      </c>
      <c r="BH378" s="54">
        <v>1</v>
      </c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>
        <v>1</v>
      </c>
      <c r="CP378">
        <v>0</v>
      </c>
    </row>
    <row r="379" spans="1:94">
      <c r="A379" s="52">
        <v>2</v>
      </c>
      <c r="B379" s="52" t="s">
        <v>183</v>
      </c>
      <c r="C379" s="52" t="s">
        <v>94</v>
      </c>
      <c r="D379" s="52" t="s">
        <v>79</v>
      </c>
      <c r="E379" s="52" t="s">
        <v>578</v>
      </c>
      <c r="F379" s="52" t="s">
        <v>120</v>
      </c>
      <c r="G379" s="52" t="s">
        <v>68</v>
      </c>
      <c r="H379" s="52">
        <v>2</v>
      </c>
      <c r="I379" s="52"/>
      <c r="J379" s="52"/>
      <c r="K379" s="52"/>
      <c r="L379" s="52">
        <v>2</v>
      </c>
      <c r="M379" s="52"/>
      <c r="N379" s="52"/>
      <c r="O379" s="52"/>
      <c r="P379" s="52"/>
      <c r="Q379" s="52"/>
      <c r="R379" s="52">
        <v>2</v>
      </c>
      <c r="S379" s="52"/>
      <c r="T379" s="52"/>
      <c r="U379" s="52"/>
      <c r="V379" s="52"/>
      <c r="W379" s="52"/>
      <c r="X379" s="52"/>
      <c r="Y379" s="52">
        <v>1</v>
      </c>
      <c r="Z379" s="52">
        <v>1</v>
      </c>
      <c r="AA379" s="52"/>
      <c r="AB379" s="52">
        <v>2</v>
      </c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>
        <v>1.8</v>
      </c>
      <c r="AU379" s="52">
        <v>2</v>
      </c>
      <c r="AV379" s="52">
        <v>0</v>
      </c>
      <c r="AW379" s="52">
        <v>0</v>
      </c>
      <c r="AX379" s="52">
        <v>0</v>
      </c>
      <c r="AY379" s="52">
        <v>33</v>
      </c>
      <c r="AZ379" s="52">
        <v>4</v>
      </c>
      <c r="BA379" s="54" t="s">
        <v>583</v>
      </c>
      <c r="BB379" s="54">
        <v>1</v>
      </c>
      <c r="BC379" s="54">
        <v>2</v>
      </c>
      <c r="BD379" s="54">
        <v>2</v>
      </c>
      <c r="BE379" s="54">
        <v>2</v>
      </c>
      <c r="BF379" s="54">
        <v>2</v>
      </c>
      <c r="BG379" s="54">
        <v>2</v>
      </c>
      <c r="BH379" s="54">
        <v>2</v>
      </c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>
        <v>2</v>
      </c>
      <c r="CP379">
        <v>0</v>
      </c>
    </row>
    <row r="380" spans="1:94">
      <c r="A380" s="52">
        <v>286</v>
      </c>
      <c r="B380" s="52" t="s">
        <v>183</v>
      </c>
      <c r="C380" s="52" t="s">
        <v>94</v>
      </c>
      <c r="D380" s="52" t="s">
        <v>79</v>
      </c>
      <c r="E380" s="52" t="s">
        <v>578</v>
      </c>
      <c r="F380" s="52" t="s">
        <v>120</v>
      </c>
      <c r="G380" s="52" t="s">
        <v>56</v>
      </c>
      <c r="H380" s="52">
        <v>179</v>
      </c>
      <c r="I380" s="52">
        <v>107</v>
      </c>
      <c r="J380" s="52"/>
      <c r="K380" s="52">
        <v>12</v>
      </c>
      <c r="L380" s="52">
        <v>167</v>
      </c>
      <c r="M380" s="52">
        <v>107</v>
      </c>
      <c r="N380" s="52"/>
      <c r="O380" s="52"/>
      <c r="P380" s="52"/>
      <c r="Q380" s="52"/>
      <c r="R380" s="52">
        <v>3</v>
      </c>
      <c r="S380" s="52">
        <v>6</v>
      </c>
      <c r="T380" s="52">
        <v>54</v>
      </c>
      <c r="U380" s="52">
        <v>116</v>
      </c>
      <c r="V380" s="52"/>
      <c r="W380" s="52"/>
      <c r="X380" s="52">
        <v>107</v>
      </c>
      <c r="Y380" s="52">
        <v>179</v>
      </c>
      <c r="Z380" s="52"/>
      <c r="AA380" s="52">
        <v>107</v>
      </c>
      <c r="AB380" s="52">
        <v>7</v>
      </c>
      <c r="AC380" s="52"/>
      <c r="AD380" s="52"/>
      <c r="AE380" s="52"/>
      <c r="AF380" s="52">
        <v>12</v>
      </c>
      <c r="AG380" s="52"/>
      <c r="AH380" s="52"/>
      <c r="AI380" s="52"/>
      <c r="AJ380" s="52">
        <v>160</v>
      </c>
      <c r="AK380" s="52"/>
      <c r="AL380" s="52">
        <v>107</v>
      </c>
      <c r="AM380" s="52"/>
      <c r="AN380" s="52"/>
      <c r="AO380" s="52"/>
      <c r="AP380" s="52"/>
      <c r="AQ380" s="52"/>
      <c r="AR380" s="52"/>
      <c r="AS380" s="52"/>
      <c r="AT380" s="52">
        <v>286</v>
      </c>
      <c r="AU380" s="52">
        <v>286</v>
      </c>
      <c r="AV380" s="52">
        <v>0</v>
      </c>
      <c r="AW380" s="52">
        <v>0</v>
      </c>
      <c r="AX380" s="52">
        <v>0</v>
      </c>
      <c r="AY380" s="52">
        <v>34</v>
      </c>
      <c r="AZ380" s="52">
        <v>4</v>
      </c>
      <c r="BA380" s="54" t="s">
        <v>583</v>
      </c>
      <c r="BB380" s="54">
        <v>1</v>
      </c>
      <c r="BC380" s="54">
        <v>297</v>
      </c>
      <c r="BD380" s="54">
        <v>295</v>
      </c>
      <c r="BE380" s="54">
        <v>295</v>
      </c>
      <c r="BF380" s="54">
        <v>295</v>
      </c>
      <c r="BG380" s="54">
        <v>295</v>
      </c>
      <c r="BH380" s="54">
        <v>295</v>
      </c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>
        <v>186</v>
      </c>
      <c r="CP380">
        <v>111</v>
      </c>
    </row>
    <row r="381" spans="1:94">
      <c r="A381" s="52">
        <v>2</v>
      </c>
      <c r="B381" s="52" t="s">
        <v>183</v>
      </c>
      <c r="C381" s="52" t="s">
        <v>98</v>
      </c>
      <c r="D381" s="52" t="s">
        <v>79</v>
      </c>
      <c r="E381" s="52" t="s">
        <v>578</v>
      </c>
      <c r="F381" s="52" t="s">
        <v>120</v>
      </c>
      <c r="G381" s="52" t="s">
        <v>56</v>
      </c>
      <c r="H381" s="52">
        <v>2</v>
      </c>
      <c r="I381" s="52"/>
      <c r="J381" s="52"/>
      <c r="K381" s="52"/>
      <c r="L381" s="52">
        <v>2</v>
      </c>
      <c r="M381" s="52"/>
      <c r="N381" s="52"/>
      <c r="O381" s="52"/>
      <c r="P381" s="52"/>
      <c r="Q381" s="52"/>
      <c r="R381" s="52">
        <v>2</v>
      </c>
      <c r="S381" s="52"/>
      <c r="T381" s="52"/>
      <c r="U381" s="52"/>
      <c r="V381" s="52"/>
      <c r="W381" s="52"/>
      <c r="X381" s="52"/>
      <c r="Y381" s="52">
        <v>2</v>
      </c>
      <c r="Z381" s="52"/>
      <c r="AA381" s="52"/>
      <c r="AB381" s="52">
        <v>2</v>
      </c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>
        <v>2</v>
      </c>
      <c r="AU381" s="52">
        <v>0</v>
      </c>
      <c r="AV381" s="52">
        <v>2</v>
      </c>
      <c r="AW381" s="52">
        <v>0</v>
      </c>
      <c r="AX381" s="52">
        <v>0</v>
      </c>
      <c r="AY381" s="52">
        <v>39</v>
      </c>
      <c r="AZ381" s="52">
        <v>12</v>
      </c>
      <c r="BA381" s="54" t="s">
        <v>583</v>
      </c>
      <c r="BB381" s="54">
        <v>1</v>
      </c>
      <c r="BC381" s="54">
        <v>2</v>
      </c>
      <c r="BD381" s="54">
        <v>2</v>
      </c>
      <c r="BE381" s="54">
        <v>2</v>
      </c>
      <c r="BF381" s="54">
        <v>2</v>
      </c>
      <c r="BG381" s="54">
        <v>2</v>
      </c>
      <c r="BH381" s="54">
        <v>2</v>
      </c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>
        <v>2</v>
      </c>
      <c r="CP381">
        <v>0</v>
      </c>
    </row>
    <row r="382" spans="1:94">
      <c r="A382" s="52">
        <v>4</v>
      </c>
      <c r="B382" s="52" t="s">
        <v>183</v>
      </c>
      <c r="C382" s="52" t="s">
        <v>95</v>
      </c>
      <c r="D382" s="52" t="s">
        <v>79</v>
      </c>
      <c r="E382" s="52" t="s">
        <v>578</v>
      </c>
      <c r="F382" s="52" t="s">
        <v>120</v>
      </c>
      <c r="G382" s="52" t="s">
        <v>56</v>
      </c>
      <c r="H382" s="52">
        <v>4</v>
      </c>
      <c r="I382" s="52"/>
      <c r="J382" s="52"/>
      <c r="K382" s="52"/>
      <c r="L382" s="52">
        <v>4</v>
      </c>
      <c r="M382" s="52"/>
      <c r="N382" s="52"/>
      <c r="O382" s="52"/>
      <c r="P382" s="52"/>
      <c r="Q382" s="52"/>
      <c r="R382" s="52">
        <v>3</v>
      </c>
      <c r="S382" s="52">
        <v>1</v>
      </c>
      <c r="T382" s="52"/>
      <c r="U382" s="52"/>
      <c r="V382" s="52"/>
      <c r="W382" s="52"/>
      <c r="X382" s="52"/>
      <c r="Y382" s="52">
        <v>4</v>
      </c>
      <c r="Z382" s="52"/>
      <c r="AA382" s="52"/>
      <c r="AB382" s="52">
        <v>4</v>
      </c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>
        <v>4</v>
      </c>
      <c r="AU382" s="52">
        <v>4</v>
      </c>
      <c r="AV382" s="52">
        <v>0</v>
      </c>
      <c r="AW382" s="52">
        <v>0</v>
      </c>
      <c r="AX382" s="52">
        <v>0</v>
      </c>
      <c r="AY382" s="52">
        <v>37</v>
      </c>
      <c r="AZ382" s="52">
        <v>1</v>
      </c>
      <c r="BA382" s="54" t="s">
        <v>583</v>
      </c>
      <c r="BB382" s="54">
        <v>1</v>
      </c>
      <c r="BC382" s="54">
        <v>4</v>
      </c>
      <c r="BD382" s="54">
        <v>4</v>
      </c>
      <c r="BE382" s="54">
        <v>4</v>
      </c>
      <c r="BF382" s="54">
        <v>4</v>
      </c>
      <c r="BG382" s="54">
        <v>4</v>
      </c>
      <c r="BH382" s="54">
        <v>4</v>
      </c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>
        <v>4</v>
      </c>
      <c r="CP382">
        <v>0</v>
      </c>
    </row>
    <row r="383" spans="1:94">
      <c r="A383" s="52">
        <v>2</v>
      </c>
      <c r="B383" s="52" t="s">
        <v>183</v>
      </c>
      <c r="C383" s="52" t="s">
        <v>81</v>
      </c>
      <c r="D383" s="52" t="s">
        <v>79</v>
      </c>
      <c r="E383" s="52" t="s">
        <v>578</v>
      </c>
      <c r="F383" s="52" t="s">
        <v>120</v>
      </c>
      <c r="G383" s="52" t="s">
        <v>56</v>
      </c>
      <c r="H383" s="52">
        <v>2</v>
      </c>
      <c r="I383" s="52"/>
      <c r="J383" s="52"/>
      <c r="K383" s="52"/>
      <c r="L383" s="52">
        <v>2</v>
      </c>
      <c r="M383" s="52"/>
      <c r="N383" s="52"/>
      <c r="O383" s="52"/>
      <c r="P383" s="52"/>
      <c r="Q383" s="52"/>
      <c r="R383" s="52"/>
      <c r="S383" s="52">
        <v>1</v>
      </c>
      <c r="T383" s="52">
        <v>1</v>
      </c>
      <c r="U383" s="52"/>
      <c r="V383" s="52"/>
      <c r="W383" s="52"/>
      <c r="X383" s="52"/>
      <c r="Y383" s="52">
        <v>2</v>
      </c>
      <c r="Z383" s="52"/>
      <c r="AA383" s="52"/>
      <c r="AB383" s="52">
        <v>2</v>
      </c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>
        <v>2</v>
      </c>
      <c r="AU383" s="52">
        <v>0</v>
      </c>
      <c r="AV383" s="52">
        <v>2</v>
      </c>
      <c r="AW383" s="52">
        <v>0</v>
      </c>
      <c r="AX383" s="52">
        <v>0</v>
      </c>
      <c r="AY383" s="52">
        <v>36</v>
      </c>
      <c r="AZ383" s="52">
        <v>4</v>
      </c>
      <c r="BA383" s="54" t="s">
        <v>583</v>
      </c>
      <c r="BB383" s="54">
        <v>1</v>
      </c>
      <c r="BC383" s="54">
        <v>2</v>
      </c>
      <c r="BD383" s="54">
        <v>2</v>
      </c>
      <c r="BE383" s="54">
        <v>2</v>
      </c>
      <c r="BF383" s="54">
        <v>2</v>
      </c>
      <c r="BG383" s="54">
        <v>2</v>
      </c>
      <c r="BH383" s="54">
        <v>2</v>
      </c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>
        <v>2</v>
      </c>
      <c r="CP383">
        <v>0</v>
      </c>
    </row>
    <row r="384" spans="1:94">
      <c r="A384" s="52">
        <v>12</v>
      </c>
      <c r="B384" s="52" t="s">
        <v>183</v>
      </c>
      <c r="C384" s="52" t="s">
        <v>101</v>
      </c>
      <c r="D384" s="52" t="s">
        <v>79</v>
      </c>
      <c r="E384" s="52" t="s">
        <v>578</v>
      </c>
      <c r="F384" s="52" t="s">
        <v>120</v>
      </c>
      <c r="G384" s="52" t="s">
        <v>56</v>
      </c>
      <c r="H384" s="52">
        <v>5</v>
      </c>
      <c r="I384" s="52">
        <v>7</v>
      </c>
      <c r="J384" s="52"/>
      <c r="K384" s="52"/>
      <c r="L384" s="52">
        <v>5</v>
      </c>
      <c r="M384" s="52">
        <v>7</v>
      </c>
      <c r="N384" s="52"/>
      <c r="O384" s="52"/>
      <c r="P384" s="52"/>
      <c r="Q384" s="52"/>
      <c r="R384" s="52"/>
      <c r="S384" s="52">
        <v>1</v>
      </c>
      <c r="T384" s="52">
        <v>3</v>
      </c>
      <c r="U384" s="52">
        <v>1</v>
      </c>
      <c r="V384" s="52"/>
      <c r="W384" s="52"/>
      <c r="X384" s="52">
        <v>7</v>
      </c>
      <c r="Y384" s="52">
        <v>5</v>
      </c>
      <c r="Z384" s="52"/>
      <c r="AA384" s="52">
        <v>7</v>
      </c>
      <c r="AB384" s="52">
        <v>2</v>
      </c>
      <c r="AC384" s="52"/>
      <c r="AD384" s="52"/>
      <c r="AE384" s="52"/>
      <c r="AF384" s="52"/>
      <c r="AG384" s="52">
        <v>3</v>
      </c>
      <c r="AH384" s="52"/>
      <c r="AI384" s="52"/>
      <c r="AJ384" s="52"/>
      <c r="AK384" s="52"/>
      <c r="AL384" s="52">
        <v>7</v>
      </c>
      <c r="AM384" s="52"/>
      <c r="AN384" s="52"/>
      <c r="AO384" s="52"/>
      <c r="AP384" s="52"/>
      <c r="AQ384" s="52"/>
      <c r="AR384" s="52"/>
      <c r="AS384" s="52"/>
      <c r="AT384" s="52">
        <v>12</v>
      </c>
      <c r="AU384" s="52">
        <v>0</v>
      </c>
      <c r="AV384" s="52">
        <v>0</v>
      </c>
      <c r="AW384" s="52">
        <v>12</v>
      </c>
      <c r="AX384" s="52">
        <v>0</v>
      </c>
      <c r="AY384" s="52">
        <v>34</v>
      </c>
      <c r="AZ384" s="52">
        <v>3</v>
      </c>
      <c r="BA384" s="54" t="s">
        <v>583</v>
      </c>
      <c r="BB384" s="54">
        <v>1</v>
      </c>
      <c r="BC384" s="54">
        <v>13</v>
      </c>
      <c r="BD384" s="54">
        <v>13</v>
      </c>
      <c r="BE384" s="54">
        <v>13</v>
      </c>
      <c r="BF384" s="54">
        <v>13</v>
      </c>
      <c r="BG384" s="54">
        <v>13</v>
      </c>
      <c r="BH384" s="54">
        <v>13</v>
      </c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>
        <v>6</v>
      </c>
      <c r="CP384">
        <v>7</v>
      </c>
    </row>
    <row r="385" spans="1:94">
      <c r="A385" s="52">
        <v>4</v>
      </c>
      <c r="B385" s="52" t="s">
        <v>183</v>
      </c>
      <c r="C385" s="52" t="s">
        <v>101</v>
      </c>
      <c r="D385" s="52" t="s">
        <v>79</v>
      </c>
      <c r="E385" s="52" t="s">
        <v>578</v>
      </c>
      <c r="F385" s="52" t="s">
        <v>120</v>
      </c>
      <c r="G385" s="52" t="s">
        <v>68</v>
      </c>
      <c r="H385" s="52">
        <v>4</v>
      </c>
      <c r="I385" s="52"/>
      <c r="J385" s="52"/>
      <c r="K385" s="52"/>
      <c r="L385" s="52">
        <v>4</v>
      </c>
      <c r="M385" s="52"/>
      <c r="N385" s="52"/>
      <c r="O385" s="52"/>
      <c r="P385" s="52"/>
      <c r="Q385" s="52"/>
      <c r="R385" s="52"/>
      <c r="S385" s="52"/>
      <c r="T385" s="52">
        <v>3</v>
      </c>
      <c r="U385" s="52"/>
      <c r="V385" s="52">
        <v>1</v>
      </c>
      <c r="W385" s="52"/>
      <c r="X385" s="52"/>
      <c r="Y385" s="52"/>
      <c r="Z385" s="52">
        <v>4</v>
      </c>
      <c r="AA385" s="52"/>
      <c r="AB385" s="52"/>
      <c r="AC385" s="52"/>
      <c r="AD385" s="52"/>
      <c r="AE385" s="52"/>
      <c r="AF385" s="52"/>
      <c r="AG385" s="52">
        <v>4</v>
      </c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>
        <v>1</v>
      </c>
      <c r="AT385" s="52">
        <v>2.2749999999999999</v>
      </c>
      <c r="AU385" s="52">
        <v>0</v>
      </c>
      <c r="AV385" s="52">
        <v>0</v>
      </c>
      <c r="AW385" s="52">
        <v>4</v>
      </c>
      <c r="AX385" s="52">
        <v>0</v>
      </c>
      <c r="AY385" s="52">
        <v>52</v>
      </c>
      <c r="AZ385" s="52">
        <v>23</v>
      </c>
      <c r="BA385" s="54" t="s">
        <v>583</v>
      </c>
      <c r="BB385" s="54">
        <v>1</v>
      </c>
      <c r="BC385" s="54">
        <v>4</v>
      </c>
      <c r="BD385" s="54">
        <v>4</v>
      </c>
      <c r="BE385" s="54">
        <v>4</v>
      </c>
      <c r="BF385" s="54">
        <v>4</v>
      </c>
      <c r="BG385" s="54">
        <v>4</v>
      </c>
      <c r="BH385" s="54">
        <v>4</v>
      </c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>
        <v>4</v>
      </c>
      <c r="CP385">
        <v>0</v>
      </c>
    </row>
    <row r="386" spans="1:94">
      <c r="A386" s="52">
        <v>67</v>
      </c>
      <c r="B386" s="52" t="s">
        <v>184</v>
      </c>
      <c r="C386" s="52" t="s">
        <v>122</v>
      </c>
      <c r="D386" s="52" t="s">
        <v>53</v>
      </c>
      <c r="E386" s="52" t="s">
        <v>120</v>
      </c>
      <c r="F386" s="52" t="s">
        <v>120</v>
      </c>
      <c r="G386" s="52" t="s">
        <v>56</v>
      </c>
      <c r="H386" s="52">
        <v>65</v>
      </c>
      <c r="I386" s="52">
        <v>2</v>
      </c>
      <c r="J386" s="52"/>
      <c r="K386" s="52">
        <v>62</v>
      </c>
      <c r="L386" s="52">
        <v>3</v>
      </c>
      <c r="M386" s="52">
        <v>2</v>
      </c>
      <c r="N386" s="52">
        <v>1</v>
      </c>
      <c r="O386" s="52">
        <v>3</v>
      </c>
      <c r="P386" s="52">
        <v>12</v>
      </c>
      <c r="Q386" s="52">
        <v>35</v>
      </c>
      <c r="R386" s="52">
        <v>12</v>
      </c>
      <c r="S386" s="52">
        <v>2</v>
      </c>
      <c r="T386" s="52"/>
      <c r="U386" s="52"/>
      <c r="V386" s="52"/>
      <c r="W386" s="52"/>
      <c r="X386" s="52">
        <v>2</v>
      </c>
      <c r="Y386" s="52">
        <v>65</v>
      </c>
      <c r="Z386" s="52"/>
      <c r="AA386" s="52">
        <v>2</v>
      </c>
      <c r="AB386" s="52">
        <v>2</v>
      </c>
      <c r="AC386" s="52"/>
      <c r="AD386" s="52"/>
      <c r="AE386" s="52">
        <v>57</v>
      </c>
      <c r="AF386" s="52">
        <v>2</v>
      </c>
      <c r="AG386" s="52"/>
      <c r="AH386" s="52"/>
      <c r="AI386" s="52"/>
      <c r="AJ386" s="52"/>
      <c r="AK386" s="52"/>
      <c r="AL386" s="52">
        <v>6</v>
      </c>
      <c r="AM386" s="52"/>
      <c r="AN386" s="52"/>
      <c r="AO386" s="52"/>
      <c r="AP386" s="52"/>
      <c r="AQ386" s="52"/>
      <c r="AR386" s="52">
        <v>1</v>
      </c>
      <c r="AS386" s="52"/>
      <c r="AT386" s="52">
        <v>67</v>
      </c>
      <c r="AU386" s="52">
        <v>0</v>
      </c>
      <c r="AV386" s="52">
        <v>0</v>
      </c>
      <c r="AW386" s="52">
        <v>0</v>
      </c>
      <c r="AX386" s="52">
        <v>67</v>
      </c>
      <c r="AY386" s="52">
        <v>40</v>
      </c>
      <c r="AZ386" s="52">
        <v>12</v>
      </c>
      <c r="BA386" s="54" t="s">
        <v>582</v>
      </c>
      <c r="BB386" s="54">
        <v>1</v>
      </c>
      <c r="BC386" s="54">
        <v>1</v>
      </c>
      <c r="BD386" s="54">
        <v>1</v>
      </c>
      <c r="BE386" s="54">
        <v>1</v>
      </c>
      <c r="BF386" s="54">
        <v>1</v>
      </c>
      <c r="BG386" s="54">
        <v>1</v>
      </c>
      <c r="BH386" s="54">
        <v>1</v>
      </c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</row>
    <row r="387" spans="1:94">
      <c r="A387" s="52">
        <v>4</v>
      </c>
      <c r="B387" s="52" t="s">
        <v>184</v>
      </c>
      <c r="C387" s="52" t="s">
        <v>122</v>
      </c>
      <c r="D387" s="52" t="s">
        <v>53</v>
      </c>
      <c r="E387" s="52" t="s">
        <v>120</v>
      </c>
      <c r="F387" s="52" t="s">
        <v>120</v>
      </c>
      <c r="G387" s="52" t="s">
        <v>64</v>
      </c>
      <c r="H387" s="52">
        <v>4</v>
      </c>
      <c r="I387" s="52"/>
      <c r="J387" s="52"/>
      <c r="K387" s="52">
        <v>4</v>
      </c>
      <c r="L387" s="52"/>
      <c r="M387" s="52"/>
      <c r="N387" s="52"/>
      <c r="O387" s="52">
        <v>1</v>
      </c>
      <c r="P387" s="52"/>
      <c r="Q387" s="52">
        <v>3</v>
      </c>
      <c r="R387" s="52"/>
      <c r="S387" s="52"/>
      <c r="T387" s="52"/>
      <c r="U387" s="52"/>
      <c r="V387" s="52"/>
      <c r="W387" s="52"/>
      <c r="X387" s="52"/>
      <c r="Y387" s="52">
        <v>4</v>
      </c>
      <c r="Z387" s="52"/>
      <c r="AA387" s="52"/>
      <c r="AB387" s="52"/>
      <c r="AC387" s="52"/>
      <c r="AD387" s="52"/>
      <c r="AE387" s="52">
        <v>3</v>
      </c>
      <c r="AF387" s="52"/>
      <c r="AG387" s="52"/>
      <c r="AH387" s="52"/>
      <c r="AI387" s="52"/>
      <c r="AJ387" s="52"/>
      <c r="AK387" s="52"/>
      <c r="AL387" s="52">
        <v>1</v>
      </c>
      <c r="AM387" s="52"/>
      <c r="AN387" s="52"/>
      <c r="AO387" s="52">
        <v>1</v>
      </c>
      <c r="AP387" s="52"/>
      <c r="AQ387" s="52">
        <v>1</v>
      </c>
      <c r="AR387" s="52"/>
      <c r="AS387" s="52"/>
      <c r="AT387" s="52">
        <v>4</v>
      </c>
      <c r="AU387" s="52">
        <v>0</v>
      </c>
      <c r="AV387" s="52">
        <v>0</v>
      </c>
      <c r="AW387" s="52">
        <v>0</v>
      </c>
      <c r="AX387" s="52">
        <v>4</v>
      </c>
      <c r="AY387" s="52">
        <v>55</v>
      </c>
      <c r="AZ387" s="52">
        <v>15</v>
      </c>
      <c r="BA387" s="54" t="s">
        <v>582</v>
      </c>
      <c r="BB387" s="54">
        <v>1</v>
      </c>
      <c r="BC387" s="54">
        <v>1</v>
      </c>
      <c r="BD387" s="54">
        <v>1</v>
      </c>
      <c r="BE387" s="54">
        <v>1</v>
      </c>
      <c r="BF387" s="54">
        <v>1</v>
      </c>
      <c r="BG387" s="54">
        <v>1</v>
      </c>
      <c r="BH387" s="54">
        <v>1</v>
      </c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</row>
    <row r="388" spans="1:94">
      <c r="A388" s="52">
        <v>1</v>
      </c>
      <c r="B388" s="52" t="s">
        <v>184</v>
      </c>
      <c r="C388" s="52" t="s">
        <v>122</v>
      </c>
      <c r="D388" s="52" t="s">
        <v>53</v>
      </c>
      <c r="E388" s="52" t="s">
        <v>120</v>
      </c>
      <c r="F388" s="52" t="s">
        <v>120</v>
      </c>
      <c r="G388" s="52" t="s">
        <v>61</v>
      </c>
      <c r="H388" s="52">
        <v>1</v>
      </c>
      <c r="I388" s="52"/>
      <c r="J388" s="52"/>
      <c r="K388" s="52"/>
      <c r="L388" s="52">
        <v>1</v>
      </c>
      <c r="M388" s="52"/>
      <c r="N388" s="52"/>
      <c r="O388" s="52"/>
      <c r="P388" s="52"/>
      <c r="Q388" s="52">
        <v>1</v>
      </c>
      <c r="R388" s="52"/>
      <c r="S388" s="52"/>
      <c r="T388" s="52"/>
      <c r="U388" s="52"/>
      <c r="V388" s="52"/>
      <c r="W388" s="52"/>
      <c r="X388" s="52"/>
      <c r="Y388" s="52">
        <v>1</v>
      </c>
      <c r="Z388" s="52"/>
      <c r="AA388" s="52"/>
      <c r="AB388" s="52"/>
      <c r="AC388" s="52"/>
      <c r="AD388" s="52"/>
      <c r="AE388" s="52">
        <v>1</v>
      </c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>
        <v>1</v>
      </c>
      <c r="AU388" s="52">
        <v>0</v>
      </c>
      <c r="AV388" s="52">
        <v>0</v>
      </c>
      <c r="AW388" s="52">
        <v>0</v>
      </c>
      <c r="AX388" s="52">
        <v>1</v>
      </c>
      <c r="AY388" s="52">
        <v>52</v>
      </c>
      <c r="AZ388" s="52">
        <v>21</v>
      </c>
      <c r="BA388" s="54" t="s">
        <v>582</v>
      </c>
      <c r="BB388" s="54">
        <v>1</v>
      </c>
      <c r="BC388" s="54">
        <v>1</v>
      </c>
      <c r="BD388" s="54">
        <v>1</v>
      </c>
      <c r="BE388" s="54">
        <v>1</v>
      </c>
      <c r="BF388" s="54">
        <v>1</v>
      </c>
      <c r="BG388" s="54">
        <v>1</v>
      </c>
      <c r="BH388" s="54">
        <v>1</v>
      </c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</row>
    <row r="389" spans="1:94">
      <c r="A389" s="52">
        <v>40</v>
      </c>
      <c r="B389" s="52" t="s">
        <v>184</v>
      </c>
      <c r="C389" s="52" t="s">
        <v>173</v>
      </c>
      <c r="D389" s="52" t="s">
        <v>174</v>
      </c>
      <c r="E389" s="52" t="s">
        <v>120</v>
      </c>
      <c r="F389" s="52" t="s">
        <v>120</v>
      </c>
      <c r="G389" s="52" t="s">
        <v>64</v>
      </c>
      <c r="H389" s="52">
        <v>16</v>
      </c>
      <c r="I389" s="52">
        <v>24</v>
      </c>
      <c r="J389" s="52"/>
      <c r="K389" s="52"/>
      <c r="L389" s="52">
        <v>16</v>
      </c>
      <c r="M389" s="52">
        <v>24</v>
      </c>
      <c r="N389" s="52"/>
      <c r="O389" s="52"/>
      <c r="P389" s="52"/>
      <c r="Q389" s="52">
        <v>6</v>
      </c>
      <c r="R389" s="52">
        <v>9</v>
      </c>
      <c r="S389" s="52">
        <v>1</v>
      </c>
      <c r="T389" s="52"/>
      <c r="U389" s="52"/>
      <c r="V389" s="52"/>
      <c r="W389" s="52"/>
      <c r="X389" s="52">
        <v>24</v>
      </c>
      <c r="Y389" s="52">
        <v>14</v>
      </c>
      <c r="Z389" s="52">
        <v>2</v>
      </c>
      <c r="AA389" s="52">
        <v>24</v>
      </c>
      <c r="AB389" s="52">
        <v>16</v>
      </c>
      <c r="AC389" s="52"/>
      <c r="AD389" s="52"/>
      <c r="AE389" s="52"/>
      <c r="AF389" s="52"/>
      <c r="AG389" s="52"/>
      <c r="AH389" s="52"/>
      <c r="AI389" s="52"/>
      <c r="AJ389" s="52"/>
      <c r="AK389" s="52"/>
      <c r="AL389" s="52">
        <v>24</v>
      </c>
      <c r="AM389" s="52"/>
      <c r="AN389" s="52"/>
      <c r="AO389" s="52"/>
      <c r="AP389" s="52">
        <v>1</v>
      </c>
      <c r="AQ389" s="52"/>
      <c r="AR389" s="52">
        <v>3</v>
      </c>
      <c r="AS389" s="52"/>
      <c r="AT389" s="52">
        <v>40</v>
      </c>
      <c r="AU389" s="52">
        <v>40</v>
      </c>
      <c r="AV389" s="52">
        <v>0</v>
      </c>
      <c r="AW389" s="52">
        <v>0</v>
      </c>
      <c r="AX389" s="52">
        <v>0</v>
      </c>
      <c r="AY389" s="52">
        <v>52</v>
      </c>
      <c r="AZ389" s="52">
        <v>6</v>
      </c>
      <c r="BA389" s="54" t="s">
        <v>378</v>
      </c>
      <c r="BB389" s="54">
        <v>1</v>
      </c>
      <c r="BC389" s="54">
        <v>1619383</v>
      </c>
      <c r="BD389" s="54">
        <v>1744399</v>
      </c>
      <c r="BE389" s="54">
        <v>1849551</v>
      </c>
      <c r="BF389" s="54">
        <v>1596536</v>
      </c>
      <c r="BG389" s="54">
        <v>1295024</v>
      </c>
      <c r="BH389" s="54">
        <v>1201521</v>
      </c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</row>
    <row r="390" spans="1:94">
      <c r="A390" s="52">
        <v>240</v>
      </c>
      <c r="B390" s="52" t="s">
        <v>184</v>
      </c>
      <c r="C390" s="52" t="s">
        <v>173</v>
      </c>
      <c r="D390" s="52" t="s">
        <v>174</v>
      </c>
      <c r="E390" s="52" t="s">
        <v>120</v>
      </c>
      <c r="F390" s="52" t="s">
        <v>120</v>
      </c>
      <c r="G390" s="52" t="s">
        <v>56</v>
      </c>
      <c r="H390" s="52">
        <v>183</v>
      </c>
      <c r="I390" s="52">
        <v>57</v>
      </c>
      <c r="J390" s="52"/>
      <c r="K390" s="52">
        <v>40</v>
      </c>
      <c r="L390" s="52">
        <v>143</v>
      </c>
      <c r="M390" s="52">
        <v>57</v>
      </c>
      <c r="N390" s="52"/>
      <c r="O390" s="52"/>
      <c r="P390" s="52"/>
      <c r="Q390" s="52">
        <v>47</v>
      </c>
      <c r="R390" s="52">
        <v>84</v>
      </c>
      <c r="S390" s="52">
        <v>52</v>
      </c>
      <c r="T390" s="52"/>
      <c r="U390" s="52"/>
      <c r="V390" s="52"/>
      <c r="W390" s="52"/>
      <c r="X390" s="52">
        <v>57</v>
      </c>
      <c r="Y390" s="52">
        <v>183</v>
      </c>
      <c r="Z390" s="52"/>
      <c r="AA390" s="52">
        <v>57</v>
      </c>
      <c r="AB390" s="52">
        <v>157</v>
      </c>
      <c r="AC390" s="52"/>
      <c r="AD390" s="52"/>
      <c r="AE390" s="52">
        <v>25</v>
      </c>
      <c r="AF390" s="52">
        <v>1</v>
      </c>
      <c r="AG390" s="52"/>
      <c r="AH390" s="52"/>
      <c r="AI390" s="52"/>
      <c r="AJ390" s="52"/>
      <c r="AK390" s="52"/>
      <c r="AL390" s="52">
        <v>57</v>
      </c>
      <c r="AM390" s="52"/>
      <c r="AN390" s="52">
        <v>1</v>
      </c>
      <c r="AO390" s="52">
        <v>1</v>
      </c>
      <c r="AP390" s="52">
        <v>3</v>
      </c>
      <c r="AQ390" s="52">
        <v>2</v>
      </c>
      <c r="AR390" s="52">
        <v>1</v>
      </c>
      <c r="AS390" s="52"/>
      <c r="AT390" s="52">
        <v>240</v>
      </c>
      <c r="AU390" s="52">
        <v>240</v>
      </c>
      <c r="AV390" s="52">
        <v>0</v>
      </c>
      <c r="AW390" s="52">
        <v>0</v>
      </c>
      <c r="AX390" s="52">
        <v>0</v>
      </c>
      <c r="AY390" s="52">
        <v>38</v>
      </c>
      <c r="AZ390" s="52">
        <v>7</v>
      </c>
      <c r="BA390" s="54" t="s">
        <v>378</v>
      </c>
      <c r="BB390" s="54">
        <v>1</v>
      </c>
      <c r="BC390" s="54">
        <v>1619383</v>
      </c>
      <c r="BD390" s="54">
        <v>1744399</v>
      </c>
      <c r="BE390" s="54">
        <v>1849551</v>
      </c>
      <c r="BF390" s="54">
        <v>1596536</v>
      </c>
      <c r="BG390" s="54">
        <v>1295024</v>
      </c>
      <c r="BH390" s="54">
        <v>1201521</v>
      </c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</row>
    <row r="391" spans="1:94">
      <c r="A391" s="52">
        <v>331</v>
      </c>
      <c r="B391" s="52" t="s">
        <v>184</v>
      </c>
      <c r="C391" s="52" t="s">
        <v>185</v>
      </c>
      <c r="D391" s="52" t="s">
        <v>174</v>
      </c>
      <c r="E391" s="52" t="s">
        <v>120</v>
      </c>
      <c r="F391" s="52" t="s">
        <v>120</v>
      </c>
      <c r="G391" s="52" t="s">
        <v>56</v>
      </c>
      <c r="H391" s="52">
        <v>147</v>
      </c>
      <c r="I391" s="52">
        <v>184</v>
      </c>
      <c r="J391" s="52"/>
      <c r="K391" s="52">
        <v>1</v>
      </c>
      <c r="L391" s="52">
        <v>146</v>
      </c>
      <c r="M391" s="52">
        <v>184</v>
      </c>
      <c r="N391" s="52"/>
      <c r="O391" s="52"/>
      <c r="P391" s="52"/>
      <c r="Q391" s="52">
        <v>22</v>
      </c>
      <c r="R391" s="52">
        <v>55</v>
      </c>
      <c r="S391" s="52">
        <v>66</v>
      </c>
      <c r="T391" s="52">
        <v>4</v>
      </c>
      <c r="U391" s="52"/>
      <c r="V391" s="52"/>
      <c r="W391" s="52"/>
      <c r="X391" s="52">
        <v>184</v>
      </c>
      <c r="Y391" s="52">
        <v>147</v>
      </c>
      <c r="Z391" s="52"/>
      <c r="AA391" s="52">
        <v>184</v>
      </c>
      <c r="AB391" s="52">
        <v>146</v>
      </c>
      <c r="AC391" s="52"/>
      <c r="AD391" s="52"/>
      <c r="AE391" s="52">
        <v>1</v>
      </c>
      <c r="AF391" s="52"/>
      <c r="AG391" s="52"/>
      <c r="AH391" s="52"/>
      <c r="AI391" s="52"/>
      <c r="AJ391" s="52"/>
      <c r="AK391" s="52"/>
      <c r="AL391" s="52">
        <v>184</v>
      </c>
      <c r="AM391" s="52"/>
      <c r="AN391" s="52"/>
      <c r="AO391" s="52">
        <v>3</v>
      </c>
      <c r="AP391" s="52">
        <v>3</v>
      </c>
      <c r="AQ391" s="52">
        <v>4</v>
      </c>
      <c r="AR391" s="52">
        <v>1</v>
      </c>
      <c r="AS391" s="52">
        <v>3</v>
      </c>
      <c r="AT391" s="52">
        <v>331</v>
      </c>
      <c r="AU391" s="52">
        <v>0</v>
      </c>
      <c r="AV391" s="52">
        <v>331</v>
      </c>
      <c r="AW391" s="52">
        <v>0</v>
      </c>
      <c r="AX391" s="52">
        <v>0</v>
      </c>
      <c r="AY391" s="52">
        <v>39</v>
      </c>
      <c r="AZ391" s="52">
        <v>5</v>
      </c>
      <c r="BA391" s="54" t="s">
        <v>378</v>
      </c>
      <c r="BB391" s="54">
        <v>1</v>
      </c>
      <c r="BC391" s="54">
        <v>1619383</v>
      </c>
      <c r="BD391" s="54">
        <v>1744399</v>
      </c>
      <c r="BE391" s="54">
        <v>1849551</v>
      </c>
      <c r="BF391" s="54">
        <v>1596536</v>
      </c>
      <c r="BG391" s="54">
        <v>1295024</v>
      </c>
      <c r="BH391" s="54">
        <v>1201521</v>
      </c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</row>
    <row r="392" spans="1:94">
      <c r="A392" s="52">
        <v>10</v>
      </c>
      <c r="B392" s="52" t="s">
        <v>184</v>
      </c>
      <c r="C392" s="52" t="s">
        <v>185</v>
      </c>
      <c r="D392" s="52" t="s">
        <v>174</v>
      </c>
      <c r="E392" s="52" t="s">
        <v>120</v>
      </c>
      <c r="F392" s="52" t="s">
        <v>120</v>
      </c>
      <c r="G392" s="52" t="s">
        <v>64</v>
      </c>
      <c r="H392" s="52">
        <v>4</v>
      </c>
      <c r="I392" s="52">
        <v>6</v>
      </c>
      <c r="J392" s="52"/>
      <c r="K392" s="52"/>
      <c r="L392" s="52">
        <v>4</v>
      </c>
      <c r="M392" s="52">
        <v>6</v>
      </c>
      <c r="N392" s="52"/>
      <c r="O392" s="52"/>
      <c r="P392" s="52"/>
      <c r="Q392" s="52">
        <v>1</v>
      </c>
      <c r="R392" s="52">
        <v>1</v>
      </c>
      <c r="S392" s="52">
        <v>1</v>
      </c>
      <c r="T392" s="52"/>
      <c r="U392" s="52"/>
      <c r="V392" s="52">
        <v>1</v>
      </c>
      <c r="W392" s="52"/>
      <c r="X392" s="52">
        <v>6</v>
      </c>
      <c r="Y392" s="52">
        <v>2</v>
      </c>
      <c r="Z392" s="52">
        <v>2</v>
      </c>
      <c r="AA392" s="52">
        <v>6</v>
      </c>
      <c r="AB392" s="52">
        <v>3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>
        <v>7</v>
      </c>
      <c r="AM392" s="52"/>
      <c r="AN392" s="52"/>
      <c r="AO392" s="52"/>
      <c r="AP392" s="52"/>
      <c r="AQ392" s="52"/>
      <c r="AR392" s="52">
        <v>1</v>
      </c>
      <c r="AS392" s="52"/>
      <c r="AT392" s="52">
        <v>10</v>
      </c>
      <c r="AU392" s="52">
        <v>0</v>
      </c>
      <c r="AV392" s="52">
        <v>10</v>
      </c>
      <c r="AW392" s="52">
        <v>0</v>
      </c>
      <c r="AX392" s="52">
        <v>0</v>
      </c>
      <c r="AY392" s="52">
        <v>48</v>
      </c>
      <c r="AZ392" s="52">
        <v>10</v>
      </c>
      <c r="BA392" s="54" t="s">
        <v>378</v>
      </c>
      <c r="BB392" s="54">
        <v>1</v>
      </c>
      <c r="BC392" s="54">
        <v>1619383</v>
      </c>
      <c r="BD392" s="54">
        <v>1744399</v>
      </c>
      <c r="BE392" s="54">
        <v>1849551</v>
      </c>
      <c r="BF392" s="54">
        <v>1596536</v>
      </c>
      <c r="BG392" s="54">
        <v>1295024</v>
      </c>
      <c r="BH392" s="54">
        <v>1201521</v>
      </c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</row>
    <row r="393" spans="1:94">
      <c r="A393" s="52">
        <v>54</v>
      </c>
      <c r="B393" s="52" t="s">
        <v>184</v>
      </c>
      <c r="C393" s="52" t="s">
        <v>185</v>
      </c>
      <c r="D393" s="52" t="s">
        <v>174</v>
      </c>
      <c r="E393" s="52" t="s">
        <v>120</v>
      </c>
      <c r="F393" s="52" t="s">
        <v>120</v>
      </c>
      <c r="G393" s="52" t="s">
        <v>68</v>
      </c>
      <c r="H393" s="52">
        <v>11</v>
      </c>
      <c r="I393" s="52">
        <v>43</v>
      </c>
      <c r="J393" s="52"/>
      <c r="K393" s="52"/>
      <c r="L393" s="52">
        <v>11</v>
      </c>
      <c r="M393" s="52">
        <v>43</v>
      </c>
      <c r="N393" s="52"/>
      <c r="O393" s="52"/>
      <c r="P393" s="52"/>
      <c r="Q393" s="52">
        <v>2</v>
      </c>
      <c r="R393" s="52">
        <v>5</v>
      </c>
      <c r="S393" s="52">
        <v>4</v>
      </c>
      <c r="T393" s="52"/>
      <c r="U393" s="52"/>
      <c r="V393" s="52"/>
      <c r="W393" s="52"/>
      <c r="X393" s="52">
        <v>43</v>
      </c>
      <c r="Y393" s="52">
        <v>10</v>
      </c>
      <c r="Z393" s="52">
        <v>1</v>
      </c>
      <c r="AA393" s="52">
        <v>43</v>
      </c>
      <c r="AB393" s="52">
        <v>10</v>
      </c>
      <c r="AC393" s="52"/>
      <c r="AD393" s="52"/>
      <c r="AE393" s="52">
        <v>1</v>
      </c>
      <c r="AF393" s="52"/>
      <c r="AG393" s="52"/>
      <c r="AH393" s="52"/>
      <c r="AI393" s="52"/>
      <c r="AJ393" s="52"/>
      <c r="AK393" s="52"/>
      <c r="AL393" s="52">
        <v>43</v>
      </c>
      <c r="AM393" s="52"/>
      <c r="AN393" s="52">
        <v>1</v>
      </c>
      <c r="AO393" s="52"/>
      <c r="AP393" s="52"/>
      <c r="AQ393" s="52">
        <v>1</v>
      </c>
      <c r="AR393" s="52">
        <v>1</v>
      </c>
      <c r="AS393" s="52">
        <v>2</v>
      </c>
      <c r="AT393" s="52">
        <v>53.6</v>
      </c>
      <c r="AU393" s="52">
        <v>0</v>
      </c>
      <c r="AV393" s="52">
        <v>54</v>
      </c>
      <c r="AW393" s="52">
        <v>0</v>
      </c>
      <c r="AX393" s="52">
        <v>0</v>
      </c>
      <c r="AY393" s="52">
        <v>55</v>
      </c>
      <c r="AZ393" s="52">
        <v>21</v>
      </c>
      <c r="BA393" s="54" t="s">
        <v>378</v>
      </c>
      <c r="BB393" s="54">
        <v>1</v>
      </c>
      <c r="BC393" s="54">
        <v>1619383</v>
      </c>
      <c r="BD393" s="54">
        <v>1744399</v>
      </c>
      <c r="BE393" s="54">
        <v>1849551</v>
      </c>
      <c r="BF393" s="54">
        <v>1596536</v>
      </c>
      <c r="BG393" s="54">
        <v>1295024</v>
      </c>
      <c r="BH393" s="54">
        <v>1201521</v>
      </c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</row>
    <row r="394" spans="1:94">
      <c r="A394" s="52">
        <v>5</v>
      </c>
      <c r="B394" s="52" t="s">
        <v>184</v>
      </c>
      <c r="C394" s="52" t="s">
        <v>185</v>
      </c>
      <c r="D394" s="52" t="s">
        <v>174</v>
      </c>
      <c r="E394" s="52" t="s">
        <v>120</v>
      </c>
      <c r="F394" s="52" t="s">
        <v>120</v>
      </c>
      <c r="G394" s="52" t="s">
        <v>61</v>
      </c>
      <c r="H394" s="52">
        <v>3</v>
      </c>
      <c r="I394" s="52">
        <v>2</v>
      </c>
      <c r="J394" s="52"/>
      <c r="K394" s="52"/>
      <c r="L394" s="52">
        <v>3</v>
      </c>
      <c r="M394" s="52">
        <v>2</v>
      </c>
      <c r="N394" s="52"/>
      <c r="O394" s="52"/>
      <c r="P394" s="52"/>
      <c r="Q394" s="52">
        <v>1</v>
      </c>
      <c r="R394" s="52"/>
      <c r="S394" s="52">
        <v>2</v>
      </c>
      <c r="T394" s="52"/>
      <c r="U394" s="52"/>
      <c r="V394" s="52"/>
      <c r="W394" s="52"/>
      <c r="X394" s="52">
        <v>2</v>
      </c>
      <c r="Y394" s="52">
        <v>3</v>
      </c>
      <c r="Z394" s="52"/>
      <c r="AA394" s="52">
        <v>2</v>
      </c>
      <c r="AB394" s="52">
        <v>2</v>
      </c>
      <c r="AC394" s="52"/>
      <c r="AD394" s="52"/>
      <c r="AE394" s="52">
        <v>1</v>
      </c>
      <c r="AF394" s="52"/>
      <c r="AG394" s="52"/>
      <c r="AH394" s="52"/>
      <c r="AI394" s="52"/>
      <c r="AJ394" s="52"/>
      <c r="AK394" s="52"/>
      <c r="AL394" s="52">
        <v>2</v>
      </c>
      <c r="AM394" s="52"/>
      <c r="AN394" s="52"/>
      <c r="AO394" s="52"/>
      <c r="AP394" s="52"/>
      <c r="AQ394" s="52"/>
      <c r="AR394" s="52"/>
      <c r="AS394" s="52"/>
      <c r="AT394" s="52">
        <v>5</v>
      </c>
      <c r="AU394" s="52">
        <v>0</v>
      </c>
      <c r="AV394" s="52">
        <v>5</v>
      </c>
      <c r="AW394" s="52">
        <v>0</v>
      </c>
      <c r="AX394" s="52">
        <v>0</v>
      </c>
      <c r="AY394" s="52">
        <v>35</v>
      </c>
      <c r="AZ394" s="52">
        <v>3</v>
      </c>
      <c r="BA394" s="54" t="s">
        <v>378</v>
      </c>
      <c r="BB394" s="54">
        <v>1</v>
      </c>
      <c r="BC394" s="54">
        <v>1619383</v>
      </c>
      <c r="BD394" s="54">
        <v>1744399</v>
      </c>
      <c r="BE394" s="54">
        <v>1849551</v>
      </c>
      <c r="BF394" s="54">
        <v>1596536</v>
      </c>
      <c r="BG394" s="54">
        <v>1295024</v>
      </c>
      <c r="BH394" s="54">
        <v>1201521</v>
      </c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</row>
    <row r="395" spans="1:94">
      <c r="A395" s="52">
        <v>109</v>
      </c>
      <c r="B395" s="52" t="s">
        <v>184</v>
      </c>
      <c r="C395" s="52" t="s">
        <v>186</v>
      </c>
      <c r="D395" s="52" t="s">
        <v>174</v>
      </c>
      <c r="E395" s="52" t="s">
        <v>120</v>
      </c>
      <c r="F395" s="52" t="s">
        <v>120</v>
      </c>
      <c r="G395" s="52" t="s">
        <v>56</v>
      </c>
      <c r="H395" s="52">
        <v>30</v>
      </c>
      <c r="I395" s="52">
        <v>79</v>
      </c>
      <c r="J395" s="52"/>
      <c r="K395" s="52">
        <v>1</v>
      </c>
      <c r="L395" s="52">
        <v>29</v>
      </c>
      <c r="M395" s="52">
        <v>79</v>
      </c>
      <c r="N395" s="52"/>
      <c r="O395" s="52"/>
      <c r="P395" s="52"/>
      <c r="Q395" s="52">
        <v>7</v>
      </c>
      <c r="R395" s="52">
        <v>14</v>
      </c>
      <c r="S395" s="52">
        <v>8</v>
      </c>
      <c r="T395" s="52"/>
      <c r="U395" s="52">
        <v>1</v>
      </c>
      <c r="V395" s="52"/>
      <c r="W395" s="52"/>
      <c r="X395" s="52">
        <v>79</v>
      </c>
      <c r="Y395" s="52">
        <v>30</v>
      </c>
      <c r="Z395" s="52"/>
      <c r="AA395" s="52">
        <v>79</v>
      </c>
      <c r="AB395" s="52">
        <v>30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>
        <v>79</v>
      </c>
      <c r="AM395" s="52"/>
      <c r="AN395" s="52"/>
      <c r="AO395" s="52">
        <v>1</v>
      </c>
      <c r="AP395" s="52">
        <v>1</v>
      </c>
      <c r="AQ395" s="52">
        <v>1</v>
      </c>
      <c r="AR395" s="52">
        <v>3</v>
      </c>
      <c r="AS395" s="52"/>
      <c r="AT395" s="52">
        <v>109</v>
      </c>
      <c r="AU395" s="52">
        <v>109</v>
      </c>
      <c r="AV395" s="52">
        <v>0</v>
      </c>
      <c r="AW395" s="52">
        <v>0</v>
      </c>
      <c r="AX395" s="52">
        <v>0</v>
      </c>
      <c r="AY395" s="52">
        <v>44</v>
      </c>
      <c r="AZ395" s="52">
        <v>3</v>
      </c>
      <c r="BA395" s="54" t="s">
        <v>378</v>
      </c>
      <c r="BB395" s="54">
        <v>1</v>
      </c>
      <c r="BC395" s="54">
        <v>1619383</v>
      </c>
      <c r="BD395" s="54">
        <v>1744399</v>
      </c>
      <c r="BE395" s="54">
        <v>1849551</v>
      </c>
      <c r="BF395" s="54">
        <v>1596536</v>
      </c>
      <c r="BG395" s="54">
        <v>1295024</v>
      </c>
      <c r="BH395" s="54">
        <v>1201521</v>
      </c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</row>
    <row r="396" spans="1:94">
      <c r="A396" s="52">
        <v>5</v>
      </c>
      <c r="B396" s="52" t="s">
        <v>184</v>
      </c>
      <c r="C396" s="52" t="s">
        <v>122</v>
      </c>
      <c r="D396" s="52" t="s">
        <v>53</v>
      </c>
      <c r="E396" s="52" t="s">
        <v>120</v>
      </c>
      <c r="F396" s="52" t="s">
        <v>120</v>
      </c>
      <c r="G396" s="52" t="s">
        <v>68</v>
      </c>
      <c r="H396" s="52">
        <v>5</v>
      </c>
      <c r="I396" s="52"/>
      <c r="J396" s="52"/>
      <c r="K396" s="52">
        <v>5</v>
      </c>
      <c r="L396" s="52"/>
      <c r="M396" s="52"/>
      <c r="N396" s="52"/>
      <c r="O396" s="52"/>
      <c r="P396" s="52"/>
      <c r="Q396" s="52">
        <v>3</v>
      </c>
      <c r="R396" s="52">
        <v>2</v>
      </c>
      <c r="S396" s="52"/>
      <c r="T396" s="52"/>
      <c r="U396" s="52"/>
      <c r="V396" s="52"/>
      <c r="W396" s="52"/>
      <c r="X396" s="52"/>
      <c r="Y396" s="52">
        <v>5</v>
      </c>
      <c r="Z396" s="52"/>
      <c r="AA396" s="52"/>
      <c r="AB396" s="52"/>
      <c r="AC396" s="52"/>
      <c r="AD396" s="52"/>
      <c r="AE396" s="52">
        <v>5</v>
      </c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>
        <v>5</v>
      </c>
      <c r="AU396" s="52">
        <v>0</v>
      </c>
      <c r="AV396" s="52">
        <v>0</v>
      </c>
      <c r="AW396" s="52">
        <v>0</v>
      </c>
      <c r="AX396" s="52">
        <v>5</v>
      </c>
      <c r="AY396" s="52">
        <v>51</v>
      </c>
      <c r="AZ396" s="52">
        <v>24</v>
      </c>
      <c r="BA396" s="54" t="s">
        <v>582</v>
      </c>
      <c r="BB396" s="54">
        <v>1</v>
      </c>
      <c r="BC396" s="54">
        <v>1</v>
      </c>
      <c r="BD396" s="54">
        <v>1</v>
      </c>
      <c r="BE396" s="54">
        <v>1</v>
      </c>
      <c r="BF396" s="54">
        <v>1</v>
      </c>
      <c r="BG396" s="54">
        <v>1</v>
      </c>
      <c r="BH396" s="54">
        <v>1</v>
      </c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</row>
    <row r="397" spans="1:94">
      <c r="A397" s="52">
        <v>59</v>
      </c>
      <c r="B397" s="52" t="s">
        <v>184</v>
      </c>
      <c r="C397" s="52" t="s">
        <v>173</v>
      </c>
      <c r="D397" s="52" t="s">
        <v>174</v>
      </c>
      <c r="E397" s="52" t="s">
        <v>120</v>
      </c>
      <c r="F397" s="52" t="s">
        <v>120</v>
      </c>
      <c r="G397" s="52" t="s">
        <v>68</v>
      </c>
      <c r="H397" s="52">
        <v>22</v>
      </c>
      <c r="I397" s="52">
        <v>37</v>
      </c>
      <c r="J397" s="52"/>
      <c r="K397" s="52">
        <v>1</v>
      </c>
      <c r="L397" s="52">
        <v>21</v>
      </c>
      <c r="M397" s="52">
        <v>37</v>
      </c>
      <c r="N397" s="52"/>
      <c r="O397" s="52"/>
      <c r="P397" s="52"/>
      <c r="Q397" s="52">
        <v>1</v>
      </c>
      <c r="R397" s="52">
        <v>12</v>
      </c>
      <c r="S397" s="52">
        <v>9</v>
      </c>
      <c r="T397" s="52"/>
      <c r="U397" s="52"/>
      <c r="V397" s="52"/>
      <c r="W397" s="52"/>
      <c r="X397" s="52">
        <v>37</v>
      </c>
      <c r="Y397" s="52">
        <v>20</v>
      </c>
      <c r="Z397" s="52">
        <v>2</v>
      </c>
      <c r="AA397" s="52">
        <v>37</v>
      </c>
      <c r="AB397" s="52">
        <v>18</v>
      </c>
      <c r="AC397" s="52"/>
      <c r="AD397" s="52"/>
      <c r="AE397" s="52">
        <v>1</v>
      </c>
      <c r="AF397" s="52"/>
      <c r="AG397" s="52"/>
      <c r="AH397" s="52"/>
      <c r="AI397" s="52"/>
      <c r="AJ397" s="52"/>
      <c r="AK397" s="52"/>
      <c r="AL397" s="52">
        <v>40</v>
      </c>
      <c r="AM397" s="52"/>
      <c r="AN397" s="52"/>
      <c r="AO397" s="52"/>
      <c r="AP397" s="52"/>
      <c r="AQ397" s="52"/>
      <c r="AR397" s="52"/>
      <c r="AS397" s="52"/>
      <c r="AT397" s="52">
        <v>59</v>
      </c>
      <c r="AU397" s="52">
        <v>59</v>
      </c>
      <c r="AV397" s="52">
        <v>0</v>
      </c>
      <c r="AW397" s="52">
        <v>0</v>
      </c>
      <c r="AX397" s="52">
        <v>0</v>
      </c>
      <c r="AY397" s="52">
        <v>46</v>
      </c>
      <c r="AZ397" s="52">
        <v>13</v>
      </c>
      <c r="BA397" s="54" t="s">
        <v>378</v>
      </c>
      <c r="BB397" s="54">
        <v>1</v>
      </c>
      <c r="BC397" s="54">
        <v>1619383</v>
      </c>
      <c r="BD397" s="54">
        <v>1744399</v>
      </c>
      <c r="BE397" s="54">
        <v>1849551</v>
      </c>
      <c r="BF397" s="54">
        <v>1596536</v>
      </c>
      <c r="BG397" s="54">
        <v>1295024</v>
      </c>
      <c r="BH397" s="54">
        <v>1201521</v>
      </c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</row>
    <row r="398" spans="1:94">
      <c r="A398" s="52">
        <v>169</v>
      </c>
      <c r="B398" s="52" t="s">
        <v>184</v>
      </c>
      <c r="C398" s="52" t="s">
        <v>187</v>
      </c>
      <c r="D398" s="52" t="s">
        <v>174</v>
      </c>
      <c r="E398" s="52" t="s">
        <v>120</v>
      </c>
      <c r="F398" s="52" t="s">
        <v>120</v>
      </c>
      <c r="G398" s="52" t="s">
        <v>56</v>
      </c>
      <c r="H398" s="52">
        <v>30</v>
      </c>
      <c r="I398" s="52">
        <v>139</v>
      </c>
      <c r="J398" s="52"/>
      <c r="K398" s="52"/>
      <c r="L398" s="52">
        <v>30</v>
      </c>
      <c r="M398" s="52">
        <v>139</v>
      </c>
      <c r="N398" s="52"/>
      <c r="O398" s="52"/>
      <c r="P398" s="52"/>
      <c r="Q398" s="52"/>
      <c r="R398" s="52">
        <v>5</v>
      </c>
      <c r="S398" s="52">
        <v>15</v>
      </c>
      <c r="T398" s="52">
        <v>10</v>
      </c>
      <c r="U398" s="52"/>
      <c r="V398" s="52"/>
      <c r="W398" s="52"/>
      <c r="X398" s="52">
        <v>139</v>
      </c>
      <c r="Y398" s="52">
        <v>30</v>
      </c>
      <c r="Z398" s="52"/>
      <c r="AA398" s="52">
        <v>139</v>
      </c>
      <c r="AB398" s="52">
        <v>10</v>
      </c>
      <c r="AC398" s="52"/>
      <c r="AD398" s="52"/>
      <c r="AE398" s="52"/>
      <c r="AF398" s="52">
        <v>16</v>
      </c>
      <c r="AG398" s="52"/>
      <c r="AH398" s="52">
        <v>2</v>
      </c>
      <c r="AI398" s="52"/>
      <c r="AJ398" s="52"/>
      <c r="AK398" s="52">
        <v>2</v>
      </c>
      <c r="AL398" s="52">
        <v>139</v>
      </c>
      <c r="AM398" s="52"/>
      <c r="AN398" s="52"/>
      <c r="AO398" s="52"/>
      <c r="AP398" s="52">
        <v>1</v>
      </c>
      <c r="AQ398" s="52">
        <v>3</v>
      </c>
      <c r="AR398" s="52"/>
      <c r="AS398" s="52">
        <v>2</v>
      </c>
      <c r="AT398" s="52">
        <v>169</v>
      </c>
      <c r="AU398" s="52">
        <v>0</v>
      </c>
      <c r="AV398" s="52">
        <v>0</v>
      </c>
      <c r="AW398" s="52">
        <v>169</v>
      </c>
      <c r="AX398" s="52">
        <v>0</v>
      </c>
      <c r="AY398" s="52">
        <v>45</v>
      </c>
      <c r="AZ398" s="52">
        <v>4</v>
      </c>
      <c r="BA398" s="54" t="s">
        <v>378</v>
      </c>
      <c r="BB398" s="54">
        <v>1</v>
      </c>
      <c r="BC398" s="54">
        <v>1619383</v>
      </c>
      <c r="BD398" s="54">
        <v>1744399</v>
      </c>
      <c r="BE398" s="54">
        <v>1849551</v>
      </c>
      <c r="BF398" s="54">
        <v>1596536</v>
      </c>
      <c r="BG398" s="54">
        <v>1295024</v>
      </c>
      <c r="BH398" s="54">
        <v>1201521</v>
      </c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</row>
    <row r="399" spans="1:94">
      <c r="A399" s="52">
        <v>13</v>
      </c>
      <c r="B399" s="52" t="s">
        <v>184</v>
      </c>
      <c r="C399" s="52" t="s">
        <v>138</v>
      </c>
      <c r="D399" s="52" t="s">
        <v>66</v>
      </c>
      <c r="E399" s="52" t="s">
        <v>120</v>
      </c>
      <c r="F399" s="52" t="s">
        <v>120</v>
      </c>
      <c r="G399" s="52" t="s">
        <v>56</v>
      </c>
      <c r="H399" s="52">
        <v>3</v>
      </c>
      <c r="I399" s="52">
        <v>10</v>
      </c>
      <c r="J399" s="52"/>
      <c r="K399" s="52">
        <v>1</v>
      </c>
      <c r="L399" s="52">
        <v>2</v>
      </c>
      <c r="M399" s="52">
        <v>10</v>
      </c>
      <c r="N399" s="52"/>
      <c r="O399" s="52"/>
      <c r="P399" s="52"/>
      <c r="Q399" s="52"/>
      <c r="R399" s="52">
        <v>1</v>
      </c>
      <c r="S399" s="52">
        <v>1</v>
      </c>
      <c r="T399" s="52">
        <v>1</v>
      </c>
      <c r="U399" s="52"/>
      <c r="V399" s="52"/>
      <c r="W399" s="52"/>
      <c r="X399" s="52">
        <v>10</v>
      </c>
      <c r="Y399" s="52">
        <v>3</v>
      </c>
      <c r="Z399" s="52"/>
      <c r="AA399" s="52">
        <v>10</v>
      </c>
      <c r="AB399" s="52">
        <v>3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>
        <v>10</v>
      </c>
      <c r="AM399" s="52"/>
      <c r="AN399" s="52"/>
      <c r="AO399" s="52"/>
      <c r="AP399" s="52"/>
      <c r="AQ399" s="52"/>
      <c r="AR399" s="52"/>
      <c r="AS399" s="52"/>
      <c r="AT399" s="52">
        <v>13</v>
      </c>
      <c r="AU399" s="52">
        <v>0</v>
      </c>
      <c r="AV399" s="52">
        <v>13</v>
      </c>
      <c r="AW399" s="52">
        <v>0</v>
      </c>
      <c r="AX399" s="52">
        <v>0</v>
      </c>
      <c r="AY399" s="52">
        <v>37</v>
      </c>
      <c r="AZ399" s="52">
        <v>2</v>
      </c>
      <c r="BA399" s="54" t="s">
        <v>448</v>
      </c>
      <c r="BB399" s="54">
        <v>0.61904761904761907</v>
      </c>
      <c r="BC399" s="54">
        <v>100</v>
      </c>
      <c r="BD399" s="54">
        <v>101.44319246424224</v>
      </c>
      <c r="BE399" s="54">
        <v>107.35637800770995</v>
      </c>
      <c r="BF399" s="54">
        <v>109.98330118141425</v>
      </c>
      <c r="BG399" s="54">
        <v>112.49826785150429</v>
      </c>
      <c r="BH399" s="54">
        <v>114.99999999999999</v>
      </c>
      <c r="BI399" s="54" t="s">
        <v>447</v>
      </c>
      <c r="BJ399" s="54">
        <v>0.14285714285714285</v>
      </c>
      <c r="BK399" s="54">
        <v>5676</v>
      </c>
      <c r="BL399" s="54">
        <v>5834.4</v>
      </c>
      <c r="BM399" s="54">
        <v>6151.2</v>
      </c>
      <c r="BN399" s="54">
        <v>6339.2999999999993</v>
      </c>
      <c r="BO399" s="54">
        <v>6458.0999999999995</v>
      </c>
      <c r="BP399" s="54">
        <v>6527.4</v>
      </c>
      <c r="BQ399" s="54" t="s">
        <v>444</v>
      </c>
      <c r="BR399" s="54">
        <v>0.13333333333333333</v>
      </c>
      <c r="BS399" s="54">
        <v>5676</v>
      </c>
      <c r="BT399" s="54">
        <v>5834.4</v>
      </c>
      <c r="BU399" s="54">
        <v>6151.2</v>
      </c>
      <c r="BV399" s="54">
        <v>6339.2999999999993</v>
      </c>
      <c r="BW399" s="54">
        <v>6458.0999999999995</v>
      </c>
      <c r="BX399" s="54">
        <v>6527.4</v>
      </c>
      <c r="BY399" s="54" t="s">
        <v>445</v>
      </c>
      <c r="BZ399" s="54">
        <v>5.7142857142857141E-2</v>
      </c>
      <c r="CA399" s="54">
        <v>176088</v>
      </c>
      <c r="CB399" s="54">
        <v>180001.06666666665</v>
      </c>
      <c r="CC399" s="54">
        <v>187175.02222222221</v>
      </c>
      <c r="CD399" s="54">
        <v>193370.7111111111</v>
      </c>
      <c r="CE399" s="54">
        <v>197609.86666666664</v>
      </c>
      <c r="CF399" s="54">
        <v>202501.19999999998</v>
      </c>
      <c r="CG399" s="54" t="s">
        <v>446</v>
      </c>
      <c r="CH399" s="54">
        <v>4.7619047619047616E-2</v>
      </c>
      <c r="CI399" s="54">
        <v>1500</v>
      </c>
      <c r="CJ399" s="54">
        <v>1539.7058823529412</v>
      </c>
      <c r="CK399" s="54">
        <v>1619.1176470588234</v>
      </c>
      <c r="CL399" s="54">
        <v>1672.0588235294117</v>
      </c>
      <c r="CM399" s="54">
        <v>1698.5294117647056</v>
      </c>
      <c r="CN399" s="54">
        <v>1724.9999999999998</v>
      </c>
    </row>
    <row r="400" spans="1:94">
      <c r="A400" s="52">
        <v>4</v>
      </c>
      <c r="B400" s="52" t="s">
        <v>184</v>
      </c>
      <c r="C400" s="52" t="s">
        <v>173</v>
      </c>
      <c r="D400" s="52" t="s">
        <v>174</v>
      </c>
      <c r="E400" s="52" t="s">
        <v>120</v>
      </c>
      <c r="F400" s="52" t="s">
        <v>120</v>
      </c>
      <c r="G400" s="52" t="s">
        <v>61</v>
      </c>
      <c r="H400" s="52">
        <v>3</v>
      </c>
      <c r="I400" s="52">
        <v>1</v>
      </c>
      <c r="J400" s="52"/>
      <c r="K400" s="52"/>
      <c r="L400" s="52">
        <v>3</v>
      </c>
      <c r="M400" s="52">
        <v>1</v>
      </c>
      <c r="N400" s="52"/>
      <c r="O400" s="52"/>
      <c r="P400" s="52"/>
      <c r="Q400" s="52"/>
      <c r="R400" s="52">
        <v>2</v>
      </c>
      <c r="S400" s="52">
        <v>1</v>
      </c>
      <c r="T400" s="52"/>
      <c r="U400" s="52"/>
      <c r="V400" s="52"/>
      <c r="W400" s="52"/>
      <c r="X400" s="52">
        <v>1</v>
      </c>
      <c r="Y400" s="52">
        <v>1</v>
      </c>
      <c r="Z400" s="52">
        <v>2</v>
      </c>
      <c r="AA400" s="52">
        <v>1</v>
      </c>
      <c r="AB400" s="52">
        <v>3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1</v>
      </c>
      <c r="AM400" s="52"/>
      <c r="AN400" s="52"/>
      <c r="AO400" s="52"/>
      <c r="AP400" s="52"/>
      <c r="AQ400" s="52"/>
      <c r="AR400" s="52"/>
      <c r="AS400" s="52"/>
      <c r="AT400" s="52">
        <v>4</v>
      </c>
      <c r="AU400" s="52">
        <v>4</v>
      </c>
      <c r="AV400" s="52">
        <v>0</v>
      </c>
      <c r="AW400" s="52">
        <v>0</v>
      </c>
      <c r="AX400" s="52">
        <v>0</v>
      </c>
      <c r="AY400" s="52">
        <v>39</v>
      </c>
      <c r="AZ400" s="52">
        <v>-1</v>
      </c>
      <c r="BA400" s="54" t="s">
        <v>378</v>
      </c>
      <c r="BB400" s="54">
        <v>1</v>
      </c>
      <c r="BC400" s="54">
        <v>1619383</v>
      </c>
      <c r="BD400" s="54">
        <v>1744399</v>
      </c>
      <c r="BE400" s="54">
        <v>1849551</v>
      </c>
      <c r="BF400" s="54">
        <v>1596536</v>
      </c>
      <c r="BG400" s="54">
        <v>1295024</v>
      </c>
      <c r="BH400" s="54">
        <v>1201521</v>
      </c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</row>
    <row r="401" spans="1:94">
      <c r="A401" s="52">
        <v>5</v>
      </c>
      <c r="B401" s="52" t="s">
        <v>184</v>
      </c>
      <c r="C401" s="52" t="s">
        <v>73</v>
      </c>
      <c r="D401" s="52" t="s">
        <v>74</v>
      </c>
      <c r="E401" s="52" t="s">
        <v>120</v>
      </c>
      <c r="F401" s="52" t="s">
        <v>120</v>
      </c>
      <c r="G401" s="52" t="s">
        <v>64</v>
      </c>
      <c r="H401" s="52">
        <v>1</v>
      </c>
      <c r="I401" s="52">
        <v>4</v>
      </c>
      <c r="J401" s="52"/>
      <c r="K401" s="52"/>
      <c r="L401" s="52">
        <v>1</v>
      </c>
      <c r="M401" s="52">
        <v>4</v>
      </c>
      <c r="N401" s="52"/>
      <c r="O401" s="52"/>
      <c r="P401" s="52"/>
      <c r="Q401" s="52"/>
      <c r="R401" s="52"/>
      <c r="S401" s="52"/>
      <c r="T401" s="52">
        <v>1</v>
      </c>
      <c r="U401" s="52"/>
      <c r="V401" s="52"/>
      <c r="W401" s="52"/>
      <c r="X401" s="52">
        <v>4</v>
      </c>
      <c r="Y401" s="52"/>
      <c r="Z401" s="52">
        <v>1</v>
      </c>
      <c r="AA401" s="52">
        <v>4</v>
      </c>
      <c r="AB401" s="52">
        <v>1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4</v>
      </c>
      <c r="AM401" s="52"/>
      <c r="AN401" s="52"/>
      <c r="AO401" s="52"/>
      <c r="AP401" s="52"/>
      <c r="AQ401" s="52"/>
      <c r="AR401" s="52"/>
      <c r="AS401" s="52"/>
      <c r="AT401" s="52">
        <v>5</v>
      </c>
      <c r="AU401" s="52">
        <v>0</v>
      </c>
      <c r="AV401" s="52">
        <v>0</v>
      </c>
      <c r="AW401" s="52">
        <v>5</v>
      </c>
      <c r="AX401" s="52">
        <v>0</v>
      </c>
      <c r="AY401" s="52">
        <v>52</v>
      </c>
      <c r="AZ401" s="52">
        <v>0</v>
      </c>
      <c r="BA401" s="54" t="s">
        <v>582</v>
      </c>
      <c r="BB401" s="54">
        <v>1</v>
      </c>
      <c r="BC401" s="54">
        <v>1</v>
      </c>
      <c r="BD401" s="54">
        <v>1</v>
      </c>
      <c r="BE401" s="54">
        <v>1</v>
      </c>
      <c r="BF401" s="54">
        <v>1</v>
      </c>
      <c r="BG401" s="54">
        <v>1</v>
      </c>
      <c r="BH401" s="54">
        <v>1</v>
      </c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</row>
    <row r="402" spans="1:94">
      <c r="A402" s="52">
        <v>16</v>
      </c>
      <c r="B402" s="52" t="s">
        <v>184</v>
      </c>
      <c r="C402" s="52" t="s">
        <v>187</v>
      </c>
      <c r="D402" s="52" t="s">
        <v>174</v>
      </c>
      <c r="E402" s="52" t="s">
        <v>120</v>
      </c>
      <c r="F402" s="52" t="s">
        <v>120</v>
      </c>
      <c r="G402" s="52" t="s">
        <v>68</v>
      </c>
      <c r="H402" s="52">
        <v>1</v>
      </c>
      <c r="I402" s="52">
        <v>15</v>
      </c>
      <c r="J402" s="52"/>
      <c r="K402" s="52"/>
      <c r="L402" s="52">
        <v>1</v>
      </c>
      <c r="M402" s="52">
        <v>15</v>
      </c>
      <c r="N402" s="52"/>
      <c r="O402" s="52"/>
      <c r="P402" s="52"/>
      <c r="Q402" s="52"/>
      <c r="R402" s="52"/>
      <c r="S402" s="52"/>
      <c r="T402" s="52">
        <v>1</v>
      </c>
      <c r="U402" s="52"/>
      <c r="V402" s="52"/>
      <c r="W402" s="52"/>
      <c r="X402" s="52">
        <v>15</v>
      </c>
      <c r="Y402" s="52"/>
      <c r="Z402" s="52">
        <v>1</v>
      </c>
      <c r="AA402" s="52">
        <v>15</v>
      </c>
      <c r="AB402" s="52"/>
      <c r="AC402" s="52"/>
      <c r="AD402" s="52"/>
      <c r="AE402" s="52"/>
      <c r="AF402" s="52"/>
      <c r="AG402" s="52">
        <v>1</v>
      </c>
      <c r="AH402" s="52"/>
      <c r="AI402" s="52"/>
      <c r="AJ402" s="52"/>
      <c r="AK402" s="52"/>
      <c r="AL402" s="52">
        <v>15</v>
      </c>
      <c r="AM402" s="52"/>
      <c r="AN402" s="52"/>
      <c r="AO402" s="52"/>
      <c r="AP402" s="52"/>
      <c r="AQ402" s="52"/>
      <c r="AR402" s="52"/>
      <c r="AS402" s="52"/>
      <c r="AT402" s="52">
        <v>15.9</v>
      </c>
      <c r="AU402" s="52">
        <v>0</v>
      </c>
      <c r="AV402" s="52">
        <v>0</v>
      </c>
      <c r="AW402" s="52">
        <v>16</v>
      </c>
      <c r="AX402" s="52">
        <v>0</v>
      </c>
      <c r="AY402" s="52">
        <v>57</v>
      </c>
      <c r="AZ402" s="52">
        <v>37</v>
      </c>
      <c r="BA402" s="54" t="s">
        <v>378</v>
      </c>
      <c r="BB402" s="54">
        <v>1</v>
      </c>
      <c r="BC402" s="54">
        <v>1619383</v>
      </c>
      <c r="BD402" s="54">
        <v>1744399</v>
      </c>
      <c r="BE402" s="54">
        <v>1849551</v>
      </c>
      <c r="BF402" s="54">
        <v>1596536</v>
      </c>
      <c r="BG402" s="54">
        <v>1295024</v>
      </c>
      <c r="BH402" s="54">
        <v>1201521</v>
      </c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</row>
    <row r="403" spans="1:94">
      <c r="A403" s="52">
        <v>82</v>
      </c>
      <c r="B403" s="52" t="s">
        <v>184</v>
      </c>
      <c r="C403" s="52" t="s">
        <v>73</v>
      </c>
      <c r="D403" s="52" t="s">
        <v>74</v>
      </c>
      <c r="E403" s="52" t="s">
        <v>120</v>
      </c>
      <c r="F403" s="52" t="s">
        <v>120</v>
      </c>
      <c r="G403" s="52" t="s">
        <v>56</v>
      </c>
      <c r="H403" s="52">
        <v>4</v>
      </c>
      <c r="I403" s="52">
        <v>78</v>
      </c>
      <c r="J403" s="52"/>
      <c r="K403" s="52"/>
      <c r="L403" s="52">
        <v>4</v>
      </c>
      <c r="M403" s="52">
        <v>78</v>
      </c>
      <c r="N403" s="52"/>
      <c r="O403" s="52"/>
      <c r="P403" s="52"/>
      <c r="Q403" s="52"/>
      <c r="R403" s="52"/>
      <c r="S403" s="52"/>
      <c r="T403" s="52">
        <v>4</v>
      </c>
      <c r="U403" s="52"/>
      <c r="V403" s="52"/>
      <c r="W403" s="52"/>
      <c r="X403" s="52">
        <v>78</v>
      </c>
      <c r="Y403" s="52">
        <v>4</v>
      </c>
      <c r="Z403" s="52"/>
      <c r="AA403" s="52">
        <v>78</v>
      </c>
      <c r="AB403" s="52">
        <v>2</v>
      </c>
      <c r="AC403" s="52"/>
      <c r="AD403" s="52"/>
      <c r="AE403" s="52"/>
      <c r="AF403" s="52"/>
      <c r="AG403" s="52">
        <v>2</v>
      </c>
      <c r="AH403" s="52"/>
      <c r="AI403" s="52"/>
      <c r="AJ403" s="52"/>
      <c r="AK403" s="52"/>
      <c r="AL403" s="52">
        <v>78</v>
      </c>
      <c r="AM403" s="52"/>
      <c r="AN403" s="52"/>
      <c r="AO403" s="52"/>
      <c r="AP403" s="52"/>
      <c r="AQ403" s="52"/>
      <c r="AR403" s="52"/>
      <c r="AS403" s="52"/>
      <c r="AT403" s="52">
        <v>82</v>
      </c>
      <c r="AU403" s="52">
        <v>0</v>
      </c>
      <c r="AV403" s="52">
        <v>0</v>
      </c>
      <c r="AW403" s="52">
        <v>82</v>
      </c>
      <c r="AX403" s="52">
        <v>0</v>
      </c>
      <c r="AY403" s="52">
        <v>41</v>
      </c>
      <c r="AZ403" s="52">
        <v>1</v>
      </c>
      <c r="BA403" s="54" t="s">
        <v>582</v>
      </c>
      <c r="BB403" s="54">
        <v>1</v>
      </c>
      <c r="BC403" s="54">
        <v>1</v>
      </c>
      <c r="BD403" s="54">
        <v>1</v>
      </c>
      <c r="BE403" s="54">
        <v>1</v>
      </c>
      <c r="BF403" s="54">
        <v>1</v>
      </c>
      <c r="BG403" s="54">
        <v>1</v>
      </c>
      <c r="BH403" s="54">
        <v>1</v>
      </c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</row>
    <row r="404" spans="1:94">
      <c r="A404" s="52">
        <v>2</v>
      </c>
      <c r="B404" s="52" t="s">
        <v>184</v>
      </c>
      <c r="C404" s="52" t="s">
        <v>186</v>
      </c>
      <c r="D404" s="52" t="s">
        <v>174</v>
      </c>
      <c r="E404" s="52" t="s">
        <v>120</v>
      </c>
      <c r="F404" s="52" t="s">
        <v>120</v>
      </c>
      <c r="G404" s="52" t="s">
        <v>68</v>
      </c>
      <c r="H404" s="52">
        <v>1</v>
      </c>
      <c r="I404" s="52">
        <v>1</v>
      </c>
      <c r="J404" s="52"/>
      <c r="K404" s="52"/>
      <c r="L404" s="52">
        <v>1</v>
      </c>
      <c r="M404" s="52">
        <v>1</v>
      </c>
      <c r="N404" s="52"/>
      <c r="O404" s="52"/>
      <c r="P404" s="52"/>
      <c r="Q404" s="52"/>
      <c r="R404" s="52"/>
      <c r="S404" s="52"/>
      <c r="T404" s="52"/>
      <c r="U404" s="52"/>
      <c r="V404" s="52">
        <v>1</v>
      </c>
      <c r="W404" s="52"/>
      <c r="X404" s="52">
        <v>1</v>
      </c>
      <c r="Y404" s="52"/>
      <c r="Z404" s="52">
        <v>1</v>
      </c>
      <c r="AA404" s="52">
        <v>1</v>
      </c>
      <c r="AB404" s="52">
        <v>1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>
        <v>1</v>
      </c>
      <c r="AM404" s="52"/>
      <c r="AN404" s="52"/>
      <c r="AO404" s="52"/>
      <c r="AP404" s="52"/>
      <c r="AQ404" s="52"/>
      <c r="AR404" s="52"/>
      <c r="AS404" s="52"/>
      <c r="AT404" s="52">
        <v>2</v>
      </c>
      <c r="AU404" s="52">
        <v>2</v>
      </c>
      <c r="AV404" s="52">
        <v>0</v>
      </c>
      <c r="AW404" s="52">
        <v>0</v>
      </c>
      <c r="AX404" s="52">
        <v>0</v>
      </c>
      <c r="AY404" s="52">
        <v>43</v>
      </c>
      <c r="AZ404" s="52">
        <v>-1</v>
      </c>
      <c r="BA404" s="54" t="s">
        <v>378</v>
      </c>
      <c r="BB404" s="54">
        <v>1</v>
      </c>
      <c r="BC404" s="54">
        <v>1619383</v>
      </c>
      <c r="BD404" s="54">
        <v>1744399</v>
      </c>
      <c r="BE404" s="54">
        <v>1849551</v>
      </c>
      <c r="BF404" s="54">
        <v>1596536</v>
      </c>
      <c r="BG404" s="54">
        <v>1295024</v>
      </c>
      <c r="BH404" s="54">
        <v>1201521</v>
      </c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</row>
    <row r="405" spans="1:94">
      <c r="A405" s="52">
        <v>2</v>
      </c>
      <c r="B405" s="52" t="s">
        <v>184</v>
      </c>
      <c r="C405" s="52" t="s">
        <v>187</v>
      </c>
      <c r="D405" s="52" t="s">
        <v>174</v>
      </c>
      <c r="E405" s="52" t="s">
        <v>120</v>
      </c>
      <c r="F405" s="52" t="s">
        <v>120</v>
      </c>
      <c r="G405" s="52" t="s">
        <v>64</v>
      </c>
      <c r="H405" s="52">
        <v>1</v>
      </c>
      <c r="I405" s="52">
        <v>1</v>
      </c>
      <c r="J405" s="52"/>
      <c r="K405" s="52"/>
      <c r="L405" s="52">
        <v>1</v>
      </c>
      <c r="M405" s="52">
        <v>1</v>
      </c>
      <c r="N405" s="52"/>
      <c r="O405" s="52"/>
      <c r="P405" s="52"/>
      <c r="Q405" s="52"/>
      <c r="R405" s="52"/>
      <c r="S405" s="52">
        <v>1</v>
      </c>
      <c r="T405" s="52"/>
      <c r="U405" s="52"/>
      <c r="V405" s="52"/>
      <c r="W405" s="52"/>
      <c r="X405" s="52">
        <v>1</v>
      </c>
      <c r="Y405" s="52">
        <v>1</v>
      </c>
      <c r="Z405" s="52"/>
      <c r="AA405" s="52">
        <v>1</v>
      </c>
      <c r="AB405" s="52"/>
      <c r="AC405" s="52"/>
      <c r="AD405" s="52"/>
      <c r="AE405" s="52"/>
      <c r="AF405" s="52">
        <v>1</v>
      </c>
      <c r="AG405" s="52"/>
      <c r="AH405" s="52"/>
      <c r="AI405" s="52"/>
      <c r="AJ405" s="52"/>
      <c r="AK405" s="52"/>
      <c r="AL405" s="52">
        <v>1</v>
      </c>
      <c r="AM405" s="52"/>
      <c r="AN405" s="52"/>
      <c r="AO405" s="52"/>
      <c r="AP405" s="52"/>
      <c r="AQ405" s="52"/>
      <c r="AR405" s="52"/>
      <c r="AS405" s="52"/>
      <c r="AT405" s="52">
        <v>2</v>
      </c>
      <c r="AU405" s="52">
        <v>0</v>
      </c>
      <c r="AV405" s="52">
        <v>0</v>
      </c>
      <c r="AW405" s="52">
        <v>2</v>
      </c>
      <c r="AX405" s="52">
        <v>0</v>
      </c>
      <c r="AY405" s="52">
        <v>30</v>
      </c>
      <c r="AZ405" s="52">
        <v>2</v>
      </c>
      <c r="BA405" s="54" t="s">
        <v>378</v>
      </c>
      <c r="BB405" s="54">
        <v>1</v>
      </c>
      <c r="BC405" s="54">
        <v>1619383</v>
      </c>
      <c r="BD405" s="54">
        <v>1744399</v>
      </c>
      <c r="BE405" s="54">
        <v>1849551</v>
      </c>
      <c r="BF405" s="54">
        <v>1596536</v>
      </c>
      <c r="BG405" s="54">
        <v>1295024</v>
      </c>
      <c r="BH405" s="54">
        <v>1201521</v>
      </c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</row>
    <row r="406" spans="1:94">
      <c r="A406" s="52">
        <v>2</v>
      </c>
      <c r="B406" s="52" t="s">
        <v>184</v>
      </c>
      <c r="C406" s="52" t="s">
        <v>73</v>
      </c>
      <c r="D406" s="52" t="s">
        <v>74</v>
      </c>
      <c r="E406" s="52" t="s">
        <v>120</v>
      </c>
      <c r="F406" s="52" t="s">
        <v>120</v>
      </c>
      <c r="G406" s="52" t="s">
        <v>61</v>
      </c>
      <c r="H406" s="52">
        <v>1</v>
      </c>
      <c r="I406" s="52">
        <v>1</v>
      </c>
      <c r="J406" s="52"/>
      <c r="K406" s="52"/>
      <c r="L406" s="52">
        <v>1</v>
      </c>
      <c r="M406" s="52">
        <v>1</v>
      </c>
      <c r="N406" s="52"/>
      <c r="O406" s="52"/>
      <c r="P406" s="52"/>
      <c r="Q406" s="52"/>
      <c r="R406" s="52"/>
      <c r="S406" s="52"/>
      <c r="T406" s="52">
        <v>1</v>
      </c>
      <c r="U406" s="52"/>
      <c r="V406" s="52"/>
      <c r="W406" s="52"/>
      <c r="X406" s="52">
        <v>1</v>
      </c>
      <c r="Y406" s="52"/>
      <c r="Z406" s="52">
        <v>1</v>
      </c>
      <c r="AA406" s="52">
        <v>1</v>
      </c>
      <c r="AB406" s="52"/>
      <c r="AC406" s="52"/>
      <c r="AD406" s="52"/>
      <c r="AE406" s="52"/>
      <c r="AF406" s="52"/>
      <c r="AG406" s="52">
        <v>1</v>
      </c>
      <c r="AH406" s="52"/>
      <c r="AI406" s="52"/>
      <c r="AJ406" s="52"/>
      <c r="AK406" s="52"/>
      <c r="AL406" s="52">
        <v>1</v>
      </c>
      <c r="AM406" s="52"/>
      <c r="AN406" s="52"/>
      <c r="AO406" s="52"/>
      <c r="AP406" s="52"/>
      <c r="AQ406" s="52"/>
      <c r="AR406" s="52"/>
      <c r="AS406" s="52"/>
      <c r="AT406" s="52">
        <v>2</v>
      </c>
      <c r="AU406" s="52">
        <v>0</v>
      </c>
      <c r="AV406" s="52">
        <v>0</v>
      </c>
      <c r="AW406" s="52">
        <v>2</v>
      </c>
      <c r="AX406" s="52">
        <v>0</v>
      </c>
      <c r="AY406" s="52">
        <v>32</v>
      </c>
      <c r="AZ406" s="52">
        <v>0</v>
      </c>
      <c r="BA406" s="54" t="s">
        <v>582</v>
      </c>
      <c r="BB406" s="54">
        <v>1</v>
      </c>
      <c r="BC406" s="54">
        <v>1</v>
      </c>
      <c r="BD406" s="54">
        <v>1</v>
      </c>
      <c r="BE406" s="54">
        <v>1</v>
      </c>
      <c r="BF406" s="54">
        <v>1</v>
      </c>
      <c r="BG406" s="54">
        <v>1</v>
      </c>
      <c r="BH406" s="54">
        <v>1</v>
      </c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</row>
    <row r="407" spans="1:94">
      <c r="A407" s="52">
        <v>71</v>
      </c>
      <c r="B407" s="52" t="s">
        <v>188</v>
      </c>
      <c r="C407" s="52" t="s">
        <v>78</v>
      </c>
      <c r="D407" s="52" t="s">
        <v>79</v>
      </c>
      <c r="E407" s="52" t="s">
        <v>579</v>
      </c>
      <c r="F407" s="52" t="s">
        <v>80</v>
      </c>
      <c r="G407" s="52" t="s">
        <v>68</v>
      </c>
      <c r="H407" s="52">
        <v>71</v>
      </c>
      <c r="I407" s="52"/>
      <c r="J407" s="52"/>
      <c r="K407" s="52">
        <v>69</v>
      </c>
      <c r="L407" s="52">
        <v>2</v>
      </c>
      <c r="M407" s="52"/>
      <c r="N407" s="52"/>
      <c r="O407" s="52">
        <v>2</v>
      </c>
      <c r="P407" s="52">
        <v>5</v>
      </c>
      <c r="Q407" s="52">
        <v>63</v>
      </c>
      <c r="R407" s="52">
        <v>1</v>
      </c>
      <c r="S407" s="52"/>
      <c r="T407" s="52"/>
      <c r="U407" s="52"/>
      <c r="V407" s="52"/>
      <c r="W407" s="52"/>
      <c r="X407" s="52"/>
      <c r="Y407" s="52">
        <v>67</v>
      </c>
      <c r="Z407" s="52">
        <v>4</v>
      </c>
      <c r="AA407" s="52"/>
      <c r="AB407" s="52">
        <v>1</v>
      </c>
      <c r="AC407" s="52"/>
      <c r="AD407" s="52"/>
      <c r="AE407" s="52">
        <v>63</v>
      </c>
      <c r="AF407" s="52"/>
      <c r="AG407" s="52"/>
      <c r="AH407" s="52"/>
      <c r="AI407" s="52"/>
      <c r="AJ407" s="52"/>
      <c r="AK407" s="52"/>
      <c r="AL407" s="52">
        <v>7</v>
      </c>
      <c r="AM407" s="52"/>
      <c r="AN407" s="52"/>
      <c r="AO407" s="52">
        <v>1</v>
      </c>
      <c r="AP407" s="52"/>
      <c r="AQ407" s="52">
        <v>2</v>
      </c>
      <c r="AR407" s="52">
        <v>1</v>
      </c>
      <c r="AS407" s="52">
        <v>1</v>
      </c>
      <c r="AT407" s="52">
        <v>70.900000000000006</v>
      </c>
      <c r="AU407" s="52">
        <v>0</v>
      </c>
      <c r="AV407" s="52">
        <v>0</v>
      </c>
      <c r="AW407" s="52">
        <v>0</v>
      </c>
      <c r="AX407" s="52">
        <v>71</v>
      </c>
      <c r="AY407" s="52">
        <v>49</v>
      </c>
      <c r="AZ407" s="52">
        <v>18</v>
      </c>
      <c r="BA407" s="54" t="s">
        <v>583</v>
      </c>
      <c r="BB407" s="54">
        <v>1</v>
      </c>
      <c r="BC407" s="54">
        <v>71</v>
      </c>
      <c r="BD407" s="54">
        <v>75</v>
      </c>
      <c r="BE407" s="54">
        <v>68</v>
      </c>
      <c r="BF407" s="54">
        <v>68</v>
      </c>
      <c r="BG407" s="54">
        <v>68</v>
      </c>
      <c r="BH407" s="54">
        <v>68</v>
      </c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>
        <v>68</v>
      </c>
      <c r="CP407">
        <v>0</v>
      </c>
    </row>
    <row r="408" spans="1:94">
      <c r="A408" s="52">
        <v>13</v>
      </c>
      <c r="B408" s="52" t="s">
        <v>188</v>
      </c>
      <c r="C408" s="52" t="s">
        <v>90</v>
      </c>
      <c r="D408" s="52" t="s">
        <v>79</v>
      </c>
      <c r="E408" s="52" t="s">
        <v>579</v>
      </c>
      <c r="F408" s="52" t="s">
        <v>80</v>
      </c>
      <c r="G408" s="52" t="s">
        <v>68</v>
      </c>
      <c r="H408" s="52">
        <v>13</v>
      </c>
      <c r="I408" s="52"/>
      <c r="J408" s="52"/>
      <c r="K408" s="52">
        <v>2</v>
      </c>
      <c r="L408" s="52">
        <v>11</v>
      </c>
      <c r="M408" s="52"/>
      <c r="N408" s="52"/>
      <c r="O408" s="52"/>
      <c r="P408" s="52"/>
      <c r="Q408" s="52">
        <v>1</v>
      </c>
      <c r="R408" s="52">
        <v>6</v>
      </c>
      <c r="S408" s="52">
        <v>5</v>
      </c>
      <c r="T408" s="52">
        <v>1</v>
      </c>
      <c r="U408" s="52"/>
      <c r="V408" s="52"/>
      <c r="W408" s="52"/>
      <c r="X408" s="52"/>
      <c r="Y408" s="52">
        <v>7</v>
      </c>
      <c r="Z408" s="52">
        <v>6</v>
      </c>
      <c r="AA408" s="52"/>
      <c r="AB408" s="52">
        <v>12</v>
      </c>
      <c r="AC408" s="52"/>
      <c r="AD408" s="52"/>
      <c r="AE408" s="52">
        <v>1</v>
      </c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12.8</v>
      </c>
      <c r="AU408" s="52">
        <v>0</v>
      </c>
      <c r="AV408" s="52">
        <v>0</v>
      </c>
      <c r="AW408" s="52">
        <v>0</v>
      </c>
      <c r="AX408" s="52">
        <v>13</v>
      </c>
      <c r="AY408" s="52">
        <v>48</v>
      </c>
      <c r="AZ408" s="52">
        <v>23</v>
      </c>
      <c r="BA408" s="54" t="s">
        <v>583</v>
      </c>
      <c r="BB408" s="54">
        <v>1</v>
      </c>
      <c r="BC408" s="54">
        <v>13</v>
      </c>
      <c r="BD408" s="54">
        <v>13</v>
      </c>
      <c r="BE408" s="54">
        <v>12</v>
      </c>
      <c r="BF408" s="54">
        <v>12</v>
      </c>
      <c r="BG408" s="54">
        <v>12</v>
      </c>
      <c r="BH408" s="54">
        <v>12</v>
      </c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>
        <v>13</v>
      </c>
      <c r="CP408">
        <v>0</v>
      </c>
    </row>
    <row r="409" spans="1:94">
      <c r="A409" s="52">
        <v>22</v>
      </c>
      <c r="B409" s="52" t="s">
        <v>188</v>
      </c>
      <c r="C409" s="52" t="s">
        <v>84</v>
      </c>
      <c r="D409" s="52" t="s">
        <v>79</v>
      </c>
      <c r="E409" s="52" t="s">
        <v>579</v>
      </c>
      <c r="F409" s="52" t="s">
        <v>80</v>
      </c>
      <c r="G409" s="52" t="s">
        <v>68</v>
      </c>
      <c r="H409" s="52">
        <v>22</v>
      </c>
      <c r="I409" s="52"/>
      <c r="J409" s="52"/>
      <c r="K409" s="52">
        <v>5</v>
      </c>
      <c r="L409" s="52">
        <v>17</v>
      </c>
      <c r="M409" s="52"/>
      <c r="N409" s="52"/>
      <c r="O409" s="52"/>
      <c r="P409" s="52"/>
      <c r="Q409" s="52">
        <v>1</v>
      </c>
      <c r="R409" s="52">
        <v>20</v>
      </c>
      <c r="S409" s="52">
        <v>1</v>
      </c>
      <c r="T409" s="52"/>
      <c r="U409" s="52"/>
      <c r="V409" s="52"/>
      <c r="W409" s="52"/>
      <c r="X409" s="52"/>
      <c r="Y409" s="52">
        <v>21</v>
      </c>
      <c r="Z409" s="52">
        <v>1</v>
      </c>
      <c r="AA409" s="52"/>
      <c r="AB409" s="52">
        <v>18</v>
      </c>
      <c r="AC409" s="52"/>
      <c r="AD409" s="52"/>
      <c r="AE409" s="52">
        <v>4</v>
      </c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>
        <v>1</v>
      </c>
      <c r="AS409" s="52"/>
      <c r="AT409" s="52">
        <v>21.8</v>
      </c>
      <c r="AU409" s="52">
        <v>0</v>
      </c>
      <c r="AV409" s="52">
        <v>0</v>
      </c>
      <c r="AW409" s="52">
        <v>0</v>
      </c>
      <c r="AX409" s="52">
        <v>22</v>
      </c>
      <c r="AY409" s="52">
        <v>50</v>
      </c>
      <c r="AZ409" s="52">
        <v>20</v>
      </c>
      <c r="BA409" s="54" t="s">
        <v>583</v>
      </c>
      <c r="BB409" s="54">
        <v>1</v>
      </c>
      <c r="BC409" s="54">
        <v>22</v>
      </c>
      <c r="BD409" s="54">
        <v>23</v>
      </c>
      <c r="BE409" s="54">
        <v>21</v>
      </c>
      <c r="BF409" s="54">
        <v>21</v>
      </c>
      <c r="BG409" s="54">
        <v>21</v>
      </c>
      <c r="BH409" s="54">
        <v>21</v>
      </c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>
        <v>21</v>
      </c>
      <c r="CP409">
        <v>0</v>
      </c>
    </row>
    <row r="410" spans="1:94">
      <c r="A410" s="52">
        <v>105</v>
      </c>
      <c r="B410" s="52" t="s">
        <v>188</v>
      </c>
      <c r="C410" s="52" t="s">
        <v>89</v>
      </c>
      <c r="D410" s="52" t="s">
        <v>79</v>
      </c>
      <c r="E410" s="52" t="s">
        <v>579</v>
      </c>
      <c r="F410" s="52" t="s">
        <v>80</v>
      </c>
      <c r="G410" s="52" t="s">
        <v>68</v>
      </c>
      <c r="H410" s="52">
        <v>105</v>
      </c>
      <c r="I410" s="52"/>
      <c r="J410" s="52"/>
      <c r="K410" s="52">
        <v>11</v>
      </c>
      <c r="L410" s="52">
        <v>94</v>
      </c>
      <c r="M410" s="52"/>
      <c r="N410" s="52"/>
      <c r="O410" s="52"/>
      <c r="P410" s="52"/>
      <c r="Q410" s="52">
        <v>3</v>
      </c>
      <c r="R410" s="52">
        <v>45</v>
      </c>
      <c r="S410" s="52">
        <v>42</v>
      </c>
      <c r="T410" s="52">
        <v>3</v>
      </c>
      <c r="U410" s="52"/>
      <c r="V410" s="52">
        <v>12</v>
      </c>
      <c r="W410" s="52"/>
      <c r="X410" s="52"/>
      <c r="Y410" s="52">
        <v>102</v>
      </c>
      <c r="Z410" s="52">
        <v>3</v>
      </c>
      <c r="AA410" s="52"/>
      <c r="AB410" s="52">
        <v>93</v>
      </c>
      <c r="AC410" s="52"/>
      <c r="AD410" s="52"/>
      <c r="AE410" s="52">
        <v>8</v>
      </c>
      <c r="AF410" s="52"/>
      <c r="AG410" s="52"/>
      <c r="AH410" s="52"/>
      <c r="AI410" s="52"/>
      <c r="AJ410" s="52"/>
      <c r="AK410" s="52">
        <v>1</v>
      </c>
      <c r="AL410" s="52">
        <v>3</v>
      </c>
      <c r="AM410" s="52"/>
      <c r="AN410" s="52"/>
      <c r="AO410" s="52"/>
      <c r="AP410" s="52"/>
      <c r="AQ410" s="52">
        <v>4</v>
      </c>
      <c r="AR410" s="52">
        <v>2</v>
      </c>
      <c r="AS410" s="52">
        <v>3</v>
      </c>
      <c r="AT410" s="52">
        <v>103.9</v>
      </c>
      <c r="AU410" s="52">
        <v>0</v>
      </c>
      <c r="AV410" s="52">
        <v>105</v>
      </c>
      <c r="AW410" s="52">
        <v>0</v>
      </c>
      <c r="AX410" s="52">
        <v>0</v>
      </c>
      <c r="AY410" s="52">
        <v>47</v>
      </c>
      <c r="AZ410" s="52">
        <v>17</v>
      </c>
      <c r="BA410" s="54" t="s">
        <v>583</v>
      </c>
      <c r="BB410" s="54">
        <v>1</v>
      </c>
      <c r="BC410" s="54">
        <v>105</v>
      </c>
      <c r="BD410" s="54">
        <v>110</v>
      </c>
      <c r="BE410" s="54">
        <v>102</v>
      </c>
      <c r="BF410" s="54">
        <v>102</v>
      </c>
      <c r="BG410" s="54">
        <v>102</v>
      </c>
      <c r="BH410" s="54">
        <v>102</v>
      </c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>
        <v>101</v>
      </c>
      <c r="CP410">
        <v>0</v>
      </c>
    </row>
    <row r="411" spans="1:94">
      <c r="A411" s="52">
        <v>1</v>
      </c>
      <c r="B411" s="52" t="s">
        <v>188</v>
      </c>
      <c r="C411" s="52" t="s">
        <v>104</v>
      </c>
      <c r="D411" s="52" t="s">
        <v>79</v>
      </c>
      <c r="E411" s="52" t="s">
        <v>579</v>
      </c>
      <c r="F411" s="52" t="s">
        <v>80</v>
      </c>
      <c r="G411" s="52" t="s">
        <v>68</v>
      </c>
      <c r="H411" s="52">
        <v>1</v>
      </c>
      <c r="I411" s="52"/>
      <c r="J411" s="52"/>
      <c r="K411" s="52"/>
      <c r="L411" s="52">
        <v>1</v>
      </c>
      <c r="M411" s="52"/>
      <c r="N411" s="52"/>
      <c r="O411" s="52"/>
      <c r="P411" s="52"/>
      <c r="Q411" s="52">
        <v>1</v>
      </c>
      <c r="R411" s="52"/>
      <c r="S411" s="52"/>
      <c r="T411" s="52"/>
      <c r="U411" s="52"/>
      <c r="V411" s="52"/>
      <c r="W411" s="52"/>
      <c r="X411" s="52"/>
      <c r="Y411" s="52">
        <v>1</v>
      </c>
      <c r="Z411" s="52"/>
      <c r="AA411" s="52"/>
      <c r="AB411" s="52">
        <v>1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>
        <v>1</v>
      </c>
      <c r="AU411" s="52">
        <v>0</v>
      </c>
      <c r="AV411" s="52">
        <v>1</v>
      </c>
      <c r="AW411" s="52">
        <v>0</v>
      </c>
      <c r="AX411" s="52">
        <v>0</v>
      </c>
      <c r="AY411" s="52">
        <v>58</v>
      </c>
      <c r="AZ411" s="52">
        <v>34</v>
      </c>
      <c r="BA411" s="54" t="s">
        <v>583</v>
      </c>
      <c r="BB411" s="54">
        <v>1</v>
      </c>
      <c r="BC411" s="54">
        <v>1</v>
      </c>
      <c r="BD411" s="54">
        <v>1</v>
      </c>
      <c r="BE411" s="54">
        <v>1</v>
      </c>
      <c r="BF411" s="54">
        <v>1</v>
      </c>
      <c r="BG411" s="54">
        <v>1</v>
      </c>
      <c r="BH411" s="54">
        <v>1</v>
      </c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>
        <v>1</v>
      </c>
      <c r="CP411">
        <v>0</v>
      </c>
    </row>
    <row r="412" spans="1:94">
      <c r="A412" s="52">
        <v>58</v>
      </c>
      <c r="B412" s="52" t="s">
        <v>188</v>
      </c>
      <c r="C412" s="52" t="s">
        <v>106</v>
      </c>
      <c r="D412" s="52" t="s">
        <v>79</v>
      </c>
      <c r="E412" s="52" t="s">
        <v>579</v>
      </c>
      <c r="F412" s="52" t="s">
        <v>80</v>
      </c>
      <c r="G412" s="52" t="s">
        <v>68</v>
      </c>
      <c r="H412" s="52">
        <v>58</v>
      </c>
      <c r="I412" s="52"/>
      <c r="J412" s="52"/>
      <c r="K412" s="52">
        <v>53</v>
      </c>
      <c r="L412" s="52">
        <v>5</v>
      </c>
      <c r="M412" s="52"/>
      <c r="N412" s="52"/>
      <c r="O412" s="52"/>
      <c r="P412" s="52"/>
      <c r="Q412" s="52"/>
      <c r="R412" s="52">
        <v>19</v>
      </c>
      <c r="S412" s="52">
        <v>18</v>
      </c>
      <c r="T412" s="52">
        <v>6</v>
      </c>
      <c r="U412" s="52"/>
      <c r="V412" s="52">
        <v>15</v>
      </c>
      <c r="W412" s="52"/>
      <c r="X412" s="52"/>
      <c r="Y412" s="52">
        <v>55</v>
      </c>
      <c r="Z412" s="52">
        <v>3</v>
      </c>
      <c r="AA412" s="52"/>
      <c r="AB412" s="52"/>
      <c r="AC412" s="52"/>
      <c r="AD412" s="52"/>
      <c r="AE412" s="52">
        <v>19</v>
      </c>
      <c r="AF412" s="52">
        <v>24</v>
      </c>
      <c r="AG412" s="52"/>
      <c r="AH412" s="52"/>
      <c r="AI412" s="52"/>
      <c r="AJ412" s="52"/>
      <c r="AK412" s="52"/>
      <c r="AL412" s="52">
        <v>15</v>
      </c>
      <c r="AM412" s="52"/>
      <c r="AN412" s="52"/>
      <c r="AO412" s="52"/>
      <c r="AP412" s="52"/>
      <c r="AQ412" s="52"/>
      <c r="AR412" s="52">
        <v>2</v>
      </c>
      <c r="AS412" s="52">
        <v>5</v>
      </c>
      <c r="AT412" s="52">
        <v>58</v>
      </c>
      <c r="AU412" s="52">
        <v>0</v>
      </c>
      <c r="AV412" s="52">
        <v>0</v>
      </c>
      <c r="AW412" s="52">
        <v>0</v>
      </c>
      <c r="AX412" s="52">
        <v>58</v>
      </c>
      <c r="AY412" s="52">
        <v>47</v>
      </c>
      <c r="AZ412" s="52">
        <v>20</v>
      </c>
      <c r="BA412" s="54" t="s">
        <v>583</v>
      </c>
      <c r="BB412" s="54">
        <v>1</v>
      </c>
      <c r="BC412" s="54">
        <v>58</v>
      </c>
      <c r="BD412" s="54">
        <v>61</v>
      </c>
      <c r="BE412" s="54">
        <v>56</v>
      </c>
      <c r="BF412" s="54">
        <v>56</v>
      </c>
      <c r="BG412" s="54">
        <v>56</v>
      </c>
      <c r="BH412" s="54">
        <v>56</v>
      </c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>
        <v>56</v>
      </c>
      <c r="CP412">
        <v>0</v>
      </c>
    </row>
    <row r="413" spans="1:94">
      <c r="A413" s="52">
        <v>217</v>
      </c>
      <c r="B413" s="52" t="s">
        <v>188</v>
      </c>
      <c r="C413" s="52" t="s">
        <v>83</v>
      </c>
      <c r="D413" s="52" t="s">
        <v>79</v>
      </c>
      <c r="E413" s="52" t="s">
        <v>579</v>
      </c>
      <c r="F413" s="52" t="s">
        <v>80</v>
      </c>
      <c r="G413" s="52" t="s">
        <v>68</v>
      </c>
      <c r="H413" s="52">
        <v>217</v>
      </c>
      <c r="I413" s="52"/>
      <c r="J413" s="52"/>
      <c r="K413" s="52">
        <v>174</v>
      </c>
      <c r="L413" s="52">
        <v>43</v>
      </c>
      <c r="M413" s="52"/>
      <c r="N413" s="52"/>
      <c r="O413" s="52"/>
      <c r="P413" s="52"/>
      <c r="Q413" s="52">
        <v>2</v>
      </c>
      <c r="R413" s="52">
        <v>23</v>
      </c>
      <c r="S413" s="52">
        <v>88</v>
      </c>
      <c r="T413" s="52">
        <v>46</v>
      </c>
      <c r="U413" s="52"/>
      <c r="V413" s="52">
        <v>58</v>
      </c>
      <c r="W413" s="52"/>
      <c r="X413" s="52"/>
      <c r="Y413" s="52">
        <v>208</v>
      </c>
      <c r="Z413" s="52">
        <v>9</v>
      </c>
      <c r="AA413" s="52"/>
      <c r="AB413" s="52">
        <v>5</v>
      </c>
      <c r="AC413" s="52"/>
      <c r="AD413" s="52"/>
      <c r="AE413" s="52">
        <v>23</v>
      </c>
      <c r="AF413" s="52">
        <v>126</v>
      </c>
      <c r="AG413" s="52"/>
      <c r="AH413" s="52">
        <v>6</v>
      </c>
      <c r="AI413" s="52"/>
      <c r="AJ413" s="52"/>
      <c r="AK413" s="52"/>
      <c r="AL413" s="52">
        <v>57</v>
      </c>
      <c r="AM413" s="52"/>
      <c r="AN413" s="52"/>
      <c r="AO413" s="52">
        <v>1</v>
      </c>
      <c r="AP413" s="52">
        <v>2</v>
      </c>
      <c r="AQ413" s="52">
        <v>6</v>
      </c>
      <c r="AR413" s="52">
        <v>5</v>
      </c>
      <c r="AS413" s="52">
        <v>8</v>
      </c>
      <c r="AT413" s="52">
        <v>216.4</v>
      </c>
      <c r="AU413" s="52">
        <v>0</v>
      </c>
      <c r="AV413" s="52">
        <v>0</v>
      </c>
      <c r="AW413" s="52">
        <v>0</v>
      </c>
      <c r="AX413" s="52">
        <v>217</v>
      </c>
      <c r="AY413" s="52">
        <v>49</v>
      </c>
      <c r="AZ413" s="52">
        <v>23</v>
      </c>
      <c r="BA413" s="54" t="s">
        <v>583</v>
      </c>
      <c r="BB413" s="54">
        <v>1</v>
      </c>
      <c r="BC413" s="54">
        <v>217</v>
      </c>
      <c r="BD413" s="54">
        <v>229</v>
      </c>
      <c r="BE413" s="54">
        <v>210</v>
      </c>
      <c r="BF413" s="54">
        <v>210</v>
      </c>
      <c r="BG413" s="54">
        <v>210</v>
      </c>
      <c r="BH413" s="54">
        <v>210</v>
      </c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>
        <v>209</v>
      </c>
      <c r="CP413">
        <v>0</v>
      </c>
    </row>
    <row r="414" spans="1:94">
      <c r="A414" s="52">
        <v>74</v>
      </c>
      <c r="B414" s="52" t="s">
        <v>188</v>
      </c>
      <c r="C414" s="52" t="s">
        <v>85</v>
      </c>
      <c r="D414" s="52" t="s">
        <v>79</v>
      </c>
      <c r="E414" s="52" t="s">
        <v>579</v>
      </c>
      <c r="F414" s="52" t="s">
        <v>80</v>
      </c>
      <c r="G414" s="52" t="s">
        <v>68</v>
      </c>
      <c r="H414" s="52">
        <v>74</v>
      </c>
      <c r="I414" s="52"/>
      <c r="J414" s="52"/>
      <c r="K414" s="52">
        <v>8</v>
      </c>
      <c r="L414" s="52">
        <v>66</v>
      </c>
      <c r="M414" s="52"/>
      <c r="N414" s="52"/>
      <c r="O414" s="52"/>
      <c r="P414" s="52"/>
      <c r="Q414" s="52"/>
      <c r="R414" s="52">
        <v>31</v>
      </c>
      <c r="S414" s="52">
        <v>17</v>
      </c>
      <c r="T414" s="52">
        <v>3</v>
      </c>
      <c r="U414" s="52"/>
      <c r="V414" s="52">
        <v>23</v>
      </c>
      <c r="W414" s="52"/>
      <c r="X414" s="52"/>
      <c r="Y414" s="52">
        <v>60</v>
      </c>
      <c r="Z414" s="52">
        <v>14</v>
      </c>
      <c r="AA414" s="52"/>
      <c r="AB414" s="52">
        <v>47</v>
      </c>
      <c r="AC414" s="52"/>
      <c r="AD414" s="52"/>
      <c r="AE414" s="52">
        <v>7</v>
      </c>
      <c r="AF414" s="52">
        <v>2</v>
      </c>
      <c r="AG414" s="52">
        <v>1</v>
      </c>
      <c r="AH414" s="52">
        <v>1</v>
      </c>
      <c r="AI414" s="52"/>
      <c r="AJ414" s="52"/>
      <c r="AK414" s="52"/>
      <c r="AL414" s="52">
        <v>16</v>
      </c>
      <c r="AM414" s="52"/>
      <c r="AN414" s="52">
        <v>2</v>
      </c>
      <c r="AO414" s="52"/>
      <c r="AP414" s="52"/>
      <c r="AQ414" s="52">
        <v>2</v>
      </c>
      <c r="AR414" s="52">
        <v>4</v>
      </c>
      <c r="AS414" s="52">
        <v>3</v>
      </c>
      <c r="AT414" s="52">
        <v>71.425399999999996</v>
      </c>
      <c r="AU414" s="52">
        <v>74</v>
      </c>
      <c r="AV414" s="52">
        <v>0</v>
      </c>
      <c r="AW414" s="52">
        <v>0</v>
      </c>
      <c r="AX414" s="52">
        <v>0</v>
      </c>
      <c r="AY414" s="52">
        <v>50</v>
      </c>
      <c r="AZ414" s="52">
        <v>19</v>
      </c>
      <c r="BA414" s="54" t="s">
        <v>583</v>
      </c>
      <c r="BB414" s="54">
        <v>1</v>
      </c>
      <c r="BC414" s="54">
        <v>74</v>
      </c>
      <c r="BD414" s="54">
        <v>78</v>
      </c>
      <c r="BE414" s="54">
        <v>71</v>
      </c>
      <c r="BF414" s="54">
        <v>71</v>
      </c>
      <c r="BG414" s="54">
        <v>71</v>
      </c>
      <c r="BH414" s="54">
        <v>71</v>
      </c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>
        <v>71</v>
      </c>
      <c r="CP414">
        <v>0</v>
      </c>
    </row>
    <row r="415" spans="1:94">
      <c r="A415" s="52">
        <v>106</v>
      </c>
      <c r="B415" s="52" t="s">
        <v>188</v>
      </c>
      <c r="C415" s="52" t="s">
        <v>95</v>
      </c>
      <c r="D415" s="52" t="s">
        <v>79</v>
      </c>
      <c r="E415" s="52" t="s">
        <v>579</v>
      </c>
      <c r="F415" s="52" t="s">
        <v>80</v>
      </c>
      <c r="G415" s="52" t="s">
        <v>68</v>
      </c>
      <c r="H415" s="52">
        <v>106</v>
      </c>
      <c r="I415" s="52"/>
      <c r="J415" s="52"/>
      <c r="K415" s="52">
        <v>7</v>
      </c>
      <c r="L415" s="52">
        <v>99</v>
      </c>
      <c r="M415" s="52"/>
      <c r="N415" s="52"/>
      <c r="O415" s="52"/>
      <c r="P415" s="52"/>
      <c r="Q415" s="52"/>
      <c r="R415" s="52">
        <v>10</v>
      </c>
      <c r="S415" s="52">
        <v>39</v>
      </c>
      <c r="T415" s="52">
        <v>24</v>
      </c>
      <c r="U415" s="52"/>
      <c r="V415" s="52">
        <v>33</v>
      </c>
      <c r="W415" s="52"/>
      <c r="X415" s="52"/>
      <c r="Y415" s="52">
        <v>104</v>
      </c>
      <c r="Z415" s="52">
        <v>2</v>
      </c>
      <c r="AA415" s="52"/>
      <c r="AB415" s="52">
        <v>70</v>
      </c>
      <c r="AC415" s="52"/>
      <c r="AD415" s="52"/>
      <c r="AE415" s="52">
        <v>6</v>
      </c>
      <c r="AF415" s="52">
        <v>1</v>
      </c>
      <c r="AG415" s="52"/>
      <c r="AH415" s="52"/>
      <c r="AI415" s="52"/>
      <c r="AJ415" s="52"/>
      <c r="AK415" s="52"/>
      <c r="AL415" s="52">
        <v>29</v>
      </c>
      <c r="AM415" s="52"/>
      <c r="AN415" s="52"/>
      <c r="AO415" s="52">
        <v>1</v>
      </c>
      <c r="AP415" s="52">
        <v>1</v>
      </c>
      <c r="AQ415" s="52">
        <v>2</v>
      </c>
      <c r="AR415" s="52">
        <v>5</v>
      </c>
      <c r="AS415" s="52">
        <v>4</v>
      </c>
      <c r="AT415" s="52">
        <v>105.34209999999999</v>
      </c>
      <c r="AU415" s="52">
        <v>106</v>
      </c>
      <c r="AV415" s="52">
        <v>0</v>
      </c>
      <c r="AW415" s="52">
        <v>0</v>
      </c>
      <c r="AX415" s="52">
        <v>0</v>
      </c>
      <c r="AY415" s="52">
        <v>49</v>
      </c>
      <c r="AZ415" s="52">
        <v>19</v>
      </c>
      <c r="BA415" s="54" t="s">
        <v>583</v>
      </c>
      <c r="BB415" s="54">
        <v>1</v>
      </c>
      <c r="BC415" s="54">
        <v>106</v>
      </c>
      <c r="BD415" s="54">
        <v>111</v>
      </c>
      <c r="BE415" s="54">
        <v>103</v>
      </c>
      <c r="BF415" s="54">
        <v>103</v>
      </c>
      <c r="BG415" s="54">
        <v>103</v>
      </c>
      <c r="BH415" s="54">
        <v>103</v>
      </c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>
        <v>102</v>
      </c>
      <c r="CP415">
        <v>0</v>
      </c>
    </row>
    <row r="416" spans="1:94">
      <c r="A416" s="52">
        <v>30</v>
      </c>
      <c r="B416" s="52" t="s">
        <v>188</v>
      </c>
      <c r="C416" s="52" t="s">
        <v>98</v>
      </c>
      <c r="D416" s="52" t="s">
        <v>79</v>
      </c>
      <c r="E416" s="52" t="s">
        <v>579</v>
      </c>
      <c r="F416" s="52" t="s">
        <v>80</v>
      </c>
      <c r="G416" s="52" t="s">
        <v>68</v>
      </c>
      <c r="H416" s="52">
        <v>30</v>
      </c>
      <c r="I416" s="52"/>
      <c r="J416" s="52"/>
      <c r="K416" s="52">
        <v>5</v>
      </c>
      <c r="L416" s="52">
        <v>25</v>
      </c>
      <c r="M416" s="52"/>
      <c r="N416" s="52"/>
      <c r="O416" s="52"/>
      <c r="P416" s="52"/>
      <c r="Q416" s="52"/>
      <c r="R416" s="52">
        <v>4</v>
      </c>
      <c r="S416" s="52">
        <v>13</v>
      </c>
      <c r="T416" s="52">
        <v>11</v>
      </c>
      <c r="U416" s="52"/>
      <c r="V416" s="52">
        <v>2</v>
      </c>
      <c r="W416" s="52"/>
      <c r="X416" s="52"/>
      <c r="Y416" s="52">
        <v>27</v>
      </c>
      <c r="Z416" s="52">
        <v>3</v>
      </c>
      <c r="AA416" s="52"/>
      <c r="AB416" s="52">
        <v>19</v>
      </c>
      <c r="AC416" s="52"/>
      <c r="AD416" s="52"/>
      <c r="AE416" s="52">
        <v>4</v>
      </c>
      <c r="AF416" s="52">
        <v>1</v>
      </c>
      <c r="AG416" s="52"/>
      <c r="AH416" s="52"/>
      <c r="AI416" s="52"/>
      <c r="AJ416" s="52"/>
      <c r="AK416" s="52">
        <v>6</v>
      </c>
      <c r="AL416" s="52"/>
      <c r="AM416" s="52"/>
      <c r="AN416" s="52"/>
      <c r="AO416" s="52">
        <v>1</v>
      </c>
      <c r="AP416" s="52">
        <v>1</v>
      </c>
      <c r="AQ416" s="52"/>
      <c r="AR416" s="52">
        <v>4</v>
      </c>
      <c r="AS416" s="52">
        <v>1</v>
      </c>
      <c r="AT416" s="52">
        <v>29.34</v>
      </c>
      <c r="AU416" s="52">
        <v>0</v>
      </c>
      <c r="AV416" s="52">
        <v>30</v>
      </c>
      <c r="AW416" s="52">
        <v>0</v>
      </c>
      <c r="AX416" s="52">
        <v>0</v>
      </c>
      <c r="AY416" s="52">
        <v>48</v>
      </c>
      <c r="AZ416" s="52">
        <v>16</v>
      </c>
      <c r="BA416" s="54" t="s">
        <v>583</v>
      </c>
      <c r="BB416" s="54">
        <v>1</v>
      </c>
      <c r="BC416" s="54">
        <v>30</v>
      </c>
      <c r="BD416" s="54">
        <v>32</v>
      </c>
      <c r="BE416" s="54">
        <v>29</v>
      </c>
      <c r="BF416" s="54">
        <v>29</v>
      </c>
      <c r="BG416" s="54">
        <v>29</v>
      </c>
      <c r="BH416" s="54">
        <v>29</v>
      </c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>
        <v>29</v>
      </c>
      <c r="CP416">
        <v>0</v>
      </c>
    </row>
    <row r="417" spans="1:94">
      <c r="A417" s="52">
        <v>1705</v>
      </c>
      <c r="B417" s="52" t="s">
        <v>188</v>
      </c>
      <c r="C417" s="52" t="s">
        <v>87</v>
      </c>
      <c r="D417" s="52" t="s">
        <v>79</v>
      </c>
      <c r="E417" s="52" t="s">
        <v>579</v>
      </c>
      <c r="F417" s="52" t="s">
        <v>80</v>
      </c>
      <c r="G417" s="52" t="s">
        <v>68</v>
      </c>
      <c r="H417" s="52">
        <v>1705</v>
      </c>
      <c r="I417" s="52"/>
      <c r="J417" s="52"/>
      <c r="K417" s="52">
        <v>8</v>
      </c>
      <c r="L417" s="52">
        <v>1697</v>
      </c>
      <c r="M417" s="52"/>
      <c r="N417" s="52"/>
      <c r="O417" s="52"/>
      <c r="P417" s="52"/>
      <c r="Q417" s="52"/>
      <c r="R417" s="52">
        <v>11</v>
      </c>
      <c r="S417" s="52">
        <v>100</v>
      </c>
      <c r="T417" s="52">
        <v>490</v>
      </c>
      <c r="U417" s="52">
        <v>397</v>
      </c>
      <c r="V417" s="52">
        <v>707</v>
      </c>
      <c r="W417" s="52"/>
      <c r="X417" s="52"/>
      <c r="Y417" s="52">
        <v>1625</v>
      </c>
      <c r="Z417" s="52">
        <v>80</v>
      </c>
      <c r="AA417" s="52"/>
      <c r="AB417" s="52">
        <v>144</v>
      </c>
      <c r="AC417" s="52"/>
      <c r="AD417" s="52"/>
      <c r="AE417" s="52">
        <v>1</v>
      </c>
      <c r="AF417" s="52">
        <v>1</v>
      </c>
      <c r="AG417" s="52"/>
      <c r="AH417" s="52">
        <v>1513</v>
      </c>
      <c r="AI417" s="52"/>
      <c r="AJ417" s="52"/>
      <c r="AK417" s="52">
        <v>1</v>
      </c>
      <c r="AL417" s="52">
        <v>45</v>
      </c>
      <c r="AM417" s="52"/>
      <c r="AN417" s="52">
        <v>4</v>
      </c>
      <c r="AO417" s="52">
        <v>15</v>
      </c>
      <c r="AP417" s="52">
        <v>16</v>
      </c>
      <c r="AQ417" s="52">
        <v>23</v>
      </c>
      <c r="AR417" s="52">
        <v>31</v>
      </c>
      <c r="AS417" s="52">
        <v>43</v>
      </c>
      <c r="AT417" s="52">
        <v>1683.2785999999999</v>
      </c>
      <c r="AU417" s="52">
        <v>1705</v>
      </c>
      <c r="AV417" s="52">
        <v>0</v>
      </c>
      <c r="AW417" s="52">
        <v>0</v>
      </c>
      <c r="AX417" s="52">
        <v>0</v>
      </c>
      <c r="AY417" s="52">
        <v>45</v>
      </c>
      <c r="AZ417" s="52">
        <v>18</v>
      </c>
      <c r="BA417" s="54" t="s">
        <v>583</v>
      </c>
      <c r="BB417" s="54">
        <v>1</v>
      </c>
      <c r="BC417" s="54">
        <v>1705</v>
      </c>
      <c r="BD417" s="54">
        <v>1798</v>
      </c>
      <c r="BE417" s="54">
        <v>1652</v>
      </c>
      <c r="BF417" s="54">
        <v>1652</v>
      </c>
      <c r="BG417" s="54">
        <v>1652</v>
      </c>
      <c r="BH417" s="54">
        <v>1652</v>
      </c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>
        <v>1638</v>
      </c>
      <c r="CP417">
        <v>0</v>
      </c>
    </row>
    <row r="418" spans="1:94">
      <c r="A418" s="52">
        <v>140</v>
      </c>
      <c r="B418" s="52" t="s">
        <v>188</v>
      </c>
      <c r="C418" s="52" t="s">
        <v>88</v>
      </c>
      <c r="D418" s="52" t="s">
        <v>79</v>
      </c>
      <c r="E418" s="52" t="s">
        <v>579</v>
      </c>
      <c r="F418" s="52" t="s">
        <v>80</v>
      </c>
      <c r="G418" s="52" t="s">
        <v>68</v>
      </c>
      <c r="H418" s="52">
        <v>140</v>
      </c>
      <c r="I418" s="52"/>
      <c r="J418" s="52"/>
      <c r="K418" s="52">
        <v>7</v>
      </c>
      <c r="L418" s="52">
        <v>133</v>
      </c>
      <c r="M418" s="52"/>
      <c r="N418" s="52"/>
      <c r="O418" s="52"/>
      <c r="P418" s="52"/>
      <c r="Q418" s="52"/>
      <c r="R418" s="52">
        <v>37</v>
      </c>
      <c r="S418" s="52">
        <v>91</v>
      </c>
      <c r="T418" s="52">
        <v>4</v>
      </c>
      <c r="U418" s="52"/>
      <c r="V418" s="52">
        <v>8</v>
      </c>
      <c r="W418" s="52"/>
      <c r="X418" s="52"/>
      <c r="Y418" s="52">
        <v>121</v>
      </c>
      <c r="Z418" s="52">
        <v>19</v>
      </c>
      <c r="AA418" s="52"/>
      <c r="AB418" s="52">
        <v>128</v>
      </c>
      <c r="AC418" s="52"/>
      <c r="AD418" s="52"/>
      <c r="AE418" s="52">
        <v>6</v>
      </c>
      <c r="AF418" s="52"/>
      <c r="AG418" s="52"/>
      <c r="AH418" s="52"/>
      <c r="AI418" s="52"/>
      <c r="AJ418" s="52"/>
      <c r="AK418" s="52"/>
      <c r="AL418" s="52">
        <v>6</v>
      </c>
      <c r="AM418" s="52"/>
      <c r="AN418" s="52"/>
      <c r="AO418" s="52">
        <v>1</v>
      </c>
      <c r="AP418" s="52"/>
      <c r="AQ418" s="52">
        <v>2</v>
      </c>
      <c r="AR418" s="52">
        <v>3</v>
      </c>
      <c r="AS418" s="52">
        <v>3</v>
      </c>
      <c r="AT418" s="52">
        <v>137.93419999999998</v>
      </c>
      <c r="AU418" s="52">
        <v>140</v>
      </c>
      <c r="AV418" s="52">
        <v>0</v>
      </c>
      <c r="AW418" s="52">
        <v>0</v>
      </c>
      <c r="AX418" s="52">
        <v>0</v>
      </c>
      <c r="AY418" s="52">
        <v>43</v>
      </c>
      <c r="AZ418" s="52">
        <v>13</v>
      </c>
      <c r="BA418" s="54" t="s">
        <v>583</v>
      </c>
      <c r="BB418" s="54">
        <v>1</v>
      </c>
      <c r="BC418" s="54">
        <v>140</v>
      </c>
      <c r="BD418" s="54">
        <v>147</v>
      </c>
      <c r="BE418" s="54">
        <v>135</v>
      </c>
      <c r="BF418" s="54">
        <v>135</v>
      </c>
      <c r="BG418" s="54">
        <v>135</v>
      </c>
      <c r="BH418" s="54">
        <v>135</v>
      </c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>
        <v>135</v>
      </c>
      <c r="CP418">
        <v>0</v>
      </c>
    </row>
    <row r="419" spans="1:94">
      <c r="A419" s="52">
        <v>27</v>
      </c>
      <c r="B419" s="52" t="s">
        <v>188</v>
      </c>
      <c r="C419" s="52" t="s">
        <v>99</v>
      </c>
      <c r="D419" s="52" t="s">
        <v>79</v>
      </c>
      <c r="E419" s="52" t="s">
        <v>579</v>
      </c>
      <c r="F419" s="52" t="s">
        <v>80</v>
      </c>
      <c r="G419" s="52" t="s">
        <v>68</v>
      </c>
      <c r="H419" s="52">
        <v>27</v>
      </c>
      <c r="I419" s="52"/>
      <c r="J419" s="52"/>
      <c r="K419" s="52"/>
      <c r="L419" s="52">
        <v>27</v>
      </c>
      <c r="M419" s="52"/>
      <c r="N419" s="52"/>
      <c r="O419" s="52"/>
      <c r="P419" s="52"/>
      <c r="Q419" s="52"/>
      <c r="R419" s="52">
        <v>1</v>
      </c>
      <c r="S419" s="52">
        <v>7</v>
      </c>
      <c r="T419" s="52">
        <v>15</v>
      </c>
      <c r="U419" s="52">
        <v>2</v>
      </c>
      <c r="V419" s="52">
        <v>2</v>
      </c>
      <c r="W419" s="52"/>
      <c r="X419" s="52"/>
      <c r="Y419" s="52">
        <v>24</v>
      </c>
      <c r="Z419" s="52">
        <v>3</v>
      </c>
      <c r="AA419" s="52"/>
      <c r="AB419" s="52">
        <v>21</v>
      </c>
      <c r="AC419" s="52"/>
      <c r="AD419" s="52"/>
      <c r="AE419" s="52"/>
      <c r="AF419" s="52">
        <v>2</v>
      </c>
      <c r="AG419" s="52"/>
      <c r="AH419" s="52">
        <v>2</v>
      </c>
      <c r="AI419" s="52"/>
      <c r="AJ419" s="52"/>
      <c r="AK419" s="52"/>
      <c r="AL419" s="52">
        <v>2</v>
      </c>
      <c r="AM419" s="52"/>
      <c r="AN419" s="52"/>
      <c r="AO419" s="52"/>
      <c r="AP419" s="52">
        <v>1</v>
      </c>
      <c r="AQ419" s="52"/>
      <c r="AR419" s="52">
        <v>1</v>
      </c>
      <c r="AS419" s="52">
        <v>2</v>
      </c>
      <c r="AT419" s="52">
        <v>26.9</v>
      </c>
      <c r="AU419" s="52">
        <v>0</v>
      </c>
      <c r="AV419" s="52">
        <v>0</v>
      </c>
      <c r="AW419" s="52">
        <v>27</v>
      </c>
      <c r="AX419" s="52">
        <v>0</v>
      </c>
      <c r="AY419" s="52">
        <v>51</v>
      </c>
      <c r="AZ419" s="52">
        <v>26</v>
      </c>
      <c r="BA419" s="54" t="s">
        <v>583</v>
      </c>
      <c r="BB419" s="54">
        <v>1</v>
      </c>
      <c r="BC419" s="54">
        <v>27</v>
      </c>
      <c r="BD419" s="54">
        <v>28</v>
      </c>
      <c r="BE419" s="54">
        <v>26</v>
      </c>
      <c r="BF419" s="54">
        <v>26</v>
      </c>
      <c r="BG419" s="54">
        <v>26</v>
      </c>
      <c r="BH419" s="54">
        <v>26</v>
      </c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>
        <v>26</v>
      </c>
      <c r="CP419">
        <v>0</v>
      </c>
    </row>
    <row r="420" spans="1:94">
      <c r="A420" s="52">
        <v>38</v>
      </c>
      <c r="B420" s="52" t="s">
        <v>188</v>
      </c>
      <c r="C420" s="52" t="s">
        <v>81</v>
      </c>
      <c r="D420" s="52" t="s">
        <v>79</v>
      </c>
      <c r="E420" s="52" t="s">
        <v>579</v>
      </c>
      <c r="F420" s="52" t="s">
        <v>80</v>
      </c>
      <c r="G420" s="52" t="s">
        <v>68</v>
      </c>
      <c r="H420" s="52">
        <v>38</v>
      </c>
      <c r="I420" s="52"/>
      <c r="J420" s="52"/>
      <c r="K420" s="52">
        <v>1</v>
      </c>
      <c r="L420" s="52">
        <v>37</v>
      </c>
      <c r="M420" s="52"/>
      <c r="N420" s="52"/>
      <c r="O420" s="52"/>
      <c r="P420" s="52"/>
      <c r="Q420" s="52"/>
      <c r="R420" s="52">
        <v>9</v>
      </c>
      <c r="S420" s="52">
        <v>10</v>
      </c>
      <c r="T420" s="52">
        <v>11</v>
      </c>
      <c r="U420" s="52"/>
      <c r="V420" s="52">
        <v>8</v>
      </c>
      <c r="W420" s="52"/>
      <c r="X420" s="52"/>
      <c r="Y420" s="52">
        <v>31</v>
      </c>
      <c r="Z420" s="52">
        <v>7</v>
      </c>
      <c r="AA420" s="52"/>
      <c r="AB420" s="52">
        <v>33</v>
      </c>
      <c r="AC420" s="52"/>
      <c r="AD420" s="52"/>
      <c r="AE420" s="52">
        <v>1</v>
      </c>
      <c r="AF420" s="52"/>
      <c r="AG420" s="52"/>
      <c r="AH420" s="52"/>
      <c r="AI420" s="52"/>
      <c r="AJ420" s="52"/>
      <c r="AK420" s="52"/>
      <c r="AL420" s="52">
        <v>4</v>
      </c>
      <c r="AM420" s="52"/>
      <c r="AN420" s="52"/>
      <c r="AO420" s="52"/>
      <c r="AP420" s="52"/>
      <c r="AQ420" s="52">
        <v>1</v>
      </c>
      <c r="AR420" s="52"/>
      <c r="AS420" s="52">
        <v>2</v>
      </c>
      <c r="AT420" s="52">
        <v>37.200000000000003</v>
      </c>
      <c r="AU420" s="52">
        <v>0</v>
      </c>
      <c r="AV420" s="52">
        <v>38</v>
      </c>
      <c r="AW420" s="52">
        <v>0</v>
      </c>
      <c r="AX420" s="52">
        <v>0</v>
      </c>
      <c r="AY420" s="52">
        <v>50</v>
      </c>
      <c r="AZ420" s="52">
        <v>23</v>
      </c>
      <c r="BA420" s="54" t="s">
        <v>583</v>
      </c>
      <c r="BB420" s="54">
        <v>1</v>
      </c>
      <c r="BC420" s="54">
        <v>38</v>
      </c>
      <c r="BD420" s="54">
        <v>40</v>
      </c>
      <c r="BE420" s="54">
        <v>37</v>
      </c>
      <c r="BF420" s="54">
        <v>37</v>
      </c>
      <c r="BG420" s="54">
        <v>37</v>
      </c>
      <c r="BH420" s="54">
        <v>37</v>
      </c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>
        <v>37</v>
      </c>
      <c r="CP420">
        <v>0</v>
      </c>
    </row>
    <row r="421" spans="1:94">
      <c r="A421" s="52">
        <v>12</v>
      </c>
      <c r="B421" s="52" t="s">
        <v>188</v>
      </c>
      <c r="C421" s="52" t="s">
        <v>109</v>
      </c>
      <c r="D421" s="52" t="s">
        <v>79</v>
      </c>
      <c r="E421" s="52" t="s">
        <v>579</v>
      </c>
      <c r="F421" s="52" t="s">
        <v>80</v>
      </c>
      <c r="G421" s="52" t="s">
        <v>68</v>
      </c>
      <c r="H421" s="52">
        <v>12</v>
      </c>
      <c r="I421" s="52"/>
      <c r="J421" s="52"/>
      <c r="K421" s="52">
        <v>1</v>
      </c>
      <c r="L421" s="52">
        <v>11</v>
      </c>
      <c r="M421" s="52"/>
      <c r="N421" s="52"/>
      <c r="O421" s="52"/>
      <c r="P421" s="52"/>
      <c r="Q421" s="52"/>
      <c r="R421" s="52">
        <v>3</v>
      </c>
      <c r="S421" s="52">
        <v>7</v>
      </c>
      <c r="T421" s="52"/>
      <c r="U421" s="52"/>
      <c r="V421" s="52">
        <v>2</v>
      </c>
      <c r="W421" s="52"/>
      <c r="X421" s="52"/>
      <c r="Y421" s="52">
        <v>11</v>
      </c>
      <c r="Z421" s="52">
        <v>1</v>
      </c>
      <c r="AA421" s="52"/>
      <c r="AB421" s="52">
        <v>10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>
        <v>2</v>
      </c>
      <c r="AM421" s="52"/>
      <c r="AN421" s="52"/>
      <c r="AO421" s="52"/>
      <c r="AP421" s="52"/>
      <c r="AQ421" s="52"/>
      <c r="AR421" s="52">
        <v>1</v>
      </c>
      <c r="AS421" s="52"/>
      <c r="AT421" s="52">
        <v>11.6</v>
      </c>
      <c r="AU421" s="52">
        <v>0</v>
      </c>
      <c r="AV421" s="52">
        <v>12</v>
      </c>
      <c r="AW421" s="52">
        <v>0</v>
      </c>
      <c r="AX421" s="52">
        <v>0</v>
      </c>
      <c r="AY421" s="52">
        <v>45</v>
      </c>
      <c r="AZ421" s="52">
        <v>19</v>
      </c>
      <c r="BA421" s="54" t="s">
        <v>583</v>
      </c>
      <c r="BB421" s="54">
        <v>1</v>
      </c>
      <c r="BC421" s="54">
        <v>12</v>
      </c>
      <c r="BD421" s="54">
        <v>12</v>
      </c>
      <c r="BE421" s="54">
        <v>11</v>
      </c>
      <c r="BF421" s="54">
        <v>11</v>
      </c>
      <c r="BG421" s="54">
        <v>11</v>
      </c>
      <c r="BH421" s="54">
        <v>11</v>
      </c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>
        <v>12</v>
      </c>
      <c r="CP421">
        <v>0</v>
      </c>
    </row>
    <row r="422" spans="1:94">
      <c r="A422" s="52">
        <v>116</v>
      </c>
      <c r="B422" s="52" t="s">
        <v>188</v>
      </c>
      <c r="C422" s="52" t="s">
        <v>86</v>
      </c>
      <c r="D422" s="52" t="s">
        <v>79</v>
      </c>
      <c r="E422" s="52" t="s">
        <v>579</v>
      </c>
      <c r="F422" s="52" t="s">
        <v>80</v>
      </c>
      <c r="G422" s="52" t="s">
        <v>68</v>
      </c>
      <c r="H422" s="52">
        <v>116</v>
      </c>
      <c r="I422" s="52"/>
      <c r="J422" s="52"/>
      <c r="K422" s="52">
        <v>5</v>
      </c>
      <c r="L422" s="52">
        <v>111</v>
      </c>
      <c r="M422" s="52"/>
      <c r="N422" s="52"/>
      <c r="O422" s="52"/>
      <c r="P422" s="52"/>
      <c r="Q422" s="52"/>
      <c r="R422" s="52">
        <v>2</v>
      </c>
      <c r="S422" s="52">
        <v>3</v>
      </c>
      <c r="T422" s="52">
        <v>26</v>
      </c>
      <c r="U422" s="52">
        <v>1</v>
      </c>
      <c r="V422" s="52">
        <v>84</v>
      </c>
      <c r="W422" s="52"/>
      <c r="X422" s="52"/>
      <c r="Y422" s="52">
        <v>82</v>
      </c>
      <c r="Z422" s="52">
        <v>34</v>
      </c>
      <c r="AA422" s="52"/>
      <c r="AB422" s="52">
        <v>42</v>
      </c>
      <c r="AC422" s="52"/>
      <c r="AD422" s="52"/>
      <c r="AE422" s="52">
        <v>2</v>
      </c>
      <c r="AF422" s="52">
        <v>2</v>
      </c>
      <c r="AG422" s="52"/>
      <c r="AH422" s="52">
        <v>46</v>
      </c>
      <c r="AI422" s="52"/>
      <c r="AJ422" s="52"/>
      <c r="AK422" s="52"/>
      <c r="AL422" s="52">
        <v>24</v>
      </c>
      <c r="AM422" s="52"/>
      <c r="AN422" s="52"/>
      <c r="AO422" s="52"/>
      <c r="AP422" s="52"/>
      <c r="AQ422" s="52">
        <v>1</v>
      </c>
      <c r="AR422" s="52">
        <v>3</v>
      </c>
      <c r="AS422" s="52">
        <v>1</v>
      </c>
      <c r="AT422" s="52">
        <v>109.3151</v>
      </c>
      <c r="AU422" s="52">
        <v>116</v>
      </c>
      <c r="AV422" s="52">
        <v>0</v>
      </c>
      <c r="AW422" s="52">
        <v>0</v>
      </c>
      <c r="AX422" s="52">
        <v>0</v>
      </c>
      <c r="AY422" s="52">
        <v>47</v>
      </c>
      <c r="AZ422" s="52">
        <v>20</v>
      </c>
      <c r="BA422" s="54" t="s">
        <v>583</v>
      </c>
      <c r="BB422" s="54">
        <v>1</v>
      </c>
      <c r="BC422" s="54">
        <v>116</v>
      </c>
      <c r="BD422" s="54">
        <v>122</v>
      </c>
      <c r="BE422" s="54">
        <v>112</v>
      </c>
      <c r="BF422" s="54">
        <v>112</v>
      </c>
      <c r="BG422" s="54">
        <v>112</v>
      </c>
      <c r="BH422" s="54">
        <v>112</v>
      </c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>
        <v>112</v>
      </c>
      <c r="CP422">
        <v>0</v>
      </c>
    </row>
    <row r="423" spans="1:94">
      <c r="A423" s="52">
        <v>7</v>
      </c>
      <c r="B423" s="52" t="s">
        <v>188</v>
      </c>
      <c r="C423" s="52" t="s">
        <v>103</v>
      </c>
      <c r="D423" s="52" t="s">
        <v>79</v>
      </c>
      <c r="E423" s="52" t="s">
        <v>579</v>
      </c>
      <c r="F423" s="52" t="s">
        <v>80</v>
      </c>
      <c r="G423" s="52" t="s">
        <v>68</v>
      </c>
      <c r="H423" s="52">
        <v>7</v>
      </c>
      <c r="I423" s="52"/>
      <c r="J423" s="52"/>
      <c r="K423" s="52"/>
      <c r="L423" s="52">
        <v>7</v>
      </c>
      <c r="M423" s="52"/>
      <c r="N423" s="52"/>
      <c r="O423" s="52"/>
      <c r="P423" s="52"/>
      <c r="Q423" s="52"/>
      <c r="R423" s="52"/>
      <c r="S423" s="52">
        <v>2</v>
      </c>
      <c r="T423" s="52"/>
      <c r="U423" s="52"/>
      <c r="V423" s="52">
        <v>5</v>
      </c>
      <c r="W423" s="52"/>
      <c r="X423" s="52"/>
      <c r="Y423" s="52">
        <v>7</v>
      </c>
      <c r="Z423" s="52"/>
      <c r="AA423" s="52"/>
      <c r="AB423" s="52">
        <v>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>
        <v>3</v>
      </c>
      <c r="AM423" s="52"/>
      <c r="AN423" s="52"/>
      <c r="AO423" s="52"/>
      <c r="AP423" s="52"/>
      <c r="AQ423" s="52">
        <v>1</v>
      </c>
      <c r="AR423" s="52"/>
      <c r="AS423" s="52"/>
      <c r="AT423" s="52">
        <v>7</v>
      </c>
      <c r="AU423" s="52">
        <v>0</v>
      </c>
      <c r="AV423" s="52">
        <v>7</v>
      </c>
      <c r="AW423" s="52">
        <v>0</v>
      </c>
      <c r="AX423" s="52">
        <v>0</v>
      </c>
      <c r="AY423" s="52">
        <v>52</v>
      </c>
      <c r="AZ423" s="52">
        <v>25</v>
      </c>
      <c r="BA423" s="54" t="s">
        <v>583</v>
      </c>
      <c r="BB423" s="54">
        <v>1</v>
      </c>
      <c r="BC423" s="54">
        <v>7</v>
      </c>
      <c r="BD423" s="54">
        <v>8</v>
      </c>
      <c r="BE423" s="54">
        <v>7</v>
      </c>
      <c r="BF423" s="54">
        <v>7</v>
      </c>
      <c r="BG423" s="54">
        <v>7</v>
      </c>
      <c r="BH423" s="54">
        <v>7</v>
      </c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>
        <v>7</v>
      </c>
      <c r="CP423">
        <v>0</v>
      </c>
    </row>
    <row r="424" spans="1:94">
      <c r="A424" s="52">
        <v>152</v>
      </c>
      <c r="B424" s="52" t="s">
        <v>188</v>
      </c>
      <c r="C424" s="52" t="s">
        <v>91</v>
      </c>
      <c r="D424" s="52" t="s">
        <v>79</v>
      </c>
      <c r="E424" s="52" t="s">
        <v>579</v>
      </c>
      <c r="F424" s="52" t="s">
        <v>80</v>
      </c>
      <c r="G424" s="52" t="s">
        <v>68</v>
      </c>
      <c r="H424" s="52">
        <v>152</v>
      </c>
      <c r="I424" s="52"/>
      <c r="J424" s="52"/>
      <c r="K424" s="52"/>
      <c r="L424" s="52">
        <v>152</v>
      </c>
      <c r="M424" s="52"/>
      <c r="N424" s="52"/>
      <c r="O424" s="52"/>
      <c r="P424" s="52"/>
      <c r="Q424" s="52"/>
      <c r="R424" s="52"/>
      <c r="S424" s="52">
        <v>27</v>
      </c>
      <c r="T424" s="52">
        <v>67</v>
      </c>
      <c r="U424" s="52">
        <v>16</v>
      </c>
      <c r="V424" s="52">
        <v>42</v>
      </c>
      <c r="W424" s="52"/>
      <c r="X424" s="52"/>
      <c r="Y424" s="52">
        <v>152</v>
      </c>
      <c r="Z424" s="52"/>
      <c r="AA424" s="52"/>
      <c r="AB424" s="52">
        <v>28</v>
      </c>
      <c r="AC424" s="52"/>
      <c r="AD424" s="52"/>
      <c r="AE424" s="52"/>
      <c r="AF424" s="52"/>
      <c r="AG424" s="52"/>
      <c r="AH424" s="52"/>
      <c r="AI424" s="52"/>
      <c r="AJ424" s="52"/>
      <c r="AK424" s="52">
        <v>1</v>
      </c>
      <c r="AL424" s="52">
        <v>123</v>
      </c>
      <c r="AM424" s="52"/>
      <c r="AN424" s="52">
        <v>2</v>
      </c>
      <c r="AO424" s="52">
        <v>1</v>
      </c>
      <c r="AP424" s="52">
        <v>3</v>
      </c>
      <c r="AQ424" s="52">
        <v>2</v>
      </c>
      <c r="AR424" s="52">
        <v>6</v>
      </c>
      <c r="AS424" s="52"/>
      <c r="AT424" s="52">
        <v>151.27500000000001</v>
      </c>
      <c r="AU424" s="52">
        <v>152</v>
      </c>
      <c r="AV424" s="52">
        <v>0</v>
      </c>
      <c r="AW424" s="52">
        <v>0</v>
      </c>
      <c r="AX424" s="52">
        <v>0</v>
      </c>
      <c r="AY424" s="52">
        <v>43</v>
      </c>
      <c r="AZ424" s="52">
        <v>12</v>
      </c>
      <c r="BA424" s="54" t="s">
        <v>583</v>
      </c>
      <c r="BB424" s="54">
        <v>1</v>
      </c>
      <c r="BC424" s="54">
        <v>152</v>
      </c>
      <c r="BD424" s="54">
        <v>160</v>
      </c>
      <c r="BE424" s="54">
        <v>147</v>
      </c>
      <c r="BF424" s="54">
        <v>147</v>
      </c>
      <c r="BG424" s="54">
        <v>147</v>
      </c>
      <c r="BH424" s="54">
        <v>147</v>
      </c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>
        <v>146</v>
      </c>
      <c r="CP424">
        <v>0</v>
      </c>
    </row>
    <row r="425" spans="1:94">
      <c r="A425" s="52">
        <v>45</v>
      </c>
      <c r="B425" s="52" t="s">
        <v>188</v>
      </c>
      <c r="C425" s="52" t="s">
        <v>92</v>
      </c>
      <c r="D425" s="52" t="s">
        <v>79</v>
      </c>
      <c r="E425" s="52" t="s">
        <v>579</v>
      </c>
      <c r="F425" s="52" t="s">
        <v>80</v>
      </c>
      <c r="G425" s="52" t="s">
        <v>68</v>
      </c>
      <c r="H425" s="52">
        <v>45</v>
      </c>
      <c r="I425" s="52"/>
      <c r="J425" s="52"/>
      <c r="K425" s="52"/>
      <c r="L425" s="52">
        <v>45</v>
      </c>
      <c r="M425" s="52"/>
      <c r="N425" s="52"/>
      <c r="O425" s="52"/>
      <c r="P425" s="52"/>
      <c r="Q425" s="52"/>
      <c r="R425" s="52"/>
      <c r="S425" s="52">
        <v>10</v>
      </c>
      <c r="T425" s="52">
        <v>31</v>
      </c>
      <c r="U425" s="52">
        <v>4</v>
      </c>
      <c r="V425" s="52"/>
      <c r="W425" s="52"/>
      <c r="X425" s="52"/>
      <c r="Y425" s="52">
        <v>45</v>
      </c>
      <c r="Z425" s="52"/>
      <c r="AA425" s="52"/>
      <c r="AB425" s="52">
        <v>4</v>
      </c>
      <c r="AC425" s="52"/>
      <c r="AD425" s="52"/>
      <c r="AE425" s="52"/>
      <c r="AF425" s="52"/>
      <c r="AG425" s="52"/>
      <c r="AH425" s="52">
        <v>1</v>
      </c>
      <c r="AI425" s="52"/>
      <c r="AJ425" s="52"/>
      <c r="AK425" s="52"/>
      <c r="AL425" s="52">
        <v>40</v>
      </c>
      <c r="AM425" s="52"/>
      <c r="AN425" s="52">
        <v>1</v>
      </c>
      <c r="AO425" s="52"/>
      <c r="AP425" s="52">
        <v>3</v>
      </c>
      <c r="AQ425" s="52"/>
      <c r="AR425" s="52">
        <v>1</v>
      </c>
      <c r="AS425" s="52">
        <v>1</v>
      </c>
      <c r="AT425" s="52">
        <v>44.199999999999996</v>
      </c>
      <c r="AU425" s="52">
        <v>45</v>
      </c>
      <c r="AV425" s="52">
        <v>0</v>
      </c>
      <c r="AW425" s="52">
        <v>0</v>
      </c>
      <c r="AX425" s="52">
        <v>0</v>
      </c>
      <c r="AY425" s="52">
        <v>43</v>
      </c>
      <c r="AZ425" s="52">
        <v>14</v>
      </c>
      <c r="BA425" s="54" t="s">
        <v>583</v>
      </c>
      <c r="BB425" s="54">
        <v>1</v>
      </c>
      <c r="BC425" s="54">
        <v>45</v>
      </c>
      <c r="BD425" s="54">
        <v>48</v>
      </c>
      <c r="BE425" s="54">
        <v>44</v>
      </c>
      <c r="BF425" s="54">
        <v>44</v>
      </c>
      <c r="BG425" s="54">
        <v>44</v>
      </c>
      <c r="BH425" s="54">
        <v>44</v>
      </c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>
        <v>43</v>
      </c>
      <c r="CP425">
        <v>0</v>
      </c>
    </row>
    <row r="426" spans="1:94">
      <c r="A426" s="52">
        <v>2</v>
      </c>
      <c r="B426" s="52" t="s">
        <v>188</v>
      </c>
      <c r="C426" s="52" t="s">
        <v>82</v>
      </c>
      <c r="D426" s="52" t="s">
        <v>79</v>
      </c>
      <c r="E426" s="52" t="s">
        <v>579</v>
      </c>
      <c r="F426" s="52" t="s">
        <v>80</v>
      </c>
      <c r="G426" s="52" t="s">
        <v>68</v>
      </c>
      <c r="H426" s="52">
        <v>2</v>
      </c>
      <c r="I426" s="52"/>
      <c r="J426" s="52"/>
      <c r="K426" s="52"/>
      <c r="L426" s="52">
        <v>2</v>
      </c>
      <c r="M426" s="52"/>
      <c r="N426" s="52"/>
      <c r="O426" s="52"/>
      <c r="P426" s="52"/>
      <c r="Q426" s="52"/>
      <c r="R426" s="52"/>
      <c r="S426" s="52">
        <v>2</v>
      </c>
      <c r="T426" s="52"/>
      <c r="U426" s="52"/>
      <c r="V426" s="52"/>
      <c r="W426" s="52"/>
      <c r="X426" s="52"/>
      <c r="Y426" s="52">
        <v>2</v>
      </c>
      <c r="Z426" s="52"/>
      <c r="AA426" s="52"/>
      <c r="AB426" s="52">
        <v>2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>
        <v>1</v>
      </c>
      <c r="AP426" s="52"/>
      <c r="AQ426" s="52"/>
      <c r="AR426" s="52"/>
      <c r="AS426" s="52"/>
      <c r="AT426" s="52">
        <v>2</v>
      </c>
      <c r="AU426" s="52">
        <v>0</v>
      </c>
      <c r="AV426" s="52">
        <v>2</v>
      </c>
      <c r="AW426" s="52">
        <v>0</v>
      </c>
      <c r="AX426" s="52">
        <v>0</v>
      </c>
      <c r="AY426" s="52">
        <v>54</v>
      </c>
      <c r="AZ426" s="52">
        <v>32</v>
      </c>
      <c r="BA426" s="54" t="s">
        <v>583</v>
      </c>
      <c r="BB426" s="60">
        <v>1</v>
      </c>
      <c r="BC426" s="54">
        <v>2</v>
      </c>
      <c r="BD426" s="54">
        <v>2</v>
      </c>
      <c r="BE426" s="54">
        <v>2</v>
      </c>
      <c r="BF426" s="54">
        <v>2</v>
      </c>
      <c r="BG426" s="54">
        <v>2</v>
      </c>
      <c r="BH426" s="54">
        <v>2</v>
      </c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>
        <v>2</v>
      </c>
      <c r="CP426">
        <v>0</v>
      </c>
    </row>
    <row r="427" spans="1:94">
      <c r="A427" s="52">
        <v>5</v>
      </c>
      <c r="B427" s="52" t="s">
        <v>188</v>
      </c>
      <c r="C427" s="52" t="s">
        <v>108</v>
      </c>
      <c r="D427" s="52" t="s">
        <v>79</v>
      </c>
      <c r="E427" s="52" t="s">
        <v>579</v>
      </c>
      <c r="F427" s="52" t="s">
        <v>80</v>
      </c>
      <c r="G427" s="52" t="s">
        <v>68</v>
      </c>
      <c r="H427" s="52">
        <v>5</v>
      </c>
      <c r="I427" s="52"/>
      <c r="J427" s="52"/>
      <c r="K427" s="52"/>
      <c r="L427" s="52">
        <v>5</v>
      </c>
      <c r="M427" s="52"/>
      <c r="N427" s="52"/>
      <c r="O427" s="52"/>
      <c r="P427" s="52"/>
      <c r="Q427" s="52"/>
      <c r="R427" s="52"/>
      <c r="S427" s="52">
        <v>4</v>
      </c>
      <c r="T427" s="52"/>
      <c r="U427" s="52"/>
      <c r="V427" s="52">
        <v>1</v>
      </c>
      <c r="W427" s="52"/>
      <c r="X427" s="52"/>
      <c r="Y427" s="52">
        <v>5</v>
      </c>
      <c r="Z427" s="52"/>
      <c r="AA427" s="52"/>
      <c r="AB427" s="52">
        <v>4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>
        <v>1</v>
      </c>
      <c r="AM427" s="52"/>
      <c r="AN427" s="52"/>
      <c r="AO427" s="52"/>
      <c r="AP427" s="52"/>
      <c r="AQ427" s="52"/>
      <c r="AR427" s="52"/>
      <c r="AS427" s="52"/>
      <c r="AT427" s="52">
        <v>5</v>
      </c>
      <c r="AU427" s="52">
        <v>0</v>
      </c>
      <c r="AV427" s="52">
        <v>0</v>
      </c>
      <c r="AW427" s="52">
        <v>5</v>
      </c>
      <c r="AX427" s="52">
        <v>0</v>
      </c>
      <c r="AY427" s="52">
        <v>48</v>
      </c>
      <c r="AZ427" s="52">
        <v>24</v>
      </c>
      <c r="BA427" s="54" t="s">
        <v>583</v>
      </c>
      <c r="BB427" s="60">
        <v>1</v>
      </c>
      <c r="BC427" s="54">
        <v>5</v>
      </c>
      <c r="BD427" s="54">
        <v>5</v>
      </c>
      <c r="BE427" s="54">
        <v>5</v>
      </c>
      <c r="BF427" s="54">
        <v>5</v>
      </c>
      <c r="BG427" s="54">
        <v>5</v>
      </c>
      <c r="BH427" s="54">
        <v>5</v>
      </c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>
        <v>5</v>
      </c>
      <c r="CP427">
        <v>0</v>
      </c>
    </row>
    <row r="428" spans="1:94">
      <c r="A428" s="52">
        <v>2</v>
      </c>
      <c r="B428" s="52" t="s">
        <v>188</v>
      </c>
      <c r="C428" s="52" t="s">
        <v>189</v>
      </c>
      <c r="D428" s="52" t="s">
        <v>79</v>
      </c>
      <c r="E428" s="52" t="s">
        <v>579</v>
      </c>
      <c r="F428" s="52" t="s">
        <v>80</v>
      </c>
      <c r="G428" s="52" t="s">
        <v>68</v>
      </c>
      <c r="H428" s="52">
        <v>2</v>
      </c>
      <c r="I428" s="52"/>
      <c r="J428" s="52"/>
      <c r="K428" s="52"/>
      <c r="L428" s="52">
        <v>2</v>
      </c>
      <c r="M428" s="52"/>
      <c r="N428" s="52"/>
      <c r="O428" s="52"/>
      <c r="P428" s="52"/>
      <c r="Q428" s="52"/>
      <c r="R428" s="52"/>
      <c r="S428" s="52">
        <v>2</v>
      </c>
      <c r="T428" s="52"/>
      <c r="U428" s="52"/>
      <c r="V428" s="52"/>
      <c r="W428" s="52"/>
      <c r="X428" s="52"/>
      <c r="Y428" s="52">
        <v>2</v>
      </c>
      <c r="Z428" s="52"/>
      <c r="AA428" s="52"/>
      <c r="AB428" s="52">
        <v>2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>
        <v>2</v>
      </c>
      <c r="AU428" s="52">
        <v>0</v>
      </c>
      <c r="AV428" s="52">
        <v>0</v>
      </c>
      <c r="AW428" s="52">
        <v>2</v>
      </c>
      <c r="AX428" s="52">
        <v>0</v>
      </c>
      <c r="AY428" s="52">
        <v>54</v>
      </c>
      <c r="AZ428" s="52">
        <v>32</v>
      </c>
      <c r="BA428" s="54" t="s">
        <v>583</v>
      </c>
      <c r="BB428" s="60">
        <v>1</v>
      </c>
      <c r="BC428" s="54">
        <v>2</v>
      </c>
      <c r="BD428" s="54">
        <v>2</v>
      </c>
      <c r="BE428" s="54">
        <v>2</v>
      </c>
      <c r="BF428" s="54">
        <v>2</v>
      </c>
      <c r="BG428" s="54">
        <v>2</v>
      </c>
      <c r="BH428" s="54">
        <v>2</v>
      </c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>
        <v>2</v>
      </c>
      <c r="CP428">
        <v>0</v>
      </c>
    </row>
    <row r="429" spans="1:94">
      <c r="A429" s="52">
        <v>10</v>
      </c>
      <c r="B429" s="52" t="s">
        <v>188</v>
      </c>
      <c r="C429" s="52" t="s">
        <v>97</v>
      </c>
      <c r="D429" s="52" t="s">
        <v>79</v>
      </c>
      <c r="E429" s="52" t="s">
        <v>579</v>
      </c>
      <c r="F429" s="52" t="s">
        <v>80</v>
      </c>
      <c r="G429" s="52" t="s">
        <v>68</v>
      </c>
      <c r="H429" s="52">
        <v>10</v>
      </c>
      <c r="I429" s="52"/>
      <c r="J429" s="52"/>
      <c r="K429" s="52">
        <v>1</v>
      </c>
      <c r="L429" s="52">
        <v>9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>
        <v>10</v>
      </c>
      <c r="W429" s="52"/>
      <c r="X429" s="52"/>
      <c r="Y429" s="52">
        <v>10</v>
      </c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>
        <v>10</v>
      </c>
      <c r="AM429" s="52"/>
      <c r="AN429" s="52"/>
      <c r="AO429" s="52"/>
      <c r="AP429" s="52"/>
      <c r="AQ429" s="52"/>
      <c r="AR429" s="52"/>
      <c r="AS429" s="52"/>
      <c r="AT429" s="52">
        <v>10</v>
      </c>
      <c r="AU429" s="52">
        <v>10</v>
      </c>
      <c r="AV429" s="52">
        <v>0</v>
      </c>
      <c r="AW429" s="52">
        <v>0</v>
      </c>
      <c r="AX429" s="52">
        <v>0</v>
      </c>
      <c r="AY429" s="52">
        <v>50</v>
      </c>
      <c r="AZ429" s="52">
        <v>21</v>
      </c>
      <c r="BA429" s="54" t="s">
        <v>583</v>
      </c>
      <c r="BB429" s="60">
        <v>1</v>
      </c>
      <c r="BC429" s="54">
        <v>10</v>
      </c>
      <c r="BD429" s="54">
        <v>11</v>
      </c>
      <c r="BE429" s="54">
        <v>9</v>
      </c>
      <c r="BF429" s="54">
        <v>9</v>
      </c>
      <c r="BG429" s="54">
        <v>9</v>
      </c>
      <c r="BH429" s="54">
        <v>9</v>
      </c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>
        <v>10</v>
      </c>
      <c r="CP429">
        <v>0</v>
      </c>
    </row>
    <row r="430" spans="1:94">
      <c r="A430" s="52">
        <v>72</v>
      </c>
      <c r="B430" s="52" t="s">
        <v>188</v>
      </c>
      <c r="C430" s="52" t="s">
        <v>96</v>
      </c>
      <c r="D430" s="52" t="s">
        <v>79</v>
      </c>
      <c r="E430" s="52" t="s">
        <v>579</v>
      </c>
      <c r="F430" s="52" t="s">
        <v>80</v>
      </c>
      <c r="G430" s="52" t="s">
        <v>68</v>
      </c>
      <c r="H430" s="52">
        <v>72</v>
      </c>
      <c r="I430" s="52"/>
      <c r="J430" s="52"/>
      <c r="K430" s="52">
        <v>1</v>
      </c>
      <c r="L430" s="52">
        <v>71</v>
      </c>
      <c r="M430" s="52"/>
      <c r="N430" s="52"/>
      <c r="O430" s="52"/>
      <c r="P430" s="52"/>
      <c r="Q430" s="52"/>
      <c r="R430" s="52"/>
      <c r="S430" s="52">
        <v>8</v>
      </c>
      <c r="T430" s="52">
        <v>31</v>
      </c>
      <c r="U430" s="52">
        <v>3</v>
      </c>
      <c r="V430" s="52">
        <v>30</v>
      </c>
      <c r="W430" s="52"/>
      <c r="X430" s="52"/>
      <c r="Y430" s="52">
        <v>71</v>
      </c>
      <c r="Z430" s="52">
        <v>1</v>
      </c>
      <c r="AA430" s="52"/>
      <c r="AB430" s="52">
        <v>10</v>
      </c>
      <c r="AC430" s="52"/>
      <c r="AD430" s="52"/>
      <c r="AE430" s="52"/>
      <c r="AF430" s="52"/>
      <c r="AG430" s="52"/>
      <c r="AH430" s="52">
        <v>1</v>
      </c>
      <c r="AI430" s="52"/>
      <c r="AJ430" s="52"/>
      <c r="AK430" s="52"/>
      <c r="AL430" s="52">
        <v>61</v>
      </c>
      <c r="AM430" s="52"/>
      <c r="AN430" s="52"/>
      <c r="AO430" s="52">
        <v>2</v>
      </c>
      <c r="AP430" s="52"/>
      <c r="AQ430" s="52">
        <v>1</v>
      </c>
      <c r="AR430" s="52">
        <v>2</v>
      </c>
      <c r="AS430" s="52">
        <v>1</v>
      </c>
      <c r="AT430" s="52">
        <v>71.3</v>
      </c>
      <c r="AU430" s="52">
        <v>72</v>
      </c>
      <c r="AV430" s="52">
        <v>0</v>
      </c>
      <c r="AW430" s="52">
        <v>0</v>
      </c>
      <c r="AX430" s="52">
        <v>0</v>
      </c>
      <c r="AY430" s="52">
        <v>41</v>
      </c>
      <c r="AZ430" s="52">
        <v>13</v>
      </c>
      <c r="BA430" s="54" t="s">
        <v>583</v>
      </c>
      <c r="BB430" s="60">
        <v>1</v>
      </c>
      <c r="BC430" s="54">
        <v>72</v>
      </c>
      <c r="BD430" s="54">
        <v>76</v>
      </c>
      <c r="BE430" s="54">
        <v>69</v>
      </c>
      <c r="BF430" s="54">
        <v>69</v>
      </c>
      <c r="BG430" s="54">
        <v>69</v>
      </c>
      <c r="BH430" s="54">
        <v>69</v>
      </c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>
        <v>69</v>
      </c>
      <c r="CP430">
        <v>0</v>
      </c>
    </row>
    <row r="431" spans="1:94">
      <c r="A431" s="52">
        <v>40</v>
      </c>
      <c r="B431" s="52" t="s">
        <v>188</v>
      </c>
      <c r="C431" s="52" t="s">
        <v>101</v>
      </c>
      <c r="D431" s="52" t="s">
        <v>79</v>
      </c>
      <c r="E431" s="52" t="s">
        <v>579</v>
      </c>
      <c r="F431" s="52" t="s">
        <v>80</v>
      </c>
      <c r="G431" s="52" t="s">
        <v>68</v>
      </c>
      <c r="H431" s="52">
        <v>40</v>
      </c>
      <c r="I431" s="52"/>
      <c r="J431" s="52"/>
      <c r="K431" s="52">
        <v>2</v>
      </c>
      <c r="L431" s="52">
        <v>38</v>
      </c>
      <c r="M431" s="52"/>
      <c r="N431" s="52"/>
      <c r="O431" s="52"/>
      <c r="P431" s="52"/>
      <c r="Q431" s="52"/>
      <c r="R431" s="52"/>
      <c r="S431" s="52">
        <v>4</v>
      </c>
      <c r="T431" s="52">
        <v>21</v>
      </c>
      <c r="U431" s="52">
        <v>1</v>
      </c>
      <c r="V431" s="52">
        <v>14</v>
      </c>
      <c r="W431" s="52"/>
      <c r="X431" s="52"/>
      <c r="Y431" s="52"/>
      <c r="Z431" s="52">
        <v>40</v>
      </c>
      <c r="AA431" s="52"/>
      <c r="AB431" s="52">
        <v>1</v>
      </c>
      <c r="AC431" s="52"/>
      <c r="AD431" s="52"/>
      <c r="AE431" s="52"/>
      <c r="AF431" s="52"/>
      <c r="AG431" s="52">
        <v>36</v>
      </c>
      <c r="AH431" s="52"/>
      <c r="AI431" s="52"/>
      <c r="AJ431" s="52"/>
      <c r="AK431" s="52">
        <v>1</v>
      </c>
      <c r="AL431" s="52">
        <v>2</v>
      </c>
      <c r="AM431" s="52"/>
      <c r="AN431" s="52"/>
      <c r="AO431" s="52"/>
      <c r="AP431" s="52"/>
      <c r="AQ431" s="52"/>
      <c r="AR431" s="52"/>
      <c r="AS431" s="52">
        <v>2</v>
      </c>
      <c r="AT431" s="52">
        <v>34.653099999999995</v>
      </c>
      <c r="AU431" s="52">
        <v>0</v>
      </c>
      <c r="AV431" s="52">
        <v>0</v>
      </c>
      <c r="AW431" s="52">
        <v>40</v>
      </c>
      <c r="AX431" s="52">
        <v>0</v>
      </c>
      <c r="AY431" s="52">
        <v>48</v>
      </c>
      <c r="AZ431" s="52">
        <v>20</v>
      </c>
      <c r="BA431" s="54" t="s">
        <v>583</v>
      </c>
      <c r="BB431" s="60">
        <v>1</v>
      </c>
      <c r="BC431" s="54">
        <v>40</v>
      </c>
      <c r="BD431" s="54">
        <v>42</v>
      </c>
      <c r="BE431" s="54">
        <v>39</v>
      </c>
      <c r="BF431" s="54">
        <v>39</v>
      </c>
      <c r="BG431" s="54">
        <v>39</v>
      </c>
      <c r="BH431" s="54">
        <v>39</v>
      </c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>
        <v>38</v>
      </c>
      <c r="CP431">
        <v>0</v>
      </c>
    </row>
    <row r="432" spans="1:94">
      <c r="A432" s="52">
        <v>3</v>
      </c>
      <c r="B432" s="52" t="s">
        <v>188</v>
      </c>
      <c r="C432" s="52" t="s">
        <v>102</v>
      </c>
      <c r="D432" s="52" t="s">
        <v>79</v>
      </c>
      <c r="E432" s="52" t="s">
        <v>579</v>
      </c>
      <c r="F432" s="52" t="s">
        <v>80</v>
      </c>
      <c r="G432" s="52" t="s">
        <v>68</v>
      </c>
      <c r="H432" s="52">
        <v>3</v>
      </c>
      <c r="I432" s="52"/>
      <c r="J432" s="52"/>
      <c r="K432" s="52"/>
      <c r="L432" s="52">
        <v>3</v>
      </c>
      <c r="M432" s="52"/>
      <c r="N432" s="52"/>
      <c r="O432" s="52"/>
      <c r="P432" s="52"/>
      <c r="Q432" s="52"/>
      <c r="R432" s="52"/>
      <c r="S432" s="52"/>
      <c r="T432" s="52">
        <v>2</v>
      </c>
      <c r="U432" s="52"/>
      <c r="V432" s="52">
        <v>1</v>
      </c>
      <c r="W432" s="52"/>
      <c r="X432" s="52"/>
      <c r="Y432" s="52">
        <v>3</v>
      </c>
      <c r="Z432" s="52"/>
      <c r="AA432" s="52"/>
      <c r="AB432" s="52">
        <v>2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>
        <v>1</v>
      </c>
      <c r="AM432" s="52"/>
      <c r="AN432" s="52"/>
      <c r="AO432" s="52"/>
      <c r="AP432" s="52"/>
      <c r="AQ432" s="52"/>
      <c r="AR432" s="52"/>
      <c r="AS432" s="52"/>
      <c r="AT432" s="52">
        <v>3</v>
      </c>
      <c r="AU432" s="52">
        <v>3</v>
      </c>
      <c r="AV432" s="52">
        <v>0</v>
      </c>
      <c r="AW432" s="52">
        <v>0</v>
      </c>
      <c r="AX432" s="52">
        <v>0</v>
      </c>
      <c r="AY432" s="52">
        <v>49</v>
      </c>
      <c r="AZ432" s="52">
        <v>24</v>
      </c>
      <c r="BA432" s="54" t="s">
        <v>583</v>
      </c>
      <c r="BB432" s="60">
        <v>1</v>
      </c>
      <c r="BC432" s="54">
        <v>3</v>
      </c>
      <c r="BD432" s="54">
        <v>3</v>
      </c>
      <c r="BE432" s="54">
        <v>3</v>
      </c>
      <c r="BF432" s="54">
        <v>3</v>
      </c>
      <c r="BG432" s="54">
        <v>3</v>
      </c>
      <c r="BH432" s="54">
        <v>3</v>
      </c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>
        <v>3</v>
      </c>
      <c r="CP432">
        <v>0</v>
      </c>
    </row>
    <row r="433" spans="1:94">
      <c r="A433" s="52">
        <v>15</v>
      </c>
      <c r="B433" s="52" t="s">
        <v>190</v>
      </c>
      <c r="C433" s="52" t="s">
        <v>78</v>
      </c>
      <c r="D433" s="52" t="s">
        <v>79</v>
      </c>
      <c r="E433" s="52" t="s">
        <v>191</v>
      </c>
      <c r="F433" s="52" t="s">
        <v>80</v>
      </c>
      <c r="G433" s="52" t="s">
        <v>56</v>
      </c>
      <c r="H433" s="52">
        <v>14</v>
      </c>
      <c r="I433" s="52">
        <v>1</v>
      </c>
      <c r="J433" s="52"/>
      <c r="K433" s="52">
        <v>13</v>
      </c>
      <c r="L433" s="52">
        <v>1</v>
      </c>
      <c r="M433" s="52">
        <v>1</v>
      </c>
      <c r="N433" s="52"/>
      <c r="O433" s="52">
        <v>1</v>
      </c>
      <c r="P433" s="52">
        <v>2</v>
      </c>
      <c r="Q433" s="52">
        <v>9</v>
      </c>
      <c r="R433" s="52"/>
      <c r="S433" s="52">
        <v>2</v>
      </c>
      <c r="T433" s="52"/>
      <c r="U433" s="52"/>
      <c r="V433" s="52"/>
      <c r="W433" s="52"/>
      <c r="X433" s="52">
        <v>1</v>
      </c>
      <c r="Y433" s="52">
        <v>14</v>
      </c>
      <c r="Z433" s="52"/>
      <c r="AA433" s="52">
        <v>1</v>
      </c>
      <c r="AB433" s="52">
        <v>1</v>
      </c>
      <c r="AC433" s="52"/>
      <c r="AD433" s="52"/>
      <c r="AE433" s="52">
        <v>11</v>
      </c>
      <c r="AF433" s="52"/>
      <c r="AG433" s="52"/>
      <c r="AH433" s="52"/>
      <c r="AI433" s="52"/>
      <c r="AJ433" s="52"/>
      <c r="AK433" s="52"/>
      <c r="AL433" s="52">
        <v>3</v>
      </c>
      <c r="AM433" s="52"/>
      <c r="AN433" s="52"/>
      <c r="AO433" s="52"/>
      <c r="AP433" s="52"/>
      <c r="AQ433" s="52"/>
      <c r="AR433" s="52"/>
      <c r="AS433" s="52"/>
      <c r="AT433" s="52">
        <v>15</v>
      </c>
      <c r="AU433" s="52">
        <v>0</v>
      </c>
      <c r="AV433" s="52">
        <v>0</v>
      </c>
      <c r="AW433" s="52">
        <v>0</v>
      </c>
      <c r="AX433" s="52">
        <v>15</v>
      </c>
      <c r="AY433" s="52">
        <v>41</v>
      </c>
      <c r="AZ433" s="52">
        <v>14</v>
      </c>
      <c r="BA433" s="54" t="s">
        <v>583</v>
      </c>
      <c r="BB433" s="60">
        <v>1</v>
      </c>
      <c r="BC433" s="54">
        <v>15</v>
      </c>
      <c r="BD433" s="54">
        <v>14</v>
      </c>
      <c r="BE433" s="54">
        <v>15</v>
      </c>
      <c r="BF433" s="54">
        <v>15</v>
      </c>
      <c r="BG433" s="54">
        <v>15</v>
      </c>
      <c r="BH433" s="54">
        <v>15</v>
      </c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>
        <v>15</v>
      </c>
      <c r="CP433">
        <v>0</v>
      </c>
    </row>
    <row r="434" spans="1:94">
      <c r="A434" s="52">
        <v>1</v>
      </c>
      <c r="B434" s="52" t="s">
        <v>190</v>
      </c>
      <c r="C434" s="52" t="s">
        <v>78</v>
      </c>
      <c r="D434" s="52" t="s">
        <v>79</v>
      </c>
      <c r="E434" s="52" t="s">
        <v>191</v>
      </c>
      <c r="F434" s="52" t="s">
        <v>80</v>
      </c>
      <c r="G434" s="52" t="s">
        <v>68</v>
      </c>
      <c r="H434" s="52">
        <v>1</v>
      </c>
      <c r="I434" s="52"/>
      <c r="J434" s="52"/>
      <c r="K434" s="52">
        <v>1</v>
      </c>
      <c r="L434" s="52"/>
      <c r="M434" s="52"/>
      <c r="N434" s="52"/>
      <c r="O434" s="52"/>
      <c r="P434" s="52">
        <v>1</v>
      </c>
      <c r="Q434" s="52"/>
      <c r="R434" s="52"/>
      <c r="S434" s="52"/>
      <c r="T434" s="52"/>
      <c r="U434" s="52"/>
      <c r="V434" s="52"/>
      <c r="W434" s="52"/>
      <c r="X434" s="52"/>
      <c r="Y434" s="52">
        <v>1</v>
      </c>
      <c r="Z434" s="52"/>
      <c r="AA434" s="52"/>
      <c r="AB434" s="52"/>
      <c r="AC434" s="52"/>
      <c r="AD434" s="52"/>
      <c r="AE434" s="52">
        <v>1</v>
      </c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>
        <v>1</v>
      </c>
      <c r="AU434" s="52">
        <v>0</v>
      </c>
      <c r="AV434" s="52">
        <v>0</v>
      </c>
      <c r="AW434" s="52">
        <v>0</v>
      </c>
      <c r="AX434" s="52">
        <v>1</v>
      </c>
      <c r="AY434" s="52">
        <v>50</v>
      </c>
      <c r="AZ434" s="52">
        <v>20</v>
      </c>
      <c r="BA434" s="54" t="s">
        <v>583</v>
      </c>
      <c r="BB434" s="60">
        <v>1</v>
      </c>
      <c r="BC434" s="54">
        <v>1</v>
      </c>
      <c r="BD434" s="54">
        <v>1</v>
      </c>
      <c r="BE434" s="54">
        <v>1</v>
      </c>
      <c r="BF434" s="54">
        <v>1</v>
      </c>
      <c r="BG434" s="54">
        <v>1</v>
      </c>
      <c r="BH434" s="54">
        <v>1</v>
      </c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>
        <v>1</v>
      </c>
      <c r="CP434">
        <v>0</v>
      </c>
    </row>
    <row r="435" spans="1:94">
      <c r="A435" s="52">
        <v>43</v>
      </c>
      <c r="B435" s="52" t="s">
        <v>190</v>
      </c>
      <c r="C435" s="52" t="s">
        <v>89</v>
      </c>
      <c r="D435" s="52" t="s">
        <v>79</v>
      </c>
      <c r="E435" s="52" t="s">
        <v>191</v>
      </c>
      <c r="F435" s="52" t="s">
        <v>80</v>
      </c>
      <c r="G435" s="52" t="s">
        <v>56</v>
      </c>
      <c r="H435" s="52">
        <v>30</v>
      </c>
      <c r="I435" s="52">
        <v>13</v>
      </c>
      <c r="J435" s="52"/>
      <c r="K435" s="52"/>
      <c r="L435" s="52">
        <v>30</v>
      </c>
      <c r="M435" s="52">
        <v>13</v>
      </c>
      <c r="N435" s="52"/>
      <c r="O435" s="52"/>
      <c r="P435" s="52">
        <v>1</v>
      </c>
      <c r="Q435" s="52">
        <v>1</v>
      </c>
      <c r="R435" s="52">
        <v>8</v>
      </c>
      <c r="S435" s="52">
        <v>18</v>
      </c>
      <c r="T435" s="52">
        <v>2</v>
      </c>
      <c r="U435" s="52"/>
      <c r="V435" s="52"/>
      <c r="W435" s="52"/>
      <c r="X435" s="52">
        <v>13</v>
      </c>
      <c r="Y435" s="52">
        <v>30</v>
      </c>
      <c r="Z435" s="52"/>
      <c r="AA435" s="52">
        <v>13</v>
      </c>
      <c r="AB435" s="52">
        <v>28</v>
      </c>
      <c r="AC435" s="52"/>
      <c r="AD435" s="52"/>
      <c r="AE435" s="52">
        <v>1</v>
      </c>
      <c r="AF435" s="52"/>
      <c r="AG435" s="52"/>
      <c r="AH435" s="52"/>
      <c r="AI435" s="52"/>
      <c r="AJ435" s="52"/>
      <c r="AK435" s="52"/>
      <c r="AL435" s="52">
        <v>14</v>
      </c>
      <c r="AM435" s="52"/>
      <c r="AN435" s="52"/>
      <c r="AO435" s="52">
        <v>1</v>
      </c>
      <c r="AP435" s="52"/>
      <c r="AQ435" s="52">
        <v>1</v>
      </c>
      <c r="AR435" s="52"/>
      <c r="AS435" s="52"/>
      <c r="AT435" s="52">
        <v>43</v>
      </c>
      <c r="AU435" s="52">
        <v>0</v>
      </c>
      <c r="AV435" s="52">
        <v>43</v>
      </c>
      <c r="AW435" s="52">
        <v>0</v>
      </c>
      <c r="AX435" s="52">
        <v>0</v>
      </c>
      <c r="AY435" s="52">
        <v>36</v>
      </c>
      <c r="AZ435" s="52">
        <v>5</v>
      </c>
      <c r="BA435" s="54" t="s">
        <v>583</v>
      </c>
      <c r="BB435" s="60">
        <v>1</v>
      </c>
      <c r="BC435" s="54">
        <v>43</v>
      </c>
      <c r="BD435" s="54">
        <v>58</v>
      </c>
      <c r="BE435" s="54">
        <v>60</v>
      </c>
      <c r="BF435" s="54">
        <v>62</v>
      </c>
      <c r="BG435" s="54">
        <v>61</v>
      </c>
      <c r="BH435" s="54">
        <v>61</v>
      </c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>
        <v>42</v>
      </c>
      <c r="CP435">
        <v>21</v>
      </c>
    </row>
    <row r="436" spans="1:94">
      <c r="A436" s="52">
        <v>4</v>
      </c>
      <c r="B436" s="52" t="s">
        <v>190</v>
      </c>
      <c r="C436" s="52" t="s">
        <v>104</v>
      </c>
      <c r="D436" s="52" t="s">
        <v>79</v>
      </c>
      <c r="E436" s="52" t="s">
        <v>191</v>
      </c>
      <c r="F436" s="52" t="s">
        <v>80</v>
      </c>
      <c r="G436" s="52" t="s">
        <v>56</v>
      </c>
      <c r="H436" s="52">
        <v>4</v>
      </c>
      <c r="I436" s="52"/>
      <c r="J436" s="52"/>
      <c r="K436" s="52"/>
      <c r="L436" s="52">
        <v>4</v>
      </c>
      <c r="M436" s="52"/>
      <c r="N436" s="52"/>
      <c r="O436" s="52"/>
      <c r="P436" s="52"/>
      <c r="Q436" s="52">
        <v>1</v>
      </c>
      <c r="R436" s="52">
        <v>1</v>
      </c>
      <c r="S436" s="52">
        <v>2</v>
      </c>
      <c r="T436" s="52"/>
      <c r="U436" s="52"/>
      <c r="V436" s="52"/>
      <c r="W436" s="52"/>
      <c r="X436" s="52"/>
      <c r="Y436" s="52">
        <v>4</v>
      </c>
      <c r="Z436" s="52"/>
      <c r="AA436" s="52"/>
      <c r="AB436" s="52">
        <v>4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4</v>
      </c>
      <c r="AU436" s="52">
        <v>0</v>
      </c>
      <c r="AV436" s="52">
        <v>4</v>
      </c>
      <c r="AW436" s="52">
        <v>0</v>
      </c>
      <c r="AX436" s="52">
        <v>0</v>
      </c>
      <c r="AY436" s="52">
        <v>40</v>
      </c>
      <c r="AZ436" s="52">
        <v>10</v>
      </c>
      <c r="BA436" s="54" t="s">
        <v>583</v>
      </c>
      <c r="BB436" s="60">
        <v>1</v>
      </c>
      <c r="BC436" s="54">
        <v>4</v>
      </c>
      <c r="BD436" s="54">
        <v>7</v>
      </c>
      <c r="BE436" s="54">
        <v>8</v>
      </c>
      <c r="BF436" s="54">
        <v>8</v>
      </c>
      <c r="BG436" s="54">
        <v>8</v>
      </c>
      <c r="BH436" s="54">
        <v>9</v>
      </c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>
        <v>8</v>
      </c>
      <c r="CP436">
        <v>0</v>
      </c>
    </row>
    <row r="437" spans="1:94">
      <c r="A437" s="52">
        <v>4</v>
      </c>
      <c r="B437" s="52" t="s">
        <v>190</v>
      </c>
      <c r="C437" s="52" t="s">
        <v>84</v>
      </c>
      <c r="D437" s="52" t="s">
        <v>79</v>
      </c>
      <c r="E437" s="52" t="s">
        <v>191</v>
      </c>
      <c r="F437" s="52" t="s">
        <v>80</v>
      </c>
      <c r="G437" s="52" t="s">
        <v>56</v>
      </c>
      <c r="H437" s="52">
        <v>3</v>
      </c>
      <c r="I437" s="52">
        <v>1</v>
      </c>
      <c r="J437" s="52"/>
      <c r="K437" s="52"/>
      <c r="L437" s="52">
        <v>3</v>
      </c>
      <c r="M437" s="52">
        <v>1</v>
      </c>
      <c r="N437" s="52"/>
      <c r="O437" s="52"/>
      <c r="P437" s="52"/>
      <c r="Q437" s="52">
        <v>3</v>
      </c>
      <c r="R437" s="52"/>
      <c r="S437" s="52"/>
      <c r="T437" s="52"/>
      <c r="U437" s="52"/>
      <c r="V437" s="52"/>
      <c r="W437" s="52"/>
      <c r="X437" s="52">
        <v>1</v>
      </c>
      <c r="Y437" s="52">
        <v>3</v>
      </c>
      <c r="Z437" s="52"/>
      <c r="AA437" s="52">
        <v>1</v>
      </c>
      <c r="AB437" s="52">
        <v>3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>
        <v>1</v>
      </c>
      <c r="AM437" s="52"/>
      <c r="AN437" s="52"/>
      <c r="AO437" s="52"/>
      <c r="AP437" s="52"/>
      <c r="AQ437" s="52"/>
      <c r="AR437" s="52"/>
      <c r="AS437" s="52"/>
      <c r="AT437" s="52">
        <v>4</v>
      </c>
      <c r="AU437" s="52">
        <v>0</v>
      </c>
      <c r="AV437" s="52">
        <v>0</v>
      </c>
      <c r="AW437" s="52">
        <v>0</v>
      </c>
      <c r="AX437" s="52">
        <v>4</v>
      </c>
      <c r="AY437" s="52">
        <v>45</v>
      </c>
      <c r="AZ437" s="52">
        <v>9</v>
      </c>
      <c r="BA437" s="54" t="s">
        <v>583</v>
      </c>
      <c r="BB437" s="60">
        <v>1</v>
      </c>
      <c r="BC437" s="54">
        <v>4</v>
      </c>
      <c r="BD437" s="54">
        <v>1</v>
      </c>
      <c r="BE437" s="54">
        <v>1</v>
      </c>
      <c r="BF437" s="54">
        <v>1</v>
      </c>
      <c r="BG437" s="54">
        <v>1</v>
      </c>
      <c r="BH437" s="54">
        <v>1</v>
      </c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>
        <v>1</v>
      </c>
      <c r="CP437">
        <v>0</v>
      </c>
    </row>
    <row r="438" spans="1:94">
      <c r="A438" s="52">
        <v>12</v>
      </c>
      <c r="B438" s="52" t="s">
        <v>190</v>
      </c>
      <c r="C438" s="52" t="s">
        <v>88</v>
      </c>
      <c r="D438" s="52" t="s">
        <v>79</v>
      </c>
      <c r="E438" s="52" t="s">
        <v>191</v>
      </c>
      <c r="F438" s="52" t="s">
        <v>80</v>
      </c>
      <c r="G438" s="52" t="s">
        <v>56</v>
      </c>
      <c r="H438" s="52">
        <v>10</v>
      </c>
      <c r="I438" s="52">
        <v>2</v>
      </c>
      <c r="J438" s="52"/>
      <c r="K438" s="52">
        <v>2</v>
      </c>
      <c r="L438" s="52">
        <v>8</v>
      </c>
      <c r="M438" s="52">
        <v>2</v>
      </c>
      <c r="N438" s="52"/>
      <c r="O438" s="52"/>
      <c r="P438" s="52"/>
      <c r="Q438" s="52"/>
      <c r="R438" s="52">
        <v>4</v>
      </c>
      <c r="S438" s="52">
        <v>5</v>
      </c>
      <c r="T438" s="52">
        <v>1</v>
      </c>
      <c r="U438" s="52"/>
      <c r="V438" s="52"/>
      <c r="W438" s="52"/>
      <c r="X438" s="52">
        <v>2</v>
      </c>
      <c r="Y438" s="52">
        <v>10</v>
      </c>
      <c r="Z438" s="52"/>
      <c r="AA438" s="52">
        <v>2</v>
      </c>
      <c r="AB438" s="52">
        <v>8</v>
      </c>
      <c r="AC438" s="52"/>
      <c r="AD438" s="52"/>
      <c r="AE438" s="52">
        <v>2</v>
      </c>
      <c r="AF438" s="52"/>
      <c r="AG438" s="52"/>
      <c r="AH438" s="52"/>
      <c r="AI438" s="52"/>
      <c r="AJ438" s="52"/>
      <c r="AK438" s="52"/>
      <c r="AL438" s="52">
        <v>2</v>
      </c>
      <c r="AM438" s="52"/>
      <c r="AN438" s="52"/>
      <c r="AO438" s="52"/>
      <c r="AP438" s="52"/>
      <c r="AQ438" s="52"/>
      <c r="AR438" s="52"/>
      <c r="AS438" s="52"/>
      <c r="AT438" s="52">
        <v>12</v>
      </c>
      <c r="AU438" s="52">
        <v>12</v>
      </c>
      <c r="AV438" s="52">
        <v>0</v>
      </c>
      <c r="AW438" s="52">
        <v>0</v>
      </c>
      <c r="AX438" s="52">
        <v>0</v>
      </c>
      <c r="AY438" s="52">
        <v>29</v>
      </c>
      <c r="AZ438" s="52">
        <v>2</v>
      </c>
      <c r="BA438" s="54" t="s">
        <v>583</v>
      </c>
      <c r="BB438" s="60">
        <v>1</v>
      </c>
      <c r="BC438" s="54">
        <v>12</v>
      </c>
      <c r="BD438" s="54">
        <v>18</v>
      </c>
      <c r="BE438" s="54">
        <v>19</v>
      </c>
      <c r="BF438" s="54">
        <v>19</v>
      </c>
      <c r="BG438" s="54">
        <v>19</v>
      </c>
      <c r="BH438" s="54">
        <v>19</v>
      </c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>
        <v>18</v>
      </c>
      <c r="CP438">
        <v>1</v>
      </c>
    </row>
    <row r="439" spans="1:94">
      <c r="A439" s="52">
        <v>27</v>
      </c>
      <c r="B439" s="52" t="s">
        <v>190</v>
      </c>
      <c r="C439" s="52" t="s">
        <v>106</v>
      </c>
      <c r="D439" s="52" t="s">
        <v>79</v>
      </c>
      <c r="E439" s="52" t="s">
        <v>191</v>
      </c>
      <c r="F439" s="52" t="s">
        <v>80</v>
      </c>
      <c r="G439" s="52" t="s">
        <v>56</v>
      </c>
      <c r="H439" s="52">
        <v>26</v>
      </c>
      <c r="I439" s="52">
        <v>1</v>
      </c>
      <c r="J439" s="52"/>
      <c r="K439" s="52">
        <v>25</v>
      </c>
      <c r="L439" s="52">
        <v>1</v>
      </c>
      <c r="M439" s="52">
        <v>1</v>
      </c>
      <c r="N439" s="52"/>
      <c r="O439" s="52"/>
      <c r="P439" s="52"/>
      <c r="Q439" s="52"/>
      <c r="R439" s="52">
        <v>6</v>
      </c>
      <c r="S439" s="52">
        <v>18</v>
      </c>
      <c r="T439" s="52">
        <v>2</v>
      </c>
      <c r="U439" s="52"/>
      <c r="V439" s="52"/>
      <c r="W439" s="52"/>
      <c r="X439" s="52">
        <v>1</v>
      </c>
      <c r="Y439" s="52">
        <v>26</v>
      </c>
      <c r="Z439" s="52"/>
      <c r="AA439" s="52">
        <v>1</v>
      </c>
      <c r="AB439" s="52"/>
      <c r="AC439" s="52"/>
      <c r="AD439" s="52"/>
      <c r="AE439" s="52">
        <v>11</v>
      </c>
      <c r="AF439" s="52">
        <v>15</v>
      </c>
      <c r="AG439" s="52"/>
      <c r="AH439" s="52"/>
      <c r="AI439" s="52"/>
      <c r="AJ439" s="52"/>
      <c r="AK439" s="52"/>
      <c r="AL439" s="52">
        <v>1</v>
      </c>
      <c r="AM439" s="52"/>
      <c r="AN439" s="52"/>
      <c r="AO439" s="52"/>
      <c r="AP439" s="52"/>
      <c r="AQ439" s="52"/>
      <c r="AR439" s="52"/>
      <c r="AS439" s="52"/>
      <c r="AT439" s="52">
        <v>27</v>
      </c>
      <c r="AU439" s="52">
        <v>0</v>
      </c>
      <c r="AV439" s="52">
        <v>0</v>
      </c>
      <c r="AW439" s="52">
        <v>0</v>
      </c>
      <c r="AX439" s="52">
        <v>27</v>
      </c>
      <c r="AY439" s="52">
        <v>37</v>
      </c>
      <c r="AZ439" s="52">
        <v>8</v>
      </c>
      <c r="BA439" s="54" t="s">
        <v>583</v>
      </c>
      <c r="BB439" s="54">
        <v>1</v>
      </c>
      <c r="BC439" s="54">
        <v>27</v>
      </c>
      <c r="BD439" s="54">
        <v>30</v>
      </c>
      <c r="BE439" s="54">
        <v>31</v>
      </c>
      <c r="BF439" s="54">
        <v>32</v>
      </c>
      <c r="BG439" s="54">
        <v>32</v>
      </c>
      <c r="BH439" s="54">
        <v>32</v>
      </c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>
        <v>30</v>
      </c>
      <c r="CP439">
        <v>1</v>
      </c>
    </row>
    <row r="440" spans="1:94">
      <c r="A440" s="52">
        <v>20</v>
      </c>
      <c r="B440" s="52" t="s">
        <v>190</v>
      </c>
      <c r="C440" s="52" t="s">
        <v>95</v>
      </c>
      <c r="D440" s="52" t="s">
        <v>79</v>
      </c>
      <c r="E440" s="52" t="s">
        <v>191</v>
      </c>
      <c r="F440" s="52" t="s">
        <v>80</v>
      </c>
      <c r="G440" s="52" t="s">
        <v>56</v>
      </c>
      <c r="H440" s="52">
        <v>11</v>
      </c>
      <c r="I440" s="52">
        <v>9</v>
      </c>
      <c r="J440" s="52"/>
      <c r="K440" s="52"/>
      <c r="L440" s="52">
        <v>11</v>
      </c>
      <c r="M440" s="52">
        <v>9</v>
      </c>
      <c r="N440" s="52"/>
      <c r="O440" s="52"/>
      <c r="P440" s="52"/>
      <c r="Q440" s="52"/>
      <c r="R440" s="52">
        <v>3</v>
      </c>
      <c r="S440" s="52">
        <v>6</v>
      </c>
      <c r="T440" s="52">
        <v>1</v>
      </c>
      <c r="U440" s="52">
        <v>1</v>
      </c>
      <c r="V440" s="52"/>
      <c r="W440" s="52"/>
      <c r="X440" s="52">
        <v>9</v>
      </c>
      <c r="Y440" s="52">
        <v>11</v>
      </c>
      <c r="Z440" s="52"/>
      <c r="AA440" s="52">
        <v>9</v>
      </c>
      <c r="AB440" s="52">
        <v>10</v>
      </c>
      <c r="AC440" s="52"/>
      <c r="AD440" s="52"/>
      <c r="AE440" s="52"/>
      <c r="AF440" s="52"/>
      <c r="AG440" s="52"/>
      <c r="AH440" s="52">
        <v>1</v>
      </c>
      <c r="AI440" s="52"/>
      <c r="AJ440" s="52"/>
      <c r="AK440" s="52"/>
      <c r="AL440" s="52">
        <v>9</v>
      </c>
      <c r="AM440" s="52"/>
      <c r="AN440" s="52"/>
      <c r="AO440" s="52"/>
      <c r="AP440" s="52"/>
      <c r="AQ440" s="52"/>
      <c r="AR440" s="52"/>
      <c r="AS440" s="52"/>
      <c r="AT440" s="52">
        <v>20</v>
      </c>
      <c r="AU440" s="52">
        <v>20</v>
      </c>
      <c r="AV440" s="52">
        <v>0</v>
      </c>
      <c r="AW440" s="52">
        <v>0</v>
      </c>
      <c r="AX440" s="52">
        <v>0</v>
      </c>
      <c r="AY440" s="52">
        <v>40</v>
      </c>
      <c r="AZ440" s="52">
        <v>6</v>
      </c>
      <c r="BA440" s="54" t="s">
        <v>583</v>
      </c>
      <c r="BB440" s="60">
        <v>1</v>
      </c>
      <c r="BC440" s="54">
        <v>20</v>
      </c>
      <c r="BD440" s="54">
        <v>10</v>
      </c>
      <c r="BE440" s="54">
        <v>11</v>
      </c>
      <c r="BF440" s="54">
        <v>12</v>
      </c>
      <c r="BG440" s="54">
        <v>12</v>
      </c>
      <c r="BH440" s="54">
        <v>13</v>
      </c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>
        <v>7</v>
      </c>
      <c r="CP440">
        <v>4</v>
      </c>
    </row>
    <row r="441" spans="1:94">
      <c r="A441" s="52">
        <v>8</v>
      </c>
      <c r="B441" s="52" t="s">
        <v>190</v>
      </c>
      <c r="C441" s="52" t="s">
        <v>98</v>
      </c>
      <c r="D441" s="52" t="s">
        <v>79</v>
      </c>
      <c r="E441" s="52" t="s">
        <v>191</v>
      </c>
      <c r="F441" s="52" t="s">
        <v>80</v>
      </c>
      <c r="G441" s="52" t="s">
        <v>56</v>
      </c>
      <c r="H441" s="52">
        <v>4</v>
      </c>
      <c r="I441" s="52">
        <v>4</v>
      </c>
      <c r="J441" s="52"/>
      <c r="K441" s="52"/>
      <c r="L441" s="52">
        <v>4</v>
      </c>
      <c r="M441" s="52">
        <v>4</v>
      </c>
      <c r="N441" s="52"/>
      <c r="O441" s="52"/>
      <c r="P441" s="52"/>
      <c r="Q441" s="52"/>
      <c r="R441" s="52">
        <v>2</v>
      </c>
      <c r="S441" s="52"/>
      <c r="T441" s="52">
        <v>1</v>
      </c>
      <c r="U441" s="52">
        <v>1</v>
      </c>
      <c r="V441" s="52"/>
      <c r="W441" s="52"/>
      <c r="X441" s="52">
        <v>4</v>
      </c>
      <c r="Y441" s="52">
        <v>4</v>
      </c>
      <c r="Z441" s="52"/>
      <c r="AA441" s="52">
        <v>4</v>
      </c>
      <c r="AB441" s="52">
        <v>2</v>
      </c>
      <c r="AC441" s="52"/>
      <c r="AD441" s="52"/>
      <c r="AE441" s="52"/>
      <c r="AF441" s="52"/>
      <c r="AG441" s="52"/>
      <c r="AH441" s="52">
        <v>1</v>
      </c>
      <c r="AI441" s="52"/>
      <c r="AJ441" s="52"/>
      <c r="AK441" s="52">
        <v>1</v>
      </c>
      <c r="AL441" s="52">
        <v>4</v>
      </c>
      <c r="AM441" s="52"/>
      <c r="AN441" s="52"/>
      <c r="AO441" s="52"/>
      <c r="AP441" s="52"/>
      <c r="AQ441" s="52"/>
      <c r="AR441" s="52"/>
      <c r="AS441" s="52"/>
      <c r="AT441" s="52">
        <v>8</v>
      </c>
      <c r="AU441" s="52">
        <v>0</v>
      </c>
      <c r="AV441" s="52">
        <v>8</v>
      </c>
      <c r="AW441" s="52">
        <v>0</v>
      </c>
      <c r="AX441" s="52">
        <v>0</v>
      </c>
      <c r="AY441" s="52">
        <v>43</v>
      </c>
      <c r="AZ441" s="52">
        <v>6</v>
      </c>
      <c r="BA441" s="54" t="s">
        <v>583</v>
      </c>
      <c r="BB441" s="54">
        <v>1</v>
      </c>
      <c r="BC441" s="54">
        <v>8</v>
      </c>
      <c r="BD441" s="54">
        <v>9</v>
      </c>
      <c r="BE441" s="54">
        <v>9</v>
      </c>
      <c r="BF441" s="54">
        <v>10</v>
      </c>
      <c r="BG441" s="54">
        <v>10</v>
      </c>
      <c r="BH441" s="54">
        <v>10</v>
      </c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>
        <v>3</v>
      </c>
      <c r="CP441">
        <v>6</v>
      </c>
    </row>
    <row r="442" spans="1:94">
      <c r="A442" s="52">
        <v>20</v>
      </c>
      <c r="B442" s="52" t="s">
        <v>190</v>
      </c>
      <c r="C442" s="52" t="s">
        <v>83</v>
      </c>
      <c r="D442" s="52" t="s">
        <v>79</v>
      </c>
      <c r="E442" s="52" t="s">
        <v>191</v>
      </c>
      <c r="F442" s="52" t="s">
        <v>80</v>
      </c>
      <c r="G442" s="52" t="s">
        <v>56</v>
      </c>
      <c r="H442" s="52">
        <v>20</v>
      </c>
      <c r="I442" s="52"/>
      <c r="J442" s="52"/>
      <c r="K442" s="52">
        <v>15</v>
      </c>
      <c r="L442" s="52">
        <v>5</v>
      </c>
      <c r="M442" s="52"/>
      <c r="N442" s="52"/>
      <c r="O442" s="52"/>
      <c r="P442" s="52"/>
      <c r="Q442" s="52"/>
      <c r="R442" s="52">
        <v>6</v>
      </c>
      <c r="S442" s="52">
        <v>7</v>
      </c>
      <c r="T442" s="52">
        <v>7</v>
      </c>
      <c r="U442" s="52"/>
      <c r="V442" s="52"/>
      <c r="W442" s="52"/>
      <c r="X442" s="52"/>
      <c r="Y442" s="52">
        <v>20</v>
      </c>
      <c r="Z442" s="52"/>
      <c r="AA442" s="52"/>
      <c r="AB442" s="52"/>
      <c r="AC442" s="52"/>
      <c r="AD442" s="52"/>
      <c r="AE442" s="52">
        <v>6</v>
      </c>
      <c r="AF442" s="52">
        <v>14</v>
      </c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>
        <v>20</v>
      </c>
      <c r="AU442" s="52">
        <v>0</v>
      </c>
      <c r="AV442" s="52">
        <v>0</v>
      </c>
      <c r="AW442" s="52">
        <v>0</v>
      </c>
      <c r="AX442" s="52">
        <v>20</v>
      </c>
      <c r="AY442" s="52">
        <v>37</v>
      </c>
      <c r="AZ442" s="52">
        <v>12</v>
      </c>
      <c r="BA442" s="54" t="s">
        <v>583</v>
      </c>
      <c r="BB442" s="60">
        <v>1</v>
      </c>
      <c r="BC442" s="54">
        <v>20</v>
      </c>
      <c r="BD442" s="54">
        <v>25</v>
      </c>
      <c r="BE442" s="54">
        <v>26</v>
      </c>
      <c r="BF442" s="54">
        <v>26</v>
      </c>
      <c r="BG442" s="54">
        <v>26</v>
      </c>
      <c r="BH442" s="54">
        <v>27</v>
      </c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>
        <v>26</v>
      </c>
      <c r="CP442">
        <v>0</v>
      </c>
    </row>
    <row r="443" spans="1:94">
      <c r="A443" s="52">
        <v>4</v>
      </c>
      <c r="B443" s="52" t="s">
        <v>190</v>
      </c>
      <c r="C443" s="52" t="s">
        <v>97</v>
      </c>
      <c r="D443" s="52" t="s">
        <v>79</v>
      </c>
      <c r="E443" s="52" t="s">
        <v>191</v>
      </c>
      <c r="F443" s="52" t="s">
        <v>80</v>
      </c>
      <c r="G443" s="52" t="s">
        <v>56</v>
      </c>
      <c r="H443" s="52">
        <v>4</v>
      </c>
      <c r="I443" s="52"/>
      <c r="J443" s="52"/>
      <c r="K443" s="52">
        <v>2</v>
      </c>
      <c r="L443" s="52">
        <v>2</v>
      </c>
      <c r="M443" s="52"/>
      <c r="N443" s="52"/>
      <c r="O443" s="52"/>
      <c r="P443" s="52"/>
      <c r="Q443" s="52"/>
      <c r="R443" s="52">
        <v>1</v>
      </c>
      <c r="S443" s="52">
        <v>2</v>
      </c>
      <c r="T443" s="52">
        <v>1</v>
      </c>
      <c r="U443" s="52"/>
      <c r="V443" s="52"/>
      <c r="W443" s="52"/>
      <c r="X443" s="52"/>
      <c r="Y443" s="52">
        <v>4</v>
      </c>
      <c r="Z443" s="52"/>
      <c r="AA443" s="52"/>
      <c r="AB443" s="52">
        <v>1</v>
      </c>
      <c r="AC443" s="52"/>
      <c r="AD443" s="52"/>
      <c r="AE443" s="52">
        <v>1</v>
      </c>
      <c r="AF443" s="52">
        <v>1</v>
      </c>
      <c r="AG443" s="52"/>
      <c r="AH443" s="52"/>
      <c r="AI443" s="52"/>
      <c r="AJ443" s="52">
        <v>1</v>
      </c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4</v>
      </c>
      <c r="AU443" s="52">
        <v>4</v>
      </c>
      <c r="AV443" s="52">
        <v>0</v>
      </c>
      <c r="AW443" s="52">
        <v>0</v>
      </c>
      <c r="AX443" s="52">
        <v>0</v>
      </c>
      <c r="AY443" s="52">
        <v>42</v>
      </c>
      <c r="AZ443" s="52">
        <v>15</v>
      </c>
      <c r="BA443" s="54" t="s">
        <v>583</v>
      </c>
      <c r="BB443" s="60">
        <v>1</v>
      </c>
      <c r="BC443" s="54">
        <v>4</v>
      </c>
      <c r="BD443" s="54">
        <v>5</v>
      </c>
      <c r="BE443" s="54">
        <v>5</v>
      </c>
      <c r="BF443" s="54">
        <v>5</v>
      </c>
      <c r="BG443" s="54">
        <v>5</v>
      </c>
      <c r="BH443" s="54">
        <v>5</v>
      </c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>
        <v>5</v>
      </c>
      <c r="CP443">
        <v>0</v>
      </c>
    </row>
    <row r="444" spans="1:94">
      <c r="A444" s="52">
        <v>9</v>
      </c>
      <c r="B444" s="52" t="s">
        <v>190</v>
      </c>
      <c r="C444" s="52" t="s">
        <v>85</v>
      </c>
      <c r="D444" s="52" t="s">
        <v>79</v>
      </c>
      <c r="E444" s="52" t="s">
        <v>191</v>
      </c>
      <c r="F444" s="52" t="s">
        <v>80</v>
      </c>
      <c r="G444" s="52" t="s">
        <v>56</v>
      </c>
      <c r="H444" s="52">
        <v>9</v>
      </c>
      <c r="I444" s="52"/>
      <c r="J444" s="52"/>
      <c r="K444" s="52">
        <v>2</v>
      </c>
      <c r="L444" s="52">
        <v>7</v>
      </c>
      <c r="M444" s="52"/>
      <c r="N444" s="52"/>
      <c r="O444" s="52"/>
      <c r="P444" s="52"/>
      <c r="Q444" s="52"/>
      <c r="R444" s="52">
        <v>3</v>
      </c>
      <c r="S444" s="52">
        <v>6</v>
      </c>
      <c r="T444" s="52"/>
      <c r="U444" s="52"/>
      <c r="V444" s="52"/>
      <c r="W444" s="52"/>
      <c r="X444" s="52"/>
      <c r="Y444" s="52">
        <v>9</v>
      </c>
      <c r="Z444" s="52"/>
      <c r="AA444" s="52"/>
      <c r="AB444" s="52">
        <v>6</v>
      </c>
      <c r="AC444" s="52"/>
      <c r="AD444" s="52"/>
      <c r="AE444" s="52">
        <v>2</v>
      </c>
      <c r="AF444" s="52"/>
      <c r="AG444" s="52"/>
      <c r="AH444" s="52"/>
      <c r="AI444" s="52"/>
      <c r="AJ444" s="52">
        <v>1</v>
      </c>
      <c r="AK444" s="52"/>
      <c r="AL444" s="52"/>
      <c r="AM444" s="52"/>
      <c r="AN444" s="52"/>
      <c r="AO444" s="52"/>
      <c r="AP444" s="52"/>
      <c r="AQ444" s="52"/>
      <c r="AR444" s="52"/>
      <c r="AS444" s="52"/>
      <c r="AT444" s="52">
        <v>9</v>
      </c>
      <c r="AU444" s="52">
        <v>9</v>
      </c>
      <c r="AV444" s="52">
        <v>0</v>
      </c>
      <c r="AW444" s="52">
        <v>0</v>
      </c>
      <c r="AX444" s="52">
        <v>0</v>
      </c>
      <c r="AY444" s="52">
        <v>34</v>
      </c>
      <c r="AZ444" s="52">
        <v>5</v>
      </c>
      <c r="BA444" s="54" t="s">
        <v>583</v>
      </c>
      <c r="BB444" s="54">
        <v>1</v>
      </c>
      <c r="BC444" s="54">
        <v>9</v>
      </c>
      <c r="BD444" s="54">
        <v>12</v>
      </c>
      <c r="BE444" s="54">
        <v>12</v>
      </c>
      <c r="BF444" s="54">
        <v>14</v>
      </c>
      <c r="BG444" s="54">
        <v>13</v>
      </c>
      <c r="BH444" s="54">
        <v>13</v>
      </c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>
        <v>13</v>
      </c>
      <c r="CP444">
        <v>0</v>
      </c>
    </row>
    <row r="445" spans="1:94">
      <c r="A445" s="52">
        <v>9</v>
      </c>
      <c r="B445" s="52" t="s">
        <v>190</v>
      </c>
      <c r="C445" s="52" t="s">
        <v>81</v>
      </c>
      <c r="D445" s="52" t="s">
        <v>79</v>
      </c>
      <c r="E445" s="52" t="s">
        <v>191</v>
      </c>
      <c r="F445" s="52" t="s">
        <v>80</v>
      </c>
      <c r="G445" s="52" t="s">
        <v>56</v>
      </c>
      <c r="H445" s="52">
        <v>9</v>
      </c>
      <c r="I445" s="52"/>
      <c r="J445" s="52"/>
      <c r="K445" s="52">
        <v>1</v>
      </c>
      <c r="L445" s="52">
        <v>8</v>
      </c>
      <c r="M445" s="52"/>
      <c r="N445" s="52"/>
      <c r="O445" s="52"/>
      <c r="P445" s="52"/>
      <c r="Q445" s="52"/>
      <c r="R445" s="52">
        <v>2</v>
      </c>
      <c r="S445" s="52">
        <v>5</v>
      </c>
      <c r="T445" s="52">
        <v>1</v>
      </c>
      <c r="U445" s="52">
        <v>1</v>
      </c>
      <c r="V445" s="52"/>
      <c r="W445" s="52"/>
      <c r="X445" s="52"/>
      <c r="Y445" s="52">
        <v>9</v>
      </c>
      <c r="Z445" s="52"/>
      <c r="AA445" s="52"/>
      <c r="AB445" s="52">
        <v>5</v>
      </c>
      <c r="AC445" s="52"/>
      <c r="AD445" s="52"/>
      <c r="AE445" s="52">
        <v>2</v>
      </c>
      <c r="AF445" s="52">
        <v>1</v>
      </c>
      <c r="AG445" s="52">
        <v>1</v>
      </c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>
        <v>9</v>
      </c>
      <c r="AU445" s="52">
        <v>0</v>
      </c>
      <c r="AV445" s="52">
        <v>9</v>
      </c>
      <c r="AW445" s="52">
        <v>0</v>
      </c>
      <c r="AX445" s="52">
        <v>0</v>
      </c>
      <c r="AY445" s="52">
        <v>40</v>
      </c>
      <c r="AZ445" s="52">
        <v>11</v>
      </c>
      <c r="BA445" s="54" t="s">
        <v>583</v>
      </c>
      <c r="BB445" s="60">
        <v>1</v>
      </c>
      <c r="BC445" s="54">
        <v>9</v>
      </c>
      <c r="BD445" s="54">
        <v>11</v>
      </c>
      <c r="BE445" s="54">
        <v>12</v>
      </c>
      <c r="BF445" s="54">
        <v>14</v>
      </c>
      <c r="BG445" s="54">
        <v>13</v>
      </c>
      <c r="BH445" s="54">
        <v>13</v>
      </c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>
        <v>12</v>
      </c>
      <c r="CP445">
        <v>0</v>
      </c>
    </row>
    <row r="446" spans="1:94">
      <c r="A446" s="52">
        <v>67</v>
      </c>
      <c r="B446" s="52" t="s">
        <v>190</v>
      </c>
      <c r="C446" s="52" t="s">
        <v>94</v>
      </c>
      <c r="D446" s="52" t="s">
        <v>79</v>
      </c>
      <c r="E446" s="52" t="s">
        <v>191</v>
      </c>
      <c r="F446" s="52" t="s">
        <v>80</v>
      </c>
      <c r="G446" s="52" t="s">
        <v>56</v>
      </c>
      <c r="H446" s="52">
        <v>67</v>
      </c>
      <c r="I446" s="52"/>
      <c r="J446" s="52"/>
      <c r="K446" s="52">
        <v>9</v>
      </c>
      <c r="L446" s="52">
        <v>58</v>
      </c>
      <c r="M446" s="52"/>
      <c r="N446" s="52"/>
      <c r="O446" s="52"/>
      <c r="P446" s="52"/>
      <c r="Q446" s="52"/>
      <c r="R446" s="52">
        <v>2</v>
      </c>
      <c r="S446" s="52">
        <v>1</v>
      </c>
      <c r="T446" s="52">
        <v>20</v>
      </c>
      <c r="U446" s="52">
        <v>44</v>
      </c>
      <c r="V446" s="52"/>
      <c r="W446" s="52"/>
      <c r="X446" s="52"/>
      <c r="Y446" s="52">
        <v>67</v>
      </c>
      <c r="Z446" s="52"/>
      <c r="AA446" s="52"/>
      <c r="AB446" s="52">
        <v>2</v>
      </c>
      <c r="AC446" s="52"/>
      <c r="AD446" s="52"/>
      <c r="AE446" s="52">
        <v>2</v>
      </c>
      <c r="AF446" s="52">
        <v>8</v>
      </c>
      <c r="AG446" s="52"/>
      <c r="AH446" s="52"/>
      <c r="AI446" s="52"/>
      <c r="AJ446" s="52">
        <v>54</v>
      </c>
      <c r="AK446" s="52">
        <v>1</v>
      </c>
      <c r="AL446" s="52"/>
      <c r="AM446" s="52"/>
      <c r="AN446" s="52"/>
      <c r="AO446" s="52"/>
      <c r="AP446" s="52"/>
      <c r="AQ446" s="52"/>
      <c r="AR446" s="52"/>
      <c r="AS446" s="52"/>
      <c r="AT446" s="52">
        <v>67</v>
      </c>
      <c r="AU446" s="52">
        <v>67</v>
      </c>
      <c r="AV446" s="52">
        <v>0</v>
      </c>
      <c r="AW446" s="52">
        <v>0</v>
      </c>
      <c r="AX446" s="52">
        <v>0</v>
      </c>
      <c r="AY446" s="52">
        <v>32</v>
      </c>
      <c r="AZ446" s="52">
        <v>7</v>
      </c>
      <c r="BA446" s="54" t="s">
        <v>583</v>
      </c>
      <c r="BB446" s="54">
        <v>1</v>
      </c>
      <c r="BC446" s="54">
        <v>67</v>
      </c>
      <c r="BD446" s="54">
        <v>72</v>
      </c>
      <c r="BE446" s="54">
        <v>75</v>
      </c>
      <c r="BF446" s="54">
        <v>76</v>
      </c>
      <c r="BG446" s="54">
        <v>76</v>
      </c>
      <c r="BH446" s="54">
        <v>77</v>
      </c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>
        <v>75</v>
      </c>
      <c r="CP446">
        <v>0</v>
      </c>
    </row>
    <row r="447" spans="1:94">
      <c r="A447" s="52">
        <v>2</v>
      </c>
      <c r="B447" s="52" t="s">
        <v>190</v>
      </c>
      <c r="C447" s="52" t="s">
        <v>82</v>
      </c>
      <c r="D447" s="52" t="s">
        <v>79</v>
      </c>
      <c r="E447" s="52" t="s">
        <v>191</v>
      </c>
      <c r="F447" s="52" t="s">
        <v>80</v>
      </c>
      <c r="G447" s="52" t="s">
        <v>56</v>
      </c>
      <c r="H447" s="52">
        <v>2</v>
      </c>
      <c r="I447" s="52"/>
      <c r="J447" s="52"/>
      <c r="K447" s="52"/>
      <c r="L447" s="52">
        <v>2</v>
      </c>
      <c r="M447" s="52"/>
      <c r="N447" s="52"/>
      <c r="O447" s="52"/>
      <c r="P447" s="52"/>
      <c r="Q447" s="52"/>
      <c r="R447" s="52">
        <v>1</v>
      </c>
      <c r="S447" s="52">
        <v>1</v>
      </c>
      <c r="T447" s="52"/>
      <c r="U447" s="52"/>
      <c r="V447" s="52"/>
      <c r="W447" s="52"/>
      <c r="X447" s="52"/>
      <c r="Y447" s="52">
        <v>2</v>
      </c>
      <c r="Z447" s="52"/>
      <c r="AA447" s="52"/>
      <c r="AB447" s="52">
        <v>2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>
        <v>2</v>
      </c>
      <c r="AU447" s="52">
        <v>0</v>
      </c>
      <c r="AV447" s="52">
        <v>2</v>
      </c>
      <c r="AW447" s="52">
        <v>0</v>
      </c>
      <c r="AX447" s="52">
        <v>0</v>
      </c>
      <c r="AY447" s="52">
        <v>38</v>
      </c>
      <c r="AZ447" s="52">
        <v>10</v>
      </c>
      <c r="BA447" s="54" t="s">
        <v>583</v>
      </c>
      <c r="BB447" s="54">
        <v>1</v>
      </c>
      <c r="BC447" s="54">
        <v>2</v>
      </c>
      <c r="BD447" s="54">
        <v>0</v>
      </c>
      <c r="BE447" s="54">
        <v>0</v>
      </c>
      <c r="BF447" s="54">
        <v>0</v>
      </c>
      <c r="BG447" s="54">
        <v>0</v>
      </c>
      <c r="BH447" s="54">
        <v>0</v>
      </c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>
        <v>0</v>
      </c>
      <c r="CP447">
        <v>0</v>
      </c>
    </row>
    <row r="448" spans="1:94">
      <c r="A448" s="52">
        <v>10</v>
      </c>
      <c r="B448" s="52" t="s">
        <v>190</v>
      </c>
      <c r="C448" s="52" t="s">
        <v>109</v>
      </c>
      <c r="D448" s="52" t="s">
        <v>79</v>
      </c>
      <c r="E448" s="52" t="s">
        <v>191</v>
      </c>
      <c r="F448" s="52" t="s">
        <v>80</v>
      </c>
      <c r="G448" s="52" t="s">
        <v>56</v>
      </c>
      <c r="H448" s="52">
        <v>10</v>
      </c>
      <c r="I448" s="52"/>
      <c r="J448" s="52"/>
      <c r="K448" s="52">
        <v>1</v>
      </c>
      <c r="L448" s="52">
        <v>9</v>
      </c>
      <c r="M448" s="52"/>
      <c r="N448" s="52"/>
      <c r="O448" s="52"/>
      <c r="P448" s="52"/>
      <c r="Q448" s="52"/>
      <c r="R448" s="52">
        <v>1</v>
      </c>
      <c r="S448" s="52">
        <v>9</v>
      </c>
      <c r="T448" s="52"/>
      <c r="U448" s="52"/>
      <c r="V448" s="52"/>
      <c r="W448" s="52"/>
      <c r="X448" s="52"/>
      <c r="Y448" s="52">
        <v>10</v>
      </c>
      <c r="Z448" s="52"/>
      <c r="AA448" s="52"/>
      <c r="AB448" s="52">
        <v>10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>
        <v>1</v>
      </c>
      <c r="AQ448" s="52"/>
      <c r="AR448" s="52"/>
      <c r="AS448" s="52"/>
      <c r="AT448" s="52">
        <v>10</v>
      </c>
      <c r="AU448" s="52">
        <v>0</v>
      </c>
      <c r="AV448" s="52">
        <v>10</v>
      </c>
      <c r="AW448" s="52">
        <v>0</v>
      </c>
      <c r="AX448" s="52">
        <v>0</v>
      </c>
      <c r="AY448" s="52">
        <v>38</v>
      </c>
      <c r="AZ448" s="52">
        <v>12</v>
      </c>
      <c r="BA448" s="54" t="s">
        <v>583</v>
      </c>
      <c r="BB448" s="54">
        <v>1</v>
      </c>
      <c r="BC448" s="54">
        <v>10</v>
      </c>
      <c r="BD448" s="54">
        <v>10</v>
      </c>
      <c r="BE448" s="54">
        <v>11</v>
      </c>
      <c r="BF448" s="54">
        <v>12</v>
      </c>
      <c r="BG448" s="54">
        <v>12</v>
      </c>
      <c r="BH448" s="54">
        <v>12</v>
      </c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>
        <v>11</v>
      </c>
      <c r="CP448">
        <v>0</v>
      </c>
    </row>
    <row r="449" spans="1:94">
      <c r="A449" s="52">
        <v>7</v>
      </c>
      <c r="B449" s="52" t="s">
        <v>190</v>
      </c>
      <c r="C449" s="52" t="s">
        <v>90</v>
      </c>
      <c r="D449" s="52" t="s">
        <v>79</v>
      </c>
      <c r="E449" s="52" t="s">
        <v>191</v>
      </c>
      <c r="F449" s="52" t="s">
        <v>80</v>
      </c>
      <c r="G449" s="52" t="s">
        <v>56</v>
      </c>
      <c r="H449" s="52">
        <v>7</v>
      </c>
      <c r="I449" s="52"/>
      <c r="J449" s="52"/>
      <c r="K449" s="52">
        <v>1</v>
      </c>
      <c r="L449" s="52">
        <v>6</v>
      </c>
      <c r="M449" s="52"/>
      <c r="N449" s="52"/>
      <c r="O449" s="52"/>
      <c r="P449" s="52"/>
      <c r="Q449" s="52"/>
      <c r="R449" s="52">
        <v>2</v>
      </c>
      <c r="S449" s="52">
        <v>4</v>
      </c>
      <c r="T449" s="52">
        <v>1</v>
      </c>
      <c r="U449" s="52"/>
      <c r="V449" s="52"/>
      <c r="W449" s="52"/>
      <c r="X449" s="52"/>
      <c r="Y449" s="52">
        <v>7</v>
      </c>
      <c r="Z449" s="52"/>
      <c r="AA449" s="52"/>
      <c r="AB449" s="52">
        <v>6</v>
      </c>
      <c r="AC449" s="52"/>
      <c r="AD449" s="52"/>
      <c r="AE449" s="52">
        <v>1</v>
      </c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>
        <v>7</v>
      </c>
      <c r="AU449" s="52">
        <v>0</v>
      </c>
      <c r="AV449" s="52">
        <v>0</v>
      </c>
      <c r="AW449" s="52">
        <v>0</v>
      </c>
      <c r="AX449" s="52">
        <v>7</v>
      </c>
      <c r="AY449" s="52">
        <v>35</v>
      </c>
      <c r="AZ449" s="52">
        <v>7</v>
      </c>
      <c r="BA449" s="54" t="s">
        <v>583</v>
      </c>
      <c r="BB449" s="54">
        <v>1</v>
      </c>
      <c r="BC449" s="54">
        <v>7</v>
      </c>
      <c r="BD449" s="54">
        <v>6</v>
      </c>
      <c r="BE449" s="54">
        <v>6</v>
      </c>
      <c r="BF449" s="54">
        <v>6</v>
      </c>
      <c r="BG449" s="54">
        <v>6</v>
      </c>
      <c r="BH449" s="54">
        <v>6</v>
      </c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>
        <v>6</v>
      </c>
      <c r="CP449">
        <v>0</v>
      </c>
    </row>
    <row r="450" spans="1:94">
      <c r="A450" s="52">
        <v>76</v>
      </c>
      <c r="B450" s="52" t="s">
        <v>190</v>
      </c>
      <c r="C450" s="52" t="s">
        <v>87</v>
      </c>
      <c r="D450" s="52" t="s">
        <v>79</v>
      </c>
      <c r="E450" s="52" t="s">
        <v>191</v>
      </c>
      <c r="F450" s="52" t="s">
        <v>80</v>
      </c>
      <c r="G450" s="52" t="s">
        <v>56</v>
      </c>
      <c r="H450" s="52">
        <v>73</v>
      </c>
      <c r="I450" s="52">
        <v>3</v>
      </c>
      <c r="J450" s="52"/>
      <c r="K450" s="52"/>
      <c r="L450" s="52">
        <v>73</v>
      </c>
      <c r="M450" s="52">
        <v>3</v>
      </c>
      <c r="N450" s="52"/>
      <c r="O450" s="52"/>
      <c r="P450" s="52"/>
      <c r="Q450" s="52"/>
      <c r="R450" s="52">
        <v>1</v>
      </c>
      <c r="S450" s="52">
        <v>1</v>
      </c>
      <c r="T450" s="52">
        <v>42</v>
      </c>
      <c r="U450" s="52">
        <v>29</v>
      </c>
      <c r="V450" s="52"/>
      <c r="W450" s="52"/>
      <c r="X450" s="52">
        <v>3</v>
      </c>
      <c r="Y450" s="52">
        <v>73</v>
      </c>
      <c r="Z450" s="52"/>
      <c r="AA450" s="52">
        <v>3</v>
      </c>
      <c r="AB450" s="52">
        <v>2</v>
      </c>
      <c r="AC450" s="52"/>
      <c r="AD450" s="52"/>
      <c r="AE450" s="52"/>
      <c r="AF450" s="52"/>
      <c r="AG450" s="52"/>
      <c r="AH450" s="52">
        <v>71</v>
      </c>
      <c r="AI450" s="52"/>
      <c r="AJ450" s="52"/>
      <c r="AK450" s="52"/>
      <c r="AL450" s="52">
        <v>3</v>
      </c>
      <c r="AM450" s="52"/>
      <c r="AN450" s="52"/>
      <c r="AO450" s="52"/>
      <c r="AP450" s="52"/>
      <c r="AQ450" s="52"/>
      <c r="AR450" s="52"/>
      <c r="AS450" s="52"/>
      <c r="AT450" s="52">
        <v>76</v>
      </c>
      <c r="AU450" s="52">
        <v>76</v>
      </c>
      <c r="AV450" s="52">
        <v>0</v>
      </c>
      <c r="AW450" s="52">
        <v>0</v>
      </c>
      <c r="AX450" s="52">
        <v>0</v>
      </c>
      <c r="AY450" s="52">
        <v>33</v>
      </c>
      <c r="AZ450" s="52">
        <v>8</v>
      </c>
      <c r="BA450" s="54" t="s">
        <v>583</v>
      </c>
      <c r="BB450" s="54">
        <v>1</v>
      </c>
      <c r="BC450" s="54">
        <v>76</v>
      </c>
      <c r="BD450" s="54">
        <v>75</v>
      </c>
      <c r="BE450" s="54">
        <v>78</v>
      </c>
      <c r="BF450" s="54">
        <v>72</v>
      </c>
      <c r="BG450" s="54">
        <v>74</v>
      </c>
      <c r="BH450" s="54">
        <v>74</v>
      </c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>
        <v>82</v>
      </c>
      <c r="CP450">
        <v>0</v>
      </c>
    </row>
    <row r="451" spans="1:94">
      <c r="A451" s="52">
        <v>6</v>
      </c>
      <c r="B451" s="52" t="s">
        <v>190</v>
      </c>
      <c r="C451" s="52" t="s">
        <v>99</v>
      </c>
      <c r="D451" s="52" t="s">
        <v>79</v>
      </c>
      <c r="E451" s="52" t="s">
        <v>191</v>
      </c>
      <c r="F451" s="52" t="s">
        <v>80</v>
      </c>
      <c r="G451" s="52" t="s">
        <v>56</v>
      </c>
      <c r="H451" s="52">
        <v>6</v>
      </c>
      <c r="I451" s="52"/>
      <c r="J451" s="52"/>
      <c r="K451" s="52">
        <v>2</v>
      </c>
      <c r="L451" s="52">
        <v>4</v>
      </c>
      <c r="M451" s="52"/>
      <c r="N451" s="52"/>
      <c r="O451" s="52"/>
      <c r="P451" s="52"/>
      <c r="Q451" s="52"/>
      <c r="R451" s="52"/>
      <c r="S451" s="52">
        <v>2</v>
      </c>
      <c r="T451" s="52">
        <v>2</v>
      </c>
      <c r="U451" s="52">
        <v>2</v>
      </c>
      <c r="V451" s="52"/>
      <c r="W451" s="52"/>
      <c r="X451" s="52"/>
      <c r="Y451" s="52">
        <v>6</v>
      </c>
      <c r="Z451" s="52"/>
      <c r="AA451" s="52"/>
      <c r="AB451" s="52">
        <v>1</v>
      </c>
      <c r="AC451" s="52"/>
      <c r="AD451" s="52"/>
      <c r="AE451" s="52"/>
      <c r="AF451" s="52">
        <v>2</v>
      </c>
      <c r="AG451" s="52">
        <v>1</v>
      </c>
      <c r="AH451" s="52"/>
      <c r="AI451" s="52"/>
      <c r="AJ451" s="52">
        <v>1</v>
      </c>
      <c r="AK451" s="52">
        <v>1</v>
      </c>
      <c r="AL451" s="52"/>
      <c r="AM451" s="52"/>
      <c r="AN451" s="52"/>
      <c r="AO451" s="52"/>
      <c r="AP451" s="52"/>
      <c r="AQ451" s="52"/>
      <c r="AR451" s="52"/>
      <c r="AS451" s="52"/>
      <c r="AT451" s="52">
        <v>6</v>
      </c>
      <c r="AU451" s="52">
        <v>0</v>
      </c>
      <c r="AV451" s="52">
        <v>0</v>
      </c>
      <c r="AW451" s="52">
        <v>6</v>
      </c>
      <c r="AX451" s="52">
        <v>0</v>
      </c>
      <c r="AY451" s="52">
        <v>41</v>
      </c>
      <c r="AZ451" s="52">
        <v>18</v>
      </c>
      <c r="BA451" s="54" t="s">
        <v>583</v>
      </c>
      <c r="BB451" s="54">
        <v>1</v>
      </c>
      <c r="BC451" s="54">
        <v>6</v>
      </c>
      <c r="BD451" s="54">
        <v>4</v>
      </c>
      <c r="BE451" s="54">
        <v>4</v>
      </c>
      <c r="BF451" s="54">
        <v>4</v>
      </c>
      <c r="BG451" s="54">
        <v>4</v>
      </c>
      <c r="BH451" s="54">
        <v>4</v>
      </c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>
        <v>4</v>
      </c>
      <c r="CP451">
        <v>0</v>
      </c>
    </row>
    <row r="452" spans="1:94">
      <c r="A452" s="52">
        <v>24</v>
      </c>
      <c r="B452" s="52" t="s">
        <v>190</v>
      </c>
      <c r="C452" s="52" t="s">
        <v>91</v>
      </c>
      <c r="D452" s="52" t="s">
        <v>79</v>
      </c>
      <c r="E452" s="52" t="s">
        <v>191</v>
      </c>
      <c r="F452" s="52" t="s">
        <v>80</v>
      </c>
      <c r="G452" s="52" t="s">
        <v>56</v>
      </c>
      <c r="H452" s="52">
        <v>11</v>
      </c>
      <c r="I452" s="52">
        <v>13</v>
      </c>
      <c r="J452" s="52"/>
      <c r="K452" s="52"/>
      <c r="L452" s="52">
        <v>11</v>
      </c>
      <c r="M452" s="52">
        <v>13</v>
      </c>
      <c r="N452" s="52"/>
      <c r="O452" s="52"/>
      <c r="P452" s="52"/>
      <c r="Q452" s="52"/>
      <c r="R452" s="52"/>
      <c r="S452" s="52">
        <v>1</v>
      </c>
      <c r="T452" s="52">
        <v>4</v>
      </c>
      <c r="U452" s="52">
        <v>6</v>
      </c>
      <c r="V452" s="52"/>
      <c r="W452" s="52"/>
      <c r="X452" s="52">
        <v>13</v>
      </c>
      <c r="Y452" s="52">
        <v>11</v>
      </c>
      <c r="Z452" s="52"/>
      <c r="AA452" s="52">
        <v>13</v>
      </c>
      <c r="AB452" s="52">
        <v>1</v>
      </c>
      <c r="AC452" s="52"/>
      <c r="AD452" s="52"/>
      <c r="AE452" s="52"/>
      <c r="AF452" s="52"/>
      <c r="AG452" s="52"/>
      <c r="AH452" s="52"/>
      <c r="AI452" s="52"/>
      <c r="AJ452" s="52"/>
      <c r="AK452" s="52">
        <v>1</v>
      </c>
      <c r="AL452" s="52">
        <v>22</v>
      </c>
      <c r="AM452" s="52"/>
      <c r="AN452" s="52"/>
      <c r="AO452" s="52"/>
      <c r="AP452" s="52"/>
      <c r="AQ452" s="52"/>
      <c r="AR452" s="52"/>
      <c r="AS452" s="52"/>
      <c r="AT452" s="52">
        <v>24</v>
      </c>
      <c r="AU452" s="52">
        <v>24</v>
      </c>
      <c r="AV452" s="52">
        <v>0</v>
      </c>
      <c r="AW452" s="52">
        <v>0</v>
      </c>
      <c r="AX452" s="52">
        <v>0</v>
      </c>
      <c r="AY452" s="52">
        <v>33</v>
      </c>
      <c r="AZ452" s="52">
        <v>3</v>
      </c>
      <c r="BA452" s="54" t="s">
        <v>583</v>
      </c>
      <c r="BB452" s="54">
        <v>1</v>
      </c>
      <c r="BC452" s="54">
        <v>24</v>
      </c>
      <c r="BD452" s="54">
        <v>23</v>
      </c>
      <c r="BE452" s="54">
        <v>25</v>
      </c>
      <c r="BF452" s="54">
        <v>27</v>
      </c>
      <c r="BG452" s="54">
        <v>26</v>
      </c>
      <c r="BH452" s="54">
        <v>26</v>
      </c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>
        <v>10</v>
      </c>
      <c r="CP452">
        <v>9</v>
      </c>
    </row>
    <row r="453" spans="1:94">
      <c r="A453" s="52">
        <v>12</v>
      </c>
      <c r="B453" s="52" t="s">
        <v>190</v>
      </c>
      <c r="C453" s="52" t="s">
        <v>101</v>
      </c>
      <c r="D453" s="52" t="s">
        <v>79</v>
      </c>
      <c r="E453" s="52" t="s">
        <v>191</v>
      </c>
      <c r="F453" s="52" t="s">
        <v>80</v>
      </c>
      <c r="G453" s="52" t="s">
        <v>56</v>
      </c>
      <c r="H453" s="52">
        <v>6</v>
      </c>
      <c r="I453" s="52">
        <v>6</v>
      </c>
      <c r="J453" s="52"/>
      <c r="K453" s="52"/>
      <c r="L453" s="52">
        <v>6</v>
      </c>
      <c r="M453" s="52">
        <v>6</v>
      </c>
      <c r="N453" s="52"/>
      <c r="O453" s="52"/>
      <c r="P453" s="52"/>
      <c r="Q453" s="52"/>
      <c r="R453" s="52"/>
      <c r="S453" s="52">
        <v>1</v>
      </c>
      <c r="T453" s="52">
        <v>2</v>
      </c>
      <c r="U453" s="52">
        <v>3</v>
      </c>
      <c r="V453" s="52"/>
      <c r="W453" s="52"/>
      <c r="X453" s="52">
        <v>6</v>
      </c>
      <c r="Y453" s="52">
        <v>6</v>
      </c>
      <c r="Z453" s="52"/>
      <c r="AA453" s="52">
        <v>6</v>
      </c>
      <c r="AB453" s="52"/>
      <c r="AC453" s="52"/>
      <c r="AD453" s="52"/>
      <c r="AE453" s="52"/>
      <c r="AF453" s="52"/>
      <c r="AG453" s="52">
        <v>5</v>
      </c>
      <c r="AH453" s="52"/>
      <c r="AI453" s="52"/>
      <c r="AJ453" s="52"/>
      <c r="AK453" s="52">
        <v>1</v>
      </c>
      <c r="AL453" s="52">
        <v>6</v>
      </c>
      <c r="AM453" s="52"/>
      <c r="AN453" s="52"/>
      <c r="AO453" s="52"/>
      <c r="AP453" s="52"/>
      <c r="AQ453" s="52"/>
      <c r="AR453" s="52"/>
      <c r="AS453" s="52"/>
      <c r="AT453" s="52">
        <v>12</v>
      </c>
      <c r="AU453" s="52">
        <v>0</v>
      </c>
      <c r="AV453" s="52">
        <v>0</v>
      </c>
      <c r="AW453" s="52">
        <v>12</v>
      </c>
      <c r="AX453" s="52">
        <v>0</v>
      </c>
      <c r="AY453" s="52">
        <v>28</v>
      </c>
      <c r="AZ453" s="52">
        <v>1</v>
      </c>
      <c r="BA453" s="54" t="s">
        <v>583</v>
      </c>
      <c r="BB453" s="54">
        <v>1</v>
      </c>
      <c r="BC453" s="54">
        <v>12</v>
      </c>
      <c r="BD453" s="54">
        <v>14</v>
      </c>
      <c r="BE453" s="54">
        <v>14</v>
      </c>
      <c r="BF453" s="54">
        <v>14</v>
      </c>
      <c r="BG453" s="54">
        <v>14</v>
      </c>
      <c r="BH453" s="54">
        <v>15</v>
      </c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>
        <v>6</v>
      </c>
      <c r="CP453">
        <v>8</v>
      </c>
    </row>
    <row r="454" spans="1:94">
      <c r="A454" s="52">
        <v>7</v>
      </c>
      <c r="B454" s="52" t="s">
        <v>190</v>
      </c>
      <c r="C454" s="52" t="s">
        <v>86</v>
      </c>
      <c r="D454" s="52" t="s">
        <v>79</v>
      </c>
      <c r="E454" s="52" t="s">
        <v>191</v>
      </c>
      <c r="F454" s="52" t="s">
        <v>80</v>
      </c>
      <c r="G454" s="52" t="s">
        <v>56</v>
      </c>
      <c r="H454" s="52">
        <v>4</v>
      </c>
      <c r="I454" s="52">
        <v>3</v>
      </c>
      <c r="J454" s="52"/>
      <c r="K454" s="52"/>
      <c r="L454" s="52">
        <v>4</v>
      </c>
      <c r="M454" s="52">
        <v>3</v>
      </c>
      <c r="N454" s="52"/>
      <c r="O454" s="52"/>
      <c r="P454" s="52"/>
      <c r="Q454" s="52"/>
      <c r="R454" s="52"/>
      <c r="S454" s="52"/>
      <c r="T454" s="52">
        <v>4</v>
      </c>
      <c r="U454" s="52"/>
      <c r="V454" s="52"/>
      <c r="W454" s="52"/>
      <c r="X454" s="52">
        <v>3</v>
      </c>
      <c r="Y454" s="52">
        <v>4</v>
      </c>
      <c r="Z454" s="52"/>
      <c r="AA454" s="52">
        <v>3</v>
      </c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>
        <v>7</v>
      </c>
      <c r="AM454" s="52"/>
      <c r="AN454" s="52"/>
      <c r="AO454" s="52"/>
      <c r="AP454" s="52"/>
      <c r="AQ454" s="52"/>
      <c r="AR454" s="52"/>
      <c r="AS454" s="52">
        <v>1</v>
      </c>
      <c r="AT454" s="52">
        <v>7</v>
      </c>
      <c r="AU454" s="52">
        <v>7</v>
      </c>
      <c r="AV454" s="52">
        <v>0</v>
      </c>
      <c r="AW454" s="52">
        <v>0</v>
      </c>
      <c r="AX454" s="52">
        <v>0</v>
      </c>
      <c r="AY454" s="52">
        <v>38</v>
      </c>
      <c r="AZ454" s="52">
        <v>5</v>
      </c>
      <c r="BA454" s="54" t="s">
        <v>583</v>
      </c>
      <c r="BB454" s="54">
        <v>1</v>
      </c>
      <c r="BC454" s="54">
        <v>7</v>
      </c>
      <c r="BD454" s="54">
        <v>8</v>
      </c>
      <c r="BE454" s="54">
        <v>8</v>
      </c>
      <c r="BF454" s="54">
        <v>8</v>
      </c>
      <c r="BG454" s="54">
        <v>8</v>
      </c>
      <c r="BH454" s="54">
        <v>8</v>
      </c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>
        <v>4</v>
      </c>
      <c r="CP454">
        <v>4</v>
      </c>
    </row>
    <row r="455" spans="1:94">
      <c r="A455" s="52">
        <v>13</v>
      </c>
      <c r="B455" s="52" t="s">
        <v>190</v>
      </c>
      <c r="C455" s="52" t="s">
        <v>96</v>
      </c>
      <c r="D455" s="52" t="s">
        <v>79</v>
      </c>
      <c r="E455" s="52" t="s">
        <v>191</v>
      </c>
      <c r="F455" s="52" t="s">
        <v>80</v>
      </c>
      <c r="G455" s="52" t="s">
        <v>56</v>
      </c>
      <c r="H455" s="52">
        <v>9</v>
      </c>
      <c r="I455" s="52">
        <v>4</v>
      </c>
      <c r="J455" s="52"/>
      <c r="K455" s="52"/>
      <c r="L455" s="52">
        <v>9</v>
      </c>
      <c r="M455" s="52">
        <v>4</v>
      </c>
      <c r="N455" s="52"/>
      <c r="O455" s="52"/>
      <c r="P455" s="52"/>
      <c r="Q455" s="52"/>
      <c r="R455" s="52"/>
      <c r="S455" s="52"/>
      <c r="T455" s="52">
        <v>3</v>
      </c>
      <c r="U455" s="52">
        <v>6</v>
      </c>
      <c r="V455" s="52"/>
      <c r="W455" s="52"/>
      <c r="X455" s="52">
        <v>4</v>
      </c>
      <c r="Y455" s="52">
        <v>9</v>
      </c>
      <c r="Z455" s="52"/>
      <c r="AA455" s="52">
        <v>4</v>
      </c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>
        <v>13</v>
      </c>
      <c r="AM455" s="52"/>
      <c r="AN455" s="52"/>
      <c r="AO455" s="52"/>
      <c r="AP455" s="52"/>
      <c r="AQ455" s="52"/>
      <c r="AR455" s="52"/>
      <c r="AS455" s="52"/>
      <c r="AT455" s="52">
        <v>13</v>
      </c>
      <c r="AU455" s="52">
        <v>13</v>
      </c>
      <c r="AV455" s="52">
        <v>0</v>
      </c>
      <c r="AW455" s="52">
        <v>0</v>
      </c>
      <c r="AX455" s="52">
        <v>0</v>
      </c>
      <c r="AY455" s="52">
        <v>31</v>
      </c>
      <c r="AZ455" s="52">
        <v>3</v>
      </c>
      <c r="BA455" s="54" t="s">
        <v>583</v>
      </c>
      <c r="BB455" s="54">
        <v>1</v>
      </c>
      <c r="BC455" s="54">
        <v>13</v>
      </c>
      <c r="BD455" s="54">
        <v>15</v>
      </c>
      <c r="BE455" s="54">
        <v>17</v>
      </c>
      <c r="BF455" s="54">
        <v>18</v>
      </c>
      <c r="BG455" s="54">
        <v>18</v>
      </c>
      <c r="BH455" s="54">
        <v>18</v>
      </c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>
        <v>10</v>
      </c>
      <c r="CP455">
        <v>6</v>
      </c>
    </row>
    <row r="456" spans="1:94">
      <c r="A456" s="52">
        <v>15</v>
      </c>
      <c r="B456" s="52" t="s">
        <v>190</v>
      </c>
      <c r="C456" s="52" t="s">
        <v>92</v>
      </c>
      <c r="D456" s="52" t="s">
        <v>79</v>
      </c>
      <c r="E456" s="52" t="s">
        <v>191</v>
      </c>
      <c r="F456" s="52" t="s">
        <v>80</v>
      </c>
      <c r="G456" s="52" t="s">
        <v>56</v>
      </c>
      <c r="H456" s="52">
        <v>10</v>
      </c>
      <c r="I456" s="52">
        <v>5</v>
      </c>
      <c r="J456" s="52"/>
      <c r="K456" s="52"/>
      <c r="L456" s="52">
        <v>10</v>
      </c>
      <c r="M456" s="52">
        <v>5</v>
      </c>
      <c r="N456" s="52"/>
      <c r="O456" s="52"/>
      <c r="P456" s="52"/>
      <c r="Q456" s="52"/>
      <c r="R456" s="52"/>
      <c r="S456" s="52"/>
      <c r="T456" s="52">
        <v>4</v>
      </c>
      <c r="U456" s="52">
        <v>6</v>
      </c>
      <c r="V456" s="52"/>
      <c r="W456" s="52"/>
      <c r="X456" s="52">
        <v>5</v>
      </c>
      <c r="Y456" s="52">
        <v>10</v>
      </c>
      <c r="Z456" s="52"/>
      <c r="AA456" s="52">
        <v>5</v>
      </c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>
        <v>15</v>
      </c>
      <c r="AM456" s="52"/>
      <c r="AN456" s="52"/>
      <c r="AO456" s="52"/>
      <c r="AP456" s="52"/>
      <c r="AQ456" s="52"/>
      <c r="AR456" s="52"/>
      <c r="AS456" s="52"/>
      <c r="AT456" s="52">
        <v>15</v>
      </c>
      <c r="AU456" s="52">
        <v>15</v>
      </c>
      <c r="AV456" s="52">
        <v>0</v>
      </c>
      <c r="AW456" s="52">
        <v>0</v>
      </c>
      <c r="AX456" s="52">
        <v>0</v>
      </c>
      <c r="AY456" s="52">
        <v>31</v>
      </c>
      <c r="AZ456" s="52">
        <v>3</v>
      </c>
      <c r="BA456" s="54" t="s">
        <v>583</v>
      </c>
      <c r="BB456" s="54">
        <v>1</v>
      </c>
      <c r="BC456" s="54">
        <v>15</v>
      </c>
      <c r="BD456" s="54">
        <v>15</v>
      </c>
      <c r="BE456" s="54">
        <v>16</v>
      </c>
      <c r="BF456" s="54">
        <v>18</v>
      </c>
      <c r="BG456" s="54">
        <v>18</v>
      </c>
      <c r="BH456" s="54">
        <v>18</v>
      </c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>
        <v>10</v>
      </c>
      <c r="CP456">
        <v>6</v>
      </c>
    </row>
    <row r="457" spans="1:94">
      <c r="A457" s="52">
        <v>2</v>
      </c>
      <c r="B457" s="52" t="s">
        <v>190</v>
      </c>
      <c r="C457" s="52" t="s">
        <v>100</v>
      </c>
      <c r="D457" s="52" t="s">
        <v>79</v>
      </c>
      <c r="E457" s="52" t="s">
        <v>191</v>
      </c>
      <c r="F457" s="52" t="s">
        <v>80</v>
      </c>
      <c r="G457" s="52" t="s">
        <v>56</v>
      </c>
      <c r="H457" s="52"/>
      <c r="I457" s="52">
        <v>2</v>
      </c>
      <c r="J457" s="52"/>
      <c r="K457" s="52"/>
      <c r="L457" s="52"/>
      <c r="M457" s="52">
        <v>2</v>
      </c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>
        <v>2</v>
      </c>
      <c r="Y457" s="52"/>
      <c r="Z457" s="52"/>
      <c r="AA457" s="52">
        <v>2</v>
      </c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>
        <v>2</v>
      </c>
      <c r="AM457" s="52"/>
      <c r="AN457" s="52"/>
      <c r="AO457" s="52"/>
      <c r="AP457" s="52"/>
      <c r="AQ457" s="52"/>
      <c r="AR457" s="52"/>
      <c r="AS457" s="52"/>
      <c r="AT457" s="52">
        <v>2</v>
      </c>
      <c r="AU457" s="52">
        <v>0</v>
      </c>
      <c r="AV457" s="52">
        <v>0</v>
      </c>
      <c r="AW457" s="52">
        <v>2</v>
      </c>
      <c r="AX457" s="52">
        <v>0</v>
      </c>
      <c r="AY457" s="52"/>
      <c r="AZ457" s="52">
        <v>2</v>
      </c>
      <c r="BA457" s="54" t="s">
        <v>583</v>
      </c>
      <c r="BB457" s="54">
        <v>1</v>
      </c>
      <c r="BC457" s="54">
        <v>2</v>
      </c>
      <c r="BD457" s="54">
        <v>2</v>
      </c>
      <c r="BE457" s="54">
        <v>2</v>
      </c>
      <c r="BF457" s="54">
        <v>2</v>
      </c>
      <c r="BG457" s="54">
        <v>2</v>
      </c>
      <c r="BH457" s="54">
        <v>2</v>
      </c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>
        <v>0</v>
      </c>
      <c r="CP457">
        <v>2</v>
      </c>
    </row>
    <row r="458" spans="1:94">
      <c r="A458" s="52">
        <v>4</v>
      </c>
      <c r="B458" s="52" t="s">
        <v>190</v>
      </c>
      <c r="C458" s="52" t="s">
        <v>102</v>
      </c>
      <c r="D458" s="52" t="s">
        <v>79</v>
      </c>
      <c r="E458" s="52" t="s">
        <v>191</v>
      </c>
      <c r="F458" s="52" t="s">
        <v>80</v>
      </c>
      <c r="G458" s="52" t="s">
        <v>56</v>
      </c>
      <c r="H458" s="52"/>
      <c r="I458" s="52">
        <v>4</v>
      </c>
      <c r="J458" s="52"/>
      <c r="K458" s="52"/>
      <c r="L458" s="52"/>
      <c r="M458" s="52">
        <v>4</v>
      </c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>
        <v>4</v>
      </c>
      <c r="Y458" s="52"/>
      <c r="Z458" s="52"/>
      <c r="AA458" s="52">
        <v>4</v>
      </c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>
        <v>4</v>
      </c>
      <c r="AM458" s="52"/>
      <c r="AN458" s="52"/>
      <c r="AO458" s="52"/>
      <c r="AP458" s="52"/>
      <c r="AQ458" s="52"/>
      <c r="AR458" s="52"/>
      <c r="AS458" s="52"/>
      <c r="AT458" s="52">
        <v>4</v>
      </c>
      <c r="AU458" s="52">
        <v>4</v>
      </c>
      <c r="AV458" s="52">
        <v>0</v>
      </c>
      <c r="AW458" s="52">
        <v>0</v>
      </c>
      <c r="AX458" s="52">
        <v>0</v>
      </c>
      <c r="AY458" s="52"/>
      <c r="AZ458" s="52">
        <v>1</v>
      </c>
      <c r="BA458" s="54" t="s">
        <v>583</v>
      </c>
      <c r="BB458" s="54">
        <v>1</v>
      </c>
      <c r="BC458" s="54">
        <v>4</v>
      </c>
      <c r="BD458" s="54">
        <v>8</v>
      </c>
      <c r="BE458" s="54">
        <v>8</v>
      </c>
      <c r="BF458" s="54">
        <v>8</v>
      </c>
      <c r="BG458" s="54">
        <v>8</v>
      </c>
      <c r="BH458" s="54">
        <v>8</v>
      </c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>
        <v>1</v>
      </c>
      <c r="CP458">
        <v>7</v>
      </c>
    </row>
    <row r="459" spans="1:94">
      <c r="A459" s="52">
        <v>15</v>
      </c>
      <c r="B459" s="52" t="s">
        <v>192</v>
      </c>
      <c r="C459" s="52" t="s">
        <v>193</v>
      </c>
      <c r="D459" s="52" t="s">
        <v>157</v>
      </c>
      <c r="E459" s="52" t="s">
        <v>120</v>
      </c>
      <c r="F459" s="52" t="s">
        <v>120</v>
      </c>
      <c r="G459" s="52" t="s">
        <v>61</v>
      </c>
      <c r="H459" s="52">
        <v>12</v>
      </c>
      <c r="I459" s="52">
        <v>3</v>
      </c>
      <c r="J459" s="52"/>
      <c r="K459" s="52">
        <v>3</v>
      </c>
      <c r="L459" s="52">
        <v>9</v>
      </c>
      <c r="M459" s="52">
        <v>3</v>
      </c>
      <c r="N459" s="52"/>
      <c r="O459" s="52"/>
      <c r="P459" s="52">
        <v>1</v>
      </c>
      <c r="Q459" s="52">
        <v>8</v>
      </c>
      <c r="R459" s="52">
        <v>2</v>
      </c>
      <c r="S459" s="52">
        <v>1</v>
      </c>
      <c r="T459" s="52"/>
      <c r="U459" s="52"/>
      <c r="V459" s="52"/>
      <c r="W459" s="52"/>
      <c r="X459" s="52">
        <v>3</v>
      </c>
      <c r="Y459" s="52">
        <v>6</v>
      </c>
      <c r="Z459" s="52">
        <v>6</v>
      </c>
      <c r="AA459" s="52">
        <v>3</v>
      </c>
      <c r="AB459" s="52">
        <v>9</v>
      </c>
      <c r="AC459" s="52"/>
      <c r="AD459" s="52"/>
      <c r="AE459" s="52">
        <v>3</v>
      </c>
      <c r="AF459" s="52"/>
      <c r="AG459" s="52"/>
      <c r="AH459" s="52"/>
      <c r="AI459" s="52"/>
      <c r="AJ459" s="52"/>
      <c r="AK459" s="52"/>
      <c r="AL459" s="52">
        <v>3</v>
      </c>
      <c r="AM459" s="52"/>
      <c r="AN459" s="52"/>
      <c r="AO459" s="52"/>
      <c r="AP459" s="52"/>
      <c r="AQ459" s="52"/>
      <c r="AR459" s="52"/>
      <c r="AS459" s="52"/>
      <c r="AT459" s="52">
        <v>15</v>
      </c>
      <c r="AU459" s="52">
        <v>15</v>
      </c>
      <c r="AV459" s="52">
        <v>0</v>
      </c>
      <c r="AW459" s="52">
        <v>0</v>
      </c>
      <c r="AX459" s="52">
        <v>0</v>
      </c>
      <c r="AY459" s="52">
        <v>41</v>
      </c>
      <c r="AZ459" s="52">
        <v>2</v>
      </c>
      <c r="BA459" s="54" t="s">
        <v>533</v>
      </c>
      <c r="BB459" s="54">
        <v>0.33333333333333331</v>
      </c>
      <c r="BC459" s="54">
        <v>183</v>
      </c>
      <c r="BD459" s="54">
        <v>183</v>
      </c>
      <c r="BE459" s="54">
        <v>183</v>
      </c>
      <c r="BF459" s="54">
        <v>183</v>
      </c>
      <c r="BG459" s="54">
        <v>183</v>
      </c>
      <c r="BH459" s="54">
        <v>183</v>
      </c>
      <c r="BI459" s="54" t="s">
        <v>534</v>
      </c>
      <c r="BJ459" s="54">
        <v>0.33333333333333331</v>
      </c>
      <c r="BK459" s="54">
        <v>1</v>
      </c>
      <c r="BL459" s="54">
        <v>1</v>
      </c>
      <c r="BM459" s="54">
        <v>1</v>
      </c>
      <c r="BN459" s="54">
        <v>1</v>
      </c>
      <c r="BO459" s="54">
        <v>1</v>
      </c>
      <c r="BP459" s="54">
        <v>1</v>
      </c>
      <c r="BQ459" s="54" t="s">
        <v>535</v>
      </c>
      <c r="BR459" s="54">
        <v>0.33333333333333331</v>
      </c>
      <c r="BS459" s="54">
        <v>115</v>
      </c>
      <c r="BT459" s="54">
        <v>115</v>
      </c>
      <c r="BU459" s="54">
        <v>115</v>
      </c>
      <c r="BV459" s="54">
        <v>115</v>
      </c>
      <c r="BW459" s="54">
        <v>115</v>
      </c>
      <c r="BX459" s="54">
        <v>115</v>
      </c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</row>
    <row r="460" spans="1:94">
      <c r="A460" s="52">
        <v>11</v>
      </c>
      <c r="B460" s="52" t="s">
        <v>192</v>
      </c>
      <c r="C460" s="52" t="s">
        <v>193</v>
      </c>
      <c r="D460" s="52" t="s">
        <v>157</v>
      </c>
      <c r="E460" s="52" t="s">
        <v>120</v>
      </c>
      <c r="F460" s="52" t="s">
        <v>120</v>
      </c>
      <c r="G460" s="52" t="s">
        <v>64</v>
      </c>
      <c r="H460" s="52">
        <v>11</v>
      </c>
      <c r="I460" s="52"/>
      <c r="J460" s="52"/>
      <c r="K460" s="52">
        <v>3</v>
      </c>
      <c r="L460" s="52">
        <v>8</v>
      </c>
      <c r="M460" s="52"/>
      <c r="N460" s="52">
        <v>1</v>
      </c>
      <c r="O460" s="52"/>
      <c r="P460" s="52">
        <v>2</v>
      </c>
      <c r="Q460" s="52">
        <v>7</v>
      </c>
      <c r="R460" s="52"/>
      <c r="S460" s="52"/>
      <c r="T460" s="52">
        <v>1</v>
      </c>
      <c r="U460" s="52"/>
      <c r="V460" s="52"/>
      <c r="W460" s="52"/>
      <c r="X460" s="52"/>
      <c r="Y460" s="52">
        <v>4</v>
      </c>
      <c r="Z460" s="52">
        <v>7</v>
      </c>
      <c r="AA460" s="52"/>
      <c r="AB460" s="52">
        <v>7</v>
      </c>
      <c r="AC460" s="52"/>
      <c r="AD460" s="52"/>
      <c r="AE460" s="52">
        <v>3</v>
      </c>
      <c r="AF460" s="52"/>
      <c r="AG460" s="52"/>
      <c r="AH460" s="52"/>
      <c r="AI460" s="52"/>
      <c r="AJ460" s="52"/>
      <c r="AK460" s="52"/>
      <c r="AL460" s="52">
        <v>1</v>
      </c>
      <c r="AM460" s="52"/>
      <c r="AN460" s="52"/>
      <c r="AO460" s="52"/>
      <c r="AP460" s="52"/>
      <c r="AQ460" s="52"/>
      <c r="AR460" s="52"/>
      <c r="AS460" s="52"/>
      <c r="AT460" s="52">
        <v>11</v>
      </c>
      <c r="AU460" s="52">
        <v>11</v>
      </c>
      <c r="AV460" s="52">
        <v>0</v>
      </c>
      <c r="AW460" s="52">
        <v>0</v>
      </c>
      <c r="AX460" s="52">
        <v>0</v>
      </c>
      <c r="AY460" s="52">
        <v>44</v>
      </c>
      <c r="AZ460" s="52">
        <v>7</v>
      </c>
      <c r="BA460" s="54" t="s">
        <v>533</v>
      </c>
      <c r="BB460" s="54">
        <v>0.33333333333333331</v>
      </c>
      <c r="BC460" s="54">
        <v>183</v>
      </c>
      <c r="BD460" s="54">
        <v>183</v>
      </c>
      <c r="BE460" s="54">
        <v>183</v>
      </c>
      <c r="BF460" s="54">
        <v>183</v>
      </c>
      <c r="BG460" s="54">
        <v>183</v>
      </c>
      <c r="BH460" s="54">
        <v>183</v>
      </c>
      <c r="BI460" s="54" t="s">
        <v>534</v>
      </c>
      <c r="BJ460" s="54">
        <v>0.33333333333333331</v>
      </c>
      <c r="BK460" s="54">
        <v>1</v>
      </c>
      <c r="BL460" s="54">
        <v>1</v>
      </c>
      <c r="BM460" s="54">
        <v>1</v>
      </c>
      <c r="BN460" s="54">
        <v>1</v>
      </c>
      <c r="BO460" s="54">
        <v>1</v>
      </c>
      <c r="BP460" s="54">
        <v>1</v>
      </c>
      <c r="BQ460" s="54" t="s">
        <v>535</v>
      </c>
      <c r="BR460" s="54">
        <v>0.33333333333333331</v>
      </c>
      <c r="BS460" s="54">
        <v>115</v>
      </c>
      <c r="BT460" s="54">
        <v>115</v>
      </c>
      <c r="BU460" s="54">
        <v>115</v>
      </c>
      <c r="BV460" s="54">
        <v>115</v>
      </c>
      <c r="BW460" s="54">
        <v>115</v>
      </c>
      <c r="BX460" s="54">
        <v>115</v>
      </c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</row>
    <row r="461" spans="1:94">
      <c r="A461" s="52">
        <v>16</v>
      </c>
      <c r="B461" s="52" t="s">
        <v>192</v>
      </c>
      <c r="C461" s="52" t="s">
        <v>194</v>
      </c>
      <c r="D461" s="52" t="s">
        <v>157</v>
      </c>
      <c r="E461" s="52" t="s">
        <v>120</v>
      </c>
      <c r="F461" s="52" t="s">
        <v>120</v>
      </c>
      <c r="G461" s="52" t="s">
        <v>64</v>
      </c>
      <c r="H461" s="52">
        <v>16</v>
      </c>
      <c r="I461" s="52"/>
      <c r="J461" s="52"/>
      <c r="K461" s="52">
        <v>4</v>
      </c>
      <c r="L461" s="52">
        <v>12</v>
      </c>
      <c r="M461" s="52"/>
      <c r="N461" s="52"/>
      <c r="O461" s="52">
        <v>1</v>
      </c>
      <c r="P461" s="52"/>
      <c r="Q461" s="52">
        <v>11</v>
      </c>
      <c r="R461" s="52"/>
      <c r="S461" s="52">
        <v>2</v>
      </c>
      <c r="T461" s="52"/>
      <c r="U461" s="52"/>
      <c r="V461" s="52">
        <v>2</v>
      </c>
      <c r="W461" s="52"/>
      <c r="X461" s="52"/>
      <c r="Y461" s="52">
        <v>11</v>
      </c>
      <c r="Z461" s="52">
        <v>5</v>
      </c>
      <c r="AA461" s="52"/>
      <c r="AB461" s="52">
        <v>10</v>
      </c>
      <c r="AC461" s="52"/>
      <c r="AD461" s="52"/>
      <c r="AE461" s="52">
        <v>3</v>
      </c>
      <c r="AF461" s="52"/>
      <c r="AG461" s="52">
        <v>2</v>
      </c>
      <c r="AH461" s="52"/>
      <c r="AI461" s="52"/>
      <c r="AJ461" s="52"/>
      <c r="AK461" s="52"/>
      <c r="AL461" s="52">
        <v>1</v>
      </c>
      <c r="AM461" s="52"/>
      <c r="AN461" s="52">
        <v>1</v>
      </c>
      <c r="AO461" s="52">
        <v>1</v>
      </c>
      <c r="AP461" s="52"/>
      <c r="AQ461" s="52"/>
      <c r="AR461" s="52">
        <v>3</v>
      </c>
      <c r="AS461" s="52"/>
      <c r="AT461" s="52">
        <v>16</v>
      </c>
      <c r="AU461" s="52">
        <v>16</v>
      </c>
      <c r="AV461" s="52">
        <v>0</v>
      </c>
      <c r="AW461" s="52">
        <v>0</v>
      </c>
      <c r="AX461" s="52">
        <v>0</v>
      </c>
      <c r="AY461" s="52">
        <v>52</v>
      </c>
      <c r="AZ461" s="52">
        <v>6</v>
      </c>
      <c r="BA461" s="54" t="s">
        <v>538</v>
      </c>
      <c r="BB461" s="54">
        <v>0.5</v>
      </c>
      <c r="BC461" s="54">
        <v>14062</v>
      </c>
      <c r="BD461" s="54">
        <v>14470.911147011308</v>
      </c>
      <c r="BE461" s="54">
        <v>15247.842326332795</v>
      </c>
      <c r="BF461" s="54">
        <v>16171.3</v>
      </c>
      <c r="BG461" s="54">
        <v>16171.3</v>
      </c>
      <c r="BH461" s="54">
        <v>16171.3</v>
      </c>
      <c r="BI461" s="54" t="s">
        <v>536</v>
      </c>
      <c r="BJ461" s="54">
        <v>0.25</v>
      </c>
      <c r="BK461" s="54">
        <v>540</v>
      </c>
      <c r="BL461" s="54">
        <v>560.25</v>
      </c>
      <c r="BM461" s="54">
        <v>585.5625</v>
      </c>
      <c r="BN461" s="54">
        <v>621</v>
      </c>
      <c r="BO461" s="54">
        <v>621</v>
      </c>
      <c r="BP461" s="54">
        <v>621</v>
      </c>
      <c r="BQ461" s="54" t="s">
        <v>537</v>
      </c>
      <c r="BR461" s="54">
        <v>0.25</v>
      </c>
      <c r="BS461" s="54">
        <v>26183</v>
      </c>
      <c r="BT461" s="54">
        <v>27164.609377416858</v>
      </c>
      <c r="BU461" s="54">
        <v>28392.253905645783</v>
      </c>
      <c r="BV461" s="54">
        <v>30110.449999999997</v>
      </c>
      <c r="BW461" s="54">
        <v>30110.449999999997</v>
      </c>
      <c r="BX461" s="54">
        <v>30110.449999999997</v>
      </c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</row>
    <row r="462" spans="1:94">
      <c r="A462" s="52">
        <v>7</v>
      </c>
      <c r="B462" s="52" t="s">
        <v>192</v>
      </c>
      <c r="C462" s="52" t="s">
        <v>195</v>
      </c>
      <c r="D462" s="52" t="s">
        <v>157</v>
      </c>
      <c r="E462" s="52" t="s">
        <v>120</v>
      </c>
      <c r="F462" s="52" t="s">
        <v>120</v>
      </c>
      <c r="G462" s="52" t="s">
        <v>64</v>
      </c>
      <c r="H462" s="52">
        <v>7</v>
      </c>
      <c r="I462" s="52"/>
      <c r="J462" s="52"/>
      <c r="K462" s="52">
        <v>3</v>
      </c>
      <c r="L462" s="52">
        <v>4</v>
      </c>
      <c r="M462" s="52"/>
      <c r="N462" s="52"/>
      <c r="O462" s="52">
        <v>1</v>
      </c>
      <c r="P462" s="52"/>
      <c r="Q462" s="52">
        <v>2</v>
      </c>
      <c r="R462" s="52"/>
      <c r="S462" s="52">
        <v>3</v>
      </c>
      <c r="T462" s="52"/>
      <c r="U462" s="52"/>
      <c r="V462" s="52">
        <v>1</v>
      </c>
      <c r="W462" s="52"/>
      <c r="X462" s="52"/>
      <c r="Y462" s="52">
        <v>1</v>
      </c>
      <c r="Z462" s="52">
        <v>6</v>
      </c>
      <c r="AA462" s="52"/>
      <c r="AB462" s="52">
        <v>3</v>
      </c>
      <c r="AC462" s="52"/>
      <c r="AD462" s="52"/>
      <c r="AE462" s="52">
        <v>2</v>
      </c>
      <c r="AF462" s="52"/>
      <c r="AG462" s="52">
        <v>1</v>
      </c>
      <c r="AH462" s="52"/>
      <c r="AI462" s="52"/>
      <c r="AJ462" s="52"/>
      <c r="AK462" s="52"/>
      <c r="AL462" s="52">
        <v>1</v>
      </c>
      <c r="AM462" s="52"/>
      <c r="AN462" s="52"/>
      <c r="AO462" s="52"/>
      <c r="AP462" s="52"/>
      <c r="AQ462" s="52"/>
      <c r="AR462" s="52"/>
      <c r="AS462" s="52"/>
      <c r="AT462" s="52">
        <v>7</v>
      </c>
      <c r="AU462" s="52">
        <v>0</v>
      </c>
      <c r="AV462" s="52">
        <v>0</v>
      </c>
      <c r="AW462" s="52">
        <v>0</v>
      </c>
      <c r="AX462" s="52">
        <v>7</v>
      </c>
      <c r="AY462" s="52">
        <v>51</v>
      </c>
      <c r="AZ462" s="52">
        <v>11</v>
      </c>
      <c r="BA462" s="54" t="s">
        <v>539</v>
      </c>
      <c r="BB462" s="54">
        <v>0.5</v>
      </c>
      <c r="BC462" s="54">
        <v>36</v>
      </c>
      <c r="BD462" s="54">
        <v>36</v>
      </c>
      <c r="BE462" s="54">
        <v>36</v>
      </c>
      <c r="BF462" s="54">
        <v>36</v>
      </c>
      <c r="BG462" s="54">
        <v>36</v>
      </c>
      <c r="BH462" s="54">
        <v>36</v>
      </c>
      <c r="BI462" s="54" t="s">
        <v>540</v>
      </c>
      <c r="BJ462" s="54">
        <v>0.5</v>
      </c>
      <c r="BK462" s="54">
        <v>930</v>
      </c>
      <c r="BL462" s="54">
        <v>952.02631578947364</v>
      </c>
      <c r="BM462" s="54">
        <v>977.72368421052636</v>
      </c>
      <c r="BN462" s="54">
        <v>1005.8684210526316</v>
      </c>
      <c r="BO462" s="54">
        <v>1036.4605263157896</v>
      </c>
      <c r="BP462" s="54">
        <v>1069.5</v>
      </c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</row>
    <row r="463" spans="1:94">
      <c r="A463" s="52">
        <v>1</v>
      </c>
      <c r="B463" s="52" t="s">
        <v>192</v>
      </c>
      <c r="C463" s="52" t="s">
        <v>156</v>
      </c>
      <c r="D463" s="52" t="s">
        <v>157</v>
      </c>
      <c r="E463" s="52" t="s">
        <v>120</v>
      </c>
      <c r="F463" s="52" t="s">
        <v>120</v>
      </c>
      <c r="G463" s="52" t="s">
        <v>64</v>
      </c>
      <c r="H463" s="52">
        <v>1</v>
      </c>
      <c r="I463" s="52"/>
      <c r="J463" s="52"/>
      <c r="K463" s="52">
        <v>1</v>
      </c>
      <c r="L463" s="52"/>
      <c r="M463" s="52"/>
      <c r="N463" s="52"/>
      <c r="O463" s="52"/>
      <c r="P463" s="52">
        <v>1</v>
      </c>
      <c r="Q463" s="52"/>
      <c r="R463" s="52"/>
      <c r="S463" s="52"/>
      <c r="T463" s="52"/>
      <c r="U463" s="52"/>
      <c r="V463" s="52"/>
      <c r="W463" s="52"/>
      <c r="X463" s="52"/>
      <c r="Y463" s="52">
        <v>1</v>
      </c>
      <c r="Z463" s="52"/>
      <c r="AA463" s="52"/>
      <c r="AB463" s="52"/>
      <c r="AC463" s="52"/>
      <c r="AD463" s="52"/>
      <c r="AE463" s="52">
        <v>1</v>
      </c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>
        <v>1</v>
      </c>
      <c r="AU463" s="52">
        <v>0</v>
      </c>
      <c r="AV463" s="52">
        <v>1</v>
      </c>
      <c r="AW463" s="52">
        <v>0</v>
      </c>
      <c r="AX463" s="52">
        <v>0</v>
      </c>
      <c r="AY463" s="52">
        <v>56</v>
      </c>
      <c r="AZ463" s="52">
        <v>23</v>
      </c>
      <c r="BA463" s="54" t="s">
        <v>492</v>
      </c>
      <c r="BB463" s="54">
        <v>1</v>
      </c>
      <c r="BC463" s="54">
        <v>18</v>
      </c>
      <c r="BD463" s="54">
        <v>18</v>
      </c>
      <c r="BE463" s="54">
        <v>18</v>
      </c>
      <c r="BF463" s="54">
        <v>18</v>
      </c>
      <c r="BG463" s="54">
        <v>18</v>
      </c>
      <c r="BH463" s="54">
        <v>18</v>
      </c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</row>
    <row r="464" spans="1:94">
      <c r="A464" s="52">
        <v>15</v>
      </c>
      <c r="B464" s="52" t="s">
        <v>192</v>
      </c>
      <c r="C464" s="52" t="s">
        <v>193</v>
      </c>
      <c r="D464" s="52" t="s">
        <v>157</v>
      </c>
      <c r="E464" s="52" t="s">
        <v>120</v>
      </c>
      <c r="F464" s="52" t="s">
        <v>120</v>
      </c>
      <c r="G464" s="52" t="s">
        <v>68</v>
      </c>
      <c r="H464" s="52">
        <v>15</v>
      </c>
      <c r="I464" s="52"/>
      <c r="J464" s="52"/>
      <c r="K464" s="52">
        <v>4</v>
      </c>
      <c r="L464" s="52">
        <v>11</v>
      </c>
      <c r="M464" s="52"/>
      <c r="N464" s="52"/>
      <c r="O464" s="52"/>
      <c r="P464" s="52">
        <v>1</v>
      </c>
      <c r="Q464" s="52">
        <v>10</v>
      </c>
      <c r="R464" s="52"/>
      <c r="S464" s="52">
        <v>2</v>
      </c>
      <c r="T464" s="52">
        <v>1</v>
      </c>
      <c r="U464" s="52"/>
      <c r="V464" s="52">
        <v>1</v>
      </c>
      <c r="W464" s="52"/>
      <c r="X464" s="52"/>
      <c r="Y464" s="52">
        <v>8</v>
      </c>
      <c r="Z464" s="52">
        <v>7</v>
      </c>
      <c r="AA464" s="52"/>
      <c r="AB464" s="52">
        <v>10</v>
      </c>
      <c r="AC464" s="52"/>
      <c r="AD464" s="52"/>
      <c r="AE464" s="52">
        <v>3</v>
      </c>
      <c r="AF464" s="52"/>
      <c r="AG464" s="52">
        <v>2</v>
      </c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>
        <v>13.800000000000002</v>
      </c>
      <c r="AU464" s="52">
        <v>15</v>
      </c>
      <c r="AV464" s="52">
        <v>0</v>
      </c>
      <c r="AW464" s="52">
        <v>0</v>
      </c>
      <c r="AX464" s="52">
        <v>0</v>
      </c>
      <c r="AY464" s="52">
        <v>44</v>
      </c>
      <c r="AZ464" s="52">
        <v>9</v>
      </c>
      <c r="BA464" s="54" t="s">
        <v>533</v>
      </c>
      <c r="BB464" s="54">
        <v>0.33333333333333331</v>
      </c>
      <c r="BC464" s="54">
        <v>183</v>
      </c>
      <c r="BD464" s="54">
        <v>183</v>
      </c>
      <c r="BE464" s="54">
        <v>183</v>
      </c>
      <c r="BF464" s="54">
        <v>183</v>
      </c>
      <c r="BG464" s="54">
        <v>183</v>
      </c>
      <c r="BH464" s="54">
        <v>183</v>
      </c>
      <c r="BI464" s="54" t="s">
        <v>534</v>
      </c>
      <c r="BJ464" s="54">
        <v>0.33333333333333331</v>
      </c>
      <c r="BK464" s="54">
        <v>1</v>
      </c>
      <c r="BL464" s="54">
        <v>1</v>
      </c>
      <c r="BM464" s="54">
        <v>1</v>
      </c>
      <c r="BN464" s="54">
        <v>1</v>
      </c>
      <c r="BO464" s="54">
        <v>1</v>
      </c>
      <c r="BP464" s="54">
        <v>1</v>
      </c>
      <c r="BQ464" s="54" t="s">
        <v>535</v>
      </c>
      <c r="BR464" s="54">
        <v>0.33333333333333331</v>
      </c>
      <c r="BS464" s="54">
        <v>115</v>
      </c>
      <c r="BT464" s="54">
        <v>115</v>
      </c>
      <c r="BU464" s="54">
        <v>115</v>
      </c>
      <c r="BV464" s="54">
        <v>115</v>
      </c>
      <c r="BW464" s="54">
        <v>115</v>
      </c>
      <c r="BX464" s="54">
        <v>115</v>
      </c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</row>
    <row r="465" spans="1:92">
      <c r="A465" s="52">
        <v>21</v>
      </c>
      <c r="B465" s="52" t="s">
        <v>192</v>
      </c>
      <c r="C465" s="52" t="s">
        <v>193</v>
      </c>
      <c r="D465" s="52" t="s">
        <v>157</v>
      </c>
      <c r="E465" s="52" t="s">
        <v>120</v>
      </c>
      <c r="F465" s="52" t="s">
        <v>120</v>
      </c>
      <c r="G465" s="52" t="s">
        <v>56</v>
      </c>
      <c r="H465" s="52">
        <v>18</v>
      </c>
      <c r="I465" s="52">
        <v>3</v>
      </c>
      <c r="J465" s="52"/>
      <c r="K465" s="52">
        <v>6</v>
      </c>
      <c r="L465" s="52">
        <v>12</v>
      </c>
      <c r="M465" s="52">
        <v>3</v>
      </c>
      <c r="N465" s="52"/>
      <c r="O465" s="52">
        <v>1</v>
      </c>
      <c r="P465" s="52"/>
      <c r="Q465" s="52">
        <v>11</v>
      </c>
      <c r="R465" s="52">
        <v>4</v>
      </c>
      <c r="S465" s="52">
        <v>1</v>
      </c>
      <c r="T465" s="52">
        <v>1</v>
      </c>
      <c r="U465" s="52"/>
      <c r="V465" s="52"/>
      <c r="W465" s="52"/>
      <c r="X465" s="52">
        <v>3</v>
      </c>
      <c r="Y465" s="52">
        <v>18</v>
      </c>
      <c r="Z465" s="52"/>
      <c r="AA465" s="52">
        <v>3</v>
      </c>
      <c r="AB465" s="52">
        <v>12</v>
      </c>
      <c r="AC465" s="52"/>
      <c r="AD465" s="52"/>
      <c r="AE465" s="52">
        <v>5</v>
      </c>
      <c r="AF465" s="52"/>
      <c r="AG465" s="52"/>
      <c r="AH465" s="52"/>
      <c r="AI465" s="52"/>
      <c r="AJ465" s="52"/>
      <c r="AK465" s="52"/>
      <c r="AL465" s="52">
        <v>4</v>
      </c>
      <c r="AM465" s="52"/>
      <c r="AN465" s="52"/>
      <c r="AO465" s="52"/>
      <c r="AP465" s="52"/>
      <c r="AQ465" s="52"/>
      <c r="AR465" s="52"/>
      <c r="AS465" s="52"/>
      <c r="AT465" s="52">
        <v>21</v>
      </c>
      <c r="AU465" s="52">
        <v>21</v>
      </c>
      <c r="AV465" s="52">
        <v>0</v>
      </c>
      <c r="AW465" s="52">
        <v>0</v>
      </c>
      <c r="AX465" s="52">
        <v>0</v>
      </c>
      <c r="AY465" s="52">
        <v>40</v>
      </c>
      <c r="AZ465" s="52">
        <v>4</v>
      </c>
      <c r="BA465" s="54" t="s">
        <v>533</v>
      </c>
      <c r="BB465" s="54">
        <v>0.33333333333333331</v>
      </c>
      <c r="BC465" s="54">
        <v>183</v>
      </c>
      <c r="BD465" s="54">
        <v>183</v>
      </c>
      <c r="BE465" s="54">
        <v>183</v>
      </c>
      <c r="BF465" s="54">
        <v>183</v>
      </c>
      <c r="BG465" s="54">
        <v>183</v>
      </c>
      <c r="BH465" s="54">
        <v>183</v>
      </c>
      <c r="BI465" s="54" t="s">
        <v>534</v>
      </c>
      <c r="BJ465" s="54">
        <v>0.33333333333333331</v>
      </c>
      <c r="BK465" s="54">
        <v>1</v>
      </c>
      <c r="BL465" s="54">
        <v>1</v>
      </c>
      <c r="BM465" s="54">
        <v>1</v>
      </c>
      <c r="BN465" s="54">
        <v>1</v>
      </c>
      <c r="BO465" s="54">
        <v>1</v>
      </c>
      <c r="BP465" s="54">
        <v>1</v>
      </c>
      <c r="BQ465" s="54" t="s">
        <v>535</v>
      </c>
      <c r="BR465" s="54">
        <v>0.33333333333333331</v>
      </c>
      <c r="BS465" s="54">
        <v>115</v>
      </c>
      <c r="BT465" s="54">
        <v>115</v>
      </c>
      <c r="BU465" s="54">
        <v>115</v>
      </c>
      <c r="BV465" s="54">
        <v>115</v>
      </c>
      <c r="BW465" s="54">
        <v>115</v>
      </c>
      <c r="BX465" s="54">
        <v>115</v>
      </c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</row>
    <row r="466" spans="1:92">
      <c r="A466" s="52">
        <v>2</v>
      </c>
      <c r="B466" s="52" t="s">
        <v>192</v>
      </c>
      <c r="C466" s="52" t="s">
        <v>196</v>
      </c>
      <c r="D466" s="52" t="s">
        <v>157</v>
      </c>
      <c r="E466" s="52" t="s">
        <v>120</v>
      </c>
      <c r="F466" s="52" t="s">
        <v>120</v>
      </c>
      <c r="G466" s="52" t="s">
        <v>64</v>
      </c>
      <c r="H466" s="52">
        <v>2</v>
      </c>
      <c r="I466" s="52"/>
      <c r="J466" s="52"/>
      <c r="K466" s="52">
        <v>1</v>
      </c>
      <c r="L466" s="52">
        <v>1</v>
      </c>
      <c r="M466" s="52"/>
      <c r="N466" s="52"/>
      <c r="O466" s="52"/>
      <c r="P466" s="52">
        <v>1</v>
      </c>
      <c r="Q466" s="52">
        <v>1</v>
      </c>
      <c r="R466" s="52"/>
      <c r="S466" s="52"/>
      <c r="T466" s="52"/>
      <c r="U466" s="52"/>
      <c r="V466" s="52"/>
      <c r="W466" s="52"/>
      <c r="X466" s="52"/>
      <c r="Y466" s="52">
        <v>2</v>
      </c>
      <c r="Z466" s="52"/>
      <c r="AA466" s="52"/>
      <c r="AB466" s="52">
        <v>1</v>
      </c>
      <c r="AC466" s="52"/>
      <c r="AD466" s="52"/>
      <c r="AE466" s="52">
        <v>1</v>
      </c>
      <c r="AF466" s="52"/>
      <c r="AG466" s="52"/>
      <c r="AH466" s="52"/>
      <c r="AI466" s="52"/>
      <c r="AJ466" s="52"/>
      <c r="AK466" s="52"/>
      <c r="AL466" s="52"/>
      <c r="AM466" s="52"/>
      <c r="AN466" s="52"/>
      <c r="AO466" s="52">
        <v>1</v>
      </c>
      <c r="AP466" s="52"/>
      <c r="AQ466" s="52"/>
      <c r="AR466" s="52"/>
      <c r="AS466" s="52"/>
      <c r="AT466" s="52">
        <v>2</v>
      </c>
      <c r="AU466" s="52">
        <v>0</v>
      </c>
      <c r="AV466" s="52">
        <v>2</v>
      </c>
      <c r="AW466" s="52">
        <v>0</v>
      </c>
      <c r="AX466" s="52">
        <v>0</v>
      </c>
      <c r="AY466" s="52">
        <v>60</v>
      </c>
      <c r="AZ466" s="52">
        <v>11</v>
      </c>
      <c r="BA466" s="54" t="s">
        <v>541</v>
      </c>
      <c r="BB466" s="54">
        <v>0.5</v>
      </c>
      <c r="BC466" s="54">
        <v>56</v>
      </c>
      <c r="BD466" s="54">
        <v>56</v>
      </c>
      <c r="BE466" s="54">
        <v>49</v>
      </c>
      <c r="BF466" s="54">
        <v>39</v>
      </c>
      <c r="BG466" s="54">
        <v>40</v>
      </c>
      <c r="BH466" s="54">
        <v>40</v>
      </c>
      <c r="BI466" s="54" t="s">
        <v>542</v>
      </c>
      <c r="BJ466" s="54">
        <v>0.5</v>
      </c>
      <c r="BK466" s="54">
        <v>83</v>
      </c>
      <c r="BL466" s="54">
        <v>75</v>
      </c>
      <c r="BM466" s="54">
        <v>67</v>
      </c>
      <c r="BN466" s="54">
        <v>60</v>
      </c>
      <c r="BO466" s="54">
        <v>54</v>
      </c>
      <c r="BP466" s="54">
        <v>49</v>
      </c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</row>
    <row r="467" spans="1:92">
      <c r="A467" s="52">
        <v>13</v>
      </c>
      <c r="B467" s="52" t="s">
        <v>192</v>
      </c>
      <c r="C467" s="52" t="s">
        <v>194</v>
      </c>
      <c r="D467" s="52" t="s">
        <v>157</v>
      </c>
      <c r="E467" s="52" t="s">
        <v>120</v>
      </c>
      <c r="F467" s="52" t="s">
        <v>120</v>
      </c>
      <c r="G467" s="52" t="s">
        <v>56</v>
      </c>
      <c r="H467" s="52">
        <v>13</v>
      </c>
      <c r="I467" s="52"/>
      <c r="J467" s="52"/>
      <c r="K467" s="52">
        <v>1</v>
      </c>
      <c r="L467" s="52">
        <v>12</v>
      </c>
      <c r="M467" s="52"/>
      <c r="N467" s="52"/>
      <c r="O467" s="52"/>
      <c r="P467" s="52"/>
      <c r="Q467" s="52">
        <v>7</v>
      </c>
      <c r="R467" s="52">
        <v>3</v>
      </c>
      <c r="S467" s="52">
        <v>2</v>
      </c>
      <c r="T467" s="52">
        <v>1</v>
      </c>
      <c r="U467" s="52"/>
      <c r="V467" s="52"/>
      <c r="W467" s="52"/>
      <c r="X467" s="52"/>
      <c r="Y467" s="52">
        <v>13</v>
      </c>
      <c r="Z467" s="52"/>
      <c r="AA467" s="52"/>
      <c r="AB467" s="52">
        <v>12</v>
      </c>
      <c r="AC467" s="52"/>
      <c r="AD467" s="52"/>
      <c r="AE467" s="52">
        <v>1</v>
      </c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>
        <v>13</v>
      </c>
      <c r="AU467" s="52">
        <v>13</v>
      </c>
      <c r="AV467" s="52">
        <v>0</v>
      </c>
      <c r="AW467" s="52">
        <v>0</v>
      </c>
      <c r="AX467" s="52">
        <v>0</v>
      </c>
      <c r="AY467" s="52">
        <v>37</v>
      </c>
      <c r="AZ467" s="52">
        <v>2</v>
      </c>
      <c r="BA467" s="54" t="s">
        <v>538</v>
      </c>
      <c r="BB467" s="54">
        <v>0.5</v>
      </c>
      <c r="BC467" s="54">
        <v>14062</v>
      </c>
      <c r="BD467" s="54">
        <v>14470.911147011308</v>
      </c>
      <c r="BE467" s="54">
        <v>15247.842326332795</v>
      </c>
      <c r="BF467" s="54">
        <v>16171.3</v>
      </c>
      <c r="BG467" s="54">
        <v>16171.3</v>
      </c>
      <c r="BH467" s="54">
        <v>16171.3</v>
      </c>
      <c r="BI467" s="54" t="s">
        <v>536</v>
      </c>
      <c r="BJ467" s="54">
        <v>0.25</v>
      </c>
      <c r="BK467" s="54">
        <v>540</v>
      </c>
      <c r="BL467" s="54">
        <v>560.25</v>
      </c>
      <c r="BM467" s="54">
        <v>585.5625</v>
      </c>
      <c r="BN467" s="54">
        <v>621</v>
      </c>
      <c r="BO467" s="54">
        <v>621</v>
      </c>
      <c r="BP467" s="54">
        <v>621</v>
      </c>
      <c r="BQ467" s="54" t="s">
        <v>537</v>
      </c>
      <c r="BR467" s="54">
        <v>0.25</v>
      </c>
      <c r="BS467" s="54">
        <v>26183</v>
      </c>
      <c r="BT467" s="54">
        <v>27164.609377416858</v>
      </c>
      <c r="BU467" s="54">
        <v>28392.253905645783</v>
      </c>
      <c r="BV467" s="54">
        <v>30110.449999999997</v>
      </c>
      <c r="BW467" s="54">
        <v>30110.449999999997</v>
      </c>
      <c r="BX467" s="54">
        <v>30110.449999999997</v>
      </c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</row>
    <row r="468" spans="1:92">
      <c r="A468" s="52">
        <v>2</v>
      </c>
      <c r="B468" s="52" t="s">
        <v>192</v>
      </c>
      <c r="C468" s="52" t="s">
        <v>197</v>
      </c>
      <c r="D468" s="52" t="s">
        <v>157</v>
      </c>
      <c r="E468" s="52" t="s">
        <v>120</v>
      </c>
      <c r="F468" s="52" t="s">
        <v>120</v>
      </c>
      <c r="G468" s="52" t="s">
        <v>64</v>
      </c>
      <c r="H468" s="52">
        <v>2</v>
      </c>
      <c r="I468" s="52"/>
      <c r="J468" s="52"/>
      <c r="K468" s="52"/>
      <c r="L468" s="52">
        <v>2</v>
      </c>
      <c r="M468" s="52"/>
      <c r="N468" s="52"/>
      <c r="O468" s="52"/>
      <c r="P468" s="52"/>
      <c r="Q468" s="52">
        <v>2</v>
      </c>
      <c r="R468" s="52"/>
      <c r="S468" s="52"/>
      <c r="T468" s="52"/>
      <c r="U468" s="52"/>
      <c r="V468" s="52"/>
      <c r="W468" s="52"/>
      <c r="X468" s="52"/>
      <c r="Y468" s="52">
        <v>1</v>
      </c>
      <c r="Z468" s="52">
        <v>1</v>
      </c>
      <c r="AA468" s="52"/>
      <c r="AB468" s="52">
        <v>2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>
        <v>2</v>
      </c>
      <c r="AU468" s="52">
        <v>0</v>
      </c>
      <c r="AV468" s="52">
        <v>2</v>
      </c>
      <c r="AW468" s="52">
        <v>0</v>
      </c>
      <c r="AX468" s="52">
        <v>0</v>
      </c>
      <c r="AY468" s="52">
        <v>50</v>
      </c>
      <c r="AZ468" s="52">
        <v>7</v>
      </c>
      <c r="BA468" s="54" t="s">
        <v>543</v>
      </c>
      <c r="BB468" s="54">
        <v>1</v>
      </c>
      <c r="BC468" s="54">
        <v>87</v>
      </c>
      <c r="BD468" s="54">
        <v>99</v>
      </c>
      <c r="BE468" s="54">
        <v>99</v>
      </c>
      <c r="BF468" s="54">
        <v>99</v>
      </c>
      <c r="BG468" s="54">
        <v>99</v>
      </c>
      <c r="BH468" s="54">
        <v>99</v>
      </c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</row>
    <row r="469" spans="1:92">
      <c r="A469" s="52">
        <v>34</v>
      </c>
      <c r="B469" s="52" t="s">
        <v>192</v>
      </c>
      <c r="C469" s="52" t="s">
        <v>194</v>
      </c>
      <c r="D469" s="52" t="s">
        <v>157</v>
      </c>
      <c r="E469" s="52" t="s">
        <v>120</v>
      </c>
      <c r="F469" s="52" t="s">
        <v>120</v>
      </c>
      <c r="G469" s="52" t="s">
        <v>61</v>
      </c>
      <c r="H469" s="52">
        <v>34</v>
      </c>
      <c r="I469" s="52"/>
      <c r="J469" s="52"/>
      <c r="K469" s="52">
        <v>4</v>
      </c>
      <c r="L469" s="52">
        <v>30</v>
      </c>
      <c r="M469" s="52"/>
      <c r="N469" s="52"/>
      <c r="O469" s="52"/>
      <c r="P469" s="52"/>
      <c r="Q469" s="52">
        <v>6</v>
      </c>
      <c r="R469" s="52">
        <v>10</v>
      </c>
      <c r="S469" s="52">
        <v>17</v>
      </c>
      <c r="T469" s="52">
        <v>1</v>
      </c>
      <c r="U469" s="52"/>
      <c r="V469" s="52"/>
      <c r="W469" s="52"/>
      <c r="X469" s="52"/>
      <c r="Y469" s="52">
        <v>25</v>
      </c>
      <c r="Z469" s="52">
        <v>9</v>
      </c>
      <c r="AA469" s="52"/>
      <c r="AB469" s="52">
        <v>29</v>
      </c>
      <c r="AC469" s="52"/>
      <c r="AD469" s="52"/>
      <c r="AE469" s="52">
        <v>4</v>
      </c>
      <c r="AF469" s="52"/>
      <c r="AG469" s="52"/>
      <c r="AH469" s="52"/>
      <c r="AI469" s="52"/>
      <c r="AJ469" s="52"/>
      <c r="AK469" s="52"/>
      <c r="AL469" s="52">
        <v>1</v>
      </c>
      <c r="AM469" s="52"/>
      <c r="AN469" s="52"/>
      <c r="AO469" s="52"/>
      <c r="AP469" s="52"/>
      <c r="AQ469" s="52"/>
      <c r="AR469" s="52"/>
      <c r="AS469" s="52"/>
      <c r="AT469" s="52">
        <v>34</v>
      </c>
      <c r="AU469" s="52">
        <v>34</v>
      </c>
      <c r="AV469" s="52">
        <v>0</v>
      </c>
      <c r="AW469" s="52">
        <v>0</v>
      </c>
      <c r="AX469" s="52">
        <v>0</v>
      </c>
      <c r="AY469" s="52">
        <v>38</v>
      </c>
      <c r="AZ469" s="52">
        <v>4</v>
      </c>
      <c r="BA469" s="54" t="s">
        <v>538</v>
      </c>
      <c r="BB469" s="54">
        <v>0.5</v>
      </c>
      <c r="BC469" s="54">
        <v>14062</v>
      </c>
      <c r="BD469" s="54">
        <v>14470.911147011308</v>
      </c>
      <c r="BE469" s="54">
        <v>15247.842326332795</v>
      </c>
      <c r="BF469" s="54">
        <v>16171.3</v>
      </c>
      <c r="BG469" s="54">
        <v>16171.3</v>
      </c>
      <c r="BH469" s="54">
        <v>16171.3</v>
      </c>
      <c r="BI469" s="54" t="s">
        <v>536</v>
      </c>
      <c r="BJ469" s="54">
        <v>0.25</v>
      </c>
      <c r="BK469" s="54">
        <v>540</v>
      </c>
      <c r="BL469" s="54">
        <v>560.25</v>
      </c>
      <c r="BM469" s="54">
        <v>585.5625</v>
      </c>
      <c r="BN469" s="54">
        <v>621</v>
      </c>
      <c r="BO469" s="54">
        <v>621</v>
      </c>
      <c r="BP469" s="54">
        <v>621</v>
      </c>
      <c r="BQ469" s="54" t="s">
        <v>537</v>
      </c>
      <c r="BR469" s="54">
        <v>0.25</v>
      </c>
      <c r="BS469" s="54">
        <v>26183</v>
      </c>
      <c r="BT469" s="54">
        <v>27164.609377416858</v>
      </c>
      <c r="BU469" s="54">
        <v>28392.253905645783</v>
      </c>
      <c r="BV469" s="54">
        <v>30110.449999999997</v>
      </c>
      <c r="BW469" s="54">
        <v>30110.449999999997</v>
      </c>
      <c r="BX469" s="54">
        <v>30110.449999999997</v>
      </c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</row>
    <row r="470" spans="1:92">
      <c r="A470" s="52">
        <v>1</v>
      </c>
      <c r="B470" s="52" t="s">
        <v>192</v>
      </c>
      <c r="C470" s="52" t="s">
        <v>195</v>
      </c>
      <c r="D470" s="52" t="s">
        <v>157</v>
      </c>
      <c r="E470" s="52" t="s">
        <v>120</v>
      </c>
      <c r="F470" s="52" t="s">
        <v>120</v>
      </c>
      <c r="G470" s="52" t="s">
        <v>61</v>
      </c>
      <c r="H470" s="52">
        <v>1</v>
      </c>
      <c r="I470" s="52"/>
      <c r="J470" s="52"/>
      <c r="K470" s="52"/>
      <c r="L470" s="52">
        <v>1</v>
      </c>
      <c r="M470" s="52"/>
      <c r="N470" s="52"/>
      <c r="O470" s="52"/>
      <c r="P470" s="52"/>
      <c r="Q470" s="52">
        <v>1</v>
      </c>
      <c r="R470" s="52"/>
      <c r="S470" s="52"/>
      <c r="T470" s="52"/>
      <c r="U470" s="52"/>
      <c r="V470" s="52"/>
      <c r="W470" s="52"/>
      <c r="X470" s="52"/>
      <c r="Y470" s="52"/>
      <c r="Z470" s="52">
        <v>1</v>
      </c>
      <c r="AA470" s="52"/>
      <c r="AB470" s="52">
        <v>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>
        <v>1</v>
      </c>
      <c r="AU470" s="52">
        <v>0</v>
      </c>
      <c r="AV470" s="52">
        <v>0</v>
      </c>
      <c r="AW470" s="52">
        <v>0</v>
      </c>
      <c r="AX470" s="52">
        <v>1</v>
      </c>
      <c r="AY470" s="52">
        <v>38</v>
      </c>
      <c r="AZ470" s="52">
        <v>-2</v>
      </c>
      <c r="BA470" s="54" t="s">
        <v>539</v>
      </c>
      <c r="BB470" s="54">
        <v>0.5</v>
      </c>
      <c r="BC470" s="54">
        <v>36</v>
      </c>
      <c r="BD470" s="54">
        <v>36</v>
      </c>
      <c r="BE470" s="54">
        <v>36</v>
      </c>
      <c r="BF470" s="54">
        <v>36</v>
      </c>
      <c r="BG470" s="54">
        <v>36</v>
      </c>
      <c r="BH470" s="54">
        <v>36</v>
      </c>
      <c r="BI470" s="54" t="s">
        <v>540</v>
      </c>
      <c r="BJ470" s="54">
        <v>0.5</v>
      </c>
      <c r="BK470" s="54">
        <v>930</v>
      </c>
      <c r="BL470" s="54">
        <v>952.02631578947364</v>
      </c>
      <c r="BM470" s="54">
        <v>977.72368421052636</v>
      </c>
      <c r="BN470" s="54">
        <v>1005.8684210526316</v>
      </c>
      <c r="BO470" s="54">
        <v>1036.4605263157896</v>
      </c>
      <c r="BP470" s="54">
        <v>1069.5</v>
      </c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</row>
    <row r="471" spans="1:92">
      <c r="A471" s="52">
        <v>4</v>
      </c>
      <c r="B471" s="52" t="s">
        <v>192</v>
      </c>
      <c r="C471" s="52" t="s">
        <v>195</v>
      </c>
      <c r="D471" s="52" t="s">
        <v>157</v>
      </c>
      <c r="E471" s="52" t="s">
        <v>120</v>
      </c>
      <c r="F471" s="52" t="s">
        <v>120</v>
      </c>
      <c r="G471" s="52" t="s">
        <v>56</v>
      </c>
      <c r="H471" s="52">
        <v>4</v>
      </c>
      <c r="I471" s="52"/>
      <c r="J471" s="52"/>
      <c r="K471" s="52">
        <v>1</v>
      </c>
      <c r="L471" s="52">
        <v>3</v>
      </c>
      <c r="M471" s="52"/>
      <c r="N471" s="52"/>
      <c r="O471" s="52"/>
      <c r="P471" s="52"/>
      <c r="Q471" s="52">
        <v>2</v>
      </c>
      <c r="R471" s="52"/>
      <c r="S471" s="52">
        <v>1</v>
      </c>
      <c r="T471" s="52">
        <v>1</v>
      </c>
      <c r="U471" s="52"/>
      <c r="V471" s="52"/>
      <c r="W471" s="52"/>
      <c r="X471" s="52"/>
      <c r="Y471" s="52">
        <v>4</v>
      </c>
      <c r="Z471" s="52"/>
      <c r="AA471" s="52"/>
      <c r="AB471" s="52">
        <v>3</v>
      </c>
      <c r="AC471" s="52"/>
      <c r="AD471" s="52"/>
      <c r="AE471" s="52">
        <v>1</v>
      </c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>
        <v>4</v>
      </c>
      <c r="AU471" s="52">
        <v>0</v>
      </c>
      <c r="AV471" s="52">
        <v>0</v>
      </c>
      <c r="AW471" s="52">
        <v>0</v>
      </c>
      <c r="AX471" s="52">
        <v>4</v>
      </c>
      <c r="AY471" s="52">
        <v>35</v>
      </c>
      <c r="AZ471" s="52">
        <v>2</v>
      </c>
      <c r="BA471" s="54" t="s">
        <v>539</v>
      </c>
      <c r="BB471" s="54">
        <v>0.5</v>
      </c>
      <c r="BC471" s="54">
        <v>36</v>
      </c>
      <c r="BD471" s="54">
        <v>36</v>
      </c>
      <c r="BE471" s="54">
        <v>36</v>
      </c>
      <c r="BF471" s="54">
        <v>36</v>
      </c>
      <c r="BG471" s="54">
        <v>36</v>
      </c>
      <c r="BH471" s="54">
        <v>36</v>
      </c>
      <c r="BI471" s="54" t="s">
        <v>540</v>
      </c>
      <c r="BJ471" s="54">
        <v>0.5</v>
      </c>
      <c r="BK471" s="54">
        <v>930</v>
      </c>
      <c r="BL471" s="54">
        <v>952.02631578947364</v>
      </c>
      <c r="BM471" s="54">
        <v>977.72368421052636</v>
      </c>
      <c r="BN471" s="54">
        <v>1005.8684210526316</v>
      </c>
      <c r="BO471" s="54">
        <v>1036.4605263157896</v>
      </c>
      <c r="BP471" s="54">
        <v>1069.5</v>
      </c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</row>
    <row r="472" spans="1:92">
      <c r="A472" s="52">
        <v>12</v>
      </c>
      <c r="B472" s="52" t="s">
        <v>192</v>
      </c>
      <c r="C472" s="52" t="s">
        <v>194</v>
      </c>
      <c r="D472" s="52" t="s">
        <v>157</v>
      </c>
      <c r="E472" s="52" t="s">
        <v>120</v>
      </c>
      <c r="F472" s="52" t="s">
        <v>120</v>
      </c>
      <c r="G472" s="52" t="s">
        <v>68</v>
      </c>
      <c r="H472" s="52">
        <v>12</v>
      </c>
      <c r="I472" s="52"/>
      <c r="J472" s="52"/>
      <c r="K472" s="52">
        <v>1</v>
      </c>
      <c r="L472" s="52">
        <v>11</v>
      </c>
      <c r="M472" s="52"/>
      <c r="N472" s="52"/>
      <c r="O472" s="52"/>
      <c r="P472" s="52"/>
      <c r="Q472" s="52">
        <v>5</v>
      </c>
      <c r="R472" s="52">
        <v>4</v>
      </c>
      <c r="S472" s="52">
        <v>2</v>
      </c>
      <c r="T472" s="52">
        <v>1</v>
      </c>
      <c r="U472" s="52"/>
      <c r="V472" s="52"/>
      <c r="W472" s="52"/>
      <c r="X472" s="52"/>
      <c r="Y472" s="52">
        <v>5</v>
      </c>
      <c r="Z472" s="52">
        <v>7</v>
      </c>
      <c r="AA472" s="52"/>
      <c r="AB472" s="52">
        <v>11</v>
      </c>
      <c r="AC472" s="52"/>
      <c r="AD472" s="52"/>
      <c r="AE472" s="52">
        <v>1</v>
      </c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1</v>
      </c>
      <c r="AS472" s="52"/>
      <c r="AT472" s="52">
        <v>11.349999999999998</v>
      </c>
      <c r="AU472" s="52">
        <v>12</v>
      </c>
      <c r="AV472" s="52">
        <v>0</v>
      </c>
      <c r="AW472" s="52">
        <v>0</v>
      </c>
      <c r="AX472" s="52">
        <v>0</v>
      </c>
      <c r="AY472" s="52">
        <v>44</v>
      </c>
      <c r="AZ472" s="52">
        <v>10</v>
      </c>
      <c r="BA472" s="54" t="s">
        <v>538</v>
      </c>
      <c r="BB472" s="54">
        <v>0.5</v>
      </c>
      <c r="BC472" s="54">
        <v>14062</v>
      </c>
      <c r="BD472" s="54">
        <v>14470.911147011308</v>
      </c>
      <c r="BE472" s="54">
        <v>15247.842326332795</v>
      </c>
      <c r="BF472" s="54">
        <v>16171.3</v>
      </c>
      <c r="BG472" s="54">
        <v>16171.3</v>
      </c>
      <c r="BH472" s="54">
        <v>16171.3</v>
      </c>
      <c r="BI472" s="54" t="s">
        <v>536</v>
      </c>
      <c r="BJ472" s="54">
        <v>0.25</v>
      </c>
      <c r="BK472" s="54">
        <v>540</v>
      </c>
      <c r="BL472" s="54">
        <v>560.25</v>
      </c>
      <c r="BM472" s="54">
        <v>585.5625</v>
      </c>
      <c r="BN472" s="54">
        <v>621</v>
      </c>
      <c r="BO472" s="54">
        <v>621</v>
      </c>
      <c r="BP472" s="54">
        <v>621</v>
      </c>
      <c r="BQ472" s="54" t="s">
        <v>537</v>
      </c>
      <c r="BR472" s="54">
        <v>0.25</v>
      </c>
      <c r="BS472" s="54">
        <v>26183</v>
      </c>
      <c r="BT472" s="54">
        <v>27164.609377416858</v>
      </c>
      <c r="BU472" s="54">
        <v>28392.253905645783</v>
      </c>
      <c r="BV472" s="54">
        <v>30110.449999999997</v>
      </c>
      <c r="BW472" s="54">
        <v>30110.449999999997</v>
      </c>
      <c r="BX472" s="54">
        <v>30110.449999999997</v>
      </c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</row>
    <row r="473" spans="1:92">
      <c r="A473" s="52">
        <v>4</v>
      </c>
      <c r="B473" s="52" t="s">
        <v>192</v>
      </c>
      <c r="C473" s="52" t="s">
        <v>198</v>
      </c>
      <c r="D473" s="52" t="s">
        <v>157</v>
      </c>
      <c r="E473" s="52" t="s">
        <v>120</v>
      </c>
      <c r="F473" s="52" t="s">
        <v>120</v>
      </c>
      <c r="G473" s="52" t="s">
        <v>64</v>
      </c>
      <c r="H473" s="52">
        <v>4</v>
      </c>
      <c r="I473" s="52"/>
      <c r="J473" s="52"/>
      <c r="K473" s="52"/>
      <c r="L473" s="52">
        <v>4</v>
      </c>
      <c r="M473" s="52"/>
      <c r="N473" s="52"/>
      <c r="O473" s="52"/>
      <c r="P473" s="52"/>
      <c r="Q473" s="52">
        <v>2</v>
      </c>
      <c r="R473" s="52"/>
      <c r="S473" s="52">
        <v>2</v>
      </c>
      <c r="T473" s="52"/>
      <c r="U473" s="52"/>
      <c r="V473" s="52"/>
      <c r="W473" s="52"/>
      <c r="X473" s="52"/>
      <c r="Y473" s="52">
        <v>1</v>
      </c>
      <c r="Z473" s="52">
        <v>3</v>
      </c>
      <c r="AA473" s="52"/>
      <c r="AB473" s="52">
        <v>2</v>
      </c>
      <c r="AC473" s="52"/>
      <c r="AD473" s="52"/>
      <c r="AE473" s="52">
        <v>2</v>
      </c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4</v>
      </c>
      <c r="AU473" s="52">
        <v>4</v>
      </c>
      <c r="AV473" s="52">
        <v>0</v>
      </c>
      <c r="AW473" s="52">
        <v>0</v>
      </c>
      <c r="AX473" s="52">
        <v>0</v>
      </c>
      <c r="AY473" s="52">
        <v>36</v>
      </c>
      <c r="AZ473" s="52">
        <v>5</v>
      </c>
      <c r="BA473" s="54" t="s">
        <v>544</v>
      </c>
      <c r="BB473" s="54">
        <v>0.5</v>
      </c>
      <c r="BC473" s="54">
        <v>3</v>
      </c>
      <c r="BD473" s="54">
        <v>3</v>
      </c>
      <c r="BE473" s="54">
        <v>3</v>
      </c>
      <c r="BF473" s="54">
        <v>3</v>
      </c>
      <c r="BG473" s="54">
        <v>3</v>
      </c>
      <c r="BH473" s="54">
        <v>3</v>
      </c>
      <c r="BI473" s="54" t="s">
        <v>545</v>
      </c>
      <c r="BJ473" s="54">
        <v>0.5</v>
      </c>
      <c r="BK473" s="54">
        <v>14</v>
      </c>
      <c r="BL473" s="54">
        <v>14</v>
      </c>
      <c r="BM473" s="54">
        <v>14</v>
      </c>
      <c r="BN473" s="54">
        <v>14</v>
      </c>
      <c r="BO473" s="54">
        <v>14</v>
      </c>
      <c r="BP473" s="54">
        <v>14</v>
      </c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</row>
    <row r="474" spans="1:92">
      <c r="A474" s="52">
        <v>1</v>
      </c>
      <c r="B474" s="52" t="s">
        <v>192</v>
      </c>
      <c r="C474" s="52" t="s">
        <v>156</v>
      </c>
      <c r="D474" s="52" t="s">
        <v>157</v>
      </c>
      <c r="E474" s="52" t="s">
        <v>120</v>
      </c>
      <c r="F474" s="52" t="s">
        <v>120</v>
      </c>
      <c r="G474" s="52" t="s">
        <v>68</v>
      </c>
      <c r="H474" s="52">
        <v>1</v>
      </c>
      <c r="I474" s="52"/>
      <c r="J474" s="52"/>
      <c r="K474" s="52"/>
      <c r="L474" s="52">
        <v>1</v>
      </c>
      <c r="M474" s="52"/>
      <c r="N474" s="52"/>
      <c r="O474" s="52"/>
      <c r="P474" s="52"/>
      <c r="Q474" s="52">
        <v>1</v>
      </c>
      <c r="R474" s="52"/>
      <c r="S474" s="52"/>
      <c r="T474" s="52"/>
      <c r="U474" s="52"/>
      <c r="V474" s="52"/>
      <c r="W474" s="52"/>
      <c r="X474" s="52"/>
      <c r="Y474" s="52">
        <v>1</v>
      </c>
      <c r="Z474" s="52"/>
      <c r="AA474" s="52"/>
      <c r="AB474" s="52">
        <v>1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>
        <v>1</v>
      </c>
      <c r="AU474" s="52">
        <v>0</v>
      </c>
      <c r="AV474" s="52">
        <v>1</v>
      </c>
      <c r="AW474" s="52">
        <v>0</v>
      </c>
      <c r="AX474" s="52">
        <v>0</v>
      </c>
      <c r="AY474" s="52">
        <v>51</v>
      </c>
      <c r="AZ474" s="52">
        <v>17</v>
      </c>
      <c r="BA474" s="54" t="s">
        <v>492</v>
      </c>
      <c r="BB474" s="54">
        <v>1</v>
      </c>
      <c r="BC474" s="54">
        <v>18</v>
      </c>
      <c r="BD474" s="54">
        <v>18</v>
      </c>
      <c r="BE474" s="54">
        <v>18</v>
      </c>
      <c r="BF474" s="54">
        <v>18</v>
      </c>
      <c r="BG474" s="54">
        <v>18</v>
      </c>
      <c r="BH474" s="54">
        <v>18</v>
      </c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</row>
    <row r="475" spans="1:92">
      <c r="A475" s="52">
        <v>6</v>
      </c>
      <c r="B475" s="52" t="s">
        <v>192</v>
      </c>
      <c r="C475" s="52" t="s">
        <v>198</v>
      </c>
      <c r="D475" s="52" t="s">
        <v>157</v>
      </c>
      <c r="E475" s="52" t="s">
        <v>120</v>
      </c>
      <c r="F475" s="52" t="s">
        <v>120</v>
      </c>
      <c r="G475" s="52" t="s">
        <v>56</v>
      </c>
      <c r="H475" s="52">
        <v>6</v>
      </c>
      <c r="I475" s="52"/>
      <c r="J475" s="52"/>
      <c r="K475" s="52">
        <v>1</v>
      </c>
      <c r="L475" s="52">
        <v>5</v>
      </c>
      <c r="M475" s="52"/>
      <c r="N475" s="52"/>
      <c r="O475" s="52"/>
      <c r="P475" s="52"/>
      <c r="Q475" s="52">
        <v>1</v>
      </c>
      <c r="R475" s="52"/>
      <c r="S475" s="52">
        <v>2</v>
      </c>
      <c r="T475" s="52">
        <v>3</v>
      </c>
      <c r="U475" s="52"/>
      <c r="V475" s="52"/>
      <c r="W475" s="52"/>
      <c r="X475" s="52"/>
      <c r="Y475" s="52">
        <v>5</v>
      </c>
      <c r="Z475" s="52">
        <v>1</v>
      </c>
      <c r="AA475" s="52"/>
      <c r="AB475" s="52">
        <v>5</v>
      </c>
      <c r="AC475" s="52"/>
      <c r="AD475" s="52"/>
      <c r="AE475" s="52">
        <v>1</v>
      </c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6</v>
      </c>
      <c r="AU475" s="52">
        <v>6</v>
      </c>
      <c r="AV475" s="52">
        <v>0</v>
      </c>
      <c r="AW475" s="52">
        <v>0</v>
      </c>
      <c r="AX475" s="52">
        <v>0</v>
      </c>
      <c r="AY475" s="52">
        <v>26</v>
      </c>
      <c r="AZ475" s="52">
        <v>0</v>
      </c>
      <c r="BA475" s="54" t="s">
        <v>544</v>
      </c>
      <c r="BB475" s="54">
        <v>0.5</v>
      </c>
      <c r="BC475" s="54">
        <v>3</v>
      </c>
      <c r="BD475" s="54">
        <v>3</v>
      </c>
      <c r="BE475" s="54">
        <v>3</v>
      </c>
      <c r="BF475" s="54">
        <v>3</v>
      </c>
      <c r="BG475" s="54">
        <v>3</v>
      </c>
      <c r="BH475" s="54">
        <v>3</v>
      </c>
      <c r="BI475" s="54" t="s">
        <v>545</v>
      </c>
      <c r="BJ475" s="54">
        <v>0.5</v>
      </c>
      <c r="BK475" s="54">
        <v>14</v>
      </c>
      <c r="BL475" s="54">
        <v>14</v>
      </c>
      <c r="BM475" s="54">
        <v>14</v>
      </c>
      <c r="BN475" s="54">
        <v>14</v>
      </c>
      <c r="BO475" s="54">
        <v>14</v>
      </c>
      <c r="BP475" s="54">
        <v>14</v>
      </c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</row>
    <row r="476" spans="1:92">
      <c r="A476" s="52">
        <v>2</v>
      </c>
      <c r="B476" s="52" t="s">
        <v>192</v>
      </c>
      <c r="C476" s="52" t="s">
        <v>199</v>
      </c>
      <c r="D476" s="52" t="s">
        <v>157</v>
      </c>
      <c r="E476" s="52" t="s">
        <v>120</v>
      </c>
      <c r="F476" s="52" t="s">
        <v>120</v>
      </c>
      <c r="G476" s="52" t="s">
        <v>68</v>
      </c>
      <c r="H476" s="52">
        <v>2</v>
      </c>
      <c r="I476" s="52"/>
      <c r="J476" s="52"/>
      <c r="K476" s="52">
        <v>1</v>
      </c>
      <c r="L476" s="52">
        <v>1</v>
      </c>
      <c r="M476" s="52"/>
      <c r="N476" s="52"/>
      <c r="O476" s="52"/>
      <c r="P476" s="52"/>
      <c r="Q476" s="52"/>
      <c r="R476" s="52">
        <v>1</v>
      </c>
      <c r="S476" s="52"/>
      <c r="T476" s="52">
        <v>1</v>
      </c>
      <c r="U476" s="52"/>
      <c r="V476" s="52"/>
      <c r="W476" s="52"/>
      <c r="X476" s="52"/>
      <c r="Y476" s="52">
        <v>1</v>
      </c>
      <c r="Z476" s="52">
        <v>1</v>
      </c>
      <c r="AA476" s="52"/>
      <c r="AB476" s="52">
        <v>1</v>
      </c>
      <c r="AC476" s="52"/>
      <c r="AD476" s="52"/>
      <c r="AE476" s="52">
        <v>1</v>
      </c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>
        <v>1</v>
      </c>
      <c r="AT476" s="52">
        <v>1.8</v>
      </c>
      <c r="AU476" s="52">
        <v>0</v>
      </c>
      <c r="AV476" s="52">
        <v>0</v>
      </c>
      <c r="AW476" s="52">
        <v>2</v>
      </c>
      <c r="AX476" s="52">
        <v>0</v>
      </c>
      <c r="AY476" s="52">
        <v>50</v>
      </c>
      <c r="AZ476" s="52">
        <v>16</v>
      </c>
      <c r="BA476" s="54" t="s">
        <v>546</v>
      </c>
      <c r="BB476" s="54">
        <v>1</v>
      </c>
      <c r="BC476" s="54">
        <v>115</v>
      </c>
      <c r="BD476" s="54">
        <v>115</v>
      </c>
      <c r="BE476" s="54">
        <v>115</v>
      </c>
      <c r="BF476" s="54">
        <v>115</v>
      </c>
      <c r="BG476" s="54">
        <v>115</v>
      </c>
      <c r="BH476" s="54">
        <v>115</v>
      </c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</row>
    <row r="477" spans="1:92">
      <c r="A477" s="52">
        <v>3</v>
      </c>
      <c r="B477" s="52" t="s">
        <v>192</v>
      </c>
      <c r="C477" s="52" t="s">
        <v>197</v>
      </c>
      <c r="D477" s="52" t="s">
        <v>157</v>
      </c>
      <c r="E477" s="52" t="s">
        <v>120</v>
      </c>
      <c r="F477" s="52" t="s">
        <v>120</v>
      </c>
      <c r="G477" s="52" t="s">
        <v>56</v>
      </c>
      <c r="H477" s="52">
        <v>3</v>
      </c>
      <c r="I477" s="52"/>
      <c r="J477" s="52"/>
      <c r="K477" s="52">
        <v>1</v>
      </c>
      <c r="L477" s="52">
        <v>2</v>
      </c>
      <c r="M477" s="52"/>
      <c r="N477" s="52"/>
      <c r="O477" s="52"/>
      <c r="P477" s="52"/>
      <c r="Q477" s="52">
        <v>1</v>
      </c>
      <c r="R477" s="52">
        <v>1</v>
      </c>
      <c r="S477" s="52"/>
      <c r="T477" s="52">
        <v>1</v>
      </c>
      <c r="U477" s="52"/>
      <c r="V477" s="52"/>
      <c r="W477" s="52"/>
      <c r="X477" s="52"/>
      <c r="Y477" s="52">
        <v>3</v>
      </c>
      <c r="Z477" s="52"/>
      <c r="AA477" s="52"/>
      <c r="AB477" s="52">
        <v>2</v>
      </c>
      <c r="AC477" s="52"/>
      <c r="AD477" s="52"/>
      <c r="AE477" s="52">
        <v>1</v>
      </c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>
        <v>3</v>
      </c>
      <c r="AU477" s="52">
        <v>0</v>
      </c>
      <c r="AV477" s="52">
        <v>3</v>
      </c>
      <c r="AW477" s="52">
        <v>0</v>
      </c>
      <c r="AX477" s="52">
        <v>0</v>
      </c>
      <c r="AY477" s="52">
        <v>33</v>
      </c>
      <c r="AZ477" s="52">
        <v>6</v>
      </c>
      <c r="BA477" s="54" t="s">
        <v>543</v>
      </c>
      <c r="BB477" s="54">
        <v>1</v>
      </c>
      <c r="BC477" s="54">
        <v>87</v>
      </c>
      <c r="BD477" s="54">
        <v>99</v>
      </c>
      <c r="BE477" s="54">
        <v>99</v>
      </c>
      <c r="BF477" s="54">
        <v>99</v>
      </c>
      <c r="BG477" s="54">
        <v>99</v>
      </c>
      <c r="BH477" s="54">
        <v>99</v>
      </c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</row>
    <row r="478" spans="1:92">
      <c r="A478" s="52">
        <v>1</v>
      </c>
      <c r="B478" s="52" t="s">
        <v>192</v>
      </c>
      <c r="C478" s="52" t="s">
        <v>199</v>
      </c>
      <c r="D478" s="52" t="s">
        <v>157</v>
      </c>
      <c r="E478" s="52" t="s">
        <v>120</v>
      </c>
      <c r="F478" s="52" t="s">
        <v>120</v>
      </c>
      <c r="G478" s="52" t="s">
        <v>64</v>
      </c>
      <c r="H478" s="52">
        <v>1</v>
      </c>
      <c r="I478" s="52"/>
      <c r="J478" s="52"/>
      <c r="K478" s="52"/>
      <c r="L478" s="52">
        <v>1</v>
      </c>
      <c r="M478" s="52"/>
      <c r="N478" s="52"/>
      <c r="O478" s="52"/>
      <c r="P478" s="52"/>
      <c r="Q478" s="52"/>
      <c r="R478" s="52"/>
      <c r="S478" s="52">
        <v>1</v>
      </c>
      <c r="T478" s="52"/>
      <c r="U478" s="52"/>
      <c r="V478" s="52"/>
      <c r="W478" s="52"/>
      <c r="X478" s="52"/>
      <c r="Y478" s="52"/>
      <c r="Z478" s="52">
        <v>1</v>
      </c>
      <c r="AA478" s="52"/>
      <c r="AB478" s="52">
        <v>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1</v>
      </c>
      <c r="AU478" s="52">
        <v>0</v>
      </c>
      <c r="AV478" s="52">
        <v>0</v>
      </c>
      <c r="AW478" s="52">
        <v>1</v>
      </c>
      <c r="AX478" s="52">
        <v>0</v>
      </c>
      <c r="AY478" s="52">
        <v>32</v>
      </c>
      <c r="AZ478" s="52">
        <v>3</v>
      </c>
      <c r="BA478" s="54" t="s">
        <v>546</v>
      </c>
      <c r="BB478" s="54">
        <v>1</v>
      </c>
      <c r="BC478" s="54">
        <v>115</v>
      </c>
      <c r="BD478" s="54">
        <v>115</v>
      </c>
      <c r="BE478" s="54">
        <v>115</v>
      </c>
      <c r="BF478" s="54">
        <v>115</v>
      </c>
      <c r="BG478" s="54">
        <v>115</v>
      </c>
      <c r="BH478" s="54">
        <v>115</v>
      </c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</row>
    <row r="479" spans="1:92">
      <c r="A479" s="52">
        <v>2</v>
      </c>
      <c r="B479" s="52" t="s">
        <v>192</v>
      </c>
      <c r="C479" s="52" t="s">
        <v>199</v>
      </c>
      <c r="D479" s="52" t="s">
        <v>157</v>
      </c>
      <c r="E479" s="52" t="s">
        <v>120</v>
      </c>
      <c r="F479" s="52" t="s">
        <v>120</v>
      </c>
      <c r="G479" s="52" t="s">
        <v>61</v>
      </c>
      <c r="H479" s="52">
        <v>2</v>
      </c>
      <c r="I479" s="52"/>
      <c r="J479" s="52"/>
      <c r="K479" s="52"/>
      <c r="L479" s="52">
        <v>2</v>
      </c>
      <c r="M479" s="52"/>
      <c r="N479" s="52"/>
      <c r="O479" s="52"/>
      <c r="P479" s="52"/>
      <c r="Q479" s="52"/>
      <c r="R479" s="52"/>
      <c r="S479" s="52">
        <v>1</v>
      </c>
      <c r="T479" s="52">
        <v>1</v>
      </c>
      <c r="U479" s="52"/>
      <c r="V479" s="52"/>
      <c r="W479" s="52"/>
      <c r="X479" s="52"/>
      <c r="Y479" s="52"/>
      <c r="Z479" s="52">
        <v>2</v>
      </c>
      <c r="AA479" s="52"/>
      <c r="AB479" s="52">
        <v>2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>
        <v>1</v>
      </c>
      <c r="AQ479" s="52"/>
      <c r="AR479" s="52"/>
      <c r="AS479" s="52"/>
      <c r="AT479" s="52">
        <v>2</v>
      </c>
      <c r="AU479" s="52">
        <v>0</v>
      </c>
      <c r="AV479" s="52">
        <v>0</v>
      </c>
      <c r="AW479" s="52">
        <v>2</v>
      </c>
      <c r="AX479" s="52">
        <v>0</v>
      </c>
      <c r="AY479" s="52">
        <v>43</v>
      </c>
      <c r="AZ479" s="52">
        <v>6</v>
      </c>
      <c r="BA479" s="54" t="s">
        <v>546</v>
      </c>
      <c r="BB479" s="54">
        <v>1</v>
      </c>
      <c r="BC479" s="54">
        <v>115</v>
      </c>
      <c r="BD479" s="54">
        <v>115</v>
      </c>
      <c r="BE479" s="54">
        <v>115</v>
      </c>
      <c r="BF479" s="54">
        <v>115</v>
      </c>
      <c r="BG479" s="54">
        <v>115</v>
      </c>
      <c r="BH479" s="54">
        <v>115</v>
      </c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</row>
    <row r="480" spans="1:92">
      <c r="A480" s="52">
        <v>3</v>
      </c>
      <c r="B480" s="52" t="s">
        <v>192</v>
      </c>
      <c r="C480" s="52" t="s">
        <v>200</v>
      </c>
      <c r="D480" s="52" t="s">
        <v>157</v>
      </c>
      <c r="E480" s="52" t="s">
        <v>120</v>
      </c>
      <c r="F480" s="52" t="s">
        <v>120</v>
      </c>
      <c r="G480" s="52" t="s">
        <v>56</v>
      </c>
      <c r="H480" s="52">
        <v>3</v>
      </c>
      <c r="I480" s="52"/>
      <c r="J480" s="52"/>
      <c r="K480" s="52"/>
      <c r="L480" s="52">
        <v>3</v>
      </c>
      <c r="M480" s="52"/>
      <c r="N480" s="52"/>
      <c r="O480" s="52"/>
      <c r="P480" s="52"/>
      <c r="Q480" s="52"/>
      <c r="R480" s="52"/>
      <c r="S480" s="52">
        <v>3</v>
      </c>
      <c r="T480" s="52"/>
      <c r="U480" s="52"/>
      <c r="V480" s="52"/>
      <c r="W480" s="52"/>
      <c r="X480" s="52"/>
      <c r="Y480" s="52">
        <v>3</v>
      </c>
      <c r="Z480" s="52"/>
      <c r="AA480" s="52"/>
      <c r="AB480" s="52">
        <v>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3</v>
      </c>
      <c r="AU480" s="52">
        <v>0</v>
      </c>
      <c r="AV480" s="52">
        <v>0</v>
      </c>
      <c r="AW480" s="52">
        <v>0</v>
      </c>
      <c r="AX480" s="52">
        <v>3</v>
      </c>
      <c r="AY480" s="52">
        <v>31</v>
      </c>
      <c r="AZ480" s="52">
        <v>2</v>
      </c>
      <c r="BA480" s="54" t="s">
        <v>547</v>
      </c>
      <c r="BB480" s="54">
        <v>1</v>
      </c>
      <c r="BC480" s="54">
        <v>35</v>
      </c>
      <c r="BD480" s="54">
        <v>35</v>
      </c>
      <c r="BE480" s="54">
        <v>35</v>
      </c>
      <c r="BF480" s="54">
        <v>35</v>
      </c>
      <c r="BG480" s="54">
        <v>35</v>
      </c>
      <c r="BH480" s="54">
        <v>35</v>
      </c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</row>
    <row r="481" spans="1:94">
      <c r="A481" s="52">
        <v>46</v>
      </c>
      <c r="B481" s="52" t="s">
        <v>201</v>
      </c>
      <c r="C481" s="52" t="e">
        <v>#N/A</v>
      </c>
      <c r="D481" s="52" t="e">
        <v>#N/A</v>
      </c>
      <c r="E481" s="52" t="s">
        <v>120</v>
      </c>
      <c r="F481" s="52" t="s">
        <v>120</v>
      </c>
      <c r="G481" s="52" t="s">
        <v>56</v>
      </c>
      <c r="H481" s="52">
        <v>4</v>
      </c>
      <c r="I481" s="52">
        <v>42</v>
      </c>
      <c r="J481" s="52"/>
      <c r="K481" s="52">
        <v>1</v>
      </c>
      <c r="L481" s="52">
        <v>3</v>
      </c>
      <c r="M481" s="52">
        <v>42</v>
      </c>
      <c r="N481" s="52">
        <v>1</v>
      </c>
      <c r="O481" s="52">
        <v>1</v>
      </c>
      <c r="P481" s="52"/>
      <c r="Q481" s="52"/>
      <c r="R481" s="52"/>
      <c r="S481" s="52"/>
      <c r="T481" s="52">
        <v>2</v>
      </c>
      <c r="U481" s="52"/>
      <c r="V481" s="52"/>
      <c r="W481" s="52"/>
      <c r="X481" s="52">
        <v>42</v>
      </c>
      <c r="Y481" s="52">
        <v>4</v>
      </c>
      <c r="Z481" s="52"/>
      <c r="AA481" s="52">
        <v>42</v>
      </c>
      <c r="AB481" s="52">
        <v>3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43</v>
      </c>
      <c r="AM481" s="52"/>
      <c r="AN481" s="52"/>
      <c r="AO481" s="52"/>
      <c r="AP481" s="52">
        <v>1</v>
      </c>
      <c r="AQ481" s="52"/>
      <c r="AR481" s="52"/>
      <c r="AS481" s="52"/>
      <c r="AT481" s="52">
        <v>46</v>
      </c>
      <c r="AU481" s="52">
        <v>0</v>
      </c>
      <c r="AV481" s="52">
        <v>0</v>
      </c>
      <c r="AW481" s="52">
        <v>46</v>
      </c>
      <c r="AX481" s="52">
        <v>0</v>
      </c>
      <c r="AY481" s="52">
        <v>47</v>
      </c>
      <c r="AZ481" s="52">
        <v>2</v>
      </c>
      <c r="BA481" s="54" t="s">
        <v>582</v>
      </c>
      <c r="BB481" s="54">
        <v>1</v>
      </c>
      <c r="BC481" s="54">
        <v>1</v>
      </c>
      <c r="BD481" s="54">
        <v>1</v>
      </c>
      <c r="BE481" s="54">
        <v>1</v>
      </c>
      <c r="BF481" s="54">
        <v>1</v>
      </c>
      <c r="BG481" s="54">
        <v>1</v>
      </c>
      <c r="BH481" s="54">
        <v>1</v>
      </c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</row>
    <row r="482" spans="1:94">
      <c r="A482" s="52">
        <v>20</v>
      </c>
      <c r="B482" s="52" t="s">
        <v>201</v>
      </c>
      <c r="C482" s="52" t="s">
        <v>202</v>
      </c>
      <c r="D482" s="52" t="s">
        <v>170</v>
      </c>
      <c r="E482" s="52" t="s">
        <v>120</v>
      </c>
      <c r="F482" s="52" t="s">
        <v>120</v>
      </c>
      <c r="G482" s="52" t="s">
        <v>56</v>
      </c>
      <c r="H482" s="52">
        <v>17</v>
      </c>
      <c r="I482" s="52">
        <v>3</v>
      </c>
      <c r="J482" s="52"/>
      <c r="K482" s="52">
        <v>3</v>
      </c>
      <c r="L482" s="52">
        <v>14</v>
      </c>
      <c r="M482" s="52">
        <v>3</v>
      </c>
      <c r="N482" s="52"/>
      <c r="O482" s="52"/>
      <c r="P482" s="52"/>
      <c r="Q482" s="52">
        <v>1</v>
      </c>
      <c r="R482" s="52">
        <v>2</v>
      </c>
      <c r="S482" s="52">
        <v>3</v>
      </c>
      <c r="T482" s="52">
        <v>10</v>
      </c>
      <c r="U482" s="52">
        <v>1</v>
      </c>
      <c r="V482" s="52"/>
      <c r="W482" s="52"/>
      <c r="X482" s="52">
        <v>3</v>
      </c>
      <c r="Y482" s="52">
        <v>17</v>
      </c>
      <c r="Z482" s="52"/>
      <c r="AA482" s="52">
        <v>3</v>
      </c>
      <c r="AB482" s="52">
        <v>14</v>
      </c>
      <c r="AC482" s="52"/>
      <c r="AD482" s="52"/>
      <c r="AE482" s="52">
        <v>3</v>
      </c>
      <c r="AF482" s="52"/>
      <c r="AG482" s="52"/>
      <c r="AH482" s="52"/>
      <c r="AI482" s="52"/>
      <c r="AJ482" s="52"/>
      <c r="AK482" s="52"/>
      <c r="AL482" s="52">
        <v>3</v>
      </c>
      <c r="AM482" s="52"/>
      <c r="AN482" s="52"/>
      <c r="AO482" s="52"/>
      <c r="AP482" s="52"/>
      <c r="AQ482" s="52">
        <v>1</v>
      </c>
      <c r="AR482" s="52"/>
      <c r="AS482" s="52"/>
      <c r="AT482" s="52">
        <v>20</v>
      </c>
      <c r="AU482" s="52">
        <v>0</v>
      </c>
      <c r="AV482" s="52">
        <v>0</v>
      </c>
      <c r="AW482" s="52">
        <v>20</v>
      </c>
      <c r="AX482" s="52">
        <v>0</v>
      </c>
      <c r="AY482" s="52">
        <v>40</v>
      </c>
      <c r="AZ482" s="52">
        <v>13</v>
      </c>
      <c r="BA482" s="54" t="s">
        <v>381</v>
      </c>
      <c r="BB482" s="54">
        <v>1</v>
      </c>
      <c r="BC482" s="54">
        <v>6341</v>
      </c>
      <c r="BD482" s="54">
        <v>6341</v>
      </c>
      <c r="BE482" s="54">
        <v>6341</v>
      </c>
      <c r="BF482" s="54">
        <v>6341</v>
      </c>
      <c r="BG482" s="54">
        <v>6341</v>
      </c>
      <c r="BH482" s="54">
        <v>6341</v>
      </c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</row>
    <row r="483" spans="1:94">
      <c r="A483" s="52">
        <v>1</v>
      </c>
      <c r="B483" s="52" t="s">
        <v>201</v>
      </c>
      <c r="C483" s="52" t="s">
        <v>65</v>
      </c>
      <c r="D483" s="52" t="s">
        <v>66</v>
      </c>
      <c r="E483" s="52" t="s">
        <v>120</v>
      </c>
      <c r="F483" s="52" t="s">
        <v>120</v>
      </c>
      <c r="G483" s="52" t="s">
        <v>61</v>
      </c>
      <c r="H483" s="52">
        <v>1</v>
      </c>
      <c r="I483" s="52"/>
      <c r="J483" s="52"/>
      <c r="K483" s="52"/>
      <c r="L483" s="52">
        <v>1</v>
      </c>
      <c r="M483" s="52"/>
      <c r="N483" s="52"/>
      <c r="O483" s="52"/>
      <c r="P483" s="52"/>
      <c r="Q483" s="52">
        <v>1</v>
      </c>
      <c r="R483" s="52"/>
      <c r="S483" s="52"/>
      <c r="T483" s="52"/>
      <c r="U483" s="52"/>
      <c r="V483" s="52"/>
      <c r="W483" s="52"/>
      <c r="X483" s="52"/>
      <c r="Y483" s="52">
        <v>1</v>
      </c>
      <c r="Z483" s="52"/>
      <c r="AA483" s="52"/>
      <c r="AB483" s="52">
        <v>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>
        <v>1</v>
      </c>
      <c r="AU483" s="52">
        <v>0</v>
      </c>
      <c r="AV483" s="52">
        <v>1</v>
      </c>
      <c r="AW483" s="52">
        <v>0</v>
      </c>
      <c r="AX483" s="52">
        <v>0</v>
      </c>
      <c r="AY483" s="52">
        <v>38</v>
      </c>
      <c r="AZ483" s="52">
        <v>1</v>
      </c>
      <c r="BA483" s="54" t="s">
        <v>429</v>
      </c>
      <c r="BB483" s="54">
        <v>1</v>
      </c>
      <c r="BC483" s="54">
        <v>646</v>
      </c>
      <c r="BD483" s="54">
        <v>643.39579892125573</v>
      </c>
      <c r="BE483" s="54">
        <v>637.65066418044296</v>
      </c>
      <c r="BF483" s="54">
        <v>647.17138696114455</v>
      </c>
      <c r="BG483" s="54">
        <v>643.65698137607205</v>
      </c>
      <c r="BH483" s="54">
        <v>652.04222242746971</v>
      </c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</row>
    <row r="484" spans="1:94">
      <c r="A484" s="52">
        <v>132</v>
      </c>
      <c r="B484" s="52" t="s">
        <v>201</v>
      </c>
      <c r="C484" s="52" t="s">
        <v>172</v>
      </c>
      <c r="D484" s="52" t="s">
        <v>170</v>
      </c>
      <c r="E484" s="52" t="s">
        <v>120</v>
      </c>
      <c r="F484" s="52" t="s">
        <v>120</v>
      </c>
      <c r="G484" s="52" t="s">
        <v>56</v>
      </c>
      <c r="H484" s="52">
        <v>122</v>
      </c>
      <c r="I484" s="52">
        <v>10</v>
      </c>
      <c r="J484" s="52"/>
      <c r="K484" s="52">
        <v>26</v>
      </c>
      <c r="L484" s="52">
        <v>96</v>
      </c>
      <c r="M484" s="52">
        <v>10</v>
      </c>
      <c r="N484" s="52"/>
      <c r="O484" s="52">
        <v>1</v>
      </c>
      <c r="P484" s="52"/>
      <c r="Q484" s="52">
        <v>5</v>
      </c>
      <c r="R484" s="52">
        <v>26</v>
      </c>
      <c r="S484" s="52">
        <v>28</v>
      </c>
      <c r="T484" s="52">
        <v>50</v>
      </c>
      <c r="U484" s="52">
        <v>12</v>
      </c>
      <c r="V484" s="52"/>
      <c r="W484" s="52"/>
      <c r="X484" s="52">
        <v>10</v>
      </c>
      <c r="Y484" s="52">
        <v>122</v>
      </c>
      <c r="Z484" s="52"/>
      <c r="AA484" s="52">
        <v>10</v>
      </c>
      <c r="AB484" s="52">
        <v>73</v>
      </c>
      <c r="AC484" s="52"/>
      <c r="AD484" s="52"/>
      <c r="AE484" s="52">
        <v>18</v>
      </c>
      <c r="AF484" s="52">
        <v>16</v>
      </c>
      <c r="AG484" s="52">
        <v>4</v>
      </c>
      <c r="AH484" s="52"/>
      <c r="AI484" s="52"/>
      <c r="AJ484" s="52"/>
      <c r="AK484" s="52"/>
      <c r="AL484" s="52">
        <v>21</v>
      </c>
      <c r="AM484" s="52"/>
      <c r="AN484" s="52"/>
      <c r="AO484" s="52">
        <v>1</v>
      </c>
      <c r="AP484" s="52"/>
      <c r="AQ484" s="52">
        <v>4</v>
      </c>
      <c r="AR484" s="52">
        <v>1</v>
      </c>
      <c r="AS484" s="52">
        <v>1</v>
      </c>
      <c r="AT484" s="52">
        <v>132</v>
      </c>
      <c r="AU484" s="52">
        <v>132</v>
      </c>
      <c r="AV484" s="52">
        <v>0</v>
      </c>
      <c r="AW484" s="52">
        <v>0</v>
      </c>
      <c r="AX484" s="52">
        <v>0</v>
      </c>
      <c r="AY484" s="52">
        <v>37</v>
      </c>
      <c r="AZ484" s="52">
        <v>11</v>
      </c>
      <c r="BA484" s="54" t="s">
        <v>373</v>
      </c>
      <c r="BB484" s="54">
        <v>0.34</v>
      </c>
      <c r="BC484" s="54">
        <v>4245935.3874000004</v>
      </c>
      <c r="BD484" s="54">
        <v>4245935.3874000004</v>
      </c>
      <c r="BE484" s="54">
        <v>4264891.0780500006</v>
      </c>
      <c r="BF484" s="54">
        <v>4252253.9509499995</v>
      </c>
      <c r="BG484" s="54">
        <v>4254360.1387999998</v>
      </c>
      <c r="BH484" s="54">
        <v>4257168.389266667</v>
      </c>
      <c r="BI484" s="54" t="s">
        <v>376</v>
      </c>
      <c r="BJ484" s="54">
        <v>0.18</v>
      </c>
      <c r="BK484" s="54">
        <v>13341</v>
      </c>
      <c r="BL484" s="54">
        <v>13741</v>
      </c>
      <c r="BM484" s="54">
        <v>15566</v>
      </c>
      <c r="BN484" s="54">
        <v>15707</v>
      </c>
      <c r="BO484" s="54">
        <v>15425</v>
      </c>
      <c r="BP484" s="54">
        <v>15157</v>
      </c>
      <c r="BQ484" s="54" t="s">
        <v>377</v>
      </c>
      <c r="BR484" s="54">
        <v>0.17</v>
      </c>
      <c r="BS484" s="54">
        <v>486168</v>
      </c>
      <c r="BT484" s="54">
        <v>482251</v>
      </c>
      <c r="BU484" s="54">
        <v>517010</v>
      </c>
      <c r="BV484" s="54">
        <v>650006</v>
      </c>
      <c r="BW484" s="54">
        <v>557079</v>
      </c>
      <c r="BX484" s="54">
        <v>547226</v>
      </c>
      <c r="BY484" s="54" t="s">
        <v>374</v>
      </c>
      <c r="BZ484" s="54">
        <v>0.16</v>
      </c>
      <c r="CA484" s="54">
        <v>1917.8333333333333</v>
      </c>
      <c r="CB484" s="54">
        <v>1919.8333333333333</v>
      </c>
      <c r="CC484" s="54">
        <v>1769</v>
      </c>
      <c r="CD484" s="54">
        <v>1770</v>
      </c>
      <c r="CE484" s="54">
        <v>1771</v>
      </c>
      <c r="CF484" s="54">
        <v>1770</v>
      </c>
      <c r="CG484" s="54" t="s">
        <v>375</v>
      </c>
      <c r="CH484" s="54">
        <v>0.15</v>
      </c>
      <c r="CI484" s="54">
        <v>14180</v>
      </c>
      <c r="CJ484" s="54">
        <v>14180</v>
      </c>
      <c r="CK484" s="54">
        <v>13952.333333333332</v>
      </c>
      <c r="CL484" s="54">
        <v>14104.111111111109</v>
      </c>
      <c r="CM484" s="54">
        <v>14078.814814814814</v>
      </c>
      <c r="CN484" s="54">
        <v>14045.086419753086</v>
      </c>
    </row>
    <row r="485" spans="1:94">
      <c r="A485" s="52">
        <v>3</v>
      </c>
      <c r="B485" s="52" t="s">
        <v>201</v>
      </c>
      <c r="C485" s="52" t="s">
        <v>169</v>
      </c>
      <c r="D485" s="52" t="s">
        <v>170</v>
      </c>
      <c r="E485" s="52" t="s">
        <v>120</v>
      </c>
      <c r="F485" s="52" t="s">
        <v>120</v>
      </c>
      <c r="G485" s="52" t="s">
        <v>56</v>
      </c>
      <c r="H485" s="52">
        <v>3</v>
      </c>
      <c r="I485" s="52"/>
      <c r="J485" s="52"/>
      <c r="K485" s="52">
        <v>2</v>
      </c>
      <c r="L485" s="52">
        <v>1</v>
      </c>
      <c r="M485" s="52"/>
      <c r="N485" s="52"/>
      <c r="O485" s="52"/>
      <c r="P485" s="52"/>
      <c r="Q485" s="52">
        <v>1</v>
      </c>
      <c r="R485" s="52">
        <v>1</v>
      </c>
      <c r="S485" s="52">
        <v>1</v>
      </c>
      <c r="T485" s="52"/>
      <c r="U485" s="52"/>
      <c r="V485" s="52"/>
      <c r="W485" s="52"/>
      <c r="X485" s="52"/>
      <c r="Y485" s="52">
        <v>3</v>
      </c>
      <c r="Z485" s="52"/>
      <c r="AA485" s="52"/>
      <c r="AB485" s="52">
        <v>2</v>
      </c>
      <c r="AC485" s="52"/>
      <c r="AD485" s="52"/>
      <c r="AE485" s="52">
        <v>1</v>
      </c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>
        <v>3</v>
      </c>
      <c r="AU485" s="52">
        <v>0</v>
      </c>
      <c r="AV485" s="52">
        <v>0</v>
      </c>
      <c r="AW485" s="52">
        <v>0</v>
      </c>
      <c r="AX485" s="52">
        <v>3</v>
      </c>
      <c r="AY485" s="52">
        <v>37</v>
      </c>
      <c r="AZ485" s="52">
        <v>8</v>
      </c>
      <c r="BA485" s="54" t="s">
        <v>371</v>
      </c>
      <c r="BB485" s="54">
        <v>1</v>
      </c>
      <c r="BC485" s="54">
        <v>935506981</v>
      </c>
      <c r="BD485" s="54">
        <v>2164154467</v>
      </c>
      <c r="BE485" s="54">
        <v>1928102926</v>
      </c>
      <c r="BF485" s="54">
        <v>834737330</v>
      </c>
      <c r="BG485" s="54">
        <v>1642331574.3333333</v>
      </c>
      <c r="BH485" s="54">
        <v>1468390610.1111109</v>
      </c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</row>
    <row r="486" spans="1:94">
      <c r="A486" s="52">
        <v>8</v>
      </c>
      <c r="B486" s="52" t="s">
        <v>201</v>
      </c>
      <c r="C486" s="52" t="s">
        <v>65</v>
      </c>
      <c r="D486" s="52" t="s">
        <v>66</v>
      </c>
      <c r="E486" s="52" t="s">
        <v>120</v>
      </c>
      <c r="F486" s="52" t="s">
        <v>120</v>
      </c>
      <c r="G486" s="52" t="s">
        <v>56</v>
      </c>
      <c r="H486" s="52">
        <v>8</v>
      </c>
      <c r="I486" s="52"/>
      <c r="J486" s="52"/>
      <c r="K486" s="52">
        <v>1</v>
      </c>
      <c r="L486" s="52">
        <v>7</v>
      </c>
      <c r="M486" s="52"/>
      <c r="N486" s="52"/>
      <c r="O486" s="52"/>
      <c r="P486" s="52"/>
      <c r="Q486" s="52">
        <v>2</v>
      </c>
      <c r="R486" s="52">
        <v>1</v>
      </c>
      <c r="S486" s="52">
        <v>4</v>
      </c>
      <c r="T486" s="52">
        <v>1</v>
      </c>
      <c r="U486" s="52"/>
      <c r="V486" s="52"/>
      <c r="W486" s="52"/>
      <c r="X486" s="52"/>
      <c r="Y486" s="52">
        <v>8</v>
      </c>
      <c r="Z486" s="52"/>
      <c r="AA486" s="52"/>
      <c r="AB486" s="52">
        <v>7</v>
      </c>
      <c r="AC486" s="52"/>
      <c r="AD486" s="52"/>
      <c r="AE486" s="52">
        <v>1</v>
      </c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>
        <v>8</v>
      </c>
      <c r="AU486" s="52">
        <v>0</v>
      </c>
      <c r="AV486" s="52">
        <v>8</v>
      </c>
      <c r="AW486" s="52">
        <v>0</v>
      </c>
      <c r="AX486" s="52">
        <v>0</v>
      </c>
      <c r="AY486" s="52">
        <v>35</v>
      </c>
      <c r="AZ486" s="52">
        <v>11</v>
      </c>
      <c r="BA486" s="54" t="s">
        <v>429</v>
      </c>
      <c r="BB486" s="54">
        <v>1</v>
      </c>
      <c r="BC486" s="54">
        <v>646</v>
      </c>
      <c r="BD486" s="54">
        <v>643.39579892125573</v>
      </c>
      <c r="BE486" s="54">
        <v>637.65066418044296</v>
      </c>
      <c r="BF486" s="54">
        <v>647.17138696114455</v>
      </c>
      <c r="BG486" s="54">
        <v>643.65698137607205</v>
      </c>
      <c r="BH486" s="54">
        <v>652.04222242746971</v>
      </c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</row>
    <row r="487" spans="1:94">
      <c r="A487" s="52">
        <v>3</v>
      </c>
      <c r="B487" s="52" t="s">
        <v>201</v>
      </c>
      <c r="C487" s="52" t="s">
        <v>203</v>
      </c>
      <c r="D487" s="52" t="s">
        <v>170</v>
      </c>
      <c r="E487" s="52" t="s">
        <v>120</v>
      </c>
      <c r="F487" s="52" t="s">
        <v>120</v>
      </c>
      <c r="G487" s="52" t="s">
        <v>56</v>
      </c>
      <c r="H487" s="52">
        <v>3</v>
      </c>
      <c r="I487" s="52"/>
      <c r="J487" s="52"/>
      <c r="K487" s="52">
        <v>1</v>
      </c>
      <c r="L487" s="52">
        <v>2</v>
      </c>
      <c r="M487" s="52"/>
      <c r="N487" s="52"/>
      <c r="O487" s="52"/>
      <c r="P487" s="52"/>
      <c r="Q487" s="52"/>
      <c r="R487" s="52">
        <v>2</v>
      </c>
      <c r="S487" s="52">
        <v>1</v>
      </c>
      <c r="T487" s="52"/>
      <c r="U487" s="52"/>
      <c r="V487" s="52"/>
      <c r="W487" s="52"/>
      <c r="X487" s="52"/>
      <c r="Y487" s="52">
        <v>3</v>
      </c>
      <c r="Z487" s="52"/>
      <c r="AA487" s="52"/>
      <c r="AB487" s="52">
        <v>2</v>
      </c>
      <c r="AC487" s="52"/>
      <c r="AD487" s="52"/>
      <c r="AE487" s="52">
        <v>1</v>
      </c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>
        <v>3</v>
      </c>
      <c r="AU487" s="52">
        <v>0</v>
      </c>
      <c r="AV487" s="52">
        <v>3</v>
      </c>
      <c r="AW487" s="52">
        <v>0</v>
      </c>
      <c r="AX487" s="52">
        <v>0</v>
      </c>
      <c r="AY487" s="52">
        <v>37</v>
      </c>
      <c r="AZ487" s="52">
        <v>8</v>
      </c>
      <c r="BA487" s="54" t="s">
        <v>382</v>
      </c>
      <c r="BB487" s="54">
        <v>1</v>
      </c>
      <c r="BC487" s="54">
        <v>4500341.9714285722</v>
      </c>
      <c r="BD487" s="54">
        <v>4625484</v>
      </c>
      <c r="BE487" s="54">
        <v>4625484</v>
      </c>
      <c r="BF487" s="54">
        <v>4625484</v>
      </c>
      <c r="BG487" s="54">
        <v>4625484</v>
      </c>
      <c r="BH487" s="54">
        <v>4625484</v>
      </c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</row>
    <row r="488" spans="1:94">
      <c r="A488" s="52">
        <v>3</v>
      </c>
      <c r="B488" s="52" t="s">
        <v>201</v>
      </c>
      <c r="C488" s="52" t="s">
        <v>138</v>
      </c>
      <c r="D488" s="52" t="s">
        <v>66</v>
      </c>
      <c r="E488" s="52" t="s">
        <v>120</v>
      </c>
      <c r="F488" s="52" t="s">
        <v>120</v>
      </c>
      <c r="G488" s="52" t="s">
        <v>56</v>
      </c>
      <c r="H488" s="52">
        <v>3</v>
      </c>
      <c r="I488" s="52"/>
      <c r="J488" s="52"/>
      <c r="K488" s="52">
        <v>1</v>
      </c>
      <c r="L488" s="52">
        <v>2</v>
      </c>
      <c r="M488" s="52"/>
      <c r="N488" s="52"/>
      <c r="O488" s="52"/>
      <c r="P488" s="52"/>
      <c r="Q488" s="52">
        <v>1</v>
      </c>
      <c r="R488" s="52"/>
      <c r="S488" s="52">
        <v>1</v>
      </c>
      <c r="T488" s="52">
        <v>1</v>
      </c>
      <c r="U488" s="52"/>
      <c r="V488" s="52"/>
      <c r="W488" s="52"/>
      <c r="X488" s="52"/>
      <c r="Y488" s="52">
        <v>3</v>
      </c>
      <c r="Z488" s="52"/>
      <c r="AA488" s="52"/>
      <c r="AB488" s="52">
        <v>2</v>
      </c>
      <c r="AC488" s="52"/>
      <c r="AD488" s="52"/>
      <c r="AE488" s="52">
        <v>1</v>
      </c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>
        <v>3</v>
      </c>
      <c r="AU488" s="52">
        <v>0</v>
      </c>
      <c r="AV488" s="52">
        <v>3</v>
      </c>
      <c r="AW488" s="52">
        <v>0</v>
      </c>
      <c r="AX488" s="52">
        <v>0</v>
      </c>
      <c r="AY488" s="52">
        <v>31</v>
      </c>
      <c r="AZ488" s="52">
        <v>5</v>
      </c>
      <c r="BA488" s="54" t="s">
        <v>448</v>
      </c>
      <c r="BB488" s="54">
        <v>0.61904761904761907</v>
      </c>
      <c r="BC488" s="54">
        <v>100</v>
      </c>
      <c r="BD488" s="54">
        <v>101.44319246424224</v>
      </c>
      <c r="BE488" s="54">
        <v>107.35637800770995</v>
      </c>
      <c r="BF488" s="54">
        <v>109.98330118141425</v>
      </c>
      <c r="BG488" s="54">
        <v>112.49826785150429</v>
      </c>
      <c r="BH488" s="54">
        <v>114.99999999999999</v>
      </c>
      <c r="BI488" s="54" t="s">
        <v>447</v>
      </c>
      <c r="BJ488" s="54">
        <v>0.14285714285714285</v>
      </c>
      <c r="BK488" s="54">
        <v>5676</v>
      </c>
      <c r="BL488" s="54">
        <v>5834.4</v>
      </c>
      <c r="BM488" s="54">
        <v>6151.2</v>
      </c>
      <c r="BN488" s="54">
        <v>6339.2999999999993</v>
      </c>
      <c r="BO488" s="54">
        <v>6458.0999999999995</v>
      </c>
      <c r="BP488" s="54">
        <v>6527.4</v>
      </c>
      <c r="BQ488" s="54" t="s">
        <v>444</v>
      </c>
      <c r="BR488" s="54">
        <v>0.13333333333333333</v>
      </c>
      <c r="BS488" s="54">
        <v>5676</v>
      </c>
      <c r="BT488" s="54">
        <v>5834.4</v>
      </c>
      <c r="BU488" s="54">
        <v>6151.2</v>
      </c>
      <c r="BV488" s="54">
        <v>6339.2999999999993</v>
      </c>
      <c r="BW488" s="54">
        <v>6458.0999999999995</v>
      </c>
      <c r="BX488" s="54">
        <v>6527.4</v>
      </c>
      <c r="BY488" s="54" t="s">
        <v>445</v>
      </c>
      <c r="BZ488" s="54">
        <v>5.7142857142857141E-2</v>
      </c>
      <c r="CA488" s="54">
        <v>176088</v>
      </c>
      <c r="CB488" s="54">
        <v>180001.06666666665</v>
      </c>
      <c r="CC488" s="54">
        <v>187175.02222222221</v>
      </c>
      <c r="CD488" s="54">
        <v>193370.7111111111</v>
      </c>
      <c r="CE488" s="54">
        <v>197609.86666666664</v>
      </c>
      <c r="CF488" s="54">
        <v>202501.19999999998</v>
      </c>
      <c r="CG488" s="54" t="s">
        <v>446</v>
      </c>
      <c r="CH488" s="54">
        <v>4.7619047619047616E-2</v>
      </c>
      <c r="CI488" s="54">
        <v>1500</v>
      </c>
      <c r="CJ488" s="54">
        <v>1539.7058823529412</v>
      </c>
      <c r="CK488" s="54">
        <v>1619.1176470588234</v>
      </c>
      <c r="CL488" s="54">
        <v>1672.0588235294117</v>
      </c>
      <c r="CM488" s="54">
        <v>1698.5294117647056</v>
      </c>
      <c r="CN488" s="54">
        <v>1724.9999999999998</v>
      </c>
    </row>
    <row r="489" spans="1:94">
      <c r="A489" s="52">
        <v>1</v>
      </c>
      <c r="B489" s="52" t="s">
        <v>201</v>
      </c>
      <c r="C489" s="52" t="s">
        <v>171</v>
      </c>
      <c r="D489" s="52" t="s">
        <v>170</v>
      </c>
      <c r="E489" s="52" t="s">
        <v>120</v>
      </c>
      <c r="F489" s="52" t="s">
        <v>120</v>
      </c>
      <c r="G489" s="52" t="s">
        <v>56</v>
      </c>
      <c r="H489" s="52">
        <v>1</v>
      </c>
      <c r="I489" s="52"/>
      <c r="J489" s="52"/>
      <c r="K489" s="52">
        <v>1</v>
      </c>
      <c r="L489" s="52"/>
      <c r="M489" s="52"/>
      <c r="N489" s="52"/>
      <c r="O489" s="52"/>
      <c r="P489" s="52"/>
      <c r="Q489" s="52"/>
      <c r="R489" s="52"/>
      <c r="S489" s="52">
        <v>1</v>
      </c>
      <c r="T489" s="52"/>
      <c r="U489" s="52"/>
      <c r="V489" s="52"/>
      <c r="W489" s="52"/>
      <c r="X489" s="52"/>
      <c r="Y489" s="52">
        <v>1</v>
      </c>
      <c r="Z489" s="52"/>
      <c r="AA489" s="52"/>
      <c r="AB489" s="52"/>
      <c r="AC489" s="52"/>
      <c r="AD489" s="52"/>
      <c r="AE489" s="52">
        <v>1</v>
      </c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>
        <v>1</v>
      </c>
      <c r="AU489" s="52">
        <v>0</v>
      </c>
      <c r="AV489" s="52">
        <v>1</v>
      </c>
      <c r="AW489" s="52">
        <v>0</v>
      </c>
      <c r="AX489" s="52">
        <v>0</v>
      </c>
      <c r="AY489" s="52">
        <v>28</v>
      </c>
      <c r="AZ489" s="52">
        <v>2</v>
      </c>
      <c r="BA489" s="54" t="s">
        <v>372</v>
      </c>
      <c r="BB489" s="54">
        <v>1</v>
      </c>
      <c r="BC489" s="54">
        <v>1</v>
      </c>
      <c r="BD489" s="54">
        <v>1</v>
      </c>
      <c r="BE489" s="54">
        <v>1</v>
      </c>
      <c r="BF489" s="54">
        <v>1</v>
      </c>
      <c r="BG489" s="54">
        <v>1</v>
      </c>
      <c r="BH489" s="54">
        <v>1</v>
      </c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</row>
    <row r="490" spans="1:94">
      <c r="A490" s="52">
        <v>66</v>
      </c>
      <c r="B490" s="52" t="s">
        <v>204</v>
      </c>
      <c r="C490" s="52" t="s">
        <v>93</v>
      </c>
      <c r="D490" s="52" t="s">
        <v>79</v>
      </c>
      <c r="E490" s="52" t="s">
        <v>205</v>
      </c>
      <c r="F490" s="52" t="s">
        <v>80</v>
      </c>
      <c r="G490" s="52" t="s">
        <v>56</v>
      </c>
      <c r="H490" s="52">
        <v>60</v>
      </c>
      <c r="I490" s="52">
        <v>6</v>
      </c>
      <c r="J490" s="52"/>
      <c r="K490" s="52">
        <v>5</v>
      </c>
      <c r="L490" s="52">
        <v>55</v>
      </c>
      <c r="M490" s="52">
        <v>6</v>
      </c>
      <c r="N490" s="52">
        <v>1</v>
      </c>
      <c r="O490" s="52"/>
      <c r="P490" s="52"/>
      <c r="Q490" s="52"/>
      <c r="R490" s="52">
        <v>4</v>
      </c>
      <c r="S490" s="52">
        <v>11</v>
      </c>
      <c r="T490" s="52">
        <v>22</v>
      </c>
      <c r="U490" s="52">
        <v>22</v>
      </c>
      <c r="V490" s="52"/>
      <c r="W490" s="52"/>
      <c r="X490" s="52">
        <v>6</v>
      </c>
      <c r="Y490" s="52">
        <v>60</v>
      </c>
      <c r="Z490" s="52"/>
      <c r="AA490" s="52">
        <v>6</v>
      </c>
      <c r="AB490" s="52">
        <v>12</v>
      </c>
      <c r="AC490" s="52"/>
      <c r="AD490" s="52"/>
      <c r="AE490" s="52"/>
      <c r="AF490" s="52">
        <v>5</v>
      </c>
      <c r="AG490" s="52">
        <v>2</v>
      </c>
      <c r="AH490" s="52">
        <v>19</v>
      </c>
      <c r="AI490" s="52"/>
      <c r="AJ490" s="52">
        <v>4</v>
      </c>
      <c r="AK490" s="52">
        <v>1</v>
      </c>
      <c r="AL490" s="52">
        <v>23</v>
      </c>
      <c r="AM490" s="52"/>
      <c r="AN490" s="52"/>
      <c r="AO490" s="52"/>
      <c r="AP490" s="52"/>
      <c r="AQ490" s="52">
        <v>1</v>
      </c>
      <c r="AR490" s="52"/>
      <c r="AS490" s="52"/>
      <c r="AT490" s="52">
        <v>66</v>
      </c>
      <c r="AU490" s="52">
        <v>0</v>
      </c>
      <c r="AV490" s="52">
        <v>66</v>
      </c>
      <c r="AW490" s="52">
        <v>0</v>
      </c>
      <c r="AX490" s="52">
        <v>0</v>
      </c>
      <c r="AY490" s="52">
        <v>32</v>
      </c>
      <c r="AZ490" s="52">
        <v>8</v>
      </c>
      <c r="BA490" s="54" t="s">
        <v>583</v>
      </c>
      <c r="BB490" s="54">
        <v>1</v>
      </c>
      <c r="BC490" s="54">
        <v>66</v>
      </c>
      <c r="BD490" s="54">
        <v>67</v>
      </c>
      <c r="BE490" s="54">
        <v>67</v>
      </c>
      <c r="BF490" s="54">
        <v>67</v>
      </c>
      <c r="BG490" s="54">
        <v>67</v>
      </c>
      <c r="BH490" s="54">
        <v>67</v>
      </c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>
        <v>62</v>
      </c>
      <c r="CP490">
        <v>4</v>
      </c>
    </row>
    <row r="491" spans="1:94">
      <c r="A491" s="52">
        <v>336</v>
      </c>
      <c r="B491" s="52" t="s">
        <v>204</v>
      </c>
      <c r="C491" s="52" t="s">
        <v>96</v>
      </c>
      <c r="D491" s="52" t="s">
        <v>79</v>
      </c>
      <c r="E491" s="52" t="s">
        <v>205</v>
      </c>
      <c r="F491" s="52" t="s">
        <v>80</v>
      </c>
      <c r="G491" s="52" t="s">
        <v>56</v>
      </c>
      <c r="H491" s="52">
        <v>309</v>
      </c>
      <c r="I491" s="52">
        <v>27</v>
      </c>
      <c r="J491" s="52"/>
      <c r="K491" s="52">
        <v>28</v>
      </c>
      <c r="L491" s="52">
        <v>281</v>
      </c>
      <c r="M491" s="52">
        <v>27</v>
      </c>
      <c r="N491" s="52"/>
      <c r="O491" s="52">
        <v>1</v>
      </c>
      <c r="P491" s="52">
        <v>1</v>
      </c>
      <c r="Q491" s="52">
        <v>3</v>
      </c>
      <c r="R491" s="52">
        <v>15</v>
      </c>
      <c r="S491" s="52">
        <v>80</v>
      </c>
      <c r="T491" s="52">
        <v>130</v>
      </c>
      <c r="U491" s="52">
        <v>79</v>
      </c>
      <c r="V491" s="52"/>
      <c r="W491" s="52"/>
      <c r="X491" s="52">
        <v>27</v>
      </c>
      <c r="Y491" s="52">
        <v>309</v>
      </c>
      <c r="Z491" s="52"/>
      <c r="AA491" s="52">
        <v>27</v>
      </c>
      <c r="AB491" s="52">
        <v>64</v>
      </c>
      <c r="AC491" s="52"/>
      <c r="AD491" s="52"/>
      <c r="AE491" s="52">
        <v>6</v>
      </c>
      <c r="AF491" s="52">
        <v>23</v>
      </c>
      <c r="AG491" s="52">
        <v>2</v>
      </c>
      <c r="AH491" s="52">
        <v>99</v>
      </c>
      <c r="AI491" s="52"/>
      <c r="AJ491" s="52">
        <v>6</v>
      </c>
      <c r="AK491" s="52">
        <v>2</v>
      </c>
      <c r="AL491" s="52">
        <v>134</v>
      </c>
      <c r="AM491" s="52"/>
      <c r="AN491" s="52"/>
      <c r="AO491" s="52"/>
      <c r="AP491" s="52"/>
      <c r="AQ491" s="52"/>
      <c r="AR491" s="52"/>
      <c r="AS491" s="52"/>
      <c r="AT491" s="52">
        <v>336</v>
      </c>
      <c r="AU491" s="52">
        <v>336</v>
      </c>
      <c r="AV491" s="52">
        <v>0</v>
      </c>
      <c r="AW491" s="52">
        <v>0</v>
      </c>
      <c r="AX491" s="52">
        <v>0</v>
      </c>
      <c r="AY491" s="52">
        <v>33</v>
      </c>
      <c r="AZ491" s="52">
        <v>8</v>
      </c>
      <c r="BA491" s="54" t="s">
        <v>583</v>
      </c>
      <c r="BB491" s="54">
        <v>1</v>
      </c>
      <c r="BC491" s="54">
        <v>336</v>
      </c>
      <c r="BD491" s="54">
        <v>340</v>
      </c>
      <c r="BE491" s="54">
        <v>340</v>
      </c>
      <c r="BF491" s="54">
        <v>340</v>
      </c>
      <c r="BG491" s="54">
        <v>340</v>
      </c>
      <c r="BH491" s="54">
        <v>340</v>
      </c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>
        <v>319</v>
      </c>
      <c r="CP491">
        <v>20</v>
      </c>
    </row>
    <row r="492" spans="1:94">
      <c r="A492" s="52">
        <v>37</v>
      </c>
      <c r="B492" s="52" t="s">
        <v>204</v>
      </c>
      <c r="C492" s="52" t="s">
        <v>99</v>
      </c>
      <c r="D492" s="52" t="s">
        <v>79</v>
      </c>
      <c r="E492" s="52" t="s">
        <v>205</v>
      </c>
      <c r="F492" s="52" t="s">
        <v>80</v>
      </c>
      <c r="G492" s="52" t="s">
        <v>56</v>
      </c>
      <c r="H492" s="52">
        <v>35</v>
      </c>
      <c r="I492" s="52">
        <v>2</v>
      </c>
      <c r="J492" s="52"/>
      <c r="K492" s="52">
        <v>4</v>
      </c>
      <c r="L492" s="52">
        <v>31</v>
      </c>
      <c r="M492" s="52">
        <v>2</v>
      </c>
      <c r="N492" s="52"/>
      <c r="O492" s="52">
        <v>1</v>
      </c>
      <c r="P492" s="52"/>
      <c r="Q492" s="52">
        <v>1</v>
      </c>
      <c r="R492" s="52">
        <v>4</v>
      </c>
      <c r="S492" s="52">
        <v>12</v>
      </c>
      <c r="T492" s="52">
        <v>10</v>
      </c>
      <c r="U492" s="52">
        <v>7</v>
      </c>
      <c r="V492" s="52"/>
      <c r="W492" s="52"/>
      <c r="X492" s="52">
        <v>2</v>
      </c>
      <c r="Y492" s="52">
        <v>35</v>
      </c>
      <c r="Z492" s="52"/>
      <c r="AA492" s="52">
        <v>2</v>
      </c>
      <c r="AB492" s="52">
        <v>9</v>
      </c>
      <c r="AC492" s="52"/>
      <c r="AD492" s="52"/>
      <c r="AE492" s="52"/>
      <c r="AF492" s="52">
        <v>3</v>
      </c>
      <c r="AG492" s="52">
        <v>2</v>
      </c>
      <c r="AH492" s="52">
        <v>7</v>
      </c>
      <c r="AI492" s="52"/>
      <c r="AJ492" s="52">
        <v>1</v>
      </c>
      <c r="AK492" s="52"/>
      <c r="AL492" s="52">
        <v>15</v>
      </c>
      <c r="AM492" s="52"/>
      <c r="AN492" s="52"/>
      <c r="AO492" s="52"/>
      <c r="AP492" s="52"/>
      <c r="AQ492" s="52"/>
      <c r="AR492" s="52">
        <v>1</v>
      </c>
      <c r="AS492" s="52"/>
      <c r="AT492" s="52">
        <v>37</v>
      </c>
      <c r="AU492" s="52">
        <v>0</v>
      </c>
      <c r="AV492" s="52">
        <v>0</v>
      </c>
      <c r="AW492" s="52">
        <v>37</v>
      </c>
      <c r="AX492" s="52">
        <v>0</v>
      </c>
      <c r="AY492" s="52">
        <v>35</v>
      </c>
      <c r="AZ492" s="52">
        <v>11</v>
      </c>
      <c r="BA492" s="54" t="s">
        <v>583</v>
      </c>
      <c r="BB492" s="54">
        <v>1</v>
      </c>
      <c r="BC492" s="54">
        <v>37</v>
      </c>
      <c r="BD492" s="54">
        <v>38</v>
      </c>
      <c r="BE492" s="54">
        <v>38</v>
      </c>
      <c r="BF492" s="54">
        <v>38</v>
      </c>
      <c r="BG492" s="54">
        <v>38</v>
      </c>
      <c r="BH492" s="54">
        <v>38</v>
      </c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>
        <v>36</v>
      </c>
      <c r="CP492">
        <v>1</v>
      </c>
    </row>
    <row r="493" spans="1:94">
      <c r="A493" s="52">
        <v>41</v>
      </c>
      <c r="B493" s="52" t="s">
        <v>204</v>
      </c>
      <c r="C493" s="52" t="s">
        <v>78</v>
      </c>
      <c r="D493" s="52" t="s">
        <v>79</v>
      </c>
      <c r="E493" s="52" t="s">
        <v>205</v>
      </c>
      <c r="F493" s="52" t="s">
        <v>80</v>
      </c>
      <c r="G493" s="52" t="s">
        <v>56</v>
      </c>
      <c r="H493" s="52">
        <v>41</v>
      </c>
      <c r="I493" s="52"/>
      <c r="J493" s="52"/>
      <c r="K493" s="52">
        <v>6</v>
      </c>
      <c r="L493" s="52">
        <v>35</v>
      </c>
      <c r="M493" s="52"/>
      <c r="N493" s="52"/>
      <c r="O493" s="52"/>
      <c r="P493" s="52">
        <v>1</v>
      </c>
      <c r="Q493" s="52">
        <v>2</v>
      </c>
      <c r="R493" s="52">
        <v>5</v>
      </c>
      <c r="S493" s="52">
        <v>18</v>
      </c>
      <c r="T493" s="52">
        <v>13</v>
      </c>
      <c r="U493" s="52">
        <v>2</v>
      </c>
      <c r="V493" s="52"/>
      <c r="W493" s="52"/>
      <c r="X493" s="52"/>
      <c r="Y493" s="52">
        <v>41</v>
      </c>
      <c r="Z493" s="52"/>
      <c r="AA493" s="52"/>
      <c r="AB493" s="52">
        <v>16</v>
      </c>
      <c r="AC493" s="52"/>
      <c r="AD493" s="52"/>
      <c r="AE493" s="52">
        <v>1</v>
      </c>
      <c r="AF493" s="52">
        <v>5</v>
      </c>
      <c r="AG493" s="52"/>
      <c r="AH493" s="52">
        <v>9</v>
      </c>
      <c r="AI493" s="52"/>
      <c r="AJ493" s="52"/>
      <c r="AK493" s="52"/>
      <c r="AL493" s="52">
        <v>10</v>
      </c>
      <c r="AM493" s="52"/>
      <c r="AN493" s="52"/>
      <c r="AO493" s="52"/>
      <c r="AP493" s="52">
        <v>1</v>
      </c>
      <c r="AQ493" s="52">
        <v>1</v>
      </c>
      <c r="AR493" s="52">
        <v>1</v>
      </c>
      <c r="AS493" s="52"/>
      <c r="AT493" s="52">
        <v>41</v>
      </c>
      <c r="AU493" s="52">
        <v>0</v>
      </c>
      <c r="AV493" s="52">
        <v>0</v>
      </c>
      <c r="AW493" s="52">
        <v>0</v>
      </c>
      <c r="AX493" s="52">
        <v>41</v>
      </c>
      <c r="AY493" s="52">
        <v>40</v>
      </c>
      <c r="AZ493" s="52">
        <v>15</v>
      </c>
      <c r="BA493" s="54" t="s">
        <v>583</v>
      </c>
      <c r="BB493" s="54">
        <v>1</v>
      </c>
      <c r="BC493" s="54">
        <v>41</v>
      </c>
      <c r="BD493" s="54">
        <v>42</v>
      </c>
      <c r="BE493" s="54">
        <v>42</v>
      </c>
      <c r="BF493" s="54">
        <v>42</v>
      </c>
      <c r="BG493" s="54">
        <v>42</v>
      </c>
      <c r="BH493" s="54">
        <v>42</v>
      </c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>
        <v>43</v>
      </c>
      <c r="CP493">
        <v>0</v>
      </c>
    </row>
    <row r="494" spans="1:94">
      <c r="A494" s="52">
        <v>159</v>
      </c>
      <c r="B494" s="52" t="s">
        <v>204</v>
      </c>
      <c r="C494" s="52" t="s">
        <v>106</v>
      </c>
      <c r="D494" s="52" t="s">
        <v>79</v>
      </c>
      <c r="E494" s="52" t="s">
        <v>205</v>
      </c>
      <c r="F494" s="52" t="s">
        <v>80</v>
      </c>
      <c r="G494" s="52" t="s">
        <v>56</v>
      </c>
      <c r="H494" s="52">
        <v>157</v>
      </c>
      <c r="I494" s="52">
        <v>2</v>
      </c>
      <c r="J494" s="52"/>
      <c r="K494" s="52">
        <v>23</v>
      </c>
      <c r="L494" s="52">
        <v>134</v>
      </c>
      <c r="M494" s="52">
        <v>2</v>
      </c>
      <c r="N494" s="52"/>
      <c r="O494" s="52"/>
      <c r="P494" s="52">
        <v>1</v>
      </c>
      <c r="Q494" s="52">
        <v>2</v>
      </c>
      <c r="R494" s="52">
        <v>14</v>
      </c>
      <c r="S494" s="52">
        <v>48</v>
      </c>
      <c r="T494" s="52">
        <v>68</v>
      </c>
      <c r="U494" s="52">
        <v>24</v>
      </c>
      <c r="V494" s="52"/>
      <c r="W494" s="52"/>
      <c r="X494" s="52">
        <v>2</v>
      </c>
      <c r="Y494" s="52">
        <v>157</v>
      </c>
      <c r="Z494" s="52"/>
      <c r="AA494" s="52">
        <v>2</v>
      </c>
      <c r="AB494" s="52">
        <v>45</v>
      </c>
      <c r="AC494" s="52"/>
      <c r="AD494" s="52"/>
      <c r="AE494" s="52">
        <v>6</v>
      </c>
      <c r="AF494" s="52">
        <v>17</v>
      </c>
      <c r="AG494" s="52">
        <v>2</v>
      </c>
      <c r="AH494" s="52">
        <v>46</v>
      </c>
      <c r="AI494" s="52"/>
      <c r="AJ494" s="52">
        <v>5</v>
      </c>
      <c r="AK494" s="52">
        <v>1</v>
      </c>
      <c r="AL494" s="52">
        <v>37</v>
      </c>
      <c r="AM494" s="52"/>
      <c r="AN494" s="52"/>
      <c r="AO494" s="52"/>
      <c r="AP494" s="52"/>
      <c r="AQ494" s="52"/>
      <c r="AR494" s="52"/>
      <c r="AS494" s="52"/>
      <c r="AT494" s="52">
        <v>159</v>
      </c>
      <c r="AU494" s="52">
        <v>0</v>
      </c>
      <c r="AV494" s="52">
        <v>0</v>
      </c>
      <c r="AW494" s="52">
        <v>0</v>
      </c>
      <c r="AX494" s="52">
        <v>159</v>
      </c>
      <c r="AY494" s="52">
        <v>36</v>
      </c>
      <c r="AZ494" s="52">
        <v>12</v>
      </c>
      <c r="BA494" s="54" t="s">
        <v>583</v>
      </c>
      <c r="BB494" s="54">
        <v>1</v>
      </c>
      <c r="BC494" s="54">
        <v>159</v>
      </c>
      <c r="BD494" s="54">
        <v>162</v>
      </c>
      <c r="BE494" s="54">
        <v>162</v>
      </c>
      <c r="BF494" s="54">
        <v>162</v>
      </c>
      <c r="BG494" s="54">
        <v>162</v>
      </c>
      <c r="BH494" s="54">
        <v>162</v>
      </c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>
        <v>162</v>
      </c>
      <c r="CP494">
        <v>1</v>
      </c>
    </row>
    <row r="495" spans="1:94">
      <c r="A495" s="52">
        <v>80</v>
      </c>
      <c r="B495" s="52" t="s">
        <v>204</v>
      </c>
      <c r="C495" s="52" t="s">
        <v>88</v>
      </c>
      <c r="D495" s="52" t="s">
        <v>79</v>
      </c>
      <c r="E495" s="52" t="s">
        <v>205</v>
      </c>
      <c r="F495" s="52" t="s">
        <v>80</v>
      </c>
      <c r="G495" s="52" t="s">
        <v>56</v>
      </c>
      <c r="H495" s="52">
        <v>80</v>
      </c>
      <c r="I495" s="52"/>
      <c r="J495" s="52"/>
      <c r="K495" s="52">
        <v>3</v>
      </c>
      <c r="L495" s="52">
        <v>77</v>
      </c>
      <c r="M495" s="52"/>
      <c r="N495" s="52"/>
      <c r="O495" s="52"/>
      <c r="P495" s="52">
        <v>1</v>
      </c>
      <c r="Q495" s="52"/>
      <c r="R495" s="52">
        <v>3</v>
      </c>
      <c r="S495" s="52">
        <v>9</v>
      </c>
      <c r="T495" s="52">
        <v>38</v>
      </c>
      <c r="U495" s="52">
        <v>29</v>
      </c>
      <c r="V495" s="52"/>
      <c r="W495" s="52"/>
      <c r="X495" s="52"/>
      <c r="Y495" s="52">
        <v>80</v>
      </c>
      <c r="Z495" s="52"/>
      <c r="AA495" s="52"/>
      <c r="AB495" s="52">
        <v>11</v>
      </c>
      <c r="AC495" s="52"/>
      <c r="AD495" s="52"/>
      <c r="AE495" s="52">
        <v>1</v>
      </c>
      <c r="AF495" s="52">
        <v>3</v>
      </c>
      <c r="AG495" s="52"/>
      <c r="AH495" s="52">
        <v>20</v>
      </c>
      <c r="AI495" s="52"/>
      <c r="AJ495" s="52">
        <v>5</v>
      </c>
      <c r="AK495" s="52"/>
      <c r="AL495" s="52">
        <v>40</v>
      </c>
      <c r="AM495" s="52"/>
      <c r="AN495" s="52"/>
      <c r="AO495" s="52"/>
      <c r="AP495" s="52"/>
      <c r="AQ495" s="52"/>
      <c r="AR495" s="52"/>
      <c r="AS495" s="52"/>
      <c r="AT495" s="52">
        <v>80</v>
      </c>
      <c r="AU495" s="52">
        <v>80</v>
      </c>
      <c r="AV495" s="52">
        <v>0</v>
      </c>
      <c r="AW495" s="52">
        <v>0</v>
      </c>
      <c r="AX495" s="52">
        <v>0</v>
      </c>
      <c r="AY495" s="52">
        <v>31</v>
      </c>
      <c r="AZ495" s="52">
        <v>7</v>
      </c>
      <c r="BA495" s="54" t="s">
        <v>583</v>
      </c>
      <c r="BB495" s="54">
        <v>1</v>
      </c>
      <c r="BC495" s="54">
        <v>80</v>
      </c>
      <c r="BD495" s="54">
        <v>82</v>
      </c>
      <c r="BE495" s="54">
        <v>82</v>
      </c>
      <c r="BF495" s="54">
        <v>83</v>
      </c>
      <c r="BG495" s="54">
        <v>83</v>
      </c>
      <c r="BH495" s="54">
        <v>83</v>
      </c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>
        <v>83</v>
      </c>
      <c r="CP495">
        <v>0</v>
      </c>
    </row>
    <row r="496" spans="1:94">
      <c r="A496" s="52">
        <v>736</v>
      </c>
      <c r="B496" s="52" t="s">
        <v>204</v>
      </c>
      <c r="C496" s="52" t="s">
        <v>91</v>
      </c>
      <c r="D496" s="52" t="s">
        <v>79</v>
      </c>
      <c r="E496" s="52" t="s">
        <v>205</v>
      </c>
      <c r="F496" s="52" t="s">
        <v>80</v>
      </c>
      <c r="G496" s="52" t="s">
        <v>56</v>
      </c>
      <c r="H496" s="52">
        <v>652</v>
      </c>
      <c r="I496" s="52">
        <v>84</v>
      </c>
      <c r="J496" s="52"/>
      <c r="K496" s="52">
        <v>45</v>
      </c>
      <c r="L496" s="52">
        <v>607</v>
      </c>
      <c r="M496" s="52">
        <v>84</v>
      </c>
      <c r="N496" s="52"/>
      <c r="O496" s="52"/>
      <c r="P496" s="52">
        <v>2</v>
      </c>
      <c r="Q496" s="52">
        <v>6</v>
      </c>
      <c r="R496" s="52">
        <v>45</v>
      </c>
      <c r="S496" s="52">
        <v>143</v>
      </c>
      <c r="T496" s="52">
        <v>268</v>
      </c>
      <c r="U496" s="52">
        <v>188</v>
      </c>
      <c r="V496" s="52"/>
      <c r="W496" s="52"/>
      <c r="X496" s="52">
        <v>84</v>
      </c>
      <c r="Y496" s="52">
        <v>652</v>
      </c>
      <c r="Z496" s="52"/>
      <c r="AA496" s="52">
        <v>84</v>
      </c>
      <c r="AB496" s="52">
        <v>121</v>
      </c>
      <c r="AC496" s="52"/>
      <c r="AD496" s="52"/>
      <c r="AE496" s="52">
        <v>17</v>
      </c>
      <c r="AF496" s="52">
        <v>28</v>
      </c>
      <c r="AG496" s="52">
        <v>5</v>
      </c>
      <c r="AH496" s="52">
        <v>231</v>
      </c>
      <c r="AI496" s="52"/>
      <c r="AJ496" s="52">
        <v>8</v>
      </c>
      <c r="AK496" s="52">
        <v>3</v>
      </c>
      <c r="AL496" s="52">
        <v>323</v>
      </c>
      <c r="AM496" s="52"/>
      <c r="AN496" s="52"/>
      <c r="AO496" s="52">
        <v>1</v>
      </c>
      <c r="AP496" s="52">
        <v>1</v>
      </c>
      <c r="AQ496" s="52"/>
      <c r="AR496" s="52"/>
      <c r="AS496" s="52">
        <v>2</v>
      </c>
      <c r="AT496" s="52">
        <v>736</v>
      </c>
      <c r="AU496" s="52">
        <v>736</v>
      </c>
      <c r="AV496" s="52">
        <v>0</v>
      </c>
      <c r="AW496" s="52">
        <v>0</v>
      </c>
      <c r="AX496" s="52">
        <v>0</v>
      </c>
      <c r="AY496" s="52">
        <v>33</v>
      </c>
      <c r="AZ496" s="52">
        <v>8</v>
      </c>
      <c r="BA496" s="54" t="s">
        <v>583</v>
      </c>
      <c r="BB496" s="54">
        <v>1</v>
      </c>
      <c r="BC496" s="54">
        <v>736</v>
      </c>
      <c r="BD496" s="54">
        <v>739</v>
      </c>
      <c r="BE496" s="54">
        <v>739</v>
      </c>
      <c r="BF496" s="54">
        <v>739</v>
      </c>
      <c r="BG496" s="54">
        <v>739</v>
      </c>
      <c r="BH496" s="54">
        <v>739</v>
      </c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>
        <v>674</v>
      </c>
      <c r="CP496">
        <v>63</v>
      </c>
    </row>
    <row r="497" spans="1:94">
      <c r="A497" s="52">
        <v>31</v>
      </c>
      <c r="B497" s="52" t="s">
        <v>204</v>
      </c>
      <c r="C497" s="52" t="s">
        <v>84</v>
      </c>
      <c r="D497" s="52" t="s">
        <v>79</v>
      </c>
      <c r="E497" s="52" t="s">
        <v>205</v>
      </c>
      <c r="F497" s="52" t="s">
        <v>80</v>
      </c>
      <c r="G497" s="52" t="s">
        <v>56</v>
      </c>
      <c r="H497" s="52">
        <v>31</v>
      </c>
      <c r="I497" s="52"/>
      <c r="J497" s="52"/>
      <c r="K497" s="52">
        <v>4</v>
      </c>
      <c r="L497" s="52">
        <v>27</v>
      </c>
      <c r="M497" s="52"/>
      <c r="N497" s="52"/>
      <c r="O497" s="52"/>
      <c r="P497" s="52">
        <v>1</v>
      </c>
      <c r="Q497" s="52"/>
      <c r="R497" s="52">
        <v>5</v>
      </c>
      <c r="S497" s="52">
        <v>10</v>
      </c>
      <c r="T497" s="52">
        <v>10</v>
      </c>
      <c r="U497" s="52">
        <v>5</v>
      </c>
      <c r="V497" s="52"/>
      <c r="W497" s="52"/>
      <c r="X497" s="52"/>
      <c r="Y497" s="52">
        <v>31</v>
      </c>
      <c r="Z497" s="52"/>
      <c r="AA497" s="52"/>
      <c r="AB497" s="52">
        <v>9</v>
      </c>
      <c r="AC497" s="52"/>
      <c r="AD497" s="52"/>
      <c r="AE497" s="52">
        <v>2</v>
      </c>
      <c r="AF497" s="52">
        <v>2</v>
      </c>
      <c r="AG497" s="52"/>
      <c r="AH497" s="52">
        <v>6</v>
      </c>
      <c r="AI497" s="52"/>
      <c r="AJ497" s="52">
        <v>2</v>
      </c>
      <c r="AK497" s="52"/>
      <c r="AL497" s="52">
        <v>10</v>
      </c>
      <c r="AM497" s="52"/>
      <c r="AN497" s="52"/>
      <c r="AO497" s="52"/>
      <c r="AP497" s="52"/>
      <c r="AQ497" s="52"/>
      <c r="AR497" s="52"/>
      <c r="AS497" s="52"/>
      <c r="AT497" s="52">
        <v>31</v>
      </c>
      <c r="AU497" s="52">
        <v>0</v>
      </c>
      <c r="AV497" s="52">
        <v>0</v>
      </c>
      <c r="AW497" s="52">
        <v>0</v>
      </c>
      <c r="AX497" s="52">
        <v>31</v>
      </c>
      <c r="AY497" s="52">
        <v>36</v>
      </c>
      <c r="AZ497" s="52">
        <v>12</v>
      </c>
      <c r="BA497" s="54" t="s">
        <v>583</v>
      </c>
      <c r="BB497" s="54">
        <v>1</v>
      </c>
      <c r="BC497" s="54">
        <v>31</v>
      </c>
      <c r="BD497" s="54">
        <v>31</v>
      </c>
      <c r="BE497" s="54">
        <v>32</v>
      </c>
      <c r="BF497" s="54">
        <v>32</v>
      </c>
      <c r="BG497" s="54">
        <v>32</v>
      </c>
      <c r="BH497" s="54">
        <v>32</v>
      </c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>
        <v>32</v>
      </c>
      <c r="CP497">
        <v>0</v>
      </c>
    </row>
    <row r="498" spans="1:94">
      <c r="A498" s="52">
        <v>265</v>
      </c>
      <c r="B498" s="52" t="s">
        <v>204</v>
      </c>
      <c r="C498" s="52" t="s">
        <v>109</v>
      </c>
      <c r="D498" s="52" t="s">
        <v>79</v>
      </c>
      <c r="E498" s="52" t="s">
        <v>205</v>
      </c>
      <c r="F498" s="52" t="s">
        <v>80</v>
      </c>
      <c r="G498" s="52" t="s">
        <v>56</v>
      </c>
      <c r="H498" s="52">
        <v>255</v>
      </c>
      <c r="I498" s="52">
        <v>10</v>
      </c>
      <c r="J498" s="52"/>
      <c r="K498" s="52">
        <v>71</v>
      </c>
      <c r="L498" s="52">
        <v>184</v>
      </c>
      <c r="M498" s="52">
        <v>10</v>
      </c>
      <c r="N498" s="52"/>
      <c r="O498" s="52"/>
      <c r="P498" s="52"/>
      <c r="Q498" s="52">
        <v>7</v>
      </c>
      <c r="R498" s="52">
        <v>46</v>
      </c>
      <c r="S498" s="52">
        <v>113</v>
      </c>
      <c r="T498" s="52">
        <v>62</v>
      </c>
      <c r="U498" s="52">
        <v>27</v>
      </c>
      <c r="V498" s="52"/>
      <c r="W498" s="52"/>
      <c r="X498" s="52">
        <v>10</v>
      </c>
      <c r="Y498" s="52">
        <v>255</v>
      </c>
      <c r="Z498" s="52"/>
      <c r="AA498" s="52">
        <v>10</v>
      </c>
      <c r="AB498" s="52">
        <v>60</v>
      </c>
      <c r="AC498" s="52"/>
      <c r="AD498" s="52"/>
      <c r="AE498" s="52">
        <v>19</v>
      </c>
      <c r="AF498" s="52">
        <v>54</v>
      </c>
      <c r="AG498" s="52">
        <v>2</v>
      </c>
      <c r="AH498" s="52">
        <v>71</v>
      </c>
      <c r="AI498" s="52"/>
      <c r="AJ498" s="52">
        <v>8</v>
      </c>
      <c r="AK498" s="52">
        <v>1</v>
      </c>
      <c r="AL498" s="52">
        <v>50</v>
      </c>
      <c r="AM498" s="52"/>
      <c r="AN498" s="52"/>
      <c r="AO498" s="52"/>
      <c r="AP498" s="52">
        <v>1</v>
      </c>
      <c r="AQ498" s="52">
        <v>1</v>
      </c>
      <c r="AR498" s="52">
        <v>4</v>
      </c>
      <c r="AS498" s="52"/>
      <c r="AT498" s="52">
        <v>265</v>
      </c>
      <c r="AU498" s="52">
        <v>0</v>
      </c>
      <c r="AV498" s="52">
        <v>265</v>
      </c>
      <c r="AW498" s="52">
        <v>0</v>
      </c>
      <c r="AX498" s="52">
        <v>0</v>
      </c>
      <c r="AY498" s="52">
        <v>39</v>
      </c>
      <c r="AZ498" s="52">
        <v>14</v>
      </c>
      <c r="BA498" s="54" t="s">
        <v>583</v>
      </c>
      <c r="BB498" s="54">
        <v>1</v>
      </c>
      <c r="BC498" s="54">
        <v>265</v>
      </c>
      <c r="BD498" s="54">
        <v>270</v>
      </c>
      <c r="BE498" s="54">
        <v>269</v>
      </c>
      <c r="BF498" s="54">
        <v>270</v>
      </c>
      <c r="BG498" s="54">
        <v>270</v>
      </c>
      <c r="BH498" s="54">
        <v>270</v>
      </c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>
        <v>263</v>
      </c>
      <c r="CP498">
        <v>7</v>
      </c>
    </row>
    <row r="499" spans="1:94">
      <c r="A499" s="52">
        <v>1189</v>
      </c>
      <c r="B499" s="52" t="s">
        <v>204</v>
      </c>
      <c r="C499" s="52" t="s">
        <v>87</v>
      </c>
      <c r="D499" s="52" t="s">
        <v>79</v>
      </c>
      <c r="E499" s="52" t="s">
        <v>205</v>
      </c>
      <c r="F499" s="52" t="s">
        <v>80</v>
      </c>
      <c r="G499" s="52" t="s">
        <v>56</v>
      </c>
      <c r="H499" s="52">
        <v>1063</v>
      </c>
      <c r="I499" s="52">
        <v>126</v>
      </c>
      <c r="J499" s="52"/>
      <c r="K499" s="52">
        <v>71</v>
      </c>
      <c r="L499" s="52">
        <v>992</v>
      </c>
      <c r="M499" s="52">
        <v>126</v>
      </c>
      <c r="N499" s="52"/>
      <c r="O499" s="52"/>
      <c r="P499" s="52">
        <v>1</v>
      </c>
      <c r="Q499" s="52">
        <v>17</v>
      </c>
      <c r="R499" s="52">
        <v>77</v>
      </c>
      <c r="S499" s="52">
        <v>232</v>
      </c>
      <c r="T499" s="52">
        <v>394</v>
      </c>
      <c r="U499" s="52">
        <v>342</v>
      </c>
      <c r="V499" s="52"/>
      <c r="W499" s="52"/>
      <c r="X499" s="52">
        <v>126</v>
      </c>
      <c r="Y499" s="52">
        <v>1063</v>
      </c>
      <c r="Z499" s="52"/>
      <c r="AA499" s="52">
        <v>126</v>
      </c>
      <c r="AB499" s="52">
        <v>185</v>
      </c>
      <c r="AC499" s="52"/>
      <c r="AD499" s="52"/>
      <c r="AE499" s="52">
        <v>28</v>
      </c>
      <c r="AF499" s="52">
        <v>41</v>
      </c>
      <c r="AG499" s="52">
        <v>11</v>
      </c>
      <c r="AH499" s="52">
        <v>391</v>
      </c>
      <c r="AI499" s="52"/>
      <c r="AJ499" s="52">
        <v>24</v>
      </c>
      <c r="AK499" s="52">
        <v>4</v>
      </c>
      <c r="AL499" s="52">
        <v>505</v>
      </c>
      <c r="AM499" s="52"/>
      <c r="AN499" s="52"/>
      <c r="AO499" s="52"/>
      <c r="AP499" s="52">
        <v>3</v>
      </c>
      <c r="AQ499" s="52">
        <v>2</v>
      </c>
      <c r="AR499" s="52">
        <v>2</v>
      </c>
      <c r="AS499" s="52">
        <v>5</v>
      </c>
      <c r="AT499" s="52">
        <v>1189</v>
      </c>
      <c r="AU499" s="52">
        <v>1189</v>
      </c>
      <c r="AV499" s="52">
        <v>0</v>
      </c>
      <c r="AW499" s="52">
        <v>0</v>
      </c>
      <c r="AX499" s="52">
        <v>0</v>
      </c>
      <c r="AY499" s="52">
        <v>33</v>
      </c>
      <c r="AZ499" s="52">
        <v>8</v>
      </c>
      <c r="BA499" s="54" t="s">
        <v>583</v>
      </c>
      <c r="BB499" s="54">
        <v>1</v>
      </c>
      <c r="BC499" s="54">
        <v>1189</v>
      </c>
      <c r="BD499" s="54">
        <v>1193</v>
      </c>
      <c r="BE499" s="54">
        <v>1202</v>
      </c>
      <c r="BF499" s="54">
        <v>1194</v>
      </c>
      <c r="BG499" s="54">
        <v>1194</v>
      </c>
      <c r="BH499" s="54">
        <v>1194</v>
      </c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>
        <v>1098</v>
      </c>
      <c r="CP499">
        <v>93</v>
      </c>
    </row>
    <row r="500" spans="1:94">
      <c r="A500" s="52">
        <v>155</v>
      </c>
      <c r="B500" s="52" t="s">
        <v>204</v>
      </c>
      <c r="C500" s="52" t="s">
        <v>95</v>
      </c>
      <c r="D500" s="52" t="s">
        <v>79</v>
      </c>
      <c r="E500" s="52" t="s">
        <v>205</v>
      </c>
      <c r="F500" s="52" t="s">
        <v>80</v>
      </c>
      <c r="G500" s="52" t="s">
        <v>56</v>
      </c>
      <c r="H500" s="52">
        <v>142</v>
      </c>
      <c r="I500" s="52">
        <v>13</v>
      </c>
      <c r="J500" s="52"/>
      <c r="K500" s="52">
        <v>23</v>
      </c>
      <c r="L500" s="52">
        <v>119</v>
      </c>
      <c r="M500" s="52">
        <v>13</v>
      </c>
      <c r="N500" s="52"/>
      <c r="O500" s="52"/>
      <c r="P500" s="52"/>
      <c r="Q500" s="52">
        <v>3</v>
      </c>
      <c r="R500" s="52">
        <v>12</v>
      </c>
      <c r="S500" s="52">
        <v>46</v>
      </c>
      <c r="T500" s="52">
        <v>58</v>
      </c>
      <c r="U500" s="52">
        <v>23</v>
      </c>
      <c r="V500" s="52"/>
      <c r="W500" s="52"/>
      <c r="X500" s="52">
        <v>13</v>
      </c>
      <c r="Y500" s="52">
        <v>142</v>
      </c>
      <c r="Z500" s="52"/>
      <c r="AA500" s="52">
        <v>13</v>
      </c>
      <c r="AB500" s="52">
        <v>30</v>
      </c>
      <c r="AC500" s="52"/>
      <c r="AD500" s="52"/>
      <c r="AE500" s="52">
        <v>4</v>
      </c>
      <c r="AF500" s="52">
        <v>20</v>
      </c>
      <c r="AG500" s="52"/>
      <c r="AH500" s="52">
        <v>42</v>
      </c>
      <c r="AI500" s="52"/>
      <c r="AJ500" s="52">
        <v>2</v>
      </c>
      <c r="AK500" s="52">
        <v>1</v>
      </c>
      <c r="AL500" s="52">
        <v>56</v>
      </c>
      <c r="AM500" s="52"/>
      <c r="AN500" s="52"/>
      <c r="AO500" s="52"/>
      <c r="AP500" s="52">
        <v>1</v>
      </c>
      <c r="AQ500" s="52"/>
      <c r="AR500" s="52"/>
      <c r="AS500" s="52"/>
      <c r="AT500" s="52">
        <v>155</v>
      </c>
      <c r="AU500" s="52">
        <v>155</v>
      </c>
      <c r="AV500" s="52">
        <v>0</v>
      </c>
      <c r="AW500" s="52">
        <v>0</v>
      </c>
      <c r="AX500" s="52">
        <v>0</v>
      </c>
      <c r="AY500" s="52">
        <v>35</v>
      </c>
      <c r="AZ500" s="52">
        <v>11</v>
      </c>
      <c r="BA500" s="54" t="s">
        <v>583</v>
      </c>
      <c r="BB500" s="54">
        <v>1</v>
      </c>
      <c r="BC500" s="54">
        <v>155</v>
      </c>
      <c r="BD500" s="54">
        <v>156</v>
      </c>
      <c r="BE500" s="54">
        <v>157</v>
      </c>
      <c r="BF500" s="54">
        <v>157</v>
      </c>
      <c r="BG500" s="54">
        <v>157</v>
      </c>
      <c r="BH500" s="54">
        <v>157</v>
      </c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>
        <v>146</v>
      </c>
      <c r="CP500">
        <v>10</v>
      </c>
    </row>
    <row r="501" spans="1:94">
      <c r="A501" s="52">
        <v>119</v>
      </c>
      <c r="B501" s="52" t="s">
        <v>204</v>
      </c>
      <c r="C501" s="52" t="s">
        <v>83</v>
      </c>
      <c r="D501" s="52" t="s">
        <v>79</v>
      </c>
      <c r="E501" s="52" t="s">
        <v>205</v>
      </c>
      <c r="F501" s="52" t="s">
        <v>80</v>
      </c>
      <c r="G501" s="52" t="s">
        <v>56</v>
      </c>
      <c r="H501" s="52">
        <v>118</v>
      </c>
      <c r="I501" s="52">
        <v>1</v>
      </c>
      <c r="J501" s="52"/>
      <c r="K501" s="52">
        <v>31</v>
      </c>
      <c r="L501" s="52">
        <v>87</v>
      </c>
      <c r="M501" s="52">
        <v>1</v>
      </c>
      <c r="N501" s="52"/>
      <c r="O501" s="52"/>
      <c r="P501" s="52"/>
      <c r="Q501" s="52">
        <v>4</v>
      </c>
      <c r="R501" s="52">
        <v>27</v>
      </c>
      <c r="S501" s="52">
        <v>48</v>
      </c>
      <c r="T501" s="52">
        <v>29</v>
      </c>
      <c r="U501" s="52">
        <v>10</v>
      </c>
      <c r="V501" s="52"/>
      <c r="W501" s="52"/>
      <c r="X501" s="52">
        <v>1</v>
      </c>
      <c r="Y501" s="52">
        <v>118</v>
      </c>
      <c r="Z501" s="52"/>
      <c r="AA501" s="52">
        <v>1</v>
      </c>
      <c r="AB501" s="52">
        <v>45</v>
      </c>
      <c r="AC501" s="52"/>
      <c r="AD501" s="52"/>
      <c r="AE501" s="52">
        <v>14</v>
      </c>
      <c r="AF501" s="52">
        <v>17</v>
      </c>
      <c r="AG501" s="52"/>
      <c r="AH501" s="52">
        <v>20</v>
      </c>
      <c r="AI501" s="52"/>
      <c r="AJ501" s="52">
        <v>1</v>
      </c>
      <c r="AK501" s="52">
        <v>1</v>
      </c>
      <c r="AL501" s="52">
        <v>21</v>
      </c>
      <c r="AM501" s="52"/>
      <c r="AN501" s="52"/>
      <c r="AO501" s="52"/>
      <c r="AP501" s="52">
        <v>1</v>
      </c>
      <c r="AQ501" s="52"/>
      <c r="AR501" s="52">
        <v>2</v>
      </c>
      <c r="AS501" s="52"/>
      <c r="AT501" s="52">
        <v>119</v>
      </c>
      <c r="AU501" s="52">
        <v>0</v>
      </c>
      <c r="AV501" s="52">
        <v>0</v>
      </c>
      <c r="AW501" s="52">
        <v>0</v>
      </c>
      <c r="AX501" s="52">
        <v>119</v>
      </c>
      <c r="AY501" s="52">
        <v>37</v>
      </c>
      <c r="AZ501" s="52">
        <v>13</v>
      </c>
      <c r="BA501" s="54" t="s">
        <v>583</v>
      </c>
      <c r="BB501" s="54">
        <v>1</v>
      </c>
      <c r="BC501" s="54">
        <v>119</v>
      </c>
      <c r="BD501" s="54">
        <v>122</v>
      </c>
      <c r="BE501" s="54">
        <v>121</v>
      </c>
      <c r="BF501" s="54">
        <v>122</v>
      </c>
      <c r="BG501" s="54">
        <v>122</v>
      </c>
      <c r="BH501" s="54">
        <v>122</v>
      </c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>
        <v>122</v>
      </c>
      <c r="CP501">
        <v>1</v>
      </c>
    </row>
    <row r="502" spans="1:94">
      <c r="A502" s="52">
        <v>49</v>
      </c>
      <c r="B502" s="52" t="s">
        <v>204</v>
      </c>
      <c r="C502" s="52" t="s">
        <v>85</v>
      </c>
      <c r="D502" s="52" t="s">
        <v>79</v>
      </c>
      <c r="E502" s="52" t="s">
        <v>205</v>
      </c>
      <c r="F502" s="52" t="s">
        <v>80</v>
      </c>
      <c r="G502" s="52" t="s">
        <v>56</v>
      </c>
      <c r="H502" s="52">
        <v>48</v>
      </c>
      <c r="I502" s="52">
        <v>1</v>
      </c>
      <c r="J502" s="52"/>
      <c r="K502" s="52">
        <v>5</v>
      </c>
      <c r="L502" s="52">
        <v>43</v>
      </c>
      <c r="M502" s="52">
        <v>1</v>
      </c>
      <c r="N502" s="52"/>
      <c r="O502" s="52"/>
      <c r="P502" s="52"/>
      <c r="Q502" s="52">
        <v>2</v>
      </c>
      <c r="R502" s="52">
        <v>4</v>
      </c>
      <c r="S502" s="52">
        <v>18</v>
      </c>
      <c r="T502" s="52">
        <v>13</v>
      </c>
      <c r="U502" s="52">
        <v>11</v>
      </c>
      <c r="V502" s="52"/>
      <c r="W502" s="52"/>
      <c r="X502" s="52">
        <v>1</v>
      </c>
      <c r="Y502" s="52">
        <v>48</v>
      </c>
      <c r="Z502" s="52"/>
      <c r="AA502" s="52">
        <v>1</v>
      </c>
      <c r="AB502" s="52">
        <v>14</v>
      </c>
      <c r="AC502" s="52"/>
      <c r="AD502" s="52"/>
      <c r="AE502" s="52">
        <v>1</v>
      </c>
      <c r="AF502" s="52">
        <v>4</v>
      </c>
      <c r="AG502" s="52">
        <v>3</v>
      </c>
      <c r="AH502" s="52">
        <v>10</v>
      </c>
      <c r="AI502" s="52"/>
      <c r="AJ502" s="52"/>
      <c r="AK502" s="52"/>
      <c r="AL502" s="52">
        <v>17</v>
      </c>
      <c r="AM502" s="52"/>
      <c r="AN502" s="52"/>
      <c r="AO502" s="52"/>
      <c r="AP502" s="52"/>
      <c r="AQ502" s="52"/>
      <c r="AR502" s="52"/>
      <c r="AS502" s="52"/>
      <c r="AT502" s="52">
        <v>49</v>
      </c>
      <c r="AU502" s="52">
        <v>49</v>
      </c>
      <c r="AV502" s="52">
        <v>0</v>
      </c>
      <c r="AW502" s="52">
        <v>0</v>
      </c>
      <c r="AX502" s="52">
        <v>0</v>
      </c>
      <c r="AY502" s="52">
        <v>34</v>
      </c>
      <c r="AZ502" s="52">
        <v>11</v>
      </c>
      <c r="BA502" s="54" t="s">
        <v>583</v>
      </c>
      <c r="BB502" s="54">
        <v>1</v>
      </c>
      <c r="BC502" s="54">
        <v>49</v>
      </c>
      <c r="BD502" s="54">
        <v>50</v>
      </c>
      <c r="BE502" s="54">
        <v>50</v>
      </c>
      <c r="BF502" s="54">
        <v>50</v>
      </c>
      <c r="BG502" s="54">
        <v>50</v>
      </c>
      <c r="BH502" s="54">
        <v>50</v>
      </c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>
        <v>50</v>
      </c>
      <c r="CP502">
        <v>1</v>
      </c>
    </row>
    <row r="503" spans="1:94">
      <c r="A503" s="52">
        <v>103</v>
      </c>
      <c r="B503" s="52" t="s">
        <v>204</v>
      </c>
      <c r="C503" s="52" t="s">
        <v>206</v>
      </c>
      <c r="D503" s="52" t="s">
        <v>111</v>
      </c>
      <c r="E503" s="52" t="s">
        <v>205</v>
      </c>
      <c r="F503" s="52" t="s">
        <v>80</v>
      </c>
      <c r="G503" s="52" t="s">
        <v>56</v>
      </c>
      <c r="H503" s="52">
        <v>93</v>
      </c>
      <c r="I503" s="52">
        <v>10</v>
      </c>
      <c r="J503" s="52"/>
      <c r="K503" s="52">
        <v>18</v>
      </c>
      <c r="L503" s="52">
        <v>75</v>
      </c>
      <c r="M503" s="52">
        <v>10</v>
      </c>
      <c r="N503" s="52"/>
      <c r="O503" s="52"/>
      <c r="P503" s="52"/>
      <c r="Q503" s="52">
        <v>2</v>
      </c>
      <c r="R503" s="52">
        <v>23</v>
      </c>
      <c r="S503" s="52">
        <v>28</v>
      </c>
      <c r="T503" s="52">
        <v>27</v>
      </c>
      <c r="U503" s="52">
        <v>13</v>
      </c>
      <c r="V503" s="52"/>
      <c r="W503" s="52"/>
      <c r="X503" s="52">
        <v>10</v>
      </c>
      <c r="Y503" s="52">
        <v>93</v>
      </c>
      <c r="Z503" s="52"/>
      <c r="AA503" s="52">
        <v>10</v>
      </c>
      <c r="AB503" s="52">
        <v>26</v>
      </c>
      <c r="AC503" s="52"/>
      <c r="AD503" s="52"/>
      <c r="AE503" s="52">
        <v>11</v>
      </c>
      <c r="AF503" s="52">
        <v>7</v>
      </c>
      <c r="AG503" s="52">
        <v>2</v>
      </c>
      <c r="AH503" s="52">
        <v>19</v>
      </c>
      <c r="AI503" s="52"/>
      <c r="AJ503" s="52">
        <v>3</v>
      </c>
      <c r="AK503" s="52"/>
      <c r="AL503" s="52">
        <v>35</v>
      </c>
      <c r="AM503" s="52"/>
      <c r="AN503" s="52"/>
      <c r="AO503" s="52"/>
      <c r="AP503" s="52">
        <v>2</v>
      </c>
      <c r="AQ503" s="52"/>
      <c r="AR503" s="52">
        <v>2</v>
      </c>
      <c r="AS503" s="52">
        <v>1</v>
      </c>
      <c r="AT503" s="52">
        <v>103</v>
      </c>
      <c r="AU503" s="52">
        <v>0</v>
      </c>
      <c r="AV503" s="52">
        <v>0</v>
      </c>
      <c r="AW503" s="52">
        <v>103</v>
      </c>
      <c r="AX503" s="52">
        <v>0</v>
      </c>
      <c r="AY503" s="52">
        <v>38</v>
      </c>
      <c r="AZ503" s="52">
        <v>13</v>
      </c>
      <c r="BA503" s="54" t="s">
        <v>583</v>
      </c>
      <c r="BB503" s="54">
        <v>1</v>
      </c>
      <c r="BC503" s="54">
        <v>103</v>
      </c>
      <c r="BD503" s="54">
        <v>36</v>
      </c>
      <c r="BE503" s="54">
        <v>35</v>
      </c>
      <c r="BF503" s="54">
        <v>36</v>
      </c>
      <c r="BG503" s="54">
        <v>36</v>
      </c>
      <c r="BH503" s="54">
        <v>36</v>
      </c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>
        <v>34</v>
      </c>
      <c r="CP503">
        <v>2</v>
      </c>
    </row>
    <row r="504" spans="1:94">
      <c r="A504" s="52">
        <v>74</v>
      </c>
      <c r="B504" s="52" t="s">
        <v>204</v>
      </c>
      <c r="C504" s="52" t="s">
        <v>103</v>
      </c>
      <c r="D504" s="52" t="s">
        <v>79</v>
      </c>
      <c r="E504" s="52" t="s">
        <v>205</v>
      </c>
      <c r="F504" s="52" t="s">
        <v>80</v>
      </c>
      <c r="G504" s="52" t="s">
        <v>56</v>
      </c>
      <c r="H504" s="52">
        <v>73</v>
      </c>
      <c r="I504" s="52">
        <v>1</v>
      </c>
      <c r="J504" s="52"/>
      <c r="K504" s="52">
        <v>9</v>
      </c>
      <c r="L504" s="52">
        <v>64</v>
      </c>
      <c r="M504" s="52">
        <v>1</v>
      </c>
      <c r="N504" s="52"/>
      <c r="O504" s="52"/>
      <c r="P504" s="52"/>
      <c r="Q504" s="52">
        <v>2</v>
      </c>
      <c r="R504" s="52">
        <v>7</v>
      </c>
      <c r="S504" s="52">
        <v>21</v>
      </c>
      <c r="T504" s="52">
        <v>27</v>
      </c>
      <c r="U504" s="52">
        <v>16</v>
      </c>
      <c r="V504" s="52"/>
      <c r="W504" s="52"/>
      <c r="X504" s="52">
        <v>1</v>
      </c>
      <c r="Y504" s="52">
        <v>73</v>
      </c>
      <c r="Z504" s="52"/>
      <c r="AA504" s="52">
        <v>1</v>
      </c>
      <c r="AB504" s="52">
        <v>12</v>
      </c>
      <c r="AC504" s="52"/>
      <c r="AD504" s="52"/>
      <c r="AE504" s="52">
        <v>2</v>
      </c>
      <c r="AF504" s="52">
        <v>8</v>
      </c>
      <c r="AG504" s="52"/>
      <c r="AH504" s="52">
        <v>20</v>
      </c>
      <c r="AI504" s="52"/>
      <c r="AJ504" s="52">
        <v>1</v>
      </c>
      <c r="AK504" s="52"/>
      <c r="AL504" s="52">
        <v>31</v>
      </c>
      <c r="AM504" s="52"/>
      <c r="AN504" s="52"/>
      <c r="AO504" s="52"/>
      <c r="AP504" s="52"/>
      <c r="AQ504" s="52"/>
      <c r="AR504" s="52">
        <v>2</v>
      </c>
      <c r="AS504" s="52"/>
      <c r="AT504" s="52">
        <v>74</v>
      </c>
      <c r="AU504" s="52">
        <v>0</v>
      </c>
      <c r="AV504" s="52">
        <v>74</v>
      </c>
      <c r="AW504" s="52">
        <v>0</v>
      </c>
      <c r="AX504" s="52">
        <v>0</v>
      </c>
      <c r="AY504" s="52">
        <v>35</v>
      </c>
      <c r="AZ504" s="52">
        <v>10</v>
      </c>
      <c r="BA504" s="54" t="s">
        <v>583</v>
      </c>
      <c r="BB504" s="54">
        <v>1</v>
      </c>
      <c r="BC504" s="54">
        <v>74</v>
      </c>
      <c r="BD504" s="54">
        <v>76</v>
      </c>
      <c r="BE504" s="54">
        <v>75</v>
      </c>
      <c r="BF504" s="54">
        <v>75</v>
      </c>
      <c r="BG504" s="54">
        <v>75</v>
      </c>
      <c r="BH504" s="54">
        <v>75</v>
      </c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>
        <v>76</v>
      </c>
      <c r="CP504">
        <v>1</v>
      </c>
    </row>
    <row r="505" spans="1:94">
      <c r="A505" s="52">
        <v>22</v>
      </c>
      <c r="B505" s="52" t="s">
        <v>204</v>
      </c>
      <c r="C505" s="52" t="s">
        <v>81</v>
      </c>
      <c r="D505" s="52" t="s">
        <v>79</v>
      </c>
      <c r="E505" s="52" t="s">
        <v>205</v>
      </c>
      <c r="F505" s="52" t="s">
        <v>80</v>
      </c>
      <c r="G505" s="52" t="s">
        <v>56</v>
      </c>
      <c r="H505" s="52">
        <v>22</v>
      </c>
      <c r="I505" s="52"/>
      <c r="J505" s="52"/>
      <c r="K505" s="52">
        <v>4</v>
      </c>
      <c r="L505" s="52">
        <v>18</v>
      </c>
      <c r="M505" s="52"/>
      <c r="N505" s="52"/>
      <c r="O505" s="52"/>
      <c r="P505" s="52"/>
      <c r="Q505" s="52"/>
      <c r="R505" s="52">
        <v>1</v>
      </c>
      <c r="S505" s="52">
        <v>8</v>
      </c>
      <c r="T505" s="52">
        <v>8</v>
      </c>
      <c r="U505" s="52">
        <v>5</v>
      </c>
      <c r="V505" s="52"/>
      <c r="W505" s="52"/>
      <c r="X505" s="52"/>
      <c r="Y505" s="52">
        <v>22</v>
      </c>
      <c r="Z505" s="52"/>
      <c r="AA505" s="52"/>
      <c r="AB505" s="52">
        <v>4</v>
      </c>
      <c r="AC505" s="52"/>
      <c r="AD505" s="52"/>
      <c r="AE505" s="52">
        <v>1</v>
      </c>
      <c r="AF505" s="52">
        <v>3</v>
      </c>
      <c r="AG505" s="52"/>
      <c r="AH505" s="52">
        <v>9</v>
      </c>
      <c r="AI505" s="52"/>
      <c r="AJ505" s="52"/>
      <c r="AK505" s="52"/>
      <c r="AL505" s="52">
        <v>5</v>
      </c>
      <c r="AM505" s="52"/>
      <c r="AN505" s="52"/>
      <c r="AO505" s="52"/>
      <c r="AP505" s="52"/>
      <c r="AQ505" s="52"/>
      <c r="AR505" s="52"/>
      <c r="AS505" s="52"/>
      <c r="AT505" s="52">
        <v>22</v>
      </c>
      <c r="AU505" s="52">
        <v>0</v>
      </c>
      <c r="AV505" s="52">
        <v>22</v>
      </c>
      <c r="AW505" s="52">
        <v>0</v>
      </c>
      <c r="AX505" s="52">
        <v>0</v>
      </c>
      <c r="AY505" s="52">
        <v>31</v>
      </c>
      <c r="AZ505" s="52">
        <v>10</v>
      </c>
      <c r="BA505" s="54" t="s">
        <v>583</v>
      </c>
      <c r="BB505" s="54">
        <v>1</v>
      </c>
      <c r="BC505" s="54">
        <v>22</v>
      </c>
      <c r="BD505" s="54">
        <v>23</v>
      </c>
      <c r="BE505" s="54">
        <v>23</v>
      </c>
      <c r="BF505" s="54">
        <v>23</v>
      </c>
      <c r="BG505" s="54">
        <v>23</v>
      </c>
      <c r="BH505" s="54">
        <v>23</v>
      </c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>
        <v>23</v>
      </c>
      <c r="CP505">
        <v>0</v>
      </c>
    </row>
    <row r="506" spans="1:94">
      <c r="A506" s="52">
        <v>5</v>
      </c>
      <c r="B506" s="52" t="s">
        <v>204</v>
      </c>
      <c r="C506" s="52" t="s">
        <v>65</v>
      </c>
      <c r="D506" s="52" t="s">
        <v>66</v>
      </c>
      <c r="E506" s="52" t="s">
        <v>205</v>
      </c>
      <c r="F506" s="52" t="s">
        <v>80</v>
      </c>
      <c r="G506" s="52" t="s">
        <v>56</v>
      </c>
      <c r="H506" s="52">
        <v>5</v>
      </c>
      <c r="I506" s="52"/>
      <c r="J506" s="52"/>
      <c r="K506" s="52">
        <v>2</v>
      </c>
      <c r="L506" s="52">
        <v>3</v>
      </c>
      <c r="M506" s="52"/>
      <c r="N506" s="52"/>
      <c r="O506" s="52"/>
      <c r="P506" s="52"/>
      <c r="Q506" s="52">
        <v>1</v>
      </c>
      <c r="R506" s="52"/>
      <c r="S506" s="52">
        <v>1</v>
      </c>
      <c r="T506" s="52">
        <v>2</v>
      </c>
      <c r="U506" s="52">
        <v>1</v>
      </c>
      <c r="V506" s="52"/>
      <c r="W506" s="52"/>
      <c r="X506" s="52"/>
      <c r="Y506" s="52">
        <v>5</v>
      </c>
      <c r="Z506" s="52"/>
      <c r="AA506" s="52"/>
      <c r="AB506" s="52"/>
      <c r="AC506" s="52"/>
      <c r="AD506" s="52"/>
      <c r="AE506" s="52">
        <v>1</v>
      </c>
      <c r="AF506" s="52">
        <v>1</v>
      </c>
      <c r="AG506" s="52"/>
      <c r="AH506" s="52">
        <v>1</v>
      </c>
      <c r="AI506" s="52"/>
      <c r="AJ506" s="52"/>
      <c r="AK506" s="52"/>
      <c r="AL506" s="52">
        <v>2</v>
      </c>
      <c r="AM506" s="52"/>
      <c r="AN506" s="52"/>
      <c r="AO506" s="52"/>
      <c r="AP506" s="52"/>
      <c r="AQ506" s="52"/>
      <c r="AR506" s="52"/>
      <c r="AS506" s="52"/>
      <c r="AT506" s="52">
        <v>5</v>
      </c>
      <c r="AU506" s="52">
        <v>0</v>
      </c>
      <c r="AV506" s="52">
        <v>0</v>
      </c>
      <c r="AW506" s="52">
        <v>5</v>
      </c>
      <c r="AX506" s="52">
        <v>0</v>
      </c>
      <c r="AY506" s="52">
        <v>34</v>
      </c>
      <c r="AZ506" s="52">
        <v>13</v>
      </c>
      <c r="BA506" s="54" t="s">
        <v>583</v>
      </c>
      <c r="BB506" s="54">
        <v>1</v>
      </c>
      <c r="BC506" s="54">
        <v>5</v>
      </c>
      <c r="BD506" s="54">
        <v>5</v>
      </c>
      <c r="BE506" s="54">
        <v>5</v>
      </c>
      <c r="BF506" s="54">
        <v>5</v>
      </c>
      <c r="BG506" s="54">
        <v>5</v>
      </c>
      <c r="BH506" s="54">
        <v>5</v>
      </c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>
        <v>5</v>
      </c>
      <c r="CP506">
        <v>0</v>
      </c>
    </row>
    <row r="507" spans="1:94">
      <c r="A507" s="52">
        <v>24</v>
      </c>
      <c r="B507" s="52" t="s">
        <v>204</v>
      </c>
      <c r="C507" s="52" t="s">
        <v>110</v>
      </c>
      <c r="D507" s="52" t="s">
        <v>111</v>
      </c>
      <c r="E507" s="52" t="s">
        <v>205</v>
      </c>
      <c r="F507" s="52" t="s">
        <v>80</v>
      </c>
      <c r="G507" s="52" t="s">
        <v>56</v>
      </c>
      <c r="H507" s="52">
        <v>24</v>
      </c>
      <c r="I507" s="52"/>
      <c r="J507" s="52"/>
      <c r="K507" s="52">
        <v>1</v>
      </c>
      <c r="L507" s="52">
        <v>23</v>
      </c>
      <c r="M507" s="52"/>
      <c r="N507" s="52"/>
      <c r="O507" s="52"/>
      <c r="P507" s="52"/>
      <c r="Q507" s="52"/>
      <c r="R507" s="52">
        <v>6</v>
      </c>
      <c r="S507" s="52">
        <v>11</v>
      </c>
      <c r="T507" s="52">
        <v>4</v>
      </c>
      <c r="U507" s="52">
        <v>3</v>
      </c>
      <c r="V507" s="52"/>
      <c r="W507" s="52"/>
      <c r="X507" s="52"/>
      <c r="Y507" s="52">
        <v>24</v>
      </c>
      <c r="Z507" s="52"/>
      <c r="AA507" s="52"/>
      <c r="AB507" s="52">
        <v>8</v>
      </c>
      <c r="AC507" s="52"/>
      <c r="AD507" s="52"/>
      <c r="AE507" s="52">
        <v>1</v>
      </c>
      <c r="AF507" s="52"/>
      <c r="AG507" s="52"/>
      <c r="AH507" s="52">
        <v>8</v>
      </c>
      <c r="AI507" s="52"/>
      <c r="AJ507" s="52">
        <v>1</v>
      </c>
      <c r="AK507" s="52"/>
      <c r="AL507" s="52">
        <v>6</v>
      </c>
      <c r="AM507" s="52"/>
      <c r="AN507" s="52"/>
      <c r="AO507" s="52"/>
      <c r="AP507" s="52"/>
      <c r="AQ507" s="52">
        <v>1</v>
      </c>
      <c r="AR507" s="52">
        <v>1</v>
      </c>
      <c r="AS507" s="52"/>
      <c r="AT507" s="52">
        <v>24</v>
      </c>
      <c r="AU507" s="52">
        <v>0</v>
      </c>
      <c r="AV507" s="52">
        <v>0</v>
      </c>
      <c r="AW507" s="52">
        <v>24</v>
      </c>
      <c r="AX507" s="52">
        <v>0</v>
      </c>
      <c r="AY507" s="52">
        <v>41</v>
      </c>
      <c r="AZ507" s="52">
        <v>17</v>
      </c>
      <c r="BA507" s="54" t="s">
        <v>583</v>
      </c>
      <c r="BB507" s="54">
        <v>1</v>
      </c>
      <c r="BC507" s="54">
        <v>24</v>
      </c>
      <c r="BD507" s="54">
        <v>0</v>
      </c>
      <c r="BE507" s="54">
        <v>0</v>
      </c>
      <c r="BF507" s="54">
        <v>0</v>
      </c>
      <c r="BG507" s="54">
        <v>0</v>
      </c>
      <c r="BH507" s="54">
        <v>0</v>
      </c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>
        <v>0</v>
      </c>
      <c r="CP507">
        <v>0</v>
      </c>
    </row>
    <row r="508" spans="1:94">
      <c r="A508" s="52">
        <v>15</v>
      </c>
      <c r="B508" s="52" t="s">
        <v>204</v>
      </c>
      <c r="C508" s="52" t="s">
        <v>62</v>
      </c>
      <c r="D508" s="52" t="s">
        <v>63</v>
      </c>
      <c r="E508" s="52" t="s">
        <v>205</v>
      </c>
      <c r="F508" s="52" t="s">
        <v>80</v>
      </c>
      <c r="G508" s="52" t="s">
        <v>56</v>
      </c>
      <c r="H508" s="52">
        <v>15</v>
      </c>
      <c r="I508" s="52"/>
      <c r="J508" s="52"/>
      <c r="K508" s="52">
        <v>1</v>
      </c>
      <c r="L508" s="52">
        <v>14</v>
      </c>
      <c r="M508" s="52"/>
      <c r="N508" s="52"/>
      <c r="O508" s="52"/>
      <c r="P508" s="52"/>
      <c r="Q508" s="52">
        <v>1</v>
      </c>
      <c r="R508" s="52">
        <v>2</v>
      </c>
      <c r="S508" s="52">
        <v>3</v>
      </c>
      <c r="T508" s="52">
        <v>5</v>
      </c>
      <c r="U508" s="52">
        <v>4</v>
      </c>
      <c r="V508" s="52"/>
      <c r="W508" s="52"/>
      <c r="X508" s="52"/>
      <c r="Y508" s="52">
        <v>15</v>
      </c>
      <c r="Z508" s="52"/>
      <c r="AA508" s="52"/>
      <c r="AB508" s="52">
        <v>2</v>
      </c>
      <c r="AC508" s="52"/>
      <c r="AD508" s="52"/>
      <c r="AE508" s="52">
        <v>1</v>
      </c>
      <c r="AF508" s="52"/>
      <c r="AG508" s="52">
        <v>1</v>
      </c>
      <c r="AH508" s="52">
        <v>7</v>
      </c>
      <c r="AI508" s="52"/>
      <c r="AJ508" s="52"/>
      <c r="AK508" s="52"/>
      <c r="AL508" s="52">
        <v>4</v>
      </c>
      <c r="AM508" s="52"/>
      <c r="AN508" s="52"/>
      <c r="AO508" s="52"/>
      <c r="AP508" s="52"/>
      <c r="AQ508" s="52"/>
      <c r="AR508" s="52"/>
      <c r="AS508" s="52"/>
      <c r="AT508" s="52">
        <v>15</v>
      </c>
      <c r="AU508" s="52">
        <v>0</v>
      </c>
      <c r="AV508" s="52">
        <v>0</v>
      </c>
      <c r="AW508" s="52">
        <v>15</v>
      </c>
      <c r="AX508" s="52">
        <v>0</v>
      </c>
      <c r="AY508" s="52">
        <v>37</v>
      </c>
      <c r="AZ508" s="52">
        <v>12</v>
      </c>
      <c r="BA508" s="54" t="s">
        <v>583</v>
      </c>
      <c r="BB508" s="54">
        <v>1</v>
      </c>
      <c r="BC508" s="54">
        <v>15</v>
      </c>
      <c r="BD508" s="54">
        <v>15</v>
      </c>
      <c r="BE508" s="54">
        <v>15</v>
      </c>
      <c r="BF508" s="54">
        <v>16</v>
      </c>
      <c r="BG508" s="54">
        <v>16</v>
      </c>
      <c r="BH508" s="54">
        <v>16</v>
      </c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>
        <v>16</v>
      </c>
      <c r="CP508">
        <v>0</v>
      </c>
    </row>
    <row r="509" spans="1:94">
      <c r="A509" s="52">
        <v>104</v>
      </c>
      <c r="B509" s="52" t="s">
        <v>204</v>
      </c>
      <c r="C509" s="52" t="s">
        <v>86</v>
      </c>
      <c r="D509" s="52" t="s">
        <v>79</v>
      </c>
      <c r="E509" s="52" t="s">
        <v>205</v>
      </c>
      <c r="F509" s="52" t="s">
        <v>80</v>
      </c>
      <c r="G509" s="52" t="s">
        <v>56</v>
      </c>
      <c r="H509" s="52">
        <v>98</v>
      </c>
      <c r="I509" s="52">
        <v>6</v>
      </c>
      <c r="J509" s="52"/>
      <c r="K509" s="52">
        <v>10</v>
      </c>
      <c r="L509" s="52">
        <v>88</v>
      </c>
      <c r="M509" s="52">
        <v>6</v>
      </c>
      <c r="N509" s="52"/>
      <c r="O509" s="52"/>
      <c r="P509" s="52"/>
      <c r="Q509" s="52"/>
      <c r="R509" s="52">
        <v>6</v>
      </c>
      <c r="S509" s="52">
        <v>28</v>
      </c>
      <c r="T509" s="52">
        <v>48</v>
      </c>
      <c r="U509" s="52">
        <v>16</v>
      </c>
      <c r="V509" s="52"/>
      <c r="W509" s="52"/>
      <c r="X509" s="52">
        <v>6</v>
      </c>
      <c r="Y509" s="52">
        <v>98</v>
      </c>
      <c r="Z509" s="52"/>
      <c r="AA509" s="52">
        <v>6</v>
      </c>
      <c r="AB509" s="52">
        <v>19</v>
      </c>
      <c r="AC509" s="52"/>
      <c r="AD509" s="52"/>
      <c r="AE509" s="52">
        <v>2</v>
      </c>
      <c r="AF509" s="52">
        <v>8</v>
      </c>
      <c r="AG509" s="52"/>
      <c r="AH509" s="52">
        <v>37</v>
      </c>
      <c r="AI509" s="52"/>
      <c r="AJ509" s="52"/>
      <c r="AK509" s="52"/>
      <c r="AL509" s="52">
        <v>38</v>
      </c>
      <c r="AM509" s="52"/>
      <c r="AN509" s="52"/>
      <c r="AO509" s="52"/>
      <c r="AP509" s="52"/>
      <c r="AQ509" s="52"/>
      <c r="AR509" s="52">
        <v>1</v>
      </c>
      <c r="AS509" s="52">
        <v>2</v>
      </c>
      <c r="AT509" s="52">
        <v>104</v>
      </c>
      <c r="AU509" s="52">
        <v>104</v>
      </c>
      <c r="AV509" s="52">
        <v>0</v>
      </c>
      <c r="AW509" s="52">
        <v>0</v>
      </c>
      <c r="AX509" s="52">
        <v>0</v>
      </c>
      <c r="AY509" s="52">
        <v>34</v>
      </c>
      <c r="AZ509" s="52">
        <v>10</v>
      </c>
      <c r="BA509" s="54" t="s">
        <v>583</v>
      </c>
      <c r="BB509" s="54">
        <v>1</v>
      </c>
      <c r="BC509" s="54">
        <v>104</v>
      </c>
      <c r="BD509" s="54">
        <v>106</v>
      </c>
      <c r="BE509" s="54">
        <v>106</v>
      </c>
      <c r="BF509" s="54">
        <v>105</v>
      </c>
      <c r="BG509" s="54">
        <v>105</v>
      </c>
      <c r="BH509" s="54">
        <v>105</v>
      </c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>
        <v>102</v>
      </c>
      <c r="CP509">
        <v>4</v>
      </c>
    </row>
    <row r="510" spans="1:94">
      <c r="A510" s="52">
        <v>79</v>
      </c>
      <c r="B510" s="52" t="s">
        <v>204</v>
      </c>
      <c r="C510" s="52" t="s">
        <v>94</v>
      </c>
      <c r="D510" s="52" t="s">
        <v>79</v>
      </c>
      <c r="E510" s="52" t="s">
        <v>205</v>
      </c>
      <c r="F510" s="52" t="s">
        <v>80</v>
      </c>
      <c r="G510" s="52" t="s">
        <v>56</v>
      </c>
      <c r="H510" s="52">
        <v>78</v>
      </c>
      <c r="I510" s="52">
        <v>1</v>
      </c>
      <c r="J510" s="52"/>
      <c r="K510" s="52">
        <v>6</v>
      </c>
      <c r="L510" s="52">
        <v>72</v>
      </c>
      <c r="M510" s="52">
        <v>1</v>
      </c>
      <c r="N510" s="52"/>
      <c r="O510" s="52"/>
      <c r="P510" s="52"/>
      <c r="Q510" s="52">
        <v>1</v>
      </c>
      <c r="R510" s="52">
        <v>3</v>
      </c>
      <c r="S510" s="52">
        <v>22</v>
      </c>
      <c r="T510" s="52">
        <v>29</v>
      </c>
      <c r="U510" s="52">
        <v>23</v>
      </c>
      <c r="V510" s="52"/>
      <c r="W510" s="52"/>
      <c r="X510" s="52">
        <v>1</v>
      </c>
      <c r="Y510" s="52">
        <v>78</v>
      </c>
      <c r="Z510" s="52"/>
      <c r="AA510" s="52">
        <v>1</v>
      </c>
      <c r="AB510" s="52">
        <v>18</v>
      </c>
      <c r="AC510" s="52"/>
      <c r="AD510" s="52"/>
      <c r="AE510" s="52">
        <v>1</v>
      </c>
      <c r="AF510" s="52">
        <v>5</v>
      </c>
      <c r="AG510" s="52"/>
      <c r="AH510" s="52">
        <v>22</v>
      </c>
      <c r="AI510" s="52"/>
      <c r="AJ510" s="52">
        <v>2</v>
      </c>
      <c r="AK510" s="52">
        <v>1</v>
      </c>
      <c r="AL510" s="52">
        <v>30</v>
      </c>
      <c r="AM510" s="52"/>
      <c r="AN510" s="52"/>
      <c r="AO510" s="52"/>
      <c r="AP510" s="52">
        <v>1</v>
      </c>
      <c r="AQ510" s="52">
        <v>1</v>
      </c>
      <c r="AR510" s="52"/>
      <c r="AS510" s="52"/>
      <c r="AT510" s="52">
        <v>79</v>
      </c>
      <c r="AU510" s="52">
        <v>79</v>
      </c>
      <c r="AV510" s="52">
        <v>0</v>
      </c>
      <c r="AW510" s="52">
        <v>0</v>
      </c>
      <c r="AX510" s="52">
        <v>0</v>
      </c>
      <c r="AY510" s="52">
        <v>33</v>
      </c>
      <c r="AZ510" s="52">
        <v>8</v>
      </c>
      <c r="BA510" s="54" t="s">
        <v>583</v>
      </c>
      <c r="BB510" s="54">
        <v>1</v>
      </c>
      <c r="BC510" s="54">
        <v>79</v>
      </c>
      <c r="BD510" s="54">
        <v>81</v>
      </c>
      <c r="BE510" s="54">
        <v>81</v>
      </c>
      <c r="BF510" s="54">
        <v>81</v>
      </c>
      <c r="BG510" s="54">
        <v>81</v>
      </c>
      <c r="BH510" s="54">
        <v>81</v>
      </c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>
        <v>81</v>
      </c>
      <c r="CP510">
        <v>1</v>
      </c>
    </row>
    <row r="511" spans="1:94">
      <c r="A511" s="52">
        <v>36</v>
      </c>
      <c r="B511" s="52" t="s">
        <v>204</v>
      </c>
      <c r="C511" s="52" t="s">
        <v>92</v>
      </c>
      <c r="D511" s="52" t="s">
        <v>79</v>
      </c>
      <c r="E511" s="52" t="s">
        <v>205</v>
      </c>
      <c r="F511" s="52" t="s">
        <v>80</v>
      </c>
      <c r="G511" s="52" t="s">
        <v>56</v>
      </c>
      <c r="H511" s="52">
        <v>27</v>
      </c>
      <c r="I511" s="52">
        <v>9</v>
      </c>
      <c r="J511" s="52"/>
      <c r="K511" s="52">
        <v>4</v>
      </c>
      <c r="L511" s="52">
        <v>23</v>
      </c>
      <c r="M511" s="52">
        <v>9</v>
      </c>
      <c r="N511" s="52"/>
      <c r="O511" s="52"/>
      <c r="P511" s="52"/>
      <c r="Q511" s="52"/>
      <c r="R511" s="52">
        <v>1</v>
      </c>
      <c r="S511" s="52">
        <v>10</v>
      </c>
      <c r="T511" s="52">
        <v>10</v>
      </c>
      <c r="U511" s="52">
        <v>6</v>
      </c>
      <c r="V511" s="52"/>
      <c r="W511" s="52"/>
      <c r="X511" s="52">
        <v>9</v>
      </c>
      <c r="Y511" s="52">
        <v>27</v>
      </c>
      <c r="Z511" s="52"/>
      <c r="AA511" s="52">
        <v>9</v>
      </c>
      <c r="AB511" s="52">
        <v>4</v>
      </c>
      <c r="AC511" s="52"/>
      <c r="AD511" s="52"/>
      <c r="AE511" s="52">
        <v>1</v>
      </c>
      <c r="AF511" s="52">
        <v>2</v>
      </c>
      <c r="AG511" s="52"/>
      <c r="AH511" s="52">
        <v>12</v>
      </c>
      <c r="AI511" s="52"/>
      <c r="AJ511" s="52"/>
      <c r="AK511" s="52"/>
      <c r="AL511" s="52">
        <v>17</v>
      </c>
      <c r="AM511" s="52"/>
      <c r="AN511" s="52"/>
      <c r="AO511" s="52"/>
      <c r="AP511" s="52"/>
      <c r="AQ511" s="52"/>
      <c r="AR511" s="52"/>
      <c r="AS511" s="52"/>
      <c r="AT511" s="52">
        <v>36</v>
      </c>
      <c r="AU511" s="52">
        <v>36</v>
      </c>
      <c r="AV511" s="52">
        <v>0</v>
      </c>
      <c r="AW511" s="52">
        <v>0</v>
      </c>
      <c r="AX511" s="52">
        <v>0</v>
      </c>
      <c r="AY511" s="52">
        <v>33</v>
      </c>
      <c r="AZ511" s="52">
        <v>8</v>
      </c>
      <c r="BA511" s="54" t="s">
        <v>583</v>
      </c>
      <c r="BB511" s="54">
        <v>1</v>
      </c>
      <c r="BC511" s="54">
        <v>36</v>
      </c>
      <c r="BD511" s="54">
        <v>35</v>
      </c>
      <c r="BE511" s="54">
        <v>35</v>
      </c>
      <c r="BF511" s="54">
        <v>36</v>
      </c>
      <c r="BG511" s="54">
        <v>36</v>
      </c>
      <c r="BH511" s="54">
        <v>36</v>
      </c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>
        <v>28</v>
      </c>
      <c r="CP511">
        <v>7</v>
      </c>
    </row>
    <row r="512" spans="1:94">
      <c r="A512" s="52">
        <v>30</v>
      </c>
      <c r="B512" s="52" t="s">
        <v>204</v>
      </c>
      <c r="C512" s="52" t="s">
        <v>97</v>
      </c>
      <c r="D512" s="52" t="s">
        <v>79</v>
      </c>
      <c r="E512" s="52" t="s">
        <v>205</v>
      </c>
      <c r="F512" s="52" t="s">
        <v>80</v>
      </c>
      <c r="G512" s="52" t="s">
        <v>56</v>
      </c>
      <c r="H512" s="52">
        <v>25</v>
      </c>
      <c r="I512" s="52">
        <v>5</v>
      </c>
      <c r="J512" s="52"/>
      <c r="K512" s="52">
        <v>3</v>
      </c>
      <c r="L512" s="52">
        <v>22</v>
      </c>
      <c r="M512" s="52">
        <v>5</v>
      </c>
      <c r="N512" s="52"/>
      <c r="O512" s="52"/>
      <c r="P512" s="52"/>
      <c r="Q512" s="52"/>
      <c r="R512" s="52">
        <v>3</v>
      </c>
      <c r="S512" s="52">
        <v>8</v>
      </c>
      <c r="T512" s="52">
        <v>14</v>
      </c>
      <c r="U512" s="52"/>
      <c r="V512" s="52"/>
      <c r="W512" s="52"/>
      <c r="X512" s="52">
        <v>5</v>
      </c>
      <c r="Y512" s="52">
        <v>25</v>
      </c>
      <c r="Z512" s="52"/>
      <c r="AA512" s="52">
        <v>5</v>
      </c>
      <c r="AB512" s="52">
        <v>7</v>
      </c>
      <c r="AC512" s="52"/>
      <c r="AD512" s="52"/>
      <c r="AE512" s="52">
        <v>1</v>
      </c>
      <c r="AF512" s="52">
        <v>1</v>
      </c>
      <c r="AG512" s="52"/>
      <c r="AH512" s="52">
        <v>9</v>
      </c>
      <c r="AI512" s="52"/>
      <c r="AJ512" s="52"/>
      <c r="AK512" s="52"/>
      <c r="AL512" s="52">
        <v>12</v>
      </c>
      <c r="AM512" s="52"/>
      <c r="AN512" s="52"/>
      <c r="AO512" s="52"/>
      <c r="AP512" s="52"/>
      <c r="AQ512" s="52">
        <v>1</v>
      </c>
      <c r="AR512" s="52">
        <v>1</v>
      </c>
      <c r="AS512" s="52"/>
      <c r="AT512" s="52">
        <v>30</v>
      </c>
      <c r="AU512" s="52">
        <v>30</v>
      </c>
      <c r="AV512" s="52">
        <v>0</v>
      </c>
      <c r="AW512" s="52">
        <v>0</v>
      </c>
      <c r="AX512" s="52">
        <v>0</v>
      </c>
      <c r="AY512" s="52">
        <v>35</v>
      </c>
      <c r="AZ512" s="52">
        <v>10</v>
      </c>
      <c r="BA512" s="54" t="s">
        <v>583</v>
      </c>
      <c r="BB512" s="54">
        <v>1</v>
      </c>
      <c r="BC512" s="54">
        <v>30</v>
      </c>
      <c r="BD512" s="54">
        <v>30</v>
      </c>
      <c r="BE512" s="54">
        <v>29</v>
      </c>
      <c r="BF512" s="54">
        <v>29</v>
      </c>
      <c r="BG512" s="54">
        <v>29</v>
      </c>
      <c r="BH512" s="54">
        <v>29</v>
      </c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>
        <v>26</v>
      </c>
      <c r="CP512">
        <v>4</v>
      </c>
    </row>
    <row r="513" spans="1:94">
      <c r="A513" s="52">
        <v>5</v>
      </c>
      <c r="B513" s="52" t="s">
        <v>204</v>
      </c>
      <c r="C513" s="52" t="s">
        <v>100</v>
      </c>
      <c r="D513" s="52" t="s">
        <v>79</v>
      </c>
      <c r="E513" s="52" t="s">
        <v>205</v>
      </c>
      <c r="F513" s="52" t="s">
        <v>80</v>
      </c>
      <c r="G513" s="52" t="s">
        <v>56</v>
      </c>
      <c r="H513" s="52">
        <v>5</v>
      </c>
      <c r="I513" s="52"/>
      <c r="J513" s="52"/>
      <c r="K513" s="52">
        <v>2</v>
      </c>
      <c r="L513" s="52">
        <v>3</v>
      </c>
      <c r="M513" s="52"/>
      <c r="N513" s="52"/>
      <c r="O513" s="52"/>
      <c r="P513" s="52"/>
      <c r="Q513" s="52"/>
      <c r="R513" s="52">
        <v>1</v>
      </c>
      <c r="S513" s="52">
        <v>1</v>
      </c>
      <c r="T513" s="52">
        <v>1</v>
      </c>
      <c r="U513" s="52">
        <v>2</v>
      </c>
      <c r="V513" s="52"/>
      <c r="W513" s="52"/>
      <c r="X513" s="52"/>
      <c r="Y513" s="52">
        <v>5</v>
      </c>
      <c r="Z513" s="52"/>
      <c r="AA513" s="52"/>
      <c r="AB513" s="52"/>
      <c r="AC513" s="52"/>
      <c r="AD513" s="52"/>
      <c r="AE513" s="52">
        <v>1</v>
      </c>
      <c r="AF513" s="52">
        <v>1</v>
      </c>
      <c r="AG513" s="52"/>
      <c r="AH513" s="52">
        <v>2</v>
      </c>
      <c r="AI513" s="52"/>
      <c r="AJ513" s="52"/>
      <c r="AK513" s="52"/>
      <c r="AL513" s="52">
        <v>1</v>
      </c>
      <c r="AM513" s="52"/>
      <c r="AN513" s="52"/>
      <c r="AO513" s="52"/>
      <c r="AP513" s="52"/>
      <c r="AQ513" s="52"/>
      <c r="AR513" s="52"/>
      <c r="AS513" s="52"/>
      <c r="AT513" s="52">
        <v>5</v>
      </c>
      <c r="AU513" s="52">
        <v>0</v>
      </c>
      <c r="AV513" s="52">
        <v>0</v>
      </c>
      <c r="AW513" s="52">
        <v>5</v>
      </c>
      <c r="AX513" s="52">
        <v>0</v>
      </c>
      <c r="AY513" s="52">
        <v>31</v>
      </c>
      <c r="AZ513" s="52">
        <v>9</v>
      </c>
      <c r="BA513" s="54" t="s">
        <v>583</v>
      </c>
      <c r="BB513" s="54">
        <v>1</v>
      </c>
      <c r="BC513" s="54">
        <v>5</v>
      </c>
      <c r="BD513" s="54">
        <v>5</v>
      </c>
      <c r="BE513" s="54">
        <v>5</v>
      </c>
      <c r="BF513" s="54">
        <v>5</v>
      </c>
      <c r="BG513" s="54">
        <v>5</v>
      </c>
      <c r="BH513" s="54">
        <v>5</v>
      </c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>
        <v>5</v>
      </c>
      <c r="CP513">
        <v>0</v>
      </c>
    </row>
    <row r="514" spans="1:94">
      <c r="A514" s="52">
        <v>9</v>
      </c>
      <c r="B514" s="52" t="s">
        <v>204</v>
      </c>
      <c r="C514" s="52" t="s">
        <v>101</v>
      </c>
      <c r="D514" s="52" t="s">
        <v>79</v>
      </c>
      <c r="E514" s="52" t="s">
        <v>205</v>
      </c>
      <c r="F514" s="52" t="s">
        <v>80</v>
      </c>
      <c r="G514" s="52" t="s">
        <v>56</v>
      </c>
      <c r="H514" s="52">
        <v>8</v>
      </c>
      <c r="I514" s="52">
        <v>1</v>
      </c>
      <c r="J514" s="52"/>
      <c r="K514" s="52">
        <v>2</v>
      </c>
      <c r="L514" s="52">
        <v>6</v>
      </c>
      <c r="M514" s="52">
        <v>1</v>
      </c>
      <c r="N514" s="52"/>
      <c r="O514" s="52"/>
      <c r="P514" s="52"/>
      <c r="Q514" s="52"/>
      <c r="R514" s="52">
        <v>1</v>
      </c>
      <c r="S514" s="52">
        <v>4</v>
      </c>
      <c r="T514" s="52">
        <v>1</v>
      </c>
      <c r="U514" s="52">
        <v>2</v>
      </c>
      <c r="V514" s="52"/>
      <c r="W514" s="52"/>
      <c r="X514" s="52">
        <v>1</v>
      </c>
      <c r="Y514" s="52">
        <v>8</v>
      </c>
      <c r="Z514" s="52"/>
      <c r="AA514" s="52">
        <v>1</v>
      </c>
      <c r="AB514" s="52">
        <v>3</v>
      </c>
      <c r="AC514" s="52"/>
      <c r="AD514" s="52"/>
      <c r="AE514" s="52"/>
      <c r="AF514" s="52">
        <v>2</v>
      </c>
      <c r="AG514" s="52"/>
      <c r="AH514" s="52">
        <v>2</v>
      </c>
      <c r="AI514" s="52"/>
      <c r="AJ514" s="52"/>
      <c r="AK514" s="52"/>
      <c r="AL514" s="52">
        <v>2</v>
      </c>
      <c r="AM514" s="52"/>
      <c r="AN514" s="52"/>
      <c r="AO514" s="52"/>
      <c r="AP514" s="52"/>
      <c r="AQ514" s="52"/>
      <c r="AR514" s="52"/>
      <c r="AS514" s="52"/>
      <c r="AT514" s="52">
        <v>9</v>
      </c>
      <c r="AU514" s="52">
        <v>0</v>
      </c>
      <c r="AV514" s="52">
        <v>0</v>
      </c>
      <c r="AW514" s="52">
        <v>9</v>
      </c>
      <c r="AX514" s="52">
        <v>0</v>
      </c>
      <c r="AY514" s="52">
        <v>35</v>
      </c>
      <c r="AZ514" s="52">
        <v>11</v>
      </c>
      <c r="BA514" s="54" t="s">
        <v>583</v>
      </c>
      <c r="BB514" s="54">
        <v>1</v>
      </c>
      <c r="BC514" s="54">
        <v>9</v>
      </c>
      <c r="BD514" s="54">
        <v>10</v>
      </c>
      <c r="BE514" s="54">
        <v>9</v>
      </c>
      <c r="BF514" s="54">
        <v>9</v>
      </c>
      <c r="BG514" s="54">
        <v>9</v>
      </c>
      <c r="BH514" s="54">
        <v>9</v>
      </c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>
        <v>8</v>
      </c>
      <c r="CP514">
        <v>1</v>
      </c>
    </row>
    <row r="515" spans="1:94">
      <c r="A515" s="52">
        <v>6</v>
      </c>
      <c r="B515" s="52" t="s">
        <v>204</v>
      </c>
      <c r="C515" s="52" t="s">
        <v>59</v>
      </c>
      <c r="D515" s="52" t="s">
        <v>60</v>
      </c>
      <c r="E515" s="52" t="s">
        <v>205</v>
      </c>
      <c r="F515" s="52" t="s">
        <v>80</v>
      </c>
      <c r="G515" s="52" t="s">
        <v>56</v>
      </c>
      <c r="H515" s="52">
        <v>6</v>
      </c>
      <c r="I515" s="52"/>
      <c r="J515" s="52"/>
      <c r="K515" s="52">
        <v>1</v>
      </c>
      <c r="L515" s="52">
        <v>5</v>
      </c>
      <c r="M515" s="52"/>
      <c r="N515" s="52"/>
      <c r="O515" s="52"/>
      <c r="P515" s="52"/>
      <c r="Q515" s="52"/>
      <c r="R515" s="52">
        <v>2</v>
      </c>
      <c r="S515" s="52">
        <v>2</v>
      </c>
      <c r="T515" s="52">
        <v>1</v>
      </c>
      <c r="U515" s="52">
        <v>1</v>
      </c>
      <c r="V515" s="52"/>
      <c r="W515" s="52"/>
      <c r="X515" s="52"/>
      <c r="Y515" s="52">
        <v>6</v>
      </c>
      <c r="Z515" s="52"/>
      <c r="AA515" s="52"/>
      <c r="AB515" s="52">
        <v>2</v>
      </c>
      <c r="AC515" s="52"/>
      <c r="AD515" s="52"/>
      <c r="AE515" s="52"/>
      <c r="AF515" s="52">
        <v>1</v>
      </c>
      <c r="AG515" s="52"/>
      <c r="AH515" s="52">
        <v>1</v>
      </c>
      <c r="AI515" s="52"/>
      <c r="AJ515" s="52"/>
      <c r="AK515" s="52"/>
      <c r="AL515" s="52">
        <v>2</v>
      </c>
      <c r="AM515" s="52"/>
      <c r="AN515" s="52"/>
      <c r="AO515" s="52"/>
      <c r="AP515" s="52"/>
      <c r="AQ515" s="52"/>
      <c r="AR515" s="52"/>
      <c r="AS515" s="52"/>
      <c r="AT515" s="52">
        <v>6</v>
      </c>
      <c r="AU515" s="52">
        <v>0</v>
      </c>
      <c r="AV515" s="52">
        <v>0</v>
      </c>
      <c r="AW515" s="52">
        <v>6</v>
      </c>
      <c r="AX515" s="52">
        <v>0</v>
      </c>
      <c r="AY515" s="52">
        <v>34</v>
      </c>
      <c r="AZ515" s="52">
        <v>10</v>
      </c>
      <c r="BA515" s="54" t="s">
        <v>583</v>
      </c>
      <c r="BB515" s="54">
        <v>1</v>
      </c>
      <c r="BC515" s="54">
        <v>6</v>
      </c>
      <c r="BD515" s="54">
        <v>7</v>
      </c>
      <c r="BE515" s="54">
        <v>6</v>
      </c>
      <c r="BF515" s="54">
        <v>6</v>
      </c>
      <c r="BG515" s="54">
        <v>6</v>
      </c>
      <c r="BH515" s="54">
        <v>6</v>
      </c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>
        <v>6</v>
      </c>
      <c r="CP515">
        <v>0</v>
      </c>
    </row>
    <row r="516" spans="1:94">
      <c r="A516" s="52">
        <v>36</v>
      </c>
      <c r="B516" s="52" t="s">
        <v>204</v>
      </c>
      <c r="C516" s="52" t="s">
        <v>112</v>
      </c>
      <c r="D516" s="52" t="s">
        <v>111</v>
      </c>
      <c r="E516" s="52" t="s">
        <v>205</v>
      </c>
      <c r="F516" s="52" t="s">
        <v>80</v>
      </c>
      <c r="G516" s="52" t="s">
        <v>56</v>
      </c>
      <c r="H516" s="52">
        <v>36</v>
      </c>
      <c r="I516" s="52"/>
      <c r="J516" s="52"/>
      <c r="K516" s="52">
        <v>3</v>
      </c>
      <c r="L516" s="52">
        <v>33</v>
      </c>
      <c r="M516" s="52"/>
      <c r="N516" s="52"/>
      <c r="O516" s="52"/>
      <c r="P516" s="52"/>
      <c r="Q516" s="52"/>
      <c r="R516" s="52">
        <v>1</v>
      </c>
      <c r="S516" s="52">
        <v>10</v>
      </c>
      <c r="T516" s="52">
        <v>14</v>
      </c>
      <c r="U516" s="52">
        <v>11</v>
      </c>
      <c r="V516" s="52"/>
      <c r="W516" s="52"/>
      <c r="X516" s="52"/>
      <c r="Y516" s="52">
        <v>36</v>
      </c>
      <c r="Z516" s="52"/>
      <c r="AA516" s="52"/>
      <c r="AB516" s="52">
        <v>3</v>
      </c>
      <c r="AC516" s="52"/>
      <c r="AD516" s="52"/>
      <c r="AE516" s="52">
        <v>1</v>
      </c>
      <c r="AF516" s="52"/>
      <c r="AG516" s="52"/>
      <c r="AH516" s="52">
        <v>10</v>
      </c>
      <c r="AI516" s="52"/>
      <c r="AJ516" s="52">
        <v>1</v>
      </c>
      <c r="AK516" s="52"/>
      <c r="AL516" s="52">
        <v>21</v>
      </c>
      <c r="AM516" s="52"/>
      <c r="AN516" s="52"/>
      <c r="AO516" s="52"/>
      <c r="AP516" s="52"/>
      <c r="AQ516" s="52"/>
      <c r="AR516" s="52"/>
      <c r="AS516" s="52"/>
      <c r="AT516" s="52">
        <v>36</v>
      </c>
      <c r="AU516" s="52">
        <v>0</v>
      </c>
      <c r="AV516" s="52">
        <v>0</v>
      </c>
      <c r="AW516" s="52">
        <v>36</v>
      </c>
      <c r="AX516" s="52">
        <v>0</v>
      </c>
      <c r="AY516" s="52">
        <v>35</v>
      </c>
      <c r="AZ516" s="52">
        <v>11</v>
      </c>
      <c r="BA516" s="54" t="s">
        <v>583</v>
      </c>
      <c r="BB516" s="54">
        <v>1</v>
      </c>
      <c r="BC516" s="54">
        <v>36</v>
      </c>
      <c r="BD516" s="54">
        <v>25</v>
      </c>
      <c r="BE516" s="54">
        <v>24</v>
      </c>
      <c r="BF516" s="54">
        <v>25</v>
      </c>
      <c r="BG516" s="54">
        <v>25</v>
      </c>
      <c r="BH516" s="54">
        <v>25</v>
      </c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>
        <v>25</v>
      </c>
      <c r="CP516">
        <v>0</v>
      </c>
    </row>
    <row r="517" spans="1:94">
      <c r="A517" s="52">
        <v>7</v>
      </c>
      <c r="B517" s="52" t="s">
        <v>204</v>
      </c>
      <c r="C517" s="52" t="s">
        <v>82</v>
      </c>
      <c r="D517" s="52" t="s">
        <v>79</v>
      </c>
      <c r="E517" s="52" t="s">
        <v>205</v>
      </c>
      <c r="F517" s="52" t="s">
        <v>80</v>
      </c>
      <c r="G517" s="52" t="s">
        <v>56</v>
      </c>
      <c r="H517" s="52">
        <v>7</v>
      </c>
      <c r="I517" s="52"/>
      <c r="J517" s="52"/>
      <c r="K517" s="52">
        <v>1</v>
      </c>
      <c r="L517" s="52">
        <v>6</v>
      </c>
      <c r="M517" s="52"/>
      <c r="N517" s="52"/>
      <c r="O517" s="52"/>
      <c r="P517" s="52"/>
      <c r="Q517" s="52"/>
      <c r="R517" s="52">
        <v>2</v>
      </c>
      <c r="S517" s="52">
        <v>1</v>
      </c>
      <c r="T517" s="52">
        <v>4</v>
      </c>
      <c r="U517" s="52"/>
      <c r="V517" s="52"/>
      <c r="W517" s="52"/>
      <c r="X517" s="52"/>
      <c r="Y517" s="52">
        <v>7</v>
      </c>
      <c r="Z517" s="52"/>
      <c r="AA517" s="52"/>
      <c r="AB517" s="52">
        <v>3</v>
      </c>
      <c r="AC517" s="52"/>
      <c r="AD517" s="52"/>
      <c r="AE517" s="52"/>
      <c r="AF517" s="52">
        <v>1</v>
      </c>
      <c r="AG517" s="52"/>
      <c r="AH517" s="52">
        <v>1</v>
      </c>
      <c r="AI517" s="52"/>
      <c r="AJ517" s="52"/>
      <c r="AK517" s="52"/>
      <c r="AL517" s="52">
        <v>2</v>
      </c>
      <c r="AM517" s="52"/>
      <c r="AN517" s="52"/>
      <c r="AO517" s="52"/>
      <c r="AP517" s="52"/>
      <c r="AQ517" s="52"/>
      <c r="AR517" s="52"/>
      <c r="AS517" s="52"/>
      <c r="AT517" s="52">
        <v>7</v>
      </c>
      <c r="AU517" s="52">
        <v>0</v>
      </c>
      <c r="AV517" s="52">
        <v>7</v>
      </c>
      <c r="AW517" s="52">
        <v>0</v>
      </c>
      <c r="AX517" s="52">
        <v>0</v>
      </c>
      <c r="AY517" s="52">
        <v>34</v>
      </c>
      <c r="AZ517" s="52">
        <v>11</v>
      </c>
      <c r="BA517" s="54" t="s">
        <v>583</v>
      </c>
      <c r="BB517" s="54">
        <v>1</v>
      </c>
      <c r="BC517" s="54">
        <v>7</v>
      </c>
      <c r="BD517" s="54">
        <v>8</v>
      </c>
      <c r="BE517" s="54">
        <v>7</v>
      </c>
      <c r="BF517" s="54">
        <v>7</v>
      </c>
      <c r="BG517" s="54">
        <v>7</v>
      </c>
      <c r="BH517" s="54">
        <v>7</v>
      </c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>
        <v>7</v>
      </c>
      <c r="CP517">
        <v>0</v>
      </c>
    </row>
    <row r="518" spans="1:94">
      <c r="A518" s="52">
        <v>17</v>
      </c>
      <c r="B518" s="52" t="s">
        <v>204</v>
      </c>
      <c r="C518" s="52" t="s">
        <v>207</v>
      </c>
      <c r="D518" s="52" t="s">
        <v>63</v>
      </c>
      <c r="E518" s="52" t="s">
        <v>205</v>
      </c>
      <c r="F518" s="52" t="s">
        <v>80</v>
      </c>
      <c r="G518" s="52" t="s">
        <v>56</v>
      </c>
      <c r="H518" s="52">
        <v>17</v>
      </c>
      <c r="I518" s="52"/>
      <c r="J518" s="52"/>
      <c r="K518" s="52">
        <v>4</v>
      </c>
      <c r="L518" s="52">
        <v>13</v>
      </c>
      <c r="M518" s="52"/>
      <c r="N518" s="52"/>
      <c r="O518" s="52"/>
      <c r="P518" s="52"/>
      <c r="Q518" s="52"/>
      <c r="R518" s="52">
        <v>2</v>
      </c>
      <c r="S518" s="52">
        <v>8</v>
      </c>
      <c r="T518" s="52">
        <v>6</v>
      </c>
      <c r="U518" s="52">
        <v>1</v>
      </c>
      <c r="V518" s="52"/>
      <c r="W518" s="52"/>
      <c r="X518" s="52"/>
      <c r="Y518" s="52">
        <v>17</v>
      </c>
      <c r="Z518" s="52"/>
      <c r="AA518" s="52"/>
      <c r="AB518" s="52">
        <v>5</v>
      </c>
      <c r="AC518" s="52"/>
      <c r="AD518" s="52"/>
      <c r="AE518" s="52">
        <v>1</v>
      </c>
      <c r="AF518" s="52">
        <v>3</v>
      </c>
      <c r="AG518" s="52"/>
      <c r="AH518" s="52">
        <v>5</v>
      </c>
      <c r="AI518" s="52"/>
      <c r="AJ518" s="52"/>
      <c r="AK518" s="52">
        <v>1</v>
      </c>
      <c r="AL518" s="52">
        <v>2</v>
      </c>
      <c r="AM518" s="52"/>
      <c r="AN518" s="52"/>
      <c r="AO518" s="52"/>
      <c r="AP518" s="52"/>
      <c r="AQ518" s="52"/>
      <c r="AR518" s="52"/>
      <c r="AS518" s="52"/>
      <c r="AT518" s="52">
        <v>17</v>
      </c>
      <c r="AU518" s="52">
        <v>0</v>
      </c>
      <c r="AV518" s="52">
        <v>0</v>
      </c>
      <c r="AW518" s="52">
        <v>17</v>
      </c>
      <c r="AX518" s="52">
        <v>0</v>
      </c>
      <c r="AY518" s="52">
        <v>39</v>
      </c>
      <c r="AZ518" s="52">
        <v>14</v>
      </c>
      <c r="BA518" s="54" t="s">
        <v>583</v>
      </c>
      <c r="BB518" s="54">
        <v>1</v>
      </c>
      <c r="BC518" s="54">
        <v>17</v>
      </c>
      <c r="BD518" s="54">
        <v>17</v>
      </c>
      <c r="BE518" s="54">
        <v>17</v>
      </c>
      <c r="BF518" s="54">
        <v>18</v>
      </c>
      <c r="BG518" s="54">
        <v>18</v>
      </c>
      <c r="BH518" s="54">
        <v>18</v>
      </c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>
        <v>18</v>
      </c>
      <c r="CP518">
        <v>0</v>
      </c>
    </row>
    <row r="519" spans="1:94">
      <c r="A519" s="52">
        <v>3</v>
      </c>
      <c r="B519" s="52" t="s">
        <v>204</v>
      </c>
      <c r="C519" s="52" t="s">
        <v>178</v>
      </c>
      <c r="D519" s="52" t="s">
        <v>176</v>
      </c>
      <c r="E519" s="52" t="s">
        <v>205</v>
      </c>
      <c r="F519" s="52" t="s">
        <v>80</v>
      </c>
      <c r="G519" s="52" t="s">
        <v>56</v>
      </c>
      <c r="H519" s="52">
        <v>3</v>
      </c>
      <c r="I519" s="52"/>
      <c r="J519" s="52"/>
      <c r="K519" s="52">
        <v>1</v>
      </c>
      <c r="L519" s="52">
        <v>2</v>
      </c>
      <c r="M519" s="52"/>
      <c r="N519" s="52"/>
      <c r="O519" s="52"/>
      <c r="P519" s="52"/>
      <c r="Q519" s="52"/>
      <c r="R519" s="52">
        <v>1</v>
      </c>
      <c r="S519" s="52">
        <v>1</v>
      </c>
      <c r="T519" s="52"/>
      <c r="U519" s="52">
        <v>1</v>
      </c>
      <c r="V519" s="52"/>
      <c r="W519" s="52"/>
      <c r="X519" s="52"/>
      <c r="Y519" s="52">
        <v>3</v>
      </c>
      <c r="Z519" s="52"/>
      <c r="AA519" s="52"/>
      <c r="AB519" s="52"/>
      <c r="AC519" s="52"/>
      <c r="AD519" s="52"/>
      <c r="AE519" s="52"/>
      <c r="AF519" s="52">
        <v>1</v>
      </c>
      <c r="AG519" s="52"/>
      <c r="AH519" s="52">
        <v>1</v>
      </c>
      <c r="AI519" s="52"/>
      <c r="AJ519" s="52"/>
      <c r="AK519" s="52"/>
      <c r="AL519" s="52">
        <v>1</v>
      </c>
      <c r="AM519" s="52"/>
      <c r="AN519" s="52"/>
      <c r="AO519" s="52"/>
      <c r="AP519" s="52"/>
      <c r="AQ519" s="52"/>
      <c r="AR519" s="52"/>
      <c r="AS519" s="52"/>
      <c r="AT519" s="52">
        <v>3</v>
      </c>
      <c r="AU519" s="52">
        <v>0</v>
      </c>
      <c r="AV519" s="52">
        <v>0</v>
      </c>
      <c r="AW519" s="52">
        <v>3</v>
      </c>
      <c r="AX519" s="52">
        <v>0</v>
      </c>
      <c r="AY519" s="52">
        <v>40</v>
      </c>
      <c r="AZ519" s="52">
        <v>17</v>
      </c>
      <c r="BA519" s="54" t="s">
        <v>583</v>
      </c>
      <c r="BB519" s="54">
        <v>1</v>
      </c>
      <c r="BC519" s="54">
        <v>3</v>
      </c>
      <c r="BD519" s="54">
        <v>3</v>
      </c>
      <c r="BE519" s="54">
        <v>3</v>
      </c>
      <c r="BF519" s="54">
        <v>4</v>
      </c>
      <c r="BG519" s="54">
        <v>4</v>
      </c>
      <c r="BH519" s="54">
        <v>4</v>
      </c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>
        <v>3</v>
      </c>
      <c r="CP519">
        <v>0</v>
      </c>
    </row>
    <row r="520" spans="1:94">
      <c r="A520" s="52">
        <v>26</v>
      </c>
      <c r="B520" s="52" t="s">
        <v>204</v>
      </c>
      <c r="C520" s="52" t="s">
        <v>89</v>
      </c>
      <c r="D520" s="52" t="s">
        <v>79</v>
      </c>
      <c r="E520" s="52" t="s">
        <v>205</v>
      </c>
      <c r="F520" s="52" t="s">
        <v>80</v>
      </c>
      <c r="G520" s="52" t="s">
        <v>56</v>
      </c>
      <c r="H520" s="52">
        <v>25</v>
      </c>
      <c r="I520" s="52">
        <v>1</v>
      </c>
      <c r="J520" s="52"/>
      <c r="K520" s="52">
        <v>3</v>
      </c>
      <c r="L520" s="52">
        <v>22</v>
      </c>
      <c r="M520" s="52">
        <v>1</v>
      </c>
      <c r="N520" s="52"/>
      <c r="O520" s="52"/>
      <c r="P520" s="52"/>
      <c r="Q520" s="52"/>
      <c r="R520" s="52">
        <v>2</v>
      </c>
      <c r="S520" s="52">
        <v>8</v>
      </c>
      <c r="T520" s="52">
        <v>8</v>
      </c>
      <c r="U520" s="52">
        <v>7</v>
      </c>
      <c r="V520" s="52"/>
      <c r="W520" s="52"/>
      <c r="X520" s="52">
        <v>1</v>
      </c>
      <c r="Y520" s="52">
        <v>25</v>
      </c>
      <c r="Z520" s="52"/>
      <c r="AA520" s="52">
        <v>1</v>
      </c>
      <c r="AB520" s="52">
        <v>5</v>
      </c>
      <c r="AC520" s="52"/>
      <c r="AD520" s="52"/>
      <c r="AE520" s="52"/>
      <c r="AF520" s="52">
        <v>3</v>
      </c>
      <c r="AG520" s="52"/>
      <c r="AH520" s="52">
        <v>8</v>
      </c>
      <c r="AI520" s="52"/>
      <c r="AJ520" s="52">
        <v>1</v>
      </c>
      <c r="AK520" s="52"/>
      <c r="AL520" s="52">
        <v>9</v>
      </c>
      <c r="AM520" s="52"/>
      <c r="AN520" s="52"/>
      <c r="AO520" s="52"/>
      <c r="AP520" s="52"/>
      <c r="AQ520" s="52"/>
      <c r="AR520" s="52"/>
      <c r="AS520" s="52"/>
      <c r="AT520" s="52">
        <v>26</v>
      </c>
      <c r="AU520" s="52">
        <v>0</v>
      </c>
      <c r="AV520" s="52">
        <v>26</v>
      </c>
      <c r="AW520" s="52">
        <v>0</v>
      </c>
      <c r="AX520" s="52">
        <v>0</v>
      </c>
      <c r="AY520" s="52">
        <v>33</v>
      </c>
      <c r="AZ520" s="52">
        <v>9</v>
      </c>
      <c r="BA520" s="54" t="s">
        <v>583</v>
      </c>
      <c r="BB520" s="54">
        <v>1</v>
      </c>
      <c r="BC520" s="54">
        <v>26</v>
      </c>
      <c r="BD520" s="54">
        <v>27</v>
      </c>
      <c r="BE520" s="54">
        <v>26</v>
      </c>
      <c r="BF520" s="54">
        <v>26</v>
      </c>
      <c r="BG520" s="54">
        <v>26</v>
      </c>
      <c r="BH520" s="54">
        <v>26</v>
      </c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>
        <v>26</v>
      </c>
      <c r="CP520">
        <v>1</v>
      </c>
    </row>
    <row r="521" spans="1:94">
      <c r="A521" s="52">
        <v>8</v>
      </c>
      <c r="B521" s="52" t="s">
        <v>204</v>
      </c>
      <c r="C521" s="52" t="s">
        <v>132</v>
      </c>
      <c r="D521" s="52" t="s">
        <v>66</v>
      </c>
      <c r="E521" s="52" t="s">
        <v>205</v>
      </c>
      <c r="F521" s="52" t="s">
        <v>80</v>
      </c>
      <c r="G521" s="52" t="s">
        <v>56</v>
      </c>
      <c r="H521" s="52">
        <v>8</v>
      </c>
      <c r="I521" s="52"/>
      <c r="J521" s="52"/>
      <c r="K521" s="52">
        <v>1</v>
      </c>
      <c r="L521" s="52">
        <v>7</v>
      </c>
      <c r="M521" s="52"/>
      <c r="N521" s="52"/>
      <c r="O521" s="52"/>
      <c r="P521" s="52"/>
      <c r="Q521" s="52"/>
      <c r="R521" s="52">
        <v>2</v>
      </c>
      <c r="S521" s="52">
        <v>1</v>
      </c>
      <c r="T521" s="52">
        <v>3</v>
      </c>
      <c r="U521" s="52">
        <v>2</v>
      </c>
      <c r="V521" s="52"/>
      <c r="W521" s="52"/>
      <c r="X521" s="52"/>
      <c r="Y521" s="52">
        <v>8</v>
      </c>
      <c r="Z521" s="52"/>
      <c r="AA521" s="52"/>
      <c r="AB521" s="52">
        <v>2</v>
      </c>
      <c r="AC521" s="52"/>
      <c r="AD521" s="52"/>
      <c r="AE521" s="52"/>
      <c r="AF521" s="52">
        <v>1</v>
      </c>
      <c r="AG521" s="52">
        <v>1</v>
      </c>
      <c r="AH521" s="52">
        <v>3</v>
      </c>
      <c r="AI521" s="52"/>
      <c r="AJ521" s="52"/>
      <c r="AK521" s="52"/>
      <c r="AL521" s="52">
        <v>1</v>
      </c>
      <c r="AM521" s="52"/>
      <c r="AN521" s="52"/>
      <c r="AO521" s="52"/>
      <c r="AP521" s="52"/>
      <c r="AQ521" s="52"/>
      <c r="AR521" s="52"/>
      <c r="AS521" s="52"/>
      <c r="AT521" s="52">
        <v>8</v>
      </c>
      <c r="AU521" s="52">
        <v>0</v>
      </c>
      <c r="AV521" s="52">
        <v>0</v>
      </c>
      <c r="AW521" s="52">
        <v>8</v>
      </c>
      <c r="AX521" s="52">
        <v>0</v>
      </c>
      <c r="AY521" s="52">
        <v>36</v>
      </c>
      <c r="AZ521" s="52">
        <v>9</v>
      </c>
      <c r="BA521" s="54" t="s">
        <v>583</v>
      </c>
      <c r="BB521" s="54">
        <v>1</v>
      </c>
      <c r="BC521" s="54">
        <v>8</v>
      </c>
      <c r="BD521" s="54">
        <v>9</v>
      </c>
      <c r="BE521" s="54">
        <v>8</v>
      </c>
      <c r="BF521" s="54">
        <v>8</v>
      </c>
      <c r="BG521" s="54">
        <v>8</v>
      </c>
      <c r="BH521" s="54">
        <v>8</v>
      </c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>
        <v>8</v>
      </c>
      <c r="CP521">
        <v>0</v>
      </c>
    </row>
    <row r="522" spans="1:94">
      <c r="A522" s="52">
        <v>15</v>
      </c>
      <c r="B522" s="52" t="s">
        <v>204</v>
      </c>
      <c r="C522" s="52" t="s">
        <v>102</v>
      </c>
      <c r="D522" s="52" t="s">
        <v>79</v>
      </c>
      <c r="E522" s="52" t="s">
        <v>205</v>
      </c>
      <c r="F522" s="52" t="s">
        <v>80</v>
      </c>
      <c r="G522" s="52" t="s">
        <v>56</v>
      </c>
      <c r="H522" s="52">
        <v>15</v>
      </c>
      <c r="I522" s="52"/>
      <c r="J522" s="52"/>
      <c r="K522" s="52">
        <v>1</v>
      </c>
      <c r="L522" s="52">
        <v>14</v>
      </c>
      <c r="M522" s="52"/>
      <c r="N522" s="52"/>
      <c r="O522" s="52"/>
      <c r="P522" s="52"/>
      <c r="Q522" s="52"/>
      <c r="R522" s="52">
        <v>1</v>
      </c>
      <c r="S522" s="52">
        <v>4</v>
      </c>
      <c r="T522" s="52">
        <v>8</v>
      </c>
      <c r="U522" s="52">
        <v>2</v>
      </c>
      <c r="V522" s="52"/>
      <c r="W522" s="52"/>
      <c r="X522" s="52"/>
      <c r="Y522" s="52">
        <v>15</v>
      </c>
      <c r="Z522" s="52"/>
      <c r="AA522" s="52"/>
      <c r="AB522" s="52">
        <v>4</v>
      </c>
      <c r="AC522" s="52"/>
      <c r="AD522" s="52"/>
      <c r="AE522" s="52">
        <v>1</v>
      </c>
      <c r="AF522" s="52"/>
      <c r="AG522" s="52">
        <v>1</v>
      </c>
      <c r="AH522" s="52">
        <v>4</v>
      </c>
      <c r="AI522" s="52"/>
      <c r="AJ522" s="52"/>
      <c r="AK522" s="52"/>
      <c r="AL522" s="52">
        <v>5</v>
      </c>
      <c r="AM522" s="52"/>
      <c r="AN522" s="52"/>
      <c r="AO522" s="52"/>
      <c r="AP522" s="52"/>
      <c r="AQ522" s="52"/>
      <c r="AR522" s="52"/>
      <c r="AS522" s="52"/>
      <c r="AT522" s="52">
        <v>15</v>
      </c>
      <c r="AU522" s="52">
        <v>15</v>
      </c>
      <c r="AV522" s="52">
        <v>0</v>
      </c>
      <c r="AW522" s="52">
        <v>0</v>
      </c>
      <c r="AX522" s="52">
        <v>0</v>
      </c>
      <c r="AY522" s="52">
        <v>34</v>
      </c>
      <c r="AZ522" s="52">
        <v>10</v>
      </c>
      <c r="BA522" s="54" t="s">
        <v>583</v>
      </c>
      <c r="BB522" s="54">
        <v>1</v>
      </c>
      <c r="BC522" s="54">
        <v>15</v>
      </c>
      <c r="BD522" s="54">
        <v>15</v>
      </c>
      <c r="BE522" s="54">
        <v>15</v>
      </c>
      <c r="BF522" s="54">
        <v>16</v>
      </c>
      <c r="BG522" s="54">
        <v>16</v>
      </c>
      <c r="BH522" s="54">
        <v>16</v>
      </c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>
        <v>16</v>
      </c>
      <c r="CP522">
        <v>0</v>
      </c>
    </row>
    <row r="523" spans="1:94">
      <c r="A523" s="52">
        <v>7</v>
      </c>
      <c r="B523" s="52" t="s">
        <v>204</v>
      </c>
      <c r="C523" s="52" t="s">
        <v>104</v>
      </c>
      <c r="D523" s="52" t="s">
        <v>79</v>
      </c>
      <c r="E523" s="52" t="s">
        <v>205</v>
      </c>
      <c r="F523" s="52" t="s">
        <v>80</v>
      </c>
      <c r="G523" s="52" t="s">
        <v>56</v>
      </c>
      <c r="H523" s="52">
        <v>7</v>
      </c>
      <c r="I523" s="52"/>
      <c r="J523" s="52"/>
      <c r="K523" s="52">
        <v>1</v>
      </c>
      <c r="L523" s="52">
        <v>6</v>
      </c>
      <c r="M523" s="52"/>
      <c r="N523" s="52"/>
      <c r="O523" s="52"/>
      <c r="P523" s="52"/>
      <c r="Q523" s="52"/>
      <c r="R523" s="52"/>
      <c r="S523" s="52">
        <v>4</v>
      </c>
      <c r="T523" s="52">
        <v>1</v>
      </c>
      <c r="U523" s="52">
        <v>2</v>
      </c>
      <c r="V523" s="52"/>
      <c r="W523" s="52"/>
      <c r="X523" s="52"/>
      <c r="Y523" s="52">
        <v>7</v>
      </c>
      <c r="Z523" s="52"/>
      <c r="AA523" s="52"/>
      <c r="AB523" s="52">
        <v>1</v>
      </c>
      <c r="AC523" s="52"/>
      <c r="AD523" s="52"/>
      <c r="AE523" s="52"/>
      <c r="AF523" s="52">
        <v>1</v>
      </c>
      <c r="AG523" s="52"/>
      <c r="AH523" s="52">
        <v>2</v>
      </c>
      <c r="AI523" s="52"/>
      <c r="AJ523" s="52"/>
      <c r="AK523" s="52"/>
      <c r="AL523" s="52">
        <v>3</v>
      </c>
      <c r="AM523" s="52"/>
      <c r="AN523" s="52"/>
      <c r="AO523" s="52"/>
      <c r="AP523" s="52"/>
      <c r="AQ523" s="52"/>
      <c r="AR523" s="52"/>
      <c r="AS523" s="52"/>
      <c r="AT523" s="52">
        <v>7</v>
      </c>
      <c r="AU523" s="52">
        <v>0</v>
      </c>
      <c r="AV523" s="52">
        <v>7</v>
      </c>
      <c r="AW523" s="52">
        <v>0</v>
      </c>
      <c r="AX523" s="52">
        <v>0</v>
      </c>
      <c r="AY523" s="52">
        <v>33</v>
      </c>
      <c r="AZ523" s="52">
        <v>10</v>
      </c>
      <c r="BA523" s="54" t="s">
        <v>583</v>
      </c>
      <c r="BB523" s="54">
        <v>1</v>
      </c>
      <c r="BC523" s="54">
        <v>7</v>
      </c>
      <c r="BD523" s="54">
        <v>8</v>
      </c>
      <c r="BE523" s="54">
        <v>7</v>
      </c>
      <c r="BF523" s="54">
        <v>7</v>
      </c>
      <c r="BG523" s="54">
        <v>7</v>
      </c>
      <c r="BH523" s="54">
        <v>7</v>
      </c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>
        <v>7</v>
      </c>
      <c r="CP523">
        <v>0</v>
      </c>
    </row>
    <row r="524" spans="1:94">
      <c r="A524" s="52">
        <v>7</v>
      </c>
      <c r="B524" s="52" t="s">
        <v>204</v>
      </c>
      <c r="C524" s="52" t="s">
        <v>75</v>
      </c>
      <c r="D524" s="52" t="s">
        <v>63</v>
      </c>
      <c r="E524" s="52" t="s">
        <v>205</v>
      </c>
      <c r="F524" s="52" t="s">
        <v>80</v>
      </c>
      <c r="G524" s="52" t="s">
        <v>56</v>
      </c>
      <c r="H524" s="52">
        <v>7</v>
      </c>
      <c r="I524" s="52"/>
      <c r="J524" s="52"/>
      <c r="K524" s="52">
        <v>1</v>
      </c>
      <c r="L524" s="52">
        <v>6</v>
      </c>
      <c r="M524" s="52"/>
      <c r="N524" s="52"/>
      <c r="O524" s="52"/>
      <c r="P524" s="52"/>
      <c r="Q524" s="52"/>
      <c r="R524" s="52">
        <v>2</v>
      </c>
      <c r="S524" s="52">
        <v>2</v>
      </c>
      <c r="T524" s="52">
        <v>1</v>
      </c>
      <c r="U524" s="52">
        <v>2</v>
      </c>
      <c r="V524" s="52"/>
      <c r="W524" s="52"/>
      <c r="X524" s="52"/>
      <c r="Y524" s="52">
        <v>7</v>
      </c>
      <c r="Z524" s="52"/>
      <c r="AA524" s="52"/>
      <c r="AB524" s="52">
        <v>2</v>
      </c>
      <c r="AC524" s="52"/>
      <c r="AD524" s="52"/>
      <c r="AE524" s="52"/>
      <c r="AF524" s="52">
        <v>1</v>
      </c>
      <c r="AG524" s="52"/>
      <c r="AH524" s="52">
        <v>2</v>
      </c>
      <c r="AI524" s="52"/>
      <c r="AJ524" s="52"/>
      <c r="AK524" s="52"/>
      <c r="AL524" s="52">
        <v>2</v>
      </c>
      <c r="AM524" s="52"/>
      <c r="AN524" s="52"/>
      <c r="AO524" s="52"/>
      <c r="AP524" s="52"/>
      <c r="AQ524" s="52">
        <v>1</v>
      </c>
      <c r="AR524" s="52"/>
      <c r="AS524" s="52"/>
      <c r="AT524" s="52">
        <v>7</v>
      </c>
      <c r="AU524" s="52">
        <v>0</v>
      </c>
      <c r="AV524" s="52">
        <v>0</v>
      </c>
      <c r="AW524" s="52">
        <v>7</v>
      </c>
      <c r="AX524" s="52">
        <v>0</v>
      </c>
      <c r="AY524" s="52">
        <v>41</v>
      </c>
      <c r="AZ524" s="52">
        <v>16</v>
      </c>
      <c r="BA524" s="54" t="s">
        <v>583</v>
      </c>
      <c r="BB524" s="54">
        <v>1</v>
      </c>
      <c r="BC524" s="54">
        <v>7</v>
      </c>
      <c r="BD524" s="54">
        <v>8</v>
      </c>
      <c r="BE524" s="54">
        <v>7</v>
      </c>
      <c r="BF524" s="54">
        <v>7</v>
      </c>
      <c r="BG524" s="54">
        <v>7</v>
      </c>
      <c r="BH524" s="54">
        <v>7</v>
      </c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>
        <v>7</v>
      </c>
      <c r="CP524">
        <v>0</v>
      </c>
    </row>
    <row r="525" spans="1:94">
      <c r="A525" s="52">
        <v>5</v>
      </c>
      <c r="B525" s="52" t="s">
        <v>204</v>
      </c>
      <c r="C525" s="52" t="s">
        <v>137</v>
      </c>
      <c r="D525" s="52" t="s">
        <v>66</v>
      </c>
      <c r="E525" s="52" t="s">
        <v>205</v>
      </c>
      <c r="F525" s="52" t="s">
        <v>80</v>
      </c>
      <c r="G525" s="52" t="s">
        <v>56</v>
      </c>
      <c r="H525" s="52">
        <v>5</v>
      </c>
      <c r="I525" s="52"/>
      <c r="J525" s="52"/>
      <c r="K525" s="52">
        <v>1</v>
      </c>
      <c r="L525" s="52">
        <v>4</v>
      </c>
      <c r="M525" s="52"/>
      <c r="N525" s="52"/>
      <c r="O525" s="52"/>
      <c r="P525" s="52"/>
      <c r="Q525" s="52"/>
      <c r="R525" s="52"/>
      <c r="S525" s="52">
        <v>3</v>
      </c>
      <c r="T525" s="52">
        <v>2</v>
      </c>
      <c r="U525" s="52"/>
      <c r="V525" s="52"/>
      <c r="W525" s="52"/>
      <c r="X525" s="52"/>
      <c r="Y525" s="52">
        <v>5</v>
      </c>
      <c r="Z525" s="52"/>
      <c r="AA525" s="52"/>
      <c r="AB525" s="52">
        <v>1</v>
      </c>
      <c r="AC525" s="52"/>
      <c r="AD525" s="52"/>
      <c r="AE525" s="52">
        <v>1</v>
      </c>
      <c r="AF525" s="52"/>
      <c r="AG525" s="52"/>
      <c r="AH525" s="52"/>
      <c r="AI525" s="52"/>
      <c r="AJ525" s="52"/>
      <c r="AK525" s="52">
        <v>1</v>
      </c>
      <c r="AL525" s="52">
        <v>2</v>
      </c>
      <c r="AM525" s="52"/>
      <c r="AN525" s="52"/>
      <c r="AO525" s="52"/>
      <c r="AP525" s="52"/>
      <c r="AQ525" s="52"/>
      <c r="AR525" s="52"/>
      <c r="AS525" s="52"/>
      <c r="AT525" s="52">
        <v>5</v>
      </c>
      <c r="AU525" s="52">
        <v>0</v>
      </c>
      <c r="AV525" s="52">
        <v>0</v>
      </c>
      <c r="AW525" s="52">
        <v>5</v>
      </c>
      <c r="AX525" s="52">
        <v>0</v>
      </c>
      <c r="AY525" s="52">
        <v>34</v>
      </c>
      <c r="AZ525" s="52">
        <v>10</v>
      </c>
      <c r="BA525" s="54" t="s">
        <v>583</v>
      </c>
      <c r="BB525" s="54">
        <v>1</v>
      </c>
      <c r="BC525" s="54">
        <v>5</v>
      </c>
      <c r="BD525" s="54">
        <v>5</v>
      </c>
      <c r="BE525" s="54">
        <v>5</v>
      </c>
      <c r="BF525" s="54">
        <v>5</v>
      </c>
      <c r="BG525" s="54">
        <v>5</v>
      </c>
      <c r="BH525" s="54">
        <v>5</v>
      </c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>
        <v>5</v>
      </c>
      <c r="CP525">
        <v>0</v>
      </c>
    </row>
    <row r="526" spans="1:94">
      <c r="A526" s="52">
        <v>4</v>
      </c>
      <c r="B526" s="52" t="s">
        <v>204</v>
      </c>
      <c r="C526" s="52" t="s">
        <v>108</v>
      </c>
      <c r="D526" s="52" t="s">
        <v>79</v>
      </c>
      <c r="E526" s="52" t="s">
        <v>205</v>
      </c>
      <c r="F526" s="52" t="s">
        <v>80</v>
      </c>
      <c r="G526" s="52" t="s">
        <v>56</v>
      </c>
      <c r="H526" s="52">
        <v>4</v>
      </c>
      <c r="I526" s="52"/>
      <c r="J526" s="52"/>
      <c r="K526" s="52">
        <v>1</v>
      </c>
      <c r="L526" s="52">
        <v>3</v>
      </c>
      <c r="M526" s="52"/>
      <c r="N526" s="52"/>
      <c r="O526" s="52"/>
      <c r="P526" s="52"/>
      <c r="Q526" s="52"/>
      <c r="R526" s="52"/>
      <c r="S526" s="52">
        <v>1</v>
      </c>
      <c r="T526" s="52">
        <v>1</v>
      </c>
      <c r="U526" s="52">
        <v>2</v>
      </c>
      <c r="V526" s="52"/>
      <c r="W526" s="52"/>
      <c r="X526" s="52"/>
      <c r="Y526" s="52">
        <v>4</v>
      </c>
      <c r="Z526" s="52"/>
      <c r="AA526" s="52"/>
      <c r="AB526" s="52">
        <v>1</v>
      </c>
      <c r="AC526" s="52"/>
      <c r="AD526" s="52"/>
      <c r="AE526" s="52"/>
      <c r="AF526" s="52">
        <v>1</v>
      </c>
      <c r="AG526" s="52"/>
      <c r="AH526" s="52">
        <v>2</v>
      </c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>
        <v>4</v>
      </c>
      <c r="AU526" s="52">
        <v>0</v>
      </c>
      <c r="AV526" s="52">
        <v>0</v>
      </c>
      <c r="AW526" s="52">
        <v>4</v>
      </c>
      <c r="AX526" s="52">
        <v>0</v>
      </c>
      <c r="AY526" s="52">
        <v>31</v>
      </c>
      <c r="AZ526" s="52">
        <v>9</v>
      </c>
      <c r="BA526" s="54" t="s">
        <v>583</v>
      </c>
      <c r="BB526" s="54">
        <v>1</v>
      </c>
      <c r="BC526" s="54">
        <v>4</v>
      </c>
      <c r="BD526" s="54">
        <v>4</v>
      </c>
      <c r="BE526" s="54">
        <v>5</v>
      </c>
      <c r="BF526" s="54">
        <v>4</v>
      </c>
      <c r="BG526" s="54">
        <v>4</v>
      </c>
      <c r="BH526" s="54">
        <v>4</v>
      </c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>
        <v>4</v>
      </c>
      <c r="CP526">
        <v>0</v>
      </c>
    </row>
    <row r="527" spans="1:94">
      <c r="A527" s="52">
        <v>12</v>
      </c>
      <c r="B527" s="52" t="s">
        <v>204</v>
      </c>
      <c r="C527" s="52" t="s">
        <v>98</v>
      </c>
      <c r="D527" s="52" t="s">
        <v>79</v>
      </c>
      <c r="E527" s="52" t="s">
        <v>205</v>
      </c>
      <c r="F527" s="52" t="s">
        <v>80</v>
      </c>
      <c r="G527" s="52" t="s">
        <v>56</v>
      </c>
      <c r="H527" s="52">
        <v>11</v>
      </c>
      <c r="I527" s="52">
        <v>1</v>
      </c>
      <c r="J527" s="52"/>
      <c r="K527" s="52">
        <v>1</v>
      </c>
      <c r="L527" s="52">
        <v>10</v>
      </c>
      <c r="M527" s="52">
        <v>1</v>
      </c>
      <c r="N527" s="52"/>
      <c r="O527" s="52"/>
      <c r="P527" s="52"/>
      <c r="Q527" s="52"/>
      <c r="R527" s="52">
        <v>1</v>
      </c>
      <c r="S527" s="52">
        <v>3</v>
      </c>
      <c r="T527" s="52">
        <v>6</v>
      </c>
      <c r="U527" s="52">
        <v>1</v>
      </c>
      <c r="V527" s="52"/>
      <c r="W527" s="52"/>
      <c r="X527" s="52">
        <v>1</v>
      </c>
      <c r="Y527" s="52">
        <v>11</v>
      </c>
      <c r="Z527" s="52"/>
      <c r="AA527" s="52">
        <v>1</v>
      </c>
      <c r="AB527" s="52">
        <v>1</v>
      </c>
      <c r="AC527" s="52"/>
      <c r="AD527" s="52"/>
      <c r="AE527" s="52"/>
      <c r="AF527" s="52">
        <v>1</v>
      </c>
      <c r="AG527" s="52"/>
      <c r="AH527" s="52">
        <v>2</v>
      </c>
      <c r="AI527" s="52"/>
      <c r="AJ527" s="52"/>
      <c r="AK527" s="52"/>
      <c r="AL527" s="52">
        <v>8</v>
      </c>
      <c r="AM527" s="52"/>
      <c r="AN527" s="52"/>
      <c r="AO527" s="52"/>
      <c r="AP527" s="52"/>
      <c r="AQ527" s="52"/>
      <c r="AR527" s="52"/>
      <c r="AS527" s="52"/>
      <c r="AT527" s="52">
        <v>12</v>
      </c>
      <c r="AU527" s="52">
        <v>0</v>
      </c>
      <c r="AV527" s="52">
        <v>12</v>
      </c>
      <c r="AW527" s="52">
        <v>0</v>
      </c>
      <c r="AX527" s="52">
        <v>0</v>
      </c>
      <c r="AY527" s="52">
        <v>33</v>
      </c>
      <c r="AZ527" s="52">
        <v>8</v>
      </c>
      <c r="BA527" s="54" t="s">
        <v>583</v>
      </c>
      <c r="BB527" s="54">
        <v>1</v>
      </c>
      <c r="BC527" s="54">
        <v>12</v>
      </c>
      <c r="BD527" s="54">
        <v>12</v>
      </c>
      <c r="BE527" s="54">
        <v>12</v>
      </c>
      <c r="BF527" s="54">
        <v>12</v>
      </c>
      <c r="BG527" s="54">
        <v>12</v>
      </c>
      <c r="BH527" s="54">
        <v>12</v>
      </c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>
        <v>11</v>
      </c>
      <c r="CP527">
        <v>1</v>
      </c>
    </row>
    <row r="528" spans="1:94">
      <c r="A528" s="52">
        <v>3</v>
      </c>
      <c r="B528" s="52" t="s">
        <v>204</v>
      </c>
      <c r="C528" s="52" t="s">
        <v>90</v>
      </c>
      <c r="D528" s="52" t="s">
        <v>79</v>
      </c>
      <c r="E528" s="52" t="s">
        <v>205</v>
      </c>
      <c r="F528" s="52" t="s">
        <v>80</v>
      </c>
      <c r="G528" s="52" t="s">
        <v>56</v>
      </c>
      <c r="H528" s="52">
        <v>3</v>
      </c>
      <c r="I528" s="52"/>
      <c r="J528" s="52"/>
      <c r="K528" s="52"/>
      <c r="L528" s="52">
        <v>3</v>
      </c>
      <c r="M528" s="52"/>
      <c r="N528" s="52"/>
      <c r="O528" s="52"/>
      <c r="P528" s="52"/>
      <c r="Q528" s="52"/>
      <c r="R528" s="52"/>
      <c r="S528" s="52"/>
      <c r="T528" s="52">
        <v>3</v>
      </c>
      <c r="U528" s="52"/>
      <c r="V528" s="52"/>
      <c r="W528" s="52"/>
      <c r="X528" s="52"/>
      <c r="Y528" s="52">
        <v>3</v>
      </c>
      <c r="Z528" s="52"/>
      <c r="AA528" s="52"/>
      <c r="AB528" s="52">
        <v>1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>
        <v>2</v>
      </c>
      <c r="AM528" s="52"/>
      <c r="AN528" s="52"/>
      <c r="AO528" s="52"/>
      <c r="AP528" s="52"/>
      <c r="AQ528" s="52"/>
      <c r="AR528" s="52"/>
      <c r="AS528" s="52"/>
      <c r="AT528" s="52">
        <v>3</v>
      </c>
      <c r="AU528" s="52">
        <v>0</v>
      </c>
      <c r="AV528" s="52">
        <v>0</v>
      </c>
      <c r="AW528" s="52">
        <v>0</v>
      </c>
      <c r="AX528" s="52">
        <v>3</v>
      </c>
      <c r="AY528" s="52">
        <v>33</v>
      </c>
      <c r="AZ528" s="52">
        <v>8</v>
      </c>
      <c r="BA528" s="54" t="s">
        <v>583</v>
      </c>
      <c r="BB528" s="54">
        <v>1</v>
      </c>
      <c r="BC528" s="54">
        <v>3</v>
      </c>
      <c r="BD528" s="54">
        <v>3</v>
      </c>
      <c r="BE528" s="54">
        <v>3</v>
      </c>
      <c r="BF528" s="54">
        <v>4</v>
      </c>
      <c r="BG528" s="54">
        <v>4</v>
      </c>
      <c r="BH528" s="54">
        <v>4</v>
      </c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>
        <v>3</v>
      </c>
      <c r="CP528">
        <v>0</v>
      </c>
    </row>
    <row r="529" spans="1:94">
      <c r="A529" s="52">
        <v>4</v>
      </c>
      <c r="B529" s="52" t="s">
        <v>204</v>
      </c>
      <c r="C529" s="52" t="s">
        <v>135</v>
      </c>
      <c r="D529" s="52" t="s">
        <v>66</v>
      </c>
      <c r="E529" s="52" t="s">
        <v>205</v>
      </c>
      <c r="F529" s="52" t="s">
        <v>80</v>
      </c>
      <c r="G529" s="52" t="s">
        <v>56</v>
      </c>
      <c r="H529" s="52">
        <v>4</v>
      </c>
      <c r="I529" s="52"/>
      <c r="J529" s="52"/>
      <c r="K529" s="52"/>
      <c r="L529" s="52">
        <v>4</v>
      </c>
      <c r="M529" s="52"/>
      <c r="N529" s="52"/>
      <c r="O529" s="52"/>
      <c r="P529" s="52"/>
      <c r="Q529" s="52"/>
      <c r="R529" s="52"/>
      <c r="S529" s="52"/>
      <c r="T529" s="52">
        <v>4</v>
      </c>
      <c r="U529" s="52"/>
      <c r="V529" s="52"/>
      <c r="W529" s="52"/>
      <c r="X529" s="52"/>
      <c r="Y529" s="52">
        <v>4</v>
      </c>
      <c r="Z529" s="52"/>
      <c r="AA529" s="52"/>
      <c r="AB529" s="52">
        <v>2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>
        <v>2</v>
      </c>
      <c r="AM529" s="52"/>
      <c r="AN529" s="52"/>
      <c r="AO529" s="52"/>
      <c r="AP529" s="52"/>
      <c r="AQ529" s="52"/>
      <c r="AR529" s="52"/>
      <c r="AS529" s="52"/>
      <c r="AT529" s="52">
        <v>4</v>
      </c>
      <c r="AU529" s="52">
        <v>0</v>
      </c>
      <c r="AV529" s="52">
        <v>0</v>
      </c>
      <c r="AW529" s="52">
        <v>4</v>
      </c>
      <c r="AX529" s="52">
        <v>0</v>
      </c>
      <c r="AY529" s="52">
        <v>27</v>
      </c>
      <c r="AZ529" s="52">
        <v>3</v>
      </c>
      <c r="BA529" s="54" t="s">
        <v>583</v>
      </c>
      <c r="BB529" s="54">
        <v>1</v>
      </c>
      <c r="BC529" s="54">
        <v>4</v>
      </c>
      <c r="BD529" s="54">
        <v>4</v>
      </c>
      <c r="BE529" s="54">
        <v>5</v>
      </c>
      <c r="BF529" s="54">
        <v>4</v>
      </c>
      <c r="BG529" s="54">
        <v>4</v>
      </c>
      <c r="BH529" s="54">
        <v>4</v>
      </c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>
        <v>4</v>
      </c>
      <c r="CP529">
        <v>0</v>
      </c>
    </row>
    <row r="530" spans="1:94">
      <c r="A530" s="52">
        <v>14</v>
      </c>
      <c r="B530" s="52" t="s">
        <v>208</v>
      </c>
      <c r="C530" s="52" t="s">
        <v>78</v>
      </c>
      <c r="D530" s="52" t="s">
        <v>79</v>
      </c>
      <c r="E530" s="52" t="s">
        <v>209</v>
      </c>
      <c r="F530" s="52" t="s">
        <v>80</v>
      </c>
      <c r="G530" s="52" t="s">
        <v>56</v>
      </c>
      <c r="H530" s="52">
        <v>14</v>
      </c>
      <c r="I530" s="52"/>
      <c r="J530" s="52"/>
      <c r="K530" s="52">
        <v>14</v>
      </c>
      <c r="L530" s="52"/>
      <c r="M530" s="52"/>
      <c r="N530" s="52"/>
      <c r="O530" s="52">
        <v>1</v>
      </c>
      <c r="P530" s="52">
        <v>2</v>
      </c>
      <c r="Q530" s="52">
        <v>9</v>
      </c>
      <c r="R530" s="52">
        <v>2</v>
      </c>
      <c r="S530" s="52"/>
      <c r="T530" s="52"/>
      <c r="U530" s="52"/>
      <c r="V530" s="52"/>
      <c r="W530" s="52"/>
      <c r="X530" s="52"/>
      <c r="Y530" s="52">
        <v>14</v>
      </c>
      <c r="Z530" s="52"/>
      <c r="AA530" s="52"/>
      <c r="AB530" s="52"/>
      <c r="AC530" s="52"/>
      <c r="AD530" s="52"/>
      <c r="AE530" s="52">
        <v>13</v>
      </c>
      <c r="AF530" s="52"/>
      <c r="AG530" s="52"/>
      <c r="AH530" s="52"/>
      <c r="AI530" s="52"/>
      <c r="AJ530" s="52"/>
      <c r="AK530" s="52"/>
      <c r="AL530" s="52">
        <v>1</v>
      </c>
      <c r="AM530" s="52"/>
      <c r="AN530" s="52"/>
      <c r="AO530" s="52"/>
      <c r="AP530" s="52"/>
      <c r="AQ530" s="52"/>
      <c r="AR530" s="52">
        <v>1</v>
      </c>
      <c r="AS530" s="52"/>
      <c r="AT530" s="52">
        <v>14</v>
      </c>
      <c r="AU530" s="52">
        <v>0</v>
      </c>
      <c r="AV530" s="52">
        <v>0</v>
      </c>
      <c r="AW530" s="52">
        <v>0</v>
      </c>
      <c r="AX530" s="52">
        <v>14</v>
      </c>
      <c r="AY530" s="52">
        <v>40</v>
      </c>
      <c r="AZ530" s="52">
        <v>14</v>
      </c>
      <c r="BA530" s="54" t="s">
        <v>583</v>
      </c>
      <c r="BB530" s="54">
        <v>1</v>
      </c>
      <c r="BC530" s="54">
        <v>14</v>
      </c>
      <c r="BD530" s="54">
        <v>14</v>
      </c>
      <c r="BE530" s="54">
        <v>14</v>
      </c>
      <c r="BF530" s="54">
        <v>14</v>
      </c>
      <c r="BG530" s="54">
        <v>14</v>
      </c>
      <c r="BH530" s="54">
        <v>14</v>
      </c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>
        <v>14</v>
      </c>
      <c r="CP530">
        <v>0</v>
      </c>
    </row>
    <row r="531" spans="1:94">
      <c r="A531" s="52">
        <v>6</v>
      </c>
      <c r="B531" s="52" t="s">
        <v>208</v>
      </c>
      <c r="C531" s="52" t="s">
        <v>84</v>
      </c>
      <c r="D531" s="52" t="s">
        <v>79</v>
      </c>
      <c r="E531" s="52" t="s">
        <v>209</v>
      </c>
      <c r="F531" s="52" t="s">
        <v>80</v>
      </c>
      <c r="G531" s="52" t="s">
        <v>56</v>
      </c>
      <c r="H531" s="52">
        <v>6</v>
      </c>
      <c r="I531" s="52"/>
      <c r="J531" s="52"/>
      <c r="K531" s="52"/>
      <c r="L531" s="52">
        <v>6</v>
      </c>
      <c r="M531" s="52"/>
      <c r="N531" s="52"/>
      <c r="O531" s="52"/>
      <c r="P531" s="52"/>
      <c r="Q531" s="52">
        <v>2</v>
      </c>
      <c r="R531" s="52">
        <v>4</v>
      </c>
      <c r="S531" s="52"/>
      <c r="T531" s="52"/>
      <c r="U531" s="52"/>
      <c r="V531" s="52"/>
      <c r="W531" s="52"/>
      <c r="X531" s="52"/>
      <c r="Y531" s="52">
        <v>6</v>
      </c>
      <c r="Z531" s="52"/>
      <c r="AA531" s="52"/>
      <c r="AB531" s="52">
        <v>6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>
        <v>1</v>
      </c>
      <c r="AP531" s="52">
        <v>1</v>
      </c>
      <c r="AQ531" s="52"/>
      <c r="AR531" s="52"/>
      <c r="AS531" s="52"/>
      <c r="AT531" s="52">
        <v>6</v>
      </c>
      <c r="AU531" s="52">
        <v>0</v>
      </c>
      <c r="AV531" s="52">
        <v>0</v>
      </c>
      <c r="AW531" s="52">
        <v>0</v>
      </c>
      <c r="AX531" s="52">
        <v>6</v>
      </c>
      <c r="AY531" s="52">
        <v>49</v>
      </c>
      <c r="AZ531" s="52">
        <v>10</v>
      </c>
      <c r="BA531" s="54" t="s">
        <v>583</v>
      </c>
      <c r="BB531" s="54">
        <v>1</v>
      </c>
      <c r="BC531" s="54">
        <v>6</v>
      </c>
      <c r="BD531" s="54">
        <v>6</v>
      </c>
      <c r="BE531" s="54">
        <v>6</v>
      </c>
      <c r="BF531" s="54">
        <v>6</v>
      </c>
      <c r="BG531" s="54">
        <v>6</v>
      </c>
      <c r="BH531" s="54">
        <v>6</v>
      </c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>
        <v>6</v>
      </c>
      <c r="CP531">
        <v>0</v>
      </c>
    </row>
    <row r="532" spans="1:94">
      <c r="A532" s="52">
        <v>47</v>
      </c>
      <c r="B532" s="52" t="s">
        <v>208</v>
      </c>
      <c r="C532" s="52" t="s">
        <v>89</v>
      </c>
      <c r="D532" s="52" t="s">
        <v>79</v>
      </c>
      <c r="E532" s="52" t="s">
        <v>209</v>
      </c>
      <c r="F532" s="52" t="s">
        <v>80</v>
      </c>
      <c r="G532" s="52" t="s">
        <v>56</v>
      </c>
      <c r="H532" s="52">
        <v>39</v>
      </c>
      <c r="I532" s="52">
        <v>8</v>
      </c>
      <c r="J532" s="52"/>
      <c r="K532" s="52">
        <v>21</v>
      </c>
      <c r="L532" s="52">
        <v>18</v>
      </c>
      <c r="M532" s="52">
        <v>8</v>
      </c>
      <c r="N532" s="52"/>
      <c r="O532" s="52"/>
      <c r="P532" s="52"/>
      <c r="Q532" s="52">
        <v>1</v>
      </c>
      <c r="R532" s="52">
        <v>20</v>
      </c>
      <c r="S532" s="52">
        <v>15</v>
      </c>
      <c r="T532" s="52">
        <v>3</v>
      </c>
      <c r="U532" s="52"/>
      <c r="V532" s="52"/>
      <c r="W532" s="52"/>
      <c r="X532" s="52">
        <v>8</v>
      </c>
      <c r="Y532" s="52">
        <v>39</v>
      </c>
      <c r="Z532" s="52"/>
      <c r="AA532" s="52">
        <v>8</v>
      </c>
      <c r="AB532" s="52">
        <v>18</v>
      </c>
      <c r="AC532" s="52"/>
      <c r="AD532" s="52"/>
      <c r="AE532" s="52">
        <v>11</v>
      </c>
      <c r="AF532" s="52">
        <v>10</v>
      </c>
      <c r="AG532" s="52"/>
      <c r="AH532" s="52"/>
      <c r="AI532" s="52"/>
      <c r="AJ532" s="52"/>
      <c r="AK532" s="52"/>
      <c r="AL532" s="52">
        <v>8</v>
      </c>
      <c r="AM532" s="52"/>
      <c r="AN532" s="52"/>
      <c r="AO532" s="52"/>
      <c r="AP532" s="52"/>
      <c r="AQ532" s="52">
        <v>1</v>
      </c>
      <c r="AR532" s="52"/>
      <c r="AS532" s="52">
        <v>3</v>
      </c>
      <c r="AT532" s="52">
        <v>47</v>
      </c>
      <c r="AU532" s="52">
        <v>0</v>
      </c>
      <c r="AV532" s="52">
        <v>47</v>
      </c>
      <c r="AW532" s="52">
        <v>0</v>
      </c>
      <c r="AX532" s="52">
        <v>0</v>
      </c>
      <c r="AY532" s="52">
        <v>39</v>
      </c>
      <c r="AZ532" s="52">
        <v>8</v>
      </c>
      <c r="BA532" s="54" t="s">
        <v>583</v>
      </c>
      <c r="BB532" s="54">
        <v>1</v>
      </c>
      <c r="BC532" s="54">
        <v>47</v>
      </c>
      <c r="BD532" s="54">
        <v>48</v>
      </c>
      <c r="BE532" s="54">
        <v>47</v>
      </c>
      <c r="BF532" s="54">
        <v>48</v>
      </c>
      <c r="BG532" s="54">
        <v>48</v>
      </c>
      <c r="BH532" s="54">
        <v>48</v>
      </c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>
        <v>38</v>
      </c>
      <c r="CP532">
        <v>8</v>
      </c>
    </row>
    <row r="533" spans="1:94">
      <c r="A533" s="52">
        <v>19</v>
      </c>
      <c r="B533" s="52" t="s">
        <v>208</v>
      </c>
      <c r="C533" s="52" t="s">
        <v>95</v>
      </c>
      <c r="D533" s="52" t="s">
        <v>79</v>
      </c>
      <c r="E533" s="52" t="s">
        <v>209</v>
      </c>
      <c r="F533" s="52" t="s">
        <v>80</v>
      </c>
      <c r="G533" s="52" t="s">
        <v>56</v>
      </c>
      <c r="H533" s="52">
        <v>15</v>
      </c>
      <c r="I533" s="52">
        <v>4</v>
      </c>
      <c r="J533" s="52"/>
      <c r="K533" s="52">
        <v>1</v>
      </c>
      <c r="L533" s="52">
        <v>14</v>
      </c>
      <c r="M533" s="52">
        <v>4</v>
      </c>
      <c r="N533" s="52"/>
      <c r="O533" s="52"/>
      <c r="P533" s="52"/>
      <c r="Q533" s="52">
        <v>1</v>
      </c>
      <c r="R533" s="52"/>
      <c r="S533" s="52">
        <v>7</v>
      </c>
      <c r="T533" s="52">
        <v>4</v>
      </c>
      <c r="U533" s="52">
        <v>3</v>
      </c>
      <c r="V533" s="52"/>
      <c r="W533" s="52"/>
      <c r="X533" s="52">
        <v>4</v>
      </c>
      <c r="Y533" s="52">
        <v>15</v>
      </c>
      <c r="Z533" s="52"/>
      <c r="AA533" s="52">
        <v>4</v>
      </c>
      <c r="AB533" s="52">
        <v>9</v>
      </c>
      <c r="AC533" s="52"/>
      <c r="AD533" s="52"/>
      <c r="AE533" s="52"/>
      <c r="AF533" s="52">
        <v>1</v>
      </c>
      <c r="AG533" s="52"/>
      <c r="AH533" s="52"/>
      <c r="AI533" s="52"/>
      <c r="AJ533" s="52"/>
      <c r="AK533" s="52"/>
      <c r="AL533" s="52">
        <v>9</v>
      </c>
      <c r="AM533" s="52"/>
      <c r="AN533" s="52"/>
      <c r="AO533" s="52"/>
      <c r="AP533" s="52">
        <v>1</v>
      </c>
      <c r="AQ533" s="52"/>
      <c r="AR533" s="52"/>
      <c r="AS533" s="52"/>
      <c r="AT533" s="52">
        <v>19</v>
      </c>
      <c r="AU533" s="52">
        <v>19</v>
      </c>
      <c r="AV533" s="52">
        <v>0</v>
      </c>
      <c r="AW533" s="52">
        <v>0</v>
      </c>
      <c r="AX533" s="52">
        <v>0</v>
      </c>
      <c r="AY533" s="52">
        <v>36</v>
      </c>
      <c r="AZ533" s="52">
        <v>7</v>
      </c>
      <c r="BA533" s="54" t="s">
        <v>583</v>
      </c>
      <c r="BB533" s="54">
        <v>1</v>
      </c>
      <c r="BC533" s="54">
        <v>19</v>
      </c>
      <c r="BD533" s="54">
        <v>19</v>
      </c>
      <c r="BE533" s="54">
        <v>19</v>
      </c>
      <c r="BF533" s="54">
        <v>19</v>
      </c>
      <c r="BG533" s="54">
        <v>19</v>
      </c>
      <c r="BH533" s="54">
        <v>19</v>
      </c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>
        <v>15</v>
      </c>
      <c r="CP533">
        <v>4</v>
      </c>
    </row>
    <row r="534" spans="1:94">
      <c r="A534" s="52">
        <v>23</v>
      </c>
      <c r="B534" s="52" t="s">
        <v>208</v>
      </c>
      <c r="C534" s="52" t="s">
        <v>83</v>
      </c>
      <c r="D534" s="52" t="s">
        <v>79</v>
      </c>
      <c r="E534" s="52" t="s">
        <v>209</v>
      </c>
      <c r="F534" s="52" t="s">
        <v>80</v>
      </c>
      <c r="G534" s="52" t="s">
        <v>56</v>
      </c>
      <c r="H534" s="52">
        <v>23</v>
      </c>
      <c r="I534" s="52"/>
      <c r="J534" s="52"/>
      <c r="K534" s="52">
        <v>22</v>
      </c>
      <c r="L534" s="52">
        <v>1</v>
      </c>
      <c r="M534" s="52"/>
      <c r="N534" s="52"/>
      <c r="O534" s="52"/>
      <c r="P534" s="52"/>
      <c r="Q534" s="52"/>
      <c r="R534" s="52">
        <v>5</v>
      </c>
      <c r="S534" s="52">
        <v>18</v>
      </c>
      <c r="T534" s="52"/>
      <c r="U534" s="52"/>
      <c r="V534" s="52"/>
      <c r="W534" s="52"/>
      <c r="X534" s="52"/>
      <c r="Y534" s="52">
        <v>23</v>
      </c>
      <c r="Z534" s="52"/>
      <c r="AA534" s="52"/>
      <c r="AB534" s="52"/>
      <c r="AC534" s="52"/>
      <c r="AD534" s="52"/>
      <c r="AE534" s="52">
        <v>6</v>
      </c>
      <c r="AF534" s="52">
        <v>17</v>
      </c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>
        <v>23</v>
      </c>
      <c r="AU534" s="52">
        <v>0</v>
      </c>
      <c r="AV534" s="52">
        <v>0</v>
      </c>
      <c r="AW534" s="52">
        <v>0</v>
      </c>
      <c r="AX534" s="52">
        <v>23</v>
      </c>
      <c r="AY534" s="52">
        <v>36</v>
      </c>
      <c r="AZ534" s="52">
        <v>8</v>
      </c>
      <c r="BA534" s="54" t="s">
        <v>583</v>
      </c>
      <c r="BB534" s="54">
        <v>1</v>
      </c>
      <c r="BC534" s="54">
        <v>23</v>
      </c>
      <c r="BD534" s="54">
        <v>23</v>
      </c>
      <c r="BE534" s="54">
        <v>23</v>
      </c>
      <c r="BF534" s="54">
        <v>23</v>
      </c>
      <c r="BG534" s="54">
        <v>23</v>
      </c>
      <c r="BH534" s="54">
        <v>23</v>
      </c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>
        <v>22</v>
      </c>
      <c r="CP534">
        <v>0</v>
      </c>
    </row>
    <row r="535" spans="1:94">
      <c r="A535" s="52">
        <v>12</v>
      </c>
      <c r="B535" s="52" t="s">
        <v>208</v>
      </c>
      <c r="C535" s="52" t="s">
        <v>81</v>
      </c>
      <c r="D535" s="52" t="s">
        <v>79</v>
      </c>
      <c r="E535" s="52" t="s">
        <v>209</v>
      </c>
      <c r="F535" s="52" t="s">
        <v>80</v>
      </c>
      <c r="G535" s="52" t="s">
        <v>56</v>
      </c>
      <c r="H535" s="52">
        <v>9</v>
      </c>
      <c r="I535" s="52">
        <v>3</v>
      </c>
      <c r="J535" s="52"/>
      <c r="K535" s="52"/>
      <c r="L535" s="52">
        <v>9</v>
      </c>
      <c r="M535" s="52">
        <v>3</v>
      </c>
      <c r="N535" s="52"/>
      <c r="O535" s="52"/>
      <c r="P535" s="52"/>
      <c r="Q535" s="52"/>
      <c r="R535" s="52">
        <v>2</v>
      </c>
      <c r="S535" s="52">
        <v>6</v>
      </c>
      <c r="T535" s="52">
        <v>1</v>
      </c>
      <c r="U535" s="52"/>
      <c r="V535" s="52"/>
      <c r="W535" s="52"/>
      <c r="X535" s="52">
        <v>3</v>
      </c>
      <c r="Y535" s="52">
        <v>9</v>
      </c>
      <c r="Z535" s="52"/>
      <c r="AA535" s="52">
        <v>3</v>
      </c>
      <c r="AB535" s="52">
        <v>9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3</v>
      </c>
      <c r="AM535" s="52"/>
      <c r="AN535" s="52"/>
      <c r="AO535" s="52"/>
      <c r="AP535" s="52"/>
      <c r="AQ535" s="52"/>
      <c r="AR535" s="52"/>
      <c r="AS535" s="52"/>
      <c r="AT535" s="52">
        <v>12</v>
      </c>
      <c r="AU535" s="52">
        <v>0</v>
      </c>
      <c r="AV535" s="52">
        <v>12</v>
      </c>
      <c r="AW535" s="52">
        <v>0</v>
      </c>
      <c r="AX535" s="52">
        <v>0</v>
      </c>
      <c r="AY535" s="52">
        <v>40</v>
      </c>
      <c r="AZ535" s="52">
        <v>6</v>
      </c>
      <c r="BA535" s="54" t="s">
        <v>583</v>
      </c>
      <c r="BB535" s="54">
        <v>1</v>
      </c>
      <c r="BC535" s="54">
        <v>12</v>
      </c>
      <c r="BD535" s="54">
        <v>13</v>
      </c>
      <c r="BE535" s="54">
        <v>13</v>
      </c>
      <c r="BF535" s="54">
        <v>12</v>
      </c>
      <c r="BG535" s="54">
        <v>12</v>
      </c>
      <c r="BH535" s="54">
        <v>12</v>
      </c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>
        <v>9</v>
      </c>
      <c r="CP535">
        <v>3</v>
      </c>
    </row>
    <row r="536" spans="1:94">
      <c r="A536" s="52">
        <v>27</v>
      </c>
      <c r="B536" s="52" t="s">
        <v>208</v>
      </c>
      <c r="C536" s="52" t="s">
        <v>109</v>
      </c>
      <c r="D536" s="52" t="s">
        <v>79</v>
      </c>
      <c r="E536" s="52" t="s">
        <v>209</v>
      </c>
      <c r="F536" s="52" t="s">
        <v>80</v>
      </c>
      <c r="G536" s="52" t="s">
        <v>56</v>
      </c>
      <c r="H536" s="52">
        <v>23</v>
      </c>
      <c r="I536" s="52">
        <v>4</v>
      </c>
      <c r="J536" s="52"/>
      <c r="K536" s="52"/>
      <c r="L536" s="52">
        <v>23</v>
      </c>
      <c r="M536" s="52">
        <v>4</v>
      </c>
      <c r="N536" s="52"/>
      <c r="O536" s="52"/>
      <c r="P536" s="52"/>
      <c r="Q536" s="52"/>
      <c r="R536" s="52">
        <v>7</v>
      </c>
      <c r="S536" s="52">
        <v>14</v>
      </c>
      <c r="T536" s="52">
        <v>2</v>
      </c>
      <c r="U536" s="52"/>
      <c r="V536" s="52"/>
      <c r="W536" s="52"/>
      <c r="X536" s="52">
        <v>4</v>
      </c>
      <c r="Y536" s="52">
        <v>23</v>
      </c>
      <c r="Z536" s="52"/>
      <c r="AA536" s="52">
        <v>4</v>
      </c>
      <c r="AB536" s="52">
        <v>22</v>
      </c>
      <c r="AC536" s="52"/>
      <c r="AD536" s="52"/>
      <c r="AE536" s="52"/>
      <c r="AF536" s="52">
        <v>1</v>
      </c>
      <c r="AG536" s="52"/>
      <c r="AH536" s="52"/>
      <c r="AI536" s="52"/>
      <c r="AJ536" s="52"/>
      <c r="AK536" s="52"/>
      <c r="AL536" s="52">
        <v>4</v>
      </c>
      <c r="AM536" s="52"/>
      <c r="AN536" s="52"/>
      <c r="AO536" s="52"/>
      <c r="AP536" s="52"/>
      <c r="AQ536" s="52"/>
      <c r="AR536" s="52"/>
      <c r="AS536" s="52"/>
      <c r="AT536" s="52">
        <v>27</v>
      </c>
      <c r="AU536" s="52">
        <v>0</v>
      </c>
      <c r="AV536" s="52">
        <v>27</v>
      </c>
      <c r="AW536" s="52">
        <v>0</v>
      </c>
      <c r="AX536" s="52">
        <v>0</v>
      </c>
      <c r="AY536" s="52">
        <v>37</v>
      </c>
      <c r="AZ536" s="52">
        <v>9</v>
      </c>
      <c r="BA536" s="54" t="s">
        <v>583</v>
      </c>
      <c r="BB536" s="54">
        <v>1</v>
      </c>
      <c r="BC536" s="54">
        <v>27</v>
      </c>
      <c r="BD536" s="54">
        <v>27</v>
      </c>
      <c r="BE536" s="54">
        <v>27</v>
      </c>
      <c r="BF536" s="54">
        <v>27</v>
      </c>
      <c r="BG536" s="54">
        <v>27</v>
      </c>
      <c r="BH536" s="54">
        <v>27</v>
      </c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>
        <v>22</v>
      </c>
      <c r="CP536">
        <v>4</v>
      </c>
    </row>
    <row r="537" spans="1:94">
      <c r="A537" s="52">
        <v>13</v>
      </c>
      <c r="B537" s="52" t="s">
        <v>208</v>
      </c>
      <c r="C537" s="52" t="s">
        <v>103</v>
      </c>
      <c r="D537" s="52" t="s">
        <v>79</v>
      </c>
      <c r="E537" s="52" t="s">
        <v>209</v>
      </c>
      <c r="F537" s="52" t="s">
        <v>80</v>
      </c>
      <c r="G537" s="52" t="s">
        <v>56</v>
      </c>
      <c r="H537" s="52">
        <v>11</v>
      </c>
      <c r="I537" s="52">
        <v>2</v>
      </c>
      <c r="J537" s="52"/>
      <c r="K537" s="52">
        <v>3</v>
      </c>
      <c r="L537" s="52">
        <v>8</v>
      </c>
      <c r="M537" s="52">
        <v>2</v>
      </c>
      <c r="N537" s="52"/>
      <c r="O537" s="52"/>
      <c r="P537" s="52"/>
      <c r="Q537" s="52">
        <v>1</v>
      </c>
      <c r="R537" s="52">
        <v>1</v>
      </c>
      <c r="S537" s="52">
        <v>8</v>
      </c>
      <c r="T537" s="52">
        <v>1</v>
      </c>
      <c r="U537" s="52"/>
      <c r="V537" s="52"/>
      <c r="W537" s="52"/>
      <c r="X537" s="52">
        <v>2</v>
      </c>
      <c r="Y537" s="52">
        <v>11</v>
      </c>
      <c r="Z537" s="52"/>
      <c r="AA537" s="52">
        <v>2</v>
      </c>
      <c r="AB537" s="52">
        <v>11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>
        <v>2</v>
      </c>
      <c r="AM537" s="52"/>
      <c r="AN537" s="52"/>
      <c r="AO537" s="52"/>
      <c r="AP537" s="52"/>
      <c r="AQ537" s="52"/>
      <c r="AR537" s="52">
        <v>1</v>
      </c>
      <c r="AS537" s="52"/>
      <c r="AT537" s="52">
        <v>13</v>
      </c>
      <c r="AU537" s="52">
        <v>0</v>
      </c>
      <c r="AV537" s="52">
        <v>13</v>
      </c>
      <c r="AW537" s="52">
        <v>0</v>
      </c>
      <c r="AX537" s="52">
        <v>0</v>
      </c>
      <c r="AY537" s="52">
        <v>36</v>
      </c>
      <c r="AZ537" s="52">
        <v>4</v>
      </c>
      <c r="BA537" s="54" t="s">
        <v>583</v>
      </c>
      <c r="BB537" s="54">
        <v>1</v>
      </c>
      <c r="BC537" s="54">
        <v>13</v>
      </c>
      <c r="BD537" s="54">
        <v>14</v>
      </c>
      <c r="BE537" s="54">
        <v>13</v>
      </c>
      <c r="BF537" s="54">
        <v>13</v>
      </c>
      <c r="BG537" s="54">
        <v>13</v>
      </c>
      <c r="BH537" s="54">
        <v>13</v>
      </c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>
        <v>11</v>
      </c>
      <c r="CP537">
        <v>2</v>
      </c>
    </row>
    <row r="538" spans="1:94">
      <c r="A538" s="52">
        <v>6</v>
      </c>
      <c r="B538" s="52" t="s">
        <v>208</v>
      </c>
      <c r="C538" s="52" t="s">
        <v>82</v>
      </c>
      <c r="D538" s="52" t="s">
        <v>79</v>
      </c>
      <c r="E538" s="52" t="s">
        <v>209</v>
      </c>
      <c r="F538" s="52" t="s">
        <v>80</v>
      </c>
      <c r="G538" s="52" t="s">
        <v>56</v>
      </c>
      <c r="H538" s="52">
        <v>4</v>
      </c>
      <c r="I538" s="52">
        <v>2</v>
      </c>
      <c r="J538" s="52"/>
      <c r="K538" s="52"/>
      <c r="L538" s="52">
        <v>4</v>
      </c>
      <c r="M538" s="52">
        <v>2</v>
      </c>
      <c r="N538" s="52"/>
      <c r="O538" s="52"/>
      <c r="P538" s="52"/>
      <c r="Q538" s="52"/>
      <c r="R538" s="52">
        <v>1</v>
      </c>
      <c r="S538" s="52">
        <v>3</v>
      </c>
      <c r="T538" s="52"/>
      <c r="U538" s="52"/>
      <c r="V538" s="52"/>
      <c r="W538" s="52"/>
      <c r="X538" s="52">
        <v>2</v>
      </c>
      <c r="Y538" s="52">
        <v>4</v>
      </c>
      <c r="Z538" s="52"/>
      <c r="AA538" s="52">
        <v>2</v>
      </c>
      <c r="AB538" s="52">
        <v>4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2</v>
      </c>
      <c r="AM538" s="52"/>
      <c r="AN538" s="52"/>
      <c r="AO538" s="52"/>
      <c r="AP538" s="52"/>
      <c r="AQ538" s="52"/>
      <c r="AR538" s="52"/>
      <c r="AS538" s="52"/>
      <c r="AT538" s="52">
        <v>6</v>
      </c>
      <c r="AU538" s="52">
        <v>0</v>
      </c>
      <c r="AV538" s="52">
        <v>6</v>
      </c>
      <c r="AW538" s="52">
        <v>0</v>
      </c>
      <c r="AX538" s="52">
        <v>0</v>
      </c>
      <c r="AY538" s="52">
        <v>36</v>
      </c>
      <c r="AZ538" s="52">
        <v>7</v>
      </c>
      <c r="BA538" s="54" t="s">
        <v>583</v>
      </c>
      <c r="BB538" s="54">
        <v>1</v>
      </c>
      <c r="BC538" s="54">
        <v>6</v>
      </c>
      <c r="BD538" s="54">
        <v>6</v>
      </c>
      <c r="BE538" s="54">
        <v>6</v>
      </c>
      <c r="BF538" s="54">
        <v>6</v>
      </c>
      <c r="BG538" s="54">
        <v>6</v>
      </c>
      <c r="BH538" s="54">
        <v>6</v>
      </c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>
        <v>4</v>
      </c>
      <c r="CP538">
        <v>2</v>
      </c>
    </row>
    <row r="539" spans="1:94">
      <c r="A539" s="52">
        <v>13</v>
      </c>
      <c r="B539" s="52" t="s">
        <v>208</v>
      </c>
      <c r="C539" s="52" t="s">
        <v>106</v>
      </c>
      <c r="D539" s="52" t="s">
        <v>79</v>
      </c>
      <c r="E539" s="52" t="s">
        <v>209</v>
      </c>
      <c r="F539" s="52" t="s">
        <v>80</v>
      </c>
      <c r="G539" s="52" t="s">
        <v>56</v>
      </c>
      <c r="H539" s="52">
        <v>13</v>
      </c>
      <c r="I539" s="52"/>
      <c r="J539" s="52"/>
      <c r="K539" s="52">
        <v>12</v>
      </c>
      <c r="L539" s="52">
        <v>1</v>
      </c>
      <c r="M539" s="52"/>
      <c r="N539" s="52"/>
      <c r="O539" s="52"/>
      <c r="P539" s="52"/>
      <c r="Q539" s="52"/>
      <c r="R539" s="52">
        <v>4</v>
      </c>
      <c r="S539" s="52">
        <v>7</v>
      </c>
      <c r="T539" s="52">
        <v>2</v>
      </c>
      <c r="U539" s="52"/>
      <c r="V539" s="52"/>
      <c r="W539" s="52"/>
      <c r="X539" s="52"/>
      <c r="Y539" s="52">
        <v>13</v>
      </c>
      <c r="Z539" s="52"/>
      <c r="AA539" s="52"/>
      <c r="AB539" s="52"/>
      <c r="AC539" s="52"/>
      <c r="AD539" s="52"/>
      <c r="AE539" s="52">
        <v>5</v>
      </c>
      <c r="AF539" s="52">
        <v>8</v>
      </c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>
        <v>13</v>
      </c>
      <c r="AU539" s="52">
        <v>0</v>
      </c>
      <c r="AV539" s="52">
        <v>0</v>
      </c>
      <c r="AW539" s="52">
        <v>0</v>
      </c>
      <c r="AX539" s="52">
        <v>13</v>
      </c>
      <c r="AY539" s="52">
        <v>33</v>
      </c>
      <c r="AZ539" s="52">
        <v>8</v>
      </c>
      <c r="BA539" s="54" t="s">
        <v>583</v>
      </c>
      <c r="BB539" s="54">
        <v>1</v>
      </c>
      <c r="BC539" s="54">
        <v>13</v>
      </c>
      <c r="BD539" s="54">
        <v>14</v>
      </c>
      <c r="BE539" s="54">
        <v>13</v>
      </c>
      <c r="BF539" s="54">
        <v>13</v>
      </c>
      <c r="BG539" s="54">
        <v>13</v>
      </c>
      <c r="BH539" s="54">
        <v>13</v>
      </c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>
        <v>13</v>
      </c>
      <c r="CP539">
        <v>0</v>
      </c>
    </row>
    <row r="540" spans="1:94">
      <c r="A540" s="52">
        <v>27</v>
      </c>
      <c r="B540" s="52" t="s">
        <v>208</v>
      </c>
      <c r="C540" s="52" t="s">
        <v>86</v>
      </c>
      <c r="D540" s="52" t="s">
        <v>79</v>
      </c>
      <c r="E540" s="52" t="s">
        <v>209</v>
      </c>
      <c r="F540" s="52" t="s">
        <v>80</v>
      </c>
      <c r="G540" s="52" t="s">
        <v>56</v>
      </c>
      <c r="H540" s="52">
        <v>25</v>
      </c>
      <c r="I540" s="52">
        <v>2</v>
      </c>
      <c r="J540" s="52"/>
      <c r="K540" s="52"/>
      <c r="L540" s="52">
        <v>25</v>
      </c>
      <c r="M540" s="52">
        <v>2</v>
      </c>
      <c r="N540" s="52"/>
      <c r="O540" s="52"/>
      <c r="P540" s="52"/>
      <c r="Q540" s="52"/>
      <c r="R540" s="52">
        <v>3</v>
      </c>
      <c r="S540" s="52">
        <v>6</v>
      </c>
      <c r="T540" s="52">
        <v>10</v>
      </c>
      <c r="U540" s="52">
        <v>6</v>
      </c>
      <c r="V540" s="52"/>
      <c r="W540" s="52"/>
      <c r="X540" s="52">
        <v>2</v>
      </c>
      <c r="Y540" s="52">
        <v>25</v>
      </c>
      <c r="Z540" s="52"/>
      <c r="AA540" s="52">
        <v>2</v>
      </c>
      <c r="AB540" s="52">
        <v>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19</v>
      </c>
      <c r="AM540" s="52"/>
      <c r="AN540" s="52"/>
      <c r="AO540" s="52"/>
      <c r="AP540" s="52"/>
      <c r="AQ540" s="52"/>
      <c r="AR540" s="52"/>
      <c r="AS540" s="52"/>
      <c r="AT540" s="52">
        <v>27</v>
      </c>
      <c r="AU540" s="52">
        <v>27</v>
      </c>
      <c r="AV540" s="52">
        <v>0</v>
      </c>
      <c r="AW540" s="52">
        <v>0</v>
      </c>
      <c r="AX540" s="52">
        <v>0</v>
      </c>
      <c r="AY540" s="52">
        <v>31</v>
      </c>
      <c r="AZ540" s="52">
        <v>5</v>
      </c>
      <c r="BA540" s="54" t="s">
        <v>583</v>
      </c>
      <c r="BB540" s="54">
        <v>1</v>
      </c>
      <c r="BC540" s="54">
        <v>27</v>
      </c>
      <c r="BD540" s="54">
        <v>27</v>
      </c>
      <c r="BE540" s="54">
        <v>27</v>
      </c>
      <c r="BF540" s="54">
        <v>27</v>
      </c>
      <c r="BG540" s="54">
        <v>27</v>
      </c>
      <c r="BH540" s="54">
        <v>27</v>
      </c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>
        <v>24</v>
      </c>
      <c r="CP540">
        <v>2</v>
      </c>
    </row>
    <row r="541" spans="1:94">
      <c r="A541" s="52">
        <v>9</v>
      </c>
      <c r="B541" s="52" t="s">
        <v>208</v>
      </c>
      <c r="C541" s="52" t="s">
        <v>85</v>
      </c>
      <c r="D541" s="52" t="s">
        <v>79</v>
      </c>
      <c r="E541" s="52" t="s">
        <v>209</v>
      </c>
      <c r="F541" s="52" t="s">
        <v>80</v>
      </c>
      <c r="G541" s="52" t="s">
        <v>56</v>
      </c>
      <c r="H541" s="52">
        <v>9</v>
      </c>
      <c r="I541" s="52"/>
      <c r="J541" s="52"/>
      <c r="K541" s="52"/>
      <c r="L541" s="52">
        <v>9</v>
      </c>
      <c r="M541" s="52"/>
      <c r="N541" s="52"/>
      <c r="O541" s="52"/>
      <c r="P541" s="52"/>
      <c r="Q541" s="52"/>
      <c r="R541" s="52">
        <v>1</v>
      </c>
      <c r="S541" s="52">
        <v>8</v>
      </c>
      <c r="T541" s="52"/>
      <c r="U541" s="52"/>
      <c r="V541" s="52"/>
      <c r="W541" s="52"/>
      <c r="X541" s="52"/>
      <c r="Y541" s="52">
        <v>9</v>
      </c>
      <c r="Z541" s="52"/>
      <c r="AA541" s="52"/>
      <c r="AB541" s="52">
        <v>8</v>
      </c>
      <c r="AC541" s="52"/>
      <c r="AD541" s="52"/>
      <c r="AE541" s="52">
        <v>1</v>
      </c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9</v>
      </c>
      <c r="AU541" s="52">
        <v>9</v>
      </c>
      <c r="AV541" s="52">
        <v>0</v>
      </c>
      <c r="AW541" s="52">
        <v>0</v>
      </c>
      <c r="AX541" s="52">
        <v>0</v>
      </c>
      <c r="AY541" s="52">
        <v>34</v>
      </c>
      <c r="AZ541" s="52">
        <v>4</v>
      </c>
      <c r="BA541" s="54" t="s">
        <v>583</v>
      </c>
      <c r="BB541" s="54">
        <v>1</v>
      </c>
      <c r="BC541" s="54">
        <v>9</v>
      </c>
      <c r="BD541" s="54">
        <v>9</v>
      </c>
      <c r="BE541" s="54">
        <v>9</v>
      </c>
      <c r="BF541" s="54">
        <v>9</v>
      </c>
      <c r="BG541" s="54">
        <v>9</v>
      </c>
      <c r="BH541" s="54">
        <v>9</v>
      </c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>
        <v>8</v>
      </c>
      <c r="CP541">
        <v>0</v>
      </c>
    </row>
    <row r="542" spans="1:94">
      <c r="A542" s="52">
        <v>7</v>
      </c>
      <c r="B542" s="52" t="s">
        <v>208</v>
      </c>
      <c r="C542" s="52" t="s">
        <v>98</v>
      </c>
      <c r="D542" s="52" t="s">
        <v>79</v>
      </c>
      <c r="E542" s="52" t="s">
        <v>209</v>
      </c>
      <c r="F542" s="52" t="s">
        <v>80</v>
      </c>
      <c r="G542" s="52" t="s">
        <v>56</v>
      </c>
      <c r="H542" s="52">
        <v>5</v>
      </c>
      <c r="I542" s="52">
        <v>2</v>
      </c>
      <c r="J542" s="52"/>
      <c r="K542" s="52"/>
      <c r="L542" s="52">
        <v>5</v>
      </c>
      <c r="M542" s="52">
        <v>2</v>
      </c>
      <c r="N542" s="52"/>
      <c r="O542" s="52"/>
      <c r="P542" s="52"/>
      <c r="Q542" s="52"/>
      <c r="R542" s="52">
        <v>1</v>
      </c>
      <c r="S542" s="52">
        <v>4</v>
      </c>
      <c r="T542" s="52"/>
      <c r="U542" s="52"/>
      <c r="V542" s="52"/>
      <c r="W542" s="52"/>
      <c r="X542" s="52">
        <v>2</v>
      </c>
      <c r="Y542" s="52">
        <v>5</v>
      </c>
      <c r="Z542" s="52"/>
      <c r="AA542" s="52">
        <v>2</v>
      </c>
      <c r="AB542" s="52">
        <v>5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>
        <v>2</v>
      </c>
      <c r="AM542" s="52"/>
      <c r="AN542" s="52"/>
      <c r="AO542" s="52"/>
      <c r="AP542" s="52"/>
      <c r="AQ542" s="52"/>
      <c r="AR542" s="52"/>
      <c r="AS542" s="52"/>
      <c r="AT542" s="52">
        <v>7</v>
      </c>
      <c r="AU542" s="52">
        <v>0</v>
      </c>
      <c r="AV542" s="52">
        <v>7</v>
      </c>
      <c r="AW542" s="52">
        <v>0</v>
      </c>
      <c r="AX542" s="52">
        <v>0</v>
      </c>
      <c r="AY542" s="52">
        <v>31</v>
      </c>
      <c r="AZ542" s="52">
        <v>2</v>
      </c>
      <c r="BA542" s="54" t="s">
        <v>583</v>
      </c>
      <c r="BB542" s="54">
        <v>1</v>
      </c>
      <c r="BC542" s="54">
        <v>7</v>
      </c>
      <c r="BD542" s="54">
        <v>7</v>
      </c>
      <c r="BE542" s="54">
        <v>7</v>
      </c>
      <c r="BF542" s="54">
        <v>7</v>
      </c>
      <c r="BG542" s="54">
        <v>7</v>
      </c>
      <c r="BH542" s="54">
        <v>7</v>
      </c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>
        <v>5</v>
      </c>
      <c r="CP542">
        <v>2</v>
      </c>
    </row>
    <row r="543" spans="1:94">
      <c r="A543" s="52">
        <v>13</v>
      </c>
      <c r="B543" s="52" t="s">
        <v>208</v>
      </c>
      <c r="C543" s="52" t="s">
        <v>88</v>
      </c>
      <c r="D543" s="52" t="s">
        <v>79</v>
      </c>
      <c r="E543" s="52" t="s">
        <v>209</v>
      </c>
      <c r="F543" s="52" t="s">
        <v>80</v>
      </c>
      <c r="G543" s="52" t="s">
        <v>56</v>
      </c>
      <c r="H543" s="52">
        <v>10</v>
      </c>
      <c r="I543" s="52">
        <v>3</v>
      </c>
      <c r="J543" s="52"/>
      <c r="K543" s="52"/>
      <c r="L543" s="52">
        <v>10</v>
      </c>
      <c r="M543" s="52">
        <v>3</v>
      </c>
      <c r="N543" s="52"/>
      <c r="O543" s="52"/>
      <c r="P543" s="52"/>
      <c r="Q543" s="52"/>
      <c r="R543" s="52">
        <v>1</v>
      </c>
      <c r="S543" s="52">
        <v>7</v>
      </c>
      <c r="T543" s="52">
        <v>2</v>
      </c>
      <c r="U543" s="52"/>
      <c r="V543" s="52"/>
      <c r="W543" s="52"/>
      <c r="X543" s="52">
        <v>3</v>
      </c>
      <c r="Y543" s="52">
        <v>10</v>
      </c>
      <c r="Z543" s="52"/>
      <c r="AA543" s="52">
        <v>3</v>
      </c>
      <c r="AB543" s="52">
        <v>10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>
        <v>3</v>
      </c>
      <c r="AM543" s="52"/>
      <c r="AN543" s="52"/>
      <c r="AO543" s="52"/>
      <c r="AP543" s="52"/>
      <c r="AQ543" s="52"/>
      <c r="AR543" s="52"/>
      <c r="AS543" s="52"/>
      <c r="AT543" s="52">
        <v>13</v>
      </c>
      <c r="AU543" s="52">
        <v>13</v>
      </c>
      <c r="AV543" s="52">
        <v>0</v>
      </c>
      <c r="AW543" s="52">
        <v>0</v>
      </c>
      <c r="AX543" s="52">
        <v>0</v>
      </c>
      <c r="AY543" s="52">
        <v>32</v>
      </c>
      <c r="AZ543" s="52">
        <v>0</v>
      </c>
      <c r="BA543" s="54" t="s">
        <v>583</v>
      </c>
      <c r="BB543" s="54">
        <v>1</v>
      </c>
      <c r="BC543" s="54">
        <v>13</v>
      </c>
      <c r="BD543" s="54">
        <v>14</v>
      </c>
      <c r="BE543" s="54">
        <v>13</v>
      </c>
      <c r="BF543" s="54">
        <v>13</v>
      </c>
      <c r="BG543" s="54">
        <v>13</v>
      </c>
      <c r="BH543" s="54">
        <v>13</v>
      </c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>
        <v>10</v>
      </c>
      <c r="CP543">
        <v>3</v>
      </c>
    </row>
    <row r="544" spans="1:94">
      <c r="A544" s="52">
        <v>4</v>
      </c>
      <c r="B544" s="52" t="s">
        <v>208</v>
      </c>
      <c r="C544" s="52" t="s">
        <v>93</v>
      </c>
      <c r="D544" s="52" t="s">
        <v>79</v>
      </c>
      <c r="E544" s="52" t="s">
        <v>209</v>
      </c>
      <c r="F544" s="52" t="s">
        <v>80</v>
      </c>
      <c r="G544" s="52" t="s">
        <v>56</v>
      </c>
      <c r="H544" s="52">
        <v>4</v>
      </c>
      <c r="I544" s="52"/>
      <c r="J544" s="52"/>
      <c r="K544" s="52"/>
      <c r="L544" s="52">
        <v>4</v>
      </c>
      <c r="M544" s="52"/>
      <c r="N544" s="52"/>
      <c r="O544" s="52"/>
      <c r="P544" s="52"/>
      <c r="Q544" s="52"/>
      <c r="R544" s="52">
        <v>1</v>
      </c>
      <c r="S544" s="52">
        <v>2</v>
      </c>
      <c r="T544" s="52">
        <v>1</v>
      </c>
      <c r="U544" s="52"/>
      <c r="V544" s="52"/>
      <c r="W544" s="52"/>
      <c r="X544" s="52"/>
      <c r="Y544" s="52">
        <v>4</v>
      </c>
      <c r="Z544" s="52"/>
      <c r="AA544" s="52"/>
      <c r="AB544" s="52">
        <v>3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1</v>
      </c>
      <c r="AM544" s="52"/>
      <c r="AN544" s="52"/>
      <c r="AO544" s="52"/>
      <c r="AP544" s="52">
        <v>1</v>
      </c>
      <c r="AQ544" s="52"/>
      <c r="AR544" s="52"/>
      <c r="AS544" s="52"/>
      <c r="AT544" s="52">
        <v>4</v>
      </c>
      <c r="AU544" s="52">
        <v>0</v>
      </c>
      <c r="AV544" s="52">
        <v>4</v>
      </c>
      <c r="AW544" s="52">
        <v>0</v>
      </c>
      <c r="AX544" s="52">
        <v>0</v>
      </c>
      <c r="AY544" s="52">
        <v>35</v>
      </c>
      <c r="AZ544" s="52">
        <v>8</v>
      </c>
      <c r="BA544" s="54" t="s">
        <v>583</v>
      </c>
      <c r="BB544" s="54">
        <v>1</v>
      </c>
      <c r="BC544" s="54">
        <v>4</v>
      </c>
      <c r="BD544" s="54">
        <v>4</v>
      </c>
      <c r="BE544" s="54">
        <v>4</v>
      </c>
      <c r="BF544" s="54">
        <v>4</v>
      </c>
      <c r="BG544" s="54">
        <v>4</v>
      </c>
      <c r="BH544" s="54">
        <v>4</v>
      </c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>
        <v>4</v>
      </c>
      <c r="CP544">
        <v>0</v>
      </c>
    </row>
    <row r="545" spans="1:94">
      <c r="A545" s="52">
        <v>34</v>
      </c>
      <c r="B545" s="52" t="s">
        <v>208</v>
      </c>
      <c r="C545" s="52" t="s">
        <v>94</v>
      </c>
      <c r="D545" s="52" t="s">
        <v>79</v>
      </c>
      <c r="E545" s="52" t="s">
        <v>209</v>
      </c>
      <c r="F545" s="52" t="s">
        <v>80</v>
      </c>
      <c r="G545" s="52" t="s">
        <v>56</v>
      </c>
      <c r="H545" s="52">
        <v>34</v>
      </c>
      <c r="I545" s="52"/>
      <c r="J545" s="52"/>
      <c r="K545" s="52"/>
      <c r="L545" s="52">
        <v>34</v>
      </c>
      <c r="M545" s="52"/>
      <c r="N545" s="52"/>
      <c r="O545" s="52"/>
      <c r="P545" s="52"/>
      <c r="Q545" s="52"/>
      <c r="R545" s="52"/>
      <c r="S545" s="52">
        <v>1</v>
      </c>
      <c r="T545" s="52">
        <v>7</v>
      </c>
      <c r="U545" s="52">
        <v>26</v>
      </c>
      <c r="V545" s="52"/>
      <c r="W545" s="52"/>
      <c r="X545" s="52"/>
      <c r="Y545" s="52">
        <v>34</v>
      </c>
      <c r="Z545" s="52"/>
      <c r="AA545" s="52"/>
      <c r="AB545" s="52">
        <v>1</v>
      </c>
      <c r="AC545" s="52"/>
      <c r="AD545" s="52"/>
      <c r="AE545" s="52"/>
      <c r="AF545" s="52"/>
      <c r="AG545" s="52"/>
      <c r="AH545" s="52"/>
      <c r="AI545" s="52"/>
      <c r="AJ545" s="52">
        <v>33</v>
      </c>
      <c r="AK545" s="52"/>
      <c r="AL545" s="52"/>
      <c r="AM545" s="52"/>
      <c r="AN545" s="52"/>
      <c r="AO545" s="52"/>
      <c r="AP545" s="52"/>
      <c r="AQ545" s="52"/>
      <c r="AR545" s="52"/>
      <c r="AS545" s="52"/>
      <c r="AT545" s="52">
        <v>34</v>
      </c>
      <c r="AU545" s="52">
        <v>34</v>
      </c>
      <c r="AV545" s="52">
        <v>0</v>
      </c>
      <c r="AW545" s="52">
        <v>0</v>
      </c>
      <c r="AX545" s="52">
        <v>0</v>
      </c>
      <c r="AY545" s="52">
        <v>31</v>
      </c>
      <c r="AZ545" s="52">
        <v>6</v>
      </c>
      <c r="BA545" s="54" t="s">
        <v>583</v>
      </c>
      <c r="BB545" s="54">
        <v>1</v>
      </c>
      <c r="BC545" s="54">
        <v>34</v>
      </c>
      <c r="BD545" s="54">
        <v>35</v>
      </c>
      <c r="BE545" s="54">
        <v>34</v>
      </c>
      <c r="BF545" s="54">
        <v>34</v>
      </c>
      <c r="BG545" s="54">
        <v>35</v>
      </c>
      <c r="BH545" s="54">
        <v>35</v>
      </c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>
        <v>34</v>
      </c>
      <c r="CP545">
        <v>0</v>
      </c>
    </row>
    <row r="546" spans="1:94">
      <c r="A546" s="52">
        <v>165</v>
      </c>
      <c r="B546" s="52" t="s">
        <v>208</v>
      </c>
      <c r="C546" s="52" t="s">
        <v>87</v>
      </c>
      <c r="D546" s="52" t="s">
        <v>79</v>
      </c>
      <c r="E546" s="52" t="s">
        <v>209</v>
      </c>
      <c r="F546" s="52" t="s">
        <v>80</v>
      </c>
      <c r="G546" s="52" t="s">
        <v>56</v>
      </c>
      <c r="H546" s="52">
        <v>158</v>
      </c>
      <c r="I546" s="52">
        <v>7</v>
      </c>
      <c r="J546" s="52"/>
      <c r="K546" s="52"/>
      <c r="L546" s="52">
        <v>158</v>
      </c>
      <c r="M546" s="52">
        <v>7</v>
      </c>
      <c r="N546" s="52"/>
      <c r="O546" s="52"/>
      <c r="P546" s="52"/>
      <c r="Q546" s="52"/>
      <c r="R546" s="52"/>
      <c r="S546" s="52">
        <v>1</v>
      </c>
      <c r="T546" s="52">
        <v>36</v>
      </c>
      <c r="U546" s="52">
        <v>121</v>
      </c>
      <c r="V546" s="52"/>
      <c r="W546" s="52"/>
      <c r="X546" s="52">
        <v>7</v>
      </c>
      <c r="Y546" s="52">
        <v>158</v>
      </c>
      <c r="Z546" s="52"/>
      <c r="AA546" s="52">
        <v>7</v>
      </c>
      <c r="AB546" s="52"/>
      <c r="AC546" s="52"/>
      <c r="AD546" s="52"/>
      <c r="AE546" s="52"/>
      <c r="AF546" s="52"/>
      <c r="AG546" s="52"/>
      <c r="AH546" s="52">
        <v>158</v>
      </c>
      <c r="AI546" s="52"/>
      <c r="AJ546" s="52"/>
      <c r="AK546" s="52"/>
      <c r="AL546" s="52">
        <v>7</v>
      </c>
      <c r="AM546" s="52"/>
      <c r="AN546" s="52"/>
      <c r="AO546" s="52"/>
      <c r="AP546" s="52"/>
      <c r="AQ546" s="52"/>
      <c r="AR546" s="52"/>
      <c r="AS546" s="52"/>
      <c r="AT546" s="52">
        <v>165</v>
      </c>
      <c r="AU546" s="52">
        <v>165</v>
      </c>
      <c r="AV546" s="52">
        <v>0</v>
      </c>
      <c r="AW546" s="52">
        <v>0</v>
      </c>
      <c r="AX546" s="52">
        <v>0</v>
      </c>
      <c r="AY546" s="52">
        <v>26</v>
      </c>
      <c r="AZ546" s="52">
        <v>4</v>
      </c>
      <c r="BA546" s="54" t="s">
        <v>583</v>
      </c>
      <c r="BB546" s="54">
        <v>1</v>
      </c>
      <c r="BC546" s="54">
        <v>165</v>
      </c>
      <c r="BD546" s="54">
        <v>167</v>
      </c>
      <c r="BE546" s="54">
        <v>171</v>
      </c>
      <c r="BF546" s="54">
        <v>171</v>
      </c>
      <c r="BG546" s="54">
        <v>170</v>
      </c>
      <c r="BH546" s="54">
        <v>170</v>
      </c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>
        <v>160</v>
      </c>
      <c r="CP546">
        <v>6</v>
      </c>
    </row>
    <row r="547" spans="1:94">
      <c r="A547" s="52">
        <v>4</v>
      </c>
      <c r="B547" s="52" t="s">
        <v>208</v>
      </c>
      <c r="C547" s="52" t="s">
        <v>202</v>
      </c>
      <c r="D547" s="52" t="s">
        <v>170</v>
      </c>
      <c r="E547" s="52" t="s">
        <v>209</v>
      </c>
      <c r="F547" s="52" t="s">
        <v>80</v>
      </c>
      <c r="G547" s="52" t="s">
        <v>56</v>
      </c>
      <c r="H547" s="52">
        <v>4</v>
      </c>
      <c r="I547" s="52"/>
      <c r="J547" s="52"/>
      <c r="K547" s="52"/>
      <c r="L547" s="52">
        <v>4</v>
      </c>
      <c r="M547" s="52"/>
      <c r="N547" s="52"/>
      <c r="O547" s="52"/>
      <c r="P547" s="52"/>
      <c r="Q547" s="52"/>
      <c r="R547" s="52"/>
      <c r="S547" s="52"/>
      <c r="T547" s="52">
        <v>4</v>
      </c>
      <c r="U547" s="52"/>
      <c r="V547" s="52"/>
      <c r="W547" s="52"/>
      <c r="X547" s="52"/>
      <c r="Y547" s="52">
        <v>4</v>
      </c>
      <c r="Z547" s="52"/>
      <c r="AA547" s="52"/>
      <c r="AB547" s="52">
        <v>3</v>
      </c>
      <c r="AC547" s="52"/>
      <c r="AD547" s="52"/>
      <c r="AE547" s="52"/>
      <c r="AF547" s="52"/>
      <c r="AG547" s="52">
        <v>1</v>
      </c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>
        <v>4</v>
      </c>
      <c r="AU547" s="52">
        <v>0</v>
      </c>
      <c r="AV547" s="52">
        <v>0</v>
      </c>
      <c r="AW547" s="52">
        <v>4</v>
      </c>
      <c r="AX547" s="52">
        <v>0</v>
      </c>
      <c r="AY547" s="52">
        <v>42</v>
      </c>
      <c r="AZ547" s="52">
        <v>20</v>
      </c>
      <c r="BA547" s="54" t="s">
        <v>583</v>
      </c>
      <c r="BB547" s="54">
        <v>1</v>
      </c>
      <c r="BC547" s="54">
        <v>4</v>
      </c>
      <c r="BD547" s="54">
        <v>4</v>
      </c>
      <c r="BE547" s="54">
        <v>4</v>
      </c>
      <c r="BF547" s="54">
        <v>4</v>
      </c>
      <c r="BG547" s="54">
        <v>4</v>
      </c>
      <c r="BH547" s="54">
        <v>4</v>
      </c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>
        <v>4</v>
      </c>
      <c r="CP547">
        <v>0</v>
      </c>
    </row>
    <row r="548" spans="1:94">
      <c r="A548" s="52">
        <v>12</v>
      </c>
      <c r="B548" s="52" t="s">
        <v>208</v>
      </c>
      <c r="C548" s="52" t="s">
        <v>90</v>
      </c>
      <c r="D548" s="52" t="s">
        <v>79</v>
      </c>
      <c r="E548" s="52" t="s">
        <v>209</v>
      </c>
      <c r="F548" s="52" t="s">
        <v>80</v>
      </c>
      <c r="G548" s="52" t="s">
        <v>56</v>
      </c>
      <c r="H548" s="52">
        <v>7</v>
      </c>
      <c r="I548" s="52">
        <v>5</v>
      </c>
      <c r="J548" s="52"/>
      <c r="K548" s="52"/>
      <c r="L548" s="52">
        <v>7</v>
      </c>
      <c r="M548" s="52">
        <v>5</v>
      </c>
      <c r="N548" s="52"/>
      <c r="O548" s="52"/>
      <c r="P548" s="52"/>
      <c r="Q548" s="52"/>
      <c r="R548" s="52"/>
      <c r="S548" s="52">
        <v>2</v>
      </c>
      <c r="T548" s="52">
        <v>5</v>
      </c>
      <c r="U548" s="52"/>
      <c r="V548" s="52"/>
      <c r="W548" s="52"/>
      <c r="X548" s="52">
        <v>5</v>
      </c>
      <c r="Y548" s="52">
        <v>7</v>
      </c>
      <c r="Z548" s="52"/>
      <c r="AA548" s="52">
        <v>5</v>
      </c>
      <c r="AB548" s="52">
        <v>7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>
        <v>5</v>
      </c>
      <c r="AM548" s="52"/>
      <c r="AN548" s="52"/>
      <c r="AO548" s="52"/>
      <c r="AP548" s="52"/>
      <c r="AQ548" s="52"/>
      <c r="AR548" s="52"/>
      <c r="AS548" s="52"/>
      <c r="AT548" s="52">
        <v>12</v>
      </c>
      <c r="AU548" s="52">
        <v>0</v>
      </c>
      <c r="AV548" s="52">
        <v>0</v>
      </c>
      <c r="AW548" s="52">
        <v>0</v>
      </c>
      <c r="AX548" s="52">
        <v>12</v>
      </c>
      <c r="AY548" s="52">
        <v>31</v>
      </c>
      <c r="AZ548" s="52">
        <v>3</v>
      </c>
      <c r="BA548" s="54" t="s">
        <v>583</v>
      </c>
      <c r="BB548" s="54">
        <v>1</v>
      </c>
      <c r="BC548" s="54">
        <v>12</v>
      </c>
      <c r="BD548" s="54">
        <v>13</v>
      </c>
      <c r="BE548" s="54">
        <v>13</v>
      </c>
      <c r="BF548" s="54">
        <v>13</v>
      </c>
      <c r="BG548" s="54">
        <v>13</v>
      </c>
      <c r="BH548" s="54">
        <v>13</v>
      </c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>
        <v>7</v>
      </c>
      <c r="CP548">
        <v>5</v>
      </c>
    </row>
    <row r="549" spans="1:94">
      <c r="A549" s="52">
        <v>17</v>
      </c>
      <c r="B549" s="52" t="s">
        <v>208</v>
      </c>
      <c r="C549" s="52" t="s">
        <v>92</v>
      </c>
      <c r="D549" s="52" t="s">
        <v>79</v>
      </c>
      <c r="E549" s="52" t="s">
        <v>209</v>
      </c>
      <c r="F549" s="52" t="s">
        <v>80</v>
      </c>
      <c r="G549" s="52" t="s">
        <v>56</v>
      </c>
      <c r="H549" s="52">
        <v>13</v>
      </c>
      <c r="I549" s="52">
        <v>4</v>
      </c>
      <c r="J549" s="52"/>
      <c r="K549" s="52"/>
      <c r="L549" s="52">
        <v>13</v>
      </c>
      <c r="M549" s="52">
        <v>4</v>
      </c>
      <c r="N549" s="52"/>
      <c r="O549" s="52"/>
      <c r="P549" s="52"/>
      <c r="Q549" s="52"/>
      <c r="R549" s="52"/>
      <c r="S549" s="52"/>
      <c r="T549" s="52">
        <v>5</v>
      </c>
      <c r="U549" s="52">
        <v>8</v>
      </c>
      <c r="V549" s="52"/>
      <c r="W549" s="52"/>
      <c r="X549" s="52">
        <v>4</v>
      </c>
      <c r="Y549" s="52">
        <v>13</v>
      </c>
      <c r="Z549" s="52"/>
      <c r="AA549" s="52">
        <v>4</v>
      </c>
      <c r="AB549" s="52">
        <v>1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>
        <v>16</v>
      </c>
      <c r="AM549" s="52"/>
      <c r="AN549" s="52"/>
      <c r="AO549" s="52"/>
      <c r="AP549" s="52"/>
      <c r="AQ549" s="52"/>
      <c r="AR549" s="52"/>
      <c r="AS549" s="52"/>
      <c r="AT549" s="52">
        <v>17</v>
      </c>
      <c r="AU549" s="52">
        <v>17</v>
      </c>
      <c r="AV549" s="52">
        <v>0</v>
      </c>
      <c r="AW549" s="52">
        <v>0</v>
      </c>
      <c r="AX549" s="52">
        <v>0</v>
      </c>
      <c r="AY549" s="52">
        <v>27</v>
      </c>
      <c r="AZ549" s="52">
        <v>2</v>
      </c>
      <c r="BA549" s="54" t="s">
        <v>583</v>
      </c>
      <c r="BB549" s="54">
        <v>1</v>
      </c>
      <c r="BC549" s="54">
        <v>17</v>
      </c>
      <c r="BD549" s="54">
        <v>18</v>
      </c>
      <c r="BE549" s="54">
        <v>17</v>
      </c>
      <c r="BF549" s="54">
        <v>17</v>
      </c>
      <c r="BG549" s="54">
        <v>17</v>
      </c>
      <c r="BH549" s="54">
        <v>17</v>
      </c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>
        <v>13</v>
      </c>
      <c r="CP549">
        <v>4</v>
      </c>
    </row>
    <row r="550" spans="1:94">
      <c r="A550" s="52">
        <v>8</v>
      </c>
      <c r="B550" s="52" t="s">
        <v>208</v>
      </c>
      <c r="C550" s="52" t="s">
        <v>96</v>
      </c>
      <c r="D550" s="52" t="s">
        <v>79</v>
      </c>
      <c r="E550" s="52" t="s">
        <v>209</v>
      </c>
      <c r="F550" s="52" t="s">
        <v>80</v>
      </c>
      <c r="G550" s="52" t="s">
        <v>56</v>
      </c>
      <c r="H550" s="52">
        <v>6</v>
      </c>
      <c r="I550" s="52">
        <v>2</v>
      </c>
      <c r="J550" s="52"/>
      <c r="K550" s="52"/>
      <c r="L550" s="52">
        <v>6</v>
      </c>
      <c r="M550" s="52">
        <v>2</v>
      </c>
      <c r="N550" s="52"/>
      <c r="O550" s="52"/>
      <c r="P550" s="52"/>
      <c r="Q550" s="52"/>
      <c r="R550" s="52"/>
      <c r="S550" s="52"/>
      <c r="T550" s="52">
        <v>2</v>
      </c>
      <c r="U550" s="52">
        <v>4</v>
      </c>
      <c r="V550" s="52"/>
      <c r="W550" s="52"/>
      <c r="X550" s="52">
        <v>2</v>
      </c>
      <c r="Y550" s="52">
        <v>6</v>
      </c>
      <c r="Z550" s="52"/>
      <c r="AA550" s="52">
        <v>2</v>
      </c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>
        <v>8</v>
      </c>
      <c r="AM550" s="52"/>
      <c r="AN550" s="52"/>
      <c r="AO550" s="52"/>
      <c r="AP550" s="52"/>
      <c r="AQ550" s="52"/>
      <c r="AR550" s="52"/>
      <c r="AS550" s="52"/>
      <c r="AT550" s="52">
        <v>8</v>
      </c>
      <c r="AU550" s="52">
        <v>8</v>
      </c>
      <c r="AV550" s="52">
        <v>0</v>
      </c>
      <c r="AW550" s="52">
        <v>0</v>
      </c>
      <c r="AX550" s="52">
        <v>0</v>
      </c>
      <c r="AY550" s="52">
        <v>30</v>
      </c>
      <c r="AZ550" s="52">
        <v>3</v>
      </c>
      <c r="BA550" s="54" t="s">
        <v>583</v>
      </c>
      <c r="BB550" s="54">
        <v>1</v>
      </c>
      <c r="BC550" s="54">
        <v>8</v>
      </c>
      <c r="BD550" s="54">
        <v>8</v>
      </c>
      <c r="BE550" s="54">
        <v>8</v>
      </c>
      <c r="BF550" s="54">
        <v>8</v>
      </c>
      <c r="BG550" s="54">
        <v>8</v>
      </c>
      <c r="BH550" s="54">
        <v>8</v>
      </c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>
        <v>6</v>
      </c>
      <c r="CP550">
        <v>2</v>
      </c>
    </row>
    <row r="551" spans="1:94">
      <c r="A551" s="52">
        <v>13</v>
      </c>
      <c r="B551" s="52" t="s">
        <v>208</v>
      </c>
      <c r="C551" s="52" t="s">
        <v>91</v>
      </c>
      <c r="D551" s="52" t="s">
        <v>79</v>
      </c>
      <c r="E551" s="52" t="s">
        <v>209</v>
      </c>
      <c r="F551" s="52" t="s">
        <v>80</v>
      </c>
      <c r="G551" s="52" t="s">
        <v>56</v>
      </c>
      <c r="H551" s="52">
        <v>12</v>
      </c>
      <c r="I551" s="52">
        <v>1</v>
      </c>
      <c r="J551" s="52"/>
      <c r="K551" s="52"/>
      <c r="L551" s="52">
        <v>12</v>
      </c>
      <c r="M551" s="52">
        <v>1</v>
      </c>
      <c r="N551" s="52"/>
      <c r="O551" s="52"/>
      <c r="P551" s="52"/>
      <c r="Q551" s="52"/>
      <c r="R551" s="52"/>
      <c r="S551" s="52"/>
      <c r="T551" s="52">
        <v>7</v>
      </c>
      <c r="U551" s="52">
        <v>5</v>
      </c>
      <c r="V551" s="52"/>
      <c r="W551" s="52"/>
      <c r="X551" s="52">
        <v>1</v>
      </c>
      <c r="Y551" s="52">
        <v>12</v>
      </c>
      <c r="Z551" s="52"/>
      <c r="AA551" s="52">
        <v>1</v>
      </c>
      <c r="AB551" s="52">
        <v>3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>
        <v>10</v>
      </c>
      <c r="AM551" s="52"/>
      <c r="AN551" s="52"/>
      <c r="AO551" s="52"/>
      <c r="AP551" s="52"/>
      <c r="AQ551" s="52"/>
      <c r="AR551" s="52"/>
      <c r="AS551" s="52"/>
      <c r="AT551" s="52">
        <v>13</v>
      </c>
      <c r="AU551" s="52">
        <v>13</v>
      </c>
      <c r="AV551" s="52">
        <v>0</v>
      </c>
      <c r="AW551" s="52">
        <v>0</v>
      </c>
      <c r="AX551" s="52">
        <v>0</v>
      </c>
      <c r="AY551" s="52">
        <v>26</v>
      </c>
      <c r="AZ551" s="52">
        <v>3</v>
      </c>
      <c r="BA551" s="54" t="s">
        <v>583</v>
      </c>
      <c r="BB551" s="54">
        <v>1</v>
      </c>
      <c r="BC551" s="54">
        <v>13</v>
      </c>
      <c r="BD551" s="54">
        <v>14</v>
      </c>
      <c r="BE551" s="54">
        <v>13</v>
      </c>
      <c r="BF551" s="54">
        <v>13</v>
      </c>
      <c r="BG551" s="54">
        <v>13</v>
      </c>
      <c r="BH551" s="54">
        <v>13</v>
      </c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>
        <v>12</v>
      </c>
      <c r="CP551">
        <v>1</v>
      </c>
    </row>
    <row r="552" spans="1:94">
      <c r="A552" s="52">
        <v>10</v>
      </c>
      <c r="B552" s="52" t="s">
        <v>208</v>
      </c>
      <c r="C552" s="52" t="s">
        <v>101</v>
      </c>
      <c r="D552" s="52" t="s">
        <v>79</v>
      </c>
      <c r="E552" s="52" t="s">
        <v>209</v>
      </c>
      <c r="F552" s="52" t="s">
        <v>80</v>
      </c>
      <c r="G552" s="52" t="s">
        <v>56</v>
      </c>
      <c r="H552" s="52">
        <v>5</v>
      </c>
      <c r="I552" s="52">
        <v>5</v>
      </c>
      <c r="J552" s="52"/>
      <c r="K552" s="52"/>
      <c r="L552" s="52">
        <v>5</v>
      </c>
      <c r="M552" s="52">
        <v>5</v>
      </c>
      <c r="N552" s="52"/>
      <c r="O552" s="52"/>
      <c r="P552" s="52"/>
      <c r="Q552" s="52"/>
      <c r="R552" s="52"/>
      <c r="S552" s="52"/>
      <c r="T552" s="52">
        <v>2</v>
      </c>
      <c r="U552" s="52">
        <v>3</v>
      </c>
      <c r="V552" s="52"/>
      <c r="W552" s="52"/>
      <c r="X552" s="52">
        <v>5</v>
      </c>
      <c r="Y552" s="52">
        <v>5</v>
      </c>
      <c r="Z552" s="52"/>
      <c r="AA552" s="52">
        <v>5</v>
      </c>
      <c r="AB552" s="52"/>
      <c r="AC552" s="52"/>
      <c r="AD552" s="52"/>
      <c r="AE552" s="52"/>
      <c r="AF552" s="52"/>
      <c r="AG552" s="52">
        <v>5</v>
      </c>
      <c r="AH552" s="52"/>
      <c r="AI552" s="52"/>
      <c r="AJ552" s="52"/>
      <c r="AK552" s="52"/>
      <c r="AL552" s="52">
        <v>5</v>
      </c>
      <c r="AM552" s="52"/>
      <c r="AN552" s="52"/>
      <c r="AO552" s="52"/>
      <c r="AP552" s="52"/>
      <c r="AQ552" s="52"/>
      <c r="AR552" s="52"/>
      <c r="AS552" s="52"/>
      <c r="AT552" s="52">
        <v>10</v>
      </c>
      <c r="AU552" s="52">
        <v>0</v>
      </c>
      <c r="AV552" s="52">
        <v>0</v>
      </c>
      <c r="AW552" s="52">
        <v>10</v>
      </c>
      <c r="AX552" s="52">
        <v>0</v>
      </c>
      <c r="AY552" s="52">
        <v>31</v>
      </c>
      <c r="AZ552" s="52">
        <v>3</v>
      </c>
      <c r="BA552" s="54" t="s">
        <v>583</v>
      </c>
      <c r="BB552" s="54">
        <v>1</v>
      </c>
      <c r="BC552" s="54">
        <v>10</v>
      </c>
      <c r="BD552" s="54">
        <v>11</v>
      </c>
      <c r="BE552" s="54">
        <v>11</v>
      </c>
      <c r="BF552" s="54">
        <v>11</v>
      </c>
      <c r="BG552" s="54">
        <v>11</v>
      </c>
      <c r="BH552" s="54">
        <v>11</v>
      </c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>
        <v>6</v>
      </c>
      <c r="CP552">
        <v>5</v>
      </c>
    </row>
    <row r="553" spans="1:94">
      <c r="A553" s="52">
        <v>1</v>
      </c>
      <c r="B553" s="52" t="s">
        <v>208</v>
      </c>
      <c r="C553" s="52" t="s">
        <v>97</v>
      </c>
      <c r="D553" s="52" t="s">
        <v>79</v>
      </c>
      <c r="E553" s="52" t="s">
        <v>209</v>
      </c>
      <c r="F553" s="52" t="s">
        <v>80</v>
      </c>
      <c r="G553" s="52" t="s">
        <v>56</v>
      </c>
      <c r="H553" s="52">
        <v>1</v>
      </c>
      <c r="I553" s="52"/>
      <c r="J553" s="52"/>
      <c r="K553" s="52"/>
      <c r="L553" s="52">
        <v>1</v>
      </c>
      <c r="M553" s="52"/>
      <c r="N553" s="52"/>
      <c r="O553" s="52"/>
      <c r="P553" s="52"/>
      <c r="Q553" s="52"/>
      <c r="R553" s="52"/>
      <c r="S553" s="52"/>
      <c r="T553" s="52">
        <v>1</v>
      </c>
      <c r="U553" s="52"/>
      <c r="V553" s="52"/>
      <c r="W553" s="52"/>
      <c r="X553" s="52"/>
      <c r="Y553" s="52">
        <v>1</v>
      </c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>
        <v>1</v>
      </c>
      <c r="AM553" s="52"/>
      <c r="AN553" s="52"/>
      <c r="AO553" s="52"/>
      <c r="AP553" s="52"/>
      <c r="AQ553" s="52"/>
      <c r="AR553" s="52"/>
      <c r="AS553" s="52"/>
      <c r="AT553" s="52">
        <v>1</v>
      </c>
      <c r="AU553" s="52">
        <v>1</v>
      </c>
      <c r="AV553" s="52">
        <v>0</v>
      </c>
      <c r="AW553" s="52">
        <v>0</v>
      </c>
      <c r="AX553" s="52">
        <v>0</v>
      </c>
      <c r="AY553" s="52">
        <v>36</v>
      </c>
      <c r="AZ553" s="52">
        <v>-2</v>
      </c>
      <c r="BA553" s="54" t="s">
        <v>583</v>
      </c>
      <c r="BB553" s="54">
        <v>1</v>
      </c>
      <c r="BC553" s="54">
        <v>1</v>
      </c>
      <c r="BD553" s="54">
        <v>1</v>
      </c>
      <c r="BE553" s="54">
        <v>1</v>
      </c>
      <c r="BF553" s="54">
        <v>1</v>
      </c>
      <c r="BG553" s="54">
        <v>1</v>
      </c>
      <c r="BH553" s="54">
        <v>1</v>
      </c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>
        <v>1</v>
      </c>
      <c r="CP553">
        <v>0</v>
      </c>
    </row>
    <row r="554" spans="1:94">
      <c r="A554" s="52">
        <v>19</v>
      </c>
      <c r="B554" s="52" t="s">
        <v>210</v>
      </c>
      <c r="C554" s="52" t="s">
        <v>78</v>
      </c>
      <c r="D554" s="52" t="s">
        <v>79</v>
      </c>
      <c r="E554" s="52" t="s">
        <v>211</v>
      </c>
      <c r="F554" s="52" t="s">
        <v>80</v>
      </c>
      <c r="G554" s="52" t="s">
        <v>56</v>
      </c>
      <c r="H554" s="52">
        <v>19</v>
      </c>
      <c r="I554" s="52"/>
      <c r="J554" s="52"/>
      <c r="K554" s="52">
        <v>18</v>
      </c>
      <c r="L554" s="52">
        <v>1</v>
      </c>
      <c r="M554" s="52"/>
      <c r="N554" s="52"/>
      <c r="O554" s="52">
        <v>1</v>
      </c>
      <c r="P554" s="52">
        <v>3</v>
      </c>
      <c r="Q554" s="52">
        <v>14</v>
      </c>
      <c r="R554" s="52">
        <v>1</v>
      </c>
      <c r="S554" s="52"/>
      <c r="T554" s="52"/>
      <c r="U554" s="52"/>
      <c r="V554" s="52"/>
      <c r="W554" s="52"/>
      <c r="X554" s="52"/>
      <c r="Y554" s="52">
        <v>19</v>
      </c>
      <c r="Z554" s="52"/>
      <c r="AA554" s="52"/>
      <c r="AB554" s="52"/>
      <c r="AC554" s="52"/>
      <c r="AD554" s="52"/>
      <c r="AE554" s="52">
        <v>18</v>
      </c>
      <c r="AF554" s="52"/>
      <c r="AG554" s="52"/>
      <c r="AH554" s="52"/>
      <c r="AI554" s="52"/>
      <c r="AJ554" s="52"/>
      <c r="AK554" s="52"/>
      <c r="AL554" s="52">
        <v>1</v>
      </c>
      <c r="AM554" s="52"/>
      <c r="AN554" s="52"/>
      <c r="AO554" s="52"/>
      <c r="AP554" s="52"/>
      <c r="AQ554" s="52"/>
      <c r="AR554" s="52"/>
      <c r="AS554" s="52"/>
      <c r="AT554" s="52">
        <v>19</v>
      </c>
      <c r="AU554" s="52">
        <v>0</v>
      </c>
      <c r="AV554" s="52">
        <v>0</v>
      </c>
      <c r="AW554" s="52">
        <v>0</v>
      </c>
      <c r="AX554" s="52">
        <v>19</v>
      </c>
      <c r="AY554" s="52">
        <v>41</v>
      </c>
      <c r="AZ554" s="52">
        <v>15</v>
      </c>
      <c r="BA554" s="54" t="s">
        <v>583</v>
      </c>
      <c r="BB554" s="54">
        <v>1</v>
      </c>
      <c r="BC554" s="54">
        <v>19</v>
      </c>
      <c r="BD554" s="54">
        <v>19</v>
      </c>
      <c r="BE554" s="54">
        <v>19</v>
      </c>
      <c r="BF554" s="54">
        <v>20</v>
      </c>
      <c r="BG554" s="54">
        <v>19</v>
      </c>
      <c r="BH554" s="54">
        <v>20</v>
      </c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>
        <v>19</v>
      </c>
      <c r="CP554">
        <v>0</v>
      </c>
    </row>
    <row r="555" spans="1:94">
      <c r="A555" s="52">
        <v>3</v>
      </c>
      <c r="B555" s="52" t="s">
        <v>210</v>
      </c>
      <c r="C555" s="52" t="s">
        <v>84</v>
      </c>
      <c r="D555" s="52" t="s">
        <v>79</v>
      </c>
      <c r="E555" s="52" t="s">
        <v>211</v>
      </c>
      <c r="F555" s="52" t="s">
        <v>80</v>
      </c>
      <c r="G555" s="52" t="s">
        <v>56</v>
      </c>
      <c r="H555" s="52">
        <v>3</v>
      </c>
      <c r="I555" s="52"/>
      <c r="J555" s="52"/>
      <c r="K555" s="52"/>
      <c r="L555" s="52">
        <v>3</v>
      </c>
      <c r="M555" s="52"/>
      <c r="N555" s="52"/>
      <c r="O555" s="52"/>
      <c r="P555" s="52"/>
      <c r="Q555" s="52">
        <v>1</v>
      </c>
      <c r="R555" s="52">
        <v>2</v>
      </c>
      <c r="S555" s="52"/>
      <c r="T555" s="52"/>
      <c r="U555" s="52"/>
      <c r="V555" s="52"/>
      <c r="W555" s="52"/>
      <c r="X555" s="52"/>
      <c r="Y555" s="52">
        <v>3</v>
      </c>
      <c r="Z555" s="52"/>
      <c r="AA555" s="52"/>
      <c r="AB555" s="52">
        <v>3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>
        <v>3</v>
      </c>
      <c r="AU555" s="52">
        <v>0</v>
      </c>
      <c r="AV555" s="52">
        <v>0</v>
      </c>
      <c r="AW555" s="52">
        <v>0</v>
      </c>
      <c r="AX555" s="52">
        <v>3</v>
      </c>
      <c r="AY555" s="52">
        <v>45</v>
      </c>
      <c r="AZ555" s="52">
        <v>6</v>
      </c>
      <c r="BA555" s="54" t="s">
        <v>583</v>
      </c>
      <c r="BB555" s="54">
        <v>1</v>
      </c>
      <c r="BC555" s="54">
        <v>3</v>
      </c>
      <c r="BD555" s="54">
        <v>3</v>
      </c>
      <c r="BE555" s="54">
        <v>3</v>
      </c>
      <c r="BF555" s="54">
        <v>3</v>
      </c>
      <c r="BG555" s="54">
        <v>3</v>
      </c>
      <c r="BH555" s="54">
        <v>3</v>
      </c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>
        <v>3</v>
      </c>
      <c r="CP555">
        <v>0</v>
      </c>
    </row>
    <row r="556" spans="1:94">
      <c r="A556" s="52">
        <v>25</v>
      </c>
      <c r="B556" s="52" t="s">
        <v>210</v>
      </c>
      <c r="C556" s="52" t="s">
        <v>89</v>
      </c>
      <c r="D556" s="52" t="s">
        <v>79</v>
      </c>
      <c r="E556" s="52" t="s">
        <v>211</v>
      </c>
      <c r="F556" s="52" t="s">
        <v>80</v>
      </c>
      <c r="G556" s="52" t="s">
        <v>56</v>
      </c>
      <c r="H556" s="52">
        <v>22</v>
      </c>
      <c r="I556" s="52">
        <v>3</v>
      </c>
      <c r="J556" s="52"/>
      <c r="K556" s="52">
        <v>2</v>
      </c>
      <c r="L556" s="52">
        <v>20</v>
      </c>
      <c r="M556" s="52">
        <v>3</v>
      </c>
      <c r="N556" s="52"/>
      <c r="O556" s="52"/>
      <c r="P556" s="52"/>
      <c r="Q556" s="52">
        <v>2</v>
      </c>
      <c r="R556" s="52">
        <v>11</v>
      </c>
      <c r="S556" s="52">
        <v>7</v>
      </c>
      <c r="T556" s="52">
        <v>2</v>
      </c>
      <c r="U556" s="52"/>
      <c r="V556" s="52"/>
      <c r="W556" s="52"/>
      <c r="X556" s="52">
        <v>3</v>
      </c>
      <c r="Y556" s="52">
        <v>22</v>
      </c>
      <c r="Z556" s="52"/>
      <c r="AA556" s="52">
        <v>3</v>
      </c>
      <c r="AB556" s="52">
        <v>19</v>
      </c>
      <c r="AC556" s="52"/>
      <c r="AD556" s="52"/>
      <c r="AE556" s="52">
        <v>1</v>
      </c>
      <c r="AF556" s="52">
        <v>1</v>
      </c>
      <c r="AG556" s="52"/>
      <c r="AH556" s="52"/>
      <c r="AI556" s="52"/>
      <c r="AJ556" s="52"/>
      <c r="AK556" s="52"/>
      <c r="AL556" s="52">
        <v>4</v>
      </c>
      <c r="AM556" s="52"/>
      <c r="AN556" s="52"/>
      <c r="AO556" s="52"/>
      <c r="AP556" s="52">
        <v>1</v>
      </c>
      <c r="AQ556" s="52"/>
      <c r="AR556" s="52">
        <v>1</v>
      </c>
      <c r="AS556" s="52"/>
      <c r="AT556" s="52">
        <v>25</v>
      </c>
      <c r="AU556" s="52">
        <v>0</v>
      </c>
      <c r="AV556" s="52">
        <v>25</v>
      </c>
      <c r="AW556" s="52">
        <v>0</v>
      </c>
      <c r="AX556" s="52">
        <v>0</v>
      </c>
      <c r="AY556" s="52">
        <v>39</v>
      </c>
      <c r="AZ556" s="52">
        <v>7</v>
      </c>
      <c r="BA556" s="54" t="s">
        <v>583</v>
      </c>
      <c r="BB556" s="54">
        <v>1</v>
      </c>
      <c r="BC556" s="54">
        <v>25</v>
      </c>
      <c r="BD556" s="54">
        <v>25</v>
      </c>
      <c r="BE556" s="54">
        <v>25</v>
      </c>
      <c r="BF556" s="54">
        <v>26</v>
      </c>
      <c r="BG556" s="54">
        <v>25</v>
      </c>
      <c r="BH556" s="54">
        <v>26</v>
      </c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>
        <v>22</v>
      </c>
      <c r="CP556">
        <v>3</v>
      </c>
    </row>
    <row r="557" spans="1:94">
      <c r="A557" s="52">
        <v>6</v>
      </c>
      <c r="B557" s="52" t="s">
        <v>210</v>
      </c>
      <c r="C557" s="52" t="s">
        <v>90</v>
      </c>
      <c r="D557" s="52" t="s">
        <v>79</v>
      </c>
      <c r="E557" s="52" t="s">
        <v>211</v>
      </c>
      <c r="F557" s="52" t="s">
        <v>80</v>
      </c>
      <c r="G557" s="52" t="s">
        <v>56</v>
      </c>
      <c r="H557" s="52">
        <v>6</v>
      </c>
      <c r="I557" s="52"/>
      <c r="J557" s="52"/>
      <c r="K557" s="52">
        <v>1</v>
      </c>
      <c r="L557" s="52">
        <v>5</v>
      </c>
      <c r="M557" s="52"/>
      <c r="N557" s="52"/>
      <c r="O557" s="52"/>
      <c r="P557" s="52"/>
      <c r="Q557" s="52">
        <v>1</v>
      </c>
      <c r="R557" s="52">
        <v>1</v>
      </c>
      <c r="S557" s="52">
        <v>3</v>
      </c>
      <c r="T557" s="52">
        <v>1</v>
      </c>
      <c r="U557" s="52"/>
      <c r="V557" s="52"/>
      <c r="W557" s="52"/>
      <c r="X557" s="52"/>
      <c r="Y557" s="52">
        <v>6</v>
      </c>
      <c r="Z557" s="52"/>
      <c r="AA557" s="52"/>
      <c r="AB557" s="52">
        <v>5</v>
      </c>
      <c r="AC557" s="52"/>
      <c r="AD557" s="52"/>
      <c r="AE557" s="52">
        <v>1</v>
      </c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>
        <v>1</v>
      </c>
      <c r="AT557" s="52">
        <v>6</v>
      </c>
      <c r="AU557" s="52">
        <v>0</v>
      </c>
      <c r="AV557" s="52">
        <v>0</v>
      </c>
      <c r="AW557" s="52">
        <v>0</v>
      </c>
      <c r="AX557" s="52">
        <v>6</v>
      </c>
      <c r="AY557" s="52">
        <v>40</v>
      </c>
      <c r="AZ557" s="52">
        <v>14</v>
      </c>
      <c r="BA557" s="54" t="s">
        <v>583</v>
      </c>
      <c r="BB557" s="54">
        <v>1</v>
      </c>
      <c r="BC557" s="54">
        <v>6</v>
      </c>
      <c r="BD557" s="54">
        <v>6</v>
      </c>
      <c r="BE557" s="54">
        <v>6</v>
      </c>
      <c r="BF557" s="54">
        <v>6</v>
      </c>
      <c r="BG557" s="54">
        <v>6</v>
      </c>
      <c r="BH557" s="54">
        <v>6</v>
      </c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>
        <v>6</v>
      </c>
      <c r="CP557">
        <v>0</v>
      </c>
    </row>
    <row r="558" spans="1:94">
      <c r="A558" s="52">
        <v>14</v>
      </c>
      <c r="B558" s="52" t="s">
        <v>210</v>
      </c>
      <c r="C558" s="52" t="s">
        <v>81</v>
      </c>
      <c r="D558" s="52" t="s">
        <v>79</v>
      </c>
      <c r="E558" s="52" t="s">
        <v>211</v>
      </c>
      <c r="F558" s="52" t="s">
        <v>80</v>
      </c>
      <c r="G558" s="52" t="s">
        <v>56</v>
      </c>
      <c r="H558" s="52">
        <v>13</v>
      </c>
      <c r="I558" s="52">
        <v>1</v>
      </c>
      <c r="J558" s="52"/>
      <c r="K558" s="52">
        <v>3</v>
      </c>
      <c r="L558" s="52">
        <v>10</v>
      </c>
      <c r="M558" s="52">
        <v>1</v>
      </c>
      <c r="N558" s="52"/>
      <c r="O558" s="52"/>
      <c r="P558" s="52"/>
      <c r="Q558" s="52">
        <v>1</v>
      </c>
      <c r="R558" s="52">
        <v>3</v>
      </c>
      <c r="S558" s="52">
        <v>6</v>
      </c>
      <c r="T558" s="52">
        <v>2</v>
      </c>
      <c r="U558" s="52">
        <v>1</v>
      </c>
      <c r="V558" s="52"/>
      <c r="W558" s="52"/>
      <c r="X558" s="52">
        <v>1</v>
      </c>
      <c r="Y558" s="52">
        <v>13</v>
      </c>
      <c r="Z558" s="52"/>
      <c r="AA558" s="52">
        <v>1</v>
      </c>
      <c r="AB558" s="52">
        <v>10</v>
      </c>
      <c r="AC558" s="52"/>
      <c r="AD558" s="52"/>
      <c r="AE558" s="52">
        <v>3</v>
      </c>
      <c r="AF558" s="52"/>
      <c r="AG558" s="52"/>
      <c r="AH558" s="52"/>
      <c r="AI558" s="52"/>
      <c r="AJ558" s="52"/>
      <c r="AK558" s="52"/>
      <c r="AL558" s="52">
        <v>1</v>
      </c>
      <c r="AM558" s="52"/>
      <c r="AN558" s="52"/>
      <c r="AO558" s="52"/>
      <c r="AP558" s="52"/>
      <c r="AQ558" s="52"/>
      <c r="AR558" s="52"/>
      <c r="AS558" s="52"/>
      <c r="AT558" s="52">
        <v>14</v>
      </c>
      <c r="AU558" s="52">
        <v>0</v>
      </c>
      <c r="AV558" s="52">
        <v>14</v>
      </c>
      <c r="AW558" s="52">
        <v>0</v>
      </c>
      <c r="AX558" s="52">
        <v>0</v>
      </c>
      <c r="AY558" s="52">
        <v>37</v>
      </c>
      <c r="AZ558" s="52">
        <v>10</v>
      </c>
      <c r="BA558" s="54" t="s">
        <v>583</v>
      </c>
      <c r="BB558" s="54">
        <v>1</v>
      </c>
      <c r="BC558" s="54">
        <v>14</v>
      </c>
      <c r="BD558" s="54">
        <v>14</v>
      </c>
      <c r="BE558" s="54">
        <v>14</v>
      </c>
      <c r="BF558" s="54">
        <v>14</v>
      </c>
      <c r="BG558" s="54">
        <v>14</v>
      </c>
      <c r="BH558" s="54">
        <v>14</v>
      </c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>
        <v>13</v>
      </c>
      <c r="CP558">
        <v>1</v>
      </c>
    </row>
    <row r="559" spans="1:94">
      <c r="A559" s="52">
        <v>5</v>
      </c>
      <c r="B559" s="52" t="s">
        <v>210</v>
      </c>
      <c r="C559" s="52" t="s">
        <v>99</v>
      </c>
      <c r="D559" s="52" t="s">
        <v>79</v>
      </c>
      <c r="E559" s="52" t="s">
        <v>211</v>
      </c>
      <c r="F559" s="52" t="s">
        <v>80</v>
      </c>
      <c r="G559" s="52" t="s">
        <v>56</v>
      </c>
      <c r="H559" s="52">
        <v>5</v>
      </c>
      <c r="I559" s="52"/>
      <c r="J559" s="52"/>
      <c r="K559" s="52">
        <v>1</v>
      </c>
      <c r="L559" s="52">
        <v>4</v>
      </c>
      <c r="M559" s="52"/>
      <c r="N559" s="52"/>
      <c r="O559" s="52"/>
      <c r="P559" s="52"/>
      <c r="Q559" s="52"/>
      <c r="R559" s="52">
        <v>3</v>
      </c>
      <c r="S559" s="52">
        <v>2</v>
      </c>
      <c r="T559" s="52"/>
      <c r="U559" s="52"/>
      <c r="V559" s="52"/>
      <c r="W559" s="52"/>
      <c r="X559" s="52"/>
      <c r="Y559" s="52">
        <v>5</v>
      </c>
      <c r="Z559" s="52"/>
      <c r="AA559" s="52"/>
      <c r="AB559" s="52">
        <v>4</v>
      </c>
      <c r="AC559" s="52"/>
      <c r="AD559" s="52"/>
      <c r="AE559" s="52">
        <v>1</v>
      </c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>
        <v>5</v>
      </c>
      <c r="AU559" s="52">
        <v>0</v>
      </c>
      <c r="AV559" s="52">
        <v>0</v>
      </c>
      <c r="AW559" s="52">
        <v>5</v>
      </c>
      <c r="AX559" s="52">
        <v>0</v>
      </c>
      <c r="AY559" s="52">
        <v>42</v>
      </c>
      <c r="AZ559" s="52">
        <v>15</v>
      </c>
      <c r="BA559" s="54" t="s">
        <v>583</v>
      </c>
      <c r="BB559" s="54">
        <v>1</v>
      </c>
      <c r="BC559" s="54">
        <v>5</v>
      </c>
      <c r="BD559" s="54">
        <v>5</v>
      </c>
      <c r="BE559" s="54">
        <v>5</v>
      </c>
      <c r="BF559" s="54">
        <v>5</v>
      </c>
      <c r="BG559" s="54">
        <v>5</v>
      </c>
      <c r="BH559" s="54">
        <v>5</v>
      </c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>
        <v>5</v>
      </c>
      <c r="CP559">
        <v>0</v>
      </c>
    </row>
    <row r="560" spans="1:94">
      <c r="A560" s="52">
        <v>225</v>
      </c>
      <c r="B560" s="52" t="s">
        <v>210</v>
      </c>
      <c r="C560" s="52" t="s">
        <v>87</v>
      </c>
      <c r="D560" s="52" t="s">
        <v>79</v>
      </c>
      <c r="E560" s="52" t="s">
        <v>211</v>
      </c>
      <c r="F560" s="52" t="s">
        <v>80</v>
      </c>
      <c r="G560" s="52" t="s">
        <v>56</v>
      </c>
      <c r="H560" s="52">
        <v>214</v>
      </c>
      <c r="I560" s="52">
        <v>11</v>
      </c>
      <c r="J560" s="52"/>
      <c r="K560" s="52">
        <v>1</v>
      </c>
      <c r="L560" s="52">
        <v>213</v>
      </c>
      <c r="M560" s="52">
        <v>11</v>
      </c>
      <c r="N560" s="52"/>
      <c r="O560" s="52"/>
      <c r="P560" s="52"/>
      <c r="Q560" s="52">
        <v>1</v>
      </c>
      <c r="R560" s="52">
        <v>3</v>
      </c>
      <c r="S560" s="52">
        <v>9</v>
      </c>
      <c r="T560" s="52">
        <v>99</v>
      </c>
      <c r="U560" s="52">
        <v>102</v>
      </c>
      <c r="V560" s="52"/>
      <c r="W560" s="52"/>
      <c r="X560" s="52">
        <v>11</v>
      </c>
      <c r="Y560" s="52">
        <v>214</v>
      </c>
      <c r="Z560" s="52"/>
      <c r="AA560" s="52">
        <v>11</v>
      </c>
      <c r="AB560" s="52">
        <v>10</v>
      </c>
      <c r="AC560" s="52"/>
      <c r="AD560" s="52"/>
      <c r="AE560" s="52"/>
      <c r="AF560" s="52"/>
      <c r="AG560" s="52"/>
      <c r="AH560" s="52">
        <v>204</v>
      </c>
      <c r="AI560" s="52"/>
      <c r="AJ560" s="52"/>
      <c r="AK560" s="52"/>
      <c r="AL560" s="52">
        <v>11</v>
      </c>
      <c r="AM560" s="52"/>
      <c r="AN560" s="52"/>
      <c r="AO560" s="52"/>
      <c r="AP560" s="52"/>
      <c r="AQ560" s="52"/>
      <c r="AR560" s="52"/>
      <c r="AS560" s="52"/>
      <c r="AT560" s="52">
        <v>225</v>
      </c>
      <c r="AU560" s="52">
        <v>225</v>
      </c>
      <c r="AV560" s="52">
        <v>0</v>
      </c>
      <c r="AW560" s="52">
        <v>0</v>
      </c>
      <c r="AX560" s="52">
        <v>0</v>
      </c>
      <c r="AY560" s="52">
        <v>31</v>
      </c>
      <c r="AZ560" s="52">
        <v>7</v>
      </c>
      <c r="BA560" s="54" t="s">
        <v>583</v>
      </c>
      <c r="BB560" s="54">
        <v>1</v>
      </c>
      <c r="BC560" s="54">
        <v>225</v>
      </c>
      <c r="BD560" s="54">
        <v>246</v>
      </c>
      <c r="BE560" s="54">
        <v>254</v>
      </c>
      <c r="BF560" s="54">
        <v>248</v>
      </c>
      <c r="BG560" s="54">
        <v>263</v>
      </c>
      <c r="BH560" s="54">
        <v>249</v>
      </c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>
        <v>237</v>
      </c>
      <c r="CP560">
        <v>14</v>
      </c>
    </row>
    <row r="561" spans="1:94">
      <c r="A561" s="52">
        <v>42</v>
      </c>
      <c r="B561" s="52" t="s">
        <v>210</v>
      </c>
      <c r="C561" s="52" t="s">
        <v>86</v>
      </c>
      <c r="D561" s="52" t="s">
        <v>79</v>
      </c>
      <c r="E561" s="52" t="s">
        <v>211</v>
      </c>
      <c r="F561" s="52" t="s">
        <v>80</v>
      </c>
      <c r="G561" s="52" t="s">
        <v>56</v>
      </c>
      <c r="H561" s="52">
        <v>40</v>
      </c>
      <c r="I561" s="52">
        <v>2</v>
      </c>
      <c r="J561" s="52"/>
      <c r="K561" s="52">
        <v>7</v>
      </c>
      <c r="L561" s="52">
        <v>33</v>
      </c>
      <c r="M561" s="52">
        <v>2</v>
      </c>
      <c r="N561" s="52"/>
      <c r="O561" s="52"/>
      <c r="P561" s="52"/>
      <c r="Q561" s="52"/>
      <c r="R561" s="52">
        <v>6</v>
      </c>
      <c r="S561" s="52">
        <v>12</v>
      </c>
      <c r="T561" s="52">
        <v>12</v>
      </c>
      <c r="U561" s="52">
        <v>10</v>
      </c>
      <c r="V561" s="52"/>
      <c r="W561" s="52"/>
      <c r="X561" s="52">
        <v>2</v>
      </c>
      <c r="Y561" s="52">
        <v>40</v>
      </c>
      <c r="Z561" s="52"/>
      <c r="AA561" s="52">
        <v>2</v>
      </c>
      <c r="AB561" s="52">
        <v>10</v>
      </c>
      <c r="AC561" s="52"/>
      <c r="AD561" s="52"/>
      <c r="AE561" s="52">
        <v>1</v>
      </c>
      <c r="AF561" s="52">
        <v>5</v>
      </c>
      <c r="AG561" s="52"/>
      <c r="AH561" s="52"/>
      <c r="AI561" s="52"/>
      <c r="AJ561" s="52"/>
      <c r="AK561" s="52"/>
      <c r="AL561" s="52">
        <v>26</v>
      </c>
      <c r="AM561" s="52"/>
      <c r="AN561" s="52"/>
      <c r="AO561" s="52"/>
      <c r="AP561" s="52"/>
      <c r="AQ561" s="52"/>
      <c r="AR561" s="52"/>
      <c r="AS561" s="52"/>
      <c r="AT561" s="52">
        <v>42</v>
      </c>
      <c r="AU561" s="52">
        <v>42</v>
      </c>
      <c r="AV561" s="52">
        <v>0</v>
      </c>
      <c r="AW561" s="52">
        <v>0</v>
      </c>
      <c r="AX561" s="52">
        <v>0</v>
      </c>
      <c r="AY561" s="52">
        <v>34</v>
      </c>
      <c r="AZ561" s="52">
        <v>10</v>
      </c>
      <c r="BA561" s="54" t="s">
        <v>583</v>
      </c>
      <c r="BB561" s="54">
        <v>1</v>
      </c>
      <c r="BC561" s="54">
        <v>42</v>
      </c>
      <c r="BD561" s="54">
        <v>43</v>
      </c>
      <c r="BE561" s="54">
        <v>43</v>
      </c>
      <c r="BF561" s="54">
        <v>43</v>
      </c>
      <c r="BG561" s="54">
        <v>42</v>
      </c>
      <c r="BH561" s="54">
        <v>43</v>
      </c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>
        <v>40</v>
      </c>
      <c r="CP561">
        <v>2</v>
      </c>
    </row>
    <row r="562" spans="1:94">
      <c r="A562" s="52">
        <v>36</v>
      </c>
      <c r="B562" s="52" t="s">
        <v>210</v>
      </c>
      <c r="C562" s="52" t="s">
        <v>88</v>
      </c>
      <c r="D562" s="52" t="s">
        <v>79</v>
      </c>
      <c r="E562" s="52" t="s">
        <v>211</v>
      </c>
      <c r="F562" s="52" t="s">
        <v>80</v>
      </c>
      <c r="G562" s="52" t="s">
        <v>56</v>
      </c>
      <c r="H562" s="52">
        <v>35</v>
      </c>
      <c r="I562" s="52">
        <v>1</v>
      </c>
      <c r="J562" s="52"/>
      <c r="K562" s="52">
        <v>3</v>
      </c>
      <c r="L562" s="52">
        <v>32</v>
      </c>
      <c r="M562" s="52">
        <v>1</v>
      </c>
      <c r="N562" s="52"/>
      <c r="O562" s="52"/>
      <c r="P562" s="52"/>
      <c r="Q562" s="52">
        <v>1</v>
      </c>
      <c r="R562" s="52">
        <v>6</v>
      </c>
      <c r="S562" s="52">
        <v>22</v>
      </c>
      <c r="T562" s="52">
        <v>6</v>
      </c>
      <c r="U562" s="52"/>
      <c r="V562" s="52"/>
      <c r="W562" s="52"/>
      <c r="X562" s="52">
        <v>1</v>
      </c>
      <c r="Y562" s="52">
        <v>35</v>
      </c>
      <c r="Z562" s="52"/>
      <c r="AA562" s="52">
        <v>1</v>
      </c>
      <c r="AB562" s="52">
        <v>31</v>
      </c>
      <c r="AC562" s="52"/>
      <c r="AD562" s="52"/>
      <c r="AE562" s="52">
        <v>4</v>
      </c>
      <c r="AF562" s="52"/>
      <c r="AG562" s="52"/>
      <c r="AH562" s="52"/>
      <c r="AI562" s="52"/>
      <c r="AJ562" s="52"/>
      <c r="AK562" s="52"/>
      <c r="AL562" s="52">
        <v>1</v>
      </c>
      <c r="AM562" s="52"/>
      <c r="AN562" s="52"/>
      <c r="AO562" s="52"/>
      <c r="AP562" s="52"/>
      <c r="AQ562" s="52"/>
      <c r="AR562" s="52">
        <v>1</v>
      </c>
      <c r="AS562" s="52"/>
      <c r="AT562" s="52">
        <v>36</v>
      </c>
      <c r="AU562" s="52">
        <v>36</v>
      </c>
      <c r="AV562" s="52">
        <v>0</v>
      </c>
      <c r="AW562" s="52">
        <v>0</v>
      </c>
      <c r="AX562" s="52">
        <v>0</v>
      </c>
      <c r="AY562" s="52">
        <v>31</v>
      </c>
      <c r="AZ562" s="52">
        <v>4</v>
      </c>
      <c r="BA562" s="54" t="s">
        <v>583</v>
      </c>
      <c r="BB562" s="54">
        <v>1</v>
      </c>
      <c r="BC562" s="54">
        <v>36</v>
      </c>
      <c r="BD562" s="54">
        <v>46</v>
      </c>
      <c r="BE562" s="54">
        <v>41</v>
      </c>
      <c r="BF562" s="54">
        <v>40</v>
      </c>
      <c r="BG562" s="54">
        <v>38</v>
      </c>
      <c r="BH562" s="54">
        <v>37</v>
      </c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>
        <v>46</v>
      </c>
      <c r="CP562">
        <v>1</v>
      </c>
    </row>
    <row r="563" spans="1:94">
      <c r="A563" s="52">
        <v>17</v>
      </c>
      <c r="B563" s="52" t="s">
        <v>210</v>
      </c>
      <c r="C563" s="52" t="s">
        <v>85</v>
      </c>
      <c r="D563" s="52" t="s">
        <v>79</v>
      </c>
      <c r="E563" s="52" t="s">
        <v>211</v>
      </c>
      <c r="F563" s="52" t="s">
        <v>80</v>
      </c>
      <c r="G563" s="52" t="s">
        <v>56</v>
      </c>
      <c r="H563" s="52">
        <v>15</v>
      </c>
      <c r="I563" s="52">
        <v>2</v>
      </c>
      <c r="J563" s="52"/>
      <c r="K563" s="52">
        <v>3</v>
      </c>
      <c r="L563" s="52">
        <v>12</v>
      </c>
      <c r="M563" s="52">
        <v>2</v>
      </c>
      <c r="N563" s="52"/>
      <c r="O563" s="52"/>
      <c r="P563" s="52"/>
      <c r="Q563" s="52"/>
      <c r="R563" s="52">
        <v>4</v>
      </c>
      <c r="S563" s="52">
        <v>4</v>
      </c>
      <c r="T563" s="52">
        <v>6</v>
      </c>
      <c r="U563" s="52">
        <v>1</v>
      </c>
      <c r="V563" s="52"/>
      <c r="W563" s="52"/>
      <c r="X563" s="52">
        <v>2</v>
      </c>
      <c r="Y563" s="52">
        <v>15</v>
      </c>
      <c r="Z563" s="52"/>
      <c r="AA563" s="52">
        <v>2</v>
      </c>
      <c r="AB563" s="52">
        <v>12</v>
      </c>
      <c r="AC563" s="52"/>
      <c r="AD563" s="52"/>
      <c r="AE563" s="52">
        <v>3</v>
      </c>
      <c r="AF563" s="52"/>
      <c r="AG563" s="52"/>
      <c r="AH563" s="52"/>
      <c r="AI563" s="52"/>
      <c r="AJ563" s="52"/>
      <c r="AK563" s="52"/>
      <c r="AL563" s="52">
        <v>2</v>
      </c>
      <c r="AM563" s="52"/>
      <c r="AN563" s="52"/>
      <c r="AO563" s="52"/>
      <c r="AP563" s="52"/>
      <c r="AQ563" s="52"/>
      <c r="AR563" s="52"/>
      <c r="AS563" s="52"/>
      <c r="AT563" s="52">
        <v>17</v>
      </c>
      <c r="AU563" s="52">
        <v>17</v>
      </c>
      <c r="AV563" s="52">
        <v>0</v>
      </c>
      <c r="AW563" s="52">
        <v>0</v>
      </c>
      <c r="AX563" s="52">
        <v>0</v>
      </c>
      <c r="AY563" s="52">
        <v>36</v>
      </c>
      <c r="AZ563" s="52">
        <v>7</v>
      </c>
      <c r="BA563" s="54" t="s">
        <v>583</v>
      </c>
      <c r="BB563" s="54">
        <v>1</v>
      </c>
      <c r="BC563" s="54">
        <v>17</v>
      </c>
      <c r="BD563" s="54">
        <v>17</v>
      </c>
      <c r="BE563" s="54">
        <v>17</v>
      </c>
      <c r="BF563" s="54">
        <v>18</v>
      </c>
      <c r="BG563" s="54">
        <v>17</v>
      </c>
      <c r="BH563" s="54">
        <v>17</v>
      </c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>
        <v>15</v>
      </c>
      <c r="CP563">
        <v>2</v>
      </c>
    </row>
    <row r="564" spans="1:94">
      <c r="A564" s="52">
        <v>33</v>
      </c>
      <c r="B564" s="52" t="s">
        <v>210</v>
      </c>
      <c r="C564" s="52" t="s">
        <v>92</v>
      </c>
      <c r="D564" s="52" t="s">
        <v>79</v>
      </c>
      <c r="E564" s="52" t="s">
        <v>211</v>
      </c>
      <c r="F564" s="52" t="s">
        <v>80</v>
      </c>
      <c r="G564" s="52" t="s">
        <v>56</v>
      </c>
      <c r="H564" s="52">
        <v>21</v>
      </c>
      <c r="I564" s="52">
        <v>12</v>
      </c>
      <c r="J564" s="52"/>
      <c r="K564" s="52"/>
      <c r="L564" s="52">
        <v>21</v>
      </c>
      <c r="M564" s="52">
        <v>12</v>
      </c>
      <c r="N564" s="52"/>
      <c r="O564" s="52"/>
      <c r="P564" s="52"/>
      <c r="Q564" s="52"/>
      <c r="R564" s="52">
        <v>3</v>
      </c>
      <c r="S564" s="52">
        <v>4</v>
      </c>
      <c r="T564" s="52">
        <v>11</v>
      </c>
      <c r="U564" s="52">
        <v>3</v>
      </c>
      <c r="V564" s="52"/>
      <c r="W564" s="52"/>
      <c r="X564" s="52">
        <v>12</v>
      </c>
      <c r="Y564" s="52">
        <v>21</v>
      </c>
      <c r="Z564" s="52"/>
      <c r="AA564" s="52">
        <v>12</v>
      </c>
      <c r="AB564" s="52">
        <v>8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>
        <v>25</v>
      </c>
      <c r="AM564" s="52"/>
      <c r="AN564" s="52"/>
      <c r="AO564" s="52"/>
      <c r="AP564" s="52"/>
      <c r="AQ564" s="52">
        <v>1</v>
      </c>
      <c r="AR564" s="52"/>
      <c r="AS564" s="52"/>
      <c r="AT564" s="52">
        <v>33</v>
      </c>
      <c r="AU564" s="52">
        <v>33</v>
      </c>
      <c r="AV564" s="52">
        <v>0</v>
      </c>
      <c r="AW564" s="52">
        <v>0</v>
      </c>
      <c r="AX564" s="52">
        <v>0</v>
      </c>
      <c r="AY564" s="52">
        <v>33</v>
      </c>
      <c r="AZ564" s="52">
        <v>4</v>
      </c>
      <c r="BA564" s="54" t="s">
        <v>583</v>
      </c>
      <c r="BB564" s="54">
        <v>1</v>
      </c>
      <c r="BC564" s="54">
        <v>33</v>
      </c>
      <c r="BD564" s="54">
        <v>35</v>
      </c>
      <c r="BE564" s="54">
        <v>35</v>
      </c>
      <c r="BF564" s="54">
        <v>35</v>
      </c>
      <c r="BG564" s="54">
        <v>34</v>
      </c>
      <c r="BH564" s="54">
        <v>35</v>
      </c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>
        <v>21</v>
      </c>
      <c r="CP564">
        <v>14</v>
      </c>
    </row>
    <row r="565" spans="1:94">
      <c r="A565" s="52">
        <v>49</v>
      </c>
      <c r="B565" s="52" t="s">
        <v>210</v>
      </c>
      <c r="C565" s="52" t="s">
        <v>106</v>
      </c>
      <c r="D565" s="52" t="s">
        <v>79</v>
      </c>
      <c r="E565" s="52" t="s">
        <v>211</v>
      </c>
      <c r="F565" s="52" t="s">
        <v>80</v>
      </c>
      <c r="G565" s="52" t="s">
        <v>56</v>
      </c>
      <c r="H565" s="52">
        <v>47</v>
      </c>
      <c r="I565" s="52">
        <v>2</v>
      </c>
      <c r="J565" s="52"/>
      <c r="K565" s="52">
        <v>42</v>
      </c>
      <c r="L565" s="52">
        <v>5</v>
      </c>
      <c r="M565" s="52">
        <v>2</v>
      </c>
      <c r="N565" s="52"/>
      <c r="O565" s="52"/>
      <c r="P565" s="52"/>
      <c r="Q565" s="52"/>
      <c r="R565" s="52">
        <v>13</v>
      </c>
      <c r="S565" s="52">
        <v>29</v>
      </c>
      <c r="T565" s="52">
        <v>5</v>
      </c>
      <c r="U565" s="52"/>
      <c r="V565" s="52"/>
      <c r="W565" s="52"/>
      <c r="X565" s="52">
        <v>2</v>
      </c>
      <c r="Y565" s="52">
        <v>47</v>
      </c>
      <c r="Z565" s="52"/>
      <c r="AA565" s="52">
        <v>2</v>
      </c>
      <c r="AB565" s="52">
        <v>1</v>
      </c>
      <c r="AC565" s="52"/>
      <c r="AD565" s="52"/>
      <c r="AE565" s="52">
        <v>16</v>
      </c>
      <c r="AF565" s="52">
        <v>30</v>
      </c>
      <c r="AG565" s="52"/>
      <c r="AH565" s="52"/>
      <c r="AI565" s="52"/>
      <c r="AJ565" s="52"/>
      <c r="AK565" s="52"/>
      <c r="AL565" s="52">
        <v>2</v>
      </c>
      <c r="AM565" s="52"/>
      <c r="AN565" s="52"/>
      <c r="AO565" s="52"/>
      <c r="AP565" s="52"/>
      <c r="AQ565" s="52"/>
      <c r="AR565" s="52"/>
      <c r="AS565" s="52"/>
      <c r="AT565" s="52">
        <v>49</v>
      </c>
      <c r="AU565" s="52">
        <v>0</v>
      </c>
      <c r="AV565" s="52">
        <v>0</v>
      </c>
      <c r="AW565" s="52">
        <v>0</v>
      </c>
      <c r="AX565" s="52">
        <v>49</v>
      </c>
      <c r="AY565" s="52">
        <v>35</v>
      </c>
      <c r="AZ565" s="52">
        <v>10</v>
      </c>
      <c r="BA565" s="54" t="s">
        <v>583</v>
      </c>
      <c r="BB565" s="54">
        <v>1</v>
      </c>
      <c r="BC565" s="54">
        <v>49</v>
      </c>
      <c r="BD565" s="54">
        <v>49</v>
      </c>
      <c r="BE565" s="54">
        <v>50</v>
      </c>
      <c r="BF565" s="54">
        <v>51</v>
      </c>
      <c r="BG565" s="54">
        <v>50</v>
      </c>
      <c r="BH565" s="54">
        <v>50</v>
      </c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>
        <v>47</v>
      </c>
      <c r="CP565">
        <v>2</v>
      </c>
    </row>
    <row r="566" spans="1:94">
      <c r="A566" s="52">
        <v>29</v>
      </c>
      <c r="B566" s="52" t="s">
        <v>210</v>
      </c>
      <c r="C566" s="52" t="s">
        <v>95</v>
      </c>
      <c r="D566" s="52" t="s">
        <v>79</v>
      </c>
      <c r="E566" s="52" t="s">
        <v>211</v>
      </c>
      <c r="F566" s="52" t="s">
        <v>80</v>
      </c>
      <c r="G566" s="52" t="s">
        <v>56</v>
      </c>
      <c r="H566" s="52">
        <v>24</v>
      </c>
      <c r="I566" s="52">
        <v>5</v>
      </c>
      <c r="J566" s="52"/>
      <c r="K566" s="52">
        <v>1</v>
      </c>
      <c r="L566" s="52">
        <v>23</v>
      </c>
      <c r="M566" s="52">
        <v>5</v>
      </c>
      <c r="N566" s="52"/>
      <c r="O566" s="52"/>
      <c r="P566" s="52"/>
      <c r="Q566" s="52"/>
      <c r="R566" s="52">
        <v>8</v>
      </c>
      <c r="S566" s="52">
        <v>11</v>
      </c>
      <c r="T566" s="52">
        <v>4</v>
      </c>
      <c r="U566" s="52">
        <v>1</v>
      </c>
      <c r="V566" s="52"/>
      <c r="W566" s="52"/>
      <c r="X566" s="52">
        <v>5</v>
      </c>
      <c r="Y566" s="52">
        <v>24</v>
      </c>
      <c r="Z566" s="52"/>
      <c r="AA566" s="52">
        <v>5</v>
      </c>
      <c r="AB566" s="52">
        <v>22</v>
      </c>
      <c r="AC566" s="52"/>
      <c r="AD566" s="52"/>
      <c r="AE566" s="52"/>
      <c r="AF566" s="52">
        <v>1</v>
      </c>
      <c r="AG566" s="52">
        <v>1</v>
      </c>
      <c r="AH566" s="52"/>
      <c r="AI566" s="52"/>
      <c r="AJ566" s="52"/>
      <c r="AK566" s="52"/>
      <c r="AL566" s="52">
        <v>5</v>
      </c>
      <c r="AM566" s="52"/>
      <c r="AN566" s="52"/>
      <c r="AO566" s="52"/>
      <c r="AP566" s="52"/>
      <c r="AQ566" s="52"/>
      <c r="AR566" s="52"/>
      <c r="AS566" s="52"/>
      <c r="AT566" s="52">
        <v>29</v>
      </c>
      <c r="AU566" s="52">
        <v>29</v>
      </c>
      <c r="AV566" s="52">
        <v>0</v>
      </c>
      <c r="AW566" s="52">
        <v>0</v>
      </c>
      <c r="AX566" s="52">
        <v>0</v>
      </c>
      <c r="AY566" s="52">
        <v>37</v>
      </c>
      <c r="AZ566" s="52">
        <v>6</v>
      </c>
      <c r="BA566" s="54" t="s">
        <v>583</v>
      </c>
      <c r="BB566" s="54">
        <v>1</v>
      </c>
      <c r="BC566" s="54">
        <v>29</v>
      </c>
      <c r="BD566" s="54">
        <v>30</v>
      </c>
      <c r="BE566" s="54">
        <v>31</v>
      </c>
      <c r="BF566" s="54">
        <v>31</v>
      </c>
      <c r="BG566" s="54">
        <v>30</v>
      </c>
      <c r="BH566" s="54">
        <v>31</v>
      </c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>
        <v>24</v>
      </c>
      <c r="CP566">
        <v>6</v>
      </c>
    </row>
    <row r="567" spans="1:94">
      <c r="A567" s="52">
        <v>52</v>
      </c>
      <c r="B567" s="52" t="s">
        <v>210</v>
      </c>
      <c r="C567" s="52" t="s">
        <v>94</v>
      </c>
      <c r="D567" s="52" t="s">
        <v>79</v>
      </c>
      <c r="E567" s="52" t="s">
        <v>211</v>
      </c>
      <c r="F567" s="52" t="s">
        <v>80</v>
      </c>
      <c r="G567" s="52" t="s">
        <v>56</v>
      </c>
      <c r="H567" s="52">
        <v>52</v>
      </c>
      <c r="I567" s="52"/>
      <c r="J567" s="52"/>
      <c r="K567" s="52">
        <v>5</v>
      </c>
      <c r="L567" s="52">
        <v>47</v>
      </c>
      <c r="M567" s="52"/>
      <c r="N567" s="52"/>
      <c r="O567" s="52"/>
      <c r="P567" s="52"/>
      <c r="Q567" s="52"/>
      <c r="R567" s="52">
        <v>1</v>
      </c>
      <c r="S567" s="52">
        <v>2</v>
      </c>
      <c r="T567" s="52">
        <v>25</v>
      </c>
      <c r="U567" s="52">
        <v>24</v>
      </c>
      <c r="V567" s="52"/>
      <c r="W567" s="52"/>
      <c r="X567" s="52"/>
      <c r="Y567" s="52">
        <v>52</v>
      </c>
      <c r="Z567" s="52"/>
      <c r="AA567" s="52"/>
      <c r="AB567" s="52">
        <v>3</v>
      </c>
      <c r="AC567" s="52"/>
      <c r="AD567" s="52"/>
      <c r="AE567" s="52">
        <v>1</v>
      </c>
      <c r="AF567" s="52">
        <v>4</v>
      </c>
      <c r="AG567" s="52"/>
      <c r="AH567" s="52"/>
      <c r="AI567" s="52"/>
      <c r="AJ567" s="52">
        <v>44</v>
      </c>
      <c r="AK567" s="52"/>
      <c r="AL567" s="52"/>
      <c r="AM567" s="52"/>
      <c r="AN567" s="52"/>
      <c r="AO567" s="52"/>
      <c r="AP567" s="52">
        <v>1</v>
      </c>
      <c r="AQ567" s="52"/>
      <c r="AR567" s="52"/>
      <c r="AS567" s="52"/>
      <c r="AT567" s="52">
        <v>52</v>
      </c>
      <c r="AU567" s="52">
        <v>52</v>
      </c>
      <c r="AV567" s="52">
        <v>0</v>
      </c>
      <c r="AW567" s="52">
        <v>0</v>
      </c>
      <c r="AX567" s="52">
        <v>0</v>
      </c>
      <c r="AY567" s="52">
        <v>36</v>
      </c>
      <c r="AZ567" s="52">
        <v>10</v>
      </c>
      <c r="BA567" s="54" t="s">
        <v>583</v>
      </c>
      <c r="BB567" s="54">
        <v>1</v>
      </c>
      <c r="BC567" s="54">
        <v>52</v>
      </c>
      <c r="BD567" s="54">
        <v>52</v>
      </c>
      <c r="BE567" s="54">
        <v>53</v>
      </c>
      <c r="BF567" s="54">
        <v>54</v>
      </c>
      <c r="BG567" s="54">
        <v>53</v>
      </c>
      <c r="BH567" s="54">
        <v>53</v>
      </c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>
        <v>52</v>
      </c>
      <c r="CP567">
        <v>0</v>
      </c>
    </row>
    <row r="568" spans="1:94">
      <c r="A568" s="52">
        <v>34</v>
      </c>
      <c r="B568" s="52" t="s">
        <v>210</v>
      </c>
      <c r="C568" s="52" t="s">
        <v>83</v>
      </c>
      <c r="D568" s="52" t="s">
        <v>79</v>
      </c>
      <c r="E568" s="52" t="s">
        <v>211</v>
      </c>
      <c r="F568" s="52" t="s">
        <v>80</v>
      </c>
      <c r="G568" s="52" t="s">
        <v>56</v>
      </c>
      <c r="H568" s="52">
        <v>34</v>
      </c>
      <c r="I568" s="52"/>
      <c r="J568" s="52"/>
      <c r="K568" s="52">
        <v>30</v>
      </c>
      <c r="L568" s="52">
        <v>4</v>
      </c>
      <c r="M568" s="52"/>
      <c r="N568" s="52"/>
      <c r="O568" s="52"/>
      <c r="P568" s="52"/>
      <c r="Q568" s="52"/>
      <c r="R568" s="52">
        <v>7</v>
      </c>
      <c r="S568" s="52">
        <v>26</v>
      </c>
      <c r="T568" s="52">
        <v>1</v>
      </c>
      <c r="U568" s="52"/>
      <c r="V568" s="52"/>
      <c r="W568" s="52"/>
      <c r="X568" s="52"/>
      <c r="Y568" s="52">
        <v>34</v>
      </c>
      <c r="Z568" s="52"/>
      <c r="AA568" s="52"/>
      <c r="AB568" s="52"/>
      <c r="AC568" s="52"/>
      <c r="AD568" s="52"/>
      <c r="AE568" s="52">
        <v>8</v>
      </c>
      <c r="AF568" s="52">
        <v>26</v>
      </c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>
        <v>34</v>
      </c>
      <c r="AU568" s="52">
        <v>0</v>
      </c>
      <c r="AV568" s="52">
        <v>0</v>
      </c>
      <c r="AW568" s="52">
        <v>0</v>
      </c>
      <c r="AX568" s="52">
        <v>34</v>
      </c>
      <c r="AY568" s="52">
        <v>38</v>
      </c>
      <c r="AZ568" s="52">
        <v>17</v>
      </c>
      <c r="BA568" s="54" t="s">
        <v>583</v>
      </c>
      <c r="BB568" s="54">
        <v>1</v>
      </c>
      <c r="BC568" s="54">
        <v>34</v>
      </c>
      <c r="BD568" s="54">
        <v>35</v>
      </c>
      <c r="BE568" s="54">
        <v>35</v>
      </c>
      <c r="BF568" s="54">
        <v>35</v>
      </c>
      <c r="BG568" s="54">
        <v>34</v>
      </c>
      <c r="BH568" s="54">
        <v>35</v>
      </c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>
        <v>34</v>
      </c>
      <c r="CP568">
        <v>0</v>
      </c>
    </row>
    <row r="569" spans="1:94">
      <c r="A569" s="52">
        <v>29</v>
      </c>
      <c r="B569" s="52" t="s">
        <v>210</v>
      </c>
      <c r="C569" s="52" t="s">
        <v>96</v>
      </c>
      <c r="D569" s="52" t="s">
        <v>79</v>
      </c>
      <c r="E569" s="52" t="s">
        <v>211</v>
      </c>
      <c r="F569" s="52" t="s">
        <v>80</v>
      </c>
      <c r="G569" s="52" t="s">
        <v>56</v>
      </c>
      <c r="H569" s="52">
        <v>15</v>
      </c>
      <c r="I569" s="52">
        <v>14</v>
      </c>
      <c r="J569" s="52"/>
      <c r="K569" s="52"/>
      <c r="L569" s="52">
        <v>15</v>
      </c>
      <c r="M569" s="52">
        <v>14</v>
      </c>
      <c r="N569" s="52"/>
      <c r="O569" s="52"/>
      <c r="P569" s="52"/>
      <c r="Q569" s="52"/>
      <c r="R569" s="52">
        <v>3</v>
      </c>
      <c r="S569" s="52">
        <v>4</v>
      </c>
      <c r="T569" s="52">
        <v>2</v>
      </c>
      <c r="U569" s="52">
        <v>6</v>
      </c>
      <c r="V569" s="52"/>
      <c r="W569" s="52"/>
      <c r="X569" s="52">
        <v>14</v>
      </c>
      <c r="Y569" s="52">
        <v>15</v>
      </c>
      <c r="Z569" s="52"/>
      <c r="AA569" s="52">
        <v>14</v>
      </c>
      <c r="AB569" s="52">
        <v>7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>
        <v>22</v>
      </c>
      <c r="AM569" s="52"/>
      <c r="AN569" s="52"/>
      <c r="AO569" s="52"/>
      <c r="AP569" s="52"/>
      <c r="AQ569" s="52"/>
      <c r="AR569" s="52"/>
      <c r="AS569" s="52"/>
      <c r="AT569" s="52">
        <v>29</v>
      </c>
      <c r="AU569" s="52">
        <v>29</v>
      </c>
      <c r="AV569" s="52">
        <v>0</v>
      </c>
      <c r="AW569" s="52">
        <v>0</v>
      </c>
      <c r="AX569" s="52">
        <v>0</v>
      </c>
      <c r="AY569" s="52">
        <v>29</v>
      </c>
      <c r="AZ569" s="52">
        <v>2</v>
      </c>
      <c r="BA569" s="54" t="s">
        <v>583</v>
      </c>
      <c r="BB569" s="54">
        <v>1</v>
      </c>
      <c r="BC569" s="54">
        <v>29</v>
      </c>
      <c r="BD569" s="54">
        <v>31</v>
      </c>
      <c r="BE569" s="54">
        <v>32</v>
      </c>
      <c r="BF569" s="54">
        <v>32</v>
      </c>
      <c r="BG569" s="54">
        <v>31</v>
      </c>
      <c r="BH569" s="54">
        <v>32</v>
      </c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>
        <v>15</v>
      </c>
      <c r="CP569">
        <v>16</v>
      </c>
    </row>
    <row r="570" spans="1:94">
      <c r="A570" s="52">
        <v>75</v>
      </c>
      <c r="B570" s="52" t="s">
        <v>210</v>
      </c>
      <c r="C570" s="52" t="s">
        <v>91</v>
      </c>
      <c r="D570" s="52" t="s">
        <v>79</v>
      </c>
      <c r="E570" s="52" t="s">
        <v>211</v>
      </c>
      <c r="F570" s="52" t="s">
        <v>80</v>
      </c>
      <c r="G570" s="52" t="s">
        <v>56</v>
      </c>
      <c r="H570" s="52">
        <v>30</v>
      </c>
      <c r="I570" s="52">
        <v>45</v>
      </c>
      <c r="J570" s="52"/>
      <c r="K570" s="52"/>
      <c r="L570" s="52">
        <v>30</v>
      </c>
      <c r="M570" s="52">
        <v>45</v>
      </c>
      <c r="N570" s="52"/>
      <c r="O570" s="52"/>
      <c r="P570" s="52"/>
      <c r="Q570" s="52"/>
      <c r="R570" s="52">
        <v>4</v>
      </c>
      <c r="S570" s="52">
        <v>7</v>
      </c>
      <c r="T570" s="52">
        <v>8</v>
      </c>
      <c r="U570" s="52">
        <v>11</v>
      </c>
      <c r="V570" s="52"/>
      <c r="W570" s="52"/>
      <c r="X570" s="52">
        <v>45</v>
      </c>
      <c r="Y570" s="52">
        <v>30</v>
      </c>
      <c r="Z570" s="52"/>
      <c r="AA570" s="52">
        <v>45</v>
      </c>
      <c r="AB570" s="52">
        <v>11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>
        <v>64</v>
      </c>
      <c r="AM570" s="52"/>
      <c r="AN570" s="52"/>
      <c r="AO570" s="52"/>
      <c r="AP570" s="52"/>
      <c r="AQ570" s="52"/>
      <c r="AR570" s="52"/>
      <c r="AS570" s="52">
        <v>1</v>
      </c>
      <c r="AT570" s="52">
        <v>75</v>
      </c>
      <c r="AU570" s="52">
        <v>75</v>
      </c>
      <c r="AV570" s="52">
        <v>0</v>
      </c>
      <c r="AW570" s="52">
        <v>0</v>
      </c>
      <c r="AX570" s="52">
        <v>0</v>
      </c>
      <c r="AY570" s="52">
        <v>31</v>
      </c>
      <c r="AZ570" s="52">
        <v>2</v>
      </c>
      <c r="BA570" s="54" t="s">
        <v>583</v>
      </c>
      <c r="BB570" s="54">
        <v>1</v>
      </c>
      <c r="BC570" s="54">
        <v>75</v>
      </c>
      <c r="BD570" s="54">
        <v>83</v>
      </c>
      <c r="BE570" s="54">
        <v>83</v>
      </c>
      <c r="BF570" s="54">
        <v>84</v>
      </c>
      <c r="BG570" s="54">
        <v>82</v>
      </c>
      <c r="BH570" s="54">
        <v>84</v>
      </c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>
        <v>30</v>
      </c>
      <c r="CP570">
        <v>50</v>
      </c>
    </row>
    <row r="571" spans="1:94">
      <c r="A571" s="52">
        <v>16</v>
      </c>
      <c r="B571" s="52" t="s">
        <v>210</v>
      </c>
      <c r="C571" s="52" t="s">
        <v>104</v>
      </c>
      <c r="D571" s="52" t="s">
        <v>79</v>
      </c>
      <c r="E571" s="52" t="s">
        <v>211</v>
      </c>
      <c r="F571" s="52" t="s">
        <v>80</v>
      </c>
      <c r="G571" s="52" t="s">
        <v>56</v>
      </c>
      <c r="H571" s="52">
        <v>13</v>
      </c>
      <c r="I571" s="52">
        <v>3</v>
      </c>
      <c r="J571" s="52"/>
      <c r="K571" s="52">
        <v>2</v>
      </c>
      <c r="L571" s="52">
        <v>11</v>
      </c>
      <c r="M571" s="52">
        <v>3</v>
      </c>
      <c r="N571" s="52"/>
      <c r="O571" s="52"/>
      <c r="P571" s="52"/>
      <c r="Q571" s="52"/>
      <c r="R571" s="52">
        <v>4</v>
      </c>
      <c r="S571" s="52">
        <v>7</v>
      </c>
      <c r="T571" s="52">
        <v>2</v>
      </c>
      <c r="U571" s="52"/>
      <c r="V571" s="52"/>
      <c r="W571" s="52"/>
      <c r="X571" s="52">
        <v>3</v>
      </c>
      <c r="Y571" s="52">
        <v>13</v>
      </c>
      <c r="Z571" s="52"/>
      <c r="AA571" s="52">
        <v>3</v>
      </c>
      <c r="AB571" s="52">
        <v>11</v>
      </c>
      <c r="AC571" s="52"/>
      <c r="AD571" s="52"/>
      <c r="AE571" s="52">
        <v>2</v>
      </c>
      <c r="AF571" s="52"/>
      <c r="AG571" s="52"/>
      <c r="AH571" s="52"/>
      <c r="AI571" s="52"/>
      <c r="AJ571" s="52"/>
      <c r="AK571" s="52"/>
      <c r="AL571" s="52">
        <v>3</v>
      </c>
      <c r="AM571" s="52"/>
      <c r="AN571" s="52"/>
      <c r="AO571" s="52"/>
      <c r="AP571" s="52"/>
      <c r="AQ571" s="52"/>
      <c r="AR571" s="52"/>
      <c r="AS571" s="52"/>
      <c r="AT571" s="52">
        <v>16</v>
      </c>
      <c r="AU571" s="52">
        <v>0</v>
      </c>
      <c r="AV571" s="52">
        <v>16</v>
      </c>
      <c r="AW571" s="52">
        <v>0</v>
      </c>
      <c r="AX571" s="52">
        <v>0</v>
      </c>
      <c r="AY571" s="52">
        <v>31</v>
      </c>
      <c r="AZ571" s="52">
        <v>2</v>
      </c>
      <c r="BA571" s="54" t="s">
        <v>583</v>
      </c>
      <c r="BB571" s="54">
        <v>1</v>
      </c>
      <c r="BC571" s="54">
        <v>16</v>
      </c>
      <c r="BD571" s="54">
        <v>16</v>
      </c>
      <c r="BE571" s="54">
        <v>16</v>
      </c>
      <c r="BF571" s="54">
        <v>16</v>
      </c>
      <c r="BG571" s="54">
        <v>16</v>
      </c>
      <c r="BH571" s="54">
        <v>16</v>
      </c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>
        <v>13</v>
      </c>
      <c r="CP571">
        <v>3</v>
      </c>
    </row>
    <row r="572" spans="1:94">
      <c r="A572" s="52">
        <v>17</v>
      </c>
      <c r="B572" s="52" t="s">
        <v>210</v>
      </c>
      <c r="C572" s="52" t="s">
        <v>98</v>
      </c>
      <c r="D572" s="52" t="s">
        <v>79</v>
      </c>
      <c r="E572" s="52" t="s">
        <v>211</v>
      </c>
      <c r="F572" s="52" t="s">
        <v>80</v>
      </c>
      <c r="G572" s="52" t="s">
        <v>56</v>
      </c>
      <c r="H572" s="52">
        <v>12</v>
      </c>
      <c r="I572" s="52">
        <v>5</v>
      </c>
      <c r="J572" s="52"/>
      <c r="K572" s="52"/>
      <c r="L572" s="52">
        <v>12</v>
      </c>
      <c r="M572" s="52">
        <v>5</v>
      </c>
      <c r="N572" s="52"/>
      <c r="O572" s="52"/>
      <c r="P572" s="52"/>
      <c r="Q572" s="52"/>
      <c r="R572" s="52">
        <v>2</v>
      </c>
      <c r="S572" s="52">
        <v>4</v>
      </c>
      <c r="T572" s="52">
        <v>3</v>
      </c>
      <c r="U572" s="52">
        <v>3</v>
      </c>
      <c r="V572" s="52"/>
      <c r="W572" s="52"/>
      <c r="X572" s="52">
        <v>5</v>
      </c>
      <c r="Y572" s="52">
        <v>12</v>
      </c>
      <c r="Z572" s="52"/>
      <c r="AA572" s="52">
        <v>5</v>
      </c>
      <c r="AB572" s="52">
        <v>6</v>
      </c>
      <c r="AC572" s="52"/>
      <c r="AD572" s="52"/>
      <c r="AE572" s="52"/>
      <c r="AF572" s="52"/>
      <c r="AG572" s="52"/>
      <c r="AH572" s="52"/>
      <c r="AI572" s="52"/>
      <c r="AJ572" s="52"/>
      <c r="AK572" s="52">
        <v>3</v>
      </c>
      <c r="AL572" s="52">
        <v>8</v>
      </c>
      <c r="AM572" s="52"/>
      <c r="AN572" s="52"/>
      <c r="AO572" s="52"/>
      <c r="AP572" s="52"/>
      <c r="AQ572" s="52"/>
      <c r="AR572" s="52"/>
      <c r="AS572" s="52"/>
      <c r="AT572" s="52">
        <v>17</v>
      </c>
      <c r="AU572" s="52">
        <v>0</v>
      </c>
      <c r="AV572" s="52">
        <v>17</v>
      </c>
      <c r="AW572" s="52">
        <v>0</v>
      </c>
      <c r="AX572" s="52">
        <v>0</v>
      </c>
      <c r="AY572" s="52">
        <v>32</v>
      </c>
      <c r="AZ572" s="52">
        <v>1</v>
      </c>
      <c r="BA572" s="54" t="s">
        <v>583</v>
      </c>
      <c r="BB572" s="54">
        <v>1</v>
      </c>
      <c r="BC572" s="54">
        <v>17</v>
      </c>
      <c r="BD572" s="54">
        <v>18</v>
      </c>
      <c r="BE572" s="54">
        <v>18</v>
      </c>
      <c r="BF572" s="54">
        <v>19</v>
      </c>
      <c r="BG572" s="54">
        <v>18</v>
      </c>
      <c r="BH572" s="54">
        <v>18</v>
      </c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>
        <v>12</v>
      </c>
      <c r="CP572">
        <v>6</v>
      </c>
    </row>
    <row r="573" spans="1:94">
      <c r="A573" s="52">
        <v>28</v>
      </c>
      <c r="B573" s="52" t="s">
        <v>210</v>
      </c>
      <c r="C573" s="52" t="s">
        <v>101</v>
      </c>
      <c r="D573" s="52" t="s">
        <v>79</v>
      </c>
      <c r="E573" s="52" t="s">
        <v>211</v>
      </c>
      <c r="F573" s="52" t="s">
        <v>80</v>
      </c>
      <c r="G573" s="52" t="s">
        <v>56</v>
      </c>
      <c r="H573" s="52">
        <v>23</v>
      </c>
      <c r="I573" s="52">
        <v>5</v>
      </c>
      <c r="J573" s="52"/>
      <c r="K573" s="52">
        <v>1</v>
      </c>
      <c r="L573" s="52">
        <v>22</v>
      </c>
      <c r="M573" s="52">
        <v>5</v>
      </c>
      <c r="N573" s="52"/>
      <c r="O573" s="52"/>
      <c r="P573" s="52"/>
      <c r="Q573" s="52"/>
      <c r="R573" s="52"/>
      <c r="S573" s="52">
        <v>9</v>
      </c>
      <c r="T573" s="52">
        <v>7</v>
      </c>
      <c r="U573" s="52">
        <v>7</v>
      </c>
      <c r="V573" s="52"/>
      <c r="W573" s="52"/>
      <c r="X573" s="52">
        <v>5</v>
      </c>
      <c r="Y573" s="52">
        <v>23</v>
      </c>
      <c r="Z573" s="52"/>
      <c r="AA573" s="52">
        <v>5</v>
      </c>
      <c r="AB573" s="52">
        <v>12</v>
      </c>
      <c r="AC573" s="52"/>
      <c r="AD573" s="52"/>
      <c r="AE573" s="52"/>
      <c r="AF573" s="52">
        <v>1</v>
      </c>
      <c r="AG573" s="52">
        <v>10</v>
      </c>
      <c r="AH573" s="52"/>
      <c r="AI573" s="52"/>
      <c r="AJ573" s="52"/>
      <c r="AK573" s="52"/>
      <c r="AL573" s="52">
        <v>5</v>
      </c>
      <c r="AM573" s="52"/>
      <c r="AN573" s="52"/>
      <c r="AO573" s="52"/>
      <c r="AP573" s="52"/>
      <c r="AQ573" s="52"/>
      <c r="AR573" s="52"/>
      <c r="AS573" s="52"/>
      <c r="AT573" s="52">
        <v>28</v>
      </c>
      <c r="AU573" s="52">
        <v>0</v>
      </c>
      <c r="AV573" s="52">
        <v>0</v>
      </c>
      <c r="AW573" s="52">
        <v>28</v>
      </c>
      <c r="AX573" s="52">
        <v>0</v>
      </c>
      <c r="AY573" s="52">
        <v>33</v>
      </c>
      <c r="AZ573" s="52">
        <v>8</v>
      </c>
      <c r="BA573" s="54" t="s">
        <v>583</v>
      </c>
      <c r="BB573" s="54">
        <v>1</v>
      </c>
      <c r="BC573" s="54">
        <v>28</v>
      </c>
      <c r="BD573" s="54">
        <v>29</v>
      </c>
      <c r="BE573" s="54">
        <v>30</v>
      </c>
      <c r="BF573" s="54">
        <v>30</v>
      </c>
      <c r="BG573" s="54">
        <v>29</v>
      </c>
      <c r="BH573" s="54">
        <v>30</v>
      </c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>
        <v>23</v>
      </c>
      <c r="CP573">
        <v>6</v>
      </c>
    </row>
    <row r="574" spans="1:94">
      <c r="A574" s="52">
        <v>5</v>
      </c>
      <c r="B574" s="52" t="s">
        <v>210</v>
      </c>
      <c r="C574" s="52" t="s">
        <v>102</v>
      </c>
      <c r="D574" s="52" t="s">
        <v>79</v>
      </c>
      <c r="E574" s="52" t="s">
        <v>211</v>
      </c>
      <c r="F574" s="52" t="s">
        <v>80</v>
      </c>
      <c r="G574" s="52" t="s">
        <v>56</v>
      </c>
      <c r="H574" s="52">
        <v>3</v>
      </c>
      <c r="I574" s="52">
        <v>2</v>
      </c>
      <c r="J574" s="52"/>
      <c r="K574" s="52"/>
      <c r="L574" s="52">
        <v>3</v>
      </c>
      <c r="M574" s="52">
        <v>2</v>
      </c>
      <c r="N574" s="52"/>
      <c r="O574" s="52"/>
      <c r="P574" s="52"/>
      <c r="Q574" s="52"/>
      <c r="R574" s="52"/>
      <c r="S574" s="52">
        <v>3</v>
      </c>
      <c r="T574" s="52"/>
      <c r="U574" s="52"/>
      <c r="V574" s="52"/>
      <c r="W574" s="52"/>
      <c r="X574" s="52">
        <v>2</v>
      </c>
      <c r="Y574" s="52">
        <v>3</v>
      </c>
      <c r="Z574" s="52"/>
      <c r="AA574" s="52">
        <v>2</v>
      </c>
      <c r="AB574" s="52">
        <v>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>
        <v>2</v>
      </c>
      <c r="AM574" s="52"/>
      <c r="AN574" s="52"/>
      <c r="AO574" s="52"/>
      <c r="AP574" s="52"/>
      <c r="AQ574" s="52"/>
      <c r="AR574" s="52"/>
      <c r="AS574" s="52">
        <v>1</v>
      </c>
      <c r="AT574" s="52">
        <v>5</v>
      </c>
      <c r="AU574" s="52">
        <v>5</v>
      </c>
      <c r="AV574" s="52">
        <v>0</v>
      </c>
      <c r="AW574" s="52">
        <v>0</v>
      </c>
      <c r="AX574" s="52">
        <v>0</v>
      </c>
      <c r="AY574" s="52">
        <v>45</v>
      </c>
      <c r="AZ574" s="52">
        <v>11</v>
      </c>
      <c r="BA574" s="54" t="s">
        <v>583</v>
      </c>
      <c r="BB574" s="54">
        <v>1</v>
      </c>
      <c r="BC574" s="54">
        <v>5</v>
      </c>
      <c r="BD574" s="54">
        <v>5</v>
      </c>
      <c r="BE574" s="54">
        <v>5</v>
      </c>
      <c r="BF574" s="54">
        <v>5</v>
      </c>
      <c r="BG574" s="54">
        <v>5</v>
      </c>
      <c r="BH574" s="54">
        <v>5</v>
      </c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>
        <v>3</v>
      </c>
      <c r="CP574">
        <v>2</v>
      </c>
    </row>
    <row r="575" spans="1:94">
      <c r="A575" s="52">
        <v>4</v>
      </c>
      <c r="B575" s="52" t="s">
        <v>210</v>
      </c>
      <c r="C575" s="52" t="s">
        <v>109</v>
      </c>
      <c r="D575" s="52" t="s">
        <v>79</v>
      </c>
      <c r="E575" s="52" t="s">
        <v>211</v>
      </c>
      <c r="F575" s="52" t="s">
        <v>80</v>
      </c>
      <c r="G575" s="52" t="s">
        <v>56</v>
      </c>
      <c r="H575" s="52">
        <v>4</v>
      </c>
      <c r="I575" s="52"/>
      <c r="J575" s="52"/>
      <c r="K575" s="52"/>
      <c r="L575" s="52">
        <v>4</v>
      </c>
      <c r="M575" s="52"/>
      <c r="N575" s="52"/>
      <c r="O575" s="52"/>
      <c r="P575" s="52"/>
      <c r="Q575" s="52"/>
      <c r="R575" s="52"/>
      <c r="S575" s="52">
        <v>4</v>
      </c>
      <c r="T575" s="52"/>
      <c r="U575" s="52"/>
      <c r="V575" s="52"/>
      <c r="W575" s="52"/>
      <c r="X575" s="52"/>
      <c r="Y575" s="52">
        <v>4</v>
      </c>
      <c r="Z575" s="52"/>
      <c r="AA575" s="52"/>
      <c r="AB575" s="52">
        <v>4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>
        <v>4</v>
      </c>
      <c r="AU575" s="52">
        <v>0</v>
      </c>
      <c r="AV575" s="52">
        <v>4</v>
      </c>
      <c r="AW575" s="52">
        <v>0</v>
      </c>
      <c r="AX575" s="52">
        <v>0</v>
      </c>
      <c r="AY575" s="52">
        <v>41</v>
      </c>
      <c r="AZ575" s="52">
        <v>15</v>
      </c>
      <c r="BA575" s="54" t="s">
        <v>583</v>
      </c>
      <c r="BB575" s="54">
        <v>1</v>
      </c>
      <c r="BC575" s="54">
        <v>4</v>
      </c>
      <c r="BD575" s="54">
        <v>4</v>
      </c>
      <c r="BE575" s="54">
        <v>4</v>
      </c>
      <c r="BF575" s="54">
        <v>4</v>
      </c>
      <c r="BG575" s="54">
        <v>4</v>
      </c>
      <c r="BH575" s="54">
        <v>4</v>
      </c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>
        <v>4</v>
      </c>
      <c r="CP575">
        <v>0</v>
      </c>
    </row>
    <row r="576" spans="1:94">
      <c r="A576" s="52">
        <v>11</v>
      </c>
      <c r="B576" s="52" t="s">
        <v>210</v>
      </c>
      <c r="C576" s="52" t="s">
        <v>97</v>
      </c>
      <c r="D576" s="52" t="s">
        <v>79</v>
      </c>
      <c r="E576" s="52" t="s">
        <v>211</v>
      </c>
      <c r="F576" s="52" t="s">
        <v>80</v>
      </c>
      <c r="G576" s="52" t="s">
        <v>56</v>
      </c>
      <c r="H576" s="52">
        <v>11</v>
      </c>
      <c r="I576" s="52"/>
      <c r="J576" s="52"/>
      <c r="K576" s="52">
        <v>2</v>
      </c>
      <c r="L576" s="52">
        <v>9</v>
      </c>
      <c r="M576" s="52"/>
      <c r="N576" s="52"/>
      <c r="O576" s="52"/>
      <c r="P576" s="52"/>
      <c r="Q576" s="52"/>
      <c r="R576" s="52">
        <v>1</v>
      </c>
      <c r="S576" s="52">
        <v>1</v>
      </c>
      <c r="T576" s="52">
        <v>4</v>
      </c>
      <c r="U576" s="52">
        <v>5</v>
      </c>
      <c r="V576" s="52"/>
      <c r="W576" s="52"/>
      <c r="X576" s="52"/>
      <c r="Y576" s="52">
        <v>11</v>
      </c>
      <c r="Z576" s="52"/>
      <c r="AA576" s="52"/>
      <c r="AB576" s="52">
        <v>1</v>
      </c>
      <c r="AC576" s="52"/>
      <c r="AD576" s="52"/>
      <c r="AE576" s="52">
        <v>1</v>
      </c>
      <c r="AF576" s="52">
        <v>1</v>
      </c>
      <c r="AG576" s="52"/>
      <c r="AH576" s="52"/>
      <c r="AI576" s="52"/>
      <c r="AJ576" s="52">
        <v>5</v>
      </c>
      <c r="AK576" s="52"/>
      <c r="AL576" s="52">
        <v>3</v>
      </c>
      <c r="AM576" s="52"/>
      <c r="AN576" s="52"/>
      <c r="AO576" s="52"/>
      <c r="AP576" s="52"/>
      <c r="AQ576" s="52"/>
      <c r="AR576" s="52"/>
      <c r="AS576" s="52"/>
      <c r="AT576" s="52">
        <v>11</v>
      </c>
      <c r="AU576" s="52">
        <v>11</v>
      </c>
      <c r="AV576" s="52">
        <v>0</v>
      </c>
      <c r="AW576" s="52">
        <v>0</v>
      </c>
      <c r="AX576" s="52">
        <v>0</v>
      </c>
      <c r="AY576" s="52">
        <v>34</v>
      </c>
      <c r="AZ576" s="52">
        <v>8</v>
      </c>
      <c r="BA576" s="54" t="s">
        <v>583</v>
      </c>
      <c r="BB576" s="54">
        <v>1</v>
      </c>
      <c r="BC576" s="54">
        <v>11</v>
      </c>
      <c r="BD576" s="54">
        <v>11</v>
      </c>
      <c r="BE576" s="54">
        <v>11</v>
      </c>
      <c r="BF576" s="54">
        <v>11</v>
      </c>
      <c r="BG576" s="54">
        <v>11</v>
      </c>
      <c r="BH576" s="54">
        <v>11</v>
      </c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>
        <v>11</v>
      </c>
      <c r="CP576">
        <v>0</v>
      </c>
    </row>
    <row r="577" spans="1:94">
      <c r="A577" s="52">
        <v>4</v>
      </c>
      <c r="B577" s="52" t="s">
        <v>210</v>
      </c>
      <c r="C577" s="52" t="s">
        <v>100</v>
      </c>
      <c r="D577" s="52" t="s">
        <v>79</v>
      </c>
      <c r="E577" s="52" t="s">
        <v>211</v>
      </c>
      <c r="F577" s="52" t="s">
        <v>80</v>
      </c>
      <c r="G577" s="52" t="s">
        <v>56</v>
      </c>
      <c r="H577" s="52"/>
      <c r="I577" s="52">
        <v>4</v>
      </c>
      <c r="J577" s="52"/>
      <c r="K577" s="52"/>
      <c r="L577" s="52"/>
      <c r="M577" s="52">
        <v>4</v>
      </c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>
        <v>4</v>
      </c>
      <c r="Y577" s="52"/>
      <c r="Z577" s="52"/>
      <c r="AA577" s="52">
        <v>4</v>
      </c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>
        <v>4</v>
      </c>
      <c r="AM577" s="52"/>
      <c r="AN577" s="52"/>
      <c r="AO577" s="52"/>
      <c r="AP577" s="52"/>
      <c r="AQ577" s="52"/>
      <c r="AR577" s="52"/>
      <c r="AS577" s="52"/>
      <c r="AT577" s="52">
        <v>4</v>
      </c>
      <c r="AU577" s="52">
        <v>0</v>
      </c>
      <c r="AV577" s="52">
        <v>0</v>
      </c>
      <c r="AW577" s="52">
        <v>4</v>
      </c>
      <c r="AX577" s="52">
        <v>0</v>
      </c>
      <c r="AY577" s="52"/>
      <c r="AZ577" s="52">
        <v>0</v>
      </c>
      <c r="BA577" s="54" t="s">
        <v>583</v>
      </c>
      <c r="BB577" s="54">
        <v>1</v>
      </c>
      <c r="BC577" s="54">
        <v>4</v>
      </c>
      <c r="BD577" s="54">
        <v>4</v>
      </c>
      <c r="BE577" s="54">
        <v>4</v>
      </c>
      <c r="BF577" s="54">
        <v>4</v>
      </c>
      <c r="BG577" s="54">
        <v>4</v>
      </c>
      <c r="BH577" s="54">
        <v>4</v>
      </c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>
        <v>0</v>
      </c>
      <c r="CP577">
        <v>5</v>
      </c>
    </row>
    <row r="578" spans="1:94">
      <c r="A578" s="52">
        <v>1</v>
      </c>
      <c r="B578" s="52" t="s">
        <v>212</v>
      </c>
      <c r="C578" s="52" t="s">
        <v>122</v>
      </c>
      <c r="D578" s="52" t="s">
        <v>53</v>
      </c>
      <c r="E578" s="52" t="s">
        <v>120</v>
      </c>
      <c r="F578" s="52" t="s">
        <v>120</v>
      </c>
      <c r="G578" s="52" t="s">
        <v>56</v>
      </c>
      <c r="H578" s="52">
        <v>1</v>
      </c>
      <c r="I578" s="52"/>
      <c r="J578" s="52"/>
      <c r="K578" s="52">
        <v>1</v>
      </c>
      <c r="L578" s="52"/>
      <c r="M578" s="52"/>
      <c r="N578" s="52"/>
      <c r="O578" s="52">
        <v>1</v>
      </c>
      <c r="P578" s="52"/>
      <c r="Q578" s="52"/>
      <c r="R578" s="52"/>
      <c r="S578" s="52"/>
      <c r="T578" s="52"/>
      <c r="U578" s="52"/>
      <c r="V578" s="52"/>
      <c r="W578" s="52"/>
      <c r="X578" s="52"/>
      <c r="Y578" s="52">
        <v>1</v>
      </c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1</v>
      </c>
      <c r="AM578" s="52"/>
      <c r="AN578" s="52"/>
      <c r="AO578" s="52"/>
      <c r="AP578" s="52"/>
      <c r="AQ578" s="52">
        <v>1</v>
      </c>
      <c r="AR578" s="52"/>
      <c r="AS578" s="52"/>
      <c r="AT578" s="52">
        <v>1</v>
      </c>
      <c r="AU578" s="52">
        <v>0</v>
      </c>
      <c r="AV578" s="52">
        <v>0</v>
      </c>
      <c r="AW578" s="52">
        <v>0</v>
      </c>
      <c r="AX578" s="52">
        <v>1</v>
      </c>
      <c r="AY578" s="52">
        <v>55</v>
      </c>
      <c r="AZ578" s="52">
        <v>2</v>
      </c>
      <c r="BA578" s="54" t="s">
        <v>582</v>
      </c>
      <c r="BB578" s="54">
        <v>1</v>
      </c>
      <c r="BC578" s="54">
        <v>1</v>
      </c>
      <c r="BD578" s="54">
        <v>1</v>
      </c>
      <c r="BE578" s="54">
        <v>1</v>
      </c>
      <c r="BF578" s="54">
        <v>1</v>
      </c>
      <c r="BG578" s="54">
        <v>1</v>
      </c>
      <c r="BH578" s="54">
        <v>1</v>
      </c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</row>
    <row r="579" spans="1:94">
      <c r="A579" s="52">
        <v>9</v>
      </c>
      <c r="B579" s="52" t="s">
        <v>212</v>
      </c>
      <c r="C579" s="52" t="s">
        <v>213</v>
      </c>
      <c r="D579" s="52" t="s">
        <v>176</v>
      </c>
      <c r="E579" s="52" t="s">
        <v>120</v>
      </c>
      <c r="F579" s="52" t="s">
        <v>120</v>
      </c>
      <c r="G579" s="52" t="s">
        <v>56</v>
      </c>
      <c r="H579" s="52">
        <v>9</v>
      </c>
      <c r="I579" s="52"/>
      <c r="J579" s="52"/>
      <c r="K579" s="52">
        <v>2</v>
      </c>
      <c r="L579" s="52">
        <v>7</v>
      </c>
      <c r="M579" s="52"/>
      <c r="N579" s="52"/>
      <c r="O579" s="52"/>
      <c r="P579" s="52"/>
      <c r="Q579" s="52">
        <v>7</v>
      </c>
      <c r="R579" s="52">
        <v>2</v>
      </c>
      <c r="S579" s="52"/>
      <c r="T579" s="52"/>
      <c r="U579" s="52"/>
      <c r="V579" s="52"/>
      <c r="W579" s="52"/>
      <c r="X579" s="52"/>
      <c r="Y579" s="52">
        <v>9</v>
      </c>
      <c r="Z579" s="52"/>
      <c r="AA579" s="52"/>
      <c r="AB579" s="52">
        <v>7</v>
      </c>
      <c r="AC579" s="52"/>
      <c r="AD579" s="52"/>
      <c r="AE579" s="52">
        <v>2</v>
      </c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>
        <v>9</v>
      </c>
      <c r="AU579" s="52">
        <v>0</v>
      </c>
      <c r="AV579" s="52">
        <v>9</v>
      </c>
      <c r="AW579" s="52">
        <v>0</v>
      </c>
      <c r="AX579" s="52">
        <v>0</v>
      </c>
      <c r="AY579" s="52">
        <v>43</v>
      </c>
      <c r="AZ579" s="52">
        <v>16</v>
      </c>
      <c r="BA579" s="54" t="s">
        <v>548</v>
      </c>
      <c r="BB579" s="54">
        <v>0.7</v>
      </c>
      <c r="BC579" s="54">
        <v>13</v>
      </c>
      <c r="BD579" s="54">
        <v>13.39</v>
      </c>
      <c r="BE579" s="54">
        <v>13.78</v>
      </c>
      <c r="BF579" s="54">
        <v>14.17</v>
      </c>
      <c r="BG579" s="54">
        <v>14.95</v>
      </c>
      <c r="BH579" s="54">
        <v>14.95</v>
      </c>
      <c r="BI579" s="54" t="s">
        <v>549</v>
      </c>
      <c r="BJ579" s="54">
        <v>0.2</v>
      </c>
      <c r="BK579" s="54">
        <v>250</v>
      </c>
      <c r="BL579" s="54">
        <v>255</v>
      </c>
      <c r="BM579" s="54">
        <v>262.5</v>
      </c>
      <c r="BN579" s="54">
        <v>270</v>
      </c>
      <c r="BO579" s="54">
        <v>277.5</v>
      </c>
      <c r="BP579" s="54">
        <v>287.5</v>
      </c>
      <c r="BQ579" s="54" t="s">
        <v>523</v>
      </c>
      <c r="BR579" s="54">
        <v>0.05</v>
      </c>
      <c r="BS579" s="54">
        <v>1</v>
      </c>
      <c r="BT579" s="54">
        <v>1.05</v>
      </c>
      <c r="BU579" s="54">
        <v>1.05</v>
      </c>
      <c r="BV579" s="54">
        <v>1.0999999999999999</v>
      </c>
      <c r="BW579" s="54">
        <v>1.0999999999999999</v>
      </c>
      <c r="BX579" s="54">
        <v>1.1499999999999999</v>
      </c>
      <c r="BY579" s="54" t="s">
        <v>524</v>
      </c>
      <c r="BZ579" s="54">
        <v>0.05</v>
      </c>
      <c r="CA579" s="54">
        <v>2</v>
      </c>
      <c r="CB579" s="54">
        <v>2.023076923076923</v>
      </c>
      <c r="CC579" s="54">
        <v>2.069230769230769</v>
      </c>
      <c r="CD579" s="54">
        <v>2.1153846153846154</v>
      </c>
      <c r="CE579" s="54">
        <v>2.1846153846153844</v>
      </c>
      <c r="CF579" s="54">
        <v>2.2999999999999998</v>
      </c>
      <c r="CG579" s="54"/>
      <c r="CH579" s="54"/>
      <c r="CI579" s="54"/>
      <c r="CJ579" s="54"/>
      <c r="CK579" s="54"/>
      <c r="CL579" s="54"/>
      <c r="CM579" s="54"/>
      <c r="CN579" s="54"/>
    </row>
    <row r="580" spans="1:94">
      <c r="A580" s="52">
        <v>6</v>
      </c>
      <c r="B580" s="52" t="s">
        <v>212</v>
      </c>
      <c r="C580" s="52" t="s">
        <v>178</v>
      </c>
      <c r="D580" s="52" t="s">
        <v>176</v>
      </c>
      <c r="E580" s="52" t="s">
        <v>120</v>
      </c>
      <c r="F580" s="52" t="s">
        <v>120</v>
      </c>
      <c r="G580" s="52" t="s">
        <v>56</v>
      </c>
      <c r="H580" s="52">
        <v>6</v>
      </c>
      <c r="I580" s="52"/>
      <c r="J580" s="52"/>
      <c r="K580" s="52">
        <v>1</v>
      </c>
      <c r="L580" s="52">
        <v>5</v>
      </c>
      <c r="M580" s="52"/>
      <c r="N580" s="52"/>
      <c r="O580" s="52"/>
      <c r="P580" s="52"/>
      <c r="Q580" s="52">
        <v>3</v>
      </c>
      <c r="R580" s="52">
        <v>2</v>
      </c>
      <c r="S580" s="52">
        <v>1</v>
      </c>
      <c r="T580" s="52"/>
      <c r="U580" s="52"/>
      <c r="V580" s="52"/>
      <c r="W580" s="52"/>
      <c r="X580" s="52"/>
      <c r="Y580" s="52">
        <v>6</v>
      </c>
      <c r="Z580" s="52"/>
      <c r="AA580" s="52"/>
      <c r="AB580" s="52">
        <v>5</v>
      </c>
      <c r="AC580" s="52"/>
      <c r="AD580" s="52"/>
      <c r="AE580" s="52">
        <v>1</v>
      </c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>
        <v>6</v>
      </c>
      <c r="AU580" s="52">
        <v>6</v>
      </c>
      <c r="AV580" s="52">
        <v>0</v>
      </c>
      <c r="AW580" s="52">
        <v>0</v>
      </c>
      <c r="AX580" s="52">
        <v>0</v>
      </c>
      <c r="AY580" s="52">
        <v>42</v>
      </c>
      <c r="AZ580" s="52">
        <v>18</v>
      </c>
      <c r="BA580" s="54" t="s">
        <v>412</v>
      </c>
      <c r="BB580" s="54">
        <v>0.85</v>
      </c>
      <c r="BC580" s="54">
        <v>13</v>
      </c>
      <c r="BD580" s="54">
        <v>13.557142857142857</v>
      </c>
      <c r="BE580" s="54">
        <v>13.835714285714285</v>
      </c>
      <c r="BF580" s="54">
        <v>14.392857142857142</v>
      </c>
      <c r="BG580" s="54">
        <v>14.95</v>
      </c>
      <c r="BH580" s="54">
        <v>14.95</v>
      </c>
      <c r="BI580" s="54" t="s">
        <v>524</v>
      </c>
      <c r="BJ580" s="54">
        <v>0.08</v>
      </c>
      <c r="BK580" s="54">
        <v>2</v>
      </c>
      <c r="BL580" s="54">
        <v>2.023076923076923</v>
      </c>
      <c r="BM580" s="54">
        <v>2.069230769230769</v>
      </c>
      <c r="BN580" s="54">
        <v>2.1384615384615384</v>
      </c>
      <c r="BO580" s="54">
        <v>2.1846153846153844</v>
      </c>
      <c r="BP580" s="54">
        <v>2.2999999999999998</v>
      </c>
      <c r="BQ580" s="54" t="s">
        <v>523</v>
      </c>
      <c r="BR580" s="54">
        <v>7.0000000000000007E-2</v>
      </c>
      <c r="BS580" s="54">
        <v>1</v>
      </c>
      <c r="BT580" s="54">
        <v>1.075</v>
      </c>
      <c r="BU580" s="54">
        <v>1.075</v>
      </c>
      <c r="BV580" s="54">
        <v>1.1499999999999999</v>
      </c>
      <c r="BW580" s="54">
        <v>1.1499999999999999</v>
      </c>
      <c r="BX580" s="54">
        <v>1.1499999999999999</v>
      </c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</row>
    <row r="581" spans="1:94">
      <c r="A581" s="52">
        <v>1</v>
      </c>
      <c r="B581" s="52" t="s">
        <v>212</v>
      </c>
      <c r="C581" s="52" t="s">
        <v>214</v>
      </c>
      <c r="D581" s="52" t="s">
        <v>176</v>
      </c>
      <c r="E581" s="52" t="s">
        <v>120</v>
      </c>
      <c r="F581" s="52" t="s">
        <v>120</v>
      </c>
      <c r="G581" s="52" t="s">
        <v>64</v>
      </c>
      <c r="H581" s="52">
        <v>1</v>
      </c>
      <c r="I581" s="52"/>
      <c r="J581" s="52"/>
      <c r="K581" s="52"/>
      <c r="L581" s="52">
        <v>1</v>
      </c>
      <c r="M581" s="52"/>
      <c r="N581" s="52"/>
      <c r="O581" s="52"/>
      <c r="P581" s="52"/>
      <c r="Q581" s="52"/>
      <c r="R581" s="52">
        <v>1</v>
      </c>
      <c r="S581" s="52"/>
      <c r="T581" s="52"/>
      <c r="U581" s="52"/>
      <c r="V581" s="52"/>
      <c r="W581" s="52"/>
      <c r="X581" s="52"/>
      <c r="Y581" s="52">
        <v>1</v>
      </c>
      <c r="Z581" s="52"/>
      <c r="AA581" s="52"/>
      <c r="AB581" s="52">
        <v>1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>
        <v>1</v>
      </c>
      <c r="AU581" s="52">
        <v>1</v>
      </c>
      <c r="AV581" s="52">
        <v>0</v>
      </c>
      <c r="AW581" s="52">
        <v>0</v>
      </c>
      <c r="AX581" s="52">
        <v>0</v>
      </c>
      <c r="AY581" s="52">
        <v>38</v>
      </c>
      <c r="AZ581" s="52">
        <v>2</v>
      </c>
      <c r="BA581" s="54" t="s">
        <v>550</v>
      </c>
      <c r="BB581" s="54">
        <v>0.85</v>
      </c>
      <c r="BC581" s="54">
        <v>13</v>
      </c>
      <c r="BD581" s="54">
        <v>13.557142857142857</v>
      </c>
      <c r="BE581" s="54">
        <v>13.835714285714285</v>
      </c>
      <c r="BF581" s="54">
        <v>14.392857142857142</v>
      </c>
      <c r="BG581" s="54">
        <v>14.671428571428571</v>
      </c>
      <c r="BH581" s="54">
        <v>14.95</v>
      </c>
      <c r="BI581" s="54" t="s">
        <v>524</v>
      </c>
      <c r="BJ581" s="54">
        <v>0.08</v>
      </c>
      <c r="BK581" s="54">
        <v>2</v>
      </c>
      <c r="BL581" s="54">
        <v>2.023076923076923</v>
      </c>
      <c r="BM581" s="54">
        <v>2.069230769230769</v>
      </c>
      <c r="BN581" s="54">
        <v>2.1153846153846154</v>
      </c>
      <c r="BO581" s="54">
        <v>2.1846153846153844</v>
      </c>
      <c r="BP581" s="54">
        <v>2.2999999999999998</v>
      </c>
      <c r="BQ581" s="54" t="s">
        <v>523</v>
      </c>
      <c r="BR581" s="54">
        <v>7.0000000000000007E-2</v>
      </c>
      <c r="BS581" s="54">
        <v>2</v>
      </c>
      <c r="BT581" s="54">
        <v>2</v>
      </c>
      <c r="BU581" s="54">
        <v>2</v>
      </c>
      <c r="BV581" s="54">
        <v>2.2999999999999998</v>
      </c>
      <c r="BW581" s="54">
        <v>2.2999999999999998</v>
      </c>
      <c r="BX581" s="54">
        <v>2.2999999999999998</v>
      </c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</row>
    <row r="582" spans="1:94">
      <c r="A582" s="52">
        <v>5</v>
      </c>
      <c r="B582" s="52" t="s">
        <v>212</v>
      </c>
      <c r="C582" s="52" t="s">
        <v>175</v>
      </c>
      <c r="D582" s="52" t="s">
        <v>176</v>
      </c>
      <c r="E582" s="52" t="s">
        <v>120</v>
      </c>
      <c r="F582" s="52" t="s">
        <v>120</v>
      </c>
      <c r="G582" s="52" t="s">
        <v>56</v>
      </c>
      <c r="H582" s="52">
        <v>5</v>
      </c>
      <c r="I582" s="52"/>
      <c r="J582" s="52"/>
      <c r="K582" s="52">
        <v>1</v>
      </c>
      <c r="L582" s="52">
        <v>4</v>
      </c>
      <c r="M582" s="52"/>
      <c r="N582" s="52"/>
      <c r="O582" s="52"/>
      <c r="P582" s="52"/>
      <c r="Q582" s="52">
        <v>2</v>
      </c>
      <c r="R582" s="52">
        <v>2</v>
      </c>
      <c r="S582" s="52">
        <v>1</v>
      </c>
      <c r="T582" s="52"/>
      <c r="U582" s="52"/>
      <c r="V582" s="52"/>
      <c r="W582" s="52"/>
      <c r="X582" s="52"/>
      <c r="Y582" s="52">
        <v>5</v>
      </c>
      <c r="Z582" s="52"/>
      <c r="AA582" s="52"/>
      <c r="AB582" s="52">
        <v>5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>
        <v>5</v>
      </c>
      <c r="AU582" s="52">
        <v>0</v>
      </c>
      <c r="AV582" s="52">
        <v>0</v>
      </c>
      <c r="AW582" s="52">
        <v>0</v>
      </c>
      <c r="AX582" s="52">
        <v>5</v>
      </c>
      <c r="AY582" s="52">
        <v>45</v>
      </c>
      <c r="AZ582" s="52">
        <v>8</v>
      </c>
      <c r="BA582" s="54" t="s">
        <v>518</v>
      </c>
      <c r="BB582" s="54">
        <v>0.55000000000000004</v>
      </c>
      <c r="BC582" s="54">
        <v>3</v>
      </c>
      <c r="BD582" s="54">
        <v>3.4499999999999997</v>
      </c>
      <c r="BE582" s="54">
        <v>3.4499999999999997</v>
      </c>
      <c r="BF582" s="54">
        <v>3.4499999999999997</v>
      </c>
      <c r="BG582" s="54">
        <v>3.4499999999999997</v>
      </c>
      <c r="BH582" s="54">
        <v>3.4499999999999997</v>
      </c>
      <c r="BI582" s="54" t="s">
        <v>520</v>
      </c>
      <c r="BJ582" s="54">
        <v>0.25</v>
      </c>
      <c r="BK582" s="54">
        <v>38</v>
      </c>
      <c r="BL582" s="54">
        <v>40</v>
      </c>
      <c r="BM582" s="54">
        <v>40</v>
      </c>
      <c r="BN582" s="54">
        <v>40</v>
      </c>
      <c r="BO582" s="54">
        <v>40</v>
      </c>
      <c r="BP582" s="54">
        <v>40</v>
      </c>
      <c r="BQ582" s="54" t="s">
        <v>521</v>
      </c>
      <c r="BR582" s="54">
        <v>0.15</v>
      </c>
      <c r="BS582" s="54">
        <v>2</v>
      </c>
      <c r="BT582" s="54">
        <v>2.15</v>
      </c>
      <c r="BU582" s="54">
        <v>2.15</v>
      </c>
      <c r="BV582" s="54">
        <v>2.2999999999999998</v>
      </c>
      <c r="BW582" s="54">
        <v>2.2999999999999998</v>
      </c>
      <c r="BX582" s="54">
        <v>2.2999999999999998</v>
      </c>
      <c r="BY582" s="54" t="s">
        <v>519</v>
      </c>
      <c r="BZ582" s="54">
        <v>0.05</v>
      </c>
      <c r="CA582" s="54">
        <v>1</v>
      </c>
      <c r="CB582" s="54">
        <v>1</v>
      </c>
      <c r="CC582" s="54">
        <v>1</v>
      </c>
      <c r="CD582" s="54">
        <v>1</v>
      </c>
      <c r="CE582" s="54">
        <v>1</v>
      </c>
      <c r="CF582" s="54">
        <v>1</v>
      </c>
      <c r="CG582" s="54"/>
      <c r="CH582" s="54"/>
      <c r="CI582" s="54"/>
      <c r="CJ582" s="54"/>
      <c r="CK582" s="54"/>
      <c r="CL582" s="54"/>
      <c r="CM582" s="54"/>
      <c r="CN582" s="54"/>
    </row>
    <row r="583" spans="1:94">
      <c r="A583" s="52">
        <v>3</v>
      </c>
      <c r="B583" s="52" t="s">
        <v>212</v>
      </c>
      <c r="C583" s="52" t="s">
        <v>215</v>
      </c>
      <c r="D583" s="52" t="s">
        <v>176</v>
      </c>
      <c r="E583" s="52" t="s">
        <v>120</v>
      </c>
      <c r="F583" s="52" t="s">
        <v>120</v>
      </c>
      <c r="G583" s="52" t="s">
        <v>64</v>
      </c>
      <c r="H583" s="52">
        <v>3</v>
      </c>
      <c r="I583" s="52"/>
      <c r="J583" s="52"/>
      <c r="K583" s="52"/>
      <c r="L583" s="52">
        <v>3</v>
      </c>
      <c r="M583" s="52"/>
      <c r="N583" s="52"/>
      <c r="O583" s="52"/>
      <c r="P583" s="52"/>
      <c r="Q583" s="52">
        <v>1</v>
      </c>
      <c r="R583" s="52">
        <v>1</v>
      </c>
      <c r="S583" s="52">
        <v>1</v>
      </c>
      <c r="T583" s="52"/>
      <c r="U583" s="52"/>
      <c r="V583" s="52"/>
      <c r="W583" s="52"/>
      <c r="X583" s="52"/>
      <c r="Y583" s="52">
        <v>1</v>
      </c>
      <c r="Z583" s="52">
        <v>2</v>
      </c>
      <c r="AA583" s="52"/>
      <c r="AB583" s="52">
        <v>3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>
        <v>3</v>
      </c>
      <c r="AU583" s="52">
        <v>3</v>
      </c>
      <c r="AV583" s="52">
        <v>0</v>
      </c>
      <c r="AW583" s="52">
        <v>0</v>
      </c>
      <c r="AX583" s="52">
        <v>0</v>
      </c>
      <c r="AY583" s="52">
        <v>45</v>
      </c>
      <c r="AZ583" s="52">
        <v>7</v>
      </c>
      <c r="BA583" s="54" t="s">
        <v>413</v>
      </c>
      <c r="BB583" s="54">
        <v>0.85</v>
      </c>
      <c r="BC583" s="54">
        <v>13</v>
      </c>
      <c r="BD583" s="54">
        <v>13.731249999999999</v>
      </c>
      <c r="BE583" s="54">
        <v>14.21875</v>
      </c>
      <c r="BF583" s="54">
        <v>14.462499999999999</v>
      </c>
      <c r="BG583" s="54">
        <v>14.706249999999999</v>
      </c>
      <c r="BH583" s="54">
        <v>14.95</v>
      </c>
      <c r="BI583" s="54" t="s">
        <v>524</v>
      </c>
      <c r="BJ583" s="54">
        <v>0.08</v>
      </c>
      <c r="BK583" s="54">
        <v>2</v>
      </c>
      <c r="BL583" s="54">
        <v>2.023076923076923</v>
      </c>
      <c r="BM583" s="54">
        <v>2.069230769230769</v>
      </c>
      <c r="BN583" s="54">
        <v>2.1153846153846154</v>
      </c>
      <c r="BO583" s="54">
        <v>2.1846153846153844</v>
      </c>
      <c r="BP583" s="54">
        <v>2.2999999999999998</v>
      </c>
      <c r="BQ583" s="54" t="s">
        <v>523</v>
      </c>
      <c r="BR583" s="54">
        <v>7.0000000000000007E-2</v>
      </c>
      <c r="BS583" s="54">
        <v>2</v>
      </c>
      <c r="BT583" s="54">
        <v>2</v>
      </c>
      <c r="BU583" s="54">
        <v>2</v>
      </c>
      <c r="BV583" s="54">
        <v>2.2999999999999998</v>
      </c>
      <c r="BW583" s="54">
        <v>2.2999999999999998</v>
      </c>
      <c r="BX583" s="54">
        <v>2.2999999999999998</v>
      </c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</row>
    <row r="584" spans="1:94">
      <c r="A584" s="52">
        <v>4</v>
      </c>
      <c r="B584" s="52" t="s">
        <v>212</v>
      </c>
      <c r="C584" s="52" t="s">
        <v>215</v>
      </c>
      <c r="D584" s="52" t="s">
        <v>176</v>
      </c>
      <c r="E584" s="52" t="s">
        <v>120</v>
      </c>
      <c r="F584" s="52" t="s">
        <v>120</v>
      </c>
      <c r="G584" s="52" t="s">
        <v>56</v>
      </c>
      <c r="H584" s="52">
        <v>4</v>
      </c>
      <c r="I584" s="52"/>
      <c r="J584" s="52"/>
      <c r="K584" s="52"/>
      <c r="L584" s="52">
        <v>4</v>
      </c>
      <c r="M584" s="52"/>
      <c r="N584" s="52"/>
      <c r="O584" s="52"/>
      <c r="P584" s="52"/>
      <c r="Q584" s="52">
        <v>2</v>
      </c>
      <c r="R584" s="52">
        <v>2</v>
      </c>
      <c r="S584" s="52"/>
      <c r="T584" s="52"/>
      <c r="U584" s="52"/>
      <c r="V584" s="52"/>
      <c r="W584" s="52"/>
      <c r="X584" s="52"/>
      <c r="Y584" s="52">
        <v>4</v>
      </c>
      <c r="Z584" s="52"/>
      <c r="AA584" s="52"/>
      <c r="AB584" s="52">
        <v>4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>
        <v>4</v>
      </c>
      <c r="AU584" s="52">
        <v>4</v>
      </c>
      <c r="AV584" s="52">
        <v>0</v>
      </c>
      <c r="AW584" s="52">
        <v>0</v>
      </c>
      <c r="AX584" s="52">
        <v>0</v>
      </c>
      <c r="AY584" s="52">
        <v>38</v>
      </c>
      <c r="AZ584" s="52">
        <v>4</v>
      </c>
      <c r="BA584" s="54" t="s">
        <v>413</v>
      </c>
      <c r="BB584" s="54">
        <v>0.85</v>
      </c>
      <c r="BC584" s="54">
        <v>13</v>
      </c>
      <c r="BD584" s="54">
        <v>13.731249999999999</v>
      </c>
      <c r="BE584" s="54">
        <v>14.21875</v>
      </c>
      <c r="BF584" s="54">
        <v>14.462499999999999</v>
      </c>
      <c r="BG584" s="54">
        <v>14.706249999999999</v>
      </c>
      <c r="BH584" s="54">
        <v>14.95</v>
      </c>
      <c r="BI584" s="54" t="s">
        <v>524</v>
      </c>
      <c r="BJ584" s="54">
        <v>0.08</v>
      </c>
      <c r="BK584" s="54">
        <v>2</v>
      </c>
      <c r="BL584" s="54">
        <v>2.023076923076923</v>
      </c>
      <c r="BM584" s="54">
        <v>2.069230769230769</v>
      </c>
      <c r="BN584" s="54">
        <v>2.1153846153846154</v>
      </c>
      <c r="BO584" s="54">
        <v>2.1846153846153844</v>
      </c>
      <c r="BP584" s="54">
        <v>2.2999999999999998</v>
      </c>
      <c r="BQ584" s="54" t="s">
        <v>523</v>
      </c>
      <c r="BR584" s="54">
        <v>7.0000000000000007E-2</v>
      </c>
      <c r="BS584" s="54">
        <v>2</v>
      </c>
      <c r="BT584" s="54">
        <v>2</v>
      </c>
      <c r="BU584" s="54">
        <v>2</v>
      </c>
      <c r="BV584" s="54">
        <v>2.2999999999999998</v>
      </c>
      <c r="BW584" s="54">
        <v>2.2999999999999998</v>
      </c>
      <c r="BX584" s="54">
        <v>2.2999999999999998</v>
      </c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</row>
    <row r="585" spans="1:94">
      <c r="A585" s="52">
        <v>2</v>
      </c>
      <c r="B585" s="52" t="s">
        <v>212</v>
      </c>
      <c r="C585" s="52" t="s">
        <v>215</v>
      </c>
      <c r="D585" s="52" t="s">
        <v>176</v>
      </c>
      <c r="E585" s="52" t="s">
        <v>120</v>
      </c>
      <c r="F585" s="52" t="s">
        <v>120</v>
      </c>
      <c r="G585" s="52" t="s">
        <v>61</v>
      </c>
      <c r="H585" s="52">
        <v>2</v>
      </c>
      <c r="I585" s="52"/>
      <c r="J585" s="52"/>
      <c r="K585" s="52"/>
      <c r="L585" s="52">
        <v>2</v>
      </c>
      <c r="M585" s="52"/>
      <c r="N585" s="52"/>
      <c r="O585" s="52"/>
      <c r="P585" s="52"/>
      <c r="Q585" s="52">
        <v>1</v>
      </c>
      <c r="R585" s="52">
        <v>1</v>
      </c>
      <c r="S585" s="52"/>
      <c r="T585" s="52"/>
      <c r="U585" s="52"/>
      <c r="V585" s="52"/>
      <c r="W585" s="52"/>
      <c r="X585" s="52"/>
      <c r="Y585" s="52">
        <v>1</v>
      </c>
      <c r="Z585" s="52">
        <v>1</v>
      </c>
      <c r="AA585" s="52"/>
      <c r="AB585" s="52">
        <v>2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>
        <v>1</v>
      </c>
      <c r="AS585" s="52"/>
      <c r="AT585" s="52">
        <v>2</v>
      </c>
      <c r="AU585" s="52">
        <v>2</v>
      </c>
      <c r="AV585" s="52">
        <v>0</v>
      </c>
      <c r="AW585" s="52">
        <v>0</v>
      </c>
      <c r="AX585" s="52">
        <v>0</v>
      </c>
      <c r="AY585" s="52">
        <v>52</v>
      </c>
      <c r="AZ585" s="52">
        <v>3</v>
      </c>
      <c r="BA585" s="54" t="s">
        <v>413</v>
      </c>
      <c r="BB585" s="54">
        <v>0.85</v>
      </c>
      <c r="BC585" s="54">
        <v>13</v>
      </c>
      <c r="BD585" s="54">
        <v>13.731249999999999</v>
      </c>
      <c r="BE585" s="54">
        <v>14.21875</v>
      </c>
      <c r="BF585" s="54">
        <v>14.462499999999999</v>
      </c>
      <c r="BG585" s="54">
        <v>14.706249999999999</v>
      </c>
      <c r="BH585" s="54">
        <v>14.95</v>
      </c>
      <c r="BI585" s="54" t="s">
        <v>524</v>
      </c>
      <c r="BJ585" s="54">
        <v>0.08</v>
      </c>
      <c r="BK585" s="54">
        <v>2</v>
      </c>
      <c r="BL585" s="54">
        <v>2.023076923076923</v>
      </c>
      <c r="BM585" s="54">
        <v>2.069230769230769</v>
      </c>
      <c r="BN585" s="54">
        <v>2.1153846153846154</v>
      </c>
      <c r="BO585" s="54">
        <v>2.1846153846153844</v>
      </c>
      <c r="BP585" s="54">
        <v>2.2999999999999998</v>
      </c>
      <c r="BQ585" s="54" t="s">
        <v>523</v>
      </c>
      <c r="BR585" s="54">
        <v>7.0000000000000007E-2</v>
      </c>
      <c r="BS585" s="54">
        <v>2</v>
      </c>
      <c r="BT585" s="54">
        <v>2</v>
      </c>
      <c r="BU585" s="54">
        <v>2</v>
      </c>
      <c r="BV585" s="54">
        <v>2.2999999999999998</v>
      </c>
      <c r="BW585" s="54">
        <v>2.2999999999999998</v>
      </c>
      <c r="BX585" s="54">
        <v>2.2999999999999998</v>
      </c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</row>
    <row r="586" spans="1:94">
      <c r="A586" s="52">
        <v>2</v>
      </c>
      <c r="B586" s="52" t="s">
        <v>212</v>
      </c>
      <c r="C586" s="52" t="s">
        <v>214</v>
      </c>
      <c r="D586" s="52" t="s">
        <v>176</v>
      </c>
      <c r="E586" s="52" t="s">
        <v>120</v>
      </c>
      <c r="F586" s="52" t="s">
        <v>120</v>
      </c>
      <c r="G586" s="52" t="s">
        <v>56</v>
      </c>
      <c r="H586" s="52">
        <v>2</v>
      </c>
      <c r="I586" s="52"/>
      <c r="J586" s="52"/>
      <c r="K586" s="52"/>
      <c r="L586" s="52">
        <v>2</v>
      </c>
      <c r="M586" s="52"/>
      <c r="N586" s="52"/>
      <c r="O586" s="52"/>
      <c r="P586" s="52"/>
      <c r="Q586" s="52">
        <v>1</v>
      </c>
      <c r="R586" s="52"/>
      <c r="S586" s="52"/>
      <c r="T586" s="52">
        <v>1</v>
      </c>
      <c r="U586" s="52"/>
      <c r="V586" s="52"/>
      <c r="W586" s="52"/>
      <c r="X586" s="52"/>
      <c r="Y586" s="52">
        <v>2</v>
      </c>
      <c r="Z586" s="52"/>
      <c r="AA586" s="52"/>
      <c r="AB586" s="52">
        <v>2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>
        <v>2</v>
      </c>
      <c r="AU586" s="52">
        <v>2</v>
      </c>
      <c r="AV586" s="52">
        <v>0</v>
      </c>
      <c r="AW586" s="52">
        <v>0</v>
      </c>
      <c r="AX586" s="52">
        <v>0</v>
      </c>
      <c r="AY586" s="52">
        <v>38</v>
      </c>
      <c r="AZ586" s="52">
        <v>11</v>
      </c>
      <c r="BA586" s="54" t="s">
        <v>550</v>
      </c>
      <c r="BB586" s="54">
        <v>0.85</v>
      </c>
      <c r="BC586" s="54">
        <v>13</v>
      </c>
      <c r="BD586" s="54">
        <v>13.557142857142857</v>
      </c>
      <c r="BE586" s="54">
        <v>13.835714285714285</v>
      </c>
      <c r="BF586" s="54">
        <v>14.392857142857142</v>
      </c>
      <c r="BG586" s="54">
        <v>14.671428571428571</v>
      </c>
      <c r="BH586" s="54">
        <v>14.95</v>
      </c>
      <c r="BI586" s="54" t="s">
        <v>524</v>
      </c>
      <c r="BJ586" s="54">
        <v>0.08</v>
      </c>
      <c r="BK586" s="54">
        <v>2</v>
      </c>
      <c r="BL586" s="54">
        <v>2.023076923076923</v>
      </c>
      <c r="BM586" s="54">
        <v>2.069230769230769</v>
      </c>
      <c r="BN586" s="54">
        <v>2.1153846153846154</v>
      </c>
      <c r="BO586" s="54">
        <v>2.1846153846153844</v>
      </c>
      <c r="BP586" s="54">
        <v>2.2999999999999998</v>
      </c>
      <c r="BQ586" s="54" t="s">
        <v>523</v>
      </c>
      <c r="BR586" s="54">
        <v>7.0000000000000007E-2</v>
      </c>
      <c r="BS586" s="54">
        <v>2</v>
      </c>
      <c r="BT586" s="54">
        <v>2</v>
      </c>
      <c r="BU586" s="54">
        <v>2</v>
      </c>
      <c r="BV586" s="54">
        <v>2.2999999999999998</v>
      </c>
      <c r="BW586" s="54">
        <v>2.2999999999999998</v>
      </c>
      <c r="BX586" s="54">
        <v>2.2999999999999998</v>
      </c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</row>
    <row r="587" spans="1:94">
      <c r="A587" s="52">
        <v>2</v>
      </c>
      <c r="B587" s="52" t="s">
        <v>212</v>
      </c>
      <c r="C587" s="52" t="s">
        <v>213</v>
      </c>
      <c r="D587" s="52" t="s">
        <v>176</v>
      </c>
      <c r="E587" s="52" t="s">
        <v>120</v>
      </c>
      <c r="F587" s="52" t="s">
        <v>120</v>
      </c>
      <c r="G587" s="52" t="s">
        <v>61</v>
      </c>
      <c r="H587" s="52">
        <v>2</v>
      </c>
      <c r="I587" s="52"/>
      <c r="J587" s="52"/>
      <c r="K587" s="52"/>
      <c r="L587" s="52">
        <v>2</v>
      </c>
      <c r="M587" s="52"/>
      <c r="N587" s="52"/>
      <c r="O587" s="52"/>
      <c r="P587" s="52"/>
      <c r="Q587" s="52">
        <v>1</v>
      </c>
      <c r="R587" s="52">
        <v>1</v>
      </c>
      <c r="S587" s="52"/>
      <c r="T587" s="52"/>
      <c r="U587" s="52"/>
      <c r="V587" s="52"/>
      <c r="W587" s="52"/>
      <c r="X587" s="52"/>
      <c r="Y587" s="52">
        <v>2</v>
      </c>
      <c r="Z587" s="52"/>
      <c r="AA587" s="52"/>
      <c r="AB587" s="52">
        <v>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>
        <v>2</v>
      </c>
      <c r="AU587" s="52">
        <v>0</v>
      </c>
      <c r="AV587" s="52">
        <v>2</v>
      </c>
      <c r="AW587" s="52">
        <v>0</v>
      </c>
      <c r="AX587" s="52">
        <v>0</v>
      </c>
      <c r="AY587" s="52">
        <v>42</v>
      </c>
      <c r="AZ587" s="52">
        <v>6</v>
      </c>
      <c r="BA587" s="54" t="s">
        <v>548</v>
      </c>
      <c r="BB587" s="54">
        <v>0.7</v>
      </c>
      <c r="BC587" s="54">
        <v>13</v>
      </c>
      <c r="BD587" s="54">
        <v>13.39</v>
      </c>
      <c r="BE587" s="54">
        <v>13.78</v>
      </c>
      <c r="BF587" s="54">
        <v>14.17</v>
      </c>
      <c r="BG587" s="54">
        <v>14.95</v>
      </c>
      <c r="BH587" s="54">
        <v>14.95</v>
      </c>
      <c r="BI587" s="54" t="s">
        <v>549</v>
      </c>
      <c r="BJ587" s="54">
        <v>0.2</v>
      </c>
      <c r="BK587" s="54">
        <v>250</v>
      </c>
      <c r="BL587" s="54">
        <v>255</v>
      </c>
      <c r="BM587" s="54">
        <v>262.5</v>
      </c>
      <c r="BN587" s="54">
        <v>270</v>
      </c>
      <c r="BO587" s="54">
        <v>277.5</v>
      </c>
      <c r="BP587" s="54">
        <v>287.5</v>
      </c>
      <c r="BQ587" s="54" t="s">
        <v>523</v>
      </c>
      <c r="BR587" s="54">
        <v>0.05</v>
      </c>
      <c r="BS587" s="54">
        <v>1</v>
      </c>
      <c r="BT587" s="54">
        <v>1.05</v>
      </c>
      <c r="BU587" s="54">
        <v>1.05</v>
      </c>
      <c r="BV587" s="54">
        <v>1.0999999999999999</v>
      </c>
      <c r="BW587" s="54">
        <v>1.0999999999999999</v>
      </c>
      <c r="BX587" s="54">
        <v>1.1499999999999999</v>
      </c>
      <c r="BY587" s="54" t="s">
        <v>524</v>
      </c>
      <c r="BZ587" s="54">
        <v>0.05</v>
      </c>
      <c r="CA587" s="54">
        <v>2</v>
      </c>
      <c r="CB587" s="54">
        <v>2.023076923076923</v>
      </c>
      <c r="CC587" s="54">
        <v>2.069230769230769</v>
      </c>
      <c r="CD587" s="54">
        <v>2.1153846153846154</v>
      </c>
      <c r="CE587" s="54">
        <v>2.1846153846153844</v>
      </c>
      <c r="CF587" s="54">
        <v>2.2999999999999998</v>
      </c>
      <c r="CG587" s="54"/>
      <c r="CH587" s="54"/>
      <c r="CI587" s="54"/>
      <c r="CJ587" s="54"/>
      <c r="CK587" s="54"/>
      <c r="CL587" s="54"/>
      <c r="CM587" s="54"/>
      <c r="CN587" s="54"/>
    </row>
    <row r="588" spans="1:94">
      <c r="A588" s="52">
        <v>2</v>
      </c>
      <c r="B588" s="52" t="s">
        <v>212</v>
      </c>
      <c r="C588" s="52" t="s">
        <v>213</v>
      </c>
      <c r="D588" s="52" t="s">
        <v>176</v>
      </c>
      <c r="E588" s="52" t="s">
        <v>120</v>
      </c>
      <c r="F588" s="52" t="s">
        <v>120</v>
      </c>
      <c r="G588" s="52" t="s">
        <v>68</v>
      </c>
      <c r="H588" s="52">
        <v>2</v>
      </c>
      <c r="I588" s="52"/>
      <c r="J588" s="52"/>
      <c r="K588" s="52"/>
      <c r="L588" s="52">
        <v>2</v>
      </c>
      <c r="M588" s="52"/>
      <c r="N588" s="52"/>
      <c r="O588" s="52"/>
      <c r="P588" s="52"/>
      <c r="Q588" s="52">
        <v>1</v>
      </c>
      <c r="R588" s="52"/>
      <c r="S588" s="52">
        <v>1</v>
      </c>
      <c r="T588" s="52"/>
      <c r="U588" s="52"/>
      <c r="V588" s="52"/>
      <c r="W588" s="52"/>
      <c r="X588" s="52"/>
      <c r="Y588" s="52">
        <v>2</v>
      </c>
      <c r="Z588" s="52"/>
      <c r="AA588" s="52"/>
      <c r="AB588" s="52">
        <v>2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>
        <v>2</v>
      </c>
      <c r="AU588" s="52">
        <v>0</v>
      </c>
      <c r="AV588" s="52">
        <v>2</v>
      </c>
      <c r="AW588" s="52">
        <v>0</v>
      </c>
      <c r="AX588" s="52">
        <v>0</v>
      </c>
      <c r="AY588" s="52">
        <v>40</v>
      </c>
      <c r="AZ588" s="52">
        <v>0</v>
      </c>
      <c r="BA588" s="54" t="s">
        <v>548</v>
      </c>
      <c r="BB588" s="54">
        <v>0.7</v>
      </c>
      <c r="BC588" s="54">
        <v>13</v>
      </c>
      <c r="BD588" s="54">
        <v>13.39</v>
      </c>
      <c r="BE588" s="54">
        <v>13.78</v>
      </c>
      <c r="BF588" s="54">
        <v>14.17</v>
      </c>
      <c r="BG588" s="54">
        <v>14.95</v>
      </c>
      <c r="BH588" s="54">
        <v>14.95</v>
      </c>
      <c r="BI588" s="54" t="s">
        <v>549</v>
      </c>
      <c r="BJ588" s="54">
        <v>0.2</v>
      </c>
      <c r="BK588" s="54">
        <v>250</v>
      </c>
      <c r="BL588" s="54">
        <v>255</v>
      </c>
      <c r="BM588" s="54">
        <v>262.5</v>
      </c>
      <c r="BN588" s="54">
        <v>270</v>
      </c>
      <c r="BO588" s="54">
        <v>277.5</v>
      </c>
      <c r="BP588" s="54">
        <v>287.5</v>
      </c>
      <c r="BQ588" s="54" t="s">
        <v>523</v>
      </c>
      <c r="BR588" s="54">
        <v>0.05</v>
      </c>
      <c r="BS588" s="54">
        <v>1</v>
      </c>
      <c r="BT588" s="54">
        <v>1.05</v>
      </c>
      <c r="BU588" s="54">
        <v>1.05</v>
      </c>
      <c r="BV588" s="54">
        <v>1.0999999999999999</v>
      </c>
      <c r="BW588" s="54">
        <v>1.0999999999999999</v>
      </c>
      <c r="BX588" s="54">
        <v>1.1499999999999999</v>
      </c>
      <c r="BY588" s="54" t="s">
        <v>524</v>
      </c>
      <c r="BZ588" s="54">
        <v>0.05</v>
      </c>
      <c r="CA588" s="54">
        <v>2</v>
      </c>
      <c r="CB588" s="54">
        <v>2.023076923076923</v>
      </c>
      <c r="CC588" s="54">
        <v>2.069230769230769</v>
      </c>
      <c r="CD588" s="54">
        <v>2.1153846153846154</v>
      </c>
      <c r="CE588" s="54">
        <v>2.1846153846153844</v>
      </c>
      <c r="CF588" s="54">
        <v>2.2999999999999998</v>
      </c>
      <c r="CG588" s="54"/>
      <c r="CH588" s="54"/>
      <c r="CI588" s="54"/>
      <c r="CJ588" s="54"/>
      <c r="CK588" s="54"/>
      <c r="CL588" s="54"/>
      <c r="CM588" s="54"/>
      <c r="CN588" s="54"/>
    </row>
    <row r="589" spans="1:94">
      <c r="A589" s="52">
        <v>1</v>
      </c>
      <c r="B589" s="52" t="s">
        <v>212</v>
      </c>
      <c r="C589" s="52" t="s">
        <v>215</v>
      </c>
      <c r="D589" s="52" t="s">
        <v>176</v>
      </c>
      <c r="E589" s="52" t="s">
        <v>120</v>
      </c>
      <c r="F589" s="52" t="s">
        <v>120</v>
      </c>
      <c r="G589" s="52" t="s">
        <v>68</v>
      </c>
      <c r="H589" s="52">
        <v>1</v>
      </c>
      <c r="I589" s="52"/>
      <c r="J589" s="52"/>
      <c r="K589" s="52"/>
      <c r="L589" s="52">
        <v>1</v>
      </c>
      <c r="M589" s="52"/>
      <c r="N589" s="52"/>
      <c r="O589" s="52"/>
      <c r="P589" s="52"/>
      <c r="Q589" s="52"/>
      <c r="R589" s="52">
        <v>1</v>
      </c>
      <c r="S589" s="52"/>
      <c r="T589" s="52"/>
      <c r="U589" s="52"/>
      <c r="V589" s="52"/>
      <c r="W589" s="52"/>
      <c r="X589" s="52"/>
      <c r="Y589" s="52">
        <v>1</v>
      </c>
      <c r="Z589" s="52"/>
      <c r="AA589" s="52"/>
      <c r="AB589" s="52">
        <v>1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>
        <v>1</v>
      </c>
      <c r="AU589" s="52">
        <v>1</v>
      </c>
      <c r="AV589" s="52">
        <v>0</v>
      </c>
      <c r="AW589" s="52">
        <v>0</v>
      </c>
      <c r="AX589" s="52">
        <v>0</v>
      </c>
      <c r="AY589" s="52">
        <v>40</v>
      </c>
      <c r="AZ589" s="52">
        <v>6</v>
      </c>
      <c r="BA589" s="54" t="s">
        <v>413</v>
      </c>
      <c r="BB589" s="54">
        <v>0.85</v>
      </c>
      <c r="BC589" s="54">
        <v>13</v>
      </c>
      <c r="BD589" s="54">
        <v>13.731249999999999</v>
      </c>
      <c r="BE589" s="54">
        <v>14.21875</v>
      </c>
      <c r="BF589" s="54">
        <v>14.462499999999999</v>
      </c>
      <c r="BG589" s="54">
        <v>14.706249999999999</v>
      </c>
      <c r="BH589" s="54">
        <v>14.95</v>
      </c>
      <c r="BI589" s="54" t="s">
        <v>524</v>
      </c>
      <c r="BJ589" s="54">
        <v>0.08</v>
      </c>
      <c r="BK589" s="54">
        <v>2</v>
      </c>
      <c r="BL589" s="54">
        <v>2.023076923076923</v>
      </c>
      <c r="BM589" s="54">
        <v>2.069230769230769</v>
      </c>
      <c r="BN589" s="54">
        <v>2.1153846153846154</v>
      </c>
      <c r="BO589" s="54">
        <v>2.1846153846153844</v>
      </c>
      <c r="BP589" s="54">
        <v>2.2999999999999998</v>
      </c>
      <c r="BQ589" s="54" t="s">
        <v>523</v>
      </c>
      <c r="BR589" s="54">
        <v>7.0000000000000007E-2</v>
      </c>
      <c r="BS589" s="54">
        <v>2</v>
      </c>
      <c r="BT589" s="54">
        <v>2</v>
      </c>
      <c r="BU589" s="54">
        <v>2</v>
      </c>
      <c r="BV589" s="54">
        <v>2.2999999999999998</v>
      </c>
      <c r="BW589" s="54">
        <v>2.2999999999999998</v>
      </c>
      <c r="BX589" s="54">
        <v>2.2999999999999998</v>
      </c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</row>
    <row r="590" spans="1:94">
      <c r="A590" s="52">
        <v>1</v>
      </c>
      <c r="B590" s="52" t="s">
        <v>212</v>
      </c>
      <c r="C590" s="52" t="s">
        <v>213</v>
      </c>
      <c r="D590" s="52" t="s">
        <v>176</v>
      </c>
      <c r="E590" s="52" t="s">
        <v>120</v>
      </c>
      <c r="F590" s="52" t="s">
        <v>120</v>
      </c>
      <c r="G590" s="52" t="s">
        <v>64</v>
      </c>
      <c r="H590" s="52">
        <v>1</v>
      </c>
      <c r="I590" s="52"/>
      <c r="J590" s="52"/>
      <c r="K590" s="52"/>
      <c r="L590" s="52">
        <v>1</v>
      </c>
      <c r="M590" s="52"/>
      <c r="N590" s="52"/>
      <c r="O590" s="52"/>
      <c r="P590" s="52"/>
      <c r="Q590" s="52"/>
      <c r="R590" s="52">
        <v>1</v>
      </c>
      <c r="S590" s="52"/>
      <c r="T590" s="52"/>
      <c r="U590" s="52"/>
      <c r="V590" s="52"/>
      <c r="W590" s="52"/>
      <c r="X590" s="52"/>
      <c r="Y590" s="52">
        <v>1</v>
      </c>
      <c r="Z590" s="52"/>
      <c r="AA590" s="52"/>
      <c r="AB590" s="52">
        <v>1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>
        <v>1</v>
      </c>
      <c r="AU590" s="52">
        <v>0</v>
      </c>
      <c r="AV590" s="52">
        <v>1</v>
      </c>
      <c r="AW590" s="52">
        <v>0</v>
      </c>
      <c r="AX590" s="52">
        <v>0</v>
      </c>
      <c r="AY590" s="52">
        <v>56</v>
      </c>
      <c r="AZ590" s="52">
        <v>5</v>
      </c>
      <c r="BA590" s="54" t="s">
        <v>548</v>
      </c>
      <c r="BB590" s="54">
        <v>0.7</v>
      </c>
      <c r="BC590" s="54">
        <v>13</v>
      </c>
      <c r="BD590" s="54">
        <v>13.39</v>
      </c>
      <c r="BE590" s="54">
        <v>13.78</v>
      </c>
      <c r="BF590" s="54">
        <v>14.17</v>
      </c>
      <c r="BG590" s="54">
        <v>14.95</v>
      </c>
      <c r="BH590" s="54">
        <v>14.95</v>
      </c>
      <c r="BI590" s="54" t="s">
        <v>549</v>
      </c>
      <c r="BJ590" s="54">
        <v>0.2</v>
      </c>
      <c r="BK590" s="54">
        <v>250</v>
      </c>
      <c r="BL590" s="54">
        <v>255</v>
      </c>
      <c r="BM590" s="54">
        <v>262.5</v>
      </c>
      <c r="BN590" s="54">
        <v>270</v>
      </c>
      <c r="BO590" s="54">
        <v>277.5</v>
      </c>
      <c r="BP590" s="54">
        <v>287.5</v>
      </c>
      <c r="BQ590" s="54" t="s">
        <v>523</v>
      </c>
      <c r="BR590" s="54">
        <v>0.05</v>
      </c>
      <c r="BS590" s="54">
        <v>1</v>
      </c>
      <c r="BT590" s="54">
        <v>1.05</v>
      </c>
      <c r="BU590" s="54">
        <v>1.05</v>
      </c>
      <c r="BV590" s="54">
        <v>1.0999999999999999</v>
      </c>
      <c r="BW590" s="54">
        <v>1.0999999999999999</v>
      </c>
      <c r="BX590" s="54">
        <v>1.1499999999999999</v>
      </c>
      <c r="BY590" s="54" t="s">
        <v>524</v>
      </c>
      <c r="BZ590" s="54">
        <v>0.05</v>
      </c>
      <c r="CA590" s="54">
        <v>2</v>
      </c>
      <c r="CB590" s="54">
        <v>2.023076923076923</v>
      </c>
      <c r="CC590" s="54">
        <v>2.069230769230769</v>
      </c>
      <c r="CD590" s="54">
        <v>2.1153846153846154</v>
      </c>
      <c r="CE590" s="54">
        <v>2.1846153846153844</v>
      </c>
      <c r="CF590" s="54">
        <v>2.2999999999999998</v>
      </c>
      <c r="CG590" s="54"/>
      <c r="CH590" s="54"/>
      <c r="CI590" s="54"/>
      <c r="CJ590" s="54"/>
      <c r="CK590" s="54"/>
      <c r="CL590" s="54"/>
      <c r="CM590" s="54"/>
      <c r="CN590" s="54"/>
    </row>
    <row r="591" spans="1:94">
      <c r="A591" s="52">
        <v>1</v>
      </c>
      <c r="B591" s="52" t="s">
        <v>212</v>
      </c>
      <c r="C591" s="52" t="s">
        <v>73</v>
      </c>
      <c r="D591" s="52" t="s">
        <v>74</v>
      </c>
      <c r="E591" s="52" t="s">
        <v>120</v>
      </c>
      <c r="F591" s="52" t="s">
        <v>120</v>
      </c>
      <c r="G591" s="52" t="s">
        <v>56</v>
      </c>
      <c r="H591" s="52">
        <v>1</v>
      </c>
      <c r="I591" s="52"/>
      <c r="J591" s="52"/>
      <c r="K591" s="52"/>
      <c r="L591" s="52">
        <v>1</v>
      </c>
      <c r="M591" s="52"/>
      <c r="N591" s="52"/>
      <c r="O591" s="52"/>
      <c r="P591" s="52"/>
      <c r="Q591" s="52"/>
      <c r="R591" s="52"/>
      <c r="S591" s="52"/>
      <c r="T591" s="52"/>
      <c r="U591" s="52">
        <v>1</v>
      </c>
      <c r="V591" s="52"/>
      <c r="W591" s="52"/>
      <c r="X591" s="52"/>
      <c r="Y591" s="52">
        <v>1</v>
      </c>
      <c r="Z591" s="52"/>
      <c r="AA591" s="52"/>
      <c r="AB591" s="52"/>
      <c r="AC591" s="52"/>
      <c r="AD591" s="52"/>
      <c r="AE591" s="52"/>
      <c r="AF591" s="52"/>
      <c r="AG591" s="52">
        <v>1</v>
      </c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>
        <v>1</v>
      </c>
      <c r="AU591" s="52">
        <v>0</v>
      </c>
      <c r="AV591" s="52">
        <v>0</v>
      </c>
      <c r="AW591" s="52">
        <v>1</v>
      </c>
      <c r="AX591" s="52">
        <v>0</v>
      </c>
      <c r="AY591" s="52">
        <v>26</v>
      </c>
      <c r="AZ591" s="52">
        <v>3</v>
      </c>
      <c r="BA591" s="54" t="s">
        <v>582</v>
      </c>
      <c r="BB591" s="54">
        <v>1</v>
      </c>
      <c r="BC591" s="54">
        <v>1</v>
      </c>
      <c r="BD591" s="54">
        <v>1</v>
      </c>
      <c r="BE591" s="54">
        <v>1</v>
      </c>
      <c r="BF591" s="54">
        <v>1</v>
      </c>
      <c r="BG591" s="54">
        <v>1</v>
      </c>
      <c r="BH591" s="54">
        <v>1</v>
      </c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</row>
    <row r="592" spans="1:94">
      <c r="A592" s="52">
        <v>6</v>
      </c>
      <c r="B592" s="52" t="s">
        <v>216</v>
      </c>
      <c r="C592" s="52" t="s">
        <v>122</v>
      </c>
      <c r="D592" s="52" t="s">
        <v>53</v>
      </c>
      <c r="E592" s="52" t="s">
        <v>120</v>
      </c>
      <c r="F592" s="52" t="s">
        <v>120</v>
      </c>
      <c r="G592" s="52" t="s">
        <v>56</v>
      </c>
      <c r="H592" s="52">
        <v>6</v>
      </c>
      <c r="I592" s="52"/>
      <c r="J592" s="52"/>
      <c r="K592" s="52">
        <v>6</v>
      </c>
      <c r="L592" s="52"/>
      <c r="M592" s="52"/>
      <c r="N592" s="52">
        <v>1</v>
      </c>
      <c r="O592" s="52"/>
      <c r="P592" s="52">
        <v>5</v>
      </c>
      <c r="Q592" s="52"/>
      <c r="R592" s="52"/>
      <c r="S592" s="52"/>
      <c r="T592" s="52"/>
      <c r="U592" s="52"/>
      <c r="V592" s="52"/>
      <c r="W592" s="52"/>
      <c r="X592" s="52"/>
      <c r="Y592" s="52">
        <v>6</v>
      </c>
      <c r="Z592" s="52"/>
      <c r="AA592" s="52"/>
      <c r="AB592" s="52"/>
      <c r="AC592" s="52"/>
      <c r="AD592" s="52"/>
      <c r="AE592" s="52">
        <v>5</v>
      </c>
      <c r="AF592" s="52"/>
      <c r="AG592" s="52"/>
      <c r="AH592" s="52"/>
      <c r="AI592" s="52"/>
      <c r="AJ592" s="52"/>
      <c r="AK592" s="52"/>
      <c r="AL592" s="52">
        <v>1</v>
      </c>
      <c r="AM592" s="52"/>
      <c r="AN592" s="52"/>
      <c r="AO592" s="52"/>
      <c r="AP592" s="52"/>
      <c r="AQ592" s="52"/>
      <c r="AR592" s="52">
        <v>1</v>
      </c>
      <c r="AS592" s="52"/>
      <c r="AT592" s="52">
        <v>6</v>
      </c>
      <c r="AU592" s="52">
        <v>0</v>
      </c>
      <c r="AV592" s="52">
        <v>0</v>
      </c>
      <c r="AW592" s="52">
        <v>0</v>
      </c>
      <c r="AX592" s="52">
        <v>6</v>
      </c>
      <c r="AY592" s="52">
        <v>45</v>
      </c>
      <c r="AZ592" s="52">
        <v>20</v>
      </c>
      <c r="BA592" s="54" t="s">
        <v>582</v>
      </c>
      <c r="BB592" s="54">
        <v>1</v>
      </c>
      <c r="BC592" s="54">
        <v>1</v>
      </c>
      <c r="BD592" s="54">
        <v>1</v>
      </c>
      <c r="BE592" s="54">
        <v>1</v>
      </c>
      <c r="BF592" s="54">
        <v>1</v>
      </c>
      <c r="BG592" s="54">
        <v>1</v>
      </c>
      <c r="BH592" s="54">
        <v>1</v>
      </c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</row>
    <row r="593" spans="1:92">
      <c r="A593" s="52">
        <v>8</v>
      </c>
      <c r="B593" s="52" t="s">
        <v>216</v>
      </c>
      <c r="C593" s="52" t="s">
        <v>182</v>
      </c>
      <c r="D593" s="52" t="s">
        <v>181</v>
      </c>
      <c r="E593" s="52" t="s">
        <v>120</v>
      </c>
      <c r="F593" s="52" t="s">
        <v>120</v>
      </c>
      <c r="G593" s="52" t="s">
        <v>64</v>
      </c>
      <c r="H593" s="52">
        <v>8</v>
      </c>
      <c r="I593" s="52"/>
      <c r="J593" s="52"/>
      <c r="K593" s="52">
        <v>2</v>
      </c>
      <c r="L593" s="52">
        <v>6</v>
      </c>
      <c r="M593" s="52"/>
      <c r="N593" s="52"/>
      <c r="O593" s="52"/>
      <c r="P593" s="52"/>
      <c r="Q593" s="52">
        <v>3</v>
      </c>
      <c r="R593" s="52">
        <v>3</v>
      </c>
      <c r="S593" s="52">
        <v>2</v>
      </c>
      <c r="T593" s="52"/>
      <c r="U593" s="52"/>
      <c r="V593" s="52"/>
      <c r="W593" s="52"/>
      <c r="X593" s="52"/>
      <c r="Y593" s="52">
        <v>7</v>
      </c>
      <c r="Z593" s="52">
        <v>1</v>
      </c>
      <c r="AA593" s="52"/>
      <c r="AB593" s="52">
        <v>6</v>
      </c>
      <c r="AC593" s="52"/>
      <c r="AD593" s="52"/>
      <c r="AE593" s="52">
        <v>2</v>
      </c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>
        <v>8</v>
      </c>
      <c r="AU593" s="52">
        <v>0</v>
      </c>
      <c r="AV593" s="52">
        <v>0</v>
      </c>
      <c r="AW593" s="52">
        <v>8</v>
      </c>
      <c r="AX593" s="52">
        <v>0</v>
      </c>
      <c r="AY593" s="52">
        <v>46</v>
      </c>
      <c r="AZ593" s="52">
        <v>14</v>
      </c>
      <c r="BA593" s="54" t="s">
        <v>532</v>
      </c>
      <c r="BB593" s="54">
        <v>0.3</v>
      </c>
      <c r="BC593" s="54">
        <v>100</v>
      </c>
      <c r="BD593" s="54">
        <v>112.37124944021497</v>
      </c>
      <c r="BE593" s="54">
        <v>118.19270289097877</v>
      </c>
      <c r="BF593" s="54">
        <v>123.82258546051649</v>
      </c>
      <c r="BG593" s="54">
        <v>131.45680947405086</v>
      </c>
      <c r="BH593" s="54">
        <v>138.60184355874014</v>
      </c>
      <c r="BI593" s="54" t="s">
        <v>530</v>
      </c>
      <c r="BJ593" s="54">
        <v>0.2</v>
      </c>
      <c r="BK593" s="54">
        <v>355</v>
      </c>
      <c r="BL593" s="54">
        <v>379</v>
      </c>
      <c r="BM593" s="54">
        <v>398</v>
      </c>
      <c r="BN593" s="54">
        <v>412</v>
      </c>
      <c r="BO593" s="54">
        <v>423</v>
      </c>
      <c r="BP593" s="54">
        <v>450</v>
      </c>
      <c r="BQ593" s="54" t="s">
        <v>531</v>
      </c>
      <c r="BR593" s="54">
        <v>0.2</v>
      </c>
      <c r="BS593" s="54">
        <v>908270</v>
      </c>
      <c r="BT593" s="54">
        <v>912357</v>
      </c>
      <c r="BU593" s="54">
        <v>914235</v>
      </c>
      <c r="BV593" s="54">
        <v>915672</v>
      </c>
      <c r="BW593" s="54">
        <v>915950</v>
      </c>
      <c r="BX593" s="54">
        <v>916063</v>
      </c>
      <c r="BY593" s="54" t="s">
        <v>528</v>
      </c>
      <c r="BZ593" s="54">
        <v>0.15</v>
      </c>
      <c r="CA593" s="54">
        <v>137958</v>
      </c>
      <c r="CB593" s="54">
        <v>153351</v>
      </c>
      <c r="CC593" s="54">
        <v>167951</v>
      </c>
      <c r="CD593" s="54">
        <v>182051</v>
      </c>
      <c r="CE593" s="54">
        <v>199451</v>
      </c>
      <c r="CF593" s="54">
        <v>214651</v>
      </c>
      <c r="CG593" s="54" t="s">
        <v>529</v>
      </c>
      <c r="CH593" s="54">
        <v>0.15</v>
      </c>
      <c r="CI593" s="54">
        <v>58018</v>
      </c>
      <c r="CJ593" s="54">
        <v>63159</v>
      </c>
      <c r="CK593" s="54">
        <v>68204</v>
      </c>
      <c r="CL593" s="54">
        <v>72350</v>
      </c>
      <c r="CM593" s="54">
        <v>77953</v>
      </c>
      <c r="CN593" s="54">
        <v>81351</v>
      </c>
    </row>
    <row r="594" spans="1:92">
      <c r="A594" s="52">
        <v>23</v>
      </c>
      <c r="B594" s="52" t="s">
        <v>216</v>
      </c>
      <c r="C594" s="52" t="s">
        <v>182</v>
      </c>
      <c r="D594" s="52" t="s">
        <v>181</v>
      </c>
      <c r="E594" s="52" t="s">
        <v>120</v>
      </c>
      <c r="F594" s="52" t="s">
        <v>120</v>
      </c>
      <c r="G594" s="52" t="s">
        <v>61</v>
      </c>
      <c r="H594" s="52">
        <v>9</v>
      </c>
      <c r="I594" s="52">
        <v>14</v>
      </c>
      <c r="J594" s="52"/>
      <c r="K594" s="52">
        <v>2</v>
      </c>
      <c r="L594" s="52">
        <v>7</v>
      </c>
      <c r="M594" s="52">
        <v>14</v>
      </c>
      <c r="N594" s="52"/>
      <c r="O594" s="52"/>
      <c r="P594" s="52"/>
      <c r="Q594" s="52">
        <v>3</v>
      </c>
      <c r="R594" s="52">
        <v>6</v>
      </c>
      <c r="S594" s="52"/>
      <c r="T594" s="52"/>
      <c r="U594" s="52"/>
      <c r="V594" s="52"/>
      <c r="W594" s="52"/>
      <c r="X594" s="52">
        <v>14</v>
      </c>
      <c r="Y594" s="52">
        <v>6</v>
      </c>
      <c r="Z594" s="52">
        <v>3</v>
      </c>
      <c r="AA594" s="52">
        <v>14</v>
      </c>
      <c r="AB594" s="52">
        <v>7</v>
      </c>
      <c r="AC594" s="52"/>
      <c r="AD594" s="52"/>
      <c r="AE594" s="52">
        <v>2</v>
      </c>
      <c r="AF594" s="52"/>
      <c r="AG594" s="52"/>
      <c r="AH594" s="52"/>
      <c r="AI594" s="52"/>
      <c r="AJ594" s="52"/>
      <c r="AK594" s="52"/>
      <c r="AL594" s="52">
        <v>14</v>
      </c>
      <c r="AM594" s="52"/>
      <c r="AN594" s="52"/>
      <c r="AO594" s="52"/>
      <c r="AP594" s="52"/>
      <c r="AQ594" s="52"/>
      <c r="AR594" s="52"/>
      <c r="AS594" s="52"/>
      <c r="AT594" s="52">
        <v>23</v>
      </c>
      <c r="AU594" s="52">
        <v>0</v>
      </c>
      <c r="AV594" s="52">
        <v>0</v>
      </c>
      <c r="AW594" s="52">
        <v>23</v>
      </c>
      <c r="AX594" s="52">
        <v>0</v>
      </c>
      <c r="AY594" s="52">
        <v>42</v>
      </c>
      <c r="AZ594" s="52">
        <v>5</v>
      </c>
      <c r="BA594" s="54" t="s">
        <v>582</v>
      </c>
      <c r="BB594" s="54">
        <v>1</v>
      </c>
      <c r="BC594" s="54">
        <v>1</v>
      </c>
      <c r="BD594" s="54">
        <v>1</v>
      </c>
      <c r="BE594" s="54">
        <v>1</v>
      </c>
      <c r="BF594" s="54">
        <v>1</v>
      </c>
      <c r="BG594" s="54">
        <v>1</v>
      </c>
      <c r="BH594" s="54">
        <v>1</v>
      </c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</row>
    <row r="595" spans="1:92">
      <c r="A595" s="52">
        <v>12</v>
      </c>
      <c r="B595" s="52" t="s">
        <v>216</v>
      </c>
      <c r="C595" s="52" t="s">
        <v>217</v>
      </c>
      <c r="D595" s="52" t="s">
        <v>181</v>
      </c>
      <c r="E595" s="52" t="s">
        <v>120</v>
      </c>
      <c r="F595" s="52" t="s">
        <v>120</v>
      </c>
      <c r="G595" s="52" t="s">
        <v>64</v>
      </c>
      <c r="H595" s="52">
        <v>12</v>
      </c>
      <c r="I595" s="52"/>
      <c r="J595" s="52"/>
      <c r="K595" s="52">
        <v>2</v>
      </c>
      <c r="L595" s="52">
        <v>10</v>
      </c>
      <c r="M595" s="52"/>
      <c r="N595" s="52"/>
      <c r="O595" s="52"/>
      <c r="P595" s="52"/>
      <c r="Q595" s="52">
        <v>1</v>
      </c>
      <c r="R595" s="52">
        <v>11</v>
      </c>
      <c r="S595" s="52"/>
      <c r="T595" s="52"/>
      <c r="U595" s="52"/>
      <c r="V595" s="52"/>
      <c r="W595" s="52"/>
      <c r="X595" s="52"/>
      <c r="Y595" s="52">
        <v>12</v>
      </c>
      <c r="Z595" s="52"/>
      <c r="AA595" s="52"/>
      <c r="AB595" s="52">
        <v>11</v>
      </c>
      <c r="AC595" s="52"/>
      <c r="AD595" s="52"/>
      <c r="AE595" s="52">
        <v>1</v>
      </c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1</v>
      </c>
      <c r="AT595" s="52">
        <v>12</v>
      </c>
      <c r="AU595" s="52">
        <v>0</v>
      </c>
      <c r="AV595" s="52">
        <v>0</v>
      </c>
      <c r="AW595" s="52">
        <v>0</v>
      </c>
      <c r="AX595" s="52">
        <v>12</v>
      </c>
      <c r="AY595" s="52">
        <v>47</v>
      </c>
      <c r="AZ595" s="52">
        <v>18</v>
      </c>
      <c r="BA595" s="54" t="s">
        <v>552</v>
      </c>
      <c r="BB595" s="54">
        <v>0.4</v>
      </c>
      <c r="BC595" s="54">
        <v>130</v>
      </c>
      <c r="BD595" s="54">
        <v>190</v>
      </c>
      <c r="BE595" s="54">
        <v>212</v>
      </c>
      <c r="BF595" s="54">
        <v>240</v>
      </c>
      <c r="BG595" s="54">
        <v>280</v>
      </c>
      <c r="BH595" s="54">
        <v>300</v>
      </c>
      <c r="BI595" s="54" t="s">
        <v>555</v>
      </c>
      <c r="BJ595" s="54">
        <v>0.35</v>
      </c>
      <c r="BK595" s="54">
        <v>69799</v>
      </c>
      <c r="BL595" s="54">
        <v>75000</v>
      </c>
      <c r="BM595" s="54">
        <v>80800</v>
      </c>
      <c r="BN595" s="54">
        <v>85000</v>
      </c>
      <c r="BO595" s="54">
        <v>90900</v>
      </c>
      <c r="BP595" s="54">
        <v>95400</v>
      </c>
      <c r="BQ595" s="54" t="s">
        <v>553</v>
      </c>
      <c r="BR595" s="54">
        <v>0.15</v>
      </c>
      <c r="BS595" s="54">
        <v>265</v>
      </c>
      <c r="BT595" s="54">
        <v>310</v>
      </c>
      <c r="BU595" s="54">
        <v>360</v>
      </c>
      <c r="BV595" s="54">
        <v>400</v>
      </c>
      <c r="BW595" s="54">
        <v>420</v>
      </c>
      <c r="BX595" s="54">
        <v>480</v>
      </c>
      <c r="BY595" s="54" t="s">
        <v>554</v>
      </c>
      <c r="BZ595" s="54">
        <v>0.05</v>
      </c>
      <c r="CA595" s="54">
        <v>126</v>
      </c>
      <c r="CB595" s="54">
        <v>140</v>
      </c>
      <c r="CC595" s="54">
        <v>160</v>
      </c>
      <c r="CD595" s="54">
        <v>180</v>
      </c>
      <c r="CE595" s="54">
        <v>200</v>
      </c>
      <c r="CF595" s="54">
        <v>210</v>
      </c>
      <c r="CG595" s="54" t="s">
        <v>551</v>
      </c>
      <c r="CH595" s="54">
        <v>0.05</v>
      </c>
      <c r="CI595" s="54">
        <v>199315</v>
      </c>
      <c r="CJ595" s="54">
        <v>250000</v>
      </c>
      <c r="CK595" s="54">
        <v>320000</v>
      </c>
      <c r="CL595" s="54">
        <v>399999</v>
      </c>
      <c r="CM595" s="54">
        <v>420222</v>
      </c>
      <c r="CN595" s="54">
        <v>480888</v>
      </c>
    </row>
    <row r="596" spans="1:92">
      <c r="A596" s="52">
        <v>2</v>
      </c>
      <c r="B596" s="52" t="s">
        <v>216</v>
      </c>
      <c r="C596" s="52" t="s">
        <v>182</v>
      </c>
      <c r="D596" s="52" t="s">
        <v>181</v>
      </c>
      <c r="E596" s="52" t="s">
        <v>120</v>
      </c>
      <c r="F596" s="52" t="s">
        <v>120</v>
      </c>
      <c r="G596" s="52" t="s">
        <v>68</v>
      </c>
      <c r="H596" s="52">
        <v>2</v>
      </c>
      <c r="I596" s="52"/>
      <c r="J596" s="52"/>
      <c r="K596" s="52">
        <v>1</v>
      </c>
      <c r="L596" s="52">
        <v>1</v>
      </c>
      <c r="M596" s="52"/>
      <c r="N596" s="52"/>
      <c r="O596" s="52"/>
      <c r="P596" s="52"/>
      <c r="Q596" s="52">
        <v>1</v>
      </c>
      <c r="R596" s="52">
        <v>1</v>
      </c>
      <c r="S596" s="52"/>
      <c r="T596" s="52"/>
      <c r="U596" s="52"/>
      <c r="V596" s="52"/>
      <c r="W596" s="52"/>
      <c r="X596" s="52"/>
      <c r="Y596" s="52">
        <v>1</v>
      </c>
      <c r="Z596" s="52">
        <v>1</v>
      </c>
      <c r="AA596" s="52"/>
      <c r="AB596" s="52">
        <v>1</v>
      </c>
      <c r="AC596" s="52"/>
      <c r="AD596" s="52"/>
      <c r="AE596" s="52">
        <v>1</v>
      </c>
      <c r="AF596" s="52"/>
      <c r="AG596" s="52"/>
      <c r="AH596" s="52"/>
      <c r="AI596" s="52"/>
      <c r="AJ596" s="52"/>
      <c r="AK596" s="52"/>
      <c r="AL596" s="52"/>
      <c r="AM596" s="52"/>
      <c r="AN596" s="52"/>
      <c r="AO596" s="52">
        <v>1</v>
      </c>
      <c r="AP596" s="52"/>
      <c r="AQ596" s="52"/>
      <c r="AR596" s="52"/>
      <c r="AS596" s="52"/>
      <c r="AT596" s="52">
        <v>2</v>
      </c>
      <c r="AU596" s="52">
        <v>0</v>
      </c>
      <c r="AV596" s="52">
        <v>0</v>
      </c>
      <c r="AW596" s="52">
        <v>2</v>
      </c>
      <c r="AX596" s="52">
        <v>0</v>
      </c>
      <c r="AY596" s="52">
        <v>57</v>
      </c>
      <c r="AZ596" s="52">
        <v>20</v>
      </c>
      <c r="BA596" s="54" t="s">
        <v>582</v>
      </c>
      <c r="BB596" s="54">
        <v>1</v>
      </c>
      <c r="BC596" s="54">
        <v>1</v>
      </c>
      <c r="BD596" s="54">
        <v>1</v>
      </c>
      <c r="BE596" s="54">
        <v>1</v>
      </c>
      <c r="BF596" s="54">
        <v>1</v>
      </c>
      <c r="BG596" s="54">
        <v>1</v>
      </c>
      <c r="BH596" s="54">
        <v>1</v>
      </c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</row>
    <row r="597" spans="1:92">
      <c r="A597" s="52">
        <v>1</v>
      </c>
      <c r="B597" s="52" t="s">
        <v>216</v>
      </c>
      <c r="C597" s="52" t="s">
        <v>218</v>
      </c>
      <c r="D597" s="52" t="s">
        <v>181</v>
      </c>
      <c r="E597" s="52" t="s">
        <v>120</v>
      </c>
      <c r="F597" s="52" t="s">
        <v>120</v>
      </c>
      <c r="G597" s="52" t="s">
        <v>64</v>
      </c>
      <c r="H597" s="52">
        <v>1</v>
      </c>
      <c r="I597" s="52"/>
      <c r="J597" s="52"/>
      <c r="K597" s="52">
        <v>1</v>
      </c>
      <c r="L597" s="52"/>
      <c r="M597" s="52"/>
      <c r="N597" s="52"/>
      <c r="O597" s="52"/>
      <c r="P597" s="52"/>
      <c r="Q597" s="52">
        <v>1</v>
      </c>
      <c r="R597" s="52"/>
      <c r="S597" s="52"/>
      <c r="T597" s="52"/>
      <c r="U597" s="52"/>
      <c r="V597" s="52"/>
      <c r="W597" s="52"/>
      <c r="X597" s="52"/>
      <c r="Y597" s="52">
        <v>1</v>
      </c>
      <c r="Z597" s="52"/>
      <c r="AA597" s="52"/>
      <c r="AB597" s="52"/>
      <c r="AC597" s="52"/>
      <c r="AD597" s="52"/>
      <c r="AE597" s="52">
        <v>1</v>
      </c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>
        <v>1</v>
      </c>
      <c r="AU597" s="52">
        <v>0</v>
      </c>
      <c r="AV597" s="52">
        <v>0</v>
      </c>
      <c r="AW597" s="52">
        <v>0</v>
      </c>
      <c r="AX597" s="52">
        <v>1</v>
      </c>
      <c r="AY597" s="52">
        <v>37</v>
      </c>
      <c r="AZ597" s="52">
        <v>5</v>
      </c>
      <c r="BA597" s="54" t="s">
        <v>582</v>
      </c>
      <c r="BB597" s="54">
        <v>1</v>
      </c>
      <c r="BC597" s="54">
        <v>1</v>
      </c>
      <c r="BD597" s="54">
        <v>1</v>
      </c>
      <c r="BE597" s="54">
        <v>1</v>
      </c>
      <c r="BF597" s="54">
        <v>1</v>
      </c>
      <c r="BG597" s="54">
        <v>1</v>
      </c>
      <c r="BH597" s="54">
        <v>1</v>
      </c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</row>
    <row r="598" spans="1:92">
      <c r="A598" s="52">
        <v>4</v>
      </c>
      <c r="B598" s="52" t="s">
        <v>216</v>
      </c>
      <c r="C598" s="52" t="s">
        <v>219</v>
      </c>
      <c r="D598" s="52" t="s">
        <v>181</v>
      </c>
      <c r="E598" s="52" t="s">
        <v>120</v>
      </c>
      <c r="F598" s="52" t="s">
        <v>120</v>
      </c>
      <c r="G598" s="52" t="s">
        <v>64</v>
      </c>
      <c r="H598" s="52">
        <v>4</v>
      </c>
      <c r="I598" s="52"/>
      <c r="J598" s="52"/>
      <c r="K598" s="52">
        <v>1</v>
      </c>
      <c r="L598" s="52">
        <v>3</v>
      </c>
      <c r="M598" s="52"/>
      <c r="N598" s="52"/>
      <c r="O598" s="52"/>
      <c r="P598" s="52"/>
      <c r="Q598" s="52">
        <v>1</v>
      </c>
      <c r="R598" s="52">
        <v>2</v>
      </c>
      <c r="S598" s="52">
        <v>1</v>
      </c>
      <c r="T598" s="52"/>
      <c r="U598" s="52"/>
      <c r="V598" s="52"/>
      <c r="W598" s="52"/>
      <c r="X598" s="52"/>
      <c r="Y598" s="52">
        <v>1</v>
      </c>
      <c r="Z598" s="52">
        <v>3</v>
      </c>
      <c r="AA598" s="52"/>
      <c r="AB598" s="52">
        <v>3</v>
      </c>
      <c r="AC598" s="52"/>
      <c r="AD598" s="52"/>
      <c r="AE598" s="52">
        <v>1</v>
      </c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>
        <v>4</v>
      </c>
      <c r="AU598" s="52">
        <v>4</v>
      </c>
      <c r="AV598" s="52">
        <v>0</v>
      </c>
      <c r="AW598" s="52">
        <v>0</v>
      </c>
      <c r="AX598" s="52">
        <v>0</v>
      </c>
      <c r="AY598" s="52">
        <v>50</v>
      </c>
      <c r="AZ598" s="52">
        <v>14</v>
      </c>
      <c r="BA598" s="54" t="s">
        <v>560</v>
      </c>
      <c r="BB598" s="54">
        <v>0.4</v>
      </c>
      <c r="BC598" s="54">
        <v>100</v>
      </c>
      <c r="BD598" s="54">
        <v>101.54887978992814</v>
      </c>
      <c r="BE598" s="54">
        <v>102.60926232407978</v>
      </c>
      <c r="BF598" s="54">
        <v>103.50168977525129</v>
      </c>
      <c r="BG598" s="54">
        <v>104.6972070592964</v>
      </c>
      <c r="BH598" s="54">
        <v>105.51674869457614</v>
      </c>
      <c r="BI598" s="54" t="s">
        <v>530</v>
      </c>
      <c r="BJ598" s="54">
        <v>0.2</v>
      </c>
      <c r="BK598" s="54">
        <v>355</v>
      </c>
      <c r="BL598" s="54">
        <v>379</v>
      </c>
      <c r="BM598" s="54">
        <v>398</v>
      </c>
      <c r="BN598" s="54">
        <v>412</v>
      </c>
      <c r="BO598" s="54">
        <v>423</v>
      </c>
      <c r="BP598" s="54">
        <v>450</v>
      </c>
      <c r="BQ598" s="54" t="s">
        <v>528</v>
      </c>
      <c r="BR598" s="54">
        <v>0.15</v>
      </c>
      <c r="BS598" s="54">
        <v>137958</v>
      </c>
      <c r="BT598" s="54">
        <v>153351</v>
      </c>
      <c r="BU598" s="54">
        <v>167951</v>
      </c>
      <c r="BV598" s="54">
        <v>182051</v>
      </c>
      <c r="BW598" s="54">
        <v>199451</v>
      </c>
      <c r="BX598" s="54">
        <v>214651</v>
      </c>
      <c r="BY598" s="54" t="s">
        <v>529</v>
      </c>
      <c r="BZ598" s="54">
        <v>0.15</v>
      </c>
      <c r="CA598" s="54">
        <v>58018</v>
      </c>
      <c r="CB598" s="54">
        <v>63159</v>
      </c>
      <c r="CC598" s="54">
        <v>68204</v>
      </c>
      <c r="CD598" s="54">
        <v>72350</v>
      </c>
      <c r="CE598" s="54">
        <v>77953</v>
      </c>
      <c r="CF598" s="54">
        <v>81351</v>
      </c>
      <c r="CG598" s="54" t="s">
        <v>559</v>
      </c>
      <c r="CH598" s="54">
        <v>0.1</v>
      </c>
      <c r="CI598" s="54">
        <v>22</v>
      </c>
      <c r="CJ598" s="54">
        <v>29</v>
      </c>
      <c r="CK598" s="54">
        <v>32</v>
      </c>
      <c r="CL598" s="54">
        <v>35</v>
      </c>
      <c r="CM598" s="54">
        <v>39</v>
      </c>
      <c r="CN598" s="54">
        <v>43</v>
      </c>
    </row>
    <row r="599" spans="1:92">
      <c r="A599" s="52">
        <v>85</v>
      </c>
      <c r="B599" s="52" t="s">
        <v>216</v>
      </c>
      <c r="C599" s="52" t="s">
        <v>217</v>
      </c>
      <c r="D599" s="52" t="s">
        <v>181</v>
      </c>
      <c r="E599" s="52" t="s">
        <v>120</v>
      </c>
      <c r="F599" s="52" t="s">
        <v>120</v>
      </c>
      <c r="G599" s="52" t="s">
        <v>56</v>
      </c>
      <c r="H599" s="52">
        <v>83</v>
      </c>
      <c r="I599" s="52">
        <v>2</v>
      </c>
      <c r="J599" s="52"/>
      <c r="K599" s="52">
        <v>19</v>
      </c>
      <c r="L599" s="52">
        <v>64</v>
      </c>
      <c r="M599" s="52">
        <v>2</v>
      </c>
      <c r="N599" s="52"/>
      <c r="O599" s="52"/>
      <c r="P599" s="52"/>
      <c r="Q599" s="52">
        <v>7</v>
      </c>
      <c r="R599" s="52">
        <v>18</v>
      </c>
      <c r="S599" s="52">
        <v>38</v>
      </c>
      <c r="T599" s="52">
        <v>20</v>
      </c>
      <c r="U599" s="52"/>
      <c r="V599" s="52"/>
      <c r="W599" s="52"/>
      <c r="X599" s="52">
        <v>2</v>
      </c>
      <c r="Y599" s="52">
        <v>83</v>
      </c>
      <c r="Z599" s="52"/>
      <c r="AA599" s="52">
        <v>2</v>
      </c>
      <c r="AB599" s="52">
        <v>64</v>
      </c>
      <c r="AC599" s="52"/>
      <c r="AD599" s="52"/>
      <c r="AE599" s="52">
        <v>19</v>
      </c>
      <c r="AF599" s="52"/>
      <c r="AG599" s="52"/>
      <c r="AH599" s="52"/>
      <c r="AI599" s="52"/>
      <c r="AJ599" s="52"/>
      <c r="AK599" s="52"/>
      <c r="AL599" s="52">
        <v>2</v>
      </c>
      <c r="AM599" s="52"/>
      <c r="AN599" s="52"/>
      <c r="AO599" s="52"/>
      <c r="AP599" s="52"/>
      <c r="AQ599" s="52"/>
      <c r="AR599" s="52"/>
      <c r="AS599" s="52">
        <v>1</v>
      </c>
      <c r="AT599" s="52">
        <v>85</v>
      </c>
      <c r="AU599" s="52">
        <v>0</v>
      </c>
      <c r="AV599" s="52">
        <v>0</v>
      </c>
      <c r="AW599" s="52">
        <v>0</v>
      </c>
      <c r="AX599" s="52">
        <v>85</v>
      </c>
      <c r="AY599" s="52">
        <v>32</v>
      </c>
      <c r="AZ599" s="52">
        <v>6</v>
      </c>
      <c r="BA599" s="54" t="s">
        <v>582</v>
      </c>
      <c r="BB599" s="54">
        <v>1</v>
      </c>
      <c r="BC599" s="54">
        <v>1</v>
      </c>
      <c r="BD599" s="54">
        <v>1</v>
      </c>
      <c r="BE599" s="54">
        <v>1</v>
      </c>
      <c r="BF599" s="54">
        <v>1</v>
      </c>
      <c r="BG599" s="54">
        <v>1</v>
      </c>
      <c r="BH599" s="54">
        <v>1</v>
      </c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</row>
    <row r="600" spans="1:92">
      <c r="A600" s="52">
        <v>4</v>
      </c>
      <c r="B600" s="52" t="s">
        <v>216</v>
      </c>
      <c r="C600" s="52" t="s">
        <v>65</v>
      </c>
      <c r="D600" s="52" t="s">
        <v>66</v>
      </c>
      <c r="E600" s="52" t="s">
        <v>120</v>
      </c>
      <c r="F600" s="52" t="s">
        <v>120</v>
      </c>
      <c r="G600" s="52" t="s">
        <v>56</v>
      </c>
      <c r="H600" s="52">
        <v>4</v>
      </c>
      <c r="I600" s="52"/>
      <c r="J600" s="52"/>
      <c r="K600" s="52">
        <v>2</v>
      </c>
      <c r="L600" s="52">
        <v>2</v>
      </c>
      <c r="M600" s="52"/>
      <c r="N600" s="52"/>
      <c r="O600" s="52"/>
      <c r="P600" s="52">
        <v>1</v>
      </c>
      <c r="Q600" s="52"/>
      <c r="R600" s="52">
        <v>2</v>
      </c>
      <c r="S600" s="52">
        <v>1</v>
      </c>
      <c r="T600" s="52"/>
      <c r="U600" s="52"/>
      <c r="V600" s="52"/>
      <c r="W600" s="52"/>
      <c r="X600" s="52"/>
      <c r="Y600" s="52">
        <v>4</v>
      </c>
      <c r="Z600" s="52"/>
      <c r="AA600" s="52"/>
      <c r="AB600" s="52">
        <v>2</v>
      </c>
      <c r="AC600" s="52"/>
      <c r="AD600" s="52"/>
      <c r="AE600" s="52">
        <v>2</v>
      </c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>
        <v>4</v>
      </c>
      <c r="AU600" s="52">
        <v>0</v>
      </c>
      <c r="AV600" s="52">
        <v>4</v>
      </c>
      <c r="AW600" s="52">
        <v>0</v>
      </c>
      <c r="AX600" s="52">
        <v>0</v>
      </c>
      <c r="AY600" s="52">
        <v>36</v>
      </c>
      <c r="AZ600" s="52">
        <v>7</v>
      </c>
      <c r="BA600" s="54" t="s">
        <v>582</v>
      </c>
      <c r="BB600" s="54">
        <v>1</v>
      </c>
      <c r="BC600" s="54">
        <v>1</v>
      </c>
      <c r="BD600" s="54">
        <v>1</v>
      </c>
      <c r="BE600" s="54">
        <v>1</v>
      </c>
      <c r="BF600" s="54">
        <v>1</v>
      </c>
      <c r="BG600" s="54">
        <v>1</v>
      </c>
      <c r="BH600" s="54">
        <v>1</v>
      </c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</row>
    <row r="601" spans="1:92">
      <c r="A601" s="52">
        <v>7</v>
      </c>
      <c r="B601" s="52" t="s">
        <v>216</v>
      </c>
      <c r="C601" s="52" t="s">
        <v>219</v>
      </c>
      <c r="D601" s="52" t="s">
        <v>181</v>
      </c>
      <c r="E601" s="52" t="s">
        <v>120</v>
      </c>
      <c r="F601" s="52" t="s">
        <v>120</v>
      </c>
      <c r="G601" s="52" t="s">
        <v>61</v>
      </c>
      <c r="H601" s="52">
        <v>7</v>
      </c>
      <c r="I601" s="52"/>
      <c r="J601" s="52"/>
      <c r="K601" s="52">
        <v>1</v>
      </c>
      <c r="L601" s="52">
        <v>6</v>
      </c>
      <c r="M601" s="52"/>
      <c r="N601" s="52"/>
      <c r="O601" s="52"/>
      <c r="P601" s="52"/>
      <c r="Q601" s="52">
        <v>2</v>
      </c>
      <c r="R601" s="52">
        <v>2</v>
      </c>
      <c r="S601" s="52">
        <v>3</v>
      </c>
      <c r="T601" s="52"/>
      <c r="U601" s="52"/>
      <c r="V601" s="52"/>
      <c r="W601" s="52"/>
      <c r="X601" s="52"/>
      <c r="Y601" s="52">
        <v>7</v>
      </c>
      <c r="Z601" s="52"/>
      <c r="AA601" s="52"/>
      <c r="AB601" s="52">
        <v>6</v>
      </c>
      <c r="AC601" s="52"/>
      <c r="AD601" s="52"/>
      <c r="AE601" s="52">
        <v>1</v>
      </c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>
        <v>7</v>
      </c>
      <c r="AU601" s="52">
        <v>7</v>
      </c>
      <c r="AV601" s="52">
        <v>0</v>
      </c>
      <c r="AW601" s="52">
        <v>0</v>
      </c>
      <c r="AX601" s="52">
        <v>0</v>
      </c>
      <c r="AY601" s="52">
        <v>40</v>
      </c>
      <c r="AZ601" s="52">
        <v>7</v>
      </c>
      <c r="BA601" s="54" t="s">
        <v>560</v>
      </c>
      <c r="BB601" s="54">
        <v>0.4</v>
      </c>
      <c r="BC601" s="54">
        <v>100</v>
      </c>
      <c r="BD601" s="54">
        <v>101.54887978992814</v>
      </c>
      <c r="BE601" s="54">
        <v>102.60926232407978</v>
      </c>
      <c r="BF601" s="54">
        <v>103.50168977525129</v>
      </c>
      <c r="BG601" s="54">
        <v>104.6972070592964</v>
      </c>
      <c r="BH601" s="54">
        <v>105.51674869457614</v>
      </c>
      <c r="BI601" s="54" t="s">
        <v>530</v>
      </c>
      <c r="BJ601" s="54">
        <v>0.2</v>
      </c>
      <c r="BK601" s="54">
        <v>355</v>
      </c>
      <c r="BL601" s="54">
        <v>379</v>
      </c>
      <c r="BM601" s="54">
        <v>398</v>
      </c>
      <c r="BN601" s="54">
        <v>412</v>
      </c>
      <c r="BO601" s="54">
        <v>423</v>
      </c>
      <c r="BP601" s="54">
        <v>450</v>
      </c>
      <c r="BQ601" s="54" t="s">
        <v>528</v>
      </c>
      <c r="BR601" s="54">
        <v>0.15</v>
      </c>
      <c r="BS601" s="54">
        <v>137958</v>
      </c>
      <c r="BT601" s="54">
        <v>153351</v>
      </c>
      <c r="BU601" s="54">
        <v>167951</v>
      </c>
      <c r="BV601" s="54">
        <v>182051</v>
      </c>
      <c r="BW601" s="54">
        <v>199451</v>
      </c>
      <c r="BX601" s="54">
        <v>214651</v>
      </c>
      <c r="BY601" s="54" t="s">
        <v>529</v>
      </c>
      <c r="BZ601" s="54">
        <v>0.15</v>
      </c>
      <c r="CA601" s="54">
        <v>58018</v>
      </c>
      <c r="CB601" s="54">
        <v>63159</v>
      </c>
      <c r="CC601" s="54">
        <v>68204</v>
      </c>
      <c r="CD601" s="54">
        <v>72350</v>
      </c>
      <c r="CE601" s="54">
        <v>77953</v>
      </c>
      <c r="CF601" s="54">
        <v>81351</v>
      </c>
      <c r="CG601" s="54" t="s">
        <v>559</v>
      </c>
      <c r="CH601" s="54">
        <v>0.1</v>
      </c>
      <c r="CI601" s="54">
        <v>22</v>
      </c>
      <c r="CJ601" s="54">
        <v>29</v>
      </c>
      <c r="CK601" s="54">
        <v>32</v>
      </c>
      <c r="CL601" s="54">
        <v>35</v>
      </c>
      <c r="CM601" s="54">
        <v>39</v>
      </c>
      <c r="CN601" s="54">
        <v>43</v>
      </c>
    </row>
    <row r="602" spans="1:92">
      <c r="A602" s="52">
        <v>2</v>
      </c>
      <c r="B602" s="52" t="s">
        <v>216</v>
      </c>
      <c r="C602" s="52" t="s">
        <v>220</v>
      </c>
      <c r="D602" s="52" t="s">
        <v>181</v>
      </c>
      <c r="E602" s="52" t="s">
        <v>120</v>
      </c>
      <c r="F602" s="52" t="s">
        <v>120</v>
      </c>
      <c r="G602" s="52" t="s">
        <v>64</v>
      </c>
      <c r="H602" s="52">
        <v>2</v>
      </c>
      <c r="I602" s="52"/>
      <c r="J602" s="52"/>
      <c r="K602" s="52"/>
      <c r="L602" s="52">
        <v>2</v>
      </c>
      <c r="M602" s="52"/>
      <c r="N602" s="52"/>
      <c r="O602" s="52"/>
      <c r="P602" s="52"/>
      <c r="Q602" s="52">
        <v>1</v>
      </c>
      <c r="R602" s="52">
        <v>1</v>
      </c>
      <c r="S602" s="52"/>
      <c r="T602" s="52"/>
      <c r="U602" s="52"/>
      <c r="V602" s="52"/>
      <c r="W602" s="52"/>
      <c r="X602" s="52"/>
      <c r="Y602" s="52">
        <v>2</v>
      </c>
      <c r="Z602" s="52"/>
      <c r="AA602" s="52"/>
      <c r="AB602" s="52">
        <v>2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>
        <v>2</v>
      </c>
      <c r="AU602" s="52">
        <v>0</v>
      </c>
      <c r="AV602" s="52">
        <v>0</v>
      </c>
      <c r="AW602" s="52">
        <v>0</v>
      </c>
      <c r="AX602" s="52">
        <v>2</v>
      </c>
      <c r="AY602" s="52">
        <v>46</v>
      </c>
      <c r="AZ602" s="52">
        <v>14</v>
      </c>
      <c r="BA602" s="54" t="s">
        <v>565</v>
      </c>
      <c r="BB602" s="54">
        <v>0.3</v>
      </c>
      <c r="BC602" s="54">
        <v>100</v>
      </c>
      <c r="BD602" s="54">
        <v>118.1039910801528</v>
      </c>
      <c r="BE602" s="54">
        <v>109.28758036181263</v>
      </c>
      <c r="BF602" s="54">
        <v>107.87184647472256</v>
      </c>
      <c r="BG602" s="54">
        <v>107.92734383263111</v>
      </c>
      <c r="BH602" s="54">
        <v>108.61150617046839</v>
      </c>
      <c r="BI602" s="54" t="s">
        <v>563</v>
      </c>
      <c r="BJ602" s="54">
        <v>0.25</v>
      </c>
      <c r="BK602" s="54">
        <v>815</v>
      </c>
      <c r="BL602" s="54">
        <v>912</v>
      </c>
      <c r="BM602" s="54">
        <v>1022</v>
      </c>
      <c r="BN602" s="54">
        <v>1145</v>
      </c>
      <c r="BO602" s="54">
        <v>1282</v>
      </c>
      <c r="BP602" s="54">
        <v>1436</v>
      </c>
      <c r="BQ602" s="54" t="s">
        <v>562</v>
      </c>
      <c r="BR602" s="54">
        <v>0.25</v>
      </c>
      <c r="BS602" s="54">
        <v>218542</v>
      </c>
      <c r="BT602" s="54">
        <v>244767</v>
      </c>
      <c r="BU602" s="54">
        <v>274139</v>
      </c>
      <c r="BV602" s="54">
        <v>307035</v>
      </c>
      <c r="BW602" s="54">
        <v>343880</v>
      </c>
      <c r="BX602" s="54">
        <v>385145</v>
      </c>
      <c r="BY602" s="54" t="s">
        <v>561</v>
      </c>
      <c r="BZ602" s="54">
        <v>0.1</v>
      </c>
      <c r="CA602" s="54">
        <v>16875214985</v>
      </c>
      <c r="CB602" s="54">
        <v>18900240783</v>
      </c>
      <c r="CC602" s="54">
        <v>21168269677.183998</v>
      </c>
      <c r="CD602" s="54">
        <v>23708462038</v>
      </c>
      <c r="CE602" s="54">
        <v>26553477483</v>
      </c>
      <c r="CF602" s="54">
        <v>29739894781</v>
      </c>
      <c r="CG602" s="54" t="s">
        <v>564</v>
      </c>
      <c r="CH602" s="54">
        <v>0.1</v>
      </c>
      <c r="CI602" s="54">
        <v>48221</v>
      </c>
      <c r="CJ602" s="54">
        <v>49120</v>
      </c>
      <c r="CK602" s="54">
        <v>50208</v>
      </c>
      <c r="CL602" s="54">
        <v>50985</v>
      </c>
      <c r="CM602" s="54">
        <v>51452</v>
      </c>
      <c r="CN602" s="54">
        <v>52048</v>
      </c>
    </row>
    <row r="603" spans="1:92">
      <c r="A603" s="52">
        <v>8</v>
      </c>
      <c r="B603" s="52" t="s">
        <v>216</v>
      </c>
      <c r="C603" s="52" t="s">
        <v>180</v>
      </c>
      <c r="D603" s="52" t="s">
        <v>181</v>
      </c>
      <c r="E603" s="52" t="s">
        <v>120</v>
      </c>
      <c r="F603" s="52" t="s">
        <v>120</v>
      </c>
      <c r="G603" s="52" t="s">
        <v>61</v>
      </c>
      <c r="H603" s="52">
        <v>8</v>
      </c>
      <c r="I603" s="52"/>
      <c r="J603" s="52"/>
      <c r="K603" s="52">
        <v>1</v>
      </c>
      <c r="L603" s="52">
        <v>7</v>
      </c>
      <c r="M603" s="52"/>
      <c r="N603" s="52"/>
      <c r="O603" s="52"/>
      <c r="P603" s="52"/>
      <c r="Q603" s="52">
        <v>1</v>
      </c>
      <c r="R603" s="52">
        <v>3</v>
      </c>
      <c r="S603" s="52">
        <v>4</v>
      </c>
      <c r="T603" s="52"/>
      <c r="U603" s="52"/>
      <c r="V603" s="52"/>
      <c r="W603" s="52"/>
      <c r="X603" s="52"/>
      <c r="Y603" s="52">
        <v>4</v>
      </c>
      <c r="Z603" s="52">
        <v>4</v>
      </c>
      <c r="AA603" s="52"/>
      <c r="AB603" s="52">
        <v>7</v>
      </c>
      <c r="AC603" s="52"/>
      <c r="AD603" s="52"/>
      <c r="AE603" s="52">
        <v>1</v>
      </c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>
        <v>8</v>
      </c>
      <c r="AU603" s="52">
        <v>8</v>
      </c>
      <c r="AV603" s="52">
        <v>0</v>
      </c>
      <c r="AW603" s="52">
        <v>0</v>
      </c>
      <c r="AX603" s="52">
        <v>0</v>
      </c>
      <c r="AY603" s="52">
        <v>38</v>
      </c>
      <c r="AZ603" s="52">
        <v>5</v>
      </c>
      <c r="BA603" s="54" t="s">
        <v>526</v>
      </c>
      <c r="BB603" s="54">
        <v>0.5</v>
      </c>
      <c r="BC603" s="54">
        <v>100</v>
      </c>
      <c r="BD603" s="54">
        <v>113.79643307505376</v>
      </c>
      <c r="BE603" s="54">
        <v>121.10083889390249</v>
      </c>
      <c r="BF603" s="54">
        <v>129.37810953706034</v>
      </c>
      <c r="BG603" s="54">
        <v>138.0565722939275</v>
      </c>
      <c r="BH603" s="54">
        <v>148.39133324595116</v>
      </c>
      <c r="BI603" s="54" t="s">
        <v>525</v>
      </c>
      <c r="BJ603" s="54">
        <v>0.35</v>
      </c>
      <c r="BK603" s="54">
        <v>100</v>
      </c>
      <c r="BL603" s="54">
        <v>110.06150405367627</v>
      </c>
      <c r="BM603" s="54">
        <v>120.72694374553474</v>
      </c>
      <c r="BN603" s="54">
        <v>133.01960053427763</v>
      </c>
      <c r="BO603" s="54">
        <v>146.66169664212717</v>
      </c>
      <c r="BP603" s="54">
        <v>161.31596931009847</v>
      </c>
      <c r="BQ603" s="54" t="s">
        <v>527</v>
      </c>
      <c r="BR603" s="54">
        <v>0.15</v>
      </c>
      <c r="BS603" s="54">
        <v>100</v>
      </c>
      <c r="BT603" s="54">
        <v>109.96065491481382</v>
      </c>
      <c r="BU603" s="54">
        <v>120.8624915109103</v>
      </c>
      <c r="BV603" s="54">
        <v>133.01960610623911</v>
      </c>
      <c r="BW603" s="54">
        <v>146.27439690554226</v>
      </c>
      <c r="BX603" s="54">
        <v>160.94096022676942</v>
      </c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</row>
    <row r="604" spans="1:92">
      <c r="A604" s="52">
        <v>6</v>
      </c>
      <c r="B604" s="52" t="s">
        <v>216</v>
      </c>
      <c r="C604" s="52" t="s">
        <v>180</v>
      </c>
      <c r="D604" s="52" t="s">
        <v>181</v>
      </c>
      <c r="E604" s="52" t="s">
        <v>120</v>
      </c>
      <c r="F604" s="52" t="s">
        <v>120</v>
      </c>
      <c r="G604" s="52" t="s">
        <v>68</v>
      </c>
      <c r="H604" s="52">
        <v>6</v>
      </c>
      <c r="I604" s="52"/>
      <c r="J604" s="52"/>
      <c r="K604" s="52">
        <v>2</v>
      </c>
      <c r="L604" s="52">
        <v>4</v>
      </c>
      <c r="M604" s="52"/>
      <c r="N604" s="52"/>
      <c r="O604" s="52"/>
      <c r="P604" s="52"/>
      <c r="Q604" s="52">
        <v>2</v>
      </c>
      <c r="R604" s="52">
        <v>3</v>
      </c>
      <c r="S604" s="52">
        <v>1</v>
      </c>
      <c r="T604" s="52"/>
      <c r="U604" s="52"/>
      <c r="V604" s="52"/>
      <c r="W604" s="52"/>
      <c r="X604" s="52"/>
      <c r="Y604" s="52">
        <v>6</v>
      </c>
      <c r="Z604" s="52"/>
      <c r="AA604" s="52"/>
      <c r="AB604" s="52">
        <v>4</v>
      </c>
      <c r="AC604" s="52"/>
      <c r="AD604" s="52"/>
      <c r="AE604" s="52">
        <v>2</v>
      </c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>
        <v>6</v>
      </c>
      <c r="AU604" s="52">
        <v>6</v>
      </c>
      <c r="AV604" s="52">
        <v>0</v>
      </c>
      <c r="AW604" s="52">
        <v>0</v>
      </c>
      <c r="AX604" s="52">
        <v>0</v>
      </c>
      <c r="AY604" s="52">
        <v>45</v>
      </c>
      <c r="AZ604" s="52">
        <v>16</v>
      </c>
      <c r="BA604" s="54" t="s">
        <v>526</v>
      </c>
      <c r="BB604" s="60">
        <v>0.5</v>
      </c>
      <c r="BC604" s="54">
        <v>100</v>
      </c>
      <c r="BD604" s="54">
        <v>113.79643307505376</v>
      </c>
      <c r="BE604" s="54">
        <v>121.10083889390249</v>
      </c>
      <c r="BF604" s="54">
        <v>129.37810953706034</v>
      </c>
      <c r="BG604" s="54">
        <v>138.0565722939275</v>
      </c>
      <c r="BH604" s="54">
        <v>148.39133324595116</v>
      </c>
      <c r="BI604" s="54" t="s">
        <v>525</v>
      </c>
      <c r="BJ604" s="54">
        <v>0.35</v>
      </c>
      <c r="BK604" s="54">
        <v>100</v>
      </c>
      <c r="BL604" s="54">
        <v>110.06150405367627</v>
      </c>
      <c r="BM604" s="54">
        <v>120.72694374553474</v>
      </c>
      <c r="BN604" s="54">
        <v>133.01960053427763</v>
      </c>
      <c r="BO604" s="54">
        <v>146.66169664212717</v>
      </c>
      <c r="BP604" s="54">
        <v>161.31596931009847</v>
      </c>
      <c r="BQ604" s="54" t="s">
        <v>527</v>
      </c>
      <c r="BR604" s="54">
        <v>0.15</v>
      </c>
      <c r="BS604" s="54">
        <v>100</v>
      </c>
      <c r="BT604" s="54">
        <v>109.96065491481382</v>
      </c>
      <c r="BU604" s="54">
        <v>120.8624915109103</v>
      </c>
      <c r="BV604" s="54">
        <v>133.01960610623911</v>
      </c>
      <c r="BW604" s="54">
        <v>146.27439690554226</v>
      </c>
      <c r="BX604" s="54">
        <v>160.94096022676942</v>
      </c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</row>
    <row r="605" spans="1:92">
      <c r="A605" s="52">
        <v>5</v>
      </c>
      <c r="B605" s="52" t="s">
        <v>216</v>
      </c>
      <c r="C605" s="52" t="s">
        <v>138</v>
      </c>
      <c r="D605" s="52" t="s">
        <v>66</v>
      </c>
      <c r="E605" s="52" t="s">
        <v>120</v>
      </c>
      <c r="F605" s="52" t="s">
        <v>120</v>
      </c>
      <c r="G605" s="52" t="s">
        <v>56</v>
      </c>
      <c r="H605" s="52">
        <v>5</v>
      </c>
      <c r="I605" s="52"/>
      <c r="J605" s="52"/>
      <c r="K605" s="52">
        <v>3</v>
      </c>
      <c r="L605" s="52">
        <v>2</v>
      </c>
      <c r="M605" s="52"/>
      <c r="N605" s="52"/>
      <c r="O605" s="52"/>
      <c r="P605" s="52"/>
      <c r="Q605" s="52">
        <v>1</v>
      </c>
      <c r="R605" s="52">
        <v>3</v>
      </c>
      <c r="S605" s="52"/>
      <c r="T605" s="52">
        <v>1</v>
      </c>
      <c r="U605" s="52"/>
      <c r="V605" s="52"/>
      <c r="W605" s="52"/>
      <c r="X605" s="52"/>
      <c r="Y605" s="52">
        <v>4</v>
      </c>
      <c r="Z605" s="52">
        <v>1</v>
      </c>
      <c r="AA605" s="52"/>
      <c r="AB605" s="52">
        <v>2</v>
      </c>
      <c r="AC605" s="52"/>
      <c r="AD605" s="52"/>
      <c r="AE605" s="52">
        <v>3</v>
      </c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>
        <v>5</v>
      </c>
      <c r="AU605" s="52">
        <v>0</v>
      </c>
      <c r="AV605" s="52">
        <v>5</v>
      </c>
      <c r="AW605" s="52">
        <v>0</v>
      </c>
      <c r="AX605" s="52">
        <v>0</v>
      </c>
      <c r="AY605" s="52">
        <v>37</v>
      </c>
      <c r="AZ605" s="52">
        <v>10</v>
      </c>
      <c r="BA605" s="54" t="s">
        <v>582</v>
      </c>
      <c r="BB605" s="54">
        <v>1</v>
      </c>
      <c r="BC605" s="54">
        <v>1</v>
      </c>
      <c r="BD605" s="54">
        <v>1</v>
      </c>
      <c r="BE605" s="54">
        <v>1</v>
      </c>
      <c r="BF605" s="54">
        <v>1</v>
      </c>
      <c r="BG605" s="54">
        <v>1</v>
      </c>
      <c r="BH605" s="54">
        <v>1</v>
      </c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</row>
    <row r="606" spans="1:92">
      <c r="A606" s="52">
        <v>5</v>
      </c>
      <c r="B606" s="52" t="s">
        <v>216</v>
      </c>
      <c r="C606" s="52" t="s">
        <v>219</v>
      </c>
      <c r="D606" s="52" t="s">
        <v>181</v>
      </c>
      <c r="E606" s="52" t="s">
        <v>120</v>
      </c>
      <c r="F606" s="52" t="s">
        <v>120</v>
      </c>
      <c r="G606" s="52" t="s">
        <v>68</v>
      </c>
      <c r="H606" s="52">
        <v>5</v>
      </c>
      <c r="I606" s="52"/>
      <c r="J606" s="52"/>
      <c r="K606" s="52">
        <v>1</v>
      </c>
      <c r="L606" s="52">
        <v>4</v>
      </c>
      <c r="M606" s="52"/>
      <c r="N606" s="52"/>
      <c r="O606" s="52"/>
      <c r="P606" s="52"/>
      <c r="Q606" s="52">
        <v>1</v>
      </c>
      <c r="R606" s="52">
        <v>2</v>
      </c>
      <c r="S606" s="52">
        <v>1</v>
      </c>
      <c r="T606" s="52">
        <v>1</v>
      </c>
      <c r="U606" s="52"/>
      <c r="V606" s="52"/>
      <c r="W606" s="52"/>
      <c r="X606" s="52"/>
      <c r="Y606" s="52">
        <v>4</v>
      </c>
      <c r="Z606" s="52">
        <v>1</v>
      </c>
      <c r="AA606" s="52"/>
      <c r="AB606" s="52">
        <v>4</v>
      </c>
      <c r="AC606" s="52"/>
      <c r="AD606" s="52"/>
      <c r="AE606" s="52">
        <v>1</v>
      </c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>
        <v>4.8</v>
      </c>
      <c r="AU606" s="52">
        <v>5</v>
      </c>
      <c r="AV606" s="52">
        <v>0</v>
      </c>
      <c r="AW606" s="52">
        <v>0</v>
      </c>
      <c r="AX606" s="52">
        <v>0</v>
      </c>
      <c r="AY606" s="52">
        <v>50</v>
      </c>
      <c r="AZ606" s="52">
        <v>17</v>
      </c>
      <c r="BA606" s="54" t="s">
        <v>560</v>
      </c>
      <c r="BB606" s="60">
        <v>0.4</v>
      </c>
      <c r="BC606" s="54">
        <v>100</v>
      </c>
      <c r="BD606" s="54">
        <v>101.54887978992814</v>
      </c>
      <c r="BE606" s="54">
        <v>102.60926232407978</v>
      </c>
      <c r="BF606" s="54">
        <v>103.50168977525129</v>
      </c>
      <c r="BG606" s="54">
        <v>104.6972070592964</v>
      </c>
      <c r="BH606" s="54">
        <v>105.51674869457614</v>
      </c>
      <c r="BI606" s="54" t="s">
        <v>530</v>
      </c>
      <c r="BJ606" s="60">
        <v>0.2</v>
      </c>
      <c r="BK606" s="54">
        <v>355</v>
      </c>
      <c r="BL606" s="54">
        <v>379</v>
      </c>
      <c r="BM606" s="54">
        <v>398</v>
      </c>
      <c r="BN606" s="54">
        <v>412</v>
      </c>
      <c r="BO606" s="54">
        <v>423</v>
      </c>
      <c r="BP606" s="54">
        <v>450</v>
      </c>
      <c r="BQ606" s="60" t="s">
        <v>528</v>
      </c>
      <c r="BR606" s="60">
        <v>0.15</v>
      </c>
      <c r="BS606" s="54">
        <v>137958</v>
      </c>
      <c r="BT606" s="54">
        <v>153351</v>
      </c>
      <c r="BU606" s="54">
        <v>167951</v>
      </c>
      <c r="BV606" s="54">
        <v>182051</v>
      </c>
      <c r="BW606" s="54">
        <v>199451</v>
      </c>
      <c r="BX606" s="54">
        <v>214651</v>
      </c>
      <c r="BY606" s="54" t="s">
        <v>529</v>
      </c>
      <c r="BZ606" s="60">
        <v>0.15</v>
      </c>
      <c r="CA606" s="54">
        <v>58018</v>
      </c>
      <c r="CB606" s="54">
        <v>63159</v>
      </c>
      <c r="CC606" s="54">
        <v>68204</v>
      </c>
      <c r="CD606" s="54">
        <v>72350</v>
      </c>
      <c r="CE606" s="54">
        <v>77953</v>
      </c>
      <c r="CF606" s="54">
        <v>81351</v>
      </c>
      <c r="CG606" s="54" t="s">
        <v>559</v>
      </c>
      <c r="CH606" s="60">
        <v>0.1</v>
      </c>
      <c r="CI606" s="54">
        <v>22</v>
      </c>
      <c r="CJ606" s="54">
        <v>29</v>
      </c>
      <c r="CK606" s="54">
        <v>32</v>
      </c>
      <c r="CL606" s="54">
        <v>35</v>
      </c>
      <c r="CM606" s="54">
        <v>39</v>
      </c>
      <c r="CN606" s="54">
        <v>43</v>
      </c>
    </row>
    <row r="607" spans="1:92">
      <c r="A607" s="52">
        <v>4</v>
      </c>
      <c r="B607" s="52" t="s">
        <v>216</v>
      </c>
      <c r="C607" s="52" t="s">
        <v>221</v>
      </c>
      <c r="D607" s="52" t="s">
        <v>181</v>
      </c>
      <c r="E607" s="52" t="s">
        <v>120</v>
      </c>
      <c r="F607" s="52" t="s">
        <v>120</v>
      </c>
      <c r="G607" s="52" t="s">
        <v>56</v>
      </c>
      <c r="H607" s="52">
        <v>4</v>
      </c>
      <c r="I607" s="52"/>
      <c r="J607" s="52"/>
      <c r="K607" s="52">
        <v>2</v>
      </c>
      <c r="L607" s="52">
        <v>2</v>
      </c>
      <c r="M607" s="52"/>
      <c r="N607" s="52"/>
      <c r="O607" s="52"/>
      <c r="P607" s="52"/>
      <c r="Q607" s="52">
        <v>2</v>
      </c>
      <c r="R607" s="52">
        <v>1</v>
      </c>
      <c r="S607" s="52"/>
      <c r="T607" s="52">
        <v>1</v>
      </c>
      <c r="U607" s="52"/>
      <c r="V607" s="52"/>
      <c r="W607" s="52"/>
      <c r="X607" s="52"/>
      <c r="Y607" s="52">
        <v>4</v>
      </c>
      <c r="Z607" s="52"/>
      <c r="AA607" s="52"/>
      <c r="AB607" s="52">
        <v>2</v>
      </c>
      <c r="AC607" s="52"/>
      <c r="AD607" s="52"/>
      <c r="AE607" s="52">
        <v>2</v>
      </c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>
        <v>4</v>
      </c>
      <c r="AU607" s="52">
        <v>0</v>
      </c>
      <c r="AV607" s="52">
        <v>0</v>
      </c>
      <c r="AW607" s="52">
        <v>0</v>
      </c>
      <c r="AX607" s="52">
        <v>4</v>
      </c>
      <c r="AY607" s="52">
        <v>35</v>
      </c>
      <c r="AZ607" s="52">
        <v>8</v>
      </c>
      <c r="BA607" s="54" t="s">
        <v>372</v>
      </c>
      <c r="BB607" s="60">
        <v>1</v>
      </c>
      <c r="BC607" s="54">
        <v>121</v>
      </c>
      <c r="BD607" s="54">
        <v>152</v>
      </c>
      <c r="BE607" s="54">
        <v>170</v>
      </c>
      <c r="BF607" s="54">
        <v>189</v>
      </c>
      <c r="BG607" s="54">
        <v>211</v>
      </c>
      <c r="BH607" s="54">
        <v>228</v>
      </c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</row>
    <row r="608" spans="1:92">
      <c r="A608" s="52">
        <v>101</v>
      </c>
      <c r="B608" s="52" t="s">
        <v>216</v>
      </c>
      <c r="C608" s="52" t="s">
        <v>182</v>
      </c>
      <c r="D608" s="52" t="s">
        <v>181</v>
      </c>
      <c r="E608" s="52" t="s">
        <v>120</v>
      </c>
      <c r="F608" s="52" t="s">
        <v>120</v>
      </c>
      <c r="G608" s="52" t="s">
        <v>56</v>
      </c>
      <c r="H608" s="52">
        <v>84</v>
      </c>
      <c r="I608" s="52">
        <v>17</v>
      </c>
      <c r="J608" s="52"/>
      <c r="K608" s="52">
        <v>9</v>
      </c>
      <c r="L608" s="52">
        <v>75</v>
      </c>
      <c r="M608" s="52">
        <v>17</v>
      </c>
      <c r="N608" s="52"/>
      <c r="O608" s="52"/>
      <c r="P608" s="52"/>
      <c r="Q608" s="52">
        <v>6</v>
      </c>
      <c r="R608" s="52">
        <v>12</v>
      </c>
      <c r="S608" s="52">
        <v>24</v>
      </c>
      <c r="T608" s="52">
        <v>36</v>
      </c>
      <c r="U608" s="52">
        <v>6</v>
      </c>
      <c r="V608" s="52"/>
      <c r="W608" s="52"/>
      <c r="X608" s="52">
        <v>17</v>
      </c>
      <c r="Y608" s="52">
        <v>84</v>
      </c>
      <c r="Z608" s="52"/>
      <c r="AA608" s="52">
        <v>17</v>
      </c>
      <c r="AB608" s="52">
        <v>31</v>
      </c>
      <c r="AC608" s="52"/>
      <c r="AD608" s="52"/>
      <c r="AE608" s="52">
        <v>8</v>
      </c>
      <c r="AF608" s="52">
        <v>22</v>
      </c>
      <c r="AG608" s="52"/>
      <c r="AH608" s="52"/>
      <c r="AI608" s="52"/>
      <c r="AJ608" s="52"/>
      <c r="AK608" s="52"/>
      <c r="AL608" s="52">
        <v>40</v>
      </c>
      <c r="AM608" s="52"/>
      <c r="AN608" s="52"/>
      <c r="AO608" s="52"/>
      <c r="AP608" s="52"/>
      <c r="AQ608" s="52"/>
      <c r="AR608" s="52"/>
      <c r="AS608" s="52"/>
      <c r="AT608" s="52">
        <v>101</v>
      </c>
      <c r="AU608" s="52">
        <v>0</v>
      </c>
      <c r="AV608" s="52">
        <v>0</v>
      </c>
      <c r="AW608" s="52">
        <v>101</v>
      </c>
      <c r="AX608" s="52">
        <v>0</v>
      </c>
      <c r="AY608" s="52">
        <v>34</v>
      </c>
      <c r="AZ608" s="52">
        <v>6</v>
      </c>
      <c r="BA608" s="54" t="s">
        <v>582</v>
      </c>
      <c r="BB608" s="54">
        <v>1</v>
      </c>
      <c r="BC608" s="54">
        <v>1</v>
      </c>
      <c r="BD608" s="54">
        <v>1</v>
      </c>
      <c r="BE608" s="54">
        <v>1</v>
      </c>
      <c r="BF608" s="54">
        <v>1</v>
      </c>
      <c r="BG608" s="54">
        <v>1</v>
      </c>
      <c r="BH608" s="54">
        <v>1</v>
      </c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</row>
    <row r="609" spans="1:92">
      <c r="A609" s="52">
        <v>9</v>
      </c>
      <c r="B609" s="52" t="s">
        <v>216</v>
      </c>
      <c r="C609" s="52" t="s">
        <v>217</v>
      </c>
      <c r="D609" s="52" t="s">
        <v>181</v>
      </c>
      <c r="E609" s="52" t="s">
        <v>120</v>
      </c>
      <c r="F609" s="52" t="s">
        <v>120</v>
      </c>
      <c r="G609" s="52" t="s">
        <v>61</v>
      </c>
      <c r="H609" s="52">
        <v>9</v>
      </c>
      <c r="I609" s="52"/>
      <c r="J609" s="52"/>
      <c r="K609" s="52"/>
      <c r="L609" s="52">
        <v>9</v>
      </c>
      <c r="M609" s="52"/>
      <c r="N609" s="52"/>
      <c r="O609" s="52"/>
      <c r="P609" s="52"/>
      <c r="Q609" s="52"/>
      <c r="R609" s="52">
        <v>9</v>
      </c>
      <c r="S609" s="52"/>
      <c r="T609" s="52"/>
      <c r="U609" s="52"/>
      <c r="V609" s="52"/>
      <c r="W609" s="52"/>
      <c r="X609" s="52"/>
      <c r="Y609" s="52">
        <v>9</v>
      </c>
      <c r="Z609" s="52"/>
      <c r="AA609" s="52"/>
      <c r="AB609" s="52">
        <v>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>
        <v>9</v>
      </c>
      <c r="AU609" s="52">
        <v>0</v>
      </c>
      <c r="AV609" s="52">
        <v>0</v>
      </c>
      <c r="AW609" s="52">
        <v>0</v>
      </c>
      <c r="AX609" s="52">
        <v>9</v>
      </c>
      <c r="AY609" s="52">
        <v>46</v>
      </c>
      <c r="AZ609" s="52">
        <v>11</v>
      </c>
      <c r="BA609" s="54" t="s">
        <v>582</v>
      </c>
      <c r="BB609" s="60">
        <v>1</v>
      </c>
      <c r="BC609" s="54">
        <v>1</v>
      </c>
      <c r="BD609" s="54">
        <v>1</v>
      </c>
      <c r="BE609" s="54">
        <v>1</v>
      </c>
      <c r="BF609" s="54">
        <v>1</v>
      </c>
      <c r="BG609" s="54">
        <v>1</v>
      </c>
      <c r="BH609" s="54">
        <v>1</v>
      </c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</row>
    <row r="610" spans="1:92">
      <c r="A610" s="52">
        <v>15</v>
      </c>
      <c r="B610" s="52" t="s">
        <v>216</v>
      </c>
      <c r="C610" s="52" t="s">
        <v>217</v>
      </c>
      <c r="D610" s="52" t="s">
        <v>181</v>
      </c>
      <c r="E610" s="52" t="s">
        <v>120</v>
      </c>
      <c r="F610" s="52" t="s">
        <v>120</v>
      </c>
      <c r="G610" s="52" t="s">
        <v>68</v>
      </c>
      <c r="H610" s="52">
        <v>15</v>
      </c>
      <c r="I610" s="52"/>
      <c r="J610" s="52"/>
      <c r="K610" s="52">
        <v>2</v>
      </c>
      <c r="L610" s="52">
        <v>13</v>
      </c>
      <c r="M610" s="52"/>
      <c r="N610" s="52"/>
      <c r="O610" s="52"/>
      <c r="P610" s="52"/>
      <c r="Q610" s="52">
        <v>1</v>
      </c>
      <c r="R610" s="52">
        <v>5</v>
      </c>
      <c r="S610" s="52">
        <v>9</v>
      </c>
      <c r="T610" s="52"/>
      <c r="U610" s="52"/>
      <c r="V610" s="52"/>
      <c r="W610" s="52"/>
      <c r="X610" s="52"/>
      <c r="Y610" s="52">
        <v>12</v>
      </c>
      <c r="Z610" s="52">
        <v>3</v>
      </c>
      <c r="AA610" s="52"/>
      <c r="AB610" s="52">
        <v>13</v>
      </c>
      <c r="AC610" s="52"/>
      <c r="AD610" s="52"/>
      <c r="AE610" s="52">
        <v>2</v>
      </c>
      <c r="AF610" s="52"/>
      <c r="AG610" s="52"/>
      <c r="AH610" s="52"/>
      <c r="AI610" s="52"/>
      <c r="AJ610" s="52"/>
      <c r="AK610" s="52"/>
      <c r="AL610" s="52"/>
      <c r="AM610" s="52"/>
      <c r="AN610" s="52"/>
      <c r="AO610" s="52">
        <v>1</v>
      </c>
      <c r="AP610" s="52"/>
      <c r="AQ610" s="52">
        <v>1</v>
      </c>
      <c r="AR610" s="52"/>
      <c r="AS610" s="52"/>
      <c r="AT610" s="52">
        <v>14.658199999999999</v>
      </c>
      <c r="AU610" s="52">
        <v>0</v>
      </c>
      <c r="AV610" s="52">
        <v>0</v>
      </c>
      <c r="AW610" s="52">
        <v>0</v>
      </c>
      <c r="AX610" s="52">
        <v>15</v>
      </c>
      <c r="AY610" s="52">
        <v>52</v>
      </c>
      <c r="AZ610" s="52">
        <v>21</v>
      </c>
      <c r="BA610" s="54" t="s">
        <v>582</v>
      </c>
      <c r="BB610" s="54">
        <v>1</v>
      </c>
      <c r="BC610" s="54">
        <v>1</v>
      </c>
      <c r="BD610" s="54">
        <v>1</v>
      </c>
      <c r="BE610" s="54">
        <v>1</v>
      </c>
      <c r="BF610" s="54">
        <v>1</v>
      </c>
      <c r="BG610" s="54">
        <v>1</v>
      </c>
      <c r="BH610" s="54">
        <v>1</v>
      </c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</row>
    <row r="611" spans="1:92">
      <c r="A611" s="52">
        <v>1</v>
      </c>
      <c r="B611" s="52" t="s">
        <v>216</v>
      </c>
      <c r="C611" s="52" t="s">
        <v>65</v>
      </c>
      <c r="D611" s="52" t="s">
        <v>66</v>
      </c>
      <c r="E611" s="52" t="s">
        <v>120</v>
      </c>
      <c r="F611" s="52" t="s">
        <v>120</v>
      </c>
      <c r="G611" s="52" t="s">
        <v>61</v>
      </c>
      <c r="H611" s="52">
        <v>1</v>
      </c>
      <c r="I611" s="52"/>
      <c r="J611" s="52"/>
      <c r="K611" s="52"/>
      <c r="L611" s="52">
        <v>1</v>
      </c>
      <c r="M611" s="52"/>
      <c r="N611" s="52"/>
      <c r="O611" s="52"/>
      <c r="P611" s="52"/>
      <c r="Q611" s="52"/>
      <c r="R611" s="52">
        <v>1</v>
      </c>
      <c r="S611" s="52"/>
      <c r="T611" s="52"/>
      <c r="U611" s="52"/>
      <c r="V611" s="52"/>
      <c r="W611" s="52"/>
      <c r="X611" s="52"/>
      <c r="Y611" s="52">
        <v>1</v>
      </c>
      <c r="Z611" s="52"/>
      <c r="AA611" s="52"/>
      <c r="AB611" s="52">
        <v>1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>
        <v>1</v>
      </c>
      <c r="AU611" s="52">
        <v>0</v>
      </c>
      <c r="AV611" s="52">
        <v>1</v>
      </c>
      <c r="AW611" s="52">
        <v>0</v>
      </c>
      <c r="AX611" s="52">
        <v>0</v>
      </c>
      <c r="AY611" s="52">
        <v>46</v>
      </c>
      <c r="AZ611" s="52">
        <v>5</v>
      </c>
      <c r="BA611" s="54" t="s">
        <v>582</v>
      </c>
      <c r="BB611" s="60">
        <v>1</v>
      </c>
      <c r="BC611" s="54">
        <v>1</v>
      </c>
      <c r="BD611" s="54">
        <v>1</v>
      </c>
      <c r="BE611" s="54">
        <v>1</v>
      </c>
      <c r="BF611" s="54">
        <v>1</v>
      </c>
      <c r="BG611" s="54">
        <v>1</v>
      </c>
      <c r="BH611" s="54">
        <v>1</v>
      </c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</row>
    <row r="612" spans="1:92">
      <c r="A612" s="52">
        <v>2</v>
      </c>
      <c r="B612" s="52" t="s">
        <v>216</v>
      </c>
      <c r="C612" s="52" t="s">
        <v>220</v>
      </c>
      <c r="D612" s="52" t="s">
        <v>181</v>
      </c>
      <c r="E612" s="52" t="s">
        <v>120</v>
      </c>
      <c r="F612" s="52" t="s">
        <v>120</v>
      </c>
      <c r="G612" s="52" t="s">
        <v>68</v>
      </c>
      <c r="H612" s="52">
        <v>2</v>
      </c>
      <c r="I612" s="52"/>
      <c r="J612" s="52"/>
      <c r="K612" s="52"/>
      <c r="L612" s="52">
        <v>2</v>
      </c>
      <c r="M612" s="52"/>
      <c r="N612" s="52"/>
      <c r="O612" s="52"/>
      <c r="P612" s="52"/>
      <c r="Q612" s="52">
        <v>1</v>
      </c>
      <c r="R612" s="52">
        <v>1</v>
      </c>
      <c r="S612" s="52"/>
      <c r="T612" s="52"/>
      <c r="U612" s="52"/>
      <c r="V612" s="52"/>
      <c r="W612" s="52"/>
      <c r="X612" s="52"/>
      <c r="Y612" s="52">
        <v>2</v>
      </c>
      <c r="Z612" s="52"/>
      <c r="AA612" s="52"/>
      <c r="AB612" s="52">
        <v>2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>
        <v>2</v>
      </c>
      <c r="AU612" s="52">
        <v>0</v>
      </c>
      <c r="AV612" s="52">
        <v>0</v>
      </c>
      <c r="AW612" s="52">
        <v>0</v>
      </c>
      <c r="AX612" s="52">
        <v>2</v>
      </c>
      <c r="AY612" s="52">
        <v>52</v>
      </c>
      <c r="AZ612" s="52">
        <v>26</v>
      </c>
      <c r="BA612" s="54" t="s">
        <v>565</v>
      </c>
      <c r="BB612" s="54">
        <v>0.3</v>
      </c>
      <c r="BC612" s="54">
        <v>100</v>
      </c>
      <c r="BD612" s="54">
        <v>118.1039910801528</v>
      </c>
      <c r="BE612" s="54">
        <v>109.28758036181263</v>
      </c>
      <c r="BF612" s="54">
        <v>107.87184647472256</v>
      </c>
      <c r="BG612" s="54">
        <v>107.92734383263111</v>
      </c>
      <c r="BH612" s="54">
        <v>108.61150617046839</v>
      </c>
      <c r="BI612" s="54" t="s">
        <v>562</v>
      </c>
      <c r="BJ612" s="54">
        <v>0.25</v>
      </c>
      <c r="BK612" s="54">
        <v>218542</v>
      </c>
      <c r="BL612" s="54">
        <v>244767</v>
      </c>
      <c r="BM612" s="54">
        <v>274139</v>
      </c>
      <c r="BN612" s="54">
        <v>307035</v>
      </c>
      <c r="BO612" s="54">
        <v>343880</v>
      </c>
      <c r="BP612" s="54">
        <v>385145</v>
      </c>
      <c r="BQ612" s="54" t="s">
        <v>563</v>
      </c>
      <c r="BR612" s="54">
        <v>0.25</v>
      </c>
      <c r="BS612" s="54">
        <v>815</v>
      </c>
      <c r="BT612" s="54">
        <v>912</v>
      </c>
      <c r="BU612" s="54">
        <v>1022</v>
      </c>
      <c r="BV612" s="54">
        <v>1145</v>
      </c>
      <c r="BW612" s="54">
        <v>1282</v>
      </c>
      <c r="BX612" s="54">
        <v>1436</v>
      </c>
      <c r="BY612" s="54" t="s">
        <v>564</v>
      </c>
      <c r="BZ612" s="54">
        <v>0.1</v>
      </c>
      <c r="CA612" s="54">
        <v>48221</v>
      </c>
      <c r="CB612" s="54">
        <v>49120</v>
      </c>
      <c r="CC612" s="54">
        <v>50208</v>
      </c>
      <c r="CD612" s="54">
        <v>50985</v>
      </c>
      <c r="CE612" s="54">
        <v>51452</v>
      </c>
      <c r="CF612" s="54">
        <v>52048</v>
      </c>
      <c r="CG612" s="54" t="s">
        <v>561</v>
      </c>
      <c r="CH612" s="54">
        <v>0.1</v>
      </c>
      <c r="CI612" s="54">
        <v>16875214985</v>
      </c>
      <c r="CJ612" s="54">
        <v>18900240783</v>
      </c>
      <c r="CK612" s="54">
        <v>21168269677.183998</v>
      </c>
      <c r="CL612" s="54">
        <v>23708462038</v>
      </c>
      <c r="CM612" s="54">
        <v>26553477483</v>
      </c>
      <c r="CN612" s="54">
        <v>29739894781</v>
      </c>
    </row>
    <row r="613" spans="1:92">
      <c r="A613" s="52">
        <v>1</v>
      </c>
      <c r="B613" s="52" t="s">
        <v>216</v>
      </c>
      <c r="C613" s="52" t="s">
        <v>65</v>
      </c>
      <c r="D613" s="52" t="s">
        <v>66</v>
      </c>
      <c r="E613" s="52" t="s">
        <v>120</v>
      </c>
      <c r="F613" s="52" t="s">
        <v>120</v>
      </c>
      <c r="G613" s="52" t="s">
        <v>64</v>
      </c>
      <c r="H613" s="52">
        <v>1</v>
      </c>
      <c r="I613" s="52"/>
      <c r="J613" s="52"/>
      <c r="K613" s="52"/>
      <c r="L613" s="52">
        <v>1</v>
      </c>
      <c r="M613" s="52"/>
      <c r="N613" s="52"/>
      <c r="O613" s="52"/>
      <c r="P613" s="52"/>
      <c r="Q613" s="52">
        <v>1</v>
      </c>
      <c r="R613" s="52"/>
      <c r="S613" s="52"/>
      <c r="T613" s="52"/>
      <c r="U613" s="52"/>
      <c r="V613" s="52"/>
      <c r="W613" s="52"/>
      <c r="X613" s="52"/>
      <c r="Y613" s="52">
        <v>1</v>
      </c>
      <c r="Z613" s="52"/>
      <c r="AA613" s="52"/>
      <c r="AB613" s="52">
        <v>1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>
        <v>1</v>
      </c>
      <c r="AU613" s="52">
        <v>0</v>
      </c>
      <c r="AV613" s="52">
        <v>1</v>
      </c>
      <c r="AW613" s="52">
        <v>0</v>
      </c>
      <c r="AX613" s="52">
        <v>0</v>
      </c>
      <c r="AY613" s="52">
        <v>50</v>
      </c>
      <c r="AZ613" s="52">
        <v>9</v>
      </c>
      <c r="BA613" s="54" t="s">
        <v>582</v>
      </c>
      <c r="BB613" s="54">
        <v>1</v>
      </c>
      <c r="BC613" s="54">
        <v>1</v>
      </c>
      <c r="BD613" s="54">
        <v>1</v>
      </c>
      <c r="BE613" s="54">
        <v>1</v>
      </c>
      <c r="BF613" s="54">
        <v>1</v>
      </c>
      <c r="BG613" s="54">
        <v>1</v>
      </c>
      <c r="BH613" s="54">
        <v>1</v>
      </c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</row>
    <row r="614" spans="1:92">
      <c r="A614" s="52">
        <v>32</v>
      </c>
      <c r="B614" s="52" t="s">
        <v>216</v>
      </c>
      <c r="C614" s="52" t="s">
        <v>220</v>
      </c>
      <c r="D614" s="52" t="s">
        <v>181</v>
      </c>
      <c r="E614" s="52" t="s">
        <v>120</v>
      </c>
      <c r="F614" s="52" t="s">
        <v>120</v>
      </c>
      <c r="G614" s="52" t="s">
        <v>56</v>
      </c>
      <c r="H614" s="52">
        <v>30</v>
      </c>
      <c r="I614" s="52">
        <v>2</v>
      </c>
      <c r="J614" s="52"/>
      <c r="K614" s="52">
        <v>11</v>
      </c>
      <c r="L614" s="52">
        <v>19</v>
      </c>
      <c r="M614" s="52">
        <v>2</v>
      </c>
      <c r="N614" s="52"/>
      <c r="O614" s="52"/>
      <c r="P614" s="52"/>
      <c r="Q614" s="52">
        <v>4</v>
      </c>
      <c r="R614" s="52">
        <v>7</v>
      </c>
      <c r="S614" s="52">
        <v>7</v>
      </c>
      <c r="T614" s="52">
        <v>12</v>
      </c>
      <c r="U614" s="52"/>
      <c r="V614" s="52"/>
      <c r="W614" s="52"/>
      <c r="X614" s="52">
        <v>2</v>
      </c>
      <c r="Y614" s="52">
        <v>30</v>
      </c>
      <c r="Z614" s="52"/>
      <c r="AA614" s="52">
        <v>2</v>
      </c>
      <c r="AB614" s="52">
        <v>19</v>
      </c>
      <c r="AC614" s="52"/>
      <c r="AD614" s="52"/>
      <c r="AE614" s="52">
        <v>11</v>
      </c>
      <c r="AF614" s="52"/>
      <c r="AG614" s="52"/>
      <c r="AH614" s="52"/>
      <c r="AI614" s="52"/>
      <c r="AJ614" s="52"/>
      <c r="AK614" s="52"/>
      <c r="AL614" s="52">
        <v>2</v>
      </c>
      <c r="AM614" s="52"/>
      <c r="AN614" s="52"/>
      <c r="AO614" s="52"/>
      <c r="AP614" s="52"/>
      <c r="AQ614" s="52"/>
      <c r="AR614" s="52"/>
      <c r="AS614" s="52"/>
      <c r="AT614" s="52">
        <v>32</v>
      </c>
      <c r="AU614" s="52">
        <v>0</v>
      </c>
      <c r="AV614" s="52">
        <v>0</v>
      </c>
      <c r="AW614" s="52">
        <v>0</v>
      </c>
      <c r="AX614" s="52">
        <v>32</v>
      </c>
      <c r="AY614" s="52">
        <v>29</v>
      </c>
      <c r="AZ614" s="52">
        <v>3</v>
      </c>
      <c r="BA614" s="54" t="s">
        <v>565</v>
      </c>
      <c r="BB614" s="54">
        <v>0.3</v>
      </c>
      <c r="BC614" s="54">
        <v>100</v>
      </c>
      <c r="BD614" s="54">
        <v>118.1039910801528</v>
      </c>
      <c r="BE614" s="54">
        <v>109.28758036181263</v>
      </c>
      <c r="BF614" s="54">
        <v>107.87184647472256</v>
      </c>
      <c r="BG614" s="54">
        <v>107.92734383263111</v>
      </c>
      <c r="BH614" s="54">
        <v>108.61150617046839</v>
      </c>
      <c r="BI614" s="54" t="s">
        <v>562</v>
      </c>
      <c r="BJ614" s="54">
        <v>0.25</v>
      </c>
      <c r="BK614" s="54">
        <v>218542</v>
      </c>
      <c r="BL614" s="54">
        <v>244767</v>
      </c>
      <c r="BM614" s="54">
        <v>274139</v>
      </c>
      <c r="BN614" s="54">
        <v>307035</v>
      </c>
      <c r="BO614" s="54">
        <v>343880</v>
      </c>
      <c r="BP614" s="54">
        <v>385145</v>
      </c>
      <c r="BQ614" s="54" t="s">
        <v>563</v>
      </c>
      <c r="BR614" s="54">
        <v>0.25</v>
      </c>
      <c r="BS614" s="54">
        <v>815</v>
      </c>
      <c r="BT614" s="54">
        <v>912</v>
      </c>
      <c r="BU614" s="54">
        <v>1022</v>
      </c>
      <c r="BV614" s="54">
        <v>1145</v>
      </c>
      <c r="BW614" s="54">
        <v>1282</v>
      </c>
      <c r="BX614" s="54">
        <v>1436</v>
      </c>
      <c r="BY614" s="54" t="s">
        <v>561</v>
      </c>
      <c r="BZ614" s="54">
        <v>0.1</v>
      </c>
      <c r="CA614" s="54">
        <v>16875214985</v>
      </c>
      <c r="CB614" s="54">
        <v>18900240783</v>
      </c>
      <c r="CC614" s="54">
        <v>21168269677.183998</v>
      </c>
      <c r="CD614" s="54">
        <v>23708462038</v>
      </c>
      <c r="CE614" s="54">
        <v>26553477483</v>
      </c>
      <c r="CF614" s="54">
        <v>29739894781</v>
      </c>
      <c r="CG614" s="54" t="s">
        <v>564</v>
      </c>
      <c r="CH614" s="54">
        <v>0.1</v>
      </c>
      <c r="CI614" s="54">
        <v>48221</v>
      </c>
      <c r="CJ614" s="54">
        <v>49120</v>
      </c>
      <c r="CK614" s="54">
        <v>50208</v>
      </c>
      <c r="CL614" s="54">
        <v>50985</v>
      </c>
      <c r="CM614" s="54">
        <v>51452</v>
      </c>
      <c r="CN614" s="54">
        <v>52048</v>
      </c>
    </row>
    <row r="615" spans="1:92">
      <c r="A615" s="52">
        <v>20</v>
      </c>
      <c r="B615" s="52" t="s">
        <v>216</v>
      </c>
      <c r="C615" s="52" t="s">
        <v>222</v>
      </c>
      <c r="D615" s="52" t="s">
        <v>181</v>
      </c>
      <c r="E615" s="52" t="s">
        <v>120</v>
      </c>
      <c r="F615" s="52" t="s">
        <v>120</v>
      </c>
      <c r="G615" s="52" t="s">
        <v>56</v>
      </c>
      <c r="H615" s="52">
        <v>17</v>
      </c>
      <c r="I615" s="52">
        <v>3</v>
      </c>
      <c r="J615" s="52"/>
      <c r="K615" s="52">
        <v>5</v>
      </c>
      <c r="L615" s="52">
        <v>12</v>
      </c>
      <c r="M615" s="52">
        <v>3</v>
      </c>
      <c r="N615" s="52"/>
      <c r="O615" s="52"/>
      <c r="P615" s="52"/>
      <c r="Q615" s="52">
        <v>5</v>
      </c>
      <c r="R615" s="52">
        <v>7</v>
      </c>
      <c r="S615" s="52">
        <v>4</v>
      </c>
      <c r="T615" s="52">
        <v>1</v>
      </c>
      <c r="U615" s="52"/>
      <c r="V615" s="52"/>
      <c r="W615" s="52"/>
      <c r="X615" s="52">
        <v>3</v>
      </c>
      <c r="Y615" s="52">
        <v>17</v>
      </c>
      <c r="Z615" s="52"/>
      <c r="AA615" s="52">
        <v>3</v>
      </c>
      <c r="AB615" s="52">
        <v>12</v>
      </c>
      <c r="AC615" s="52"/>
      <c r="AD615" s="52"/>
      <c r="AE615" s="52">
        <v>5</v>
      </c>
      <c r="AF615" s="52"/>
      <c r="AG615" s="52"/>
      <c r="AH615" s="52"/>
      <c r="AI615" s="52"/>
      <c r="AJ615" s="52"/>
      <c r="AK615" s="52"/>
      <c r="AL615" s="52">
        <v>3</v>
      </c>
      <c r="AM615" s="52"/>
      <c r="AN615" s="52"/>
      <c r="AO615" s="52"/>
      <c r="AP615" s="52"/>
      <c r="AQ615" s="52"/>
      <c r="AR615" s="52"/>
      <c r="AS615" s="52"/>
      <c r="AT615" s="52">
        <v>20</v>
      </c>
      <c r="AU615" s="52">
        <v>0</v>
      </c>
      <c r="AV615" s="52">
        <v>20</v>
      </c>
      <c r="AW615" s="52">
        <v>0</v>
      </c>
      <c r="AX615" s="52">
        <v>0</v>
      </c>
      <c r="AY615" s="52">
        <v>36</v>
      </c>
      <c r="AZ615" s="52">
        <v>10</v>
      </c>
      <c r="BA615" s="54" t="s">
        <v>566</v>
      </c>
      <c r="BB615" s="54">
        <v>0.3</v>
      </c>
      <c r="BC615" s="54">
        <v>34</v>
      </c>
      <c r="BD615" s="54">
        <v>40</v>
      </c>
      <c r="BE615" s="54">
        <v>46</v>
      </c>
      <c r="BF615" s="54">
        <v>53</v>
      </c>
      <c r="BG615" s="54">
        <v>58</v>
      </c>
      <c r="BH615" s="54">
        <v>66</v>
      </c>
      <c r="BI615" s="54" t="s">
        <v>570</v>
      </c>
      <c r="BJ615" s="54">
        <v>0.25</v>
      </c>
      <c r="BK615" s="54">
        <v>265</v>
      </c>
      <c r="BL615" s="54">
        <v>327</v>
      </c>
      <c r="BM615" s="54">
        <v>380</v>
      </c>
      <c r="BN615" s="54">
        <v>455</v>
      </c>
      <c r="BO615" s="54">
        <v>500</v>
      </c>
      <c r="BP615" s="54">
        <v>565</v>
      </c>
      <c r="BQ615" s="54" t="s">
        <v>567</v>
      </c>
      <c r="BR615" s="54">
        <v>0.2</v>
      </c>
      <c r="BS615" s="54">
        <v>130</v>
      </c>
      <c r="BT615" s="54">
        <v>190</v>
      </c>
      <c r="BU615" s="54">
        <v>212</v>
      </c>
      <c r="BV615" s="54">
        <v>225</v>
      </c>
      <c r="BW615" s="54">
        <v>240</v>
      </c>
      <c r="BX615" s="54">
        <v>260</v>
      </c>
      <c r="BY615" s="54" t="s">
        <v>569</v>
      </c>
      <c r="BZ615" s="54">
        <v>0.15</v>
      </c>
      <c r="CA615" s="54">
        <v>430</v>
      </c>
      <c r="CB615" s="54">
        <v>455</v>
      </c>
      <c r="CC615" s="54">
        <v>480</v>
      </c>
      <c r="CD615" s="54">
        <v>510</v>
      </c>
      <c r="CE615" s="54">
        <v>540</v>
      </c>
      <c r="CF615" s="54">
        <v>570</v>
      </c>
      <c r="CG615" s="54" t="s">
        <v>568</v>
      </c>
      <c r="CH615" s="54">
        <v>0.1</v>
      </c>
      <c r="CI615" s="54">
        <v>11</v>
      </c>
      <c r="CJ615" s="54">
        <v>13</v>
      </c>
      <c r="CK615" s="54">
        <v>15</v>
      </c>
      <c r="CL615" s="54">
        <v>18</v>
      </c>
      <c r="CM615" s="54">
        <v>22</v>
      </c>
      <c r="CN615" s="54">
        <v>25</v>
      </c>
    </row>
    <row r="616" spans="1:92">
      <c r="A616" s="52">
        <v>49</v>
      </c>
      <c r="B616" s="52" t="s">
        <v>216</v>
      </c>
      <c r="C616" s="52" t="s">
        <v>180</v>
      </c>
      <c r="D616" s="52" t="s">
        <v>181</v>
      </c>
      <c r="E616" s="52" t="s">
        <v>120</v>
      </c>
      <c r="F616" s="52" t="s">
        <v>120</v>
      </c>
      <c r="G616" s="52" t="s">
        <v>56</v>
      </c>
      <c r="H616" s="52">
        <v>33</v>
      </c>
      <c r="I616" s="52">
        <v>16</v>
      </c>
      <c r="J616" s="52"/>
      <c r="K616" s="52">
        <v>9</v>
      </c>
      <c r="L616" s="52">
        <v>24</v>
      </c>
      <c r="M616" s="52">
        <v>16</v>
      </c>
      <c r="N616" s="52"/>
      <c r="O616" s="52"/>
      <c r="P616" s="52"/>
      <c r="Q616" s="52">
        <v>3</v>
      </c>
      <c r="R616" s="52">
        <v>9</v>
      </c>
      <c r="S616" s="52">
        <v>13</v>
      </c>
      <c r="T616" s="52">
        <v>8</v>
      </c>
      <c r="U616" s="52"/>
      <c r="V616" s="52"/>
      <c r="W616" s="52"/>
      <c r="X616" s="52">
        <v>16</v>
      </c>
      <c r="Y616" s="52">
        <v>25</v>
      </c>
      <c r="Z616" s="52">
        <v>8</v>
      </c>
      <c r="AA616" s="52">
        <v>16</v>
      </c>
      <c r="AB616" s="52">
        <v>24</v>
      </c>
      <c r="AC616" s="52"/>
      <c r="AD616" s="52"/>
      <c r="AE616" s="52">
        <v>9</v>
      </c>
      <c r="AF616" s="52"/>
      <c r="AG616" s="52"/>
      <c r="AH616" s="52"/>
      <c r="AI616" s="52"/>
      <c r="AJ616" s="52"/>
      <c r="AK616" s="52"/>
      <c r="AL616" s="52">
        <v>16</v>
      </c>
      <c r="AM616" s="52"/>
      <c r="AN616" s="52"/>
      <c r="AO616" s="52"/>
      <c r="AP616" s="52"/>
      <c r="AQ616" s="52"/>
      <c r="AR616" s="52"/>
      <c r="AS616" s="52"/>
      <c r="AT616" s="52">
        <v>49</v>
      </c>
      <c r="AU616" s="52">
        <v>49</v>
      </c>
      <c r="AV616" s="52">
        <v>0</v>
      </c>
      <c r="AW616" s="52">
        <v>0</v>
      </c>
      <c r="AX616" s="52">
        <v>0</v>
      </c>
      <c r="AY616" s="52">
        <v>32</v>
      </c>
      <c r="AZ616" s="52">
        <v>4</v>
      </c>
      <c r="BA616" s="54" t="s">
        <v>526</v>
      </c>
      <c r="BB616" s="54">
        <v>0.5</v>
      </c>
      <c r="BC616" s="54">
        <v>100</v>
      </c>
      <c r="BD616" s="54">
        <v>113.79643307505376</v>
      </c>
      <c r="BE616" s="54">
        <v>121.10083889390249</v>
      </c>
      <c r="BF616" s="54">
        <v>129.37810953706034</v>
      </c>
      <c r="BG616" s="54">
        <v>138.0565722939275</v>
      </c>
      <c r="BH616" s="54">
        <v>148.39133324595116</v>
      </c>
      <c r="BI616" s="54" t="s">
        <v>525</v>
      </c>
      <c r="BJ616" s="54">
        <v>0.35</v>
      </c>
      <c r="BK616" s="54">
        <v>100</v>
      </c>
      <c r="BL616" s="54">
        <v>110.06150405367627</v>
      </c>
      <c r="BM616" s="54">
        <v>120.72694374553474</v>
      </c>
      <c r="BN616" s="54">
        <v>133.01960053427763</v>
      </c>
      <c r="BO616" s="54">
        <v>146.66169664212717</v>
      </c>
      <c r="BP616" s="54">
        <v>161.31596931009847</v>
      </c>
      <c r="BQ616" s="54" t="s">
        <v>527</v>
      </c>
      <c r="BR616" s="54">
        <v>0.15</v>
      </c>
      <c r="BS616" s="54">
        <v>100</v>
      </c>
      <c r="BT616" s="54">
        <v>109.96065491481382</v>
      </c>
      <c r="BU616" s="54">
        <v>120.8624915109103</v>
      </c>
      <c r="BV616" s="54">
        <v>133.01960610623911</v>
      </c>
      <c r="BW616" s="54">
        <v>146.27439690554226</v>
      </c>
      <c r="BX616" s="54">
        <v>160.94096022676942</v>
      </c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</row>
    <row r="617" spans="1:92">
      <c r="A617" s="52">
        <v>1</v>
      </c>
      <c r="B617" s="52" t="s">
        <v>216</v>
      </c>
      <c r="C617" s="52" t="e">
        <v>#N/A</v>
      </c>
      <c r="D617" s="52" t="e">
        <v>#N/A</v>
      </c>
      <c r="E617" s="52" t="s">
        <v>120</v>
      </c>
      <c r="F617" s="52" t="s">
        <v>120</v>
      </c>
      <c r="G617" s="52" t="s">
        <v>64</v>
      </c>
      <c r="H617" s="52">
        <v>1</v>
      </c>
      <c r="I617" s="52"/>
      <c r="J617" s="52"/>
      <c r="K617" s="52"/>
      <c r="L617" s="52">
        <v>1</v>
      </c>
      <c r="M617" s="52"/>
      <c r="N617" s="52"/>
      <c r="O617" s="52"/>
      <c r="P617" s="52"/>
      <c r="Q617" s="52"/>
      <c r="R617" s="52">
        <v>1</v>
      </c>
      <c r="S617" s="52"/>
      <c r="T617" s="52"/>
      <c r="U617" s="52"/>
      <c r="V617" s="52"/>
      <c r="W617" s="52"/>
      <c r="X617" s="52"/>
      <c r="Y617" s="52"/>
      <c r="Z617" s="52">
        <v>1</v>
      </c>
      <c r="AA617" s="52"/>
      <c r="AB617" s="52">
        <v>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>
        <v>1</v>
      </c>
      <c r="AU617" s="52">
        <v>0</v>
      </c>
      <c r="AV617" s="52">
        <v>0</v>
      </c>
      <c r="AW617" s="52">
        <v>1</v>
      </c>
      <c r="AX617" s="52">
        <v>0</v>
      </c>
      <c r="AY617" s="52">
        <v>45</v>
      </c>
      <c r="AZ617" s="52">
        <v>5</v>
      </c>
      <c r="BA617" s="54" t="s">
        <v>582</v>
      </c>
      <c r="BB617" s="54">
        <v>1</v>
      </c>
      <c r="BC617" s="54">
        <v>1</v>
      </c>
      <c r="BD617" s="54">
        <v>1</v>
      </c>
      <c r="BE617" s="54">
        <v>1</v>
      </c>
      <c r="BF617" s="54">
        <v>1</v>
      </c>
      <c r="BG617" s="54">
        <v>1</v>
      </c>
      <c r="BH617" s="54">
        <v>1</v>
      </c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</row>
    <row r="618" spans="1:92">
      <c r="A618" s="52">
        <v>10</v>
      </c>
      <c r="B618" s="52" t="s">
        <v>216</v>
      </c>
      <c r="C618" s="52" t="s">
        <v>180</v>
      </c>
      <c r="D618" s="52" t="s">
        <v>181</v>
      </c>
      <c r="E618" s="52" t="s">
        <v>120</v>
      </c>
      <c r="F618" s="52" t="s">
        <v>120</v>
      </c>
      <c r="G618" s="52" t="s">
        <v>64</v>
      </c>
      <c r="H618" s="52">
        <v>10</v>
      </c>
      <c r="I618" s="52"/>
      <c r="J618" s="52"/>
      <c r="K618" s="52"/>
      <c r="L618" s="52">
        <v>10</v>
      </c>
      <c r="M618" s="52"/>
      <c r="N618" s="52"/>
      <c r="O618" s="52"/>
      <c r="P618" s="52"/>
      <c r="Q618" s="52"/>
      <c r="R618" s="52">
        <v>4</v>
      </c>
      <c r="S618" s="52">
        <v>6</v>
      </c>
      <c r="T618" s="52"/>
      <c r="U618" s="52"/>
      <c r="V618" s="52"/>
      <c r="W618" s="52"/>
      <c r="X618" s="52"/>
      <c r="Y618" s="52">
        <v>8</v>
      </c>
      <c r="Z618" s="52">
        <v>2</v>
      </c>
      <c r="AA618" s="52"/>
      <c r="AB618" s="52">
        <v>10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>
        <v>1</v>
      </c>
      <c r="AP618" s="52"/>
      <c r="AQ618" s="52"/>
      <c r="AR618" s="52"/>
      <c r="AS618" s="52">
        <v>1</v>
      </c>
      <c r="AT618" s="52">
        <v>10</v>
      </c>
      <c r="AU618" s="52">
        <v>10</v>
      </c>
      <c r="AV618" s="52">
        <v>0</v>
      </c>
      <c r="AW618" s="52">
        <v>0</v>
      </c>
      <c r="AX618" s="52">
        <v>0</v>
      </c>
      <c r="AY618" s="52">
        <v>47</v>
      </c>
      <c r="AZ618" s="52">
        <v>13</v>
      </c>
      <c r="BA618" s="54" t="s">
        <v>526</v>
      </c>
      <c r="BB618" s="54">
        <v>0.5</v>
      </c>
      <c r="BC618" s="54">
        <v>100</v>
      </c>
      <c r="BD618" s="54">
        <v>113.79643307505376</v>
      </c>
      <c r="BE618" s="54">
        <v>121.10083889390249</v>
      </c>
      <c r="BF618" s="54">
        <v>129.37810953706034</v>
      </c>
      <c r="BG618" s="54">
        <v>138.0565722939275</v>
      </c>
      <c r="BH618" s="54">
        <v>148.39133324595116</v>
      </c>
      <c r="BI618" s="54" t="s">
        <v>525</v>
      </c>
      <c r="BJ618" s="54">
        <v>0.35</v>
      </c>
      <c r="BK618" s="54">
        <v>100</v>
      </c>
      <c r="BL618" s="54">
        <v>110.06150405367627</v>
      </c>
      <c r="BM618" s="54">
        <v>120.72694374553474</v>
      </c>
      <c r="BN618" s="54">
        <v>133.01960053427763</v>
      </c>
      <c r="BO618" s="54">
        <v>146.66169664212717</v>
      </c>
      <c r="BP618" s="54">
        <v>161.31596931009847</v>
      </c>
      <c r="BQ618" s="54" t="s">
        <v>527</v>
      </c>
      <c r="BR618" s="54">
        <v>0.15</v>
      </c>
      <c r="BS618" s="54">
        <v>100</v>
      </c>
      <c r="BT618" s="54">
        <v>109.96065491481382</v>
      </c>
      <c r="BU618" s="54">
        <v>120.8624915109103</v>
      </c>
      <c r="BV618" s="54">
        <v>133.01960610623911</v>
      </c>
      <c r="BW618" s="54">
        <v>146.27439690554226</v>
      </c>
      <c r="BX618" s="54">
        <v>160.94096022676942</v>
      </c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</row>
    <row r="619" spans="1:92">
      <c r="A619" s="52">
        <v>50</v>
      </c>
      <c r="B619" s="52" t="s">
        <v>216</v>
      </c>
      <c r="C619" s="52" t="s">
        <v>219</v>
      </c>
      <c r="D619" s="52" t="s">
        <v>181</v>
      </c>
      <c r="E619" s="52" t="s">
        <v>120</v>
      </c>
      <c r="F619" s="52" t="s">
        <v>120</v>
      </c>
      <c r="G619" s="52" t="s">
        <v>56</v>
      </c>
      <c r="H619" s="52">
        <v>43</v>
      </c>
      <c r="I619" s="52">
        <v>7</v>
      </c>
      <c r="J619" s="52"/>
      <c r="K619" s="52">
        <v>7</v>
      </c>
      <c r="L619" s="52">
        <v>36</v>
      </c>
      <c r="M619" s="52">
        <v>7</v>
      </c>
      <c r="N619" s="52"/>
      <c r="O619" s="52"/>
      <c r="P619" s="52"/>
      <c r="Q619" s="52">
        <v>2</v>
      </c>
      <c r="R619" s="52">
        <v>10</v>
      </c>
      <c r="S619" s="52">
        <v>22</v>
      </c>
      <c r="T619" s="52">
        <v>9</v>
      </c>
      <c r="U619" s="52"/>
      <c r="V619" s="52"/>
      <c r="W619" s="52"/>
      <c r="X619" s="52">
        <v>7</v>
      </c>
      <c r="Y619" s="52">
        <v>43</v>
      </c>
      <c r="Z619" s="52"/>
      <c r="AA619" s="52">
        <v>7</v>
      </c>
      <c r="AB619" s="52">
        <v>30</v>
      </c>
      <c r="AC619" s="52"/>
      <c r="AD619" s="52"/>
      <c r="AE619" s="52">
        <v>7</v>
      </c>
      <c r="AF619" s="52">
        <v>6</v>
      </c>
      <c r="AG619" s="52"/>
      <c r="AH619" s="52"/>
      <c r="AI619" s="52"/>
      <c r="AJ619" s="52"/>
      <c r="AK619" s="52"/>
      <c r="AL619" s="52">
        <v>7</v>
      </c>
      <c r="AM619" s="52"/>
      <c r="AN619" s="52"/>
      <c r="AO619" s="52"/>
      <c r="AP619" s="52"/>
      <c r="AQ619" s="52"/>
      <c r="AR619" s="52"/>
      <c r="AS619" s="52"/>
      <c r="AT619" s="52">
        <v>50</v>
      </c>
      <c r="AU619" s="52">
        <v>50</v>
      </c>
      <c r="AV619" s="52">
        <v>0</v>
      </c>
      <c r="AW619" s="52">
        <v>0</v>
      </c>
      <c r="AX619" s="52">
        <v>0</v>
      </c>
      <c r="AY619" s="52">
        <v>32</v>
      </c>
      <c r="AZ619" s="52">
        <v>6</v>
      </c>
      <c r="BA619" s="54" t="s">
        <v>560</v>
      </c>
      <c r="BB619" s="54">
        <v>0.4</v>
      </c>
      <c r="BC619" s="54">
        <v>100</v>
      </c>
      <c r="BD619" s="54">
        <v>101.54887978992814</v>
      </c>
      <c r="BE619" s="54">
        <v>102.60926232407978</v>
      </c>
      <c r="BF619" s="54">
        <v>103.50168977525129</v>
      </c>
      <c r="BG619" s="54">
        <v>104.6972070592964</v>
      </c>
      <c r="BH619" s="54">
        <v>105.51674869457614</v>
      </c>
      <c r="BI619" s="54" t="s">
        <v>530</v>
      </c>
      <c r="BJ619" s="54">
        <v>0.2</v>
      </c>
      <c r="BK619" s="54">
        <v>355</v>
      </c>
      <c r="BL619" s="54">
        <v>379</v>
      </c>
      <c r="BM619" s="54">
        <v>398</v>
      </c>
      <c r="BN619" s="54">
        <v>412</v>
      </c>
      <c r="BO619" s="54">
        <v>423</v>
      </c>
      <c r="BP619" s="54">
        <v>450</v>
      </c>
      <c r="BQ619" s="54" t="s">
        <v>528</v>
      </c>
      <c r="BR619" s="54">
        <v>0.15</v>
      </c>
      <c r="BS619" s="54">
        <v>137958</v>
      </c>
      <c r="BT619" s="54">
        <v>153351</v>
      </c>
      <c r="BU619" s="54">
        <v>167951</v>
      </c>
      <c r="BV619" s="54">
        <v>182051</v>
      </c>
      <c r="BW619" s="54">
        <v>199451</v>
      </c>
      <c r="BX619" s="54">
        <v>214651</v>
      </c>
      <c r="BY619" s="54" t="s">
        <v>529</v>
      </c>
      <c r="BZ619" s="54">
        <v>0.15</v>
      </c>
      <c r="CA619" s="54">
        <v>58018</v>
      </c>
      <c r="CB619" s="54">
        <v>63159</v>
      </c>
      <c r="CC619" s="54">
        <v>68204</v>
      </c>
      <c r="CD619" s="54">
        <v>72350</v>
      </c>
      <c r="CE619" s="54">
        <v>77953</v>
      </c>
      <c r="CF619" s="54">
        <v>81351</v>
      </c>
      <c r="CG619" s="54" t="s">
        <v>559</v>
      </c>
      <c r="CH619" s="54">
        <v>0.1</v>
      </c>
      <c r="CI619" s="54">
        <v>22</v>
      </c>
      <c r="CJ619" s="54">
        <v>29</v>
      </c>
      <c r="CK619" s="54">
        <v>32</v>
      </c>
      <c r="CL619" s="54">
        <v>35</v>
      </c>
      <c r="CM619" s="54">
        <v>39</v>
      </c>
      <c r="CN619" s="54">
        <v>43</v>
      </c>
    </row>
    <row r="620" spans="1:92">
      <c r="A620" s="52">
        <v>3</v>
      </c>
      <c r="B620" s="52" t="s">
        <v>216</v>
      </c>
      <c r="C620" s="52" t="s">
        <v>218</v>
      </c>
      <c r="D620" s="52" t="s">
        <v>181</v>
      </c>
      <c r="E620" s="52" t="s">
        <v>120</v>
      </c>
      <c r="F620" s="52" t="s">
        <v>120</v>
      </c>
      <c r="G620" s="52" t="s">
        <v>56</v>
      </c>
      <c r="H620" s="52">
        <v>3</v>
      </c>
      <c r="I620" s="52"/>
      <c r="J620" s="52"/>
      <c r="K620" s="52">
        <v>1</v>
      </c>
      <c r="L620" s="52">
        <v>2</v>
      </c>
      <c r="M620" s="52"/>
      <c r="N620" s="52"/>
      <c r="O620" s="52"/>
      <c r="P620" s="52"/>
      <c r="Q620" s="52">
        <v>1</v>
      </c>
      <c r="R620" s="52">
        <v>2</v>
      </c>
      <c r="S620" s="52"/>
      <c r="T620" s="52"/>
      <c r="U620" s="52"/>
      <c r="V620" s="52"/>
      <c r="W620" s="52"/>
      <c r="X620" s="52"/>
      <c r="Y620" s="52">
        <v>3</v>
      </c>
      <c r="Z620" s="52"/>
      <c r="AA620" s="52"/>
      <c r="AB620" s="52">
        <v>2</v>
      </c>
      <c r="AC620" s="52"/>
      <c r="AD620" s="52"/>
      <c r="AE620" s="52">
        <v>1</v>
      </c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>
        <v>3</v>
      </c>
      <c r="AU620" s="52">
        <v>0</v>
      </c>
      <c r="AV620" s="52">
        <v>0</v>
      </c>
      <c r="AW620" s="52">
        <v>0</v>
      </c>
      <c r="AX620" s="52">
        <v>3</v>
      </c>
      <c r="AY620" s="52">
        <v>44</v>
      </c>
      <c r="AZ620" s="52">
        <v>14</v>
      </c>
      <c r="BA620" s="54" t="s">
        <v>556</v>
      </c>
      <c r="BB620" s="54">
        <v>0.6</v>
      </c>
      <c r="BC620" s="54">
        <v>55</v>
      </c>
      <c r="BD620" s="54">
        <v>60</v>
      </c>
      <c r="BE620" s="54">
        <v>60</v>
      </c>
      <c r="BF620" s="54">
        <v>65</v>
      </c>
      <c r="BG620" s="54">
        <v>65</v>
      </c>
      <c r="BH620" s="54">
        <v>65</v>
      </c>
      <c r="BI620" s="54" t="s">
        <v>558</v>
      </c>
      <c r="BJ620" s="54">
        <v>0.3</v>
      </c>
      <c r="BK620" s="54">
        <v>60</v>
      </c>
      <c r="BL620" s="54">
        <v>62</v>
      </c>
      <c r="BM620" s="54">
        <v>65</v>
      </c>
      <c r="BN620" s="54">
        <v>67</v>
      </c>
      <c r="BO620" s="54">
        <v>70</v>
      </c>
      <c r="BP620" s="54">
        <v>72</v>
      </c>
      <c r="BQ620" s="54" t="s">
        <v>557</v>
      </c>
      <c r="BR620" s="54">
        <v>0.1</v>
      </c>
      <c r="BS620" s="54">
        <v>31.5</v>
      </c>
      <c r="BT620" s="54">
        <v>33</v>
      </c>
      <c r="BU620" s="54">
        <v>36</v>
      </c>
      <c r="BV620" s="54">
        <v>40</v>
      </c>
      <c r="BW620" s="54">
        <v>43</v>
      </c>
      <c r="BX620" s="54">
        <v>45</v>
      </c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</row>
    <row r="621" spans="1:92">
      <c r="A621" s="52">
        <v>1</v>
      </c>
      <c r="B621" s="52" t="s">
        <v>216</v>
      </c>
      <c r="C621" s="52" t="s">
        <v>73</v>
      </c>
      <c r="D621" s="52" t="s">
        <v>74</v>
      </c>
      <c r="E621" s="52" t="s">
        <v>120</v>
      </c>
      <c r="F621" s="52" t="s">
        <v>120</v>
      </c>
      <c r="G621" s="52" t="s">
        <v>64</v>
      </c>
      <c r="H621" s="52">
        <v>1</v>
      </c>
      <c r="I621" s="52"/>
      <c r="J621" s="52"/>
      <c r="K621" s="52"/>
      <c r="L621" s="52">
        <v>1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>
        <v>1</v>
      </c>
      <c r="W621" s="52"/>
      <c r="X621" s="52"/>
      <c r="Y621" s="52"/>
      <c r="Z621" s="52">
        <v>1</v>
      </c>
      <c r="AA621" s="52"/>
      <c r="AB621" s="52"/>
      <c r="AC621" s="52"/>
      <c r="AD621" s="52"/>
      <c r="AE621" s="52"/>
      <c r="AF621" s="52"/>
      <c r="AG621" s="52">
        <v>1</v>
      </c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>
        <v>1</v>
      </c>
      <c r="AU621" s="52">
        <v>0</v>
      </c>
      <c r="AV621" s="52">
        <v>0</v>
      </c>
      <c r="AW621" s="52">
        <v>1</v>
      </c>
      <c r="AX621" s="52">
        <v>0</v>
      </c>
      <c r="AY621" s="52">
        <v>32</v>
      </c>
      <c r="AZ621" s="52">
        <v>0</v>
      </c>
      <c r="BA621" s="54" t="s">
        <v>582</v>
      </c>
      <c r="BB621" s="54">
        <v>1</v>
      </c>
      <c r="BC621" s="54">
        <v>1</v>
      </c>
      <c r="BD621" s="54">
        <v>1</v>
      </c>
      <c r="BE621" s="54">
        <v>1</v>
      </c>
      <c r="BF621" s="54">
        <v>1</v>
      </c>
      <c r="BG621" s="54">
        <v>1</v>
      </c>
      <c r="BH621" s="54">
        <v>1</v>
      </c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</row>
    <row r="622" spans="1:92">
      <c r="A622" s="52">
        <v>1</v>
      </c>
      <c r="B622" s="52" t="s">
        <v>216</v>
      </c>
      <c r="C622" s="52" t="s">
        <v>220</v>
      </c>
      <c r="D622" s="52" t="s">
        <v>181</v>
      </c>
      <c r="E622" s="52" t="s">
        <v>120</v>
      </c>
      <c r="F622" s="52" t="s">
        <v>120</v>
      </c>
      <c r="G622" s="52" t="s">
        <v>61</v>
      </c>
      <c r="H622" s="52">
        <v>1</v>
      </c>
      <c r="I622" s="52"/>
      <c r="J622" s="52"/>
      <c r="K622" s="52"/>
      <c r="L622" s="52">
        <v>1</v>
      </c>
      <c r="M622" s="52"/>
      <c r="N622" s="52"/>
      <c r="O622" s="52"/>
      <c r="P622" s="52"/>
      <c r="Q622" s="52"/>
      <c r="R622" s="52"/>
      <c r="S622" s="52">
        <v>1</v>
      </c>
      <c r="T622" s="52"/>
      <c r="U622" s="52"/>
      <c r="V622" s="52"/>
      <c r="W622" s="52"/>
      <c r="X622" s="52"/>
      <c r="Y622" s="52">
        <v>1</v>
      </c>
      <c r="Z622" s="52"/>
      <c r="AA622" s="52"/>
      <c r="AB622" s="52">
        <v>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>
        <v>1</v>
      </c>
      <c r="AU622" s="52">
        <v>0</v>
      </c>
      <c r="AV622" s="52">
        <v>0</v>
      </c>
      <c r="AW622" s="52">
        <v>0</v>
      </c>
      <c r="AX622" s="52">
        <v>1</v>
      </c>
      <c r="AY622" s="52">
        <v>27</v>
      </c>
      <c r="AZ622" s="52">
        <v>-1</v>
      </c>
      <c r="BA622" s="54" t="s">
        <v>565</v>
      </c>
      <c r="BB622" s="54">
        <v>0.3</v>
      </c>
      <c r="BC622" s="54">
        <v>100</v>
      </c>
      <c r="BD622" s="54">
        <v>118.1039910801528</v>
      </c>
      <c r="BE622" s="54">
        <v>109.28758036181263</v>
      </c>
      <c r="BF622" s="54">
        <v>107.87184647472256</v>
      </c>
      <c r="BG622" s="54">
        <v>107.92734383263111</v>
      </c>
      <c r="BH622" s="54">
        <v>108.61150617046839</v>
      </c>
      <c r="BI622" s="54" t="s">
        <v>562</v>
      </c>
      <c r="BJ622" s="54">
        <v>0.25</v>
      </c>
      <c r="BK622" s="54">
        <v>218542</v>
      </c>
      <c r="BL622" s="54">
        <v>244767</v>
      </c>
      <c r="BM622" s="54">
        <v>274139</v>
      </c>
      <c r="BN622" s="54">
        <v>307035</v>
      </c>
      <c r="BO622" s="54">
        <v>343880</v>
      </c>
      <c r="BP622" s="54">
        <v>385145</v>
      </c>
      <c r="BQ622" s="54" t="s">
        <v>563</v>
      </c>
      <c r="BR622" s="54">
        <v>0.25</v>
      </c>
      <c r="BS622" s="54">
        <v>815</v>
      </c>
      <c r="BT622" s="54">
        <v>912</v>
      </c>
      <c r="BU622" s="54">
        <v>1022</v>
      </c>
      <c r="BV622" s="54">
        <v>1145</v>
      </c>
      <c r="BW622" s="54">
        <v>1282</v>
      </c>
      <c r="BX622" s="54">
        <v>1436</v>
      </c>
      <c r="BY622" s="54" t="s">
        <v>564</v>
      </c>
      <c r="BZ622" s="54">
        <v>0.1</v>
      </c>
      <c r="CA622" s="54">
        <v>48221</v>
      </c>
      <c r="CB622" s="54">
        <v>49120</v>
      </c>
      <c r="CC622" s="54">
        <v>50208</v>
      </c>
      <c r="CD622" s="54">
        <v>50985</v>
      </c>
      <c r="CE622" s="54">
        <v>51452</v>
      </c>
      <c r="CF622" s="54">
        <v>52048</v>
      </c>
      <c r="CG622" s="54" t="s">
        <v>561</v>
      </c>
      <c r="CH622" s="54">
        <v>0.1</v>
      </c>
      <c r="CI622" s="54">
        <v>16875214985</v>
      </c>
      <c r="CJ622" s="54">
        <v>18900240783</v>
      </c>
      <c r="CK622" s="54">
        <v>21168269677.183998</v>
      </c>
      <c r="CL622" s="54">
        <v>23708462038</v>
      </c>
      <c r="CM622" s="54">
        <v>26553477483</v>
      </c>
      <c r="CN622" s="54">
        <v>29739894781</v>
      </c>
    </row>
    <row r="623" spans="1:92">
      <c r="A623" s="52">
        <v>4</v>
      </c>
      <c r="B623" s="52" t="s">
        <v>216</v>
      </c>
      <c r="C623" s="52" t="s">
        <v>73</v>
      </c>
      <c r="D623" s="52" t="s">
        <v>74</v>
      </c>
      <c r="E623" s="52" t="s">
        <v>120</v>
      </c>
      <c r="F623" s="52" t="s">
        <v>120</v>
      </c>
      <c r="G623" s="52" t="s">
        <v>56</v>
      </c>
      <c r="H623" s="52">
        <v>4</v>
      </c>
      <c r="I623" s="52"/>
      <c r="J623" s="52"/>
      <c r="K623" s="52"/>
      <c r="L623" s="52">
        <v>4</v>
      </c>
      <c r="M623" s="52"/>
      <c r="N623" s="52"/>
      <c r="O623" s="52"/>
      <c r="P623" s="52"/>
      <c r="Q623" s="52"/>
      <c r="R623" s="52"/>
      <c r="S623" s="52"/>
      <c r="T623" s="52">
        <v>4</v>
      </c>
      <c r="U623" s="52"/>
      <c r="V623" s="52"/>
      <c r="W623" s="52"/>
      <c r="X623" s="52"/>
      <c r="Y623" s="52">
        <v>4</v>
      </c>
      <c r="Z623" s="52"/>
      <c r="AA623" s="52"/>
      <c r="AB623" s="52">
        <v>1</v>
      </c>
      <c r="AC623" s="52"/>
      <c r="AD623" s="52"/>
      <c r="AE623" s="52"/>
      <c r="AF623" s="52"/>
      <c r="AG623" s="52">
        <v>3</v>
      </c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>
        <v>4</v>
      </c>
      <c r="AU623" s="52">
        <v>0</v>
      </c>
      <c r="AV623" s="52">
        <v>0</v>
      </c>
      <c r="AW623" s="52">
        <v>4</v>
      </c>
      <c r="AX623" s="52">
        <v>0</v>
      </c>
      <c r="AY623" s="52">
        <v>34</v>
      </c>
      <c r="AZ623" s="52">
        <v>9</v>
      </c>
      <c r="BA623" s="54" t="s">
        <v>582</v>
      </c>
      <c r="BB623" s="54">
        <v>1</v>
      </c>
      <c r="BC623" s="54">
        <v>1</v>
      </c>
      <c r="BD623" s="54">
        <v>1</v>
      </c>
      <c r="BE623" s="54">
        <v>1</v>
      </c>
      <c r="BF623" s="54">
        <v>1</v>
      </c>
      <c r="BG623" s="54">
        <v>1</v>
      </c>
      <c r="BH623" s="54">
        <v>1</v>
      </c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</row>
    <row r="624" spans="1:92">
      <c r="A624" s="52">
        <v>9</v>
      </c>
      <c r="B624" s="52" t="s">
        <v>216</v>
      </c>
      <c r="C624" s="52" t="e">
        <v>#N/A</v>
      </c>
      <c r="D624" s="52" t="e">
        <v>#N/A</v>
      </c>
      <c r="E624" s="52" t="s">
        <v>120</v>
      </c>
      <c r="F624" s="52" t="s">
        <v>120</v>
      </c>
      <c r="G624" s="52" t="s">
        <v>56</v>
      </c>
      <c r="H624" s="52">
        <v>1</v>
      </c>
      <c r="I624" s="52">
        <v>8</v>
      </c>
      <c r="J624" s="52"/>
      <c r="K624" s="52"/>
      <c r="L624" s="52">
        <v>1</v>
      </c>
      <c r="M624" s="52">
        <v>8</v>
      </c>
      <c r="N624" s="52"/>
      <c r="O624" s="52"/>
      <c r="P624" s="52"/>
      <c r="Q624" s="52">
        <v>1</v>
      </c>
      <c r="R624" s="52"/>
      <c r="S624" s="52"/>
      <c r="T624" s="52"/>
      <c r="U624" s="52"/>
      <c r="V624" s="52"/>
      <c r="W624" s="52"/>
      <c r="X624" s="52">
        <v>8</v>
      </c>
      <c r="Y624" s="52">
        <v>1</v>
      </c>
      <c r="Z624" s="52"/>
      <c r="AA624" s="52">
        <v>8</v>
      </c>
      <c r="AB624" s="52">
        <v>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>
        <v>8</v>
      </c>
      <c r="AM624" s="52"/>
      <c r="AN624" s="52"/>
      <c r="AO624" s="52"/>
      <c r="AP624" s="52"/>
      <c r="AQ624" s="52"/>
      <c r="AR624" s="52"/>
      <c r="AS624" s="52"/>
      <c r="AT624" s="52">
        <v>9</v>
      </c>
      <c r="AU624" s="52">
        <v>0</v>
      </c>
      <c r="AV624" s="52">
        <v>0</v>
      </c>
      <c r="AW624" s="52">
        <v>9</v>
      </c>
      <c r="AX624" s="52">
        <v>0</v>
      </c>
      <c r="AY624" s="52">
        <v>44</v>
      </c>
      <c r="AZ624" s="52">
        <v>3</v>
      </c>
      <c r="BA624" s="54" t="s">
        <v>582</v>
      </c>
      <c r="BB624" s="54">
        <v>1</v>
      </c>
      <c r="BC624" s="54">
        <v>1</v>
      </c>
      <c r="BD624" s="54">
        <v>1</v>
      </c>
      <c r="BE624" s="54">
        <v>1</v>
      </c>
      <c r="BF624" s="54">
        <v>1</v>
      </c>
      <c r="BG624" s="54">
        <v>1</v>
      </c>
      <c r="BH624" s="54">
        <v>1</v>
      </c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</row>
    <row r="625" spans="1:94">
      <c r="A625" s="52">
        <v>20</v>
      </c>
      <c r="B625" s="52" t="s">
        <v>223</v>
      </c>
      <c r="C625" s="52" t="s">
        <v>78</v>
      </c>
      <c r="D625" s="52" t="s">
        <v>79</v>
      </c>
      <c r="E625" s="52" t="s">
        <v>224</v>
      </c>
      <c r="F625" s="52" t="s">
        <v>80</v>
      </c>
      <c r="G625" s="52" t="s">
        <v>56</v>
      </c>
      <c r="H625" s="52">
        <v>20</v>
      </c>
      <c r="I625" s="52"/>
      <c r="J625" s="52"/>
      <c r="K625" s="52">
        <v>19</v>
      </c>
      <c r="L625" s="52">
        <v>1</v>
      </c>
      <c r="M625" s="52"/>
      <c r="N625" s="52"/>
      <c r="O625" s="52">
        <v>1</v>
      </c>
      <c r="P625" s="52">
        <v>3</v>
      </c>
      <c r="Q625" s="52">
        <v>14</v>
      </c>
      <c r="R625" s="52">
        <v>2</v>
      </c>
      <c r="S625" s="52"/>
      <c r="T625" s="52"/>
      <c r="U625" s="52"/>
      <c r="V625" s="52"/>
      <c r="W625" s="52"/>
      <c r="X625" s="52"/>
      <c r="Y625" s="52">
        <v>20</v>
      </c>
      <c r="Z625" s="52"/>
      <c r="AA625" s="52"/>
      <c r="AB625" s="52"/>
      <c r="AC625" s="52"/>
      <c r="AD625" s="52"/>
      <c r="AE625" s="52">
        <v>18</v>
      </c>
      <c r="AF625" s="52"/>
      <c r="AG625" s="52"/>
      <c r="AH625" s="52"/>
      <c r="AI625" s="52"/>
      <c r="AJ625" s="52"/>
      <c r="AK625" s="52"/>
      <c r="AL625" s="52">
        <v>2</v>
      </c>
      <c r="AM625" s="52"/>
      <c r="AN625" s="52"/>
      <c r="AO625" s="52"/>
      <c r="AP625" s="52"/>
      <c r="AQ625" s="52"/>
      <c r="AR625" s="52"/>
      <c r="AS625" s="52">
        <v>1</v>
      </c>
      <c r="AT625" s="52">
        <v>20</v>
      </c>
      <c r="AU625" s="52">
        <v>0</v>
      </c>
      <c r="AV625" s="52">
        <v>0</v>
      </c>
      <c r="AW625" s="52">
        <v>0</v>
      </c>
      <c r="AX625" s="52">
        <v>20</v>
      </c>
      <c r="AY625" s="52">
        <v>40</v>
      </c>
      <c r="AZ625" s="52">
        <v>14</v>
      </c>
      <c r="BA625" s="54" t="s">
        <v>583</v>
      </c>
      <c r="BB625" s="54">
        <v>1</v>
      </c>
      <c r="BC625" s="54">
        <v>20</v>
      </c>
      <c r="BD625" s="54">
        <v>20</v>
      </c>
      <c r="BE625" s="54">
        <v>21</v>
      </c>
      <c r="BF625" s="54">
        <v>21</v>
      </c>
      <c r="BG625" s="54">
        <v>21</v>
      </c>
      <c r="BH625" s="54">
        <v>21</v>
      </c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>
        <v>19</v>
      </c>
      <c r="CP625">
        <v>0</v>
      </c>
    </row>
    <row r="626" spans="1:94">
      <c r="A626" s="52">
        <v>26</v>
      </c>
      <c r="B626" s="52" t="s">
        <v>223</v>
      </c>
      <c r="C626" s="52" t="s">
        <v>101</v>
      </c>
      <c r="D626" s="52" t="s">
        <v>79</v>
      </c>
      <c r="E626" s="52" t="s">
        <v>224</v>
      </c>
      <c r="F626" s="52" t="s">
        <v>80</v>
      </c>
      <c r="G626" s="52" t="s">
        <v>56</v>
      </c>
      <c r="H626" s="52">
        <v>5</v>
      </c>
      <c r="I626" s="52">
        <v>21</v>
      </c>
      <c r="J626" s="52"/>
      <c r="K626" s="52"/>
      <c r="L626" s="52">
        <v>5</v>
      </c>
      <c r="M626" s="52">
        <v>21</v>
      </c>
      <c r="N626" s="52"/>
      <c r="O626" s="52"/>
      <c r="P626" s="52"/>
      <c r="Q626" s="52">
        <v>1</v>
      </c>
      <c r="R626" s="52"/>
      <c r="S626" s="52"/>
      <c r="T626" s="52">
        <v>2</v>
      </c>
      <c r="U626" s="52">
        <v>2</v>
      </c>
      <c r="V626" s="52"/>
      <c r="W626" s="52"/>
      <c r="X626" s="52">
        <v>21</v>
      </c>
      <c r="Y626" s="52">
        <v>5</v>
      </c>
      <c r="Z626" s="52"/>
      <c r="AA626" s="52">
        <v>21</v>
      </c>
      <c r="AB626" s="52">
        <v>3</v>
      </c>
      <c r="AC626" s="52"/>
      <c r="AD626" s="52"/>
      <c r="AE626" s="52"/>
      <c r="AF626" s="52"/>
      <c r="AG626" s="52">
        <v>2</v>
      </c>
      <c r="AH626" s="52"/>
      <c r="AI626" s="52"/>
      <c r="AJ626" s="52"/>
      <c r="AK626" s="52"/>
      <c r="AL626" s="52">
        <v>21</v>
      </c>
      <c r="AM626" s="52"/>
      <c r="AN626" s="52"/>
      <c r="AO626" s="52"/>
      <c r="AP626" s="52"/>
      <c r="AQ626" s="52"/>
      <c r="AR626" s="52"/>
      <c r="AS626" s="52"/>
      <c r="AT626" s="52">
        <v>26</v>
      </c>
      <c r="AU626" s="52">
        <v>0</v>
      </c>
      <c r="AV626" s="52">
        <v>0</v>
      </c>
      <c r="AW626" s="52">
        <v>26</v>
      </c>
      <c r="AX626" s="52">
        <v>0</v>
      </c>
      <c r="AY626" s="52">
        <v>35</v>
      </c>
      <c r="AZ626" s="52">
        <v>2</v>
      </c>
      <c r="BA626" s="54" t="s">
        <v>583</v>
      </c>
      <c r="BB626" s="54">
        <v>1</v>
      </c>
      <c r="BC626" s="54">
        <v>26</v>
      </c>
      <c r="BD626" s="54">
        <v>45</v>
      </c>
      <c r="BE626" s="54">
        <v>63</v>
      </c>
      <c r="BF626" s="54">
        <v>63</v>
      </c>
      <c r="BG626" s="54">
        <v>63</v>
      </c>
      <c r="BH626" s="54">
        <v>63</v>
      </c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>
        <v>25</v>
      </c>
      <c r="CP626">
        <v>35</v>
      </c>
    </row>
    <row r="627" spans="1:94">
      <c r="A627" s="52">
        <v>27</v>
      </c>
      <c r="B627" s="52" t="s">
        <v>223</v>
      </c>
      <c r="C627" s="52" t="s">
        <v>85</v>
      </c>
      <c r="D627" s="52" t="s">
        <v>79</v>
      </c>
      <c r="E627" s="52" t="s">
        <v>224</v>
      </c>
      <c r="F627" s="52" t="s">
        <v>80</v>
      </c>
      <c r="G627" s="52" t="s">
        <v>56</v>
      </c>
      <c r="H627" s="52">
        <v>25</v>
      </c>
      <c r="I627" s="52">
        <v>2</v>
      </c>
      <c r="J627" s="52"/>
      <c r="K627" s="52">
        <v>1</v>
      </c>
      <c r="L627" s="52">
        <v>24</v>
      </c>
      <c r="M627" s="52">
        <v>2</v>
      </c>
      <c r="N627" s="52"/>
      <c r="O627" s="52"/>
      <c r="P627" s="52"/>
      <c r="Q627" s="52">
        <v>1</v>
      </c>
      <c r="R627" s="52">
        <v>5</v>
      </c>
      <c r="S627" s="52">
        <v>17</v>
      </c>
      <c r="T627" s="52">
        <v>2</v>
      </c>
      <c r="U627" s="52"/>
      <c r="V627" s="52"/>
      <c r="W627" s="52"/>
      <c r="X627" s="52">
        <v>2</v>
      </c>
      <c r="Y627" s="52">
        <v>25</v>
      </c>
      <c r="Z627" s="52"/>
      <c r="AA627" s="52">
        <v>2</v>
      </c>
      <c r="AB627" s="52">
        <v>22</v>
      </c>
      <c r="AC627" s="52"/>
      <c r="AD627" s="52"/>
      <c r="AE627" s="52">
        <v>3</v>
      </c>
      <c r="AF627" s="52"/>
      <c r="AG627" s="52"/>
      <c r="AH627" s="52"/>
      <c r="AI627" s="52"/>
      <c r="AJ627" s="52"/>
      <c r="AK627" s="52"/>
      <c r="AL627" s="52">
        <v>2</v>
      </c>
      <c r="AM627" s="52"/>
      <c r="AN627" s="52"/>
      <c r="AO627" s="52"/>
      <c r="AP627" s="52"/>
      <c r="AQ627" s="52"/>
      <c r="AR627" s="52"/>
      <c r="AS627" s="52"/>
      <c r="AT627" s="52">
        <v>27</v>
      </c>
      <c r="AU627" s="52">
        <v>27</v>
      </c>
      <c r="AV627" s="52">
        <v>0</v>
      </c>
      <c r="AW627" s="52">
        <v>0</v>
      </c>
      <c r="AX627" s="52">
        <v>0</v>
      </c>
      <c r="AY627" s="52">
        <v>35</v>
      </c>
      <c r="AZ627" s="52">
        <v>11</v>
      </c>
      <c r="BA627" s="54" t="s">
        <v>583</v>
      </c>
      <c r="BB627" s="54">
        <v>1</v>
      </c>
      <c r="BC627" s="54">
        <v>27</v>
      </c>
      <c r="BD627" s="54">
        <v>29</v>
      </c>
      <c r="BE627" s="54">
        <v>30</v>
      </c>
      <c r="BF627" s="54">
        <v>31</v>
      </c>
      <c r="BG627" s="54">
        <v>30</v>
      </c>
      <c r="BH627" s="54">
        <v>31</v>
      </c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>
        <v>25</v>
      </c>
      <c r="CP627">
        <v>3</v>
      </c>
    </row>
    <row r="628" spans="1:94">
      <c r="A628" s="52">
        <v>36</v>
      </c>
      <c r="B628" s="52" t="s">
        <v>223</v>
      </c>
      <c r="C628" s="52" t="s">
        <v>83</v>
      </c>
      <c r="D628" s="52" t="s">
        <v>79</v>
      </c>
      <c r="E628" s="52" t="s">
        <v>224</v>
      </c>
      <c r="F628" s="52" t="s">
        <v>80</v>
      </c>
      <c r="G628" s="52" t="s">
        <v>56</v>
      </c>
      <c r="H628" s="52">
        <v>36</v>
      </c>
      <c r="I628" s="52"/>
      <c r="J628" s="52"/>
      <c r="K628" s="52">
        <v>30</v>
      </c>
      <c r="L628" s="52">
        <v>6</v>
      </c>
      <c r="M628" s="52"/>
      <c r="N628" s="52"/>
      <c r="O628" s="52"/>
      <c r="P628" s="52"/>
      <c r="Q628" s="52"/>
      <c r="R628" s="52">
        <v>11</v>
      </c>
      <c r="S628" s="52">
        <v>25</v>
      </c>
      <c r="T628" s="52"/>
      <c r="U628" s="52"/>
      <c r="V628" s="52"/>
      <c r="W628" s="52"/>
      <c r="X628" s="52"/>
      <c r="Y628" s="52">
        <v>36</v>
      </c>
      <c r="Z628" s="52"/>
      <c r="AA628" s="52"/>
      <c r="AB628" s="52"/>
      <c r="AC628" s="52"/>
      <c r="AD628" s="52"/>
      <c r="AE628" s="52">
        <v>12</v>
      </c>
      <c r="AF628" s="52">
        <v>24</v>
      </c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>
        <v>36</v>
      </c>
      <c r="AU628" s="52">
        <v>0</v>
      </c>
      <c r="AV628" s="52">
        <v>0</v>
      </c>
      <c r="AW628" s="52">
        <v>0</v>
      </c>
      <c r="AX628" s="52">
        <v>36</v>
      </c>
      <c r="AY628" s="52">
        <v>35</v>
      </c>
      <c r="AZ628" s="52">
        <v>13</v>
      </c>
      <c r="BA628" s="54" t="s">
        <v>583</v>
      </c>
      <c r="BB628" s="54">
        <v>1</v>
      </c>
      <c r="BC628" s="54">
        <v>36</v>
      </c>
      <c r="BD628" s="54">
        <v>35</v>
      </c>
      <c r="BE628" s="54">
        <v>36</v>
      </c>
      <c r="BF628" s="54">
        <v>36</v>
      </c>
      <c r="BG628" s="54">
        <v>36</v>
      </c>
      <c r="BH628" s="54">
        <v>36</v>
      </c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>
        <v>33</v>
      </c>
      <c r="CP628">
        <v>0</v>
      </c>
    </row>
    <row r="629" spans="1:94">
      <c r="A629" s="52">
        <v>43</v>
      </c>
      <c r="B629" s="52" t="s">
        <v>223</v>
      </c>
      <c r="C629" s="52" t="s">
        <v>94</v>
      </c>
      <c r="D629" s="52" t="s">
        <v>79</v>
      </c>
      <c r="E629" s="52" t="s">
        <v>224</v>
      </c>
      <c r="F629" s="52" t="s">
        <v>80</v>
      </c>
      <c r="G629" s="52" t="s">
        <v>56</v>
      </c>
      <c r="H629" s="52">
        <v>41</v>
      </c>
      <c r="I629" s="52">
        <v>2</v>
      </c>
      <c r="J629" s="52"/>
      <c r="K629" s="52">
        <v>6</v>
      </c>
      <c r="L629" s="52">
        <v>35</v>
      </c>
      <c r="M629" s="52">
        <v>2</v>
      </c>
      <c r="N629" s="52"/>
      <c r="O629" s="52"/>
      <c r="P629" s="52"/>
      <c r="Q629" s="52"/>
      <c r="R629" s="52">
        <v>1</v>
      </c>
      <c r="S629" s="52"/>
      <c r="T629" s="52">
        <v>15</v>
      </c>
      <c r="U629" s="52">
        <v>25</v>
      </c>
      <c r="V629" s="52"/>
      <c r="W629" s="52"/>
      <c r="X629" s="52">
        <v>2</v>
      </c>
      <c r="Y629" s="52">
        <v>41</v>
      </c>
      <c r="Z629" s="52"/>
      <c r="AA629" s="52">
        <v>2</v>
      </c>
      <c r="AB629" s="52">
        <v>2</v>
      </c>
      <c r="AC629" s="52"/>
      <c r="AD629" s="52"/>
      <c r="AE629" s="52">
        <v>1</v>
      </c>
      <c r="AF629" s="52">
        <v>5</v>
      </c>
      <c r="AG629" s="52"/>
      <c r="AH629" s="52"/>
      <c r="AI629" s="52"/>
      <c r="AJ629" s="52">
        <v>33</v>
      </c>
      <c r="AK629" s="52"/>
      <c r="AL629" s="52">
        <v>2</v>
      </c>
      <c r="AM629" s="52"/>
      <c r="AN629" s="52"/>
      <c r="AO629" s="52"/>
      <c r="AP629" s="52"/>
      <c r="AQ629" s="52"/>
      <c r="AR629" s="52"/>
      <c r="AS629" s="52"/>
      <c r="AT629" s="52">
        <v>43</v>
      </c>
      <c r="AU629" s="52">
        <v>43</v>
      </c>
      <c r="AV629" s="52">
        <v>0</v>
      </c>
      <c r="AW629" s="52">
        <v>0</v>
      </c>
      <c r="AX629" s="52">
        <v>0</v>
      </c>
      <c r="AY629" s="52">
        <v>32</v>
      </c>
      <c r="AZ629" s="52">
        <v>7</v>
      </c>
      <c r="BA629" s="54" t="s">
        <v>583</v>
      </c>
      <c r="BB629" s="54">
        <v>1</v>
      </c>
      <c r="BC629" s="54">
        <v>43</v>
      </c>
      <c r="BD629" s="54">
        <v>44</v>
      </c>
      <c r="BE629" s="54">
        <v>47</v>
      </c>
      <c r="BF629" s="54">
        <v>47</v>
      </c>
      <c r="BG629" s="54">
        <v>47</v>
      </c>
      <c r="BH629" s="54">
        <v>47</v>
      </c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>
        <v>41</v>
      </c>
      <c r="CP629">
        <v>3</v>
      </c>
    </row>
    <row r="630" spans="1:94">
      <c r="A630" s="52">
        <v>11</v>
      </c>
      <c r="B630" s="52" t="s">
        <v>223</v>
      </c>
      <c r="C630" s="52" t="s">
        <v>109</v>
      </c>
      <c r="D630" s="52" t="s">
        <v>79</v>
      </c>
      <c r="E630" s="52" t="s">
        <v>224</v>
      </c>
      <c r="F630" s="52" t="s">
        <v>80</v>
      </c>
      <c r="G630" s="52" t="s">
        <v>56</v>
      </c>
      <c r="H630" s="52">
        <v>11</v>
      </c>
      <c r="I630" s="52"/>
      <c r="J630" s="52"/>
      <c r="K630" s="52"/>
      <c r="L630" s="52">
        <v>11</v>
      </c>
      <c r="M630" s="52"/>
      <c r="N630" s="52"/>
      <c r="O630" s="52"/>
      <c r="P630" s="52"/>
      <c r="Q630" s="52"/>
      <c r="R630" s="52">
        <v>7</v>
      </c>
      <c r="S630" s="52">
        <v>4</v>
      </c>
      <c r="T630" s="52"/>
      <c r="U630" s="52"/>
      <c r="V630" s="52"/>
      <c r="W630" s="52"/>
      <c r="X630" s="52"/>
      <c r="Y630" s="52">
        <v>11</v>
      </c>
      <c r="Z630" s="52"/>
      <c r="AA630" s="52"/>
      <c r="AB630" s="52">
        <v>11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>
        <v>11</v>
      </c>
      <c r="AU630" s="52">
        <v>0</v>
      </c>
      <c r="AV630" s="52">
        <v>11</v>
      </c>
      <c r="AW630" s="52">
        <v>0</v>
      </c>
      <c r="AX630" s="52">
        <v>0</v>
      </c>
      <c r="AY630" s="52">
        <v>39</v>
      </c>
      <c r="AZ630" s="52">
        <v>14</v>
      </c>
      <c r="BA630" s="54" t="s">
        <v>583</v>
      </c>
      <c r="BB630" s="54">
        <v>1</v>
      </c>
      <c r="BC630" s="54">
        <v>11</v>
      </c>
      <c r="BD630" s="54">
        <v>10</v>
      </c>
      <c r="BE630" s="54">
        <v>11</v>
      </c>
      <c r="BF630" s="54">
        <v>11</v>
      </c>
      <c r="BG630" s="54">
        <v>11</v>
      </c>
      <c r="BH630" s="54">
        <v>11</v>
      </c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>
        <v>10</v>
      </c>
      <c r="CP630">
        <v>0</v>
      </c>
    </row>
    <row r="631" spans="1:94">
      <c r="A631" s="52">
        <v>37</v>
      </c>
      <c r="B631" s="52" t="s">
        <v>223</v>
      </c>
      <c r="C631" s="52" t="s">
        <v>89</v>
      </c>
      <c r="D631" s="52" t="s">
        <v>79</v>
      </c>
      <c r="E631" s="52" t="s">
        <v>224</v>
      </c>
      <c r="F631" s="52" t="s">
        <v>80</v>
      </c>
      <c r="G631" s="52" t="s">
        <v>56</v>
      </c>
      <c r="H631" s="52">
        <v>28</v>
      </c>
      <c r="I631" s="52">
        <v>9</v>
      </c>
      <c r="J631" s="52"/>
      <c r="K631" s="52">
        <v>1</v>
      </c>
      <c r="L631" s="52">
        <v>27</v>
      </c>
      <c r="M631" s="52">
        <v>9</v>
      </c>
      <c r="N631" s="52"/>
      <c r="O631" s="52"/>
      <c r="P631" s="52"/>
      <c r="Q631" s="52">
        <v>1</v>
      </c>
      <c r="R631" s="52">
        <v>10</v>
      </c>
      <c r="S631" s="52">
        <v>16</v>
      </c>
      <c r="T631" s="52">
        <v>1</v>
      </c>
      <c r="U631" s="52"/>
      <c r="V631" s="52"/>
      <c r="W631" s="52"/>
      <c r="X631" s="52">
        <v>9</v>
      </c>
      <c r="Y631" s="52">
        <v>28</v>
      </c>
      <c r="Z631" s="52"/>
      <c r="AA631" s="52">
        <v>9</v>
      </c>
      <c r="AB631" s="52">
        <v>26</v>
      </c>
      <c r="AC631" s="52"/>
      <c r="AD631" s="52"/>
      <c r="AE631" s="52">
        <v>2</v>
      </c>
      <c r="AF631" s="52"/>
      <c r="AG631" s="52"/>
      <c r="AH631" s="52"/>
      <c r="AI631" s="52"/>
      <c r="AJ631" s="52"/>
      <c r="AK631" s="52"/>
      <c r="AL631" s="52">
        <v>9</v>
      </c>
      <c r="AM631" s="52"/>
      <c r="AN631" s="52"/>
      <c r="AO631" s="52"/>
      <c r="AP631" s="52"/>
      <c r="AQ631" s="52"/>
      <c r="AR631" s="52"/>
      <c r="AS631" s="52"/>
      <c r="AT631" s="52">
        <v>37</v>
      </c>
      <c r="AU631" s="52">
        <v>0</v>
      </c>
      <c r="AV631" s="52">
        <v>37</v>
      </c>
      <c r="AW631" s="52">
        <v>0</v>
      </c>
      <c r="AX631" s="52">
        <v>0</v>
      </c>
      <c r="AY631" s="52">
        <v>33</v>
      </c>
      <c r="AZ631" s="52">
        <v>5</v>
      </c>
      <c r="BA631" s="54" t="s">
        <v>583</v>
      </c>
      <c r="BB631" s="54">
        <v>1</v>
      </c>
      <c r="BC631" s="54">
        <v>37</v>
      </c>
      <c r="BD631" s="54">
        <v>44</v>
      </c>
      <c r="BE631" s="54">
        <v>52</v>
      </c>
      <c r="BF631" s="54">
        <v>52</v>
      </c>
      <c r="BG631" s="54">
        <v>52</v>
      </c>
      <c r="BH631" s="54">
        <v>52</v>
      </c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>
        <v>34</v>
      </c>
      <c r="CP631">
        <v>14</v>
      </c>
    </row>
    <row r="632" spans="1:94">
      <c r="A632" s="52">
        <v>7</v>
      </c>
      <c r="B632" s="52" t="s">
        <v>223</v>
      </c>
      <c r="C632" s="52" t="s">
        <v>82</v>
      </c>
      <c r="D632" s="52" t="s">
        <v>79</v>
      </c>
      <c r="E632" s="52" t="s">
        <v>224</v>
      </c>
      <c r="F632" s="52" t="s">
        <v>80</v>
      </c>
      <c r="G632" s="52" t="s">
        <v>56</v>
      </c>
      <c r="H632" s="52">
        <v>6</v>
      </c>
      <c r="I632" s="52">
        <v>1</v>
      </c>
      <c r="J632" s="52"/>
      <c r="K632" s="52">
        <v>1</v>
      </c>
      <c r="L632" s="52">
        <v>5</v>
      </c>
      <c r="M632" s="52">
        <v>1</v>
      </c>
      <c r="N632" s="52"/>
      <c r="O632" s="52"/>
      <c r="P632" s="52"/>
      <c r="Q632" s="52"/>
      <c r="R632" s="52">
        <v>3</v>
      </c>
      <c r="S632" s="52">
        <v>3</v>
      </c>
      <c r="T632" s="52"/>
      <c r="U632" s="52"/>
      <c r="V632" s="52"/>
      <c r="W632" s="52"/>
      <c r="X632" s="52">
        <v>1</v>
      </c>
      <c r="Y632" s="52">
        <v>6</v>
      </c>
      <c r="Z632" s="52"/>
      <c r="AA632" s="52">
        <v>1</v>
      </c>
      <c r="AB632" s="52">
        <v>5</v>
      </c>
      <c r="AC632" s="52"/>
      <c r="AD632" s="52"/>
      <c r="AE632" s="52">
        <v>1</v>
      </c>
      <c r="AF632" s="52"/>
      <c r="AG632" s="52"/>
      <c r="AH632" s="52"/>
      <c r="AI632" s="52"/>
      <c r="AJ632" s="52"/>
      <c r="AK632" s="52"/>
      <c r="AL632" s="52">
        <v>1</v>
      </c>
      <c r="AM632" s="52"/>
      <c r="AN632" s="52"/>
      <c r="AO632" s="52"/>
      <c r="AP632" s="52"/>
      <c r="AQ632" s="52"/>
      <c r="AR632" s="52">
        <v>1</v>
      </c>
      <c r="AS632" s="52"/>
      <c r="AT632" s="52">
        <v>7</v>
      </c>
      <c r="AU632" s="52">
        <v>0</v>
      </c>
      <c r="AV632" s="52">
        <v>7</v>
      </c>
      <c r="AW632" s="52">
        <v>0</v>
      </c>
      <c r="AX632" s="52">
        <v>0</v>
      </c>
      <c r="AY632" s="52">
        <v>38</v>
      </c>
      <c r="AZ632" s="52">
        <v>9</v>
      </c>
      <c r="BA632" s="54" t="s">
        <v>583</v>
      </c>
      <c r="BB632" s="54">
        <v>1</v>
      </c>
      <c r="BC632" s="54">
        <v>7</v>
      </c>
      <c r="BD632" s="54">
        <v>8</v>
      </c>
      <c r="BE632" s="54">
        <v>9</v>
      </c>
      <c r="BF632" s="54">
        <v>9</v>
      </c>
      <c r="BG632" s="54">
        <v>9</v>
      </c>
      <c r="BH632" s="54">
        <v>9</v>
      </c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>
        <v>6</v>
      </c>
      <c r="CP632">
        <v>2</v>
      </c>
    </row>
    <row r="633" spans="1:94">
      <c r="A633" s="52">
        <v>16</v>
      </c>
      <c r="B633" s="52" t="s">
        <v>223</v>
      </c>
      <c r="C633" s="52" t="s">
        <v>98</v>
      </c>
      <c r="D633" s="52" t="s">
        <v>79</v>
      </c>
      <c r="E633" s="52" t="s">
        <v>224</v>
      </c>
      <c r="F633" s="52" t="s">
        <v>80</v>
      </c>
      <c r="G633" s="52" t="s">
        <v>56</v>
      </c>
      <c r="H633" s="52">
        <v>13</v>
      </c>
      <c r="I633" s="52">
        <v>3</v>
      </c>
      <c r="J633" s="52"/>
      <c r="K633" s="52">
        <v>3</v>
      </c>
      <c r="L633" s="52">
        <v>10</v>
      </c>
      <c r="M633" s="52">
        <v>3</v>
      </c>
      <c r="N633" s="52"/>
      <c r="O633" s="52"/>
      <c r="P633" s="52"/>
      <c r="Q633" s="52"/>
      <c r="R633" s="52">
        <v>7</v>
      </c>
      <c r="S633" s="52">
        <v>5</v>
      </c>
      <c r="T633" s="52">
        <v>1</v>
      </c>
      <c r="U633" s="52"/>
      <c r="V633" s="52"/>
      <c r="W633" s="52"/>
      <c r="X633" s="52">
        <v>3</v>
      </c>
      <c r="Y633" s="52">
        <v>13</v>
      </c>
      <c r="Z633" s="52"/>
      <c r="AA633" s="52">
        <v>3</v>
      </c>
      <c r="AB633" s="52">
        <v>10</v>
      </c>
      <c r="AC633" s="52"/>
      <c r="AD633" s="52"/>
      <c r="AE633" s="52">
        <v>3</v>
      </c>
      <c r="AF633" s="52"/>
      <c r="AG633" s="52"/>
      <c r="AH633" s="52"/>
      <c r="AI633" s="52"/>
      <c r="AJ633" s="52"/>
      <c r="AK633" s="52"/>
      <c r="AL633" s="52">
        <v>3</v>
      </c>
      <c r="AM633" s="52"/>
      <c r="AN633" s="52"/>
      <c r="AO633" s="52"/>
      <c r="AP633" s="52"/>
      <c r="AQ633" s="52"/>
      <c r="AR633" s="52"/>
      <c r="AS633" s="52"/>
      <c r="AT633" s="52">
        <v>16</v>
      </c>
      <c r="AU633" s="52">
        <v>0</v>
      </c>
      <c r="AV633" s="52">
        <v>16</v>
      </c>
      <c r="AW633" s="52">
        <v>0</v>
      </c>
      <c r="AX633" s="52">
        <v>0</v>
      </c>
      <c r="AY633" s="52">
        <v>34</v>
      </c>
      <c r="AZ633" s="52">
        <v>6</v>
      </c>
      <c r="BA633" s="54" t="s">
        <v>583</v>
      </c>
      <c r="BB633" s="54">
        <v>1</v>
      </c>
      <c r="BC633" s="54">
        <v>16</v>
      </c>
      <c r="BD633" s="54">
        <v>19</v>
      </c>
      <c r="BE633" s="54">
        <v>22</v>
      </c>
      <c r="BF633" s="54">
        <v>23</v>
      </c>
      <c r="BG633" s="54">
        <v>22</v>
      </c>
      <c r="BH633" s="54">
        <v>23</v>
      </c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>
        <v>15</v>
      </c>
      <c r="CP633">
        <v>5</v>
      </c>
    </row>
    <row r="634" spans="1:94">
      <c r="A634" s="52">
        <v>42</v>
      </c>
      <c r="B634" s="52" t="s">
        <v>223</v>
      </c>
      <c r="C634" s="52" t="s">
        <v>106</v>
      </c>
      <c r="D634" s="52" t="s">
        <v>79</v>
      </c>
      <c r="E634" s="52" t="s">
        <v>224</v>
      </c>
      <c r="F634" s="52" t="s">
        <v>80</v>
      </c>
      <c r="G634" s="52" t="s">
        <v>56</v>
      </c>
      <c r="H634" s="52">
        <v>41</v>
      </c>
      <c r="I634" s="52">
        <v>1</v>
      </c>
      <c r="J634" s="52"/>
      <c r="K634" s="52">
        <v>36</v>
      </c>
      <c r="L634" s="52">
        <v>5</v>
      </c>
      <c r="M634" s="52">
        <v>1</v>
      </c>
      <c r="N634" s="52"/>
      <c r="O634" s="52"/>
      <c r="P634" s="52"/>
      <c r="Q634" s="52"/>
      <c r="R634" s="52">
        <v>12</v>
      </c>
      <c r="S634" s="52">
        <v>29</v>
      </c>
      <c r="T634" s="52"/>
      <c r="U634" s="52"/>
      <c r="V634" s="52"/>
      <c r="W634" s="52"/>
      <c r="X634" s="52">
        <v>1</v>
      </c>
      <c r="Y634" s="52">
        <v>41</v>
      </c>
      <c r="Z634" s="52"/>
      <c r="AA634" s="52">
        <v>1</v>
      </c>
      <c r="AB634" s="52"/>
      <c r="AC634" s="52"/>
      <c r="AD634" s="52"/>
      <c r="AE634" s="52">
        <v>13</v>
      </c>
      <c r="AF634" s="52">
        <v>28</v>
      </c>
      <c r="AG634" s="52"/>
      <c r="AH634" s="52"/>
      <c r="AI634" s="52"/>
      <c r="AJ634" s="52"/>
      <c r="AK634" s="52"/>
      <c r="AL634" s="52">
        <v>1</v>
      </c>
      <c r="AM634" s="52"/>
      <c r="AN634" s="52"/>
      <c r="AO634" s="52"/>
      <c r="AP634" s="52"/>
      <c r="AQ634" s="52"/>
      <c r="AR634" s="52"/>
      <c r="AS634" s="52"/>
      <c r="AT634" s="52">
        <v>42</v>
      </c>
      <c r="AU634" s="52">
        <v>0</v>
      </c>
      <c r="AV634" s="52">
        <v>0</v>
      </c>
      <c r="AW634" s="52">
        <v>0</v>
      </c>
      <c r="AX634" s="52">
        <v>42</v>
      </c>
      <c r="AY634" s="52">
        <v>38</v>
      </c>
      <c r="AZ634" s="52">
        <v>11</v>
      </c>
      <c r="BA634" s="54" t="s">
        <v>583</v>
      </c>
      <c r="BB634" s="54">
        <v>1</v>
      </c>
      <c r="BC634" s="54">
        <v>42</v>
      </c>
      <c r="BD634" s="54">
        <v>42</v>
      </c>
      <c r="BE634" s="54">
        <v>45</v>
      </c>
      <c r="BF634" s="54">
        <v>45</v>
      </c>
      <c r="BG634" s="54">
        <v>45</v>
      </c>
      <c r="BH634" s="54">
        <v>45</v>
      </c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>
        <v>40</v>
      </c>
      <c r="CP634">
        <v>2</v>
      </c>
    </row>
    <row r="635" spans="1:94">
      <c r="A635" s="52">
        <v>26</v>
      </c>
      <c r="B635" s="52" t="s">
        <v>223</v>
      </c>
      <c r="C635" s="52" t="s">
        <v>88</v>
      </c>
      <c r="D635" s="52" t="s">
        <v>79</v>
      </c>
      <c r="E635" s="52" t="s">
        <v>224</v>
      </c>
      <c r="F635" s="52" t="s">
        <v>80</v>
      </c>
      <c r="G635" s="52" t="s">
        <v>56</v>
      </c>
      <c r="H635" s="52">
        <v>24</v>
      </c>
      <c r="I635" s="52">
        <v>2</v>
      </c>
      <c r="J635" s="52"/>
      <c r="K635" s="52"/>
      <c r="L635" s="52">
        <v>24</v>
      </c>
      <c r="M635" s="52">
        <v>2</v>
      </c>
      <c r="N635" s="52"/>
      <c r="O635" s="52"/>
      <c r="P635" s="52"/>
      <c r="Q635" s="52"/>
      <c r="R635" s="52">
        <v>5</v>
      </c>
      <c r="S635" s="52">
        <v>17</v>
      </c>
      <c r="T635" s="52">
        <v>2</v>
      </c>
      <c r="U635" s="52"/>
      <c r="V635" s="52"/>
      <c r="W635" s="52"/>
      <c r="X635" s="52">
        <v>2</v>
      </c>
      <c r="Y635" s="52">
        <v>24</v>
      </c>
      <c r="Z635" s="52"/>
      <c r="AA635" s="52">
        <v>2</v>
      </c>
      <c r="AB635" s="52">
        <v>23</v>
      </c>
      <c r="AC635" s="52"/>
      <c r="AD635" s="52"/>
      <c r="AE635" s="52">
        <v>1</v>
      </c>
      <c r="AF635" s="52"/>
      <c r="AG635" s="52"/>
      <c r="AH635" s="52"/>
      <c r="AI635" s="52"/>
      <c r="AJ635" s="52"/>
      <c r="AK635" s="52"/>
      <c r="AL635" s="52">
        <v>2</v>
      </c>
      <c r="AM635" s="52"/>
      <c r="AN635" s="52"/>
      <c r="AO635" s="52"/>
      <c r="AP635" s="52"/>
      <c r="AQ635" s="52"/>
      <c r="AR635" s="52"/>
      <c r="AS635" s="52"/>
      <c r="AT635" s="52">
        <v>26</v>
      </c>
      <c r="AU635" s="52">
        <v>26</v>
      </c>
      <c r="AV635" s="52">
        <v>0</v>
      </c>
      <c r="AW635" s="52">
        <v>0</v>
      </c>
      <c r="AX635" s="52">
        <v>0</v>
      </c>
      <c r="AY635" s="52">
        <v>31</v>
      </c>
      <c r="AZ635" s="52">
        <v>4</v>
      </c>
      <c r="BA635" s="54" t="s">
        <v>583</v>
      </c>
      <c r="BB635" s="54">
        <v>1</v>
      </c>
      <c r="BC635" s="54">
        <v>26</v>
      </c>
      <c r="BD635" s="54">
        <v>28</v>
      </c>
      <c r="BE635" s="54">
        <v>29</v>
      </c>
      <c r="BF635" s="54">
        <v>29</v>
      </c>
      <c r="BG635" s="54">
        <v>29</v>
      </c>
      <c r="BH635" s="54">
        <v>29</v>
      </c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>
        <v>25</v>
      </c>
      <c r="CP635">
        <v>3</v>
      </c>
    </row>
    <row r="636" spans="1:94">
      <c r="A636" s="52">
        <v>7</v>
      </c>
      <c r="B636" s="52" t="s">
        <v>223</v>
      </c>
      <c r="C636" s="52" t="s">
        <v>84</v>
      </c>
      <c r="D636" s="52" t="s">
        <v>79</v>
      </c>
      <c r="E636" s="52" t="s">
        <v>224</v>
      </c>
      <c r="F636" s="52" t="s">
        <v>80</v>
      </c>
      <c r="G636" s="52" t="s">
        <v>56</v>
      </c>
      <c r="H636" s="52">
        <v>7</v>
      </c>
      <c r="I636" s="52"/>
      <c r="J636" s="52"/>
      <c r="K636" s="52"/>
      <c r="L636" s="52">
        <v>7</v>
      </c>
      <c r="M636" s="52"/>
      <c r="N636" s="52"/>
      <c r="O636" s="52"/>
      <c r="P636" s="52"/>
      <c r="Q636" s="52">
        <v>1</v>
      </c>
      <c r="R636" s="52">
        <v>1</v>
      </c>
      <c r="S636" s="52">
        <v>5</v>
      </c>
      <c r="T636" s="52"/>
      <c r="U636" s="52"/>
      <c r="V636" s="52"/>
      <c r="W636" s="52"/>
      <c r="X636" s="52"/>
      <c r="Y636" s="52">
        <v>7</v>
      </c>
      <c r="Z636" s="52"/>
      <c r="AA636" s="52"/>
      <c r="AB636" s="52">
        <v>7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>
        <v>7</v>
      </c>
      <c r="AU636" s="52">
        <v>0</v>
      </c>
      <c r="AV636" s="52">
        <v>0</v>
      </c>
      <c r="AW636" s="52">
        <v>0</v>
      </c>
      <c r="AX636" s="52">
        <v>7</v>
      </c>
      <c r="AY636" s="52">
        <v>34</v>
      </c>
      <c r="AZ636" s="52">
        <v>6</v>
      </c>
      <c r="BA636" s="54" t="s">
        <v>583</v>
      </c>
      <c r="BB636" s="54">
        <v>1</v>
      </c>
      <c r="BC636" s="54">
        <v>7</v>
      </c>
      <c r="BD636" s="54">
        <v>7</v>
      </c>
      <c r="BE636" s="54">
        <v>7</v>
      </c>
      <c r="BF636" s="54">
        <v>7</v>
      </c>
      <c r="BG636" s="54">
        <v>7</v>
      </c>
      <c r="BH636" s="54">
        <v>7</v>
      </c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>
        <v>6</v>
      </c>
      <c r="CP636">
        <v>0</v>
      </c>
    </row>
    <row r="637" spans="1:94">
      <c r="A637" s="52">
        <v>14</v>
      </c>
      <c r="B637" s="52" t="s">
        <v>223</v>
      </c>
      <c r="C637" s="52" t="s">
        <v>81</v>
      </c>
      <c r="D637" s="52" t="s">
        <v>79</v>
      </c>
      <c r="E637" s="52" t="s">
        <v>224</v>
      </c>
      <c r="F637" s="52" t="s">
        <v>80</v>
      </c>
      <c r="G637" s="52" t="s">
        <v>56</v>
      </c>
      <c r="H637" s="52">
        <v>11</v>
      </c>
      <c r="I637" s="52">
        <v>3</v>
      </c>
      <c r="J637" s="52"/>
      <c r="K637" s="52">
        <v>1</v>
      </c>
      <c r="L637" s="52">
        <v>10</v>
      </c>
      <c r="M637" s="52">
        <v>3</v>
      </c>
      <c r="N637" s="52"/>
      <c r="O637" s="52"/>
      <c r="P637" s="52"/>
      <c r="Q637" s="52"/>
      <c r="R637" s="52">
        <v>2</v>
      </c>
      <c r="S637" s="52">
        <v>8</v>
      </c>
      <c r="T637" s="52">
        <v>1</v>
      </c>
      <c r="U637" s="52"/>
      <c r="V637" s="52"/>
      <c r="W637" s="52"/>
      <c r="X637" s="52">
        <v>3</v>
      </c>
      <c r="Y637" s="52">
        <v>11</v>
      </c>
      <c r="Z637" s="52"/>
      <c r="AA637" s="52">
        <v>3</v>
      </c>
      <c r="AB637" s="52">
        <v>10</v>
      </c>
      <c r="AC637" s="52"/>
      <c r="AD637" s="52"/>
      <c r="AE637" s="52">
        <v>1</v>
      </c>
      <c r="AF637" s="52"/>
      <c r="AG637" s="52"/>
      <c r="AH637" s="52"/>
      <c r="AI637" s="52"/>
      <c r="AJ637" s="52"/>
      <c r="AK637" s="52"/>
      <c r="AL637" s="52">
        <v>3</v>
      </c>
      <c r="AM637" s="52"/>
      <c r="AN637" s="52"/>
      <c r="AO637" s="52"/>
      <c r="AP637" s="52"/>
      <c r="AQ637" s="52"/>
      <c r="AR637" s="52"/>
      <c r="AS637" s="52"/>
      <c r="AT637" s="52">
        <v>14</v>
      </c>
      <c r="AU637" s="52">
        <v>0</v>
      </c>
      <c r="AV637" s="52">
        <v>14</v>
      </c>
      <c r="AW637" s="52">
        <v>0</v>
      </c>
      <c r="AX637" s="52">
        <v>0</v>
      </c>
      <c r="AY637" s="52">
        <v>39</v>
      </c>
      <c r="AZ637" s="52">
        <v>12</v>
      </c>
      <c r="BA637" s="54" t="s">
        <v>583</v>
      </c>
      <c r="BB637" s="54">
        <v>1</v>
      </c>
      <c r="BC637" s="54">
        <v>14</v>
      </c>
      <c r="BD637" s="54">
        <v>18</v>
      </c>
      <c r="BE637" s="54">
        <v>20</v>
      </c>
      <c r="BF637" s="54">
        <v>20</v>
      </c>
      <c r="BG637" s="54">
        <v>20</v>
      </c>
      <c r="BH637" s="54">
        <v>20</v>
      </c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>
        <v>14</v>
      </c>
      <c r="CP637">
        <v>5</v>
      </c>
    </row>
    <row r="638" spans="1:94">
      <c r="A638" s="52">
        <v>34</v>
      </c>
      <c r="B638" s="52" t="s">
        <v>223</v>
      </c>
      <c r="C638" s="52" t="s">
        <v>86</v>
      </c>
      <c r="D638" s="52" t="s">
        <v>79</v>
      </c>
      <c r="E638" s="52" t="s">
        <v>224</v>
      </c>
      <c r="F638" s="52" t="s">
        <v>80</v>
      </c>
      <c r="G638" s="52" t="s">
        <v>56</v>
      </c>
      <c r="H638" s="52">
        <v>32</v>
      </c>
      <c r="I638" s="52">
        <v>2</v>
      </c>
      <c r="J638" s="52"/>
      <c r="K638" s="52">
        <v>6</v>
      </c>
      <c r="L638" s="52">
        <v>26</v>
      </c>
      <c r="M638" s="52">
        <v>2</v>
      </c>
      <c r="N638" s="52"/>
      <c r="O638" s="52"/>
      <c r="P638" s="52"/>
      <c r="Q638" s="52"/>
      <c r="R638" s="52">
        <v>3</v>
      </c>
      <c r="S638" s="52">
        <v>10</v>
      </c>
      <c r="T638" s="52">
        <v>15</v>
      </c>
      <c r="U638" s="52">
        <v>4</v>
      </c>
      <c r="V638" s="52"/>
      <c r="W638" s="52"/>
      <c r="X638" s="52">
        <v>2</v>
      </c>
      <c r="Y638" s="52">
        <v>32</v>
      </c>
      <c r="Z638" s="52"/>
      <c r="AA638" s="52">
        <v>2</v>
      </c>
      <c r="AB638" s="52">
        <v>6</v>
      </c>
      <c r="AC638" s="52"/>
      <c r="AD638" s="52"/>
      <c r="AE638" s="52">
        <v>1</v>
      </c>
      <c r="AF638" s="52">
        <v>5</v>
      </c>
      <c r="AG638" s="52"/>
      <c r="AH638" s="52"/>
      <c r="AI638" s="52"/>
      <c r="AJ638" s="52"/>
      <c r="AK638" s="52"/>
      <c r="AL638" s="52">
        <v>22</v>
      </c>
      <c r="AM638" s="52"/>
      <c r="AN638" s="52"/>
      <c r="AO638" s="52">
        <v>1</v>
      </c>
      <c r="AP638" s="52">
        <v>1</v>
      </c>
      <c r="AQ638" s="52"/>
      <c r="AR638" s="52"/>
      <c r="AS638" s="52"/>
      <c r="AT638" s="52">
        <v>34</v>
      </c>
      <c r="AU638" s="52">
        <v>34</v>
      </c>
      <c r="AV638" s="52">
        <v>0</v>
      </c>
      <c r="AW638" s="52">
        <v>0</v>
      </c>
      <c r="AX638" s="52">
        <v>0</v>
      </c>
      <c r="AY638" s="52">
        <v>34</v>
      </c>
      <c r="AZ638" s="52">
        <v>9</v>
      </c>
      <c r="BA638" s="54" t="s">
        <v>583</v>
      </c>
      <c r="BB638" s="54">
        <v>1</v>
      </c>
      <c r="BC638" s="54">
        <v>34</v>
      </c>
      <c r="BD638" s="54">
        <v>36</v>
      </c>
      <c r="BE638" s="54">
        <v>37</v>
      </c>
      <c r="BF638" s="54">
        <v>37</v>
      </c>
      <c r="BG638" s="54">
        <v>37</v>
      </c>
      <c r="BH638" s="54">
        <v>37</v>
      </c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>
        <v>31</v>
      </c>
      <c r="CP638">
        <v>3</v>
      </c>
    </row>
    <row r="639" spans="1:94">
      <c r="A639" s="52">
        <v>8</v>
      </c>
      <c r="B639" s="52" t="s">
        <v>223</v>
      </c>
      <c r="C639" s="52" t="s">
        <v>90</v>
      </c>
      <c r="D639" s="52" t="s">
        <v>79</v>
      </c>
      <c r="E639" s="52" t="s">
        <v>224</v>
      </c>
      <c r="F639" s="52" t="s">
        <v>80</v>
      </c>
      <c r="G639" s="52" t="s">
        <v>56</v>
      </c>
      <c r="H639" s="52">
        <v>7</v>
      </c>
      <c r="I639" s="52">
        <v>1</v>
      </c>
      <c r="J639" s="52"/>
      <c r="K639" s="52">
        <v>1</v>
      </c>
      <c r="L639" s="52">
        <v>6</v>
      </c>
      <c r="M639" s="52">
        <v>1</v>
      </c>
      <c r="N639" s="52"/>
      <c r="O639" s="52"/>
      <c r="P639" s="52"/>
      <c r="Q639" s="52"/>
      <c r="R639" s="52">
        <v>2</v>
      </c>
      <c r="S639" s="52">
        <v>3</v>
      </c>
      <c r="T639" s="52">
        <v>2</v>
      </c>
      <c r="U639" s="52"/>
      <c r="V639" s="52"/>
      <c r="W639" s="52"/>
      <c r="X639" s="52">
        <v>1</v>
      </c>
      <c r="Y639" s="52">
        <v>7</v>
      </c>
      <c r="Z639" s="52"/>
      <c r="AA639" s="52">
        <v>1</v>
      </c>
      <c r="AB639" s="52">
        <v>4</v>
      </c>
      <c r="AC639" s="52"/>
      <c r="AD639" s="52"/>
      <c r="AE639" s="52">
        <v>2</v>
      </c>
      <c r="AF639" s="52"/>
      <c r="AG639" s="52">
        <v>1</v>
      </c>
      <c r="AH639" s="52"/>
      <c r="AI639" s="52"/>
      <c r="AJ639" s="52"/>
      <c r="AK639" s="52"/>
      <c r="AL639" s="52">
        <v>1</v>
      </c>
      <c r="AM639" s="52"/>
      <c r="AN639" s="52"/>
      <c r="AO639" s="52"/>
      <c r="AP639" s="52"/>
      <c r="AQ639" s="52"/>
      <c r="AR639" s="52"/>
      <c r="AS639" s="52"/>
      <c r="AT639" s="52">
        <v>8</v>
      </c>
      <c r="AU639" s="52">
        <v>0</v>
      </c>
      <c r="AV639" s="52">
        <v>0</v>
      </c>
      <c r="AW639" s="52">
        <v>0</v>
      </c>
      <c r="AX639" s="52">
        <v>8</v>
      </c>
      <c r="AY639" s="52">
        <v>37</v>
      </c>
      <c r="AZ639" s="52">
        <v>4</v>
      </c>
      <c r="BA639" s="54" t="s">
        <v>583</v>
      </c>
      <c r="BB639" s="54">
        <v>1</v>
      </c>
      <c r="BC639" s="54">
        <v>8</v>
      </c>
      <c r="BD639" s="54">
        <v>9</v>
      </c>
      <c r="BE639" s="54">
        <v>10</v>
      </c>
      <c r="BF639" s="54">
        <v>10</v>
      </c>
      <c r="BG639" s="54">
        <v>10</v>
      </c>
      <c r="BH639" s="54">
        <v>10</v>
      </c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>
        <v>8</v>
      </c>
      <c r="CP639">
        <v>2</v>
      </c>
    </row>
    <row r="640" spans="1:94">
      <c r="A640" s="52">
        <v>7</v>
      </c>
      <c r="B640" s="52" t="s">
        <v>223</v>
      </c>
      <c r="C640" s="52" t="s">
        <v>93</v>
      </c>
      <c r="D640" s="52" t="s">
        <v>79</v>
      </c>
      <c r="E640" s="52" t="s">
        <v>224</v>
      </c>
      <c r="F640" s="52" t="s">
        <v>80</v>
      </c>
      <c r="G640" s="52" t="s">
        <v>56</v>
      </c>
      <c r="H640" s="52">
        <v>5</v>
      </c>
      <c r="I640" s="52">
        <v>2</v>
      </c>
      <c r="J640" s="52"/>
      <c r="K640" s="52"/>
      <c r="L640" s="52">
        <v>5</v>
      </c>
      <c r="M640" s="52">
        <v>2</v>
      </c>
      <c r="N640" s="52"/>
      <c r="O640" s="52"/>
      <c r="P640" s="52"/>
      <c r="Q640" s="52"/>
      <c r="R640" s="52">
        <v>1</v>
      </c>
      <c r="S640" s="52">
        <v>4</v>
      </c>
      <c r="T640" s="52"/>
      <c r="U640" s="52"/>
      <c r="V640" s="52"/>
      <c r="W640" s="52"/>
      <c r="X640" s="52">
        <v>2</v>
      </c>
      <c r="Y640" s="52">
        <v>5</v>
      </c>
      <c r="Z640" s="52"/>
      <c r="AA640" s="52">
        <v>2</v>
      </c>
      <c r="AB640" s="52">
        <v>5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>
        <v>2</v>
      </c>
      <c r="AM640" s="52"/>
      <c r="AN640" s="52"/>
      <c r="AO640" s="52">
        <v>1</v>
      </c>
      <c r="AP640" s="52"/>
      <c r="AQ640" s="52"/>
      <c r="AR640" s="52"/>
      <c r="AS640" s="52"/>
      <c r="AT640" s="52">
        <v>7</v>
      </c>
      <c r="AU640" s="52">
        <v>0</v>
      </c>
      <c r="AV640" s="52">
        <v>7</v>
      </c>
      <c r="AW640" s="52">
        <v>0</v>
      </c>
      <c r="AX640" s="52">
        <v>0</v>
      </c>
      <c r="AY640" s="52">
        <v>40</v>
      </c>
      <c r="AZ640" s="52">
        <v>7</v>
      </c>
      <c r="BA640" s="54" t="s">
        <v>583</v>
      </c>
      <c r="BB640" s="54">
        <v>1</v>
      </c>
      <c r="BC640" s="54">
        <v>7</v>
      </c>
      <c r="BD640" s="54">
        <v>9</v>
      </c>
      <c r="BE640" s="54">
        <v>10</v>
      </c>
      <c r="BF640" s="54">
        <v>10</v>
      </c>
      <c r="BG640" s="54">
        <v>10</v>
      </c>
      <c r="BH640" s="54">
        <v>10</v>
      </c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>
        <v>6</v>
      </c>
      <c r="CP640">
        <v>3</v>
      </c>
    </row>
    <row r="641" spans="1:94">
      <c r="A641" s="52">
        <v>9</v>
      </c>
      <c r="B641" s="52" t="s">
        <v>223</v>
      </c>
      <c r="C641" s="52" t="s">
        <v>103</v>
      </c>
      <c r="D641" s="52" t="s">
        <v>79</v>
      </c>
      <c r="E641" s="52" t="s">
        <v>224</v>
      </c>
      <c r="F641" s="52" t="s">
        <v>80</v>
      </c>
      <c r="G641" s="52" t="s">
        <v>56</v>
      </c>
      <c r="H641" s="52">
        <v>8</v>
      </c>
      <c r="I641" s="52">
        <v>1</v>
      </c>
      <c r="J641" s="52"/>
      <c r="K641" s="52"/>
      <c r="L641" s="52">
        <v>8</v>
      </c>
      <c r="M641" s="52">
        <v>1</v>
      </c>
      <c r="N641" s="52"/>
      <c r="O641" s="52"/>
      <c r="P641" s="52"/>
      <c r="Q641" s="52"/>
      <c r="R641" s="52">
        <v>2</v>
      </c>
      <c r="S641" s="52">
        <v>6</v>
      </c>
      <c r="T641" s="52"/>
      <c r="U641" s="52"/>
      <c r="V641" s="52"/>
      <c r="W641" s="52"/>
      <c r="X641" s="52">
        <v>1</v>
      </c>
      <c r="Y641" s="52">
        <v>8</v>
      </c>
      <c r="Z641" s="52"/>
      <c r="AA641" s="52">
        <v>1</v>
      </c>
      <c r="AB641" s="52">
        <v>8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>
        <v>1</v>
      </c>
      <c r="AM641" s="52"/>
      <c r="AN641" s="52"/>
      <c r="AO641" s="52"/>
      <c r="AP641" s="52"/>
      <c r="AQ641" s="52"/>
      <c r="AR641" s="52"/>
      <c r="AS641" s="52"/>
      <c r="AT641" s="52">
        <v>9</v>
      </c>
      <c r="AU641" s="52">
        <v>0</v>
      </c>
      <c r="AV641" s="52">
        <v>9</v>
      </c>
      <c r="AW641" s="52">
        <v>0</v>
      </c>
      <c r="AX641" s="52">
        <v>0</v>
      </c>
      <c r="AY641" s="52">
        <v>33</v>
      </c>
      <c r="AZ641" s="52">
        <v>6</v>
      </c>
      <c r="BA641" s="54" t="s">
        <v>583</v>
      </c>
      <c r="BB641" s="54">
        <v>1</v>
      </c>
      <c r="BC641" s="54">
        <v>9</v>
      </c>
      <c r="BD641" s="54">
        <v>10</v>
      </c>
      <c r="BE641" s="54">
        <v>11</v>
      </c>
      <c r="BF641" s="54">
        <v>11</v>
      </c>
      <c r="BG641" s="54">
        <v>11</v>
      </c>
      <c r="BH641" s="54">
        <v>11</v>
      </c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>
        <v>9</v>
      </c>
      <c r="CP641">
        <v>2</v>
      </c>
    </row>
    <row r="642" spans="1:94">
      <c r="A642" s="52">
        <v>15</v>
      </c>
      <c r="B642" s="52" t="s">
        <v>223</v>
      </c>
      <c r="C642" s="52" t="s">
        <v>97</v>
      </c>
      <c r="D642" s="52" t="s">
        <v>79</v>
      </c>
      <c r="E642" s="52" t="s">
        <v>224</v>
      </c>
      <c r="F642" s="52" t="s">
        <v>80</v>
      </c>
      <c r="G642" s="52" t="s">
        <v>56</v>
      </c>
      <c r="H642" s="52">
        <v>15</v>
      </c>
      <c r="I642" s="52"/>
      <c r="J642" s="52"/>
      <c r="K642" s="52">
        <v>1</v>
      </c>
      <c r="L642" s="52">
        <v>14</v>
      </c>
      <c r="M642" s="52"/>
      <c r="N642" s="52"/>
      <c r="O642" s="52"/>
      <c r="P642" s="52"/>
      <c r="Q642" s="52"/>
      <c r="R642" s="52">
        <v>1</v>
      </c>
      <c r="S642" s="52">
        <v>3</v>
      </c>
      <c r="T642" s="52">
        <v>4</v>
      </c>
      <c r="U642" s="52">
        <v>7</v>
      </c>
      <c r="V642" s="52"/>
      <c r="W642" s="52"/>
      <c r="X642" s="52"/>
      <c r="Y642" s="52">
        <v>15</v>
      </c>
      <c r="Z642" s="52"/>
      <c r="AA642" s="52"/>
      <c r="AB642" s="52">
        <v>3</v>
      </c>
      <c r="AC642" s="52"/>
      <c r="AD642" s="52"/>
      <c r="AE642" s="52">
        <v>1</v>
      </c>
      <c r="AF642" s="52">
        <v>3</v>
      </c>
      <c r="AG642" s="52"/>
      <c r="AH642" s="52"/>
      <c r="AI642" s="52"/>
      <c r="AJ642" s="52">
        <v>8</v>
      </c>
      <c r="AK642" s="52"/>
      <c r="AL642" s="52"/>
      <c r="AM642" s="52"/>
      <c r="AN642" s="52"/>
      <c r="AO642" s="52"/>
      <c r="AP642" s="52"/>
      <c r="AQ642" s="52"/>
      <c r="AR642" s="52"/>
      <c r="AS642" s="52"/>
      <c r="AT642" s="52">
        <v>15</v>
      </c>
      <c r="AU642" s="52">
        <v>15</v>
      </c>
      <c r="AV642" s="52">
        <v>0</v>
      </c>
      <c r="AW642" s="52">
        <v>0</v>
      </c>
      <c r="AX642" s="52">
        <v>0</v>
      </c>
      <c r="AY642" s="52">
        <v>34</v>
      </c>
      <c r="AZ642" s="52">
        <v>9</v>
      </c>
      <c r="BA642" s="54" t="s">
        <v>583</v>
      </c>
      <c r="BB642" s="54">
        <v>1</v>
      </c>
      <c r="BC642" s="54">
        <v>15</v>
      </c>
      <c r="BD642" s="54">
        <v>16</v>
      </c>
      <c r="BE642" s="54">
        <v>15</v>
      </c>
      <c r="BF642" s="54">
        <v>15</v>
      </c>
      <c r="BG642" s="54">
        <v>15</v>
      </c>
      <c r="BH642" s="54">
        <v>15</v>
      </c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>
        <v>14</v>
      </c>
      <c r="CP642">
        <v>0</v>
      </c>
    </row>
    <row r="643" spans="1:94">
      <c r="A643" s="52">
        <v>5</v>
      </c>
      <c r="B643" s="52" t="s">
        <v>223</v>
      </c>
      <c r="C643" s="52" t="s">
        <v>104</v>
      </c>
      <c r="D643" s="52" t="s">
        <v>79</v>
      </c>
      <c r="E643" s="52" t="s">
        <v>224</v>
      </c>
      <c r="F643" s="52" t="s">
        <v>80</v>
      </c>
      <c r="G643" s="52" t="s">
        <v>56</v>
      </c>
      <c r="H643" s="52">
        <v>5</v>
      </c>
      <c r="I643" s="52"/>
      <c r="J643" s="52"/>
      <c r="K643" s="52">
        <v>1</v>
      </c>
      <c r="L643" s="52">
        <v>4</v>
      </c>
      <c r="M643" s="52"/>
      <c r="N643" s="52"/>
      <c r="O643" s="52"/>
      <c r="P643" s="52"/>
      <c r="Q643" s="52"/>
      <c r="R643" s="52">
        <v>2</v>
      </c>
      <c r="S643" s="52">
        <v>3</v>
      </c>
      <c r="T643" s="52"/>
      <c r="U643" s="52"/>
      <c r="V643" s="52"/>
      <c r="W643" s="52"/>
      <c r="X643" s="52"/>
      <c r="Y643" s="52">
        <v>5</v>
      </c>
      <c r="Z643" s="52"/>
      <c r="AA643" s="52"/>
      <c r="AB643" s="52">
        <v>4</v>
      </c>
      <c r="AC643" s="52"/>
      <c r="AD643" s="52"/>
      <c r="AE643" s="52">
        <v>1</v>
      </c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>
        <v>5</v>
      </c>
      <c r="AU643" s="52">
        <v>0</v>
      </c>
      <c r="AV643" s="52">
        <v>5</v>
      </c>
      <c r="AW643" s="52">
        <v>0</v>
      </c>
      <c r="AX643" s="52">
        <v>0</v>
      </c>
      <c r="AY643" s="52">
        <v>33</v>
      </c>
      <c r="AZ643" s="52">
        <v>4</v>
      </c>
      <c r="BA643" s="54" t="s">
        <v>583</v>
      </c>
      <c r="BB643" s="54">
        <v>1</v>
      </c>
      <c r="BC643" s="54">
        <v>5</v>
      </c>
      <c r="BD643" s="54">
        <v>4</v>
      </c>
      <c r="BE643" s="54">
        <v>4</v>
      </c>
      <c r="BF643" s="54">
        <v>4</v>
      </c>
      <c r="BG643" s="54">
        <v>4</v>
      </c>
      <c r="BH643" s="54">
        <v>4</v>
      </c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>
        <v>4</v>
      </c>
      <c r="CP643">
        <v>0</v>
      </c>
    </row>
    <row r="644" spans="1:94">
      <c r="A644" s="52">
        <v>29</v>
      </c>
      <c r="B644" s="52" t="s">
        <v>223</v>
      </c>
      <c r="C644" s="52" t="s">
        <v>95</v>
      </c>
      <c r="D644" s="52" t="s">
        <v>79</v>
      </c>
      <c r="E644" s="52" t="s">
        <v>224</v>
      </c>
      <c r="F644" s="52" t="s">
        <v>80</v>
      </c>
      <c r="G644" s="52" t="s">
        <v>56</v>
      </c>
      <c r="H644" s="52">
        <v>19</v>
      </c>
      <c r="I644" s="52">
        <v>10</v>
      </c>
      <c r="J644" s="52"/>
      <c r="K644" s="52">
        <v>1</v>
      </c>
      <c r="L644" s="52">
        <v>18</v>
      </c>
      <c r="M644" s="52">
        <v>10</v>
      </c>
      <c r="N644" s="52"/>
      <c r="O644" s="52"/>
      <c r="P644" s="52"/>
      <c r="Q644" s="52"/>
      <c r="R644" s="52">
        <v>2</v>
      </c>
      <c r="S644" s="52">
        <v>16</v>
      </c>
      <c r="T644" s="52">
        <v>1</v>
      </c>
      <c r="U644" s="52"/>
      <c r="V644" s="52"/>
      <c r="W644" s="52"/>
      <c r="X644" s="52">
        <v>10</v>
      </c>
      <c r="Y644" s="52">
        <v>19</v>
      </c>
      <c r="Z644" s="52"/>
      <c r="AA644" s="52">
        <v>10</v>
      </c>
      <c r="AB644" s="52">
        <v>18</v>
      </c>
      <c r="AC644" s="52"/>
      <c r="AD644" s="52"/>
      <c r="AE644" s="52"/>
      <c r="AF644" s="52">
        <v>1</v>
      </c>
      <c r="AG644" s="52"/>
      <c r="AH644" s="52"/>
      <c r="AI644" s="52"/>
      <c r="AJ644" s="52"/>
      <c r="AK644" s="52"/>
      <c r="AL644" s="52">
        <v>10</v>
      </c>
      <c r="AM644" s="52"/>
      <c r="AN644" s="52"/>
      <c r="AO644" s="52"/>
      <c r="AP644" s="52"/>
      <c r="AQ644" s="52"/>
      <c r="AR644" s="52"/>
      <c r="AS644" s="52"/>
      <c r="AT644" s="52">
        <v>29</v>
      </c>
      <c r="AU644" s="52">
        <v>29</v>
      </c>
      <c r="AV644" s="52">
        <v>0</v>
      </c>
      <c r="AW644" s="52">
        <v>0</v>
      </c>
      <c r="AX644" s="52">
        <v>0</v>
      </c>
      <c r="AY644" s="52">
        <v>37</v>
      </c>
      <c r="AZ644" s="52">
        <v>5</v>
      </c>
      <c r="BA644" s="54" t="s">
        <v>583</v>
      </c>
      <c r="BB644" s="54">
        <v>1</v>
      </c>
      <c r="BC644" s="54">
        <v>29</v>
      </c>
      <c r="BD644" s="54">
        <v>37</v>
      </c>
      <c r="BE644" s="54">
        <v>48</v>
      </c>
      <c r="BF644" s="54">
        <v>48</v>
      </c>
      <c r="BG644" s="54">
        <v>48</v>
      </c>
      <c r="BH644" s="54">
        <v>48</v>
      </c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>
        <v>27</v>
      </c>
      <c r="CP644">
        <v>16</v>
      </c>
    </row>
    <row r="645" spans="1:94">
      <c r="A645" s="52">
        <v>28</v>
      </c>
      <c r="B645" s="52" t="s">
        <v>223</v>
      </c>
      <c r="C645" s="52" t="s">
        <v>99</v>
      </c>
      <c r="D645" s="52" t="s">
        <v>79</v>
      </c>
      <c r="E645" s="52" t="s">
        <v>224</v>
      </c>
      <c r="F645" s="52" t="s">
        <v>80</v>
      </c>
      <c r="G645" s="52" t="s">
        <v>56</v>
      </c>
      <c r="H645" s="52">
        <v>25</v>
      </c>
      <c r="I645" s="52">
        <v>3</v>
      </c>
      <c r="J645" s="52"/>
      <c r="K645" s="52">
        <v>1</v>
      </c>
      <c r="L645" s="52">
        <v>24</v>
      </c>
      <c r="M645" s="52">
        <v>3</v>
      </c>
      <c r="N645" s="52"/>
      <c r="O645" s="52"/>
      <c r="P645" s="52"/>
      <c r="Q645" s="52"/>
      <c r="R645" s="52"/>
      <c r="S645" s="52">
        <v>4</v>
      </c>
      <c r="T645" s="52">
        <v>18</v>
      </c>
      <c r="U645" s="52">
        <v>3</v>
      </c>
      <c r="V645" s="52"/>
      <c r="W645" s="52"/>
      <c r="X645" s="52">
        <v>3</v>
      </c>
      <c r="Y645" s="52">
        <v>25</v>
      </c>
      <c r="Z645" s="52"/>
      <c r="AA645" s="52">
        <v>3</v>
      </c>
      <c r="AB645" s="52">
        <v>22</v>
      </c>
      <c r="AC645" s="52"/>
      <c r="AD645" s="52"/>
      <c r="AE645" s="52">
        <v>1</v>
      </c>
      <c r="AF645" s="52"/>
      <c r="AG645" s="52">
        <v>2</v>
      </c>
      <c r="AH645" s="52"/>
      <c r="AI645" s="52"/>
      <c r="AJ645" s="52"/>
      <c r="AK645" s="52"/>
      <c r="AL645" s="52">
        <v>3</v>
      </c>
      <c r="AM645" s="52"/>
      <c r="AN645" s="52"/>
      <c r="AO645" s="52"/>
      <c r="AP645" s="52"/>
      <c r="AQ645" s="52"/>
      <c r="AR645" s="52"/>
      <c r="AS645" s="52"/>
      <c r="AT645" s="52">
        <v>28</v>
      </c>
      <c r="AU645" s="52">
        <v>0</v>
      </c>
      <c r="AV645" s="52">
        <v>0</v>
      </c>
      <c r="AW645" s="52">
        <v>28</v>
      </c>
      <c r="AX645" s="52">
        <v>0</v>
      </c>
      <c r="AY645" s="52">
        <v>28</v>
      </c>
      <c r="AZ645" s="52">
        <v>4</v>
      </c>
      <c r="BA645" s="54" t="s">
        <v>583</v>
      </c>
      <c r="BB645" s="54">
        <v>1</v>
      </c>
      <c r="BC645" s="54">
        <v>28</v>
      </c>
      <c r="BD645" s="54">
        <v>31</v>
      </c>
      <c r="BE645" s="54">
        <v>35</v>
      </c>
      <c r="BF645" s="54">
        <v>35</v>
      </c>
      <c r="BG645" s="54">
        <v>35</v>
      </c>
      <c r="BH645" s="54">
        <v>35</v>
      </c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>
        <v>26</v>
      </c>
      <c r="CP645">
        <v>5</v>
      </c>
    </row>
    <row r="646" spans="1:94">
      <c r="A646" s="52">
        <v>1</v>
      </c>
      <c r="B646" s="52" t="s">
        <v>223</v>
      </c>
      <c r="C646" s="52" t="s">
        <v>100</v>
      </c>
      <c r="D646" s="52" t="s">
        <v>79</v>
      </c>
      <c r="E646" s="52" t="s">
        <v>224</v>
      </c>
      <c r="F646" s="52" t="s">
        <v>80</v>
      </c>
      <c r="G646" s="52" t="s">
        <v>56</v>
      </c>
      <c r="H646" s="52">
        <v>1</v>
      </c>
      <c r="I646" s="52"/>
      <c r="J646" s="52"/>
      <c r="K646" s="52"/>
      <c r="L646" s="52">
        <v>1</v>
      </c>
      <c r="M646" s="52"/>
      <c r="N646" s="52"/>
      <c r="O646" s="52"/>
      <c r="P646" s="52"/>
      <c r="Q646" s="52"/>
      <c r="R646" s="52">
        <v>1</v>
      </c>
      <c r="S646" s="52"/>
      <c r="T646" s="52"/>
      <c r="U646" s="52"/>
      <c r="V646" s="52"/>
      <c r="W646" s="52"/>
      <c r="X646" s="52"/>
      <c r="Y646" s="52">
        <v>1</v>
      </c>
      <c r="Z646" s="52"/>
      <c r="AA646" s="52"/>
      <c r="AB646" s="52">
        <v>1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>
        <v>1</v>
      </c>
      <c r="AU646" s="52">
        <v>0</v>
      </c>
      <c r="AV646" s="52">
        <v>0</v>
      </c>
      <c r="AW646" s="52">
        <v>1</v>
      </c>
      <c r="AX646" s="52">
        <v>0</v>
      </c>
      <c r="AY646" s="52">
        <v>43</v>
      </c>
      <c r="AZ646" s="52">
        <v>6</v>
      </c>
      <c r="BA646" s="54" t="s">
        <v>583</v>
      </c>
      <c r="BB646" s="54">
        <v>1</v>
      </c>
      <c r="BC646" s="54">
        <v>1</v>
      </c>
      <c r="BD646" s="54">
        <v>1</v>
      </c>
      <c r="BE646" s="54">
        <v>1</v>
      </c>
      <c r="BF646" s="54">
        <v>1</v>
      </c>
      <c r="BG646" s="54">
        <v>1</v>
      </c>
      <c r="BH646" s="54">
        <v>1</v>
      </c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>
        <v>1</v>
      </c>
      <c r="CP646">
        <v>0</v>
      </c>
    </row>
    <row r="647" spans="1:94">
      <c r="A647" s="52">
        <v>208</v>
      </c>
      <c r="B647" s="52" t="s">
        <v>223</v>
      </c>
      <c r="C647" s="52" t="s">
        <v>87</v>
      </c>
      <c r="D647" s="52" t="s">
        <v>79</v>
      </c>
      <c r="E647" s="52" t="s">
        <v>224</v>
      </c>
      <c r="F647" s="52" t="s">
        <v>80</v>
      </c>
      <c r="G647" s="52" t="s">
        <v>56</v>
      </c>
      <c r="H647" s="52">
        <v>201</v>
      </c>
      <c r="I647" s="52">
        <v>7</v>
      </c>
      <c r="J647" s="52"/>
      <c r="K647" s="52">
        <v>1</v>
      </c>
      <c r="L647" s="52">
        <v>200</v>
      </c>
      <c r="M647" s="52">
        <v>7</v>
      </c>
      <c r="N647" s="52"/>
      <c r="O647" s="52"/>
      <c r="P647" s="52"/>
      <c r="Q647" s="52"/>
      <c r="R647" s="52"/>
      <c r="S647" s="52">
        <v>2</v>
      </c>
      <c r="T647" s="52">
        <v>125</v>
      </c>
      <c r="U647" s="52">
        <v>74</v>
      </c>
      <c r="V647" s="52"/>
      <c r="W647" s="52"/>
      <c r="X647" s="52">
        <v>7</v>
      </c>
      <c r="Y647" s="52">
        <v>201</v>
      </c>
      <c r="Z647" s="52"/>
      <c r="AA647" s="52">
        <v>7</v>
      </c>
      <c r="AB647" s="52"/>
      <c r="AC647" s="52"/>
      <c r="AD647" s="52"/>
      <c r="AE647" s="52"/>
      <c r="AF647" s="52">
        <v>1</v>
      </c>
      <c r="AG647" s="52"/>
      <c r="AH647" s="52">
        <v>200</v>
      </c>
      <c r="AI647" s="52"/>
      <c r="AJ647" s="52"/>
      <c r="AK647" s="52"/>
      <c r="AL647" s="52">
        <v>7</v>
      </c>
      <c r="AM647" s="52"/>
      <c r="AN647" s="52"/>
      <c r="AO647" s="52"/>
      <c r="AP647" s="52">
        <v>1</v>
      </c>
      <c r="AQ647" s="52">
        <v>1</v>
      </c>
      <c r="AR647" s="52"/>
      <c r="AS647" s="52"/>
      <c r="AT647" s="52">
        <v>208</v>
      </c>
      <c r="AU647" s="52">
        <v>208</v>
      </c>
      <c r="AV647" s="52">
        <v>0</v>
      </c>
      <c r="AW647" s="52">
        <v>0</v>
      </c>
      <c r="AX647" s="52">
        <v>0</v>
      </c>
      <c r="AY647" s="52">
        <v>29</v>
      </c>
      <c r="AZ647" s="52">
        <v>6</v>
      </c>
      <c r="BA647" s="54" t="s">
        <v>583</v>
      </c>
      <c r="BB647" s="54">
        <v>1</v>
      </c>
      <c r="BC647" s="54">
        <v>208</v>
      </c>
      <c r="BD647" s="54">
        <v>213</v>
      </c>
      <c r="BE647" s="54">
        <v>233</v>
      </c>
      <c r="BF647" s="54">
        <v>224</v>
      </c>
      <c r="BG647" s="54">
        <v>233</v>
      </c>
      <c r="BH647" s="54">
        <v>224</v>
      </c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>
        <v>194</v>
      </c>
      <c r="CP647">
        <v>15</v>
      </c>
    </row>
    <row r="648" spans="1:94">
      <c r="A648" s="52">
        <v>32</v>
      </c>
      <c r="B648" s="52" t="s">
        <v>223</v>
      </c>
      <c r="C648" s="52" t="s">
        <v>96</v>
      </c>
      <c r="D648" s="52" t="s">
        <v>79</v>
      </c>
      <c r="E648" s="52" t="s">
        <v>224</v>
      </c>
      <c r="F648" s="52" t="s">
        <v>80</v>
      </c>
      <c r="G648" s="52" t="s">
        <v>56</v>
      </c>
      <c r="H648" s="52">
        <v>15</v>
      </c>
      <c r="I648" s="52">
        <v>17</v>
      </c>
      <c r="J648" s="52"/>
      <c r="K648" s="52"/>
      <c r="L648" s="52">
        <v>15</v>
      </c>
      <c r="M648" s="52">
        <v>17</v>
      </c>
      <c r="N648" s="52"/>
      <c r="O648" s="52"/>
      <c r="P648" s="52"/>
      <c r="Q648" s="52"/>
      <c r="R648" s="52"/>
      <c r="S648" s="52">
        <v>2</v>
      </c>
      <c r="T648" s="52">
        <v>10</v>
      </c>
      <c r="U648" s="52">
        <v>3</v>
      </c>
      <c r="V648" s="52"/>
      <c r="W648" s="52"/>
      <c r="X648" s="52">
        <v>17</v>
      </c>
      <c r="Y648" s="52">
        <v>15</v>
      </c>
      <c r="Z648" s="52"/>
      <c r="AA648" s="52">
        <v>17</v>
      </c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>
        <v>32</v>
      </c>
      <c r="AM648" s="52"/>
      <c r="AN648" s="52"/>
      <c r="AO648" s="52"/>
      <c r="AP648" s="52"/>
      <c r="AQ648" s="52"/>
      <c r="AR648" s="52"/>
      <c r="AS648" s="52"/>
      <c r="AT648" s="52">
        <v>32</v>
      </c>
      <c r="AU648" s="52">
        <v>32</v>
      </c>
      <c r="AV648" s="52">
        <v>0</v>
      </c>
      <c r="AW648" s="52">
        <v>0</v>
      </c>
      <c r="AX648" s="52">
        <v>0</v>
      </c>
      <c r="AY648" s="52">
        <v>32</v>
      </c>
      <c r="AZ648" s="52">
        <v>4</v>
      </c>
      <c r="BA648" s="54" t="s">
        <v>583</v>
      </c>
      <c r="BB648" s="54">
        <v>1</v>
      </c>
      <c r="BC648" s="54">
        <v>32</v>
      </c>
      <c r="BD648" s="54">
        <v>47</v>
      </c>
      <c r="BE648" s="54">
        <v>63</v>
      </c>
      <c r="BF648" s="54">
        <v>62</v>
      </c>
      <c r="BG648" s="54">
        <v>63</v>
      </c>
      <c r="BH648" s="54">
        <v>62</v>
      </c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>
        <v>30</v>
      </c>
      <c r="CP648">
        <v>28</v>
      </c>
    </row>
    <row r="649" spans="1:94">
      <c r="A649" s="52">
        <v>41</v>
      </c>
      <c r="B649" s="52" t="s">
        <v>223</v>
      </c>
      <c r="C649" s="52" t="s">
        <v>92</v>
      </c>
      <c r="D649" s="52" t="s">
        <v>79</v>
      </c>
      <c r="E649" s="52" t="s">
        <v>224</v>
      </c>
      <c r="F649" s="52" t="s">
        <v>80</v>
      </c>
      <c r="G649" s="52" t="s">
        <v>56</v>
      </c>
      <c r="H649" s="52">
        <v>22</v>
      </c>
      <c r="I649" s="52">
        <v>19</v>
      </c>
      <c r="J649" s="52"/>
      <c r="K649" s="52"/>
      <c r="L649" s="52">
        <v>22</v>
      </c>
      <c r="M649" s="52">
        <v>19</v>
      </c>
      <c r="N649" s="52"/>
      <c r="O649" s="52"/>
      <c r="P649" s="52"/>
      <c r="Q649" s="52"/>
      <c r="R649" s="52"/>
      <c r="S649" s="52">
        <v>2</v>
      </c>
      <c r="T649" s="52">
        <v>13</v>
      </c>
      <c r="U649" s="52">
        <v>7</v>
      </c>
      <c r="V649" s="52"/>
      <c r="W649" s="52"/>
      <c r="X649" s="52">
        <v>19</v>
      </c>
      <c r="Y649" s="52">
        <v>22</v>
      </c>
      <c r="Z649" s="52"/>
      <c r="AA649" s="52">
        <v>19</v>
      </c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>
        <v>41</v>
      </c>
      <c r="AM649" s="52"/>
      <c r="AN649" s="52"/>
      <c r="AO649" s="52"/>
      <c r="AP649" s="52"/>
      <c r="AQ649" s="52"/>
      <c r="AR649" s="52"/>
      <c r="AS649" s="52"/>
      <c r="AT649" s="52">
        <v>41</v>
      </c>
      <c r="AU649" s="52">
        <v>41</v>
      </c>
      <c r="AV649" s="52">
        <v>0</v>
      </c>
      <c r="AW649" s="52">
        <v>0</v>
      </c>
      <c r="AX649" s="52">
        <v>0</v>
      </c>
      <c r="AY649" s="52">
        <v>30</v>
      </c>
      <c r="AZ649" s="52">
        <v>4</v>
      </c>
      <c r="BA649" s="54" t="s">
        <v>583</v>
      </c>
      <c r="BB649" s="54">
        <v>1</v>
      </c>
      <c r="BC649" s="54">
        <v>41</v>
      </c>
      <c r="BD649" s="54">
        <v>58</v>
      </c>
      <c r="BE649" s="54">
        <v>77</v>
      </c>
      <c r="BF649" s="54">
        <v>76</v>
      </c>
      <c r="BG649" s="54">
        <v>77</v>
      </c>
      <c r="BH649" s="54">
        <v>76</v>
      </c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>
        <v>39</v>
      </c>
      <c r="CP649">
        <v>32</v>
      </c>
    </row>
    <row r="650" spans="1:94">
      <c r="A650" s="52">
        <v>69</v>
      </c>
      <c r="B650" s="52" t="s">
        <v>223</v>
      </c>
      <c r="C650" s="52" t="s">
        <v>91</v>
      </c>
      <c r="D650" s="52" t="s">
        <v>79</v>
      </c>
      <c r="E650" s="52" t="s">
        <v>224</v>
      </c>
      <c r="F650" s="52" t="s">
        <v>80</v>
      </c>
      <c r="G650" s="52" t="s">
        <v>56</v>
      </c>
      <c r="H650" s="52">
        <v>41</v>
      </c>
      <c r="I650" s="52">
        <v>28</v>
      </c>
      <c r="J650" s="52"/>
      <c r="K650" s="52"/>
      <c r="L650" s="52">
        <v>41</v>
      </c>
      <c r="M650" s="52">
        <v>28</v>
      </c>
      <c r="N650" s="52"/>
      <c r="O650" s="52"/>
      <c r="P650" s="52"/>
      <c r="Q650" s="52"/>
      <c r="R650" s="52"/>
      <c r="S650" s="52"/>
      <c r="T650" s="52">
        <v>27</v>
      </c>
      <c r="U650" s="52">
        <v>14</v>
      </c>
      <c r="V650" s="52"/>
      <c r="W650" s="52"/>
      <c r="X650" s="52">
        <v>28</v>
      </c>
      <c r="Y650" s="52">
        <v>41</v>
      </c>
      <c r="Z650" s="52"/>
      <c r="AA650" s="52">
        <v>28</v>
      </c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>
        <v>69</v>
      </c>
      <c r="AM650" s="52"/>
      <c r="AN650" s="52"/>
      <c r="AO650" s="52"/>
      <c r="AP650" s="52"/>
      <c r="AQ650" s="52"/>
      <c r="AR650" s="52"/>
      <c r="AS650" s="52"/>
      <c r="AT650" s="52">
        <v>69</v>
      </c>
      <c r="AU650" s="52">
        <v>69</v>
      </c>
      <c r="AV650" s="52">
        <v>0</v>
      </c>
      <c r="AW650" s="52">
        <v>0</v>
      </c>
      <c r="AX650" s="52">
        <v>0</v>
      </c>
      <c r="AY650" s="52">
        <v>32</v>
      </c>
      <c r="AZ650" s="52">
        <v>5</v>
      </c>
      <c r="BA650" s="54" t="s">
        <v>583</v>
      </c>
      <c r="BB650" s="54">
        <v>1</v>
      </c>
      <c r="BC650" s="54">
        <v>69</v>
      </c>
      <c r="BD650" s="54">
        <v>87</v>
      </c>
      <c r="BE650" s="54">
        <v>119</v>
      </c>
      <c r="BF650" s="54">
        <v>118</v>
      </c>
      <c r="BG650" s="54">
        <v>119</v>
      </c>
      <c r="BH650" s="54">
        <v>118</v>
      </c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>
        <v>64</v>
      </c>
      <c r="CP650">
        <v>43</v>
      </c>
    </row>
    <row r="651" spans="1:94">
      <c r="A651" s="52">
        <v>1</v>
      </c>
      <c r="B651" s="52" t="s">
        <v>223</v>
      </c>
      <c r="C651" s="52" t="s">
        <v>108</v>
      </c>
      <c r="D651" s="52" t="s">
        <v>79</v>
      </c>
      <c r="E651" s="52" t="s">
        <v>224</v>
      </c>
      <c r="F651" s="52" t="s">
        <v>80</v>
      </c>
      <c r="G651" s="52" t="s">
        <v>56</v>
      </c>
      <c r="H651" s="52"/>
      <c r="I651" s="52">
        <v>1</v>
      </c>
      <c r="J651" s="52"/>
      <c r="K651" s="52"/>
      <c r="L651" s="52"/>
      <c r="M651" s="52">
        <v>1</v>
      </c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>
        <v>1</v>
      </c>
      <c r="Y651" s="52"/>
      <c r="Z651" s="52"/>
      <c r="AA651" s="52">
        <v>1</v>
      </c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>
        <v>1</v>
      </c>
      <c r="AM651" s="52"/>
      <c r="AN651" s="52"/>
      <c r="AO651" s="52"/>
      <c r="AP651" s="52"/>
      <c r="AQ651" s="52"/>
      <c r="AR651" s="52"/>
      <c r="AS651" s="52"/>
      <c r="AT651" s="52">
        <v>1</v>
      </c>
      <c r="AU651" s="52">
        <v>0</v>
      </c>
      <c r="AV651" s="52">
        <v>0</v>
      </c>
      <c r="AW651" s="52">
        <v>1</v>
      </c>
      <c r="AX651" s="52">
        <v>0</v>
      </c>
      <c r="AY651" s="52"/>
      <c r="AZ651" s="52">
        <v>2</v>
      </c>
      <c r="BA651" s="54" t="s">
        <v>583</v>
      </c>
      <c r="BB651" s="54">
        <v>1</v>
      </c>
      <c r="BC651" s="54">
        <v>1</v>
      </c>
      <c r="BD651" s="54">
        <v>2</v>
      </c>
      <c r="BE651" s="54">
        <v>3</v>
      </c>
      <c r="BF651" s="54">
        <v>3</v>
      </c>
      <c r="BG651" s="54">
        <v>3</v>
      </c>
      <c r="BH651" s="54">
        <v>3</v>
      </c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>
        <v>1</v>
      </c>
      <c r="CP651">
        <v>2</v>
      </c>
    </row>
    <row r="652" spans="1:94">
      <c r="A652" s="52">
        <v>2</v>
      </c>
      <c r="B652" s="52" t="s">
        <v>223</v>
      </c>
      <c r="C652" s="52" t="s">
        <v>102</v>
      </c>
      <c r="D652" s="52" t="s">
        <v>79</v>
      </c>
      <c r="E652" s="52" t="s">
        <v>224</v>
      </c>
      <c r="F652" s="52" t="s">
        <v>80</v>
      </c>
      <c r="G652" s="52" t="s">
        <v>56</v>
      </c>
      <c r="H652" s="52"/>
      <c r="I652" s="52">
        <v>2</v>
      </c>
      <c r="J652" s="52"/>
      <c r="K652" s="52"/>
      <c r="L652" s="52"/>
      <c r="M652" s="52">
        <v>2</v>
      </c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>
        <v>2</v>
      </c>
      <c r="Y652" s="52"/>
      <c r="Z652" s="52"/>
      <c r="AA652" s="52">
        <v>2</v>
      </c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>
        <v>2</v>
      </c>
      <c r="AM652" s="52"/>
      <c r="AN652" s="52"/>
      <c r="AO652" s="52"/>
      <c r="AP652" s="52"/>
      <c r="AQ652" s="52"/>
      <c r="AR652" s="52"/>
      <c r="AS652" s="52"/>
      <c r="AT652" s="52">
        <v>2</v>
      </c>
      <c r="AU652" s="52">
        <v>2</v>
      </c>
      <c r="AV652" s="52">
        <v>0</v>
      </c>
      <c r="AW652" s="52">
        <v>0</v>
      </c>
      <c r="AX652" s="52">
        <v>0</v>
      </c>
      <c r="AY652" s="52"/>
      <c r="AZ652" s="52">
        <v>2</v>
      </c>
      <c r="BA652" s="54" t="s">
        <v>583</v>
      </c>
      <c r="BB652" s="54">
        <v>1</v>
      </c>
      <c r="BC652" s="54">
        <v>2</v>
      </c>
      <c r="BD652" s="54">
        <v>4</v>
      </c>
      <c r="BE652" s="54">
        <v>5</v>
      </c>
      <c r="BF652" s="54">
        <v>5</v>
      </c>
      <c r="BG652" s="54">
        <v>5</v>
      </c>
      <c r="BH652" s="54">
        <v>5</v>
      </c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>
        <v>2</v>
      </c>
      <c r="CP652">
        <v>3</v>
      </c>
    </row>
    <row r="653" spans="1:94">
      <c r="A653" s="52">
        <v>24</v>
      </c>
      <c r="B653" s="52" t="s">
        <v>225</v>
      </c>
      <c r="C653" s="52" t="s">
        <v>78</v>
      </c>
      <c r="D653" s="52" t="s">
        <v>79</v>
      </c>
      <c r="E653" s="52" t="s">
        <v>226</v>
      </c>
      <c r="F653" s="52" t="s">
        <v>80</v>
      </c>
      <c r="G653" s="52" t="s">
        <v>56</v>
      </c>
      <c r="H653" s="52">
        <v>24</v>
      </c>
      <c r="I653" s="52"/>
      <c r="J653" s="52"/>
      <c r="K653" s="52">
        <v>24</v>
      </c>
      <c r="L653" s="52"/>
      <c r="M653" s="52"/>
      <c r="N653" s="52"/>
      <c r="O653" s="52">
        <v>1</v>
      </c>
      <c r="P653" s="52">
        <v>3</v>
      </c>
      <c r="Q653" s="52">
        <v>16</v>
      </c>
      <c r="R653" s="52">
        <v>4</v>
      </c>
      <c r="S653" s="52"/>
      <c r="T653" s="52"/>
      <c r="U653" s="52"/>
      <c r="V653" s="52"/>
      <c r="W653" s="52"/>
      <c r="X653" s="52"/>
      <c r="Y653" s="52">
        <v>24</v>
      </c>
      <c r="Z653" s="52"/>
      <c r="AA653" s="52"/>
      <c r="AB653" s="52"/>
      <c r="AC653" s="52"/>
      <c r="AD653" s="52"/>
      <c r="AE653" s="52">
        <v>23</v>
      </c>
      <c r="AF653" s="52"/>
      <c r="AG653" s="52"/>
      <c r="AH653" s="52"/>
      <c r="AI653" s="52"/>
      <c r="AJ653" s="52"/>
      <c r="AK653" s="52"/>
      <c r="AL653" s="52">
        <v>1</v>
      </c>
      <c r="AM653" s="52"/>
      <c r="AN653" s="52"/>
      <c r="AO653" s="52"/>
      <c r="AP653" s="52"/>
      <c r="AQ653" s="52"/>
      <c r="AR653" s="52"/>
      <c r="AS653" s="52"/>
      <c r="AT653" s="52">
        <v>24</v>
      </c>
      <c r="AU653" s="52">
        <v>0</v>
      </c>
      <c r="AV653" s="52">
        <v>0</v>
      </c>
      <c r="AW653" s="52">
        <v>0</v>
      </c>
      <c r="AX653" s="52">
        <v>24</v>
      </c>
      <c r="AY653" s="52">
        <v>38</v>
      </c>
      <c r="AZ653" s="52">
        <v>13</v>
      </c>
      <c r="BA653" s="54" t="s">
        <v>583</v>
      </c>
      <c r="BB653" s="54">
        <v>1</v>
      </c>
      <c r="BC653" s="54">
        <v>24</v>
      </c>
      <c r="BD653" s="54">
        <v>25</v>
      </c>
      <c r="BE653" s="54">
        <v>25</v>
      </c>
      <c r="BF653" s="54">
        <v>26</v>
      </c>
      <c r="BG653" s="54">
        <v>27</v>
      </c>
      <c r="BH653" s="54">
        <v>28</v>
      </c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>
        <v>24</v>
      </c>
      <c r="CP653">
        <v>0</v>
      </c>
    </row>
    <row r="654" spans="1:94">
      <c r="A654" s="52">
        <v>74</v>
      </c>
      <c r="B654" s="52" t="s">
        <v>225</v>
      </c>
      <c r="C654" s="52" t="s">
        <v>83</v>
      </c>
      <c r="D654" s="52" t="s">
        <v>79</v>
      </c>
      <c r="E654" s="52" t="s">
        <v>226</v>
      </c>
      <c r="F654" s="52" t="s">
        <v>80</v>
      </c>
      <c r="G654" s="52" t="s">
        <v>56</v>
      </c>
      <c r="H654" s="52">
        <v>74</v>
      </c>
      <c r="I654" s="52"/>
      <c r="J654" s="52"/>
      <c r="K654" s="52">
        <v>67</v>
      </c>
      <c r="L654" s="52">
        <v>7</v>
      </c>
      <c r="M654" s="52"/>
      <c r="N654" s="52"/>
      <c r="O654" s="52"/>
      <c r="P654" s="52"/>
      <c r="Q654" s="52">
        <v>1</v>
      </c>
      <c r="R654" s="52">
        <v>20</v>
      </c>
      <c r="S654" s="52">
        <v>39</v>
      </c>
      <c r="T654" s="52">
        <v>14</v>
      </c>
      <c r="U654" s="52"/>
      <c r="V654" s="52"/>
      <c r="W654" s="52"/>
      <c r="X654" s="52"/>
      <c r="Y654" s="52">
        <v>74</v>
      </c>
      <c r="Z654" s="52"/>
      <c r="AA654" s="52"/>
      <c r="AB654" s="52">
        <v>1</v>
      </c>
      <c r="AC654" s="52"/>
      <c r="AD654" s="52"/>
      <c r="AE654" s="52">
        <v>24</v>
      </c>
      <c r="AF654" s="52">
        <v>49</v>
      </c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>
        <v>74</v>
      </c>
      <c r="AU654" s="52">
        <v>0</v>
      </c>
      <c r="AV654" s="52">
        <v>0</v>
      </c>
      <c r="AW654" s="52">
        <v>0</v>
      </c>
      <c r="AX654" s="52">
        <v>74</v>
      </c>
      <c r="AY654" s="52">
        <v>35</v>
      </c>
      <c r="AZ654" s="52">
        <v>9</v>
      </c>
      <c r="BA654" s="54" t="s">
        <v>583</v>
      </c>
      <c r="BB654" s="54">
        <v>1</v>
      </c>
      <c r="BC654" s="54">
        <v>74</v>
      </c>
      <c r="BD654" s="54">
        <v>76</v>
      </c>
      <c r="BE654" s="54">
        <v>78</v>
      </c>
      <c r="BF654" s="54">
        <v>80</v>
      </c>
      <c r="BG654" s="54">
        <v>83</v>
      </c>
      <c r="BH654" s="54">
        <v>86</v>
      </c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>
        <v>74</v>
      </c>
      <c r="CP654">
        <v>0</v>
      </c>
    </row>
    <row r="655" spans="1:94">
      <c r="A655" s="52">
        <v>212</v>
      </c>
      <c r="B655" s="52" t="s">
        <v>225</v>
      </c>
      <c r="C655" s="52" t="s">
        <v>91</v>
      </c>
      <c r="D655" s="52" t="s">
        <v>79</v>
      </c>
      <c r="E655" s="52" t="s">
        <v>226</v>
      </c>
      <c r="F655" s="52" t="s">
        <v>80</v>
      </c>
      <c r="G655" s="52" t="s">
        <v>56</v>
      </c>
      <c r="H655" s="52">
        <v>78</v>
      </c>
      <c r="I655" s="52">
        <v>134</v>
      </c>
      <c r="J655" s="52"/>
      <c r="K655" s="52">
        <v>1</v>
      </c>
      <c r="L655" s="52">
        <v>77</v>
      </c>
      <c r="M655" s="52">
        <v>134</v>
      </c>
      <c r="N655" s="52"/>
      <c r="O655" s="52"/>
      <c r="P655" s="52"/>
      <c r="Q655" s="52">
        <v>1</v>
      </c>
      <c r="R655" s="52">
        <v>4</v>
      </c>
      <c r="S655" s="52">
        <v>21</v>
      </c>
      <c r="T655" s="52">
        <v>34</v>
      </c>
      <c r="U655" s="52">
        <v>18</v>
      </c>
      <c r="V655" s="52"/>
      <c r="W655" s="52"/>
      <c r="X655" s="52">
        <v>134</v>
      </c>
      <c r="Y655" s="52">
        <v>78</v>
      </c>
      <c r="Z655" s="52"/>
      <c r="AA655" s="52">
        <v>134</v>
      </c>
      <c r="AB655" s="52">
        <v>28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>
        <v>184</v>
      </c>
      <c r="AM655" s="52"/>
      <c r="AN655" s="52"/>
      <c r="AO655" s="52"/>
      <c r="AP655" s="52"/>
      <c r="AQ655" s="52"/>
      <c r="AR655" s="52"/>
      <c r="AS655" s="52">
        <v>1</v>
      </c>
      <c r="AT655" s="52">
        <v>212</v>
      </c>
      <c r="AU655" s="52">
        <v>212</v>
      </c>
      <c r="AV655" s="52">
        <v>0</v>
      </c>
      <c r="AW655" s="52">
        <v>0</v>
      </c>
      <c r="AX655" s="52">
        <v>0</v>
      </c>
      <c r="AY655" s="52">
        <v>30</v>
      </c>
      <c r="AZ655" s="52">
        <v>2</v>
      </c>
      <c r="BA655" s="54" t="s">
        <v>583</v>
      </c>
      <c r="BB655" s="54">
        <v>1</v>
      </c>
      <c r="BC655" s="54">
        <v>212</v>
      </c>
      <c r="BD655" s="54">
        <v>211</v>
      </c>
      <c r="BE655" s="54">
        <v>189</v>
      </c>
      <c r="BF655" s="54">
        <v>175</v>
      </c>
      <c r="BG655" s="54">
        <v>159</v>
      </c>
      <c r="BH655" s="54">
        <v>142</v>
      </c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>
        <v>77</v>
      </c>
      <c r="CP655">
        <v>136</v>
      </c>
    </row>
    <row r="656" spans="1:94">
      <c r="A656" s="52">
        <v>151</v>
      </c>
      <c r="B656" s="52" t="s">
        <v>225</v>
      </c>
      <c r="C656" s="52" t="s">
        <v>99</v>
      </c>
      <c r="D656" s="52" t="s">
        <v>79</v>
      </c>
      <c r="E656" s="52" t="s">
        <v>226</v>
      </c>
      <c r="F656" s="52" t="s">
        <v>80</v>
      </c>
      <c r="G656" s="52" t="s">
        <v>56</v>
      </c>
      <c r="H656" s="52">
        <v>54</v>
      </c>
      <c r="I656" s="52">
        <v>97</v>
      </c>
      <c r="J656" s="52"/>
      <c r="K656" s="52">
        <v>7</v>
      </c>
      <c r="L656" s="52">
        <v>47</v>
      </c>
      <c r="M656" s="52">
        <v>97</v>
      </c>
      <c r="N656" s="52"/>
      <c r="O656" s="52"/>
      <c r="P656" s="52"/>
      <c r="Q656" s="52"/>
      <c r="R656" s="52">
        <v>1</v>
      </c>
      <c r="S656" s="52">
        <v>4</v>
      </c>
      <c r="T656" s="52">
        <v>21</v>
      </c>
      <c r="U656" s="52">
        <v>28</v>
      </c>
      <c r="V656" s="52"/>
      <c r="W656" s="52"/>
      <c r="X656" s="52">
        <v>97</v>
      </c>
      <c r="Y656" s="52">
        <v>54</v>
      </c>
      <c r="Z656" s="52"/>
      <c r="AA656" s="52">
        <v>97</v>
      </c>
      <c r="AB656" s="52">
        <v>1</v>
      </c>
      <c r="AC656" s="52"/>
      <c r="AD656" s="52"/>
      <c r="AE656" s="52">
        <v>1</v>
      </c>
      <c r="AF656" s="52">
        <v>6</v>
      </c>
      <c r="AG656" s="52">
        <v>1</v>
      </c>
      <c r="AH656" s="52">
        <v>35</v>
      </c>
      <c r="AI656" s="52"/>
      <c r="AJ656" s="52"/>
      <c r="AK656" s="52">
        <v>10</v>
      </c>
      <c r="AL656" s="52">
        <v>97</v>
      </c>
      <c r="AM656" s="52"/>
      <c r="AN656" s="52"/>
      <c r="AO656" s="52"/>
      <c r="AP656" s="52">
        <v>1</v>
      </c>
      <c r="AQ656" s="52"/>
      <c r="AR656" s="52"/>
      <c r="AS656" s="52">
        <v>1</v>
      </c>
      <c r="AT656" s="52">
        <v>151</v>
      </c>
      <c r="AU656" s="52">
        <v>0</v>
      </c>
      <c r="AV656" s="52">
        <v>0</v>
      </c>
      <c r="AW656" s="52">
        <v>151</v>
      </c>
      <c r="AX656" s="52">
        <v>0</v>
      </c>
      <c r="AY656" s="52">
        <v>34</v>
      </c>
      <c r="AZ656" s="52">
        <v>4</v>
      </c>
      <c r="BA656" s="54" t="s">
        <v>583</v>
      </c>
      <c r="BB656" s="54">
        <v>1</v>
      </c>
      <c r="BC656" s="54">
        <v>151</v>
      </c>
      <c r="BD656" s="54">
        <v>150</v>
      </c>
      <c r="BE656" s="54">
        <v>133</v>
      </c>
      <c r="BF656" s="54">
        <v>125</v>
      </c>
      <c r="BG656" s="54">
        <v>114</v>
      </c>
      <c r="BH656" s="54">
        <v>102</v>
      </c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>
        <v>53</v>
      </c>
      <c r="CP656">
        <v>96</v>
      </c>
    </row>
    <row r="657" spans="1:94">
      <c r="A657" s="52">
        <v>127</v>
      </c>
      <c r="B657" s="52" t="s">
        <v>225</v>
      </c>
      <c r="C657" s="52" t="s">
        <v>86</v>
      </c>
      <c r="D657" s="52" t="s">
        <v>79</v>
      </c>
      <c r="E657" s="52" t="s">
        <v>226</v>
      </c>
      <c r="F657" s="52" t="s">
        <v>80</v>
      </c>
      <c r="G657" s="52" t="s">
        <v>56</v>
      </c>
      <c r="H657" s="52">
        <v>99</v>
      </c>
      <c r="I657" s="52">
        <v>28</v>
      </c>
      <c r="J657" s="52"/>
      <c r="K657" s="52">
        <v>16</v>
      </c>
      <c r="L657" s="52">
        <v>83</v>
      </c>
      <c r="M657" s="52">
        <v>28</v>
      </c>
      <c r="N657" s="52"/>
      <c r="O657" s="52"/>
      <c r="P657" s="52"/>
      <c r="Q657" s="52"/>
      <c r="R657" s="52">
        <v>7</v>
      </c>
      <c r="S657" s="52">
        <v>23</v>
      </c>
      <c r="T657" s="52">
        <v>31</v>
      </c>
      <c r="U657" s="52">
        <v>38</v>
      </c>
      <c r="V657" s="52"/>
      <c r="W657" s="52"/>
      <c r="X657" s="52">
        <v>28</v>
      </c>
      <c r="Y657" s="52">
        <v>99</v>
      </c>
      <c r="Z657" s="52"/>
      <c r="AA657" s="52">
        <v>28</v>
      </c>
      <c r="AB657" s="52">
        <v>18</v>
      </c>
      <c r="AC657" s="52"/>
      <c r="AD657" s="52"/>
      <c r="AE657" s="52">
        <v>4</v>
      </c>
      <c r="AF657" s="52">
        <v>13</v>
      </c>
      <c r="AG657" s="52"/>
      <c r="AH657" s="52"/>
      <c r="AI657" s="52"/>
      <c r="AJ657" s="52"/>
      <c r="AK657" s="52"/>
      <c r="AL657" s="52">
        <v>92</v>
      </c>
      <c r="AM657" s="52"/>
      <c r="AN657" s="52"/>
      <c r="AO657" s="52"/>
      <c r="AP657" s="52"/>
      <c r="AQ657" s="52"/>
      <c r="AR657" s="52"/>
      <c r="AS657" s="52"/>
      <c r="AT657" s="52">
        <v>127</v>
      </c>
      <c r="AU657" s="52">
        <v>127</v>
      </c>
      <c r="AV657" s="52">
        <v>0</v>
      </c>
      <c r="AW657" s="52">
        <v>0</v>
      </c>
      <c r="AX657" s="52">
        <v>0</v>
      </c>
      <c r="AY657" s="52">
        <v>29</v>
      </c>
      <c r="AZ657" s="52">
        <v>4</v>
      </c>
      <c r="BA657" s="54" t="s">
        <v>583</v>
      </c>
      <c r="BB657" s="54">
        <v>1</v>
      </c>
      <c r="BC657" s="54">
        <v>127</v>
      </c>
      <c r="BD657" s="54">
        <v>126</v>
      </c>
      <c r="BE657" s="54">
        <v>122</v>
      </c>
      <c r="BF657" s="54">
        <v>120</v>
      </c>
      <c r="BG657" s="54">
        <v>118</v>
      </c>
      <c r="BH657" s="54">
        <v>116</v>
      </c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>
        <v>97</v>
      </c>
      <c r="CP657">
        <v>28</v>
      </c>
    </row>
    <row r="658" spans="1:94">
      <c r="A658" s="52">
        <v>63</v>
      </c>
      <c r="B658" s="52" t="s">
        <v>225</v>
      </c>
      <c r="C658" s="52" t="s">
        <v>106</v>
      </c>
      <c r="D658" s="52" t="s">
        <v>79</v>
      </c>
      <c r="E658" s="52" t="s">
        <v>226</v>
      </c>
      <c r="F658" s="52" t="s">
        <v>80</v>
      </c>
      <c r="G658" s="52" t="s">
        <v>56</v>
      </c>
      <c r="H658" s="52">
        <v>63</v>
      </c>
      <c r="I658" s="52"/>
      <c r="J658" s="52"/>
      <c r="K658" s="52">
        <v>62</v>
      </c>
      <c r="L658" s="52">
        <v>1</v>
      </c>
      <c r="M658" s="52"/>
      <c r="N658" s="52"/>
      <c r="O658" s="52"/>
      <c r="P658" s="52"/>
      <c r="Q658" s="52"/>
      <c r="R658" s="52">
        <v>13</v>
      </c>
      <c r="S658" s="52">
        <v>40</v>
      </c>
      <c r="T658" s="52">
        <v>10</v>
      </c>
      <c r="U658" s="52"/>
      <c r="V658" s="52"/>
      <c r="W658" s="52"/>
      <c r="X658" s="52"/>
      <c r="Y658" s="52">
        <v>63</v>
      </c>
      <c r="Z658" s="52"/>
      <c r="AA658" s="52"/>
      <c r="AB658" s="52"/>
      <c r="AC658" s="52"/>
      <c r="AD658" s="52"/>
      <c r="AE658" s="52">
        <v>14</v>
      </c>
      <c r="AF658" s="52">
        <v>49</v>
      </c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>
        <v>63</v>
      </c>
      <c r="AU658" s="52">
        <v>0</v>
      </c>
      <c r="AV658" s="52">
        <v>0</v>
      </c>
      <c r="AW658" s="52">
        <v>0</v>
      </c>
      <c r="AX658" s="52">
        <v>63</v>
      </c>
      <c r="AY658" s="52">
        <v>36</v>
      </c>
      <c r="AZ658" s="52">
        <v>8</v>
      </c>
      <c r="BA658" s="54" t="s">
        <v>583</v>
      </c>
      <c r="BB658" s="54">
        <v>1</v>
      </c>
      <c r="BC658" s="54">
        <v>63</v>
      </c>
      <c r="BD658" s="54">
        <v>65</v>
      </c>
      <c r="BE658" s="54">
        <v>66</v>
      </c>
      <c r="BF658" s="54">
        <v>68</v>
      </c>
      <c r="BG658" s="54">
        <v>71</v>
      </c>
      <c r="BH658" s="54">
        <v>74</v>
      </c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>
        <v>63</v>
      </c>
      <c r="CP658">
        <v>0</v>
      </c>
    </row>
    <row r="659" spans="1:94">
      <c r="A659" s="52">
        <v>39</v>
      </c>
      <c r="B659" s="52" t="s">
        <v>225</v>
      </c>
      <c r="C659" s="52" t="s">
        <v>109</v>
      </c>
      <c r="D659" s="52" t="s">
        <v>79</v>
      </c>
      <c r="E659" s="52" t="s">
        <v>226</v>
      </c>
      <c r="F659" s="52" t="s">
        <v>80</v>
      </c>
      <c r="G659" s="52" t="s">
        <v>56</v>
      </c>
      <c r="H659" s="52">
        <v>39</v>
      </c>
      <c r="I659" s="52"/>
      <c r="J659" s="52"/>
      <c r="K659" s="52">
        <v>1</v>
      </c>
      <c r="L659" s="52">
        <v>38</v>
      </c>
      <c r="M659" s="52"/>
      <c r="N659" s="52"/>
      <c r="O659" s="52"/>
      <c r="P659" s="52"/>
      <c r="Q659" s="52"/>
      <c r="R659" s="52">
        <v>1</v>
      </c>
      <c r="S659" s="52">
        <v>38</v>
      </c>
      <c r="T659" s="52"/>
      <c r="U659" s="52"/>
      <c r="V659" s="52"/>
      <c r="W659" s="52"/>
      <c r="X659" s="52"/>
      <c r="Y659" s="52">
        <v>39</v>
      </c>
      <c r="Z659" s="52"/>
      <c r="AA659" s="52"/>
      <c r="AB659" s="52">
        <v>38</v>
      </c>
      <c r="AC659" s="52"/>
      <c r="AD659" s="52"/>
      <c r="AE659" s="52">
        <v>1</v>
      </c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>
        <v>39</v>
      </c>
      <c r="AU659" s="52">
        <v>0</v>
      </c>
      <c r="AV659" s="52">
        <v>39</v>
      </c>
      <c r="AW659" s="52">
        <v>0</v>
      </c>
      <c r="AX659" s="52">
        <v>0</v>
      </c>
      <c r="AY659" s="52">
        <v>37</v>
      </c>
      <c r="AZ659" s="52">
        <v>11</v>
      </c>
      <c r="BA659" s="54" t="s">
        <v>583</v>
      </c>
      <c r="BB659" s="54">
        <v>1</v>
      </c>
      <c r="BC659" s="54">
        <v>39</v>
      </c>
      <c r="BD659" s="54">
        <v>40</v>
      </c>
      <c r="BE659" s="54">
        <v>41</v>
      </c>
      <c r="BF659" s="54">
        <v>42</v>
      </c>
      <c r="BG659" s="54">
        <v>44</v>
      </c>
      <c r="BH659" s="54">
        <v>46</v>
      </c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>
        <v>39</v>
      </c>
      <c r="CP659">
        <v>0</v>
      </c>
    </row>
    <row r="660" spans="1:94">
      <c r="A660" s="52">
        <v>26</v>
      </c>
      <c r="B660" s="52" t="s">
        <v>225</v>
      </c>
      <c r="C660" s="52" t="s">
        <v>98</v>
      </c>
      <c r="D660" s="52" t="s">
        <v>79</v>
      </c>
      <c r="E660" s="52" t="s">
        <v>226</v>
      </c>
      <c r="F660" s="52" t="s">
        <v>80</v>
      </c>
      <c r="G660" s="52" t="s">
        <v>56</v>
      </c>
      <c r="H660" s="52">
        <v>14</v>
      </c>
      <c r="I660" s="52">
        <v>12</v>
      </c>
      <c r="J660" s="52"/>
      <c r="K660" s="52">
        <v>2</v>
      </c>
      <c r="L660" s="52">
        <v>12</v>
      </c>
      <c r="M660" s="52">
        <v>12</v>
      </c>
      <c r="N660" s="52"/>
      <c r="O660" s="52"/>
      <c r="P660" s="52"/>
      <c r="Q660" s="52">
        <v>1</v>
      </c>
      <c r="R660" s="52"/>
      <c r="S660" s="52">
        <v>5</v>
      </c>
      <c r="T660" s="52">
        <v>5</v>
      </c>
      <c r="U660" s="52">
        <v>3</v>
      </c>
      <c r="V660" s="52"/>
      <c r="W660" s="52"/>
      <c r="X660" s="52">
        <v>12</v>
      </c>
      <c r="Y660" s="52">
        <v>14</v>
      </c>
      <c r="Z660" s="52"/>
      <c r="AA660" s="52">
        <v>12</v>
      </c>
      <c r="AB660" s="52">
        <v>5</v>
      </c>
      <c r="AC660" s="52"/>
      <c r="AD660" s="52"/>
      <c r="AE660" s="52"/>
      <c r="AF660" s="52">
        <v>2</v>
      </c>
      <c r="AG660" s="52"/>
      <c r="AH660" s="52"/>
      <c r="AI660" s="52"/>
      <c r="AJ660" s="52"/>
      <c r="AK660" s="52"/>
      <c r="AL660" s="52">
        <v>19</v>
      </c>
      <c r="AM660" s="52"/>
      <c r="AN660" s="52"/>
      <c r="AO660" s="52"/>
      <c r="AP660" s="52"/>
      <c r="AQ660" s="52"/>
      <c r="AR660" s="52"/>
      <c r="AS660" s="52"/>
      <c r="AT660" s="52">
        <v>26</v>
      </c>
      <c r="AU660" s="52">
        <v>0</v>
      </c>
      <c r="AV660" s="52">
        <v>26</v>
      </c>
      <c r="AW660" s="52">
        <v>0</v>
      </c>
      <c r="AX660" s="52">
        <v>0</v>
      </c>
      <c r="AY660" s="52">
        <v>33</v>
      </c>
      <c r="AZ660" s="52">
        <v>3</v>
      </c>
      <c r="BA660" s="54" t="s">
        <v>583</v>
      </c>
      <c r="BB660" s="54">
        <v>1</v>
      </c>
      <c r="BC660" s="54">
        <v>26</v>
      </c>
      <c r="BD660" s="54">
        <v>25</v>
      </c>
      <c r="BE660" s="54">
        <v>24</v>
      </c>
      <c r="BF660" s="54">
        <v>23</v>
      </c>
      <c r="BG660" s="54">
        <v>20</v>
      </c>
      <c r="BH660" s="54">
        <v>20</v>
      </c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>
        <v>14</v>
      </c>
      <c r="CP660">
        <v>12</v>
      </c>
    </row>
    <row r="661" spans="1:94">
      <c r="A661" s="52">
        <v>15</v>
      </c>
      <c r="B661" s="52" t="s">
        <v>225</v>
      </c>
      <c r="C661" s="52" t="s">
        <v>81</v>
      </c>
      <c r="D661" s="52" t="s">
        <v>79</v>
      </c>
      <c r="E661" s="52" t="s">
        <v>226</v>
      </c>
      <c r="F661" s="52" t="s">
        <v>80</v>
      </c>
      <c r="G661" s="52" t="s">
        <v>56</v>
      </c>
      <c r="H661" s="52">
        <v>12</v>
      </c>
      <c r="I661" s="52">
        <v>3</v>
      </c>
      <c r="J661" s="52"/>
      <c r="K661" s="52">
        <v>1</v>
      </c>
      <c r="L661" s="52">
        <v>11</v>
      </c>
      <c r="M661" s="52">
        <v>3</v>
      </c>
      <c r="N661" s="52"/>
      <c r="O661" s="52"/>
      <c r="P661" s="52"/>
      <c r="Q661" s="52"/>
      <c r="R661" s="52">
        <v>1</v>
      </c>
      <c r="S661" s="52">
        <v>8</v>
      </c>
      <c r="T661" s="52">
        <v>3</v>
      </c>
      <c r="U661" s="52"/>
      <c r="V661" s="52"/>
      <c r="W661" s="52"/>
      <c r="X661" s="52">
        <v>3</v>
      </c>
      <c r="Y661" s="52">
        <v>12</v>
      </c>
      <c r="Z661" s="52"/>
      <c r="AA661" s="52">
        <v>3</v>
      </c>
      <c r="AB661" s="52">
        <v>11</v>
      </c>
      <c r="AC661" s="52"/>
      <c r="AD661" s="52"/>
      <c r="AE661" s="52">
        <v>1</v>
      </c>
      <c r="AF661" s="52"/>
      <c r="AG661" s="52"/>
      <c r="AH661" s="52"/>
      <c r="AI661" s="52"/>
      <c r="AJ661" s="52"/>
      <c r="AK661" s="52"/>
      <c r="AL661" s="52">
        <v>3</v>
      </c>
      <c r="AM661" s="52"/>
      <c r="AN661" s="52"/>
      <c r="AO661" s="52"/>
      <c r="AP661" s="52"/>
      <c r="AQ661" s="52"/>
      <c r="AR661" s="52"/>
      <c r="AS661" s="52"/>
      <c r="AT661" s="52">
        <v>15</v>
      </c>
      <c r="AU661" s="52">
        <v>0</v>
      </c>
      <c r="AV661" s="52">
        <v>15</v>
      </c>
      <c r="AW661" s="52">
        <v>0</v>
      </c>
      <c r="AX661" s="52">
        <v>0</v>
      </c>
      <c r="AY661" s="52">
        <v>37</v>
      </c>
      <c r="AZ661" s="52">
        <v>9</v>
      </c>
      <c r="BA661" s="54" t="s">
        <v>583</v>
      </c>
      <c r="BB661" s="54">
        <v>1</v>
      </c>
      <c r="BC661" s="54">
        <v>15</v>
      </c>
      <c r="BD661" s="54">
        <v>14</v>
      </c>
      <c r="BE661" s="54">
        <v>15</v>
      </c>
      <c r="BF661" s="54">
        <v>14</v>
      </c>
      <c r="BG661" s="54">
        <v>14</v>
      </c>
      <c r="BH661" s="54">
        <v>14</v>
      </c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>
        <v>12</v>
      </c>
      <c r="CP661">
        <v>3</v>
      </c>
    </row>
    <row r="662" spans="1:94">
      <c r="A662" s="52">
        <v>350</v>
      </c>
      <c r="B662" s="52" t="s">
        <v>225</v>
      </c>
      <c r="C662" s="52" t="s">
        <v>87</v>
      </c>
      <c r="D662" s="52" t="s">
        <v>79</v>
      </c>
      <c r="E662" s="52" t="s">
        <v>226</v>
      </c>
      <c r="F662" s="52" t="s">
        <v>80</v>
      </c>
      <c r="G662" s="52" t="s">
        <v>56</v>
      </c>
      <c r="H662" s="52">
        <v>345</v>
      </c>
      <c r="I662" s="52">
        <v>5</v>
      </c>
      <c r="J662" s="52"/>
      <c r="K662" s="52"/>
      <c r="L662" s="52">
        <v>345</v>
      </c>
      <c r="M662" s="52">
        <v>5</v>
      </c>
      <c r="N662" s="52"/>
      <c r="O662" s="52"/>
      <c r="P662" s="52"/>
      <c r="Q662" s="52"/>
      <c r="R662" s="52">
        <v>1</v>
      </c>
      <c r="S662" s="52">
        <v>2</v>
      </c>
      <c r="T662" s="52">
        <v>153</v>
      </c>
      <c r="U662" s="52">
        <v>189</v>
      </c>
      <c r="V662" s="52"/>
      <c r="W662" s="52"/>
      <c r="X662" s="52">
        <v>5</v>
      </c>
      <c r="Y662" s="52">
        <v>345</v>
      </c>
      <c r="Z662" s="52"/>
      <c r="AA662" s="52">
        <v>5</v>
      </c>
      <c r="AB662" s="52">
        <v>4</v>
      </c>
      <c r="AC662" s="52"/>
      <c r="AD662" s="52"/>
      <c r="AE662" s="52"/>
      <c r="AF662" s="52"/>
      <c r="AG662" s="52"/>
      <c r="AH662" s="52">
        <v>317</v>
      </c>
      <c r="AI662" s="52"/>
      <c r="AJ662" s="52"/>
      <c r="AK662" s="52">
        <v>23</v>
      </c>
      <c r="AL662" s="52">
        <v>6</v>
      </c>
      <c r="AM662" s="52"/>
      <c r="AN662" s="52"/>
      <c r="AO662" s="52"/>
      <c r="AP662" s="52"/>
      <c r="AQ662" s="52"/>
      <c r="AR662" s="52"/>
      <c r="AS662" s="52"/>
      <c r="AT662" s="52">
        <v>350</v>
      </c>
      <c r="AU662" s="52">
        <v>350</v>
      </c>
      <c r="AV662" s="52">
        <v>0</v>
      </c>
      <c r="AW662" s="52">
        <v>0</v>
      </c>
      <c r="AX662" s="52">
        <v>0</v>
      </c>
      <c r="AY662" s="52">
        <v>27</v>
      </c>
      <c r="AZ662" s="52">
        <v>4</v>
      </c>
      <c r="BA662" s="54" t="s">
        <v>583</v>
      </c>
      <c r="BB662" s="54">
        <v>1</v>
      </c>
      <c r="BC662" s="54">
        <v>350</v>
      </c>
      <c r="BD662" s="54">
        <v>361</v>
      </c>
      <c r="BE662" s="54">
        <v>366</v>
      </c>
      <c r="BF662" s="54">
        <v>376</v>
      </c>
      <c r="BG662" s="54">
        <v>389</v>
      </c>
      <c r="BH662" s="54">
        <v>404</v>
      </c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>
        <v>340</v>
      </c>
      <c r="CP662">
        <v>5</v>
      </c>
    </row>
    <row r="663" spans="1:94">
      <c r="A663" s="52">
        <v>38</v>
      </c>
      <c r="B663" s="52" t="s">
        <v>225</v>
      </c>
      <c r="C663" s="52" t="s">
        <v>102</v>
      </c>
      <c r="D663" s="52" t="s">
        <v>79</v>
      </c>
      <c r="E663" s="52" t="s">
        <v>226</v>
      </c>
      <c r="F663" s="52" t="s">
        <v>80</v>
      </c>
      <c r="G663" s="52" t="s">
        <v>56</v>
      </c>
      <c r="H663" s="52">
        <v>23</v>
      </c>
      <c r="I663" s="52">
        <v>15</v>
      </c>
      <c r="J663" s="52"/>
      <c r="K663" s="52">
        <v>2</v>
      </c>
      <c r="L663" s="52">
        <v>21</v>
      </c>
      <c r="M663" s="52">
        <v>15</v>
      </c>
      <c r="N663" s="52"/>
      <c r="O663" s="52"/>
      <c r="P663" s="52"/>
      <c r="Q663" s="52"/>
      <c r="R663" s="52">
        <v>2</v>
      </c>
      <c r="S663" s="52">
        <v>6</v>
      </c>
      <c r="T663" s="52">
        <v>10</v>
      </c>
      <c r="U663" s="52">
        <v>5</v>
      </c>
      <c r="V663" s="52"/>
      <c r="W663" s="52"/>
      <c r="X663" s="52">
        <v>15</v>
      </c>
      <c r="Y663" s="52">
        <v>23</v>
      </c>
      <c r="Z663" s="52"/>
      <c r="AA663" s="52">
        <v>15</v>
      </c>
      <c r="AB663" s="52">
        <v>16</v>
      </c>
      <c r="AC663" s="52"/>
      <c r="AD663" s="52"/>
      <c r="AE663" s="52">
        <v>2</v>
      </c>
      <c r="AF663" s="52"/>
      <c r="AG663" s="52"/>
      <c r="AH663" s="52"/>
      <c r="AI663" s="52"/>
      <c r="AJ663" s="52"/>
      <c r="AK663" s="52">
        <v>2</v>
      </c>
      <c r="AL663" s="52">
        <v>18</v>
      </c>
      <c r="AM663" s="52"/>
      <c r="AN663" s="52"/>
      <c r="AO663" s="52"/>
      <c r="AP663" s="52"/>
      <c r="AQ663" s="52"/>
      <c r="AR663" s="52"/>
      <c r="AS663" s="52">
        <v>2</v>
      </c>
      <c r="AT663" s="52">
        <v>38</v>
      </c>
      <c r="AU663" s="52">
        <v>38</v>
      </c>
      <c r="AV663" s="52">
        <v>0</v>
      </c>
      <c r="AW663" s="52">
        <v>0</v>
      </c>
      <c r="AX663" s="52">
        <v>0</v>
      </c>
      <c r="AY663" s="52">
        <v>37</v>
      </c>
      <c r="AZ663" s="52">
        <v>8</v>
      </c>
      <c r="BA663" s="54" t="s">
        <v>583</v>
      </c>
      <c r="BB663" s="54">
        <v>1</v>
      </c>
      <c r="BC663" s="54">
        <v>38</v>
      </c>
      <c r="BD663" s="54">
        <v>38</v>
      </c>
      <c r="BE663" s="54">
        <v>35</v>
      </c>
      <c r="BF663" s="54">
        <v>34</v>
      </c>
      <c r="BG663" s="54">
        <v>33</v>
      </c>
      <c r="BH663" s="54">
        <v>30</v>
      </c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>
        <v>22</v>
      </c>
      <c r="CP663">
        <v>15</v>
      </c>
    </row>
    <row r="664" spans="1:94">
      <c r="A664" s="52">
        <v>12</v>
      </c>
      <c r="B664" s="52" t="s">
        <v>225</v>
      </c>
      <c r="C664" s="52" t="s">
        <v>82</v>
      </c>
      <c r="D664" s="52" t="s">
        <v>79</v>
      </c>
      <c r="E664" s="52" t="s">
        <v>226</v>
      </c>
      <c r="F664" s="52" t="s">
        <v>80</v>
      </c>
      <c r="G664" s="52" t="s">
        <v>56</v>
      </c>
      <c r="H664" s="52">
        <v>11</v>
      </c>
      <c r="I664" s="52">
        <v>1</v>
      </c>
      <c r="J664" s="52"/>
      <c r="K664" s="52"/>
      <c r="L664" s="52">
        <v>11</v>
      </c>
      <c r="M664" s="52">
        <v>1</v>
      </c>
      <c r="N664" s="52"/>
      <c r="O664" s="52"/>
      <c r="P664" s="52"/>
      <c r="Q664" s="52"/>
      <c r="R664" s="52">
        <v>4</v>
      </c>
      <c r="S664" s="52">
        <v>6</v>
      </c>
      <c r="T664" s="52">
        <v>1</v>
      </c>
      <c r="U664" s="52"/>
      <c r="V664" s="52"/>
      <c r="W664" s="52"/>
      <c r="X664" s="52">
        <v>1</v>
      </c>
      <c r="Y664" s="52">
        <v>11</v>
      </c>
      <c r="Z664" s="52"/>
      <c r="AA664" s="52">
        <v>1</v>
      </c>
      <c r="AB664" s="52">
        <v>11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>
        <v>1</v>
      </c>
      <c r="AM664" s="52"/>
      <c r="AN664" s="52"/>
      <c r="AO664" s="52"/>
      <c r="AP664" s="52"/>
      <c r="AQ664" s="52"/>
      <c r="AR664" s="52"/>
      <c r="AS664" s="52"/>
      <c r="AT664" s="52">
        <v>12</v>
      </c>
      <c r="AU664" s="52">
        <v>0</v>
      </c>
      <c r="AV664" s="52">
        <v>12</v>
      </c>
      <c r="AW664" s="52">
        <v>0</v>
      </c>
      <c r="AX664" s="52">
        <v>0</v>
      </c>
      <c r="AY664" s="52">
        <v>34</v>
      </c>
      <c r="AZ664" s="52">
        <v>9</v>
      </c>
      <c r="BA664" s="54" t="s">
        <v>583</v>
      </c>
      <c r="BB664" s="54">
        <v>1</v>
      </c>
      <c r="BC664" s="54">
        <v>12</v>
      </c>
      <c r="BD664" s="54">
        <v>12</v>
      </c>
      <c r="BE664" s="54">
        <v>13</v>
      </c>
      <c r="BF664" s="54">
        <v>13</v>
      </c>
      <c r="BG664" s="54">
        <v>13</v>
      </c>
      <c r="BH664" s="54">
        <v>14</v>
      </c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>
        <v>11</v>
      </c>
      <c r="CP664">
        <v>1</v>
      </c>
    </row>
    <row r="665" spans="1:94">
      <c r="A665" s="52">
        <v>30</v>
      </c>
      <c r="B665" s="52" t="s">
        <v>225</v>
      </c>
      <c r="C665" s="52" t="s">
        <v>101</v>
      </c>
      <c r="D665" s="52" t="s">
        <v>79</v>
      </c>
      <c r="E665" s="52" t="s">
        <v>226</v>
      </c>
      <c r="F665" s="52" t="s">
        <v>80</v>
      </c>
      <c r="G665" s="52" t="s">
        <v>56</v>
      </c>
      <c r="H665" s="52">
        <v>6</v>
      </c>
      <c r="I665" s="52">
        <v>24</v>
      </c>
      <c r="J665" s="52"/>
      <c r="K665" s="52"/>
      <c r="L665" s="52">
        <v>6</v>
      </c>
      <c r="M665" s="52">
        <v>24</v>
      </c>
      <c r="N665" s="52"/>
      <c r="O665" s="52"/>
      <c r="P665" s="52"/>
      <c r="Q665" s="52"/>
      <c r="R665" s="52"/>
      <c r="S665" s="52">
        <v>2</v>
      </c>
      <c r="T665" s="52">
        <v>1</v>
      </c>
      <c r="U665" s="52">
        <v>3</v>
      </c>
      <c r="V665" s="52"/>
      <c r="W665" s="52"/>
      <c r="X665" s="52">
        <v>24</v>
      </c>
      <c r="Y665" s="52">
        <v>6</v>
      </c>
      <c r="Z665" s="52"/>
      <c r="AA665" s="52">
        <v>24</v>
      </c>
      <c r="AB665" s="52">
        <v>3</v>
      </c>
      <c r="AC665" s="52"/>
      <c r="AD665" s="52"/>
      <c r="AE665" s="52"/>
      <c r="AF665" s="52"/>
      <c r="AG665" s="52">
        <v>3</v>
      </c>
      <c r="AH665" s="52"/>
      <c r="AI665" s="52"/>
      <c r="AJ665" s="52"/>
      <c r="AK665" s="52"/>
      <c r="AL665" s="52">
        <v>24</v>
      </c>
      <c r="AM665" s="52"/>
      <c r="AN665" s="52"/>
      <c r="AO665" s="52"/>
      <c r="AP665" s="52"/>
      <c r="AQ665" s="52">
        <v>1</v>
      </c>
      <c r="AR665" s="52"/>
      <c r="AS665" s="52"/>
      <c r="AT665" s="52">
        <v>30</v>
      </c>
      <c r="AU665" s="52">
        <v>0</v>
      </c>
      <c r="AV665" s="52">
        <v>0</v>
      </c>
      <c r="AW665" s="52">
        <v>30</v>
      </c>
      <c r="AX665" s="52">
        <v>0</v>
      </c>
      <c r="AY665" s="52">
        <v>36</v>
      </c>
      <c r="AZ665" s="52">
        <v>2</v>
      </c>
      <c r="BA665" s="54" t="s">
        <v>583</v>
      </c>
      <c r="BB665" s="54">
        <v>1</v>
      </c>
      <c r="BC665" s="54">
        <v>30</v>
      </c>
      <c r="BD665" s="54">
        <v>30</v>
      </c>
      <c r="BE665" s="54">
        <v>25</v>
      </c>
      <c r="BF665" s="54">
        <v>23</v>
      </c>
      <c r="BG665" s="54">
        <v>21</v>
      </c>
      <c r="BH665" s="54">
        <v>17</v>
      </c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>
        <v>6</v>
      </c>
      <c r="CP665">
        <v>23</v>
      </c>
    </row>
    <row r="666" spans="1:94">
      <c r="A666" s="52">
        <v>33</v>
      </c>
      <c r="B666" s="52" t="s">
        <v>225</v>
      </c>
      <c r="C666" s="52" t="s">
        <v>89</v>
      </c>
      <c r="D666" s="52" t="s">
        <v>79</v>
      </c>
      <c r="E666" s="52" t="s">
        <v>226</v>
      </c>
      <c r="F666" s="52" t="s">
        <v>80</v>
      </c>
      <c r="G666" s="52" t="s">
        <v>56</v>
      </c>
      <c r="H666" s="52">
        <v>16</v>
      </c>
      <c r="I666" s="52">
        <v>17</v>
      </c>
      <c r="J666" s="52"/>
      <c r="K666" s="52">
        <v>1</v>
      </c>
      <c r="L666" s="52">
        <v>15</v>
      </c>
      <c r="M666" s="52">
        <v>17</v>
      </c>
      <c r="N666" s="52"/>
      <c r="O666" s="52"/>
      <c r="P666" s="52"/>
      <c r="Q666" s="52"/>
      <c r="R666" s="52">
        <v>2</v>
      </c>
      <c r="S666" s="52">
        <v>9</v>
      </c>
      <c r="T666" s="52">
        <v>5</v>
      </c>
      <c r="U666" s="52"/>
      <c r="V666" s="52"/>
      <c r="W666" s="52"/>
      <c r="X666" s="52">
        <v>17</v>
      </c>
      <c r="Y666" s="52">
        <v>16</v>
      </c>
      <c r="Z666" s="52"/>
      <c r="AA666" s="52">
        <v>17</v>
      </c>
      <c r="AB666" s="52">
        <v>12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>
        <v>21</v>
      </c>
      <c r="AM666" s="52"/>
      <c r="AN666" s="52"/>
      <c r="AO666" s="52"/>
      <c r="AP666" s="52"/>
      <c r="AQ666" s="52"/>
      <c r="AR666" s="52"/>
      <c r="AS666" s="52"/>
      <c r="AT666" s="52">
        <v>33</v>
      </c>
      <c r="AU666" s="52">
        <v>0</v>
      </c>
      <c r="AV666" s="52">
        <v>33</v>
      </c>
      <c r="AW666" s="52">
        <v>0</v>
      </c>
      <c r="AX666" s="52">
        <v>0</v>
      </c>
      <c r="AY666" s="52">
        <v>32</v>
      </c>
      <c r="AZ666" s="52">
        <v>3</v>
      </c>
      <c r="BA666" s="54" t="s">
        <v>583</v>
      </c>
      <c r="BB666" s="54">
        <v>1</v>
      </c>
      <c r="BC666" s="54">
        <v>33</v>
      </c>
      <c r="BD666" s="54">
        <v>32</v>
      </c>
      <c r="BE666" s="54">
        <v>30</v>
      </c>
      <c r="BF666" s="54">
        <v>29</v>
      </c>
      <c r="BG666" s="54">
        <v>27</v>
      </c>
      <c r="BH666" s="54">
        <v>24</v>
      </c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>
        <v>16</v>
      </c>
      <c r="CP666">
        <v>16</v>
      </c>
    </row>
    <row r="667" spans="1:94">
      <c r="A667" s="52">
        <v>54</v>
      </c>
      <c r="B667" s="52" t="s">
        <v>225</v>
      </c>
      <c r="C667" s="52" t="s">
        <v>88</v>
      </c>
      <c r="D667" s="52" t="s">
        <v>79</v>
      </c>
      <c r="E667" s="52" t="s">
        <v>226</v>
      </c>
      <c r="F667" s="52" t="s">
        <v>80</v>
      </c>
      <c r="G667" s="52" t="s">
        <v>56</v>
      </c>
      <c r="H667" s="52">
        <v>47</v>
      </c>
      <c r="I667" s="52">
        <v>7</v>
      </c>
      <c r="J667" s="52"/>
      <c r="K667" s="52">
        <v>1</v>
      </c>
      <c r="L667" s="52">
        <v>46</v>
      </c>
      <c r="M667" s="52">
        <v>7</v>
      </c>
      <c r="N667" s="52"/>
      <c r="O667" s="52"/>
      <c r="P667" s="52"/>
      <c r="Q667" s="52"/>
      <c r="R667" s="52">
        <v>6</v>
      </c>
      <c r="S667" s="52">
        <v>35</v>
      </c>
      <c r="T667" s="52">
        <v>6</v>
      </c>
      <c r="U667" s="52"/>
      <c r="V667" s="52"/>
      <c r="W667" s="52"/>
      <c r="X667" s="52">
        <v>7</v>
      </c>
      <c r="Y667" s="52">
        <v>47</v>
      </c>
      <c r="Z667" s="52"/>
      <c r="AA667" s="52">
        <v>7</v>
      </c>
      <c r="AB667" s="52">
        <v>46</v>
      </c>
      <c r="AC667" s="52"/>
      <c r="AD667" s="52"/>
      <c r="AE667" s="52">
        <v>1</v>
      </c>
      <c r="AF667" s="52"/>
      <c r="AG667" s="52"/>
      <c r="AH667" s="52"/>
      <c r="AI667" s="52"/>
      <c r="AJ667" s="52"/>
      <c r="AK667" s="52"/>
      <c r="AL667" s="52">
        <v>7</v>
      </c>
      <c r="AM667" s="52"/>
      <c r="AN667" s="52"/>
      <c r="AO667" s="52"/>
      <c r="AP667" s="52"/>
      <c r="AQ667" s="52"/>
      <c r="AR667" s="52"/>
      <c r="AS667" s="52"/>
      <c r="AT667" s="52">
        <v>54</v>
      </c>
      <c r="AU667" s="52">
        <v>54</v>
      </c>
      <c r="AV667" s="52">
        <v>0</v>
      </c>
      <c r="AW667" s="52">
        <v>0</v>
      </c>
      <c r="AX667" s="52">
        <v>0</v>
      </c>
      <c r="AY667" s="52">
        <v>29</v>
      </c>
      <c r="AZ667" s="52">
        <v>3</v>
      </c>
      <c r="BA667" s="54" t="s">
        <v>583</v>
      </c>
      <c r="BB667" s="54">
        <v>1</v>
      </c>
      <c r="BC667" s="54">
        <v>54</v>
      </c>
      <c r="BD667" s="54">
        <v>53</v>
      </c>
      <c r="BE667" s="54">
        <v>52</v>
      </c>
      <c r="BF667" s="54">
        <v>52</v>
      </c>
      <c r="BG667" s="54">
        <v>52</v>
      </c>
      <c r="BH667" s="54">
        <v>51</v>
      </c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>
        <v>46</v>
      </c>
      <c r="CP667">
        <v>7</v>
      </c>
    </row>
    <row r="668" spans="1:94">
      <c r="A668" s="52">
        <v>36</v>
      </c>
      <c r="B668" s="52" t="s">
        <v>225</v>
      </c>
      <c r="C668" s="52" t="s">
        <v>92</v>
      </c>
      <c r="D668" s="52" t="s">
        <v>79</v>
      </c>
      <c r="E668" s="52" t="s">
        <v>226</v>
      </c>
      <c r="F668" s="52" t="s">
        <v>80</v>
      </c>
      <c r="G668" s="52" t="s">
        <v>56</v>
      </c>
      <c r="H668" s="52">
        <v>30</v>
      </c>
      <c r="I668" s="52">
        <v>6</v>
      </c>
      <c r="J668" s="52"/>
      <c r="K668" s="52"/>
      <c r="L668" s="52">
        <v>30</v>
      </c>
      <c r="M668" s="52">
        <v>6</v>
      </c>
      <c r="N668" s="52"/>
      <c r="O668" s="52"/>
      <c r="P668" s="52"/>
      <c r="Q668" s="52"/>
      <c r="R668" s="52">
        <v>1</v>
      </c>
      <c r="S668" s="52">
        <v>4</v>
      </c>
      <c r="T668" s="52">
        <v>16</v>
      </c>
      <c r="U668" s="52">
        <v>9</v>
      </c>
      <c r="V668" s="52"/>
      <c r="W668" s="52"/>
      <c r="X668" s="52">
        <v>6</v>
      </c>
      <c r="Y668" s="52">
        <v>30</v>
      </c>
      <c r="Z668" s="52"/>
      <c r="AA668" s="52">
        <v>6</v>
      </c>
      <c r="AB668" s="52">
        <v>5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31</v>
      </c>
      <c r="AM668" s="52"/>
      <c r="AN668" s="52"/>
      <c r="AO668" s="52"/>
      <c r="AP668" s="52"/>
      <c r="AQ668" s="52"/>
      <c r="AR668" s="52">
        <v>1</v>
      </c>
      <c r="AS668" s="52"/>
      <c r="AT668" s="52">
        <v>36</v>
      </c>
      <c r="AU668" s="52">
        <v>36</v>
      </c>
      <c r="AV668" s="52">
        <v>0</v>
      </c>
      <c r="AW668" s="52">
        <v>0</v>
      </c>
      <c r="AX668" s="52">
        <v>0</v>
      </c>
      <c r="AY668" s="52">
        <v>30</v>
      </c>
      <c r="AZ668" s="52">
        <v>3</v>
      </c>
      <c r="BA668" s="54" t="s">
        <v>583</v>
      </c>
      <c r="BB668" s="54">
        <v>1</v>
      </c>
      <c r="BC668" s="54">
        <v>36</v>
      </c>
      <c r="BD668" s="54">
        <v>36</v>
      </c>
      <c r="BE668" s="54">
        <v>34</v>
      </c>
      <c r="BF668" s="54">
        <v>34</v>
      </c>
      <c r="BG668" s="54">
        <v>34</v>
      </c>
      <c r="BH668" s="54">
        <v>35</v>
      </c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>
        <v>29</v>
      </c>
      <c r="CP668">
        <v>6</v>
      </c>
    </row>
    <row r="669" spans="1:94">
      <c r="A669" s="52">
        <v>8</v>
      </c>
      <c r="B669" s="52" t="s">
        <v>225</v>
      </c>
      <c r="C669" s="52" t="s">
        <v>93</v>
      </c>
      <c r="D669" s="52" t="s">
        <v>79</v>
      </c>
      <c r="E669" s="52" t="s">
        <v>226</v>
      </c>
      <c r="F669" s="52" t="s">
        <v>80</v>
      </c>
      <c r="G669" s="52" t="s">
        <v>56</v>
      </c>
      <c r="H669" s="52">
        <v>7</v>
      </c>
      <c r="I669" s="52">
        <v>1</v>
      </c>
      <c r="J669" s="52"/>
      <c r="K669" s="52"/>
      <c r="L669" s="52">
        <v>7</v>
      </c>
      <c r="M669" s="52">
        <v>1</v>
      </c>
      <c r="N669" s="52"/>
      <c r="O669" s="52"/>
      <c r="P669" s="52"/>
      <c r="Q669" s="52"/>
      <c r="R669" s="52">
        <v>1</v>
      </c>
      <c r="S669" s="52">
        <v>6</v>
      </c>
      <c r="T669" s="52"/>
      <c r="U669" s="52"/>
      <c r="V669" s="52"/>
      <c r="W669" s="52"/>
      <c r="X669" s="52">
        <v>1</v>
      </c>
      <c r="Y669" s="52">
        <v>7</v>
      </c>
      <c r="Z669" s="52"/>
      <c r="AA669" s="52">
        <v>1</v>
      </c>
      <c r="AB669" s="52">
        <v>7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>
        <v>1</v>
      </c>
      <c r="AM669" s="52"/>
      <c r="AN669" s="52"/>
      <c r="AO669" s="52"/>
      <c r="AP669" s="52"/>
      <c r="AQ669" s="52"/>
      <c r="AR669" s="52"/>
      <c r="AS669" s="52"/>
      <c r="AT669" s="52">
        <v>8</v>
      </c>
      <c r="AU669" s="52">
        <v>0</v>
      </c>
      <c r="AV669" s="52">
        <v>8</v>
      </c>
      <c r="AW669" s="52">
        <v>0</v>
      </c>
      <c r="AX669" s="52">
        <v>0</v>
      </c>
      <c r="AY669" s="52">
        <v>32</v>
      </c>
      <c r="AZ669" s="52">
        <v>3</v>
      </c>
      <c r="BA669" s="54" t="s">
        <v>583</v>
      </c>
      <c r="BB669" s="60">
        <v>1</v>
      </c>
      <c r="BC669" s="54">
        <v>8</v>
      </c>
      <c r="BD669" s="54">
        <v>8</v>
      </c>
      <c r="BE669" s="54">
        <v>8</v>
      </c>
      <c r="BF669" s="54">
        <v>9</v>
      </c>
      <c r="BG669" s="54">
        <v>9</v>
      </c>
      <c r="BH669" s="54">
        <v>9</v>
      </c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>
        <v>7</v>
      </c>
      <c r="CP669">
        <v>1</v>
      </c>
    </row>
    <row r="670" spans="1:94">
      <c r="A670" s="52">
        <v>34</v>
      </c>
      <c r="B670" s="52" t="s">
        <v>225</v>
      </c>
      <c r="C670" s="52" t="s">
        <v>85</v>
      </c>
      <c r="D670" s="52" t="s">
        <v>79</v>
      </c>
      <c r="E670" s="52" t="s">
        <v>226</v>
      </c>
      <c r="F670" s="52" t="s">
        <v>80</v>
      </c>
      <c r="G670" s="52" t="s">
        <v>56</v>
      </c>
      <c r="H670" s="52">
        <v>28</v>
      </c>
      <c r="I670" s="52">
        <v>6</v>
      </c>
      <c r="J670" s="52"/>
      <c r="K670" s="52">
        <v>3</v>
      </c>
      <c r="L670" s="52">
        <v>25</v>
      </c>
      <c r="M670" s="52">
        <v>6</v>
      </c>
      <c r="N670" s="52"/>
      <c r="O670" s="52"/>
      <c r="P670" s="52"/>
      <c r="Q670" s="52"/>
      <c r="R670" s="52">
        <v>4</v>
      </c>
      <c r="S670" s="52">
        <v>18</v>
      </c>
      <c r="T670" s="52">
        <v>5</v>
      </c>
      <c r="U670" s="52">
        <v>1</v>
      </c>
      <c r="V670" s="52"/>
      <c r="W670" s="52"/>
      <c r="X670" s="52">
        <v>6</v>
      </c>
      <c r="Y670" s="52">
        <v>28</v>
      </c>
      <c r="Z670" s="52"/>
      <c r="AA670" s="52">
        <v>6</v>
      </c>
      <c r="AB670" s="52">
        <v>23</v>
      </c>
      <c r="AC670" s="52"/>
      <c r="AD670" s="52"/>
      <c r="AE670" s="52">
        <v>2</v>
      </c>
      <c r="AF670" s="52"/>
      <c r="AG670" s="52"/>
      <c r="AH670" s="52"/>
      <c r="AI670" s="52"/>
      <c r="AJ670" s="52"/>
      <c r="AK670" s="52"/>
      <c r="AL670" s="52">
        <v>9</v>
      </c>
      <c r="AM670" s="52"/>
      <c r="AN670" s="52"/>
      <c r="AO670" s="52"/>
      <c r="AP670" s="52"/>
      <c r="AQ670" s="52"/>
      <c r="AR670" s="52"/>
      <c r="AS670" s="52"/>
      <c r="AT670" s="52">
        <v>34</v>
      </c>
      <c r="AU670" s="52">
        <v>34</v>
      </c>
      <c r="AV670" s="52">
        <v>0</v>
      </c>
      <c r="AW670" s="52">
        <v>0</v>
      </c>
      <c r="AX670" s="52">
        <v>0</v>
      </c>
      <c r="AY670" s="52">
        <v>37</v>
      </c>
      <c r="AZ670" s="52">
        <v>8</v>
      </c>
      <c r="BA670" s="54" t="s">
        <v>583</v>
      </c>
      <c r="BB670" s="54">
        <v>1</v>
      </c>
      <c r="BC670" s="54">
        <v>34</v>
      </c>
      <c r="BD670" s="54">
        <v>34</v>
      </c>
      <c r="BE670" s="54">
        <v>32</v>
      </c>
      <c r="BF670" s="54">
        <v>32</v>
      </c>
      <c r="BG670" s="54">
        <v>32</v>
      </c>
      <c r="BH670" s="54">
        <v>32</v>
      </c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>
        <v>27</v>
      </c>
      <c r="CP670">
        <v>6</v>
      </c>
    </row>
    <row r="671" spans="1:94">
      <c r="A671" s="52">
        <v>11</v>
      </c>
      <c r="B671" s="52" t="s">
        <v>225</v>
      </c>
      <c r="C671" s="52" t="s">
        <v>104</v>
      </c>
      <c r="D671" s="52" t="s">
        <v>79</v>
      </c>
      <c r="E671" s="52" t="s">
        <v>226</v>
      </c>
      <c r="F671" s="52" t="s">
        <v>80</v>
      </c>
      <c r="G671" s="52" t="s">
        <v>56</v>
      </c>
      <c r="H671" s="52">
        <v>10</v>
      </c>
      <c r="I671" s="52">
        <v>1</v>
      </c>
      <c r="J671" s="52"/>
      <c r="K671" s="52">
        <v>2</v>
      </c>
      <c r="L671" s="52">
        <v>8</v>
      </c>
      <c r="M671" s="52">
        <v>1</v>
      </c>
      <c r="N671" s="52"/>
      <c r="O671" s="52"/>
      <c r="P671" s="52"/>
      <c r="Q671" s="52"/>
      <c r="R671" s="52">
        <v>3</v>
      </c>
      <c r="S671" s="52">
        <v>6</v>
      </c>
      <c r="T671" s="52">
        <v>1</v>
      </c>
      <c r="U671" s="52"/>
      <c r="V671" s="52"/>
      <c r="W671" s="52"/>
      <c r="X671" s="52">
        <v>1</v>
      </c>
      <c r="Y671" s="52">
        <v>10</v>
      </c>
      <c r="Z671" s="52"/>
      <c r="AA671" s="52">
        <v>1</v>
      </c>
      <c r="AB671" s="52">
        <v>8</v>
      </c>
      <c r="AC671" s="52"/>
      <c r="AD671" s="52"/>
      <c r="AE671" s="52">
        <v>2</v>
      </c>
      <c r="AF671" s="52"/>
      <c r="AG671" s="52"/>
      <c r="AH671" s="52"/>
      <c r="AI671" s="52"/>
      <c r="AJ671" s="52"/>
      <c r="AK671" s="52"/>
      <c r="AL671" s="52">
        <v>1</v>
      </c>
      <c r="AM671" s="52"/>
      <c r="AN671" s="52"/>
      <c r="AO671" s="52"/>
      <c r="AP671" s="52"/>
      <c r="AQ671" s="52"/>
      <c r="AR671" s="52"/>
      <c r="AS671" s="52"/>
      <c r="AT671" s="52">
        <v>11</v>
      </c>
      <c r="AU671" s="52">
        <v>0</v>
      </c>
      <c r="AV671" s="52">
        <v>11</v>
      </c>
      <c r="AW671" s="52">
        <v>0</v>
      </c>
      <c r="AX671" s="52">
        <v>0</v>
      </c>
      <c r="AY671" s="52">
        <v>30</v>
      </c>
      <c r="AZ671" s="52">
        <v>3</v>
      </c>
      <c r="BA671" s="54" t="s">
        <v>583</v>
      </c>
      <c r="BB671" s="54">
        <v>1</v>
      </c>
      <c r="BC671" s="54">
        <v>11</v>
      </c>
      <c r="BD671" s="54">
        <v>11</v>
      </c>
      <c r="BE671" s="54">
        <v>11</v>
      </c>
      <c r="BF671" s="54">
        <v>12</v>
      </c>
      <c r="BG671" s="54">
        <v>12</v>
      </c>
      <c r="BH671" s="54">
        <v>13</v>
      </c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>
        <v>10</v>
      </c>
      <c r="CP671">
        <v>1</v>
      </c>
    </row>
    <row r="672" spans="1:94">
      <c r="A672" s="52">
        <v>11</v>
      </c>
      <c r="B672" s="52" t="s">
        <v>225</v>
      </c>
      <c r="C672" s="52" t="s">
        <v>90</v>
      </c>
      <c r="D672" s="52" t="s">
        <v>79</v>
      </c>
      <c r="E672" s="52" t="s">
        <v>226</v>
      </c>
      <c r="F672" s="52" t="s">
        <v>80</v>
      </c>
      <c r="G672" s="52" t="s">
        <v>56</v>
      </c>
      <c r="H672" s="52">
        <v>10</v>
      </c>
      <c r="I672" s="52">
        <v>1</v>
      </c>
      <c r="J672" s="52"/>
      <c r="K672" s="52">
        <v>2</v>
      </c>
      <c r="L672" s="52">
        <v>8</v>
      </c>
      <c r="M672" s="52">
        <v>1</v>
      </c>
      <c r="N672" s="52"/>
      <c r="O672" s="52"/>
      <c r="P672" s="52"/>
      <c r="Q672" s="52"/>
      <c r="R672" s="52">
        <v>1</v>
      </c>
      <c r="S672" s="52">
        <v>3</v>
      </c>
      <c r="T672" s="52">
        <v>6</v>
      </c>
      <c r="U672" s="52"/>
      <c r="V672" s="52"/>
      <c r="W672" s="52"/>
      <c r="X672" s="52">
        <v>1</v>
      </c>
      <c r="Y672" s="52">
        <v>10</v>
      </c>
      <c r="Z672" s="52"/>
      <c r="AA672" s="52">
        <v>1</v>
      </c>
      <c r="AB672" s="52">
        <v>8</v>
      </c>
      <c r="AC672" s="52"/>
      <c r="AD672" s="52"/>
      <c r="AE672" s="52">
        <v>2</v>
      </c>
      <c r="AF672" s="52"/>
      <c r="AG672" s="52"/>
      <c r="AH672" s="52"/>
      <c r="AI672" s="52"/>
      <c r="AJ672" s="52"/>
      <c r="AK672" s="52"/>
      <c r="AL672" s="52">
        <v>1</v>
      </c>
      <c r="AM672" s="52"/>
      <c r="AN672" s="52"/>
      <c r="AO672" s="52"/>
      <c r="AP672" s="52"/>
      <c r="AQ672" s="52"/>
      <c r="AR672" s="52"/>
      <c r="AS672" s="52"/>
      <c r="AT672" s="52">
        <v>11</v>
      </c>
      <c r="AU672" s="52">
        <v>0</v>
      </c>
      <c r="AV672" s="52">
        <v>0</v>
      </c>
      <c r="AW672" s="52">
        <v>0</v>
      </c>
      <c r="AX672" s="52">
        <v>11</v>
      </c>
      <c r="AY672" s="52">
        <v>31</v>
      </c>
      <c r="AZ672" s="52">
        <v>4</v>
      </c>
      <c r="BA672" s="54" t="s">
        <v>583</v>
      </c>
      <c r="BB672" s="54">
        <v>1</v>
      </c>
      <c r="BC672" s="54">
        <v>11</v>
      </c>
      <c r="BD672" s="54">
        <v>11</v>
      </c>
      <c r="BE672" s="54">
        <v>11</v>
      </c>
      <c r="BF672" s="54">
        <v>12</v>
      </c>
      <c r="BG672" s="54">
        <v>12</v>
      </c>
      <c r="BH672" s="54">
        <v>13</v>
      </c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>
        <v>10</v>
      </c>
      <c r="CP672">
        <v>1</v>
      </c>
    </row>
    <row r="673" spans="1:94">
      <c r="A673" s="52">
        <v>23</v>
      </c>
      <c r="B673" s="52" t="s">
        <v>225</v>
      </c>
      <c r="C673" s="52" t="s">
        <v>96</v>
      </c>
      <c r="D673" s="52" t="s">
        <v>79</v>
      </c>
      <c r="E673" s="52" t="s">
        <v>226</v>
      </c>
      <c r="F673" s="52" t="s">
        <v>80</v>
      </c>
      <c r="G673" s="52" t="s">
        <v>56</v>
      </c>
      <c r="H673" s="52">
        <v>14</v>
      </c>
      <c r="I673" s="52">
        <v>9</v>
      </c>
      <c r="J673" s="52"/>
      <c r="K673" s="52"/>
      <c r="L673" s="52">
        <v>14</v>
      </c>
      <c r="M673" s="52">
        <v>9</v>
      </c>
      <c r="N673" s="52"/>
      <c r="O673" s="52"/>
      <c r="P673" s="52"/>
      <c r="Q673" s="52"/>
      <c r="R673" s="52"/>
      <c r="S673" s="52">
        <v>3</v>
      </c>
      <c r="T673" s="52">
        <v>8</v>
      </c>
      <c r="U673" s="52">
        <v>3</v>
      </c>
      <c r="V673" s="52"/>
      <c r="W673" s="52"/>
      <c r="X673" s="52">
        <v>9</v>
      </c>
      <c r="Y673" s="52">
        <v>14</v>
      </c>
      <c r="Z673" s="52"/>
      <c r="AA673" s="52">
        <v>9</v>
      </c>
      <c r="AB673" s="52">
        <v>4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>
        <v>19</v>
      </c>
      <c r="AM673" s="52"/>
      <c r="AN673" s="52"/>
      <c r="AO673" s="52"/>
      <c r="AP673" s="52"/>
      <c r="AQ673" s="52"/>
      <c r="AR673" s="52"/>
      <c r="AS673" s="52"/>
      <c r="AT673" s="52">
        <v>23</v>
      </c>
      <c r="AU673" s="52">
        <v>23</v>
      </c>
      <c r="AV673" s="52">
        <v>0</v>
      </c>
      <c r="AW673" s="52">
        <v>0</v>
      </c>
      <c r="AX673" s="52">
        <v>0</v>
      </c>
      <c r="AY673" s="52">
        <v>28</v>
      </c>
      <c r="AZ673" s="52">
        <v>2</v>
      </c>
      <c r="BA673" s="54" t="s">
        <v>583</v>
      </c>
      <c r="BB673" s="54">
        <v>1</v>
      </c>
      <c r="BC673" s="54">
        <v>23</v>
      </c>
      <c r="BD673" s="54">
        <v>22</v>
      </c>
      <c r="BE673" s="54">
        <v>22</v>
      </c>
      <c r="BF673" s="54">
        <v>20</v>
      </c>
      <c r="BG673" s="54">
        <v>20</v>
      </c>
      <c r="BH673" s="54">
        <v>18</v>
      </c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>
        <v>14</v>
      </c>
      <c r="CP673">
        <v>9</v>
      </c>
    </row>
    <row r="674" spans="1:94">
      <c r="A674" s="52">
        <v>58</v>
      </c>
      <c r="B674" s="52" t="s">
        <v>225</v>
      </c>
      <c r="C674" s="52" t="s">
        <v>94</v>
      </c>
      <c r="D674" s="52" t="s">
        <v>79</v>
      </c>
      <c r="E674" s="52" t="s">
        <v>226</v>
      </c>
      <c r="F674" s="52" t="s">
        <v>80</v>
      </c>
      <c r="G674" s="52" t="s">
        <v>56</v>
      </c>
      <c r="H674" s="52">
        <v>58</v>
      </c>
      <c r="I674" s="52"/>
      <c r="J674" s="52"/>
      <c r="K674" s="52">
        <v>1</v>
      </c>
      <c r="L674" s="52">
        <v>57</v>
      </c>
      <c r="M674" s="52"/>
      <c r="N674" s="52"/>
      <c r="O674" s="52"/>
      <c r="P674" s="52"/>
      <c r="Q674" s="52"/>
      <c r="R674" s="52">
        <v>1</v>
      </c>
      <c r="S674" s="52"/>
      <c r="T674" s="52">
        <v>14</v>
      </c>
      <c r="U674" s="52">
        <v>43</v>
      </c>
      <c r="V674" s="52"/>
      <c r="W674" s="52"/>
      <c r="X674" s="52"/>
      <c r="Y674" s="52">
        <v>58</v>
      </c>
      <c r="Z674" s="52"/>
      <c r="AA674" s="52"/>
      <c r="AB674" s="52"/>
      <c r="AC674" s="52"/>
      <c r="AD674" s="52"/>
      <c r="AE674" s="52">
        <v>1</v>
      </c>
      <c r="AF674" s="52">
        <v>5</v>
      </c>
      <c r="AG674" s="52">
        <v>2</v>
      </c>
      <c r="AH674" s="52"/>
      <c r="AI674" s="52"/>
      <c r="AJ674" s="52">
        <v>50</v>
      </c>
      <c r="AK674" s="52"/>
      <c r="AL674" s="52"/>
      <c r="AM674" s="52"/>
      <c r="AN674" s="52"/>
      <c r="AO674" s="52"/>
      <c r="AP674" s="52"/>
      <c r="AQ674" s="52">
        <v>1</v>
      </c>
      <c r="AR674" s="52"/>
      <c r="AS674" s="52"/>
      <c r="AT674" s="52">
        <v>58</v>
      </c>
      <c r="AU674" s="52">
        <v>58</v>
      </c>
      <c r="AV674" s="52">
        <v>0</v>
      </c>
      <c r="AW674" s="52">
        <v>0</v>
      </c>
      <c r="AX674" s="52">
        <v>0</v>
      </c>
      <c r="AY674" s="52">
        <v>31</v>
      </c>
      <c r="AZ674" s="52">
        <v>4</v>
      </c>
      <c r="BA674" s="54" t="s">
        <v>583</v>
      </c>
      <c r="BB674" s="54">
        <v>1</v>
      </c>
      <c r="BC674" s="54">
        <v>58</v>
      </c>
      <c r="BD674" s="54">
        <v>57</v>
      </c>
      <c r="BE674" s="54">
        <v>58</v>
      </c>
      <c r="BF674" s="54">
        <v>58</v>
      </c>
      <c r="BG674" s="54">
        <v>58</v>
      </c>
      <c r="BH674" s="54">
        <v>60</v>
      </c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>
        <v>57</v>
      </c>
      <c r="CP674">
        <v>0</v>
      </c>
    </row>
    <row r="675" spans="1:94">
      <c r="A675" s="52">
        <v>11</v>
      </c>
      <c r="B675" s="52" t="s">
        <v>225</v>
      </c>
      <c r="C675" s="52" t="s">
        <v>97</v>
      </c>
      <c r="D675" s="52" t="s">
        <v>79</v>
      </c>
      <c r="E675" s="52" t="s">
        <v>226</v>
      </c>
      <c r="F675" s="52" t="s">
        <v>80</v>
      </c>
      <c r="G675" s="52" t="s">
        <v>56</v>
      </c>
      <c r="H675" s="52">
        <v>1</v>
      </c>
      <c r="I675" s="52">
        <v>10</v>
      </c>
      <c r="J675" s="52"/>
      <c r="K675" s="52">
        <v>1</v>
      </c>
      <c r="L675" s="52"/>
      <c r="M675" s="52">
        <v>10</v>
      </c>
      <c r="N675" s="52"/>
      <c r="O675" s="52"/>
      <c r="P675" s="52"/>
      <c r="Q675" s="52"/>
      <c r="R675" s="52">
        <v>1</v>
      </c>
      <c r="S675" s="52"/>
      <c r="T675" s="52"/>
      <c r="U675" s="52"/>
      <c r="V675" s="52"/>
      <c r="W675" s="52"/>
      <c r="X675" s="52">
        <v>10</v>
      </c>
      <c r="Y675" s="52">
        <v>1</v>
      </c>
      <c r="Z675" s="52"/>
      <c r="AA675" s="52">
        <v>10</v>
      </c>
      <c r="AB675" s="52"/>
      <c r="AC675" s="52"/>
      <c r="AD675" s="52"/>
      <c r="AE675" s="52">
        <v>1</v>
      </c>
      <c r="AF675" s="52"/>
      <c r="AG675" s="52"/>
      <c r="AH675" s="52"/>
      <c r="AI675" s="52"/>
      <c r="AJ675" s="52"/>
      <c r="AK675" s="52"/>
      <c r="AL675" s="52">
        <v>10</v>
      </c>
      <c r="AM675" s="52"/>
      <c r="AN675" s="52"/>
      <c r="AO675" s="52"/>
      <c r="AP675" s="52"/>
      <c r="AQ675" s="52"/>
      <c r="AR675" s="52"/>
      <c r="AS675" s="52"/>
      <c r="AT675" s="52">
        <v>11</v>
      </c>
      <c r="AU675" s="52">
        <v>11</v>
      </c>
      <c r="AV675" s="52">
        <v>0</v>
      </c>
      <c r="AW675" s="52">
        <v>0</v>
      </c>
      <c r="AX675" s="52">
        <v>0</v>
      </c>
      <c r="AY675" s="52">
        <v>40</v>
      </c>
      <c r="AZ675" s="52">
        <v>3</v>
      </c>
      <c r="BA675" s="54" t="s">
        <v>583</v>
      </c>
      <c r="BB675" s="54">
        <v>1</v>
      </c>
      <c r="BC675" s="54">
        <v>11</v>
      </c>
      <c r="BD675" s="54">
        <v>11</v>
      </c>
      <c r="BE675" s="54">
        <v>9</v>
      </c>
      <c r="BF675" s="54">
        <v>8</v>
      </c>
      <c r="BG675" s="54">
        <v>7</v>
      </c>
      <c r="BH675" s="54">
        <v>6</v>
      </c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>
        <v>1</v>
      </c>
      <c r="CP675">
        <v>10</v>
      </c>
    </row>
    <row r="676" spans="1:94">
      <c r="A676" s="52">
        <v>3</v>
      </c>
      <c r="B676" s="52" t="s">
        <v>225</v>
      </c>
      <c r="C676" s="52" t="s">
        <v>103</v>
      </c>
      <c r="D676" s="52" t="s">
        <v>79</v>
      </c>
      <c r="E676" s="52" t="s">
        <v>226</v>
      </c>
      <c r="F676" s="52" t="s">
        <v>80</v>
      </c>
      <c r="G676" s="52" t="s">
        <v>56</v>
      </c>
      <c r="H676" s="52">
        <v>2</v>
      </c>
      <c r="I676" s="52">
        <v>1</v>
      </c>
      <c r="J676" s="52"/>
      <c r="K676" s="52"/>
      <c r="L676" s="52">
        <v>2</v>
      </c>
      <c r="M676" s="52">
        <v>1</v>
      </c>
      <c r="N676" s="52"/>
      <c r="O676" s="52"/>
      <c r="P676" s="52"/>
      <c r="Q676" s="52"/>
      <c r="R676" s="52"/>
      <c r="S676" s="52">
        <v>2</v>
      </c>
      <c r="T676" s="52"/>
      <c r="U676" s="52"/>
      <c r="V676" s="52"/>
      <c r="W676" s="52"/>
      <c r="X676" s="52">
        <v>1</v>
      </c>
      <c r="Y676" s="52">
        <v>2</v>
      </c>
      <c r="Z676" s="52"/>
      <c r="AA676" s="52">
        <v>1</v>
      </c>
      <c r="AB676" s="52">
        <v>2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>
        <v>1</v>
      </c>
      <c r="AM676" s="52"/>
      <c r="AN676" s="52"/>
      <c r="AO676" s="52"/>
      <c r="AP676" s="52"/>
      <c r="AQ676" s="52"/>
      <c r="AR676" s="52"/>
      <c r="AS676" s="52"/>
      <c r="AT676" s="52">
        <v>3</v>
      </c>
      <c r="AU676" s="52">
        <v>0</v>
      </c>
      <c r="AV676" s="52">
        <v>3</v>
      </c>
      <c r="AW676" s="52">
        <v>0</v>
      </c>
      <c r="AX676" s="52">
        <v>0</v>
      </c>
      <c r="AY676" s="52">
        <v>43</v>
      </c>
      <c r="AZ676" s="52">
        <v>7</v>
      </c>
      <c r="BA676" s="54" t="s">
        <v>583</v>
      </c>
      <c r="BB676" s="54">
        <v>1</v>
      </c>
      <c r="BC676" s="54">
        <v>3</v>
      </c>
      <c r="BD676" s="54">
        <v>3</v>
      </c>
      <c r="BE676" s="54">
        <v>3</v>
      </c>
      <c r="BF676" s="54">
        <v>3</v>
      </c>
      <c r="BG676" s="54">
        <v>3</v>
      </c>
      <c r="BH676" s="54">
        <v>3</v>
      </c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>
        <v>2</v>
      </c>
      <c r="CP676">
        <v>1</v>
      </c>
    </row>
    <row r="677" spans="1:94">
      <c r="A677" s="52">
        <v>48</v>
      </c>
      <c r="B677" s="52" t="s">
        <v>225</v>
      </c>
      <c r="C677" s="52" t="s">
        <v>95</v>
      </c>
      <c r="D677" s="52" t="s">
        <v>79</v>
      </c>
      <c r="E677" s="52" t="s">
        <v>226</v>
      </c>
      <c r="F677" s="52" t="s">
        <v>80</v>
      </c>
      <c r="G677" s="52" t="s">
        <v>56</v>
      </c>
      <c r="H677" s="52">
        <v>6</v>
      </c>
      <c r="I677" s="52">
        <v>42</v>
      </c>
      <c r="J677" s="52"/>
      <c r="K677" s="52"/>
      <c r="L677" s="52">
        <v>6</v>
      </c>
      <c r="M677" s="52">
        <v>42</v>
      </c>
      <c r="N677" s="52"/>
      <c r="O677" s="52"/>
      <c r="P677" s="52"/>
      <c r="Q677" s="52"/>
      <c r="R677" s="52">
        <v>1</v>
      </c>
      <c r="S677" s="52">
        <v>2</v>
      </c>
      <c r="T677" s="52">
        <v>3</v>
      </c>
      <c r="U677" s="52"/>
      <c r="V677" s="52"/>
      <c r="W677" s="52"/>
      <c r="X677" s="52">
        <v>42</v>
      </c>
      <c r="Y677" s="52">
        <v>6</v>
      </c>
      <c r="Z677" s="52"/>
      <c r="AA677" s="52">
        <v>42</v>
      </c>
      <c r="AB677" s="52">
        <v>6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>
        <v>42</v>
      </c>
      <c r="AM677" s="52"/>
      <c r="AN677" s="52"/>
      <c r="AO677" s="52"/>
      <c r="AP677" s="52"/>
      <c r="AQ677" s="52"/>
      <c r="AR677" s="52"/>
      <c r="AS677" s="52"/>
      <c r="AT677" s="52">
        <v>48</v>
      </c>
      <c r="AU677" s="52">
        <v>48</v>
      </c>
      <c r="AV677" s="52">
        <v>0</v>
      </c>
      <c r="AW677" s="52">
        <v>0</v>
      </c>
      <c r="AX677" s="52">
        <v>0</v>
      </c>
      <c r="AY677" s="52">
        <v>36</v>
      </c>
      <c r="AZ677" s="52">
        <v>1</v>
      </c>
      <c r="BA677" s="54" t="s">
        <v>583</v>
      </c>
      <c r="BB677" s="54">
        <v>1</v>
      </c>
      <c r="BC677" s="54">
        <v>48</v>
      </c>
      <c r="BD677" s="54">
        <v>47</v>
      </c>
      <c r="BE677" s="54">
        <v>40</v>
      </c>
      <c r="BF677" s="54">
        <v>36</v>
      </c>
      <c r="BG677" s="54">
        <v>32</v>
      </c>
      <c r="BH677" s="54">
        <v>26</v>
      </c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>
        <v>6</v>
      </c>
      <c r="CP677">
        <v>41</v>
      </c>
    </row>
    <row r="678" spans="1:94">
      <c r="A678" s="52">
        <v>1</v>
      </c>
      <c r="B678" s="52" t="s">
        <v>225</v>
      </c>
      <c r="C678" s="52" t="s">
        <v>100</v>
      </c>
      <c r="D678" s="52" t="s">
        <v>79</v>
      </c>
      <c r="E678" s="52" t="s">
        <v>226</v>
      </c>
      <c r="F678" s="52" t="s">
        <v>80</v>
      </c>
      <c r="G678" s="52" t="s">
        <v>56</v>
      </c>
      <c r="H678" s="52">
        <v>1</v>
      </c>
      <c r="I678" s="52"/>
      <c r="J678" s="52"/>
      <c r="K678" s="52"/>
      <c r="L678" s="52">
        <v>1</v>
      </c>
      <c r="M678" s="52"/>
      <c r="N678" s="52"/>
      <c r="O678" s="52"/>
      <c r="P678" s="52"/>
      <c r="Q678" s="52"/>
      <c r="R678" s="52"/>
      <c r="S678" s="52"/>
      <c r="T678" s="52">
        <v>1</v>
      </c>
      <c r="U678" s="52"/>
      <c r="V678" s="52"/>
      <c r="W678" s="52"/>
      <c r="X678" s="52"/>
      <c r="Y678" s="52">
        <v>1</v>
      </c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>
        <v>1</v>
      </c>
      <c r="AM678" s="52"/>
      <c r="AN678" s="52"/>
      <c r="AO678" s="52"/>
      <c r="AP678" s="52"/>
      <c r="AQ678" s="52"/>
      <c r="AR678" s="52"/>
      <c r="AS678" s="52"/>
      <c r="AT678" s="52">
        <v>1</v>
      </c>
      <c r="AU678" s="52">
        <v>0</v>
      </c>
      <c r="AV678" s="52">
        <v>0</v>
      </c>
      <c r="AW678" s="52">
        <v>1</v>
      </c>
      <c r="AX678" s="52">
        <v>0</v>
      </c>
      <c r="AY678" s="52">
        <v>41</v>
      </c>
      <c r="AZ678" s="52">
        <v>19</v>
      </c>
      <c r="BA678" s="54" t="s">
        <v>583</v>
      </c>
      <c r="BB678" s="54">
        <v>1</v>
      </c>
      <c r="BC678" s="54">
        <v>1</v>
      </c>
      <c r="BD678" s="54">
        <v>1</v>
      </c>
      <c r="BE678" s="54">
        <v>1</v>
      </c>
      <c r="BF678" s="54">
        <v>1</v>
      </c>
      <c r="BG678" s="54">
        <v>1</v>
      </c>
      <c r="BH678" s="54">
        <v>1</v>
      </c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>
        <v>1</v>
      </c>
      <c r="CP678">
        <v>0</v>
      </c>
    </row>
    <row r="679" spans="1:94">
      <c r="A679" s="52">
        <v>1</v>
      </c>
      <c r="B679" s="52" t="s">
        <v>225</v>
      </c>
      <c r="C679" s="52" t="s">
        <v>108</v>
      </c>
      <c r="D679" s="52" t="s">
        <v>79</v>
      </c>
      <c r="E679" s="52" t="s">
        <v>226</v>
      </c>
      <c r="F679" s="52" t="s">
        <v>80</v>
      </c>
      <c r="G679" s="52" t="s">
        <v>56</v>
      </c>
      <c r="H679" s="52">
        <v>1</v>
      </c>
      <c r="I679" s="52"/>
      <c r="J679" s="52"/>
      <c r="K679" s="52"/>
      <c r="L679" s="52">
        <v>1</v>
      </c>
      <c r="M679" s="52"/>
      <c r="N679" s="52"/>
      <c r="O679" s="52"/>
      <c r="P679" s="52"/>
      <c r="Q679" s="52"/>
      <c r="R679" s="52"/>
      <c r="S679" s="52"/>
      <c r="T679" s="52"/>
      <c r="U679" s="52">
        <v>1</v>
      </c>
      <c r="V679" s="52"/>
      <c r="W679" s="52"/>
      <c r="X679" s="52"/>
      <c r="Y679" s="52">
        <v>1</v>
      </c>
      <c r="Z679" s="52"/>
      <c r="AA679" s="52"/>
      <c r="AB679" s="52">
        <v>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>
        <v>1</v>
      </c>
      <c r="AU679" s="52">
        <v>0</v>
      </c>
      <c r="AV679" s="52">
        <v>0</v>
      </c>
      <c r="AW679" s="52">
        <v>1</v>
      </c>
      <c r="AX679" s="52">
        <v>0</v>
      </c>
      <c r="AY679" s="52">
        <v>27</v>
      </c>
      <c r="AZ679" s="52">
        <v>0</v>
      </c>
      <c r="BA679" s="54" t="s">
        <v>583</v>
      </c>
      <c r="BB679" s="54">
        <v>1</v>
      </c>
      <c r="BC679" s="54">
        <v>1</v>
      </c>
      <c r="BD679" s="54">
        <v>1</v>
      </c>
      <c r="BE679" s="54">
        <v>1</v>
      </c>
      <c r="BF679" s="54">
        <v>1</v>
      </c>
      <c r="BG679" s="54">
        <v>1</v>
      </c>
      <c r="BH679" s="54">
        <v>1</v>
      </c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>
        <v>1</v>
      </c>
      <c r="CP679">
        <v>0</v>
      </c>
    </row>
    <row r="680" spans="1:94">
      <c r="A680" s="52">
        <v>80</v>
      </c>
      <c r="B680" s="52" t="s">
        <v>227</v>
      </c>
      <c r="C680" s="52" t="s">
        <v>62</v>
      </c>
      <c r="D680" s="52" t="s">
        <v>63</v>
      </c>
      <c r="E680" s="52" t="s">
        <v>228</v>
      </c>
      <c r="F680" s="52" t="s">
        <v>55</v>
      </c>
      <c r="G680" s="52" t="s">
        <v>68</v>
      </c>
      <c r="H680" s="52">
        <v>80</v>
      </c>
      <c r="I680" s="52"/>
      <c r="J680" s="52"/>
      <c r="K680" s="52"/>
      <c r="L680" s="52">
        <v>80</v>
      </c>
      <c r="M680" s="52"/>
      <c r="N680" s="52"/>
      <c r="O680" s="52"/>
      <c r="P680" s="52"/>
      <c r="Q680" s="52">
        <v>26</v>
      </c>
      <c r="R680" s="52">
        <v>38</v>
      </c>
      <c r="S680" s="52">
        <v>3</v>
      </c>
      <c r="T680" s="52"/>
      <c r="U680" s="52">
        <v>1</v>
      </c>
      <c r="V680" s="52">
        <v>1</v>
      </c>
      <c r="W680" s="52"/>
      <c r="X680" s="52">
        <v>11</v>
      </c>
      <c r="Y680" s="52">
        <v>57</v>
      </c>
      <c r="Z680" s="52">
        <v>23</v>
      </c>
      <c r="AA680" s="52"/>
      <c r="AB680" s="52">
        <v>79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>
        <v>1</v>
      </c>
      <c r="AM680" s="52"/>
      <c r="AN680" s="52">
        <v>1</v>
      </c>
      <c r="AO680" s="52">
        <v>1</v>
      </c>
      <c r="AP680" s="52">
        <v>1</v>
      </c>
      <c r="AQ680" s="52">
        <v>1</v>
      </c>
      <c r="AR680" s="52">
        <v>1</v>
      </c>
      <c r="AS680" s="52">
        <v>2</v>
      </c>
      <c r="AT680" s="52">
        <v>79.125</v>
      </c>
      <c r="AU680" s="52">
        <v>80</v>
      </c>
      <c r="AV680" s="52">
        <v>0</v>
      </c>
      <c r="AW680" s="52">
        <v>0</v>
      </c>
      <c r="AX680" s="52">
        <v>0</v>
      </c>
      <c r="AY680" s="52">
        <v>46</v>
      </c>
      <c r="AZ680" s="52">
        <v>13</v>
      </c>
      <c r="BA680" s="54" t="s">
        <v>383</v>
      </c>
      <c r="BB680" s="54">
        <v>1</v>
      </c>
      <c r="BC680" s="54">
        <v>210</v>
      </c>
      <c r="BD680" s="54">
        <v>230</v>
      </c>
      <c r="BE680" s="54">
        <v>250</v>
      </c>
      <c r="BF680" s="54">
        <v>250</v>
      </c>
      <c r="BG680" s="54">
        <v>235</v>
      </c>
      <c r="BH680" s="54">
        <v>220</v>
      </c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</row>
    <row r="681" spans="1:94">
      <c r="A681" s="52">
        <v>13</v>
      </c>
      <c r="B681" s="52" t="s">
        <v>227</v>
      </c>
      <c r="C681" s="52" t="s">
        <v>75</v>
      </c>
      <c r="D681" s="52" t="s">
        <v>63</v>
      </c>
      <c r="E681" s="52" t="s">
        <v>228</v>
      </c>
      <c r="F681" s="52" t="s">
        <v>55</v>
      </c>
      <c r="G681" s="52" t="s">
        <v>68</v>
      </c>
      <c r="H681" s="52">
        <v>13</v>
      </c>
      <c r="I681" s="52"/>
      <c r="J681" s="52"/>
      <c r="K681" s="52"/>
      <c r="L681" s="52">
        <v>13</v>
      </c>
      <c r="M681" s="52"/>
      <c r="N681" s="52"/>
      <c r="O681" s="52"/>
      <c r="P681" s="52"/>
      <c r="Q681" s="52">
        <v>1</v>
      </c>
      <c r="R681" s="52">
        <v>11</v>
      </c>
      <c r="S681" s="52"/>
      <c r="T681" s="52"/>
      <c r="U681" s="52"/>
      <c r="V681" s="52"/>
      <c r="W681" s="52"/>
      <c r="X681" s="52">
        <v>1</v>
      </c>
      <c r="Y681" s="52">
        <v>12</v>
      </c>
      <c r="Z681" s="52">
        <v>1</v>
      </c>
      <c r="AA681" s="52"/>
      <c r="AB681" s="52">
        <v>13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>
        <v>1</v>
      </c>
      <c r="AQ681" s="52"/>
      <c r="AR681" s="52">
        <v>2</v>
      </c>
      <c r="AS681" s="52"/>
      <c r="AT681" s="52">
        <v>13</v>
      </c>
      <c r="AU681" s="52">
        <v>13</v>
      </c>
      <c r="AV681" s="52">
        <v>0</v>
      </c>
      <c r="AW681" s="52">
        <v>0</v>
      </c>
      <c r="AX681" s="52">
        <v>0</v>
      </c>
      <c r="AY681" s="52">
        <v>52</v>
      </c>
      <c r="AZ681" s="52">
        <v>18</v>
      </c>
      <c r="BA681" s="54" t="s">
        <v>571</v>
      </c>
      <c r="BB681" s="54">
        <v>1</v>
      </c>
      <c r="BC681" s="54">
        <v>104</v>
      </c>
      <c r="BD681" s="54">
        <v>104</v>
      </c>
      <c r="BE681" s="54">
        <v>104</v>
      </c>
      <c r="BF681" s="54">
        <v>104</v>
      </c>
      <c r="BG681" s="54">
        <v>104</v>
      </c>
      <c r="BH681" s="54">
        <v>104</v>
      </c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</row>
    <row r="682" spans="1:94">
      <c r="A682" s="52">
        <v>93</v>
      </c>
      <c r="B682" s="52" t="s">
        <v>227</v>
      </c>
      <c r="C682" s="52" t="s">
        <v>113</v>
      </c>
      <c r="D682" s="52" t="s">
        <v>111</v>
      </c>
      <c r="E682" s="52" t="s">
        <v>228</v>
      </c>
      <c r="F682" s="52" t="s">
        <v>55</v>
      </c>
      <c r="G682" s="52" t="s">
        <v>68</v>
      </c>
      <c r="H682" s="52">
        <v>93</v>
      </c>
      <c r="I682" s="52"/>
      <c r="J682" s="52"/>
      <c r="K682" s="52">
        <v>6</v>
      </c>
      <c r="L682" s="52">
        <v>87</v>
      </c>
      <c r="M682" s="52"/>
      <c r="N682" s="52"/>
      <c r="O682" s="52"/>
      <c r="P682" s="52"/>
      <c r="Q682" s="52">
        <v>1</v>
      </c>
      <c r="R682" s="52">
        <v>3</v>
      </c>
      <c r="S682" s="52">
        <v>44</v>
      </c>
      <c r="T682" s="52">
        <v>11</v>
      </c>
      <c r="U682" s="52">
        <v>7</v>
      </c>
      <c r="V682" s="52">
        <v>18</v>
      </c>
      <c r="W682" s="52"/>
      <c r="X682" s="52">
        <v>9</v>
      </c>
      <c r="Y682" s="52">
        <v>17</v>
      </c>
      <c r="Z682" s="52">
        <v>76</v>
      </c>
      <c r="AA682" s="52"/>
      <c r="AB682" s="52">
        <v>87</v>
      </c>
      <c r="AC682" s="52"/>
      <c r="AD682" s="52"/>
      <c r="AE682" s="52">
        <v>2</v>
      </c>
      <c r="AF682" s="52">
        <v>4</v>
      </c>
      <c r="AG682" s="52"/>
      <c r="AH682" s="52"/>
      <c r="AI682" s="52"/>
      <c r="AJ682" s="52"/>
      <c r="AK682" s="52"/>
      <c r="AL682" s="52"/>
      <c r="AM682" s="52"/>
      <c r="AN682" s="52"/>
      <c r="AO682" s="52"/>
      <c r="AP682" s="52">
        <v>1</v>
      </c>
      <c r="AQ682" s="52"/>
      <c r="AR682" s="52">
        <v>1</v>
      </c>
      <c r="AS682" s="52">
        <v>3</v>
      </c>
      <c r="AT682" s="52">
        <v>84.187499999999915</v>
      </c>
      <c r="AU682" s="52">
        <v>93</v>
      </c>
      <c r="AV682" s="52">
        <v>0</v>
      </c>
      <c r="AW682" s="52">
        <v>0</v>
      </c>
      <c r="AX682" s="52">
        <v>0</v>
      </c>
      <c r="AY682" s="52">
        <v>43</v>
      </c>
      <c r="AZ682" s="52">
        <v>12</v>
      </c>
      <c r="BA682" s="54" t="s">
        <v>384</v>
      </c>
      <c r="BB682" s="54">
        <v>1</v>
      </c>
      <c r="BC682" s="54">
        <v>8457</v>
      </c>
      <c r="BD682" s="54">
        <v>8678</v>
      </c>
      <c r="BE682" s="54">
        <v>8785</v>
      </c>
      <c r="BF682" s="54">
        <v>8963</v>
      </c>
      <c r="BG682" s="54">
        <v>9617</v>
      </c>
      <c r="BH682" s="54">
        <v>9617</v>
      </c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</row>
    <row r="683" spans="1:94">
      <c r="A683" s="52">
        <v>20</v>
      </c>
      <c r="B683" s="52" t="s">
        <v>227</v>
      </c>
      <c r="C683" s="52" t="s">
        <v>73</v>
      </c>
      <c r="D683" s="52" t="s">
        <v>74</v>
      </c>
      <c r="E683" s="52" t="s">
        <v>228</v>
      </c>
      <c r="F683" s="52" t="s">
        <v>55</v>
      </c>
      <c r="G683" s="52" t="s">
        <v>68</v>
      </c>
      <c r="H683" s="52">
        <v>20</v>
      </c>
      <c r="I683" s="52"/>
      <c r="J683" s="52"/>
      <c r="K683" s="52"/>
      <c r="L683" s="52">
        <v>20</v>
      </c>
      <c r="M683" s="52"/>
      <c r="N683" s="52">
        <v>1</v>
      </c>
      <c r="O683" s="52"/>
      <c r="P683" s="52"/>
      <c r="Q683" s="52"/>
      <c r="R683" s="52"/>
      <c r="S683" s="52">
        <v>3</v>
      </c>
      <c r="T683" s="52">
        <v>11</v>
      </c>
      <c r="U683" s="52">
        <v>1</v>
      </c>
      <c r="V683" s="52">
        <v>3</v>
      </c>
      <c r="W683" s="52"/>
      <c r="X683" s="52">
        <v>1</v>
      </c>
      <c r="Y683" s="52">
        <v>1</v>
      </c>
      <c r="Z683" s="52">
        <v>19</v>
      </c>
      <c r="AA683" s="52"/>
      <c r="AB683" s="52">
        <v>3</v>
      </c>
      <c r="AC683" s="52"/>
      <c r="AD683" s="52"/>
      <c r="AE683" s="52"/>
      <c r="AF683" s="52"/>
      <c r="AG683" s="52">
        <v>16</v>
      </c>
      <c r="AH683" s="52"/>
      <c r="AI683" s="52"/>
      <c r="AJ683" s="52"/>
      <c r="AK683" s="52"/>
      <c r="AL683" s="52">
        <v>1</v>
      </c>
      <c r="AM683" s="52"/>
      <c r="AN683" s="52"/>
      <c r="AO683" s="52"/>
      <c r="AP683" s="52"/>
      <c r="AQ683" s="52"/>
      <c r="AR683" s="52"/>
      <c r="AS683" s="52"/>
      <c r="AT683" s="52">
        <v>16.350000000000005</v>
      </c>
      <c r="AU683" s="52">
        <v>0</v>
      </c>
      <c r="AV683" s="52">
        <v>0</v>
      </c>
      <c r="AW683" s="52">
        <v>20</v>
      </c>
      <c r="AX683" s="52">
        <v>0</v>
      </c>
      <c r="AY683" s="52">
        <v>47</v>
      </c>
      <c r="AZ683" s="52">
        <v>19</v>
      </c>
      <c r="BA683" s="54" t="s">
        <v>582</v>
      </c>
      <c r="BB683" s="54">
        <v>1</v>
      </c>
      <c r="BC683" s="54">
        <v>1</v>
      </c>
      <c r="BD683" s="54">
        <v>1</v>
      </c>
      <c r="BE683" s="54">
        <v>1</v>
      </c>
      <c r="BF683" s="54">
        <v>1</v>
      </c>
      <c r="BG683" s="54">
        <v>1</v>
      </c>
      <c r="BH683" s="54">
        <v>1</v>
      </c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</row>
    <row r="684" spans="1:94">
      <c r="A684" s="52">
        <v>20</v>
      </c>
      <c r="B684" s="52" t="s">
        <v>227</v>
      </c>
      <c r="C684" s="52" t="s">
        <v>207</v>
      </c>
      <c r="D684" s="52" t="s">
        <v>63</v>
      </c>
      <c r="E684" s="52" t="s">
        <v>228</v>
      </c>
      <c r="F684" s="52" t="s">
        <v>55</v>
      </c>
      <c r="G684" s="52" t="s">
        <v>68</v>
      </c>
      <c r="H684" s="52">
        <v>20</v>
      </c>
      <c r="I684" s="52"/>
      <c r="J684" s="52"/>
      <c r="K684" s="52">
        <v>18</v>
      </c>
      <c r="L684" s="52">
        <v>2</v>
      </c>
      <c r="M684" s="52"/>
      <c r="N684" s="52">
        <v>1</v>
      </c>
      <c r="O684" s="52"/>
      <c r="P684" s="52">
        <v>1</v>
      </c>
      <c r="Q684" s="52">
        <v>12</v>
      </c>
      <c r="R684" s="52">
        <v>2</v>
      </c>
      <c r="S684" s="52"/>
      <c r="T684" s="52"/>
      <c r="U684" s="52"/>
      <c r="V684" s="52"/>
      <c r="W684" s="52"/>
      <c r="X684" s="52">
        <v>4</v>
      </c>
      <c r="Y684" s="52">
        <v>17</v>
      </c>
      <c r="Z684" s="52">
        <v>3</v>
      </c>
      <c r="AA684" s="52"/>
      <c r="AB684" s="52"/>
      <c r="AC684" s="52"/>
      <c r="AD684" s="52"/>
      <c r="AE684" s="52">
        <v>18</v>
      </c>
      <c r="AF684" s="52">
        <v>2</v>
      </c>
      <c r="AG684" s="52"/>
      <c r="AH684" s="52"/>
      <c r="AI684" s="52"/>
      <c r="AJ684" s="52"/>
      <c r="AK684" s="52"/>
      <c r="AL684" s="52"/>
      <c r="AM684" s="52"/>
      <c r="AN684" s="52"/>
      <c r="AO684" s="52">
        <v>1</v>
      </c>
      <c r="AP684" s="52">
        <v>2</v>
      </c>
      <c r="AQ684" s="52"/>
      <c r="AR684" s="52"/>
      <c r="AS684" s="52"/>
      <c r="AT684" s="52">
        <v>20</v>
      </c>
      <c r="AU684" s="52">
        <v>20</v>
      </c>
      <c r="AV684" s="52">
        <v>0</v>
      </c>
      <c r="AW684" s="52">
        <v>0</v>
      </c>
      <c r="AX684" s="52">
        <v>0</v>
      </c>
      <c r="AY684" s="52">
        <v>49</v>
      </c>
      <c r="AZ684" s="52">
        <v>17</v>
      </c>
      <c r="BA684" s="54" t="s">
        <v>385</v>
      </c>
      <c r="BB684" s="54">
        <v>1</v>
      </c>
      <c r="BC684" s="54">
        <v>14</v>
      </c>
      <c r="BD684" s="54">
        <v>14</v>
      </c>
      <c r="BE684" s="54">
        <v>14</v>
      </c>
      <c r="BF684" s="54">
        <v>14</v>
      </c>
      <c r="BG684" s="54">
        <v>14</v>
      </c>
      <c r="BH684" s="54">
        <v>14</v>
      </c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</row>
    <row r="685" spans="1:94">
      <c r="A685" s="52">
        <v>7</v>
      </c>
      <c r="B685" s="52" t="s">
        <v>227</v>
      </c>
      <c r="C685" s="52" t="s">
        <v>52</v>
      </c>
      <c r="D685" s="52" t="s">
        <v>53</v>
      </c>
      <c r="E685" s="52" t="s">
        <v>228</v>
      </c>
      <c r="F685" s="52" t="s">
        <v>55</v>
      </c>
      <c r="G685" s="52" t="s">
        <v>56</v>
      </c>
      <c r="H685" s="52">
        <v>7</v>
      </c>
      <c r="I685" s="52"/>
      <c r="J685" s="52"/>
      <c r="K685" s="52">
        <v>7</v>
      </c>
      <c r="L685" s="52"/>
      <c r="M685" s="52"/>
      <c r="N685" s="52">
        <v>5</v>
      </c>
      <c r="O685" s="52">
        <v>2</v>
      </c>
      <c r="P685" s="52"/>
      <c r="Q685" s="52"/>
      <c r="R685" s="52"/>
      <c r="S685" s="52"/>
      <c r="T685" s="52"/>
      <c r="U685" s="52"/>
      <c r="V685" s="52"/>
      <c r="W685" s="52"/>
      <c r="X685" s="52"/>
      <c r="Y685" s="52">
        <v>7</v>
      </c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>
        <v>7</v>
      </c>
      <c r="AM685" s="52"/>
      <c r="AN685" s="52"/>
      <c r="AO685" s="52">
        <v>1</v>
      </c>
      <c r="AP685" s="52"/>
      <c r="AQ685" s="52"/>
      <c r="AR685" s="52">
        <v>1</v>
      </c>
      <c r="AS685" s="52"/>
      <c r="AT685" s="52">
        <v>7</v>
      </c>
      <c r="AU685" s="52">
        <v>0</v>
      </c>
      <c r="AV685" s="52">
        <v>0</v>
      </c>
      <c r="AW685" s="52">
        <v>0</v>
      </c>
      <c r="AX685" s="52">
        <v>7</v>
      </c>
      <c r="AY685" s="52">
        <v>47</v>
      </c>
      <c r="AZ685" s="52">
        <v>17</v>
      </c>
      <c r="BA685" s="54" t="s">
        <v>582</v>
      </c>
      <c r="BB685" s="54">
        <v>1</v>
      </c>
      <c r="BC685" s="54">
        <v>1</v>
      </c>
      <c r="BD685" s="54">
        <v>1</v>
      </c>
      <c r="BE685" s="54">
        <v>1</v>
      </c>
      <c r="BF685" s="54">
        <v>1</v>
      </c>
      <c r="BG685" s="54">
        <v>1</v>
      </c>
      <c r="BH685" s="54">
        <v>1</v>
      </c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</row>
    <row r="686" spans="1:94">
      <c r="A686" s="52">
        <v>16</v>
      </c>
      <c r="B686" s="52" t="s">
        <v>227</v>
      </c>
      <c r="C686" s="52" t="s">
        <v>59</v>
      </c>
      <c r="D686" s="52" t="s">
        <v>60</v>
      </c>
      <c r="E686" s="52" t="s">
        <v>228</v>
      </c>
      <c r="F686" s="52" t="s">
        <v>55</v>
      </c>
      <c r="G686" s="52" t="s">
        <v>64</v>
      </c>
      <c r="H686" s="52">
        <v>16</v>
      </c>
      <c r="I686" s="52"/>
      <c r="J686" s="52"/>
      <c r="K686" s="52">
        <v>4</v>
      </c>
      <c r="L686" s="52">
        <v>12</v>
      </c>
      <c r="M686" s="52"/>
      <c r="N686" s="52"/>
      <c r="O686" s="52"/>
      <c r="P686" s="52">
        <v>3</v>
      </c>
      <c r="Q686" s="52">
        <v>5</v>
      </c>
      <c r="R686" s="52">
        <v>2</v>
      </c>
      <c r="S686" s="52">
        <v>6</v>
      </c>
      <c r="T686" s="52"/>
      <c r="U686" s="52"/>
      <c r="V686" s="52"/>
      <c r="W686" s="52"/>
      <c r="X686" s="52"/>
      <c r="Y686" s="52">
        <v>11</v>
      </c>
      <c r="Z686" s="52">
        <v>5</v>
      </c>
      <c r="AA686" s="52"/>
      <c r="AB686" s="52">
        <v>11</v>
      </c>
      <c r="AC686" s="52"/>
      <c r="AD686" s="52"/>
      <c r="AE686" s="52">
        <v>5</v>
      </c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>
        <v>1</v>
      </c>
      <c r="AQ686" s="52"/>
      <c r="AR686" s="52">
        <v>1</v>
      </c>
      <c r="AS686" s="52"/>
      <c r="AT686" s="52">
        <v>16</v>
      </c>
      <c r="AU686" s="52">
        <v>16</v>
      </c>
      <c r="AV686" s="52">
        <v>0</v>
      </c>
      <c r="AW686" s="52">
        <v>0</v>
      </c>
      <c r="AX686" s="52">
        <v>0</v>
      </c>
      <c r="AY686" s="52">
        <v>46</v>
      </c>
      <c r="AZ686" s="52">
        <v>17</v>
      </c>
      <c r="BA686" s="54" t="s">
        <v>386</v>
      </c>
      <c r="BB686" s="54">
        <v>0.7</v>
      </c>
      <c r="BC686" s="54">
        <v>11</v>
      </c>
      <c r="BD686" s="54">
        <v>11.33</v>
      </c>
      <c r="BE686" s="54">
        <v>11.6699</v>
      </c>
      <c r="BF686" s="54">
        <v>12.019997</v>
      </c>
      <c r="BG686" s="54">
        <v>12.38059691</v>
      </c>
      <c r="BH686" s="54">
        <v>12</v>
      </c>
      <c r="BI686" s="54" t="s">
        <v>385</v>
      </c>
      <c r="BJ686" s="54">
        <v>0.3</v>
      </c>
      <c r="BK686" s="54">
        <v>6</v>
      </c>
      <c r="BL686" s="54">
        <v>6</v>
      </c>
      <c r="BM686" s="54">
        <v>7</v>
      </c>
      <c r="BN686" s="54">
        <v>8</v>
      </c>
      <c r="BO686" s="54">
        <v>8</v>
      </c>
      <c r="BP686" s="54">
        <v>8</v>
      </c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</row>
    <row r="687" spans="1:94">
      <c r="A687" s="52">
        <v>48</v>
      </c>
      <c r="B687" s="52" t="s">
        <v>227</v>
      </c>
      <c r="C687" s="52" t="s">
        <v>57</v>
      </c>
      <c r="D687" s="52" t="s">
        <v>58</v>
      </c>
      <c r="E687" s="52" t="s">
        <v>228</v>
      </c>
      <c r="F687" s="52" t="s">
        <v>55</v>
      </c>
      <c r="G687" s="52" t="s">
        <v>61</v>
      </c>
      <c r="H687" s="52">
        <v>48</v>
      </c>
      <c r="I687" s="52"/>
      <c r="J687" s="52"/>
      <c r="K687" s="52">
        <v>7</v>
      </c>
      <c r="L687" s="52">
        <v>41</v>
      </c>
      <c r="M687" s="52"/>
      <c r="N687" s="52"/>
      <c r="O687" s="52"/>
      <c r="P687" s="52">
        <v>1</v>
      </c>
      <c r="Q687" s="52">
        <v>7</v>
      </c>
      <c r="R687" s="52">
        <v>22</v>
      </c>
      <c r="S687" s="52">
        <v>17</v>
      </c>
      <c r="T687" s="52">
        <v>1</v>
      </c>
      <c r="U687" s="52"/>
      <c r="V687" s="52"/>
      <c r="W687" s="52"/>
      <c r="X687" s="52"/>
      <c r="Y687" s="52">
        <v>35</v>
      </c>
      <c r="Z687" s="52">
        <v>13</v>
      </c>
      <c r="AA687" s="52"/>
      <c r="AB687" s="52">
        <v>41</v>
      </c>
      <c r="AC687" s="52"/>
      <c r="AD687" s="52"/>
      <c r="AE687" s="52">
        <v>6</v>
      </c>
      <c r="AF687" s="52"/>
      <c r="AG687" s="52"/>
      <c r="AH687" s="52"/>
      <c r="AI687" s="52"/>
      <c r="AJ687" s="52"/>
      <c r="AK687" s="52"/>
      <c r="AL687" s="52">
        <v>1</v>
      </c>
      <c r="AM687" s="52"/>
      <c r="AN687" s="52"/>
      <c r="AO687" s="52"/>
      <c r="AP687" s="52"/>
      <c r="AQ687" s="52"/>
      <c r="AR687" s="52"/>
      <c r="AS687" s="52">
        <v>1</v>
      </c>
      <c r="AT687" s="52">
        <v>48</v>
      </c>
      <c r="AU687" s="52">
        <v>0</v>
      </c>
      <c r="AV687" s="52">
        <v>0</v>
      </c>
      <c r="AW687" s="52">
        <v>0</v>
      </c>
      <c r="AX687" s="52">
        <v>48</v>
      </c>
      <c r="AY687" s="52">
        <v>36</v>
      </c>
      <c r="AZ687" s="52">
        <v>5</v>
      </c>
      <c r="BA687" s="54" t="s">
        <v>572</v>
      </c>
      <c r="BB687" s="54">
        <v>1</v>
      </c>
      <c r="BC687" s="54">
        <v>48</v>
      </c>
      <c r="BD687" s="54">
        <v>50</v>
      </c>
      <c r="BE687" s="54">
        <v>51</v>
      </c>
      <c r="BF687" s="54">
        <v>52</v>
      </c>
      <c r="BG687" s="54">
        <v>52</v>
      </c>
      <c r="BH687" s="54">
        <v>52</v>
      </c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</row>
    <row r="688" spans="1:94">
      <c r="A688" s="52">
        <v>10</v>
      </c>
      <c r="B688" s="52" t="s">
        <v>227</v>
      </c>
      <c r="C688" s="52" t="s">
        <v>229</v>
      </c>
      <c r="D688" s="52" t="s">
        <v>53</v>
      </c>
      <c r="E688" s="52" t="s">
        <v>228</v>
      </c>
      <c r="F688" s="52" t="s">
        <v>55</v>
      </c>
      <c r="G688" s="52" t="s">
        <v>61</v>
      </c>
      <c r="H688" s="52">
        <v>10</v>
      </c>
      <c r="I688" s="52"/>
      <c r="J688" s="52"/>
      <c r="K688" s="52">
        <v>7</v>
      </c>
      <c r="L688" s="52">
        <v>3</v>
      </c>
      <c r="M688" s="52"/>
      <c r="N688" s="52"/>
      <c r="O688" s="52"/>
      <c r="P688" s="52">
        <v>1</v>
      </c>
      <c r="Q688" s="52">
        <v>7</v>
      </c>
      <c r="R688" s="52">
        <v>2</v>
      </c>
      <c r="S688" s="52"/>
      <c r="T688" s="52"/>
      <c r="U688" s="52"/>
      <c r="V688" s="52"/>
      <c r="W688" s="52"/>
      <c r="X688" s="52"/>
      <c r="Y688" s="52">
        <v>7</v>
      </c>
      <c r="Z688" s="52">
        <v>3</v>
      </c>
      <c r="AA688" s="52"/>
      <c r="AB688" s="52">
        <v>3</v>
      </c>
      <c r="AC688" s="52"/>
      <c r="AD688" s="52"/>
      <c r="AE688" s="52">
        <v>7</v>
      </c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1</v>
      </c>
      <c r="AQ688" s="52"/>
      <c r="AR688" s="52"/>
      <c r="AS688" s="52"/>
      <c r="AT688" s="52">
        <v>10</v>
      </c>
      <c r="AU688" s="52">
        <v>0</v>
      </c>
      <c r="AV688" s="52">
        <v>0</v>
      </c>
      <c r="AW688" s="52">
        <v>0</v>
      </c>
      <c r="AX688" s="52">
        <v>10</v>
      </c>
      <c r="AY688" s="52">
        <v>47</v>
      </c>
      <c r="AZ688" s="52">
        <v>10</v>
      </c>
      <c r="BA688" s="54" t="s">
        <v>414</v>
      </c>
      <c r="BB688" s="54">
        <v>1</v>
      </c>
      <c r="BC688" s="54">
        <v>11630</v>
      </c>
      <c r="BD688" s="54">
        <v>12053</v>
      </c>
      <c r="BE688" s="54">
        <v>13334</v>
      </c>
      <c r="BF688" s="54">
        <v>14496</v>
      </c>
      <c r="BG688" s="54">
        <v>15305</v>
      </c>
      <c r="BH688" s="54">
        <v>15305</v>
      </c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</row>
    <row r="689" spans="1:92">
      <c r="A689" s="52">
        <v>1</v>
      </c>
      <c r="B689" s="52" t="s">
        <v>227</v>
      </c>
      <c r="C689" s="52" t="s">
        <v>206</v>
      </c>
      <c r="D689" s="52" t="s">
        <v>111</v>
      </c>
      <c r="E689" s="52" t="s">
        <v>228</v>
      </c>
      <c r="F689" s="52" t="s">
        <v>55</v>
      </c>
      <c r="G689" s="52" t="s">
        <v>64</v>
      </c>
      <c r="H689" s="52">
        <v>1</v>
      </c>
      <c r="I689" s="52"/>
      <c r="J689" s="52"/>
      <c r="K689" s="52">
        <v>1</v>
      </c>
      <c r="L689" s="52"/>
      <c r="M689" s="52"/>
      <c r="N689" s="52"/>
      <c r="O689" s="52"/>
      <c r="P689" s="52"/>
      <c r="Q689" s="52">
        <v>1</v>
      </c>
      <c r="R689" s="52"/>
      <c r="S689" s="52"/>
      <c r="T689" s="52"/>
      <c r="U689" s="52"/>
      <c r="V689" s="52"/>
      <c r="W689" s="52"/>
      <c r="X689" s="52"/>
      <c r="Y689" s="52">
        <v>1</v>
      </c>
      <c r="Z689" s="52"/>
      <c r="AA689" s="52"/>
      <c r="AB689" s="52"/>
      <c r="AC689" s="52"/>
      <c r="AD689" s="52"/>
      <c r="AE689" s="52">
        <v>1</v>
      </c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>
        <v>1</v>
      </c>
      <c r="AU689" s="52">
        <v>1</v>
      </c>
      <c r="AV689" s="52">
        <v>0</v>
      </c>
      <c r="AW689" s="52">
        <v>0</v>
      </c>
      <c r="AX689" s="52">
        <v>0</v>
      </c>
      <c r="AY689" s="52">
        <v>55</v>
      </c>
      <c r="AZ689" s="52">
        <v>32</v>
      </c>
      <c r="BA689" s="54" t="s">
        <v>384</v>
      </c>
      <c r="BB689" s="54">
        <v>1</v>
      </c>
      <c r="BC689" s="54">
        <v>1892</v>
      </c>
      <c r="BD689" s="54">
        <v>1941</v>
      </c>
      <c r="BE689" s="54">
        <v>1965</v>
      </c>
      <c r="BF689" s="54">
        <v>2005</v>
      </c>
      <c r="BG689" s="54">
        <v>2152</v>
      </c>
      <c r="BH689" s="54">
        <v>2152</v>
      </c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</row>
    <row r="690" spans="1:92">
      <c r="A690" s="52">
        <v>35</v>
      </c>
      <c r="B690" s="52" t="s">
        <v>227</v>
      </c>
      <c r="C690" s="52" t="s">
        <v>207</v>
      </c>
      <c r="D690" s="52" t="s">
        <v>63</v>
      </c>
      <c r="E690" s="52" t="s">
        <v>228</v>
      </c>
      <c r="F690" s="52" t="s">
        <v>55</v>
      </c>
      <c r="G690" s="52" t="s">
        <v>61</v>
      </c>
      <c r="H690" s="52">
        <v>35</v>
      </c>
      <c r="I690" s="52"/>
      <c r="J690" s="52"/>
      <c r="K690" s="52">
        <v>33</v>
      </c>
      <c r="L690" s="52">
        <v>2</v>
      </c>
      <c r="M690" s="52"/>
      <c r="N690" s="52"/>
      <c r="O690" s="52"/>
      <c r="P690" s="52">
        <v>2</v>
      </c>
      <c r="Q690" s="52">
        <v>17</v>
      </c>
      <c r="R690" s="52">
        <v>15</v>
      </c>
      <c r="S690" s="52">
        <v>1</v>
      </c>
      <c r="T690" s="52"/>
      <c r="U690" s="52"/>
      <c r="V690" s="52"/>
      <c r="W690" s="52"/>
      <c r="X690" s="52"/>
      <c r="Y690" s="52">
        <v>29</v>
      </c>
      <c r="Z690" s="52">
        <v>6</v>
      </c>
      <c r="AA690" s="52"/>
      <c r="AB690" s="52">
        <v>1</v>
      </c>
      <c r="AC690" s="52"/>
      <c r="AD690" s="52"/>
      <c r="AE690" s="52">
        <v>34</v>
      </c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1</v>
      </c>
      <c r="AS690" s="52"/>
      <c r="AT690" s="52">
        <v>35</v>
      </c>
      <c r="AU690" s="52">
        <v>35</v>
      </c>
      <c r="AV690" s="52">
        <v>0</v>
      </c>
      <c r="AW690" s="52">
        <v>0</v>
      </c>
      <c r="AX690" s="52">
        <v>0</v>
      </c>
      <c r="AY690" s="52">
        <v>44</v>
      </c>
      <c r="AZ690" s="52">
        <v>11</v>
      </c>
      <c r="BA690" s="54" t="s">
        <v>385</v>
      </c>
      <c r="BB690" s="54">
        <v>1</v>
      </c>
      <c r="BC690" s="54">
        <v>26</v>
      </c>
      <c r="BD690" s="54">
        <v>26</v>
      </c>
      <c r="BE690" s="54">
        <v>27</v>
      </c>
      <c r="BF690" s="54">
        <v>28</v>
      </c>
      <c r="BG690" s="54">
        <v>29</v>
      </c>
      <c r="BH690" s="54">
        <v>30</v>
      </c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</row>
    <row r="691" spans="1:92">
      <c r="A691" s="52">
        <v>67</v>
      </c>
      <c r="B691" s="52" t="s">
        <v>227</v>
      </c>
      <c r="C691" s="52" t="s">
        <v>57</v>
      </c>
      <c r="D691" s="52" t="s">
        <v>58</v>
      </c>
      <c r="E691" s="52" t="s">
        <v>228</v>
      </c>
      <c r="F691" s="52" t="s">
        <v>55</v>
      </c>
      <c r="G691" s="52" t="s">
        <v>56</v>
      </c>
      <c r="H691" s="52">
        <v>67</v>
      </c>
      <c r="I691" s="52"/>
      <c r="J691" s="52"/>
      <c r="K691" s="52">
        <v>8</v>
      </c>
      <c r="L691" s="52">
        <v>59</v>
      </c>
      <c r="M691" s="52"/>
      <c r="N691" s="52"/>
      <c r="O691" s="52">
        <v>1</v>
      </c>
      <c r="P691" s="52">
        <v>1</v>
      </c>
      <c r="Q691" s="52">
        <v>8</v>
      </c>
      <c r="R691" s="52">
        <v>29</v>
      </c>
      <c r="S691" s="52">
        <v>24</v>
      </c>
      <c r="T691" s="52">
        <v>4</v>
      </c>
      <c r="U691" s="52"/>
      <c r="V691" s="52"/>
      <c r="W691" s="52"/>
      <c r="X691" s="52"/>
      <c r="Y691" s="52">
        <v>67</v>
      </c>
      <c r="Z691" s="52"/>
      <c r="AA691" s="52"/>
      <c r="AB691" s="52">
        <v>59</v>
      </c>
      <c r="AC691" s="52"/>
      <c r="AD691" s="52"/>
      <c r="AE691" s="52">
        <v>6</v>
      </c>
      <c r="AF691" s="52">
        <v>1</v>
      </c>
      <c r="AG691" s="52"/>
      <c r="AH691" s="52"/>
      <c r="AI691" s="52"/>
      <c r="AJ691" s="52"/>
      <c r="AK691" s="52"/>
      <c r="AL691" s="52">
        <v>1</v>
      </c>
      <c r="AM691" s="52"/>
      <c r="AN691" s="52"/>
      <c r="AO691" s="52">
        <v>1</v>
      </c>
      <c r="AP691" s="52">
        <v>2</v>
      </c>
      <c r="AQ691" s="52">
        <v>1</v>
      </c>
      <c r="AR691" s="52"/>
      <c r="AS691" s="52">
        <v>1</v>
      </c>
      <c r="AT691" s="52">
        <v>67</v>
      </c>
      <c r="AU691" s="52">
        <v>0</v>
      </c>
      <c r="AV691" s="52">
        <v>0</v>
      </c>
      <c r="AW691" s="52">
        <v>0</v>
      </c>
      <c r="AX691" s="52">
        <v>67</v>
      </c>
      <c r="AY691" s="52">
        <v>38</v>
      </c>
      <c r="AZ691" s="52">
        <v>7</v>
      </c>
      <c r="BA691" s="54" t="s">
        <v>572</v>
      </c>
      <c r="BB691" s="54">
        <v>1</v>
      </c>
      <c r="BC691" s="54">
        <v>67</v>
      </c>
      <c r="BD691" s="54">
        <v>67</v>
      </c>
      <c r="BE691" s="54">
        <v>67</v>
      </c>
      <c r="BF691" s="54">
        <v>67</v>
      </c>
      <c r="BG691" s="54">
        <v>67</v>
      </c>
      <c r="BH691" s="54">
        <v>67</v>
      </c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</row>
    <row r="692" spans="1:92">
      <c r="A692" s="52">
        <v>23</v>
      </c>
      <c r="B692" s="52" t="s">
        <v>227</v>
      </c>
      <c r="C692" s="52" t="s">
        <v>149</v>
      </c>
      <c r="D692" s="52" t="s">
        <v>144</v>
      </c>
      <c r="E692" s="52" t="s">
        <v>228</v>
      </c>
      <c r="F692" s="52" t="s">
        <v>55</v>
      </c>
      <c r="G692" s="52" t="s">
        <v>56</v>
      </c>
      <c r="H692" s="52">
        <v>23</v>
      </c>
      <c r="I692" s="52"/>
      <c r="J692" s="52"/>
      <c r="K692" s="52">
        <v>7</v>
      </c>
      <c r="L692" s="52">
        <v>16</v>
      </c>
      <c r="M692" s="52"/>
      <c r="N692" s="52"/>
      <c r="O692" s="52"/>
      <c r="P692" s="52"/>
      <c r="Q692" s="52">
        <v>1</v>
      </c>
      <c r="R692" s="52">
        <v>6</v>
      </c>
      <c r="S692" s="52">
        <v>2</v>
      </c>
      <c r="T692" s="52">
        <v>7</v>
      </c>
      <c r="U692" s="52">
        <v>7</v>
      </c>
      <c r="V692" s="52"/>
      <c r="W692" s="52"/>
      <c r="X692" s="52"/>
      <c r="Y692" s="52">
        <v>9</v>
      </c>
      <c r="Z692" s="52">
        <v>14</v>
      </c>
      <c r="AA692" s="52"/>
      <c r="AB692" s="52">
        <v>10</v>
      </c>
      <c r="AC692" s="52"/>
      <c r="AD692" s="52"/>
      <c r="AE692" s="52">
        <v>1</v>
      </c>
      <c r="AF692" s="52">
        <v>6</v>
      </c>
      <c r="AG692" s="52">
        <v>3</v>
      </c>
      <c r="AH692" s="52"/>
      <c r="AI692" s="52"/>
      <c r="AJ692" s="52"/>
      <c r="AK692" s="52">
        <v>1</v>
      </c>
      <c r="AL692" s="52">
        <v>2</v>
      </c>
      <c r="AM692" s="52"/>
      <c r="AN692" s="52"/>
      <c r="AO692" s="52"/>
      <c r="AP692" s="52"/>
      <c r="AQ692" s="52"/>
      <c r="AR692" s="52"/>
      <c r="AS692" s="52">
        <v>1</v>
      </c>
      <c r="AT692" s="52">
        <v>23</v>
      </c>
      <c r="AU692" s="52">
        <v>0</v>
      </c>
      <c r="AV692" s="52">
        <v>0</v>
      </c>
      <c r="AW692" s="52">
        <v>23</v>
      </c>
      <c r="AX692" s="52">
        <v>0</v>
      </c>
      <c r="AY692" s="52">
        <v>37</v>
      </c>
      <c r="AZ692" s="52">
        <v>6</v>
      </c>
      <c r="BA692" s="54" t="s">
        <v>573</v>
      </c>
      <c r="BB692" s="54">
        <v>1</v>
      </c>
      <c r="BC692" s="54">
        <v>15</v>
      </c>
      <c r="BD692" s="54">
        <v>15</v>
      </c>
      <c r="BE692" s="54">
        <v>16</v>
      </c>
      <c r="BF692" s="54">
        <v>17</v>
      </c>
      <c r="BG692" s="54">
        <v>18</v>
      </c>
      <c r="BH692" s="54">
        <v>18</v>
      </c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</row>
    <row r="693" spans="1:92">
      <c r="A693" s="52">
        <v>100</v>
      </c>
      <c r="B693" s="52" t="s">
        <v>227</v>
      </c>
      <c r="C693" s="52" t="s">
        <v>62</v>
      </c>
      <c r="D693" s="52" t="s">
        <v>63</v>
      </c>
      <c r="E693" s="52" t="s">
        <v>228</v>
      </c>
      <c r="F693" s="52" t="s">
        <v>55</v>
      </c>
      <c r="G693" s="52" t="s">
        <v>56</v>
      </c>
      <c r="H693" s="52">
        <v>100</v>
      </c>
      <c r="I693" s="52"/>
      <c r="J693" s="52"/>
      <c r="K693" s="52">
        <v>1</v>
      </c>
      <c r="L693" s="52">
        <v>99</v>
      </c>
      <c r="M693" s="52"/>
      <c r="N693" s="52"/>
      <c r="O693" s="52"/>
      <c r="P693" s="52"/>
      <c r="Q693" s="52">
        <v>4</v>
      </c>
      <c r="R693" s="52">
        <v>28</v>
      </c>
      <c r="S693" s="52">
        <v>50</v>
      </c>
      <c r="T693" s="52">
        <v>17</v>
      </c>
      <c r="U693" s="52">
        <v>1</v>
      </c>
      <c r="V693" s="52"/>
      <c r="W693" s="52"/>
      <c r="X693" s="52"/>
      <c r="Y693" s="52">
        <v>88</v>
      </c>
      <c r="Z693" s="52">
        <v>12</v>
      </c>
      <c r="AA693" s="52"/>
      <c r="AB693" s="52">
        <v>100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>
        <v>1</v>
      </c>
      <c r="AT693" s="52">
        <v>100</v>
      </c>
      <c r="AU693" s="52">
        <v>100</v>
      </c>
      <c r="AV693" s="52">
        <v>0</v>
      </c>
      <c r="AW693" s="52">
        <v>0</v>
      </c>
      <c r="AX693" s="52">
        <v>0</v>
      </c>
      <c r="AY693" s="52">
        <v>35</v>
      </c>
      <c r="AZ693" s="52">
        <v>7</v>
      </c>
      <c r="BA693" s="54" t="s">
        <v>383</v>
      </c>
      <c r="BB693" s="54">
        <v>1</v>
      </c>
      <c r="BC693" s="54">
        <v>112</v>
      </c>
      <c r="BD693" s="54">
        <v>114</v>
      </c>
      <c r="BE693" s="54">
        <v>117</v>
      </c>
      <c r="BF693" s="54">
        <v>120</v>
      </c>
      <c r="BG693" s="54">
        <v>122</v>
      </c>
      <c r="BH693" s="54">
        <v>125</v>
      </c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</row>
    <row r="694" spans="1:92">
      <c r="A694" s="52">
        <v>9</v>
      </c>
      <c r="B694" s="52" t="s">
        <v>227</v>
      </c>
      <c r="C694" s="52" t="s">
        <v>206</v>
      </c>
      <c r="D694" s="52" t="s">
        <v>111</v>
      </c>
      <c r="E694" s="52" t="s">
        <v>228</v>
      </c>
      <c r="F694" s="52" t="s">
        <v>55</v>
      </c>
      <c r="G694" s="52" t="s">
        <v>56</v>
      </c>
      <c r="H694" s="52">
        <v>8</v>
      </c>
      <c r="I694" s="52">
        <v>1</v>
      </c>
      <c r="J694" s="52"/>
      <c r="K694" s="52">
        <v>7</v>
      </c>
      <c r="L694" s="52">
        <v>1</v>
      </c>
      <c r="M694" s="52">
        <v>1</v>
      </c>
      <c r="N694" s="52"/>
      <c r="O694" s="52"/>
      <c r="P694" s="52">
        <v>3</v>
      </c>
      <c r="Q694" s="52">
        <v>5</v>
      </c>
      <c r="R694" s="52"/>
      <c r="S694" s="52"/>
      <c r="T694" s="52"/>
      <c r="U694" s="52"/>
      <c r="V694" s="52"/>
      <c r="W694" s="52"/>
      <c r="X694" s="52">
        <v>1</v>
      </c>
      <c r="Y694" s="52">
        <v>8</v>
      </c>
      <c r="Z694" s="52"/>
      <c r="AA694" s="52">
        <v>1</v>
      </c>
      <c r="AB694" s="52">
        <v>1</v>
      </c>
      <c r="AC694" s="52"/>
      <c r="AD694" s="52"/>
      <c r="AE694" s="52">
        <v>6</v>
      </c>
      <c r="AF694" s="52"/>
      <c r="AG694" s="52"/>
      <c r="AH694" s="52"/>
      <c r="AI694" s="52"/>
      <c r="AJ694" s="52"/>
      <c r="AK694" s="52"/>
      <c r="AL694" s="52">
        <v>2</v>
      </c>
      <c r="AM694" s="52"/>
      <c r="AN694" s="52"/>
      <c r="AO694" s="52">
        <v>1</v>
      </c>
      <c r="AP694" s="52"/>
      <c r="AQ694" s="52">
        <v>1</v>
      </c>
      <c r="AR694" s="52"/>
      <c r="AS694" s="52"/>
      <c r="AT694" s="52">
        <v>9</v>
      </c>
      <c r="AU694" s="52">
        <v>9</v>
      </c>
      <c r="AV694" s="52">
        <v>0</v>
      </c>
      <c r="AW694" s="52">
        <v>0</v>
      </c>
      <c r="AX694" s="52">
        <v>0</v>
      </c>
      <c r="AY694" s="52">
        <v>49</v>
      </c>
      <c r="AZ694" s="52">
        <v>18</v>
      </c>
      <c r="BA694" s="54" t="s">
        <v>384</v>
      </c>
      <c r="BB694" s="54">
        <v>1</v>
      </c>
      <c r="BC694" s="54">
        <v>14854</v>
      </c>
      <c r="BD694" s="54">
        <v>15242</v>
      </c>
      <c r="BE694" s="54">
        <v>15431</v>
      </c>
      <c r="BF694" s="54">
        <v>15742</v>
      </c>
      <c r="BG694" s="54">
        <v>16892</v>
      </c>
      <c r="BH694" s="54">
        <v>16892</v>
      </c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</row>
    <row r="695" spans="1:92">
      <c r="A695" s="52">
        <v>3</v>
      </c>
      <c r="B695" s="52" t="s">
        <v>227</v>
      </c>
      <c r="C695" s="52" t="s">
        <v>206</v>
      </c>
      <c r="D695" s="52" t="s">
        <v>111</v>
      </c>
      <c r="E695" s="52" t="s">
        <v>228</v>
      </c>
      <c r="F695" s="52" t="s">
        <v>55</v>
      </c>
      <c r="G695" s="52" t="s">
        <v>61</v>
      </c>
      <c r="H695" s="52">
        <v>3</v>
      </c>
      <c r="I695" s="52"/>
      <c r="J695" s="52"/>
      <c r="K695" s="52">
        <v>3</v>
      </c>
      <c r="L695" s="52"/>
      <c r="M695" s="52"/>
      <c r="N695" s="52"/>
      <c r="O695" s="52"/>
      <c r="P695" s="52"/>
      <c r="Q695" s="52">
        <v>3</v>
      </c>
      <c r="R695" s="52"/>
      <c r="S695" s="52"/>
      <c r="T695" s="52"/>
      <c r="U695" s="52"/>
      <c r="V695" s="52"/>
      <c r="W695" s="52"/>
      <c r="X695" s="52"/>
      <c r="Y695" s="52">
        <v>2</v>
      </c>
      <c r="Z695" s="52">
        <v>1</v>
      </c>
      <c r="AA695" s="52"/>
      <c r="AB695" s="52"/>
      <c r="AC695" s="52"/>
      <c r="AD695" s="52"/>
      <c r="AE695" s="52">
        <v>3</v>
      </c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>
        <v>3</v>
      </c>
      <c r="AU695" s="52">
        <v>3</v>
      </c>
      <c r="AV695" s="52">
        <v>0</v>
      </c>
      <c r="AW695" s="52">
        <v>0</v>
      </c>
      <c r="AX695" s="52">
        <v>0</v>
      </c>
      <c r="AY695" s="52">
        <v>45</v>
      </c>
      <c r="AZ695" s="52">
        <v>18</v>
      </c>
      <c r="BA695" s="54" t="s">
        <v>384</v>
      </c>
      <c r="BB695" s="54">
        <v>1</v>
      </c>
      <c r="BC695" s="54">
        <v>11479</v>
      </c>
      <c r="BD695" s="54">
        <v>11779</v>
      </c>
      <c r="BE695" s="54">
        <v>11925</v>
      </c>
      <c r="BF695" s="54">
        <v>12165</v>
      </c>
      <c r="BG695" s="54">
        <v>13054</v>
      </c>
      <c r="BH695" s="54">
        <v>13054</v>
      </c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</row>
    <row r="696" spans="1:92">
      <c r="A696" s="52">
        <v>11</v>
      </c>
      <c r="B696" s="52" t="s">
        <v>227</v>
      </c>
      <c r="C696" s="52" t="s">
        <v>207</v>
      </c>
      <c r="D696" s="52" t="s">
        <v>63</v>
      </c>
      <c r="E696" s="52" t="s">
        <v>228</v>
      </c>
      <c r="F696" s="52" t="s">
        <v>55</v>
      </c>
      <c r="G696" s="52" t="s">
        <v>64</v>
      </c>
      <c r="H696" s="52">
        <v>11</v>
      </c>
      <c r="I696" s="52"/>
      <c r="J696" s="52"/>
      <c r="K696" s="52">
        <v>11</v>
      </c>
      <c r="L696" s="52"/>
      <c r="M696" s="52"/>
      <c r="N696" s="52"/>
      <c r="O696" s="52"/>
      <c r="P696" s="52"/>
      <c r="Q696" s="52">
        <v>11</v>
      </c>
      <c r="R696" s="52"/>
      <c r="S696" s="52"/>
      <c r="T696" s="52"/>
      <c r="U696" s="52"/>
      <c r="V696" s="52"/>
      <c r="W696" s="52"/>
      <c r="X696" s="52"/>
      <c r="Y696" s="52">
        <v>9</v>
      </c>
      <c r="Z696" s="52">
        <v>2</v>
      </c>
      <c r="AA696" s="52"/>
      <c r="AB696" s="52">
        <v>1</v>
      </c>
      <c r="AC696" s="52"/>
      <c r="AD696" s="52"/>
      <c r="AE696" s="52">
        <v>10</v>
      </c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>
        <v>11</v>
      </c>
      <c r="AU696" s="52">
        <v>11</v>
      </c>
      <c r="AV696" s="52">
        <v>0</v>
      </c>
      <c r="AW696" s="52">
        <v>0</v>
      </c>
      <c r="AX696" s="52">
        <v>0</v>
      </c>
      <c r="AY696" s="52">
        <v>47</v>
      </c>
      <c r="AZ696" s="52">
        <v>16</v>
      </c>
      <c r="BA696" s="54" t="s">
        <v>385</v>
      </c>
      <c r="BB696" s="54">
        <v>1</v>
      </c>
      <c r="BC696" s="54">
        <v>6</v>
      </c>
      <c r="BD696" s="54">
        <v>6</v>
      </c>
      <c r="BE696" s="54">
        <v>7</v>
      </c>
      <c r="BF696" s="54">
        <v>8</v>
      </c>
      <c r="BG696" s="54">
        <v>8</v>
      </c>
      <c r="BH696" s="54">
        <v>8</v>
      </c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</row>
    <row r="697" spans="1:92">
      <c r="A697" s="52">
        <v>21</v>
      </c>
      <c r="B697" s="52" t="s">
        <v>227</v>
      </c>
      <c r="C697" s="52" t="s">
        <v>229</v>
      </c>
      <c r="D697" s="52" t="s">
        <v>53</v>
      </c>
      <c r="E697" s="52" t="s">
        <v>228</v>
      </c>
      <c r="F697" s="52" t="s">
        <v>55</v>
      </c>
      <c r="G697" s="52" t="s">
        <v>68</v>
      </c>
      <c r="H697" s="52">
        <v>21</v>
      </c>
      <c r="I697" s="52"/>
      <c r="J697" s="52"/>
      <c r="K697" s="52">
        <v>18</v>
      </c>
      <c r="L697" s="52">
        <v>3</v>
      </c>
      <c r="M697" s="52"/>
      <c r="N697" s="52"/>
      <c r="O697" s="52"/>
      <c r="P697" s="52">
        <v>6</v>
      </c>
      <c r="Q697" s="52">
        <v>15</v>
      </c>
      <c r="R697" s="52"/>
      <c r="S697" s="52"/>
      <c r="T697" s="52"/>
      <c r="U697" s="52"/>
      <c r="V697" s="52"/>
      <c r="W697" s="52"/>
      <c r="X697" s="52"/>
      <c r="Y697" s="52">
        <v>18</v>
      </c>
      <c r="Z697" s="52">
        <v>3</v>
      </c>
      <c r="AA697" s="52"/>
      <c r="AB697" s="52">
        <v>2</v>
      </c>
      <c r="AC697" s="52"/>
      <c r="AD697" s="52"/>
      <c r="AE697" s="52">
        <v>19</v>
      </c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>
        <v>1</v>
      </c>
      <c r="AR697" s="52"/>
      <c r="AS697" s="52">
        <v>1</v>
      </c>
      <c r="AT697" s="52">
        <v>21</v>
      </c>
      <c r="AU697" s="52">
        <v>0</v>
      </c>
      <c r="AV697" s="52">
        <v>0</v>
      </c>
      <c r="AW697" s="52">
        <v>0</v>
      </c>
      <c r="AX697" s="52">
        <v>21</v>
      </c>
      <c r="AY697" s="52">
        <v>49</v>
      </c>
      <c r="AZ697" s="52">
        <v>21</v>
      </c>
      <c r="BA697" s="54" t="s">
        <v>414</v>
      </c>
      <c r="BB697" s="54">
        <v>1</v>
      </c>
      <c r="BC697" s="54">
        <v>9581</v>
      </c>
      <c r="BD697" s="54">
        <v>9929</v>
      </c>
      <c r="BE697" s="54">
        <v>10985</v>
      </c>
      <c r="BF697" s="54">
        <v>11942</v>
      </c>
      <c r="BG697" s="54">
        <v>12609</v>
      </c>
      <c r="BH697" s="54">
        <v>12609</v>
      </c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</row>
    <row r="698" spans="1:92">
      <c r="A698" s="52">
        <v>11</v>
      </c>
      <c r="B698" s="52" t="s">
        <v>227</v>
      </c>
      <c r="C698" s="52" t="s">
        <v>67</v>
      </c>
      <c r="D698" s="52" t="s">
        <v>58</v>
      </c>
      <c r="E698" s="52" t="s">
        <v>228</v>
      </c>
      <c r="F698" s="52" t="s">
        <v>55</v>
      </c>
      <c r="G698" s="52" t="s">
        <v>64</v>
      </c>
      <c r="H698" s="52">
        <v>11</v>
      </c>
      <c r="I698" s="52"/>
      <c r="J698" s="52"/>
      <c r="K698" s="52">
        <v>1</v>
      </c>
      <c r="L698" s="52">
        <v>10</v>
      </c>
      <c r="M698" s="52"/>
      <c r="N698" s="52"/>
      <c r="O698" s="52"/>
      <c r="P698" s="52"/>
      <c r="Q698" s="52">
        <v>5</v>
      </c>
      <c r="R698" s="52">
        <v>4</v>
      </c>
      <c r="S698" s="52"/>
      <c r="T698" s="52"/>
      <c r="U698" s="52"/>
      <c r="V698" s="52">
        <v>2</v>
      </c>
      <c r="W698" s="52"/>
      <c r="X698" s="52"/>
      <c r="Y698" s="52">
        <v>10</v>
      </c>
      <c r="Z698" s="52">
        <v>1</v>
      </c>
      <c r="AA698" s="52"/>
      <c r="AB698" s="52">
        <v>8</v>
      </c>
      <c r="AC698" s="52"/>
      <c r="AD698" s="52"/>
      <c r="AE698" s="52">
        <v>1</v>
      </c>
      <c r="AF698" s="52"/>
      <c r="AG698" s="52"/>
      <c r="AH698" s="52"/>
      <c r="AI698" s="52"/>
      <c r="AJ698" s="52"/>
      <c r="AK698" s="52"/>
      <c r="AL698" s="52">
        <v>2</v>
      </c>
      <c r="AM698" s="52"/>
      <c r="AN698" s="52"/>
      <c r="AO698" s="52"/>
      <c r="AP698" s="52"/>
      <c r="AQ698" s="52"/>
      <c r="AR698" s="52"/>
      <c r="AS698" s="52"/>
      <c r="AT698" s="52">
        <v>11</v>
      </c>
      <c r="AU698" s="52">
        <v>0</v>
      </c>
      <c r="AV698" s="52">
        <v>0</v>
      </c>
      <c r="AW698" s="52">
        <v>0</v>
      </c>
      <c r="AX698" s="52">
        <v>11</v>
      </c>
      <c r="AY698" s="52">
        <v>44</v>
      </c>
      <c r="AZ698" s="52">
        <v>11</v>
      </c>
      <c r="BA698" s="54" t="s">
        <v>572</v>
      </c>
      <c r="BB698" s="54">
        <v>1</v>
      </c>
      <c r="BC698" s="54">
        <v>11</v>
      </c>
      <c r="BD698" s="54">
        <v>12</v>
      </c>
      <c r="BE698" s="54">
        <v>12</v>
      </c>
      <c r="BF698" s="54">
        <v>12</v>
      </c>
      <c r="BG698" s="54">
        <v>12</v>
      </c>
      <c r="BH698" s="54">
        <v>12</v>
      </c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</row>
    <row r="699" spans="1:92">
      <c r="A699" s="52">
        <v>5</v>
      </c>
      <c r="B699" s="52" t="s">
        <v>227</v>
      </c>
      <c r="C699" s="52" t="s">
        <v>65</v>
      </c>
      <c r="D699" s="52" t="s">
        <v>66</v>
      </c>
      <c r="E699" s="52" t="s">
        <v>228</v>
      </c>
      <c r="F699" s="52" t="s">
        <v>55</v>
      </c>
      <c r="G699" s="52" t="s">
        <v>64</v>
      </c>
      <c r="H699" s="52">
        <v>5</v>
      </c>
      <c r="I699" s="52"/>
      <c r="J699" s="52"/>
      <c r="K699" s="52">
        <v>2</v>
      </c>
      <c r="L699" s="52">
        <v>3</v>
      </c>
      <c r="M699" s="52"/>
      <c r="N699" s="52"/>
      <c r="O699" s="52"/>
      <c r="P699" s="52"/>
      <c r="Q699" s="52">
        <v>3</v>
      </c>
      <c r="R699" s="52">
        <v>1</v>
      </c>
      <c r="S699" s="52">
        <v>1</v>
      </c>
      <c r="T699" s="52"/>
      <c r="U699" s="52"/>
      <c r="V699" s="52"/>
      <c r="W699" s="52"/>
      <c r="X699" s="52"/>
      <c r="Y699" s="52">
        <v>2</v>
      </c>
      <c r="Z699" s="52">
        <v>3</v>
      </c>
      <c r="AA699" s="52"/>
      <c r="AB699" s="52">
        <v>3</v>
      </c>
      <c r="AC699" s="52"/>
      <c r="AD699" s="52"/>
      <c r="AE699" s="52">
        <v>2</v>
      </c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>
        <v>4.8</v>
      </c>
      <c r="AU699" s="52">
        <v>0</v>
      </c>
      <c r="AV699" s="52">
        <v>0</v>
      </c>
      <c r="AW699" s="52">
        <v>0</v>
      </c>
      <c r="AX699" s="52">
        <v>5</v>
      </c>
      <c r="AY699" s="52">
        <v>43</v>
      </c>
      <c r="AZ699" s="52">
        <v>18</v>
      </c>
      <c r="BA699" s="54" t="s">
        <v>356</v>
      </c>
      <c r="BB699" s="54">
        <v>1</v>
      </c>
      <c r="BC699" s="54">
        <v>11</v>
      </c>
      <c r="BD699" s="54">
        <v>11</v>
      </c>
      <c r="BE699" s="54">
        <v>11</v>
      </c>
      <c r="BF699" s="54">
        <v>11.33</v>
      </c>
      <c r="BG699" s="54">
        <v>11.6699</v>
      </c>
      <c r="BH699" s="54">
        <v>12.019997</v>
      </c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</row>
    <row r="700" spans="1:92">
      <c r="A700" s="52">
        <v>25</v>
      </c>
      <c r="B700" s="52" t="s">
        <v>227</v>
      </c>
      <c r="C700" s="52" t="s">
        <v>207</v>
      </c>
      <c r="D700" s="52" t="s">
        <v>63</v>
      </c>
      <c r="E700" s="52" t="s">
        <v>228</v>
      </c>
      <c r="F700" s="52" t="s">
        <v>55</v>
      </c>
      <c r="G700" s="52" t="s">
        <v>56</v>
      </c>
      <c r="H700" s="52">
        <v>25</v>
      </c>
      <c r="I700" s="52"/>
      <c r="J700" s="52"/>
      <c r="K700" s="52">
        <v>25</v>
      </c>
      <c r="L700" s="52"/>
      <c r="M700" s="52"/>
      <c r="N700" s="52"/>
      <c r="O700" s="52"/>
      <c r="P700" s="52">
        <v>1</v>
      </c>
      <c r="Q700" s="52">
        <v>20</v>
      </c>
      <c r="R700" s="52">
        <v>4</v>
      </c>
      <c r="S700" s="52"/>
      <c r="T700" s="52"/>
      <c r="U700" s="52"/>
      <c r="V700" s="52"/>
      <c r="W700" s="52"/>
      <c r="X700" s="52"/>
      <c r="Y700" s="52">
        <v>25</v>
      </c>
      <c r="Z700" s="52"/>
      <c r="AA700" s="52"/>
      <c r="AB700" s="52"/>
      <c r="AC700" s="52"/>
      <c r="AD700" s="52"/>
      <c r="AE700" s="52">
        <v>16</v>
      </c>
      <c r="AF700" s="52">
        <v>9</v>
      </c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>
        <v>1</v>
      </c>
      <c r="AT700" s="52">
        <v>25</v>
      </c>
      <c r="AU700" s="52">
        <v>25</v>
      </c>
      <c r="AV700" s="52">
        <v>0</v>
      </c>
      <c r="AW700" s="52">
        <v>0</v>
      </c>
      <c r="AX700" s="52">
        <v>0</v>
      </c>
      <c r="AY700" s="52">
        <v>42</v>
      </c>
      <c r="AZ700" s="52">
        <v>16</v>
      </c>
      <c r="BA700" s="54" t="s">
        <v>385</v>
      </c>
      <c r="BB700" s="54">
        <v>1</v>
      </c>
      <c r="BC700" s="54">
        <v>15</v>
      </c>
      <c r="BD700" s="54">
        <v>15</v>
      </c>
      <c r="BE700" s="54">
        <v>16</v>
      </c>
      <c r="BF700" s="54">
        <v>17</v>
      </c>
      <c r="BG700" s="54">
        <v>18</v>
      </c>
      <c r="BH700" s="54">
        <v>18</v>
      </c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</row>
    <row r="701" spans="1:92">
      <c r="A701" s="52">
        <v>54</v>
      </c>
      <c r="B701" s="52" t="s">
        <v>227</v>
      </c>
      <c r="C701" s="52" t="s">
        <v>73</v>
      </c>
      <c r="D701" s="52" t="s">
        <v>74</v>
      </c>
      <c r="E701" s="52" t="s">
        <v>228</v>
      </c>
      <c r="F701" s="52" t="s">
        <v>55</v>
      </c>
      <c r="G701" s="52" t="s">
        <v>56</v>
      </c>
      <c r="H701" s="52">
        <v>43</v>
      </c>
      <c r="I701" s="52">
        <v>11</v>
      </c>
      <c r="J701" s="52"/>
      <c r="K701" s="52"/>
      <c r="L701" s="52">
        <v>43</v>
      </c>
      <c r="M701" s="52">
        <v>11</v>
      </c>
      <c r="N701" s="52"/>
      <c r="O701" s="52"/>
      <c r="P701" s="52"/>
      <c r="Q701" s="52"/>
      <c r="R701" s="52"/>
      <c r="S701" s="52">
        <v>1</v>
      </c>
      <c r="T701" s="52">
        <v>28</v>
      </c>
      <c r="U701" s="52">
        <v>14</v>
      </c>
      <c r="V701" s="52"/>
      <c r="W701" s="52"/>
      <c r="X701" s="52">
        <v>11</v>
      </c>
      <c r="Y701" s="52">
        <v>41</v>
      </c>
      <c r="Z701" s="52">
        <v>2</v>
      </c>
      <c r="AA701" s="52">
        <v>11</v>
      </c>
      <c r="AB701" s="52">
        <v>13</v>
      </c>
      <c r="AC701" s="52"/>
      <c r="AD701" s="52"/>
      <c r="AE701" s="52"/>
      <c r="AF701" s="52"/>
      <c r="AG701" s="52">
        <v>28</v>
      </c>
      <c r="AH701" s="52"/>
      <c r="AI701" s="52"/>
      <c r="AJ701" s="52"/>
      <c r="AK701" s="52">
        <v>1</v>
      </c>
      <c r="AL701" s="52">
        <v>12</v>
      </c>
      <c r="AM701" s="52"/>
      <c r="AN701" s="52"/>
      <c r="AO701" s="52"/>
      <c r="AP701" s="52"/>
      <c r="AQ701" s="52"/>
      <c r="AR701" s="52">
        <v>2</v>
      </c>
      <c r="AS701" s="52"/>
      <c r="AT701" s="52">
        <v>54</v>
      </c>
      <c r="AU701" s="52">
        <v>0</v>
      </c>
      <c r="AV701" s="52">
        <v>0</v>
      </c>
      <c r="AW701" s="52">
        <v>54</v>
      </c>
      <c r="AX701" s="52">
        <v>0</v>
      </c>
      <c r="AY701" s="52">
        <v>34</v>
      </c>
      <c r="AZ701" s="52">
        <v>6</v>
      </c>
      <c r="BA701" s="54" t="s">
        <v>582</v>
      </c>
      <c r="BB701" s="60">
        <v>1</v>
      </c>
      <c r="BC701" s="62">
        <v>1</v>
      </c>
      <c r="BD701" s="62">
        <v>1</v>
      </c>
      <c r="BE701" s="62">
        <v>1</v>
      </c>
      <c r="BF701" s="62">
        <v>1</v>
      </c>
      <c r="BG701" s="62">
        <v>1</v>
      </c>
      <c r="BH701" s="62">
        <v>1</v>
      </c>
      <c r="BI701" s="54"/>
      <c r="BJ701" s="54"/>
      <c r="BK701" s="54"/>
      <c r="BL701" s="54"/>
      <c r="BM701" s="54"/>
      <c r="BN701" s="54"/>
      <c r="BO701" s="54"/>
      <c r="BP701" s="54"/>
      <c r="BQ701" s="54"/>
      <c r="BR701" s="54"/>
      <c r="BS701" s="54"/>
      <c r="BT701" s="54"/>
      <c r="BU701" s="54"/>
      <c r="BV701" s="54"/>
      <c r="BW701" s="54"/>
      <c r="BX701" s="54"/>
      <c r="BY701" s="54"/>
      <c r="BZ701" s="54"/>
      <c r="CA701" s="54"/>
      <c r="CB701" s="54"/>
      <c r="CC701" s="54"/>
      <c r="CD701" s="54"/>
      <c r="CE701" s="54"/>
      <c r="CF701" s="54"/>
      <c r="CG701" s="54"/>
      <c r="CH701" s="54"/>
      <c r="CI701" s="54"/>
      <c r="CJ701" s="54"/>
      <c r="CK701" s="54"/>
      <c r="CL701" s="54"/>
      <c r="CM701" s="54"/>
      <c r="CN701" s="54"/>
    </row>
    <row r="702" spans="1:92">
      <c r="A702" s="52">
        <v>9</v>
      </c>
      <c r="B702" s="52" t="s">
        <v>227</v>
      </c>
      <c r="C702" s="52" t="s">
        <v>229</v>
      </c>
      <c r="D702" s="52" t="s">
        <v>53</v>
      </c>
      <c r="E702" s="52" t="s">
        <v>228</v>
      </c>
      <c r="F702" s="52" t="s">
        <v>55</v>
      </c>
      <c r="G702" s="52" t="s">
        <v>64</v>
      </c>
      <c r="H702" s="52">
        <v>9</v>
      </c>
      <c r="I702" s="52"/>
      <c r="J702" s="52"/>
      <c r="K702" s="52">
        <v>5</v>
      </c>
      <c r="L702" s="52">
        <v>4</v>
      </c>
      <c r="M702" s="52"/>
      <c r="N702" s="52"/>
      <c r="O702" s="52"/>
      <c r="P702" s="52"/>
      <c r="Q702" s="52">
        <v>9</v>
      </c>
      <c r="R702" s="52"/>
      <c r="S702" s="52"/>
      <c r="T702" s="52"/>
      <c r="U702" s="52"/>
      <c r="V702" s="52"/>
      <c r="W702" s="52"/>
      <c r="X702" s="52"/>
      <c r="Y702" s="52">
        <v>8</v>
      </c>
      <c r="Z702" s="52">
        <v>1</v>
      </c>
      <c r="AA702" s="52"/>
      <c r="AB702" s="52">
        <v>4</v>
      </c>
      <c r="AC702" s="52"/>
      <c r="AD702" s="52"/>
      <c r="AE702" s="52">
        <v>5</v>
      </c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1</v>
      </c>
      <c r="AS702" s="52">
        <v>1</v>
      </c>
      <c r="AT702" s="52">
        <v>9</v>
      </c>
      <c r="AU702" s="52">
        <v>0</v>
      </c>
      <c r="AV702" s="52">
        <v>0</v>
      </c>
      <c r="AW702" s="52">
        <v>0</v>
      </c>
      <c r="AX702" s="52">
        <v>9</v>
      </c>
      <c r="AY702" s="52">
        <v>53</v>
      </c>
      <c r="AZ702" s="52">
        <v>23</v>
      </c>
      <c r="BA702" s="54" t="s">
        <v>414</v>
      </c>
      <c r="BB702" s="60">
        <v>1</v>
      </c>
      <c r="BC702" s="62">
        <v>3136</v>
      </c>
      <c r="BD702" s="62">
        <v>3250</v>
      </c>
      <c r="BE702" s="62">
        <v>3596</v>
      </c>
      <c r="BF702" s="62">
        <v>3909</v>
      </c>
      <c r="BG702" s="62">
        <v>4127</v>
      </c>
      <c r="BH702" s="62">
        <v>4127</v>
      </c>
      <c r="BI702" s="54"/>
      <c r="BJ702" s="54"/>
      <c r="BK702" s="54"/>
      <c r="BL702" s="54"/>
      <c r="BM702" s="54"/>
      <c r="BN702" s="54"/>
      <c r="BO702" s="54"/>
      <c r="BP702" s="54"/>
      <c r="BQ702" s="54"/>
      <c r="BR702" s="54"/>
      <c r="BS702" s="54"/>
      <c r="BT702" s="54"/>
      <c r="BU702" s="54"/>
      <c r="BV702" s="54"/>
      <c r="BW702" s="54"/>
      <c r="BX702" s="54"/>
      <c r="BY702" s="54"/>
      <c r="BZ702" s="54"/>
      <c r="CA702" s="54"/>
      <c r="CB702" s="54"/>
      <c r="CC702" s="54"/>
      <c r="CD702" s="54"/>
      <c r="CE702" s="54"/>
      <c r="CF702" s="54"/>
      <c r="CG702" s="54"/>
      <c r="CH702" s="54"/>
      <c r="CI702" s="54"/>
      <c r="CJ702" s="54"/>
      <c r="CK702" s="54"/>
      <c r="CL702" s="54"/>
      <c r="CM702" s="54"/>
      <c r="CN702" s="54"/>
    </row>
    <row r="703" spans="1:92">
      <c r="A703" s="52">
        <v>50</v>
      </c>
      <c r="B703" s="52" t="s">
        <v>227</v>
      </c>
      <c r="C703" s="52" t="s">
        <v>229</v>
      </c>
      <c r="D703" s="52" t="s">
        <v>53</v>
      </c>
      <c r="E703" s="52" t="s">
        <v>228</v>
      </c>
      <c r="F703" s="52" t="s">
        <v>55</v>
      </c>
      <c r="G703" s="52" t="s">
        <v>56</v>
      </c>
      <c r="H703" s="52">
        <v>50</v>
      </c>
      <c r="I703" s="52"/>
      <c r="J703" s="52"/>
      <c r="K703" s="52">
        <v>48</v>
      </c>
      <c r="L703" s="52">
        <v>2</v>
      </c>
      <c r="M703" s="52"/>
      <c r="N703" s="52"/>
      <c r="O703" s="52">
        <v>1</v>
      </c>
      <c r="P703" s="52">
        <v>10</v>
      </c>
      <c r="Q703" s="52">
        <v>27</v>
      </c>
      <c r="R703" s="52">
        <v>11</v>
      </c>
      <c r="S703" s="52">
        <v>1</v>
      </c>
      <c r="T703" s="52"/>
      <c r="U703" s="52"/>
      <c r="V703" s="52"/>
      <c r="W703" s="52"/>
      <c r="X703" s="52"/>
      <c r="Y703" s="52">
        <v>50</v>
      </c>
      <c r="Z703" s="52"/>
      <c r="AA703" s="52"/>
      <c r="AB703" s="52">
        <v>2</v>
      </c>
      <c r="AC703" s="52"/>
      <c r="AD703" s="52"/>
      <c r="AE703" s="52">
        <v>47</v>
      </c>
      <c r="AF703" s="52"/>
      <c r="AG703" s="52"/>
      <c r="AH703" s="52"/>
      <c r="AI703" s="52"/>
      <c r="AJ703" s="52"/>
      <c r="AK703" s="52"/>
      <c r="AL703" s="52">
        <v>1</v>
      </c>
      <c r="AM703" s="52"/>
      <c r="AN703" s="52"/>
      <c r="AO703" s="52"/>
      <c r="AP703" s="52"/>
      <c r="AQ703" s="52"/>
      <c r="AR703" s="52"/>
      <c r="AS703" s="52"/>
      <c r="AT703" s="52">
        <v>50</v>
      </c>
      <c r="AU703" s="52">
        <v>0</v>
      </c>
      <c r="AV703" s="52">
        <v>0</v>
      </c>
      <c r="AW703" s="52">
        <v>0</v>
      </c>
      <c r="AX703" s="52">
        <v>50</v>
      </c>
      <c r="AY703" s="52">
        <v>37</v>
      </c>
      <c r="AZ703" s="52">
        <v>12</v>
      </c>
      <c r="BA703" s="54" t="s">
        <v>414</v>
      </c>
      <c r="BB703" s="60">
        <v>1</v>
      </c>
      <c r="BC703" s="62">
        <v>12768</v>
      </c>
      <c r="BD703" s="62">
        <v>13232</v>
      </c>
      <c r="BE703" s="62">
        <v>14639</v>
      </c>
      <c r="BF703" s="62">
        <v>15914</v>
      </c>
      <c r="BG703" s="62">
        <v>16803</v>
      </c>
      <c r="BH703" s="62">
        <v>16803</v>
      </c>
      <c r="BI703" s="54"/>
      <c r="BJ703" s="54"/>
      <c r="BK703" s="54"/>
      <c r="BL703" s="54"/>
      <c r="BM703" s="54"/>
      <c r="BN703" s="54"/>
      <c r="BO703" s="54"/>
      <c r="BP703" s="54"/>
      <c r="BQ703" s="54"/>
      <c r="BR703" s="54"/>
      <c r="BS703" s="54"/>
      <c r="BT703" s="54"/>
      <c r="BU703" s="54"/>
      <c r="BV703" s="54"/>
      <c r="BW703" s="54"/>
      <c r="BX703" s="54"/>
      <c r="BY703" s="54"/>
      <c r="BZ703" s="54"/>
      <c r="CA703" s="54"/>
      <c r="CB703" s="54"/>
      <c r="CC703" s="54"/>
      <c r="CD703" s="54"/>
      <c r="CE703" s="54"/>
      <c r="CF703" s="54"/>
      <c r="CG703" s="54"/>
      <c r="CH703" s="54"/>
      <c r="CI703" s="54"/>
      <c r="CJ703" s="54"/>
      <c r="CK703" s="54"/>
      <c r="CL703" s="54"/>
      <c r="CM703" s="54"/>
      <c r="CN703" s="54"/>
    </row>
    <row r="704" spans="1:92">
      <c r="A704" s="52">
        <v>15</v>
      </c>
      <c r="B704" s="52" t="s">
        <v>227</v>
      </c>
      <c r="C704" s="52" t="s">
        <v>230</v>
      </c>
      <c r="D704" s="52" t="s">
        <v>58</v>
      </c>
      <c r="E704" s="52" t="s">
        <v>228</v>
      </c>
      <c r="F704" s="52" t="s">
        <v>55</v>
      </c>
      <c r="G704" s="52" t="s">
        <v>56</v>
      </c>
      <c r="H704" s="52">
        <v>15</v>
      </c>
      <c r="I704" s="52"/>
      <c r="J704" s="52"/>
      <c r="K704" s="52"/>
      <c r="L704" s="52">
        <v>15</v>
      </c>
      <c r="M704" s="52"/>
      <c r="N704" s="52"/>
      <c r="O704" s="52"/>
      <c r="P704" s="52"/>
      <c r="Q704" s="52">
        <v>5</v>
      </c>
      <c r="R704" s="52">
        <v>1</v>
      </c>
      <c r="S704" s="52">
        <v>8</v>
      </c>
      <c r="T704" s="52">
        <v>1</v>
      </c>
      <c r="U704" s="52"/>
      <c r="V704" s="52"/>
      <c r="W704" s="52"/>
      <c r="X704" s="52"/>
      <c r="Y704" s="52">
        <v>15</v>
      </c>
      <c r="Z704" s="52"/>
      <c r="AA704" s="52"/>
      <c r="AB704" s="52">
        <v>14</v>
      </c>
      <c r="AC704" s="52"/>
      <c r="AD704" s="52">
        <v>1</v>
      </c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>
        <v>1</v>
      </c>
      <c r="AR704" s="52"/>
      <c r="AS704" s="52">
        <v>1</v>
      </c>
      <c r="AT704" s="52">
        <v>15</v>
      </c>
      <c r="AU704" s="52">
        <v>0</v>
      </c>
      <c r="AV704" s="52">
        <v>15</v>
      </c>
      <c r="AW704" s="52">
        <v>0</v>
      </c>
      <c r="AX704" s="52">
        <v>0</v>
      </c>
      <c r="AY704" s="52">
        <v>38</v>
      </c>
      <c r="AZ704" s="52">
        <v>6</v>
      </c>
      <c r="BA704" s="54" t="s">
        <v>572</v>
      </c>
      <c r="BB704" s="60">
        <v>1</v>
      </c>
      <c r="BC704" s="62">
        <v>15</v>
      </c>
      <c r="BD704" s="62">
        <v>18</v>
      </c>
      <c r="BE704" s="62">
        <v>21</v>
      </c>
      <c r="BF704" s="62">
        <v>24</v>
      </c>
      <c r="BG704" s="62">
        <v>24</v>
      </c>
      <c r="BH704" s="62">
        <v>24</v>
      </c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  <c r="BX704" s="54"/>
      <c r="BY704" s="54"/>
      <c r="BZ704" s="54"/>
      <c r="CA704" s="54"/>
      <c r="CB704" s="54"/>
      <c r="CC704" s="54"/>
      <c r="CD704" s="54"/>
      <c r="CE704" s="54"/>
      <c r="CF704" s="54"/>
      <c r="CG704" s="54"/>
      <c r="CH704" s="54"/>
      <c r="CI704" s="54"/>
      <c r="CJ704" s="54"/>
      <c r="CK704" s="54"/>
      <c r="CL704" s="54"/>
      <c r="CM704" s="54"/>
      <c r="CN704" s="54"/>
    </row>
    <row r="705" spans="1:92">
      <c r="A705" s="52">
        <v>6</v>
      </c>
      <c r="B705" s="52" t="s">
        <v>227</v>
      </c>
      <c r="C705" s="52" t="s">
        <v>231</v>
      </c>
      <c r="D705" s="52" t="s">
        <v>58</v>
      </c>
      <c r="E705" s="52" t="s">
        <v>228</v>
      </c>
      <c r="F705" s="52" t="s">
        <v>55</v>
      </c>
      <c r="G705" s="52" t="s">
        <v>64</v>
      </c>
      <c r="H705" s="52">
        <v>6</v>
      </c>
      <c r="I705" s="52"/>
      <c r="J705" s="52"/>
      <c r="K705" s="52">
        <v>1</v>
      </c>
      <c r="L705" s="52">
        <v>5</v>
      </c>
      <c r="M705" s="52"/>
      <c r="N705" s="52"/>
      <c r="O705" s="52"/>
      <c r="P705" s="52"/>
      <c r="Q705" s="52">
        <v>3</v>
      </c>
      <c r="R705" s="52">
        <v>2</v>
      </c>
      <c r="S705" s="52">
        <v>1</v>
      </c>
      <c r="T705" s="52"/>
      <c r="U705" s="52"/>
      <c r="V705" s="52"/>
      <c r="W705" s="52"/>
      <c r="X705" s="52"/>
      <c r="Y705" s="52">
        <v>6</v>
      </c>
      <c r="Z705" s="52"/>
      <c r="AA705" s="52"/>
      <c r="AB705" s="52">
        <v>5</v>
      </c>
      <c r="AC705" s="52"/>
      <c r="AD705" s="52"/>
      <c r="AE705" s="52">
        <v>1</v>
      </c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>
        <v>1</v>
      </c>
      <c r="AT705" s="52">
        <v>6</v>
      </c>
      <c r="AU705" s="52">
        <v>0</v>
      </c>
      <c r="AV705" s="52">
        <v>0</v>
      </c>
      <c r="AW705" s="52">
        <v>0</v>
      </c>
      <c r="AX705" s="52">
        <v>6</v>
      </c>
      <c r="AY705" s="52">
        <v>42</v>
      </c>
      <c r="AZ705" s="52">
        <v>12</v>
      </c>
      <c r="BA705" s="54" t="s">
        <v>572</v>
      </c>
      <c r="BB705" s="60">
        <v>1</v>
      </c>
      <c r="BC705" s="62">
        <v>6</v>
      </c>
      <c r="BD705" s="62">
        <v>7</v>
      </c>
      <c r="BE705" s="62">
        <v>7</v>
      </c>
      <c r="BF705" s="62">
        <v>7</v>
      </c>
      <c r="BG705" s="62">
        <v>7</v>
      </c>
      <c r="BH705" s="62">
        <v>7</v>
      </c>
      <c r="BI705" s="54"/>
      <c r="BJ705" s="54"/>
      <c r="BK705" s="54"/>
      <c r="BL705" s="54"/>
      <c r="BM705" s="54"/>
      <c r="BN705" s="54"/>
      <c r="BO705" s="54"/>
      <c r="BP705" s="54"/>
      <c r="BQ705" s="54"/>
      <c r="BR705" s="54"/>
      <c r="BS705" s="54"/>
      <c r="BT705" s="54"/>
      <c r="BU705" s="54"/>
      <c r="BV705" s="54"/>
      <c r="BW705" s="54"/>
      <c r="BX705" s="54"/>
      <c r="BY705" s="54"/>
      <c r="BZ705" s="54"/>
      <c r="CA705" s="54"/>
      <c r="CB705" s="54"/>
      <c r="CC705" s="54"/>
      <c r="CD705" s="54"/>
      <c r="CE705" s="54"/>
      <c r="CF705" s="54"/>
      <c r="CG705" s="54"/>
      <c r="CH705" s="54"/>
      <c r="CI705" s="54"/>
      <c r="CJ705" s="54"/>
      <c r="CK705" s="54"/>
      <c r="CL705" s="54"/>
      <c r="CM705" s="54"/>
      <c r="CN705" s="54"/>
    </row>
    <row r="706" spans="1:92">
      <c r="A706" s="52">
        <v>1</v>
      </c>
      <c r="B706" s="52" t="s">
        <v>227</v>
      </c>
      <c r="C706" s="52" t="s">
        <v>69</v>
      </c>
      <c r="D706" s="52" t="s">
        <v>58</v>
      </c>
      <c r="E706" s="52" t="s">
        <v>228</v>
      </c>
      <c r="F706" s="52" t="s">
        <v>55</v>
      </c>
      <c r="G706" s="52" t="s">
        <v>64</v>
      </c>
      <c r="H706" s="52">
        <v>1</v>
      </c>
      <c r="I706" s="52"/>
      <c r="J706" s="52"/>
      <c r="K706" s="52">
        <v>1</v>
      </c>
      <c r="L706" s="52"/>
      <c r="M706" s="52"/>
      <c r="N706" s="52"/>
      <c r="O706" s="52"/>
      <c r="P706" s="52"/>
      <c r="Q706" s="52">
        <v>1</v>
      </c>
      <c r="R706" s="52"/>
      <c r="S706" s="52"/>
      <c r="T706" s="52"/>
      <c r="U706" s="52"/>
      <c r="V706" s="52"/>
      <c r="W706" s="52"/>
      <c r="X706" s="52"/>
      <c r="Y706" s="52"/>
      <c r="Z706" s="52">
        <v>1</v>
      </c>
      <c r="AA706" s="52"/>
      <c r="AB706" s="52"/>
      <c r="AC706" s="52"/>
      <c r="AD706" s="52"/>
      <c r="AE706" s="52">
        <v>1</v>
      </c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>
        <v>1</v>
      </c>
      <c r="AU706" s="52">
        <v>0</v>
      </c>
      <c r="AV706" s="52">
        <v>0</v>
      </c>
      <c r="AW706" s="52">
        <v>0</v>
      </c>
      <c r="AX706" s="52">
        <v>1</v>
      </c>
      <c r="AY706" s="52">
        <v>46</v>
      </c>
      <c r="AZ706" s="52">
        <v>23</v>
      </c>
      <c r="BA706" s="54" t="s">
        <v>415</v>
      </c>
      <c r="BB706" s="60">
        <v>1</v>
      </c>
      <c r="BC706" s="62">
        <v>18</v>
      </c>
      <c r="BD706" s="62">
        <v>18</v>
      </c>
      <c r="BE706" s="62">
        <v>18</v>
      </c>
      <c r="BF706" s="62">
        <v>17</v>
      </c>
      <c r="BG706" s="62">
        <v>17</v>
      </c>
      <c r="BH706" s="62">
        <v>13</v>
      </c>
      <c r="BI706" s="54"/>
      <c r="BJ706" s="54"/>
      <c r="BK706" s="54"/>
      <c r="BL706" s="54"/>
      <c r="BM706" s="54"/>
      <c r="BN706" s="54"/>
      <c r="BO706" s="54"/>
      <c r="BP706" s="54"/>
      <c r="BQ706" s="54"/>
      <c r="BR706" s="54"/>
      <c r="BS706" s="54"/>
      <c r="BT706" s="54"/>
      <c r="BU706" s="54"/>
      <c r="BV706" s="54"/>
      <c r="BW706" s="54"/>
      <c r="BX706" s="54"/>
      <c r="BY706" s="54"/>
      <c r="BZ706" s="54"/>
      <c r="CA706" s="54"/>
      <c r="CB706" s="54"/>
      <c r="CC706" s="54"/>
      <c r="CD706" s="54"/>
      <c r="CE706" s="54"/>
      <c r="CF706" s="54"/>
      <c r="CG706" s="54"/>
      <c r="CH706" s="54"/>
      <c r="CI706" s="54"/>
      <c r="CJ706" s="54"/>
      <c r="CK706" s="54"/>
      <c r="CL706" s="54"/>
      <c r="CM706" s="54"/>
      <c r="CN706" s="54"/>
    </row>
    <row r="707" spans="1:92">
      <c r="A707" s="52">
        <v>15</v>
      </c>
      <c r="B707" s="52" t="s">
        <v>227</v>
      </c>
      <c r="C707" s="52" t="s">
        <v>69</v>
      </c>
      <c r="D707" s="52" t="s">
        <v>58</v>
      </c>
      <c r="E707" s="52" t="s">
        <v>228</v>
      </c>
      <c r="F707" s="52" t="s">
        <v>55</v>
      </c>
      <c r="G707" s="52" t="s">
        <v>56</v>
      </c>
      <c r="H707" s="52">
        <v>14</v>
      </c>
      <c r="I707" s="52">
        <v>1</v>
      </c>
      <c r="J707" s="52"/>
      <c r="K707" s="52">
        <v>6</v>
      </c>
      <c r="L707" s="52">
        <v>8</v>
      </c>
      <c r="M707" s="52">
        <v>1</v>
      </c>
      <c r="N707" s="52"/>
      <c r="O707" s="52"/>
      <c r="P707" s="52">
        <v>1</v>
      </c>
      <c r="Q707" s="52">
        <v>7</v>
      </c>
      <c r="R707" s="52">
        <v>2</v>
      </c>
      <c r="S707" s="52">
        <v>4</v>
      </c>
      <c r="T707" s="52"/>
      <c r="U707" s="52"/>
      <c r="V707" s="52"/>
      <c r="W707" s="52"/>
      <c r="X707" s="52">
        <v>1</v>
      </c>
      <c r="Y707" s="52">
        <v>14</v>
      </c>
      <c r="Z707" s="52"/>
      <c r="AA707" s="52">
        <v>1</v>
      </c>
      <c r="AB707" s="52">
        <v>8</v>
      </c>
      <c r="AC707" s="52"/>
      <c r="AD707" s="52"/>
      <c r="AE707" s="52">
        <v>6</v>
      </c>
      <c r="AF707" s="52"/>
      <c r="AG707" s="52"/>
      <c r="AH707" s="52"/>
      <c r="AI707" s="52"/>
      <c r="AJ707" s="52"/>
      <c r="AK707" s="52"/>
      <c r="AL707" s="52">
        <v>1</v>
      </c>
      <c r="AM707" s="52"/>
      <c r="AN707" s="52"/>
      <c r="AO707" s="52"/>
      <c r="AP707" s="52"/>
      <c r="AQ707" s="52"/>
      <c r="AR707" s="52"/>
      <c r="AS707" s="52"/>
      <c r="AT707" s="52">
        <v>15</v>
      </c>
      <c r="AU707" s="52">
        <v>0</v>
      </c>
      <c r="AV707" s="52">
        <v>0</v>
      </c>
      <c r="AW707" s="52">
        <v>0</v>
      </c>
      <c r="AX707" s="52">
        <v>15</v>
      </c>
      <c r="AY707" s="52">
        <v>35</v>
      </c>
      <c r="AZ707" s="52">
        <v>9</v>
      </c>
      <c r="BA707" s="54" t="s">
        <v>415</v>
      </c>
      <c r="BB707" s="60">
        <v>1</v>
      </c>
      <c r="BC707" s="62">
        <v>33</v>
      </c>
      <c r="BD707" s="62">
        <v>37</v>
      </c>
      <c r="BE707" s="62">
        <v>37</v>
      </c>
      <c r="BF707" s="62">
        <v>34</v>
      </c>
      <c r="BG707" s="62">
        <v>25</v>
      </c>
      <c r="BH707" s="62">
        <v>24</v>
      </c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  <c r="BX707" s="54"/>
      <c r="BY707" s="54"/>
      <c r="BZ707" s="54"/>
      <c r="CA707" s="54"/>
      <c r="CB707" s="54"/>
      <c r="CC707" s="54"/>
      <c r="CD707" s="54"/>
      <c r="CE707" s="54"/>
      <c r="CF707" s="54"/>
      <c r="CG707" s="54"/>
      <c r="CH707" s="54"/>
      <c r="CI707" s="54"/>
      <c r="CJ707" s="54"/>
      <c r="CK707" s="54"/>
      <c r="CL707" s="54"/>
      <c r="CM707" s="54"/>
      <c r="CN707" s="54"/>
    </row>
    <row r="708" spans="1:92">
      <c r="A708" s="52">
        <v>133</v>
      </c>
      <c r="B708" s="52" t="s">
        <v>227</v>
      </c>
      <c r="C708" s="52" t="s">
        <v>113</v>
      </c>
      <c r="D708" s="52" t="s">
        <v>111</v>
      </c>
      <c r="E708" s="52" t="s">
        <v>228</v>
      </c>
      <c r="F708" s="52" t="s">
        <v>55</v>
      </c>
      <c r="G708" s="52" t="s">
        <v>56</v>
      </c>
      <c r="H708" s="52">
        <v>133</v>
      </c>
      <c r="I708" s="52"/>
      <c r="J708" s="52"/>
      <c r="K708" s="52">
        <v>18</v>
      </c>
      <c r="L708" s="52">
        <v>115</v>
      </c>
      <c r="M708" s="52"/>
      <c r="N708" s="52"/>
      <c r="O708" s="52"/>
      <c r="P708" s="52"/>
      <c r="Q708" s="52">
        <v>4</v>
      </c>
      <c r="R708" s="52">
        <v>20</v>
      </c>
      <c r="S708" s="52">
        <v>32</v>
      </c>
      <c r="T708" s="52">
        <v>75</v>
      </c>
      <c r="U708" s="52">
        <v>2</v>
      </c>
      <c r="V708" s="52"/>
      <c r="W708" s="52"/>
      <c r="X708" s="52"/>
      <c r="Y708" s="52">
        <v>100</v>
      </c>
      <c r="Z708" s="52">
        <v>33</v>
      </c>
      <c r="AA708" s="52"/>
      <c r="AB708" s="52">
        <v>112</v>
      </c>
      <c r="AC708" s="52"/>
      <c r="AD708" s="52"/>
      <c r="AE708" s="52">
        <v>9</v>
      </c>
      <c r="AF708" s="52">
        <v>8</v>
      </c>
      <c r="AG708" s="52">
        <v>2</v>
      </c>
      <c r="AH708" s="52"/>
      <c r="AI708" s="52"/>
      <c r="AJ708" s="52"/>
      <c r="AK708" s="52">
        <v>2</v>
      </c>
      <c r="AL708" s="52"/>
      <c r="AM708" s="52"/>
      <c r="AN708" s="52"/>
      <c r="AO708" s="52"/>
      <c r="AP708" s="52"/>
      <c r="AQ708" s="52"/>
      <c r="AR708" s="52"/>
      <c r="AS708" s="52">
        <v>1</v>
      </c>
      <c r="AT708" s="52">
        <v>133</v>
      </c>
      <c r="AU708" s="52">
        <v>133</v>
      </c>
      <c r="AV708" s="52">
        <v>0</v>
      </c>
      <c r="AW708" s="52">
        <v>0</v>
      </c>
      <c r="AX708" s="52">
        <v>0</v>
      </c>
      <c r="AY708" s="52">
        <v>33</v>
      </c>
      <c r="AZ708" s="52">
        <v>8</v>
      </c>
      <c r="BA708" s="54" t="s">
        <v>384</v>
      </c>
      <c r="BB708" s="60">
        <v>1</v>
      </c>
      <c r="BC708" s="62">
        <v>14854</v>
      </c>
      <c r="BD708" s="62">
        <v>15242</v>
      </c>
      <c r="BE708" s="62">
        <v>15431</v>
      </c>
      <c r="BF708" s="62">
        <v>15742</v>
      </c>
      <c r="BG708" s="62">
        <v>16892</v>
      </c>
      <c r="BH708" s="62">
        <v>16892</v>
      </c>
      <c r="BI708" s="54"/>
      <c r="BJ708" s="54"/>
      <c r="BK708" s="54"/>
      <c r="BL708" s="54"/>
      <c r="BM708" s="54"/>
      <c r="BN708" s="54"/>
      <c r="BO708" s="54"/>
      <c r="BP708" s="54"/>
      <c r="BQ708" s="54"/>
      <c r="BR708" s="54"/>
      <c r="BS708" s="54"/>
      <c r="BT708" s="54"/>
      <c r="BU708" s="54"/>
      <c r="BV708" s="54"/>
      <c r="BW708" s="54"/>
      <c r="BX708" s="54"/>
      <c r="BY708" s="54"/>
      <c r="BZ708" s="54"/>
      <c r="CA708" s="54"/>
      <c r="CB708" s="54"/>
      <c r="CC708" s="54"/>
      <c r="CD708" s="54"/>
      <c r="CE708" s="54"/>
      <c r="CF708" s="54"/>
      <c r="CG708" s="54"/>
      <c r="CH708" s="54"/>
      <c r="CI708" s="54"/>
      <c r="CJ708" s="54"/>
      <c r="CK708" s="54"/>
      <c r="CL708" s="54"/>
      <c r="CM708" s="54"/>
      <c r="CN708" s="54"/>
    </row>
    <row r="709" spans="1:92">
      <c r="A709" s="52">
        <v>1</v>
      </c>
      <c r="B709" s="52" t="s">
        <v>227</v>
      </c>
      <c r="C709" s="52" t="s">
        <v>128</v>
      </c>
      <c r="D709" s="52" t="s">
        <v>58</v>
      </c>
      <c r="E709" s="52" t="s">
        <v>228</v>
      </c>
      <c r="F709" s="52" t="s">
        <v>55</v>
      </c>
      <c r="G709" s="52" t="s">
        <v>68</v>
      </c>
      <c r="H709" s="52">
        <v>1</v>
      </c>
      <c r="I709" s="52"/>
      <c r="J709" s="52"/>
      <c r="K709" s="52">
        <v>1</v>
      </c>
      <c r="L709" s="52"/>
      <c r="M709" s="52"/>
      <c r="N709" s="52"/>
      <c r="O709" s="52"/>
      <c r="P709" s="52">
        <v>1</v>
      </c>
      <c r="Q709" s="52"/>
      <c r="R709" s="52"/>
      <c r="S709" s="52"/>
      <c r="T709" s="52"/>
      <c r="U709" s="52"/>
      <c r="V709" s="52"/>
      <c r="W709" s="52"/>
      <c r="X709" s="52"/>
      <c r="Y709" s="52">
        <v>1</v>
      </c>
      <c r="Z709" s="52"/>
      <c r="AA709" s="52"/>
      <c r="AB709" s="52"/>
      <c r="AC709" s="52"/>
      <c r="AD709" s="52"/>
      <c r="AE709" s="52">
        <v>1</v>
      </c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1</v>
      </c>
      <c r="AU709" s="52">
        <v>0</v>
      </c>
      <c r="AV709" s="52">
        <v>0</v>
      </c>
      <c r="AW709" s="52">
        <v>0</v>
      </c>
      <c r="AX709" s="52">
        <v>1</v>
      </c>
      <c r="AY709" s="52">
        <v>50</v>
      </c>
      <c r="AZ709" s="52">
        <v>10</v>
      </c>
      <c r="BA709" s="54" t="s">
        <v>416</v>
      </c>
      <c r="BB709" s="60">
        <v>1</v>
      </c>
      <c r="BC709" s="62">
        <v>12</v>
      </c>
      <c r="BD709" s="62">
        <v>12</v>
      </c>
      <c r="BE709" s="62">
        <v>12</v>
      </c>
      <c r="BF709" s="62">
        <v>12</v>
      </c>
      <c r="BG709" s="62">
        <v>12</v>
      </c>
      <c r="BH709" s="62">
        <v>12</v>
      </c>
      <c r="BI709" s="54"/>
      <c r="BJ709" s="54"/>
      <c r="BK709" s="54"/>
      <c r="BL709" s="54"/>
      <c r="BM709" s="54"/>
      <c r="BN709" s="54"/>
      <c r="BO709" s="54"/>
      <c r="BP709" s="54"/>
      <c r="BQ709" s="54"/>
      <c r="BR709" s="54"/>
      <c r="BS709" s="54"/>
      <c r="BT709" s="54"/>
      <c r="BU709" s="54"/>
      <c r="BV709" s="54"/>
      <c r="BW709" s="54"/>
      <c r="BX709" s="54"/>
      <c r="BY709" s="54"/>
      <c r="BZ709" s="54"/>
      <c r="CA709" s="54"/>
      <c r="CB709" s="54"/>
      <c r="CC709" s="54"/>
      <c r="CD709" s="54"/>
      <c r="CE709" s="54"/>
      <c r="CF709" s="54"/>
      <c r="CG709" s="54"/>
      <c r="CH709" s="54"/>
      <c r="CI709" s="54"/>
      <c r="CJ709" s="54"/>
      <c r="CK709" s="54"/>
      <c r="CL709" s="54"/>
      <c r="CM709" s="54"/>
      <c r="CN709" s="54"/>
    </row>
    <row r="710" spans="1:92">
      <c r="A710" s="52">
        <v>7</v>
      </c>
      <c r="B710" s="52" t="s">
        <v>227</v>
      </c>
      <c r="C710" s="52" t="s">
        <v>70</v>
      </c>
      <c r="D710" s="52" t="s">
        <v>60</v>
      </c>
      <c r="E710" s="52" t="s">
        <v>228</v>
      </c>
      <c r="F710" s="52" t="s">
        <v>55</v>
      </c>
      <c r="G710" s="52" t="s">
        <v>68</v>
      </c>
      <c r="H710" s="52">
        <v>7</v>
      </c>
      <c r="I710" s="52"/>
      <c r="J710" s="52"/>
      <c r="K710" s="52">
        <v>3</v>
      </c>
      <c r="L710" s="52">
        <v>4</v>
      </c>
      <c r="M710" s="52"/>
      <c r="N710" s="52"/>
      <c r="O710" s="52"/>
      <c r="P710" s="52">
        <v>1</v>
      </c>
      <c r="Q710" s="52">
        <v>2</v>
      </c>
      <c r="R710" s="52">
        <v>3</v>
      </c>
      <c r="S710" s="52">
        <v>1</v>
      </c>
      <c r="T710" s="52"/>
      <c r="U710" s="52"/>
      <c r="V710" s="52"/>
      <c r="W710" s="52"/>
      <c r="X710" s="52"/>
      <c r="Y710" s="52">
        <v>6</v>
      </c>
      <c r="Z710" s="52">
        <v>1</v>
      </c>
      <c r="AA710" s="52"/>
      <c r="AB710" s="52">
        <v>4</v>
      </c>
      <c r="AC710" s="52"/>
      <c r="AD710" s="52"/>
      <c r="AE710" s="52">
        <v>3</v>
      </c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>
        <v>1</v>
      </c>
      <c r="AT710" s="52">
        <v>6.9</v>
      </c>
      <c r="AU710" s="52">
        <v>0</v>
      </c>
      <c r="AV710" s="52">
        <v>0</v>
      </c>
      <c r="AW710" s="52">
        <v>0</v>
      </c>
      <c r="AX710" s="52">
        <v>7</v>
      </c>
      <c r="AY710" s="52">
        <v>46</v>
      </c>
      <c r="AZ710" s="52">
        <v>12</v>
      </c>
      <c r="BA710" s="54" t="s">
        <v>386</v>
      </c>
      <c r="BB710" s="60">
        <v>0.7</v>
      </c>
      <c r="BC710" s="62">
        <v>28</v>
      </c>
      <c r="BD710" s="62">
        <v>28.84</v>
      </c>
      <c r="BE710" s="62">
        <v>29.705200000000001</v>
      </c>
      <c r="BF710" s="62">
        <v>30.596356000000004</v>
      </c>
      <c r="BG710" s="62">
        <v>31.514246680000003</v>
      </c>
      <c r="BH710" s="62">
        <v>32</v>
      </c>
      <c r="BI710" s="54" t="s">
        <v>385</v>
      </c>
      <c r="BJ710" s="54">
        <v>0.3</v>
      </c>
      <c r="BK710" s="54">
        <v>14</v>
      </c>
      <c r="BL710" s="54">
        <v>14</v>
      </c>
      <c r="BM710" s="54">
        <v>14</v>
      </c>
      <c r="BN710" s="54">
        <v>14</v>
      </c>
      <c r="BO710" s="54">
        <v>14</v>
      </c>
      <c r="BP710" s="54">
        <v>14</v>
      </c>
      <c r="BQ710" s="54"/>
      <c r="BR710" s="54"/>
      <c r="BS710" s="54"/>
      <c r="BT710" s="54"/>
      <c r="BU710" s="54"/>
      <c r="BV710" s="54"/>
      <c r="BW710" s="54"/>
      <c r="BX710" s="54"/>
      <c r="BY710" s="54"/>
      <c r="BZ710" s="54"/>
      <c r="CA710" s="54"/>
      <c r="CB710" s="54"/>
      <c r="CC710" s="54"/>
      <c r="CD710" s="54"/>
      <c r="CE710" s="54"/>
      <c r="CF710" s="54"/>
      <c r="CG710" s="54"/>
      <c r="CH710" s="54"/>
      <c r="CI710" s="54"/>
      <c r="CJ710" s="54"/>
      <c r="CK710" s="54"/>
      <c r="CL710" s="54"/>
      <c r="CM710" s="54"/>
      <c r="CN710" s="54"/>
    </row>
    <row r="711" spans="1:92">
      <c r="A711" s="52">
        <v>19</v>
      </c>
      <c r="B711" s="52" t="s">
        <v>227</v>
      </c>
      <c r="C711" s="52" t="s">
        <v>57</v>
      </c>
      <c r="D711" s="52" t="s">
        <v>58</v>
      </c>
      <c r="E711" s="52" t="s">
        <v>228</v>
      </c>
      <c r="F711" s="52" t="s">
        <v>55</v>
      </c>
      <c r="G711" s="52" t="s">
        <v>64</v>
      </c>
      <c r="H711" s="52">
        <v>19</v>
      </c>
      <c r="I711" s="52"/>
      <c r="J711" s="52"/>
      <c r="K711" s="52">
        <v>2</v>
      </c>
      <c r="L711" s="52">
        <v>17</v>
      </c>
      <c r="M711" s="52"/>
      <c r="N711" s="52"/>
      <c r="O711" s="52"/>
      <c r="P711" s="52"/>
      <c r="Q711" s="52">
        <v>6</v>
      </c>
      <c r="R711" s="52">
        <v>10</v>
      </c>
      <c r="S711" s="52">
        <v>3</v>
      </c>
      <c r="T711" s="52"/>
      <c r="U711" s="52"/>
      <c r="V711" s="52"/>
      <c r="W711" s="52"/>
      <c r="X711" s="52"/>
      <c r="Y711" s="52">
        <v>18</v>
      </c>
      <c r="Z711" s="52">
        <v>1</v>
      </c>
      <c r="AA711" s="52"/>
      <c r="AB711" s="52">
        <v>17</v>
      </c>
      <c r="AC711" s="52"/>
      <c r="AD711" s="52"/>
      <c r="AE711" s="52">
        <v>2</v>
      </c>
      <c r="AF711" s="52"/>
      <c r="AG711" s="52"/>
      <c r="AH711" s="52"/>
      <c r="AI711" s="52"/>
      <c r="AJ711" s="52"/>
      <c r="AK711" s="52"/>
      <c r="AL711" s="52"/>
      <c r="AM711" s="52"/>
      <c r="AN711" s="52"/>
      <c r="AO711" s="52">
        <v>1</v>
      </c>
      <c r="AP711" s="52">
        <v>2</v>
      </c>
      <c r="AQ711" s="52"/>
      <c r="AR711" s="52">
        <v>1</v>
      </c>
      <c r="AS711" s="52"/>
      <c r="AT711" s="52">
        <v>19</v>
      </c>
      <c r="AU711" s="52">
        <v>0</v>
      </c>
      <c r="AV711" s="52">
        <v>0</v>
      </c>
      <c r="AW711" s="52">
        <v>0</v>
      </c>
      <c r="AX711" s="52">
        <v>19</v>
      </c>
      <c r="AY711" s="52">
        <v>44</v>
      </c>
      <c r="AZ711" s="52">
        <v>11</v>
      </c>
      <c r="BA711" s="54" t="s">
        <v>572</v>
      </c>
      <c r="BB711" s="60">
        <v>1</v>
      </c>
      <c r="BC711" s="62">
        <v>19</v>
      </c>
      <c r="BD711" s="62">
        <v>20</v>
      </c>
      <c r="BE711" s="62">
        <v>20</v>
      </c>
      <c r="BF711" s="62">
        <v>20</v>
      </c>
      <c r="BG711" s="62">
        <v>20</v>
      </c>
      <c r="BH711" s="62">
        <v>20</v>
      </c>
      <c r="BI711" s="54"/>
      <c r="BJ711" s="54"/>
      <c r="BK711" s="54"/>
      <c r="BL711" s="54"/>
      <c r="BM711" s="54"/>
      <c r="BN711" s="54"/>
      <c r="BO711" s="54"/>
      <c r="BP711" s="54"/>
      <c r="BQ711" s="54"/>
      <c r="BR711" s="54"/>
      <c r="BS711" s="54"/>
      <c r="BT711" s="54"/>
      <c r="BU711" s="54"/>
      <c r="BV711" s="54"/>
      <c r="BW711" s="54"/>
      <c r="BX711" s="54"/>
      <c r="BY711" s="54"/>
      <c r="BZ711" s="54"/>
      <c r="CA711" s="54"/>
      <c r="CB711" s="54"/>
      <c r="CC711" s="54"/>
      <c r="CD711" s="54"/>
      <c r="CE711" s="54"/>
      <c r="CF711" s="54"/>
      <c r="CG711" s="54"/>
      <c r="CH711" s="54"/>
      <c r="CI711" s="54"/>
      <c r="CJ711" s="54"/>
      <c r="CK711" s="54"/>
      <c r="CL711" s="54"/>
      <c r="CM711" s="54"/>
      <c r="CN711" s="54"/>
    </row>
    <row r="712" spans="1:92">
      <c r="A712" s="52">
        <v>7</v>
      </c>
      <c r="B712" s="52" t="s">
        <v>227</v>
      </c>
      <c r="C712" s="52" t="s">
        <v>232</v>
      </c>
      <c r="D712" s="52" t="s">
        <v>58</v>
      </c>
      <c r="E712" s="52" t="s">
        <v>228</v>
      </c>
      <c r="F712" s="52" t="s">
        <v>55</v>
      </c>
      <c r="G712" s="52" t="s">
        <v>64</v>
      </c>
      <c r="H712" s="52">
        <v>7</v>
      </c>
      <c r="I712" s="52"/>
      <c r="J712" s="52"/>
      <c r="K712" s="52">
        <v>2</v>
      </c>
      <c r="L712" s="52">
        <v>5</v>
      </c>
      <c r="M712" s="52"/>
      <c r="N712" s="52"/>
      <c r="O712" s="52"/>
      <c r="P712" s="52"/>
      <c r="Q712" s="52">
        <v>5</v>
      </c>
      <c r="R712" s="52"/>
      <c r="S712" s="52">
        <v>2</v>
      </c>
      <c r="T712" s="52"/>
      <c r="U712" s="52"/>
      <c r="V712" s="52"/>
      <c r="W712" s="52"/>
      <c r="X712" s="52"/>
      <c r="Y712" s="52">
        <v>7</v>
      </c>
      <c r="Z712" s="52"/>
      <c r="AA712" s="52"/>
      <c r="AB712" s="52">
        <v>5</v>
      </c>
      <c r="AC712" s="52"/>
      <c r="AD712" s="52"/>
      <c r="AE712" s="52">
        <v>2</v>
      </c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>
        <v>1</v>
      </c>
      <c r="AS712" s="52"/>
      <c r="AT712" s="52">
        <v>7</v>
      </c>
      <c r="AU712" s="52">
        <v>0</v>
      </c>
      <c r="AV712" s="52">
        <v>0</v>
      </c>
      <c r="AW712" s="52">
        <v>0</v>
      </c>
      <c r="AX712" s="52">
        <v>7</v>
      </c>
      <c r="AY712" s="52">
        <v>47</v>
      </c>
      <c r="AZ712" s="52">
        <v>9</v>
      </c>
      <c r="BA712" s="54" t="s">
        <v>572</v>
      </c>
      <c r="BB712" s="60">
        <v>1</v>
      </c>
      <c r="BC712" s="62">
        <v>7</v>
      </c>
      <c r="BD712" s="62">
        <v>8</v>
      </c>
      <c r="BE712" s="62">
        <v>9</v>
      </c>
      <c r="BF712" s="62">
        <v>10</v>
      </c>
      <c r="BG712" s="62">
        <v>10</v>
      </c>
      <c r="BH712" s="62">
        <v>10</v>
      </c>
      <c r="BI712" s="54"/>
      <c r="BJ712" s="54"/>
      <c r="BK712" s="54"/>
      <c r="BL712" s="54"/>
      <c r="BM712" s="54"/>
      <c r="BN712" s="54"/>
      <c r="BO712" s="54"/>
      <c r="BP712" s="54"/>
      <c r="BQ712" s="54"/>
      <c r="BR712" s="54"/>
      <c r="BS712" s="54"/>
      <c r="BT712" s="54"/>
      <c r="BU712" s="54"/>
      <c r="BV712" s="54"/>
      <c r="BW712" s="54"/>
      <c r="BX712" s="54"/>
      <c r="BY712" s="54"/>
      <c r="BZ712" s="54"/>
      <c r="CA712" s="54"/>
      <c r="CB712" s="54"/>
      <c r="CC712" s="54"/>
      <c r="CD712" s="54"/>
      <c r="CE712" s="54"/>
      <c r="CF712" s="54"/>
      <c r="CG712" s="54"/>
      <c r="CH712" s="54"/>
      <c r="CI712" s="54"/>
      <c r="CJ712" s="54"/>
      <c r="CK712" s="54"/>
      <c r="CL712" s="54"/>
      <c r="CM712" s="54"/>
      <c r="CN712" s="54"/>
    </row>
    <row r="713" spans="1:92">
      <c r="A713" s="52">
        <v>4</v>
      </c>
      <c r="B713" s="52" t="s">
        <v>227</v>
      </c>
      <c r="C713" s="52" t="s">
        <v>88</v>
      </c>
      <c r="D713" s="52" t="s">
        <v>79</v>
      </c>
      <c r="E713" s="52" t="s">
        <v>228</v>
      </c>
      <c r="F713" s="52" t="s">
        <v>55</v>
      </c>
      <c r="G713" s="52" t="s">
        <v>68</v>
      </c>
      <c r="H713" s="52">
        <v>4</v>
      </c>
      <c r="I713" s="52"/>
      <c r="J713" s="52"/>
      <c r="K713" s="52">
        <v>2</v>
      </c>
      <c r="L713" s="52">
        <v>2</v>
      </c>
      <c r="M713" s="52"/>
      <c r="N713" s="52"/>
      <c r="O713" s="52"/>
      <c r="P713" s="52"/>
      <c r="Q713" s="52">
        <v>1</v>
      </c>
      <c r="R713" s="52">
        <v>2</v>
      </c>
      <c r="S713" s="52">
        <v>1</v>
      </c>
      <c r="T713" s="52"/>
      <c r="U713" s="52"/>
      <c r="V713" s="52"/>
      <c r="W713" s="52"/>
      <c r="X713" s="52"/>
      <c r="Y713" s="52">
        <v>4</v>
      </c>
      <c r="Z713" s="52"/>
      <c r="AA713" s="52"/>
      <c r="AB713" s="52">
        <v>2</v>
      </c>
      <c r="AC713" s="52"/>
      <c r="AD713" s="52"/>
      <c r="AE713" s="52">
        <v>1</v>
      </c>
      <c r="AF713" s="52"/>
      <c r="AG713" s="52"/>
      <c r="AH713" s="52"/>
      <c r="AI713" s="52"/>
      <c r="AJ713" s="52"/>
      <c r="AK713" s="52"/>
      <c r="AL713" s="52">
        <v>1</v>
      </c>
      <c r="AM713" s="52"/>
      <c r="AN713" s="52"/>
      <c r="AO713" s="52"/>
      <c r="AP713" s="52"/>
      <c r="AQ713" s="52"/>
      <c r="AR713" s="52"/>
      <c r="AS713" s="52"/>
      <c r="AT713" s="52">
        <v>4</v>
      </c>
      <c r="AU713" s="52">
        <v>4</v>
      </c>
      <c r="AV713" s="52">
        <v>0</v>
      </c>
      <c r="AW713" s="52">
        <v>0</v>
      </c>
      <c r="AX713" s="52">
        <v>0</v>
      </c>
      <c r="AY713" s="52">
        <v>46</v>
      </c>
      <c r="AZ713" s="52">
        <v>14</v>
      </c>
      <c r="BA713" s="54" t="s">
        <v>572</v>
      </c>
      <c r="BB713" s="54">
        <v>1</v>
      </c>
      <c r="BC713" s="54">
        <v>4</v>
      </c>
      <c r="BD713" s="54">
        <v>4</v>
      </c>
      <c r="BE713" s="54">
        <v>4</v>
      </c>
      <c r="BF713" s="54">
        <v>4</v>
      </c>
      <c r="BG713" s="54">
        <v>4</v>
      </c>
      <c r="BH713" s="54">
        <v>4</v>
      </c>
      <c r="BI713" s="54"/>
      <c r="BJ713" s="54"/>
      <c r="BK713" s="54"/>
      <c r="BL713" s="54"/>
      <c r="BM713" s="54"/>
      <c r="BN713" s="54"/>
      <c r="BO713" s="54"/>
      <c r="BP713" s="54"/>
      <c r="BQ713" s="54"/>
      <c r="BR713" s="54"/>
      <c r="BS713" s="54"/>
      <c r="BT713" s="54"/>
      <c r="BU713" s="54"/>
      <c r="BV713" s="54"/>
      <c r="BW713" s="54"/>
      <c r="BX713" s="54"/>
      <c r="BY713" s="54"/>
      <c r="BZ713" s="54"/>
      <c r="CA713" s="54"/>
      <c r="CB713" s="54"/>
      <c r="CC713" s="54"/>
      <c r="CD713" s="54"/>
      <c r="CE713" s="54"/>
      <c r="CF713" s="54"/>
      <c r="CG713" s="54"/>
      <c r="CH713" s="54"/>
      <c r="CI713" s="54"/>
      <c r="CJ713" s="54"/>
      <c r="CK713" s="54"/>
      <c r="CL713" s="54"/>
      <c r="CM713" s="54"/>
      <c r="CN713" s="54"/>
    </row>
    <row r="714" spans="1:92">
      <c r="A714" s="52">
        <v>13</v>
      </c>
      <c r="B714" s="52" t="s">
        <v>227</v>
      </c>
      <c r="C714" s="52" t="s">
        <v>65</v>
      </c>
      <c r="D714" s="52" t="s">
        <v>66</v>
      </c>
      <c r="E714" s="52" t="s">
        <v>228</v>
      </c>
      <c r="F714" s="52" t="s">
        <v>55</v>
      </c>
      <c r="G714" s="52" t="s">
        <v>61</v>
      </c>
      <c r="H714" s="52">
        <v>13</v>
      </c>
      <c r="I714" s="52"/>
      <c r="J714" s="52"/>
      <c r="K714" s="52">
        <v>1</v>
      </c>
      <c r="L714" s="52">
        <v>12</v>
      </c>
      <c r="M714" s="52"/>
      <c r="N714" s="52"/>
      <c r="O714" s="52"/>
      <c r="P714" s="52"/>
      <c r="Q714" s="52">
        <v>1</v>
      </c>
      <c r="R714" s="52">
        <v>6</v>
      </c>
      <c r="S714" s="52">
        <v>6</v>
      </c>
      <c r="T714" s="52"/>
      <c r="U714" s="52"/>
      <c r="V714" s="52"/>
      <c r="W714" s="52"/>
      <c r="X714" s="52"/>
      <c r="Y714" s="52">
        <v>5</v>
      </c>
      <c r="Z714" s="52">
        <v>8</v>
      </c>
      <c r="AA714" s="52"/>
      <c r="AB714" s="52">
        <v>12</v>
      </c>
      <c r="AC714" s="52"/>
      <c r="AD714" s="52"/>
      <c r="AE714" s="52">
        <v>1</v>
      </c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>
        <v>13</v>
      </c>
      <c r="AU714" s="52">
        <v>0</v>
      </c>
      <c r="AV714" s="52">
        <v>0</v>
      </c>
      <c r="AW714" s="52">
        <v>0</v>
      </c>
      <c r="AX714" s="52">
        <v>13</v>
      </c>
      <c r="AY714" s="52">
        <v>37</v>
      </c>
      <c r="AZ714" s="52">
        <v>6</v>
      </c>
      <c r="BA714" s="54" t="s">
        <v>356</v>
      </c>
      <c r="BB714" s="54">
        <v>1</v>
      </c>
      <c r="BC714" s="54">
        <v>4</v>
      </c>
      <c r="BD714" s="54">
        <v>4</v>
      </c>
      <c r="BE714" s="54">
        <v>4</v>
      </c>
      <c r="BF714" s="54">
        <v>4.12</v>
      </c>
      <c r="BG714" s="54">
        <v>4.2435999999999998</v>
      </c>
      <c r="BH714" s="54">
        <v>4.370908</v>
      </c>
      <c r="BI714" s="54"/>
      <c r="BJ714" s="54"/>
      <c r="BK714" s="54"/>
      <c r="BL714" s="54"/>
      <c r="BM714" s="54"/>
      <c r="BN714" s="54"/>
      <c r="BO714" s="54"/>
      <c r="BP714" s="54"/>
      <c r="BQ714" s="54"/>
      <c r="BR714" s="54"/>
      <c r="BS714" s="54"/>
      <c r="BT714" s="54"/>
      <c r="BU714" s="54"/>
      <c r="BV714" s="54"/>
      <c r="BW714" s="54"/>
      <c r="BX714" s="54"/>
      <c r="BY714" s="54"/>
      <c r="BZ714" s="54"/>
      <c r="CA714" s="54"/>
      <c r="CB714" s="54"/>
      <c r="CC714" s="54"/>
      <c r="CD714" s="54"/>
      <c r="CE714" s="54"/>
      <c r="CF714" s="54"/>
      <c r="CG714" s="54"/>
      <c r="CH714" s="54"/>
      <c r="CI714" s="54"/>
      <c r="CJ714" s="54"/>
      <c r="CK714" s="54"/>
      <c r="CL714" s="54"/>
      <c r="CM714" s="54"/>
      <c r="CN714" s="54"/>
    </row>
    <row r="715" spans="1:92">
      <c r="A715" s="52">
        <v>86</v>
      </c>
      <c r="B715" s="52" t="s">
        <v>227</v>
      </c>
      <c r="C715" s="52" t="s">
        <v>67</v>
      </c>
      <c r="D715" s="52" t="s">
        <v>58</v>
      </c>
      <c r="E715" s="52" t="s">
        <v>228</v>
      </c>
      <c r="F715" s="52" t="s">
        <v>55</v>
      </c>
      <c r="G715" s="52" t="s">
        <v>56</v>
      </c>
      <c r="H715" s="52">
        <v>86</v>
      </c>
      <c r="I715" s="52"/>
      <c r="J715" s="52"/>
      <c r="K715" s="52">
        <v>8</v>
      </c>
      <c r="L715" s="52">
        <v>78</v>
      </c>
      <c r="M715" s="52"/>
      <c r="N715" s="52"/>
      <c r="O715" s="52"/>
      <c r="P715" s="52"/>
      <c r="Q715" s="52">
        <v>17</v>
      </c>
      <c r="R715" s="52">
        <v>23</v>
      </c>
      <c r="S715" s="52">
        <v>34</v>
      </c>
      <c r="T715" s="52">
        <v>11</v>
      </c>
      <c r="U715" s="52"/>
      <c r="V715" s="52"/>
      <c r="W715" s="52">
        <v>1</v>
      </c>
      <c r="X715" s="52"/>
      <c r="Y715" s="52">
        <v>86</v>
      </c>
      <c r="Z715" s="52"/>
      <c r="AA715" s="52"/>
      <c r="AB715" s="52">
        <v>77</v>
      </c>
      <c r="AC715" s="52"/>
      <c r="AD715" s="52"/>
      <c r="AE715" s="52">
        <v>8</v>
      </c>
      <c r="AF715" s="52"/>
      <c r="AG715" s="52"/>
      <c r="AH715" s="52"/>
      <c r="AI715" s="52"/>
      <c r="AJ715" s="52"/>
      <c r="AK715" s="52"/>
      <c r="AL715" s="52">
        <v>1</v>
      </c>
      <c r="AM715" s="52"/>
      <c r="AN715" s="52"/>
      <c r="AO715" s="52"/>
      <c r="AP715" s="52">
        <v>1</v>
      </c>
      <c r="AQ715" s="52">
        <v>1</v>
      </c>
      <c r="AR715" s="52">
        <v>3</v>
      </c>
      <c r="AS715" s="52">
        <v>2</v>
      </c>
      <c r="AT715" s="52">
        <v>86</v>
      </c>
      <c r="AU715" s="52">
        <v>0</v>
      </c>
      <c r="AV715" s="52">
        <v>0</v>
      </c>
      <c r="AW715" s="52">
        <v>0</v>
      </c>
      <c r="AX715" s="52">
        <v>86</v>
      </c>
      <c r="AY715" s="52">
        <v>35</v>
      </c>
      <c r="AZ715" s="52">
        <v>6</v>
      </c>
      <c r="BA715" s="54" t="s">
        <v>572</v>
      </c>
      <c r="BB715" s="54">
        <v>1</v>
      </c>
      <c r="BC715" s="54">
        <v>86</v>
      </c>
      <c r="BD715" s="54">
        <v>98</v>
      </c>
      <c r="BE715" s="54">
        <v>110</v>
      </c>
      <c r="BF715" s="54">
        <v>122</v>
      </c>
      <c r="BG715" s="54">
        <v>122</v>
      </c>
      <c r="BH715" s="54">
        <v>122</v>
      </c>
      <c r="BI715" s="54"/>
      <c r="BJ715" s="54"/>
      <c r="BK715" s="54"/>
      <c r="BL715" s="54"/>
      <c r="BM715" s="54"/>
      <c r="BN715" s="54"/>
      <c r="BO715" s="54"/>
      <c r="BP715" s="54"/>
      <c r="BQ715" s="54"/>
      <c r="BR715" s="54"/>
      <c r="BS715" s="54"/>
      <c r="BT715" s="54"/>
      <c r="BU715" s="54"/>
      <c r="BV715" s="54"/>
      <c r="BW715" s="54"/>
      <c r="BX715" s="54"/>
      <c r="BY715" s="54"/>
      <c r="BZ715" s="54"/>
      <c r="CA715" s="54"/>
      <c r="CB715" s="54"/>
      <c r="CC715" s="54"/>
      <c r="CD715" s="54"/>
      <c r="CE715" s="54"/>
      <c r="CF715" s="54"/>
      <c r="CG715" s="54"/>
      <c r="CH715" s="54"/>
      <c r="CI715" s="54"/>
      <c r="CJ715" s="54"/>
      <c r="CK715" s="54"/>
      <c r="CL715" s="54"/>
      <c r="CM715" s="54"/>
      <c r="CN715" s="54"/>
    </row>
    <row r="716" spans="1:92">
      <c r="A716" s="52">
        <v>81</v>
      </c>
      <c r="B716" s="52" t="s">
        <v>227</v>
      </c>
      <c r="C716" s="52" t="s">
        <v>59</v>
      </c>
      <c r="D716" s="52" t="s">
        <v>60</v>
      </c>
      <c r="E716" s="52" t="s">
        <v>228</v>
      </c>
      <c r="F716" s="52" t="s">
        <v>55</v>
      </c>
      <c r="G716" s="52" t="s">
        <v>56</v>
      </c>
      <c r="H716" s="52">
        <v>81</v>
      </c>
      <c r="I716" s="52"/>
      <c r="J716" s="52"/>
      <c r="K716" s="52">
        <v>4</v>
      </c>
      <c r="L716" s="52">
        <v>77</v>
      </c>
      <c r="M716" s="52"/>
      <c r="N716" s="52"/>
      <c r="O716" s="52"/>
      <c r="P716" s="52"/>
      <c r="Q716" s="52">
        <v>5</v>
      </c>
      <c r="R716" s="52">
        <v>23</v>
      </c>
      <c r="S716" s="52">
        <v>39</v>
      </c>
      <c r="T716" s="52">
        <v>14</v>
      </c>
      <c r="U716" s="52"/>
      <c r="V716" s="52"/>
      <c r="W716" s="52"/>
      <c r="X716" s="52"/>
      <c r="Y716" s="52">
        <v>81</v>
      </c>
      <c r="Z716" s="52"/>
      <c r="AA716" s="52"/>
      <c r="AB716" s="52">
        <v>77</v>
      </c>
      <c r="AC716" s="52"/>
      <c r="AD716" s="52"/>
      <c r="AE716" s="52">
        <v>4</v>
      </c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>
        <v>81</v>
      </c>
      <c r="AU716" s="52">
        <v>81</v>
      </c>
      <c r="AV716" s="52">
        <v>0</v>
      </c>
      <c r="AW716" s="52">
        <v>0</v>
      </c>
      <c r="AX716" s="52">
        <v>0</v>
      </c>
      <c r="AY716" s="52">
        <v>32</v>
      </c>
      <c r="AZ716" s="52">
        <v>6</v>
      </c>
      <c r="BA716" s="54" t="s">
        <v>386</v>
      </c>
      <c r="BB716" s="54">
        <v>0.7</v>
      </c>
      <c r="BC716" s="54">
        <v>109</v>
      </c>
      <c r="BD716" s="54">
        <v>112.27</v>
      </c>
      <c r="BE716" s="54">
        <v>115.63809999999999</v>
      </c>
      <c r="BF716" s="54">
        <v>119.107243</v>
      </c>
      <c r="BG716" s="54">
        <v>122.68046029</v>
      </c>
      <c r="BH716" s="54">
        <v>123</v>
      </c>
      <c r="BI716" s="54" t="s">
        <v>385</v>
      </c>
      <c r="BJ716" s="54">
        <v>0.3</v>
      </c>
      <c r="BK716" s="54">
        <v>15</v>
      </c>
      <c r="BL716" s="54">
        <v>15</v>
      </c>
      <c r="BM716" s="54">
        <v>16</v>
      </c>
      <c r="BN716" s="54">
        <v>17</v>
      </c>
      <c r="BO716" s="54">
        <v>18</v>
      </c>
      <c r="BP716" s="54">
        <v>18</v>
      </c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  <c r="CC716" s="54"/>
      <c r="CD716" s="54"/>
      <c r="CE716" s="54"/>
      <c r="CF716" s="54"/>
      <c r="CG716" s="54"/>
      <c r="CH716" s="54"/>
      <c r="CI716" s="54"/>
      <c r="CJ716" s="54"/>
      <c r="CK716" s="54"/>
      <c r="CL716" s="54"/>
      <c r="CM716" s="54"/>
      <c r="CN716" s="54"/>
    </row>
    <row r="717" spans="1:92">
      <c r="A717" s="52">
        <v>1</v>
      </c>
      <c r="B717" s="52" t="s">
        <v>227</v>
      </c>
      <c r="C717" s="52" t="s">
        <v>128</v>
      </c>
      <c r="D717" s="52" t="s">
        <v>58</v>
      </c>
      <c r="E717" s="52" t="s">
        <v>228</v>
      </c>
      <c r="F717" s="52" t="s">
        <v>55</v>
      </c>
      <c r="G717" s="52" t="s">
        <v>64</v>
      </c>
      <c r="H717" s="52">
        <v>1</v>
      </c>
      <c r="I717" s="52"/>
      <c r="J717" s="52"/>
      <c r="K717" s="52"/>
      <c r="L717" s="52">
        <v>1</v>
      </c>
      <c r="M717" s="52"/>
      <c r="N717" s="52"/>
      <c r="O717" s="52"/>
      <c r="P717" s="52"/>
      <c r="Q717" s="52">
        <v>1</v>
      </c>
      <c r="R717" s="52"/>
      <c r="S717" s="52"/>
      <c r="T717" s="52"/>
      <c r="U717" s="52"/>
      <c r="V717" s="52"/>
      <c r="W717" s="52"/>
      <c r="X717" s="52"/>
      <c r="Y717" s="52">
        <v>1</v>
      </c>
      <c r="Z717" s="52"/>
      <c r="AA717" s="52"/>
      <c r="AB717" s="52">
        <v>1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>
        <v>1</v>
      </c>
      <c r="AU717" s="52">
        <v>0</v>
      </c>
      <c r="AV717" s="52">
        <v>0</v>
      </c>
      <c r="AW717" s="52">
        <v>0</v>
      </c>
      <c r="AX717" s="52">
        <v>1</v>
      </c>
      <c r="AY717" s="52">
        <v>53</v>
      </c>
      <c r="AZ717" s="52">
        <v>15</v>
      </c>
      <c r="BA717" s="54" t="s">
        <v>416</v>
      </c>
      <c r="BB717" s="54">
        <v>1</v>
      </c>
      <c r="BC717" s="54">
        <v>12</v>
      </c>
      <c r="BD717" s="54">
        <v>12</v>
      </c>
      <c r="BE717" s="54">
        <v>12</v>
      </c>
      <c r="BF717" s="54">
        <v>12</v>
      </c>
      <c r="BG717" s="54">
        <v>12</v>
      </c>
      <c r="BH717" s="54">
        <v>12</v>
      </c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  <c r="CC717" s="54"/>
      <c r="CD717" s="54"/>
      <c r="CE717" s="54"/>
      <c r="CF717" s="54"/>
      <c r="CG717" s="54"/>
      <c r="CH717" s="54"/>
      <c r="CI717" s="54"/>
      <c r="CJ717" s="54"/>
      <c r="CK717" s="54"/>
      <c r="CL717" s="54"/>
      <c r="CM717" s="54"/>
      <c r="CN717" s="54"/>
    </row>
    <row r="718" spans="1:92">
      <c r="A718" s="52">
        <v>33</v>
      </c>
      <c r="B718" s="52" t="s">
        <v>227</v>
      </c>
      <c r="C718" s="52" t="s">
        <v>231</v>
      </c>
      <c r="D718" s="52" t="s">
        <v>58</v>
      </c>
      <c r="E718" s="52" t="s">
        <v>228</v>
      </c>
      <c r="F718" s="52" t="s">
        <v>55</v>
      </c>
      <c r="G718" s="52" t="s">
        <v>68</v>
      </c>
      <c r="H718" s="52">
        <v>33</v>
      </c>
      <c r="I718" s="52"/>
      <c r="J718" s="52"/>
      <c r="K718" s="52">
        <v>5</v>
      </c>
      <c r="L718" s="52">
        <v>28</v>
      </c>
      <c r="M718" s="52"/>
      <c r="N718" s="52"/>
      <c r="O718" s="52"/>
      <c r="P718" s="52">
        <v>1</v>
      </c>
      <c r="Q718" s="52">
        <v>16</v>
      </c>
      <c r="R718" s="52">
        <v>14</v>
      </c>
      <c r="S718" s="52">
        <v>2</v>
      </c>
      <c r="T718" s="52"/>
      <c r="U718" s="52"/>
      <c r="V718" s="52"/>
      <c r="W718" s="52"/>
      <c r="X718" s="52"/>
      <c r="Y718" s="52">
        <v>26</v>
      </c>
      <c r="Z718" s="52">
        <v>7</v>
      </c>
      <c r="AA718" s="52"/>
      <c r="AB718" s="52">
        <v>28</v>
      </c>
      <c r="AC718" s="52"/>
      <c r="AD718" s="52"/>
      <c r="AE718" s="52">
        <v>5</v>
      </c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>
        <v>1</v>
      </c>
      <c r="AT718" s="52">
        <v>31.999999999999996</v>
      </c>
      <c r="AU718" s="52">
        <v>0</v>
      </c>
      <c r="AV718" s="52">
        <v>0</v>
      </c>
      <c r="AW718" s="52">
        <v>0</v>
      </c>
      <c r="AX718" s="52">
        <v>33</v>
      </c>
      <c r="AY718" s="52">
        <v>42</v>
      </c>
      <c r="AZ718" s="52">
        <v>9</v>
      </c>
      <c r="BA718" s="54" t="s">
        <v>572</v>
      </c>
      <c r="BB718" s="54">
        <v>1</v>
      </c>
      <c r="BC718" s="54">
        <v>33</v>
      </c>
      <c r="BD718" s="54">
        <v>35</v>
      </c>
      <c r="BE718" s="54">
        <v>37</v>
      </c>
      <c r="BF718" s="54">
        <v>39</v>
      </c>
      <c r="BG718" s="54">
        <v>39</v>
      </c>
      <c r="BH718" s="54">
        <v>39</v>
      </c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  <c r="CC718" s="54"/>
      <c r="CD718" s="54"/>
      <c r="CE718" s="54"/>
      <c r="CF718" s="54"/>
      <c r="CG718" s="54"/>
      <c r="CH718" s="54"/>
      <c r="CI718" s="54"/>
      <c r="CJ718" s="54"/>
      <c r="CK718" s="54"/>
      <c r="CL718" s="54"/>
      <c r="CM718" s="54"/>
      <c r="CN718" s="54"/>
    </row>
    <row r="719" spans="1:92">
      <c r="A719" s="52">
        <v>32</v>
      </c>
      <c r="B719" s="52" t="s">
        <v>227</v>
      </c>
      <c r="C719" s="52" t="s">
        <v>231</v>
      </c>
      <c r="D719" s="52" t="s">
        <v>58</v>
      </c>
      <c r="E719" s="52" t="s">
        <v>228</v>
      </c>
      <c r="F719" s="52" t="s">
        <v>55</v>
      </c>
      <c r="G719" s="52" t="s">
        <v>56</v>
      </c>
      <c r="H719" s="52">
        <v>32</v>
      </c>
      <c r="I719" s="52"/>
      <c r="J719" s="52"/>
      <c r="K719" s="52">
        <v>4</v>
      </c>
      <c r="L719" s="52">
        <v>28</v>
      </c>
      <c r="M719" s="52"/>
      <c r="N719" s="52"/>
      <c r="O719" s="52"/>
      <c r="P719" s="52"/>
      <c r="Q719" s="52">
        <v>14</v>
      </c>
      <c r="R719" s="52">
        <v>9</v>
      </c>
      <c r="S719" s="52">
        <v>6</v>
      </c>
      <c r="T719" s="52">
        <v>3</v>
      </c>
      <c r="U719" s="52"/>
      <c r="V719" s="52"/>
      <c r="W719" s="52"/>
      <c r="X719" s="52"/>
      <c r="Y719" s="52">
        <v>32</v>
      </c>
      <c r="Z719" s="52"/>
      <c r="AA719" s="52"/>
      <c r="AB719" s="52">
        <v>27</v>
      </c>
      <c r="AC719" s="52"/>
      <c r="AD719" s="52"/>
      <c r="AE719" s="52">
        <v>4</v>
      </c>
      <c r="AF719" s="52"/>
      <c r="AG719" s="52"/>
      <c r="AH719" s="52"/>
      <c r="AI719" s="52"/>
      <c r="AJ719" s="52"/>
      <c r="AK719" s="52"/>
      <c r="AL719" s="52">
        <v>1</v>
      </c>
      <c r="AM719" s="52"/>
      <c r="AN719" s="52"/>
      <c r="AO719" s="52"/>
      <c r="AP719" s="52">
        <v>2</v>
      </c>
      <c r="AQ719" s="52"/>
      <c r="AR719" s="52"/>
      <c r="AS719" s="52"/>
      <c r="AT719" s="52">
        <v>32</v>
      </c>
      <c r="AU719" s="52">
        <v>0</v>
      </c>
      <c r="AV719" s="52">
        <v>0</v>
      </c>
      <c r="AW719" s="52">
        <v>0</v>
      </c>
      <c r="AX719" s="52">
        <v>32</v>
      </c>
      <c r="AY719" s="52">
        <v>38</v>
      </c>
      <c r="AZ719" s="52">
        <v>8</v>
      </c>
      <c r="BA719" s="54" t="s">
        <v>572</v>
      </c>
      <c r="BB719" s="54">
        <v>1</v>
      </c>
      <c r="BC719" s="54">
        <v>32</v>
      </c>
      <c r="BD719" s="54">
        <v>35</v>
      </c>
      <c r="BE719" s="54">
        <v>38</v>
      </c>
      <c r="BF719" s="54">
        <v>40</v>
      </c>
      <c r="BG719" s="54">
        <v>40</v>
      </c>
      <c r="BH719" s="54">
        <v>40</v>
      </c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  <c r="CC719" s="54"/>
      <c r="CD719" s="54"/>
      <c r="CE719" s="54"/>
      <c r="CF719" s="54"/>
      <c r="CG719" s="54"/>
      <c r="CH719" s="54"/>
      <c r="CI719" s="54"/>
      <c r="CJ719" s="54"/>
      <c r="CK719" s="54"/>
      <c r="CL719" s="54"/>
      <c r="CM719" s="54"/>
      <c r="CN719" s="54"/>
    </row>
    <row r="720" spans="1:92">
      <c r="A720" s="52">
        <v>33</v>
      </c>
      <c r="B720" s="52" t="s">
        <v>227</v>
      </c>
      <c r="C720" s="52" t="s">
        <v>112</v>
      </c>
      <c r="D720" s="52" t="s">
        <v>111</v>
      </c>
      <c r="E720" s="52" t="s">
        <v>228</v>
      </c>
      <c r="F720" s="52" t="s">
        <v>55</v>
      </c>
      <c r="G720" s="52" t="s">
        <v>64</v>
      </c>
      <c r="H720" s="52">
        <v>33</v>
      </c>
      <c r="I720" s="52"/>
      <c r="J720" s="52"/>
      <c r="K720" s="52">
        <v>6</v>
      </c>
      <c r="L720" s="52">
        <v>27</v>
      </c>
      <c r="M720" s="52"/>
      <c r="N720" s="52"/>
      <c r="O720" s="52"/>
      <c r="P720" s="52"/>
      <c r="Q720" s="52">
        <v>2</v>
      </c>
      <c r="R720" s="52">
        <v>6</v>
      </c>
      <c r="S720" s="52">
        <v>22</v>
      </c>
      <c r="T720" s="52">
        <v>3</v>
      </c>
      <c r="U720" s="52"/>
      <c r="V720" s="52"/>
      <c r="W720" s="52"/>
      <c r="X720" s="52"/>
      <c r="Y720" s="52">
        <v>13</v>
      </c>
      <c r="Z720" s="52">
        <v>20</v>
      </c>
      <c r="AA720" s="52"/>
      <c r="AB720" s="52">
        <v>27</v>
      </c>
      <c r="AC720" s="52"/>
      <c r="AD720" s="52"/>
      <c r="AE720" s="52">
        <v>6</v>
      </c>
      <c r="AF720" s="52"/>
      <c r="AG720" s="52"/>
      <c r="AH720" s="52"/>
      <c r="AI720" s="52"/>
      <c r="AJ720" s="52"/>
      <c r="AK720" s="52"/>
      <c r="AL720" s="52"/>
      <c r="AM720" s="52"/>
      <c r="AN720" s="52"/>
      <c r="AO720" s="52">
        <v>1</v>
      </c>
      <c r="AP720" s="52"/>
      <c r="AQ720" s="52"/>
      <c r="AR720" s="52">
        <v>1</v>
      </c>
      <c r="AS720" s="52">
        <v>1</v>
      </c>
      <c r="AT720" s="52">
        <v>32.075000000000003</v>
      </c>
      <c r="AU720" s="52">
        <v>33</v>
      </c>
      <c r="AV720" s="52">
        <v>0</v>
      </c>
      <c r="AW720" s="52">
        <v>0</v>
      </c>
      <c r="AX720" s="52">
        <v>0</v>
      </c>
      <c r="AY720" s="52">
        <v>43</v>
      </c>
      <c r="AZ720" s="52">
        <v>6</v>
      </c>
      <c r="BA720" s="54" t="s">
        <v>384</v>
      </c>
      <c r="BB720" s="54">
        <v>1</v>
      </c>
      <c r="BC720" s="54">
        <v>1892</v>
      </c>
      <c r="BD720" s="54">
        <v>1941</v>
      </c>
      <c r="BE720" s="54">
        <v>1965</v>
      </c>
      <c r="BF720" s="54">
        <v>2005</v>
      </c>
      <c r="BG720" s="54">
        <v>2152</v>
      </c>
      <c r="BH720" s="54">
        <v>2152</v>
      </c>
      <c r="BI720" s="54"/>
      <c r="BJ720" s="54"/>
      <c r="BK720" s="54"/>
      <c r="BL720" s="54"/>
      <c r="BM720" s="54"/>
      <c r="BN720" s="54"/>
      <c r="BO720" s="54"/>
      <c r="BP720" s="54"/>
      <c r="BQ720" s="54"/>
      <c r="BR720" s="54"/>
      <c r="BS720" s="54"/>
      <c r="BT720" s="54"/>
      <c r="BU720" s="54"/>
      <c r="BV720" s="54"/>
      <c r="BW720" s="54"/>
      <c r="BX720" s="54"/>
      <c r="BY720" s="54"/>
      <c r="BZ720" s="54"/>
      <c r="CA720" s="54"/>
      <c r="CB720" s="54"/>
      <c r="CC720" s="54"/>
      <c r="CD720" s="54"/>
      <c r="CE720" s="54"/>
      <c r="CF720" s="54"/>
      <c r="CG720" s="54"/>
      <c r="CH720" s="54"/>
      <c r="CI720" s="54"/>
      <c r="CJ720" s="54"/>
      <c r="CK720" s="54"/>
      <c r="CL720" s="54"/>
      <c r="CM720" s="54"/>
      <c r="CN720" s="54"/>
    </row>
    <row r="721" spans="1:92">
      <c r="A721" s="52">
        <v>24</v>
      </c>
      <c r="B721" s="52" t="s">
        <v>227</v>
      </c>
      <c r="C721" s="52" t="s">
        <v>233</v>
      </c>
      <c r="D721" s="52" t="s">
        <v>58</v>
      </c>
      <c r="E721" s="52" t="s">
        <v>228</v>
      </c>
      <c r="F721" s="52" t="s">
        <v>55</v>
      </c>
      <c r="G721" s="52" t="s">
        <v>56</v>
      </c>
      <c r="H721" s="52">
        <v>24</v>
      </c>
      <c r="I721" s="52"/>
      <c r="J721" s="52"/>
      <c r="K721" s="52">
        <v>2</v>
      </c>
      <c r="L721" s="52">
        <v>22</v>
      </c>
      <c r="M721" s="52"/>
      <c r="N721" s="52"/>
      <c r="O721" s="52"/>
      <c r="P721" s="52">
        <v>1</v>
      </c>
      <c r="Q721" s="52">
        <v>7</v>
      </c>
      <c r="R721" s="52">
        <v>10</v>
      </c>
      <c r="S721" s="52">
        <v>5</v>
      </c>
      <c r="T721" s="52">
        <v>1</v>
      </c>
      <c r="U721" s="52"/>
      <c r="V721" s="52"/>
      <c r="W721" s="52"/>
      <c r="X721" s="52"/>
      <c r="Y721" s="52">
        <v>24</v>
      </c>
      <c r="Z721" s="52"/>
      <c r="AA721" s="52"/>
      <c r="AB721" s="52">
        <v>21</v>
      </c>
      <c r="AC721" s="52"/>
      <c r="AD721" s="52"/>
      <c r="AE721" s="52">
        <v>2</v>
      </c>
      <c r="AF721" s="52"/>
      <c r="AG721" s="52"/>
      <c r="AH721" s="52"/>
      <c r="AI721" s="52"/>
      <c r="AJ721" s="52"/>
      <c r="AK721" s="52"/>
      <c r="AL721" s="52">
        <v>1</v>
      </c>
      <c r="AM721" s="52"/>
      <c r="AN721" s="52"/>
      <c r="AO721" s="52"/>
      <c r="AP721" s="52"/>
      <c r="AQ721" s="52"/>
      <c r="AR721" s="52"/>
      <c r="AS721" s="52">
        <v>1</v>
      </c>
      <c r="AT721" s="52">
        <v>24</v>
      </c>
      <c r="AU721" s="52">
        <v>0</v>
      </c>
      <c r="AV721" s="52">
        <v>0</v>
      </c>
      <c r="AW721" s="52">
        <v>0</v>
      </c>
      <c r="AX721" s="52">
        <v>24</v>
      </c>
      <c r="AY721" s="52">
        <v>38</v>
      </c>
      <c r="AZ721" s="52">
        <v>7</v>
      </c>
      <c r="BA721" s="54" t="s">
        <v>572</v>
      </c>
      <c r="BB721" s="54">
        <v>1</v>
      </c>
      <c r="BC721" s="54">
        <v>24</v>
      </c>
      <c r="BD721" s="54">
        <v>26</v>
      </c>
      <c r="BE721" s="54">
        <v>27</v>
      </c>
      <c r="BF721" s="54">
        <v>27</v>
      </c>
      <c r="BG721" s="54">
        <v>27</v>
      </c>
      <c r="BH721" s="54">
        <v>27</v>
      </c>
      <c r="BI721" s="54"/>
      <c r="BJ721" s="54"/>
      <c r="BK721" s="54"/>
      <c r="BL721" s="54"/>
      <c r="BM721" s="54"/>
      <c r="BN721" s="54"/>
      <c r="BO721" s="54"/>
      <c r="BP721" s="54"/>
      <c r="BQ721" s="54"/>
      <c r="BR721" s="54"/>
      <c r="BS721" s="54"/>
      <c r="BT721" s="54"/>
      <c r="BU721" s="54"/>
      <c r="BV721" s="54"/>
      <c r="BW721" s="54"/>
      <c r="BX721" s="54"/>
      <c r="BY721" s="54"/>
      <c r="BZ721" s="54"/>
      <c r="CA721" s="54"/>
      <c r="CB721" s="54"/>
      <c r="CC721" s="54"/>
      <c r="CD721" s="54"/>
      <c r="CE721" s="54"/>
      <c r="CF721" s="54"/>
      <c r="CG721" s="54"/>
      <c r="CH721" s="54"/>
      <c r="CI721" s="54"/>
      <c r="CJ721" s="54"/>
      <c r="CK721" s="54"/>
      <c r="CL721" s="54"/>
      <c r="CM721" s="54"/>
      <c r="CN721" s="54"/>
    </row>
    <row r="722" spans="1:92">
      <c r="A722" s="52">
        <v>75</v>
      </c>
      <c r="B722" s="52" t="s">
        <v>227</v>
      </c>
      <c r="C722" s="52" t="s">
        <v>112</v>
      </c>
      <c r="D722" s="52" t="s">
        <v>111</v>
      </c>
      <c r="E722" s="52" t="s">
        <v>228</v>
      </c>
      <c r="F722" s="52" t="s">
        <v>55</v>
      </c>
      <c r="G722" s="52" t="s">
        <v>56</v>
      </c>
      <c r="H722" s="52">
        <v>75</v>
      </c>
      <c r="I722" s="52"/>
      <c r="J722" s="52"/>
      <c r="K722" s="52">
        <v>18</v>
      </c>
      <c r="L722" s="52">
        <v>57</v>
      </c>
      <c r="M722" s="52"/>
      <c r="N722" s="52"/>
      <c r="O722" s="52"/>
      <c r="P722" s="52">
        <v>1</v>
      </c>
      <c r="Q722" s="52">
        <v>8</v>
      </c>
      <c r="R722" s="52">
        <v>10</v>
      </c>
      <c r="S722" s="52">
        <v>38</v>
      </c>
      <c r="T722" s="52">
        <v>18</v>
      </c>
      <c r="U722" s="52"/>
      <c r="V722" s="52"/>
      <c r="W722" s="52"/>
      <c r="X722" s="52"/>
      <c r="Y722" s="52">
        <v>75</v>
      </c>
      <c r="Z722" s="52"/>
      <c r="AA722" s="52"/>
      <c r="AB722" s="52">
        <v>57</v>
      </c>
      <c r="AC722" s="52"/>
      <c r="AD722" s="52"/>
      <c r="AE722" s="52">
        <v>11</v>
      </c>
      <c r="AF722" s="52">
        <v>7</v>
      </c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>
        <v>75</v>
      </c>
      <c r="AU722" s="52">
        <v>75</v>
      </c>
      <c r="AV722" s="52">
        <v>0</v>
      </c>
      <c r="AW722" s="52">
        <v>0</v>
      </c>
      <c r="AX722" s="52">
        <v>0</v>
      </c>
      <c r="AY722" s="52">
        <v>31</v>
      </c>
      <c r="AZ722" s="52">
        <v>6</v>
      </c>
      <c r="BA722" s="54" t="s">
        <v>384</v>
      </c>
      <c r="BB722" s="54">
        <v>1</v>
      </c>
      <c r="BC722" s="54">
        <v>14854</v>
      </c>
      <c r="BD722" s="54">
        <v>15242</v>
      </c>
      <c r="BE722" s="54">
        <v>15431</v>
      </c>
      <c r="BF722" s="54">
        <v>15742</v>
      </c>
      <c r="BG722" s="54">
        <v>16892</v>
      </c>
      <c r="BH722" s="54">
        <v>16892</v>
      </c>
      <c r="BI722" s="54"/>
      <c r="BJ722" s="54"/>
      <c r="BK722" s="54"/>
      <c r="BL722" s="54"/>
      <c r="BM722" s="54"/>
      <c r="BN722" s="54"/>
      <c r="BO722" s="54"/>
      <c r="BP722" s="54"/>
      <c r="BQ722" s="54"/>
      <c r="BR722" s="54"/>
      <c r="BS722" s="54"/>
      <c r="BT722" s="54"/>
      <c r="BU722" s="54"/>
      <c r="BV722" s="54"/>
      <c r="BW722" s="54"/>
      <c r="BX722" s="54"/>
      <c r="BY722" s="54"/>
      <c r="BZ722" s="54"/>
      <c r="CA722" s="54"/>
      <c r="CB722" s="54"/>
      <c r="CC722" s="54"/>
      <c r="CD722" s="54"/>
      <c r="CE722" s="54"/>
      <c r="CF722" s="54"/>
      <c r="CG722" s="54"/>
      <c r="CH722" s="54"/>
      <c r="CI722" s="54"/>
      <c r="CJ722" s="54"/>
      <c r="CK722" s="54"/>
      <c r="CL722" s="54"/>
      <c r="CM722" s="54"/>
      <c r="CN722" s="54"/>
    </row>
    <row r="723" spans="1:92">
      <c r="A723" s="52">
        <v>10</v>
      </c>
      <c r="B723" s="52" t="s">
        <v>227</v>
      </c>
      <c r="C723" s="52" t="s">
        <v>230</v>
      </c>
      <c r="D723" s="52" t="s">
        <v>58</v>
      </c>
      <c r="E723" s="52" t="s">
        <v>228</v>
      </c>
      <c r="F723" s="52" t="s">
        <v>55</v>
      </c>
      <c r="G723" s="52" t="s">
        <v>64</v>
      </c>
      <c r="H723" s="52">
        <v>10</v>
      </c>
      <c r="I723" s="52"/>
      <c r="J723" s="52"/>
      <c r="K723" s="52">
        <v>1</v>
      </c>
      <c r="L723" s="52">
        <v>9</v>
      </c>
      <c r="M723" s="52"/>
      <c r="N723" s="52"/>
      <c r="O723" s="52"/>
      <c r="P723" s="52"/>
      <c r="Q723" s="52">
        <v>1</v>
      </c>
      <c r="R723" s="52">
        <v>3</v>
      </c>
      <c r="S723" s="52">
        <v>2</v>
      </c>
      <c r="T723" s="52"/>
      <c r="U723" s="52"/>
      <c r="V723" s="52">
        <v>4</v>
      </c>
      <c r="W723" s="52"/>
      <c r="X723" s="52"/>
      <c r="Y723" s="52">
        <v>7</v>
      </c>
      <c r="Z723" s="52">
        <v>3</v>
      </c>
      <c r="AA723" s="52"/>
      <c r="AB723" s="52">
        <v>4</v>
      </c>
      <c r="AC723" s="52"/>
      <c r="AD723" s="52"/>
      <c r="AE723" s="52">
        <v>1</v>
      </c>
      <c r="AF723" s="52"/>
      <c r="AG723" s="52"/>
      <c r="AH723" s="52"/>
      <c r="AI723" s="52"/>
      <c r="AJ723" s="52"/>
      <c r="AK723" s="52"/>
      <c r="AL723" s="52">
        <v>5</v>
      </c>
      <c r="AM723" s="52"/>
      <c r="AN723" s="52"/>
      <c r="AO723" s="52"/>
      <c r="AP723" s="52">
        <v>1</v>
      </c>
      <c r="AQ723" s="52"/>
      <c r="AR723" s="52"/>
      <c r="AS723" s="52">
        <v>1</v>
      </c>
      <c r="AT723" s="52">
        <v>10</v>
      </c>
      <c r="AU723" s="52">
        <v>0</v>
      </c>
      <c r="AV723" s="52">
        <v>10</v>
      </c>
      <c r="AW723" s="52">
        <v>0</v>
      </c>
      <c r="AX723" s="52">
        <v>0</v>
      </c>
      <c r="AY723" s="52">
        <v>48</v>
      </c>
      <c r="AZ723" s="52">
        <v>11</v>
      </c>
      <c r="BA723" s="54" t="s">
        <v>572</v>
      </c>
      <c r="BB723" s="54">
        <v>1</v>
      </c>
      <c r="BC723" s="54">
        <v>10</v>
      </c>
      <c r="BD723" s="54">
        <v>13</v>
      </c>
      <c r="BE723" s="54">
        <v>16</v>
      </c>
      <c r="BF723" s="54">
        <v>18</v>
      </c>
      <c r="BG723" s="54">
        <v>18</v>
      </c>
      <c r="BH723" s="54">
        <v>18</v>
      </c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  <c r="BX723" s="54"/>
      <c r="BY723" s="54"/>
      <c r="BZ723" s="54"/>
      <c r="CA723" s="54"/>
      <c r="CB723" s="54"/>
      <c r="CC723" s="54"/>
      <c r="CD723" s="54"/>
      <c r="CE723" s="54"/>
      <c r="CF723" s="54"/>
      <c r="CG723" s="54"/>
      <c r="CH723" s="54"/>
      <c r="CI723" s="54"/>
      <c r="CJ723" s="54"/>
      <c r="CK723" s="54"/>
      <c r="CL723" s="54"/>
      <c r="CM723" s="54"/>
      <c r="CN723" s="54"/>
    </row>
    <row r="724" spans="1:92">
      <c r="A724" s="52">
        <v>62</v>
      </c>
      <c r="B724" s="52" t="s">
        <v>227</v>
      </c>
      <c r="C724" s="52" t="s">
        <v>57</v>
      </c>
      <c r="D724" s="52" t="s">
        <v>58</v>
      </c>
      <c r="E724" s="52" t="s">
        <v>228</v>
      </c>
      <c r="F724" s="52" t="s">
        <v>55</v>
      </c>
      <c r="G724" s="52" t="s">
        <v>68</v>
      </c>
      <c r="H724" s="52">
        <v>62</v>
      </c>
      <c r="I724" s="52"/>
      <c r="J724" s="52"/>
      <c r="K724" s="52">
        <v>8</v>
      </c>
      <c r="L724" s="52">
        <v>54</v>
      </c>
      <c r="M724" s="52"/>
      <c r="N724" s="52"/>
      <c r="O724" s="52"/>
      <c r="P724" s="52">
        <v>2</v>
      </c>
      <c r="Q724" s="52">
        <v>12</v>
      </c>
      <c r="R724" s="52">
        <v>27</v>
      </c>
      <c r="S724" s="52">
        <v>20</v>
      </c>
      <c r="T724" s="52">
        <v>1</v>
      </c>
      <c r="U724" s="52"/>
      <c r="V724" s="52"/>
      <c r="W724" s="52"/>
      <c r="X724" s="52"/>
      <c r="Y724" s="52">
        <v>37</v>
      </c>
      <c r="Z724" s="52">
        <v>25</v>
      </c>
      <c r="AA724" s="52"/>
      <c r="AB724" s="52">
        <v>53</v>
      </c>
      <c r="AC724" s="52"/>
      <c r="AD724" s="52"/>
      <c r="AE724" s="52">
        <v>8</v>
      </c>
      <c r="AF724" s="52"/>
      <c r="AG724" s="52"/>
      <c r="AH724" s="52"/>
      <c r="AI724" s="52"/>
      <c r="AJ724" s="52"/>
      <c r="AK724" s="52">
        <v>1</v>
      </c>
      <c r="AL724" s="52"/>
      <c r="AM724" s="52"/>
      <c r="AN724" s="52"/>
      <c r="AO724" s="52"/>
      <c r="AP724" s="52"/>
      <c r="AQ724" s="52">
        <v>1</v>
      </c>
      <c r="AR724" s="52"/>
      <c r="AS724" s="52">
        <v>1</v>
      </c>
      <c r="AT724" s="52">
        <v>60.5</v>
      </c>
      <c r="AU724" s="52">
        <v>0</v>
      </c>
      <c r="AV724" s="52">
        <v>0</v>
      </c>
      <c r="AW724" s="52">
        <v>0</v>
      </c>
      <c r="AX724" s="52">
        <v>62</v>
      </c>
      <c r="AY724" s="52">
        <v>42</v>
      </c>
      <c r="AZ724" s="52">
        <v>11</v>
      </c>
      <c r="BA724" s="54" t="s">
        <v>572</v>
      </c>
      <c r="BB724" s="54">
        <v>1</v>
      </c>
      <c r="BC724" s="54">
        <v>62</v>
      </c>
      <c r="BD724" s="54">
        <v>66</v>
      </c>
      <c r="BE724" s="54">
        <v>70</v>
      </c>
      <c r="BF724" s="54">
        <v>73</v>
      </c>
      <c r="BG724" s="54">
        <v>73</v>
      </c>
      <c r="BH724" s="54">
        <v>73</v>
      </c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  <c r="CC724" s="54"/>
      <c r="CD724" s="54"/>
      <c r="CE724" s="54"/>
      <c r="CF724" s="54"/>
      <c r="CG724" s="54"/>
      <c r="CH724" s="54"/>
      <c r="CI724" s="54"/>
      <c r="CJ724" s="54"/>
      <c r="CK724" s="54"/>
      <c r="CL724" s="54"/>
      <c r="CM724" s="54"/>
      <c r="CN724" s="54"/>
    </row>
    <row r="725" spans="1:92">
      <c r="A725" s="52">
        <v>27</v>
      </c>
      <c r="B725" s="52" t="s">
        <v>227</v>
      </c>
      <c r="C725" s="52" t="s">
        <v>59</v>
      </c>
      <c r="D725" s="52" t="s">
        <v>60</v>
      </c>
      <c r="E725" s="52" t="s">
        <v>228</v>
      </c>
      <c r="F725" s="52" t="s">
        <v>55</v>
      </c>
      <c r="G725" s="52" t="s">
        <v>68</v>
      </c>
      <c r="H725" s="52">
        <v>27</v>
      </c>
      <c r="I725" s="52"/>
      <c r="J725" s="52"/>
      <c r="K725" s="52">
        <v>4</v>
      </c>
      <c r="L725" s="52">
        <v>23</v>
      </c>
      <c r="M725" s="52"/>
      <c r="N725" s="52">
        <v>1</v>
      </c>
      <c r="O725" s="52"/>
      <c r="P725" s="52"/>
      <c r="Q725" s="52">
        <v>11</v>
      </c>
      <c r="R725" s="52">
        <v>4</v>
      </c>
      <c r="S725" s="52">
        <v>11</v>
      </c>
      <c r="T725" s="52"/>
      <c r="U725" s="52"/>
      <c r="V725" s="52"/>
      <c r="W725" s="52"/>
      <c r="X725" s="52"/>
      <c r="Y725" s="52">
        <v>20</v>
      </c>
      <c r="Z725" s="52">
        <v>7</v>
      </c>
      <c r="AA725" s="52"/>
      <c r="AB725" s="52">
        <v>23</v>
      </c>
      <c r="AC725" s="52"/>
      <c r="AD725" s="52"/>
      <c r="AE725" s="52">
        <v>4</v>
      </c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>
        <v>1</v>
      </c>
      <c r="AT725" s="52">
        <v>26.799999999999997</v>
      </c>
      <c r="AU725" s="52">
        <v>27</v>
      </c>
      <c r="AV725" s="52">
        <v>0</v>
      </c>
      <c r="AW725" s="52">
        <v>0</v>
      </c>
      <c r="AX725" s="52">
        <v>0</v>
      </c>
      <c r="AY725" s="52">
        <v>41</v>
      </c>
      <c r="AZ725" s="52">
        <v>11</v>
      </c>
      <c r="BA725" s="54" t="s">
        <v>386</v>
      </c>
      <c r="BB725" s="54">
        <v>0.7</v>
      </c>
      <c r="BC725" s="54">
        <v>28</v>
      </c>
      <c r="BD725" s="54">
        <v>28.84</v>
      </c>
      <c r="BE725" s="54">
        <v>29.705200000000001</v>
      </c>
      <c r="BF725" s="54">
        <v>30.596356000000004</v>
      </c>
      <c r="BG725" s="54">
        <v>31.514246680000003</v>
      </c>
      <c r="BH725" s="54">
        <v>32</v>
      </c>
      <c r="BI725" s="54" t="s">
        <v>385</v>
      </c>
      <c r="BJ725" s="54">
        <v>0.3</v>
      </c>
      <c r="BK725" s="54">
        <v>14</v>
      </c>
      <c r="BL725" s="54">
        <v>14</v>
      </c>
      <c r="BM725" s="54">
        <v>14</v>
      </c>
      <c r="BN725" s="54">
        <v>14</v>
      </c>
      <c r="BO725" s="54">
        <v>14</v>
      </c>
      <c r="BP725" s="54">
        <v>14</v>
      </c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  <c r="CC725" s="54"/>
      <c r="CD725" s="54"/>
      <c r="CE725" s="54"/>
      <c r="CF725" s="54"/>
      <c r="CG725" s="54"/>
      <c r="CH725" s="54"/>
      <c r="CI725" s="54"/>
      <c r="CJ725" s="54"/>
      <c r="CK725" s="54"/>
      <c r="CL725" s="54"/>
      <c r="CM725" s="54"/>
      <c r="CN725" s="54"/>
    </row>
    <row r="726" spans="1:92">
      <c r="A726" s="52">
        <v>50</v>
      </c>
      <c r="B726" s="52" t="s">
        <v>227</v>
      </c>
      <c r="C726" s="52" t="s">
        <v>65</v>
      </c>
      <c r="D726" s="52" t="s">
        <v>66</v>
      </c>
      <c r="E726" s="52" t="s">
        <v>228</v>
      </c>
      <c r="F726" s="52" t="s">
        <v>55</v>
      </c>
      <c r="G726" s="52" t="s">
        <v>56</v>
      </c>
      <c r="H726" s="52">
        <v>49</v>
      </c>
      <c r="I726" s="52">
        <v>1</v>
      </c>
      <c r="J726" s="52"/>
      <c r="K726" s="52">
        <v>13</v>
      </c>
      <c r="L726" s="52">
        <v>36</v>
      </c>
      <c r="M726" s="52">
        <v>1</v>
      </c>
      <c r="N726" s="52"/>
      <c r="O726" s="52"/>
      <c r="P726" s="52">
        <v>1</v>
      </c>
      <c r="Q726" s="52">
        <v>11</v>
      </c>
      <c r="R726" s="52">
        <v>6</v>
      </c>
      <c r="S726" s="52">
        <v>16</v>
      </c>
      <c r="T726" s="52">
        <v>15</v>
      </c>
      <c r="U726" s="52"/>
      <c r="V726" s="52"/>
      <c r="W726" s="52"/>
      <c r="X726" s="52">
        <v>1</v>
      </c>
      <c r="Y726" s="52">
        <v>43</v>
      </c>
      <c r="Z726" s="52">
        <v>6</v>
      </c>
      <c r="AA726" s="52">
        <v>1</v>
      </c>
      <c r="AB726" s="52">
        <v>36</v>
      </c>
      <c r="AC726" s="52"/>
      <c r="AD726" s="52"/>
      <c r="AE726" s="52">
        <v>10</v>
      </c>
      <c r="AF726" s="52">
        <v>3</v>
      </c>
      <c r="AG726" s="52"/>
      <c r="AH726" s="52"/>
      <c r="AI726" s="52"/>
      <c r="AJ726" s="52"/>
      <c r="AK726" s="52"/>
      <c r="AL726" s="52">
        <v>1</v>
      </c>
      <c r="AM726" s="52"/>
      <c r="AN726" s="52"/>
      <c r="AO726" s="52"/>
      <c r="AP726" s="52"/>
      <c r="AQ726" s="52"/>
      <c r="AR726" s="52">
        <v>1</v>
      </c>
      <c r="AS726" s="52"/>
      <c r="AT726" s="52">
        <v>50</v>
      </c>
      <c r="AU726" s="52">
        <v>0</v>
      </c>
      <c r="AV726" s="52">
        <v>0</v>
      </c>
      <c r="AW726" s="52">
        <v>0</v>
      </c>
      <c r="AX726" s="52">
        <v>50</v>
      </c>
      <c r="AY726" s="52">
        <v>34</v>
      </c>
      <c r="AZ726" s="52">
        <v>7</v>
      </c>
      <c r="BA726" s="54" t="s">
        <v>356</v>
      </c>
      <c r="BB726" s="54">
        <v>1</v>
      </c>
      <c r="BC726" s="54">
        <v>109</v>
      </c>
      <c r="BD726" s="54">
        <v>112.27</v>
      </c>
      <c r="BE726" s="54">
        <v>115.63809999999999</v>
      </c>
      <c r="BF726" s="54">
        <v>119.107243</v>
      </c>
      <c r="BG726" s="54">
        <v>122.68046029</v>
      </c>
      <c r="BH726" s="54">
        <v>123</v>
      </c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  <c r="CC726" s="54"/>
      <c r="CD726" s="54"/>
      <c r="CE726" s="54"/>
      <c r="CF726" s="54"/>
      <c r="CG726" s="54"/>
      <c r="CH726" s="54"/>
      <c r="CI726" s="54"/>
      <c r="CJ726" s="54"/>
      <c r="CK726" s="54"/>
      <c r="CL726" s="54"/>
      <c r="CM726" s="54"/>
      <c r="CN726" s="54"/>
    </row>
    <row r="727" spans="1:92">
      <c r="A727" s="52">
        <v>49</v>
      </c>
      <c r="B727" s="52" t="s">
        <v>227</v>
      </c>
      <c r="C727" s="52" t="s">
        <v>62</v>
      </c>
      <c r="D727" s="52" t="s">
        <v>63</v>
      </c>
      <c r="E727" s="52" t="s">
        <v>228</v>
      </c>
      <c r="F727" s="52" t="s">
        <v>55</v>
      </c>
      <c r="G727" s="52" t="s">
        <v>64</v>
      </c>
      <c r="H727" s="52">
        <v>49</v>
      </c>
      <c r="I727" s="52"/>
      <c r="J727" s="52"/>
      <c r="K727" s="52"/>
      <c r="L727" s="52">
        <v>49</v>
      </c>
      <c r="M727" s="52"/>
      <c r="N727" s="52"/>
      <c r="O727" s="52"/>
      <c r="P727" s="52"/>
      <c r="Q727" s="52">
        <v>7</v>
      </c>
      <c r="R727" s="52">
        <v>39</v>
      </c>
      <c r="S727" s="52">
        <v>3</v>
      </c>
      <c r="T727" s="52"/>
      <c r="U727" s="52"/>
      <c r="V727" s="52"/>
      <c r="W727" s="52"/>
      <c r="X727" s="52"/>
      <c r="Y727" s="52">
        <v>38</v>
      </c>
      <c r="Z727" s="52">
        <v>11</v>
      </c>
      <c r="AA727" s="52"/>
      <c r="AB727" s="52">
        <v>49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>
        <v>1</v>
      </c>
      <c r="AO727" s="52"/>
      <c r="AP727" s="52"/>
      <c r="AQ727" s="52"/>
      <c r="AR727" s="52">
        <v>1</v>
      </c>
      <c r="AS727" s="52">
        <v>1</v>
      </c>
      <c r="AT727" s="52">
        <v>49</v>
      </c>
      <c r="AU727" s="52">
        <v>49</v>
      </c>
      <c r="AV727" s="52">
        <v>0</v>
      </c>
      <c r="AW727" s="52">
        <v>0</v>
      </c>
      <c r="AX727" s="52">
        <v>0</v>
      </c>
      <c r="AY727" s="52">
        <v>43</v>
      </c>
      <c r="AZ727" s="52">
        <v>8</v>
      </c>
      <c r="BA727" s="54" t="s">
        <v>383</v>
      </c>
      <c r="BB727" s="54">
        <v>1</v>
      </c>
      <c r="BC727" s="54">
        <v>245</v>
      </c>
      <c r="BD727" s="54">
        <v>300</v>
      </c>
      <c r="BE727" s="54">
        <v>310</v>
      </c>
      <c r="BF727" s="54">
        <v>320</v>
      </c>
      <c r="BG727" s="54">
        <v>350</v>
      </c>
      <c r="BH727" s="54">
        <v>370</v>
      </c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  <c r="CC727" s="54"/>
      <c r="CD727" s="54"/>
      <c r="CE727" s="54"/>
      <c r="CF727" s="54"/>
      <c r="CG727" s="54"/>
      <c r="CH727" s="54"/>
      <c r="CI727" s="54"/>
      <c r="CJ727" s="54"/>
      <c r="CK727" s="54"/>
      <c r="CL727" s="54"/>
      <c r="CM727" s="54"/>
      <c r="CN727" s="54"/>
    </row>
    <row r="728" spans="1:92">
      <c r="A728" s="52">
        <v>10</v>
      </c>
      <c r="B728" s="52" t="s">
        <v>227</v>
      </c>
      <c r="C728" s="52" t="s">
        <v>230</v>
      </c>
      <c r="D728" s="52" t="s">
        <v>58</v>
      </c>
      <c r="E728" s="52" t="s">
        <v>228</v>
      </c>
      <c r="F728" s="52" t="s">
        <v>55</v>
      </c>
      <c r="G728" s="52" t="s">
        <v>61</v>
      </c>
      <c r="H728" s="52">
        <v>10</v>
      </c>
      <c r="I728" s="52"/>
      <c r="J728" s="52"/>
      <c r="K728" s="52"/>
      <c r="L728" s="52">
        <v>10</v>
      </c>
      <c r="M728" s="52"/>
      <c r="N728" s="52"/>
      <c r="O728" s="52"/>
      <c r="P728" s="52"/>
      <c r="Q728" s="52">
        <v>2</v>
      </c>
      <c r="R728" s="52">
        <v>4</v>
      </c>
      <c r="S728" s="52">
        <v>4</v>
      </c>
      <c r="T728" s="52"/>
      <c r="U728" s="52"/>
      <c r="V728" s="52"/>
      <c r="W728" s="52"/>
      <c r="X728" s="52"/>
      <c r="Y728" s="52">
        <v>9</v>
      </c>
      <c r="Z728" s="52">
        <v>1</v>
      </c>
      <c r="AA728" s="52"/>
      <c r="AB728" s="52">
        <v>10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>
        <v>10</v>
      </c>
      <c r="AU728" s="52">
        <v>0</v>
      </c>
      <c r="AV728" s="52">
        <v>10</v>
      </c>
      <c r="AW728" s="52">
        <v>0</v>
      </c>
      <c r="AX728" s="52">
        <v>0</v>
      </c>
      <c r="AY728" s="52">
        <v>36</v>
      </c>
      <c r="AZ728" s="52">
        <v>3</v>
      </c>
      <c r="BA728" s="54" t="s">
        <v>572</v>
      </c>
      <c r="BB728" s="54">
        <v>1</v>
      </c>
      <c r="BC728" s="54">
        <v>10</v>
      </c>
      <c r="BD728" s="54">
        <v>15</v>
      </c>
      <c r="BE728" s="54">
        <v>20</v>
      </c>
      <c r="BF728" s="54">
        <v>23</v>
      </c>
      <c r="BG728" s="54">
        <v>23</v>
      </c>
      <c r="BH728" s="54">
        <v>23</v>
      </c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  <c r="CC728" s="54"/>
      <c r="CD728" s="54"/>
      <c r="CE728" s="54"/>
      <c r="CF728" s="54"/>
      <c r="CG728" s="54"/>
      <c r="CH728" s="54"/>
      <c r="CI728" s="54"/>
      <c r="CJ728" s="54"/>
      <c r="CK728" s="54"/>
      <c r="CL728" s="54"/>
      <c r="CM728" s="54"/>
      <c r="CN728" s="54"/>
    </row>
    <row r="729" spans="1:92">
      <c r="A729" s="52">
        <v>13</v>
      </c>
      <c r="B729" s="52" t="s">
        <v>227</v>
      </c>
      <c r="C729" s="52" t="s">
        <v>110</v>
      </c>
      <c r="D729" s="52" t="s">
        <v>111</v>
      </c>
      <c r="E729" s="52" t="s">
        <v>228</v>
      </c>
      <c r="F729" s="52" t="s">
        <v>55</v>
      </c>
      <c r="G729" s="52" t="s">
        <v>64</v>
      </c>
      <c r="H729" s="52">
        <v>13</v>
      </c>
      <c r="I729" s="52"/>
      <c r="J729" s="52"/>
      <c r="K729" s="52">
        <v>2</v>
      </c>
      <c r="L729" s="52">
        <v>11</v>
      </c>
      <c r="M729" s="52"/>
      <c r="N729" s="52"/>
      <c r="O729" s="52"/>
      <c r="P729" s="52"/>
      <c r="Q729" s="52">
        <v>1</v>
      </c>
      <c r="R729" s="52">
        <v>1</v>
      </c>
      <c r="S729" s="52">
        <v>5</v>
      </c>
      <c r="T729" s="52">
        <v>6</v>
      </c>
      <c r="U729" s="52"/>
      <c r="V729" s="52"/>
      <c r="W729" s="52"/>
      <c r="X729" s="52"/>
      <c r="Y729" s="52">
        <v>7</v>
      </c>
      <c r="Z729" s="52">
        <v>6</v>
      </c>
      <c r="AA729" s="52"/>
      <c r="AB729" s="52">
        <v>12</v>
      </c>
      <c r="AC729" s="52"/>
      <c r="AD729" s="52"/>
      <c r="AE729" s="52">
        <v>1</v>
      </c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>
        <v>13</v>
      </c>
      <c r="AU729" s="52">
        <v>13</v>
      </c>
      <c r="AV729" s="52">
        <v>0</v>
      </c>
      <c r="AW729" s="52">
        <v>0</v>
      </c>
      <c r="AX729" s="52">
        <v>0</v>
      </c>
      <c r="AY729" s="52">
        <v>46</v>
      </c>
      <c r="AZ729" s="52">
        <v>0</v>
      </c>
      <c r="BA729" s="54" t="s">
        <v>574</v>
      </c>
      <c r="BB729" s="54">
        <v>1</v>
      </c>
      <c r="BC729" s="54">
        <v>1892</v>
      </c>
      <c r="BD729" s="54">
        <v>1941</v>
      </c>
      <c r="BE729" s="54">
        <v>1965</v>
      </c>
      <c r="BF729" s="54">
        <v>2005</v>
      </c>
      <c r="BG729" s="54">
        <v>2152</v>
      </c>
      <c r="BH729" s="54">
        <v>2152</v>
      </c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  <c r="CC729" s="54"/>
      <c r="CD729" s="54"/>
      <c r="CE729" s="54"/>
      <c r="CF729" s="54"/>
      <c r="CG729" s="54"/>
      <c r="CH729" s="54"/>
      <c r="CI729" s="54"/>
      <c r="CJ729" s="54"/>
      <c r="CK729" s="54"/>
      <c r="CL729" s="54"/>
      <c r="CM729" s="54"/>
      <c r="CN729" s="54"/>
    </row>
    <row r="730" spans="1:92">
      <c r="A730" s="52">
        <v>2</v>
      </c>
      <c r="B730" s="52" t="s">
        <v>227</v>
      </c>
      <c r="C730" s="52" t="s">
        <v>234</v>
      </c>
      <c r="D730" s="52" t="s">
        <v>58</v>
      </c>
      <c r="E730" s="52" t="s">
        <v>228</v>
      </c>
      <c r="F730" s="52" t="s">
        <v>55</v>
      </c>
      <c r="G730" s="52" t="s">
        <v>56</v>
      </c>
      <c r="H730" s="52">
        <v>2</v>
      </c>
      <c r="I730" s="52"/>
      <c r="J730" s="52"/>
      <c r="K730" s="52"/>
      <c r="L730" s="52">
        <v>2</v>
      </c>
      <c r="M730" s="52"/>
      <c r="N730" s="52"/>
      <c r="O730" s="52"/>
      <c r="P730" s="52"/>
      <c r="Q730" s="52">
        <v>1</v>
      </c>
      <c r="R730" s="52"/>
      <c r="S730" s="52">
        <v>1</v>
      </c>
      <c r="T730" s="52"/>
      <c r="U730" s="52"/>
      <c r="V730" s="52"/>
      <c r="W730" s="52"/>
      <c r="X730" s="52"/>
      <c r="Y730" s="52">
        <v>2</v>
      </c>
      <c r="Z730" s="52"/>
      <c r="AA730" s="52"/>
      <c r="AB730" s="52">
        <v>2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>
        <v>2</v>
      </c>
      <c r="AU730" s="52">
        <v>0</v>
      </c>
      <c r="AV730" s="52">
        <v>2</v>
      </c>
      <c r="AW730" s="52">
        <v>0</v>
      </c>
      <c r="AX730" s="52">
        <v>0</v>
      </c>
      <c r="AY730" s="52">
        <v>38</v>
      </c>
      <c r="AZ730" s="52">
        <v>10</v>
      </c>
      <c r="BA730" s="54" t="s">
        <v>572</v>
      </c>
      <c r="BB730" s="54">
        <v>1</v>
      </c>
      <c r="BC730" s="54">
        <v>2</v>
      </c>
      <c r="BD730" s="54">
        <v>3</v>
      </c>
      <c r="BE730" s="54">
        <v>4</v>
      </c>
      <c r="BF730" s="54">
        <v>5</v>
      </c>
      <c r="BG730" s="54">
        <v>5</v>
      </c>
      <c r="BH730" s="54">
        <v>5</v>
      </c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  <c r="CC730" s="54"/>
      <c r="CD730" s="54"/>
      <c r="CE730" s="54"/>
      <c r="CF730" s="54"/>
      <c r="CG730" s="54"/>
      <c r="CH730" s="54"/>
      <c r="CI730" s="54"/>
      <c r="CJ730" s="54"/>
      <c r="CK730" s="54"/>
      <c r="CL730" s="54"/>
      <c r="CM730" s="54"/>
      <c r="CN730" s="54"/>
    </row>
    <row r="731" spans="1:92">
      <c r="A731" s="52">
        <v>8</v>
      </c>
      <c r="B731" s="52" t="s">
        <v>227</v>
      </c>
      <c r="C731" s="52" t="s">
        <v>232</v>
      </c>
      <c r="D731" s="52" t="s">
        <v>58</v>
      </c>
      <c r="E731" s="52" t="s">
        <v>228</v>
      </c>
      <c r="F731" s="52" t="s">
        <v>55</v>
      </c>
      <c r="G731" s="52" t="s">
        <v>68</v>
      </c>
      <c r="H731" s="52">
        <v>8</v>
      </c>
      <c r="I731" s="52"/>
      <c r="J731" s="52"/>
      <c r="K731" s="52">
        <v>4</v>
      </c>
      <c r="L731" s="52">
        <v>4</v>
      </c>
      <c r="M731" s="52"/>
      <c r="N731" s="52"/>
      <c r="O731" s="52"/>
      <c r="P731" s="52"/>
      <c r="Q731" s="52">
        <v>5</v>
      </c>
      <c r="R731" s="52">
        <v>3</v>
      </c>
      <c r="S731" s="52"/>
      <c r="T731" s="52"/>
      <c r="U731" s="52"/>
      <c r="V731" s="52"/>
      <c r="W731" s="52"/>
      <c r="X731" s="52"/>
      <c r="Y731" s="52">
        <v>8</v>
      </c>
      <c r="Z731" s="52"/>
      <c r="AA731" s="52"/>
      <c r="AB731" s="52">
        <v>4</v>
      </c>
      <c r="AC731" s="52"/>
      <c r="AD731" s="52"/>
      <c r="AE731" s="52">
        <v>4</v>
      </c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>
        <v>8</v>
      </c>
      <c r="AU731" s="52">
        <v>0</v>
      </c>
      <c r="AV731" s="52">
        <v>0</v>
      </c>
      <c r="AW731" s="52">
        <v>0</v>
      </c>
      <c r="AX731" s="52">
        <v>8</v>
      </c>
      <c r="AY731" s="52">
        <v>45</v>
      </c>
      <c r="AZ731" s="52">
        <v>8</v>
      </c>
      <c r="BA731" s="54" t="s">
        <v>572</v>
      </c>
      <c r="BB731" s="54">
        <v>1</v>
      </c>
      <c r="BC731" s="54">
        <v>8</v>
      </c>
      <c r="BD731" s="54">
        <v>9</v>
      </c>
      <c r="BE731" s="54">
        <v>10</v>
      </c>
      <c r="BF731" s="54">
        <v>10</v>
      </c>
      <c r="BG731" s="54">
        <v>10</v>
      </c>
      <c r="BH731" s="54">
        <v>10</v>
      </c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  <c r="CC731" s="54"/>
      <c r="CD731" s="54"/>
      <c r="CE731" s="54"/>
      <c r="CF731" s="54"/>
      <c r="CG731" s="54"/>
      <c r="CH731" s="54"/>
      <c r="CI731" s="54"/>
      <c r="CJ731" s="54"/>
      <c r="CK731" s="54"/>
      <c r="CL731" s="54"/>
      <c r="CM731" s="54"/>
      <c r="CN731" s="54"/>
    </row>
    <row r="732" spans="1:92">
      <c r="A732" s="52">
        <v>54</v>
      </c>
      <c r="B732" s="52" t="s">
        <v>227</v>
      </c>
      <c r="C732" s="52" t="s">
        <v>67</v>
      </c>
      <c r="D732" s="52" t="s">
        <v>58</v>
      </c>
      <c r="E732" s="52" t="s">
        <v>228</v>
      </c>
      <c r="F732" s="52" t="s">
        <v>55</v>
      </c>
      <c r="G732" s="52" t="s">
        <v>68</v>
      </c>
      <c r="H732" s="52">
        <v>54</v>
      </c>
      <c r="I732" s="52"/>
      <c r="J732" s="52"/>
      <c r="K732" s="52">
        <v>4</v>
      </c>
      <c r="L732" s="52">
        <v>50</v>
      </c>
      <c r="M732" s="52"/>
      <c r="N732" s="52"/>
      <c r="O732" s="52"/>
      <c r="P732" s="52"/>
      <c r="Q732" s="52">
        <v>10</v>
      </c>
      <c r="R732" s="52">
        <v>23</v>
      </c>
      <c r="S732" s="52">
        <v>16</v>
      </c>
      <c r="T732" s="52">
        <v>5</v>
      </c>
      <c r="U732" s="52"/>
      <c r="V732" s="52"/>
      <c r="W732" s="52"/>
      <c r="X732" s="52"/>
      <c r="Y732" s="52">
        <v>45</v>
      </c>
      <c r="Z732" s="52">
        <v>9</v>
      </c>
      <c r="AA732" s="52"/>
      <c r="AB732" s="52">
        <v>52</v>
      </c>
      <c r="AC732" s="52"/>
      <c r="AD732" s="52"/>
      <c r="AE732" s="52">
        <v>2</v>
      </c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>
        <v>1</v>
      </c>
      <c r="AR732" s="52">
        <v>1</v>
      </c>
      <c r="AS732" s="52">
        <v>1</v>
      </c>
      <c r="AT732" s="52">
        <v>53.074999999999996</v>
      </c>
      <c r="AU732" s="52">
        <v>0</v>
      </c>
      <c r="AV732" s="52">
        <v>0</v>
      </c>
      <c r="AW732" s="52">
        <v>0</v>
      </c>
      <c r="AX732" s="52">
        <v>54</v>
      </c>
      <c r="AY732" s="52">
        <v>39</v>
      </c>
      <c r="AZ732" s="52">
        <v>10</v>
      </c>
      <c r="BA732" s="54" t="s">
        <v>572</v>
      </c>
      <c r="BB732" s="54">
        <v>1</v>
      </c>
      <c r="BC732" s="54">
        <v>54</v>
      </c>
      <c r="BD732" s="54">
        <v>54</v>
      </c>
      <c r="BE732" s="54">
        <v>54</v>
      </c>
      <c r="BF732" s="54">
        <v>54</v>
      </c>
      <c r="BG732" s="54">
        <v>54</v>
      </c>
      <c r="BH732" s="54">
        <v>54</v>
      </c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  <c r="CC732" s="54"/>
      <c r="CD732" s="54"/>
      <c r="CE732" s="54"/>
      <c r="CF732" s="54"/>
      <c r="CG732" s="54"/>
      <c r="CH732" s="54"/>
      <c r="CI732" s="54"/>
      <c r="CJ732" s="54"/>
      <c r="CK732" s="54"/>
      <c r="CL732" s="54"/>
      <c r="CM732" s="54"/>
      <c r="CN732" s="54"/>
    </row>
    <row r="733" spans="1:92">
      <c r="A733" s="52">
        <v>16</v>
      </c>
      <c r="B733" s="52" t="s">
        <v>227</v>
      </c>
      <c r="C733" s="52" t="s">
        <v>234</v>
      </c>
      <c r="D733" s="52" t="s">
        <v>58</v>
      </c>
      <c r="E733" s="52" t="s">
        <v>228</v>
      </c>
      <c r="F733" s="52" t="s">
        <v>55</v>
      </c>
      <c r="G733" s="52" t="s">
        <v>68</v>
      </c>
      <c r="H733" s="52">
        <v>16</v>
      </c>
      <c r="I733" s="52"/>
      <c r="J733" s="52"/>
      <c r="K733" s="52">
        <v>2</v>
      </c>
      <c r="L733" s="52">
        <v>14</v>
      </c>
      <c r="M733" s="52"/>
      <c r="N733" s="52"/>
      <c r="O733" s="52"/>
      <c r="P733" s="52"/>
      <c r="Q733" s="52">
        <v>8</v>
      </c>
      <c r="R733" s="52">
        <v>6</v>
      </c>
      <c r="S733" s="52">
        <v>2</v>
      </c>
      <c r="T733" s="52"/>
      <c r="U733" s="52"/>
      <c r="V733" s="52"/>
      <c r="W733" s="52"/>
      <c r="X733" s="52"/>
      <c r="Y733" s="52">
        <v>9</v>
      </c>
      <c r="Z733" s="52">
        <v>7</v>
      </c>
      <c r="AA733" s="52"/>
      <c r="AB733" s="52">
        <v>14</v>
      </c>
      <c r="AC733" s="52"/>
      <c r="AD733" s="52"/>
      <c r="AE733" s="52">
        <v>2</v>
      </c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>
        <v>1</v>
      </c>
      <c r="AS733" s="52"/>
      <c r="AT733" s="52">
        <v>15.600000000000001</v>
      </c>
      <c r="AU733" s="52">
        <v>0</v>
      </c>
      <c r="AV733" s="52">
        <v>16</v>
      </c>
      <c r="AW733" s="52">
        <v>0</v>
      </c>
      <c r="AX733" s="52">
        <v>0</v>
      </c>
      <c r="AY733" s="52">
        <v>44</v>
      </c>
      <c r="AZ733" s="52">
        <v>12</v>
      </c>
      <c r="BA733" s="54" t="s">
        <v>572</v>
      </c>
      <c r="BB733" s="54">
        <v>1</v>
      </c>
      <c r="BC733" s="54">
        <v>16</v>
      </c>
      <c r="BD733" s="54">
        <v>20</v>
      </c>
      <c r="BE733" s="54">
        <v>23</v>
      </c>
      <c r="BF733" s="54">
        <v>26</v>
      </c>
      <c r="BG733" s="54">
        <v>26</v>
      </c>
      <c r="BH733" s="54">
        <v>26</v>
      </c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  <c r="CC733" s="54"/>
      <c r="CD733" s="54"/>
      <c r="CE733" s="54"/>
      <c r="CF733" s="54"/>
      <c r="CG733" s="54"/>
      <c r="CH733" s="54"/>
      <c r="CI733" s="54"/>
      <c r="CJ733" s="54"/>
      <c r="CK733" s="54"/>
      <c r="CL733" s="54"/>
      <c r="CM733" s="54"/>
      <c r="CN733" s="54"/>
    </row>
    <row r="734" spans="1:92">
      <c r="A734" s="52">
        <v>6</v>
      </c>
      <c r="B734" s="52" t="s">
        <v>227</v>
      </c>
      <c r="C734" s="52" t="s">
        <v>75</v>
      </c>
      <c r="D734" s="52" t="s">
        <v>63</v>
      </c>
      <c r="E734" s="52" t="s">
        <v>228</v>
      </c>
      <c r="F734" s="52" t="s">
        <v>55</v>
      </c>
      <c r="G734" s="52" t="s">
        <v>64</v>
      </c>
      <c r="H734" s="52">
        <v>6</v>
      </c>
      <c r="I734" s="52"/>
      <c r="J734" s="52"/>
      <c r="K734" s="52"/>
      <c r="L734" s="52">
        <v>6</v>
      </c>
      <c r="M734" s="52"/>
      <c r="N734" s="52"/>
      <c r="O734" s="52"/>
      <c r="P734" s="52"/>
      <c r="Q734" s="52"/>
      <c r="R734" s="52">
        <v>6</v>
      </c>
      <c r="S734" s="52"/>
      <c r="T734" s="52"/>
      <c r="U734" s="52"/>
      <c r="V734" s="52"/>
      <c r="W734" s="52"/>
      <c r="X734" s="52"/>
      <c r="Y734" s="52">
        <v>6</v>
      </c>
      <c r="Z734" s="52"/>
      <c r="AA734" s="52"/>
      <c r="AB734" s="52">
        <v>6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>
        <v>1</v>
      </c>
      <c r="AT734" s="52">
        <v>6</v>
      </c>
      <c r="AU734" s="52">
        <v>6</v>
      </c>
      <c r="AV734" s="52">
        <v>0</v>
      </c>
      <c r="AW734" s="52">
        <v>0</v>
      </c>
      <c r="AX734" s="52">
        <v>0</v>
      </c>
      <c r="AY734" s="52">
        <v>53</v>
      </c>
      <c r="AZ734" s="52">
        <v>8</v>
      </c>
      <c r="BA734" s="54" t="s">
        <v>571</v>
      </c>
      <c r="BB734" s="54">
        <v>1</v>
      </c>
      <c r="BC734" s="54">
        <v>60</v>
      </c>
      <c r="BD734" s="54">
        <v>60</v>
      </c>
      <c r="BE734" s="54">
        <v>60</v>
      </c>
      <c r="BF734" s="54">
        <v>60</v>
      </c>
      <c r="BG734" s="54">
        <v>60</v>
      </c>
      <c r="BH734" s="54">
        <v>60</v>
      </c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  <c r="CC734" s="54"/>
      <c r="CD734" s="54"/>
      <c r="CE734" s="54"/>
      <c r="CF734" s="54"/>
      <c r="CG734" s="54"/>
      <c r="CH734" s="54"/>
      <c r="CI734" s="54"/>
      <c r="CJ734" s="54"/>
      <c r="CK734" s="54"/>
      <c r="CL734" s="54"/>
      <c r="CM734" s="54"/>
      <c r="CN734" s="54"/>
    </row>
    <row r="735" spans="1:92">
      <c r="A735" s="52">
        <v>4</v>
      </c>
      <c r="B735" s="52" t="s">
        <v>227</v>
      </c>
      <c r="C735" s="52" t="s">
        <v>234</v>
      </c>
      <c r="D735" s="52" t="s">
        <v>58</v>
      </c>
      <c r="E735" s="52" t="s">
        <v>228</v>
      </c>
      <c r="F735" s="52" t="s">
        <v>55</v>
      </c>
      <c r="G735" s="52" t="s">
        <v>64</v>
      </c>
      <c r="H735" s="52">
        <v>4</v>
      </c>
      <c r="I735" s="52"/>
      <c r="J735" s="52"/>
      <c r="K735" s="52"/>
      <c r="L735" s="52">
        <v>4</v>
      </c>
      <c r="M735" s="52"/>
      <c r="N735" s="52"/>
      <c r="O735" s="52"/>
      <c r="P735" s="52"/>
      <c r="Q735" s="52">
        <v>1</v>
      </c>
      <c r="R735" s="52">
        <v>1</v>
      </c>
      <c r="S735" s="52">
        <v>2</v>
      </c>
      <c r="T735" s="52"/>
      <c r="U735" s="52"/>
      <c r="V735" s="52"/>
      <c r="W735" s="52"/>
      <c r="X735" s="52"/>
      <c r="Y735" s="52">
        <v>3</v>
      </c>
      <c r="Z735" s="52">
        <v>1</v>
      </c>
      <c r="AA735" s="52"/>
      <c r="AB735" s="52">
        <v>4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>
        <v>1</v>
      </c>
      <c r="AS735" s="52"/>
      <c r="AT735" s="52">
        <v>4</v>
      </c>
      <c r="AU735" s="52">
        <v>0</v>
      </c>
      <c r="AV735" s="52">
        <v>4</v>
      </c>
      <c r="AW735" s="52">
        <v>0</v>
      </c>
      <c r="AX735" s="52">
        <v>0</v>
      </c>
      <c r="AY735" s="52">
        <v>48</v>
      </c>
      <c r="AZ735" s="52">
        <v>11</v>
      </c>
      <c r="BA735" s="54" t="s">
        <v>572</v>
      </c>
      <c r="BB735" s="54">
        <v>1</v>
      </c>
      <c r="BC735" s="54">
        <v>4</v>
      </c>
      <c r="BD735" s="54">
        <v>4</v>
      </c>
      <c r="BE735" s="54">
        <v>4</v>
      </c>
      <c r="BF735" s="54">
        <v>4</v>
      </c>
      <c r="BG735" s="54">
        <v>4</v>
      </c>
      <c r="BH735" s="54">
        <v>4</v>
      </c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  <c r="CC735" s="54"/>
      <c r="CD735" s="54"/>
      <c r="CE735" s="54"/>
      <c r="CF735" s="54"/>
      <c r="CG735" s="54"/>
      <c r="CH735" s="54"/>
      <c r="CI735" s="54"/>
      <c r="CJ735" s="54"/>
      <c r="CK735" s="54"/>
      <c r="CL735" s="54"/>
      <c r="CM735" s="54"/>
      <c r="CN735" s="54"/>
    </row>
    <row r="736" spans="1:92">
      <c r="A736" s="52">
        <v>21</v>
      </c>
      <c r="B736" s="52" t="s">
        <v>227</v>
      </c>
      <c r="C736" s="52" t="s">
        <v>72</v>
      </c>
      <c r="D736" s="52" t="s">
        <v>58</v>
      </c>
      <c r="E736" s="52" t="s">
        <v>228</v>
      </c>
      <c r="F736" s="52" t="s">
        <v>55</v>
      </c>
      <c r="G736" s="52" t="s">
        <v>68</v>
      </c>
      <c r="H736" s="52">
        <v>21</v>
      </c>
      <c r="I736" s="52"/>
      <c r="J736" s="52"/>
      <c r="K736" s="52">
        <v>4</v>
      </c>
      <c r="L736" s="52">
        <v>17</v>
      </c>
      <c r="M736" s="52"/>
      <c r="N736" s="52"/>
      <c r="O736" s="52"/>
      <c r="P736" s="52"/>
      <c r="Q736" s="52">
        <v>5</v>
      </c>
      <c r="R736" s="52">
        <v>6</v>
      </c>
      <c r="S736" s="52">
        <v>6</v>
      </c>
      <c r="T736" s="52"/>
      <c r="U736" s="52"/>
      <c r="V736" s="52">
        <v>4</v>
      </c>
      <c r="W736" s="52"/>
      <c r="X736" s="52"/>
      <c r="Y736" s="52">
        <v>19</v>
      </c>
      <c r="Z736" s="52">
        <v>2</v>
      </c>
      <c r="AA736" s="52"/>
      <c r="AB736" s="52">
        <v>17</v>
      </c>
      <c r="AC736" s="52"/>
      <c r="AD736" s="52"/>
      <c r="AE736" s="52">
        <v>4</v>
      </c>
      <c r="AF736" s="52"/>
      <c r="AG736" s="52"/>
      <c r="AH736" s="52"/>
      <c r="AI736" s="52"/>
      <c r="AJ736" s="52"/>
      <c r="AK736" s="52"/>
      <c r="AL736" s="52"/>
      <c r="AM736" s="52"/>
      <c r="AN736" s="52"/>
      <c r="AO736" s="52">
        <v>1</v>
      </c>
      <c r="AP736" s="52"/>
      <c r="AQ736" s="52"/>
      <c r="AR736" s="52"/>
      <c r="AS736" s="52"/>
      <c r="AT736" s="52">
        <v>20.78</v>
      </c>
      <c r="AU736" s="52">
        <v>0</v>
      </c>
      <c r="AV736" s="52">
        <v>0</v>
      </c>
      <c r="AW736" s="52">
        <v>21</v>
      </c>
      <c r="AX736" s="52">
        <v>0</v>
      </c>
      <c r="AY736" s="52">
        <v>46</v>
      </c>
      <c r="AZ736" s="52">
        <v>14</v>
      </c>
      <c r="BA736" s="54" t="s">
        <v>572</v>
      </c>
      <c r="BB736" s="54">
        <v>1</v>
      </c>
      <c r="BC736" s="54">
        <v>21</v>
      </c>
      <c r="BD736" s="54">
        <v>21</v>
      </c>
      <c r="BE736" s="54">
        <v>21</v>
      </c>
      <c r="BF736" s="54">
        <v>21</v>
      </c>
      <c r="BG736" s="54">
        <v>21</v>
      </c>
      <c r="BH736" s="54">
        <v>21</v>
      </c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  <c r="CC736" s="54"/>
      <c r="CD736" s="54"/>
      <c r="CE736" s="54"/>
      <c r="CF736" s="54"/>
      <c r="CG736" s="54"/>
      <c r="CH736" s="54"/>
      <c r="CI736" s="54"/>
      <c r="CJ736" s="54"/>
      <c r="CK736" s="54"/>
      <c r="CL736" s="54"/>
      <c r="CM736" s="54"/>
      <c r="CN736" s="54"/>
    </row>
    <row r="737" spans="1:92">
      <c r="A737" s="52">
        <v>6</v>
      </c>
      <c r="B737" s="52" t="s">
        <v>227</v>
      </c>
      <c r="C737" s="52" t="s">
        <v>179</v>
      </c>
      <c r="D737" s="52" t="s">
        <v>111</v>
      </c>
      <c r="E737" s="52" t="s">
        <v>228</v>
      </c>
      <c r="F737" s="52" t="s">
        <v>55</v>
      </c>
      <c r="G737" s="52" t="s">
        <v>64</v>
      </c>
      <c r="H737" s="52">
        <v>6</v>
      </c>
      <c r="I737" s="52"/>
      <c r="J737" s="52"/>
      <c r="K737" s="52">
        <v>1</v>
      </c>
      <c r="L737" s="52">
        <v>5</v>
      </c>
      <c r="M737" s="52"/>
      <c r="N737" s="52"/>
      <c r="O737" s="52"/>
      <c r="P737" s="52"/>
      <c r="Q737" s="52">
        <v>1</v>
      </c>
      <c r="R737" s="52"/>
      <c r="S737" s="52">
        <v>3</v>
      </c>
      <c r="T737" s="52">
        <v>2</v>
      </c>
      <c r="U737" s="52"/>
      <c r="V737" s="52"/>
      <c r="W737" s="52"/>
      <c r="X737" s="52"/>
      <c r="Y737" s="52">
        <v>1</v>
      </c>
      <c r="Z737" s="52">
        <v>5</v>
      </c>
      <c r="AA737" s="52"/>
      <c r="AB737" s="52">
        <v>5</v>
      </c>
      <c r="AC737" s="52"/>
      <c r="AD737" s="52"/>
      <c r="AE737" s="52">
        <v>1</v>
      </c>
      <c r="AF737" s="52"/>
      <c r="AG737" s="52"/>
      <c r="AH737" s="52"/>
      <c r="AI737" s="52"/>
      <c r="AJ737" s="52"/>
      <c r="AK737" s="52"/>
      <c r="AL737" s="52"/>
      <c r="AM737" s="52"/>
      <c r="AN737" s="52"/>
      <c r="AO737" s="52">
        <v>1</v>
      </c>
      <c r="AP737" s="52"/>
      <c r="AQ737" s="52"/>
      <c r="AR737" s="52"/>
      <c r="AS737" s="52"/>
      <c r="AT737" s="52">
        <v>6</v>
      </c>
      <c r="AU737" s="52">
        <v>0</v>
      </c>
      <c r="AV737" s="52">
        <v>0</v>
      </c>
      <c r="AW737" s="52">
        <v>6</v>
      </c>
      <c r="AX737" s="52">
        <v>0</v>
      </c>
      <c r="AY737" s="52">
        <v>47</v>
      </c>
      <c r="AZ737" s="52">
        <v>9</v>
      </c>
      <c r="BA737" s="54" t="s">
        <v>387</v>
      </c>
      <c r="BB737" s="54">
        <v>1</v>
      </c>
      <c r="BC737" s="54">
        <v>47</v>
      </c>
      <c r="BD737" s="54">
        <v>43</v>
      </c>
      <c r="BE737" s="54">
        <v>43</v>
      </c>
      <c r="BF737" s="54">
        <v>43</v>
      </c>
      <c r="BG737" s="54">
        <v>43</v>
      </c>
      <c r="BH737" s="54">
        <v>43</v>
      </c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  <c r="CC737" s="54"/>
      <c r="CD737" s="54"/>
      <c r="CE737" s="54"/>
      <c r="CF737" s="54"/>
      <c r="CG737" s="54"/>
      <c r="CH737" s="54"/>
      <c r="CI737" s="54"/>
      <c r="CJ737" s="54"/>
      <c r="CK737" s="54"/>
      <c r="CL737" s="54"/>
      <c r="CM737" s="54"/>
      <c r="CN737" s="54"/>
    </row>
    <row r="738" spans="1:92">
      <c r="A738" s="52">
        <v>5</v>
      </c>
      <c r="B738" s="52" t="s">
        <v>227</v>
      </c>
      <c r="C738" s="52" t="s">
        <v>75</v>
      </c>
      <c r="D738" s="52" t="s">
        <v>63</v>
      </c>
      <c r="E738" s="52" t="s">
        <v>228</v>
      </c>
      <c r="F738" s="52" t="s">
        <v>55</v>
      </c>
      <c r="G738" s="52" t="s">
        <v>56</v>
      </c>
      <c r="H738" s="52">
        <v>5</v>
      </c>
      <c r="I738" s="52"/>
      <c r="J738" s="52"/>
      <c r="K738" s="52">
        <v>1</v>
      </c>
      <c r="L738" s="52">
        <v>4</v>
      </c>
      <c r="M738" s="52"/>
      <c r="N738" s="52"/>
      <c r="O738" s="52"/>
      <c r="P738" s="52"/>
      <c r="Q738" s="52">
        <v>2</v>
      </c>
      <c r="R738" s="52">
        <v>1</v>
      </c>
      <c r="S738" s="52">
        <v>1</v>
      </c>
      <c r="T738" s="52">
        <v>1</v>
      </c>
      <c r="U738" s="52"/>
      <c r="V738" s="52"/>
      <c r="W738" s="52"/>
      <c r="X738" s="52"/>
      <c r="Y738" s="52">
        <v>5</v>
      </c>
      <c r="Z738" s="52"/>
      <c r="AA738" s="52"/>
      <c r="AB738" s="52">
        <v>4</v>
      </c>
      <c r="AC738" s="52"/>
      <c r="AD738" s="52"/>
      <c r="AE738" s="52">
        <v>1</v>
      </c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5</v>
      </c>
      <c r="AU738" s="52">
        <v>5</v>
      </c>
      <c r="AV738" s="52">
        <v>0</v>
      </c>
      <c r="AW738" s="52">
        <v>0</v>
      </c>
      <c r="AX738" s="52">
        <v>0</v>
      </c>
      <c r="AY738" s="52">
        <v>37</v>
      </c>
      <c r="AZ738" s="52">
        <v>12</v>
      </c>
      <c r="BA738" s="54" t="s">
        <v>571</v>
      </c>
      <c r="BB738" s="54">
        <v>1</v>
      </c>
      <c r="BC738" s="54">
        <v>118</v>
      </c>
      <c r="BD738" s="54">
        <v>118</v>
      </c>
      <c r="BE738" s="54">
        <v>118</v>
      </c>
      <c r="BF738" s="54">
        <v>118</v>
      </c>
      <c r="BG738" s="54">
        <v>118</v>
      </c>
      <c r="BH738" s="54">
        <v>118</v>
      </c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  <c r="CC738" s="54"/>
      <c r="CD738" s="54"/>
      <c r="CE738" s="54"/>
      <c r="CF738" s="54"/>
      <c r="CG738" s="54"/>
      <c r="CH738" s="54"/>
      <c r="CI738" s="54"/>
      <c r="CJ738" s="54"/>
      <c r="CK738" s="54"/>
      <c r="CL738" s="54"/>
      <c r="CM738" s="54"/>
      <c r="CN738" s="54"/>
    </row>
    <row r="739" spans="1:92">
      <c r="A739" s="52">
        <v>2</v>
      </c>
      <c r="B739" s="52" t="s">
        <v>227</v>
      </c>
      <c r="C739" s="52" t="s">
        <v>206</v>
      </c>
      <c r="D739" s="52" t="s">
        <v>111</v>
      </c>
      <c r="E739" s="52" t="s">
        <v>228</v>
      </c>
      <c r="F739" s="52" t="s">
        <v>55</v>
      </c>
      <c r="G739" s="52" t="s">
        <v>68</v>
      </c>
      <c r="H739" s="52">
        <v>2</v>
      </c>
      <c r="I739" s="52"/>
      <c r="J739" s="52"/>
      <c r="K739" s="52">
        <v>2</v>
      </c>
      <c r="L739" s="52"/>
      <c r="M739" s="52"/>
      <c r="N739" s="52"/>
      <c r="O739" s="52"/>
      <c r="P739" s="52"/>
      <c r="Q739" s="52">
        <v>2</v>
      </c>
      <c r="R739" s="52"/>
      <c r="S739" s="52"/>
      <c r="T739" s="52"/>
      <c r="U739" s="52"/>
      <c r="V739" s="52"/>
      <c r="W739" s="52"/>
      <c r="X739" s="52"/>
      <c r="Y739" s="52">
        <v>2</v>
      </c>
      <c r="Z739" s="52"/>
      <c r="AA739" s="52"/>
      <c r="AB739" s="52"/>
      <c r="AC739" s="52"/>
      <c r="AD739" s="52"/>
      <c r="AE739" s="52">
        <v>2</v>
      </c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>
        <v>2</v>
      </c>
      <c r="AU739" s="52">
        <v>2</v>
      </c>
      <c r="AV739" s="52">
        <v>0</v>
      </c>
      <c r="AW739" s="52">
        <v>0</v>
      </c>
      <c r="AX739" s="52">
        <v>0</v>
      </c>
      <c r="AY739" s="52">
        <v>48</v>
      </c>
      <c r="AZ739" s="52">
        <v>20</v>
      </c>
      <c r="BA739" s="54" t="s">
        <v>384</v>
      </c>
      <c r="BB739" s="54">
        <v>1</v>
      </c>
      <c r="BC739" s="54">
        <v>8457</v>
      </c>
      <c r="BD739" s="54">
        <v>8678</v>
      </c>
      <c r="BE739" s="54">
        <v>8785</v>
      </c>
      <c r="BF739" s="54">
        <v>8963</v>
      </c>
      <c r="BG739" s="54">
        <v>9617</v>
      </c>
      <c r="BH739" s="54">
        <v>9617</v>
      </c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  <c r="CC739" s="54"/>
      <c r="CD739" s="54"/>
      <c r="CE739" s="54"/>
      <c r="CF739" s="54"/>
      <c r="CG739" s="54"/>
      <c r="CH739" s="54"/>
      <c r="CI739" s="54"/>
      <c r="CJ739" s="54"/>
      <c r="CK739" s="54"/>
      <c r="CL739" s="54"/>
      <c r="CM739" s="54"/>
      <c r="CN739" s="54"/>
    </row>
    <row r="740" spans="1:92">
      <c r="A740" s="52">
        <v>1</v>
      </c>
      <c r="B740" s="52" t="s">
        <v>227</v>
      </c>
      <c r="C740" s="52" t="s">
        <v>88</v>
      </c>
      <c r="D740" s="52" t="s">
        <v>79</v>
      </c>
      <c r="E740" s="52" t="s">
        <v>228</v>
      </c>
      <c r="F740" s="52" t="s">
        <v>55</v>
      </c>
      <c r="G740" s="52" t="s">
        <v>61</v>
      </c>
      <c r="H740" s="52">
        <v>1</v>
      </c>
      <c r="I740" s="52"/>
      <c r="J740" s="52"/>
      <c r="K740" s="52"/>
      <c r="L740" s="52">
        <v>1</v>
      </c>
      <c r="M740" s="52"/>
      <c r="N740" s="52"/>
      <c r="O740" s="52"/>
      <c r="P740" s="52"/>
      <c r="Q740" s="52">
        <v>1</v>
      </c>
      <c r="R740" s="52"/>
      <c r="S740" s="52"/>
      <c r="T740" s="52"/>
      <c r="U740" s="52"/>
      <c r="V740" s="52"/>
      <c r="W740" s="52"/>
      <c r="X740" s="52"/>
      <c r="Y740" s="52">
        <v>1</v>
      </c>
      <c r="Z740" s="52"/>
      <c r="AA740" s="52"/>
      <c r="AB740" s="52">
        <v>1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</v>
      </c>
      <c r="AU740" s="52">
        <v>1</v>
      </c>
      <c r="AV740" s="52">
        <v>0</v>
      </c>
      <c r="AW740" s="52">
        <v>0</v>
      </c>
      <c r="AX740" s="52">
        <v>0</v>
      </c>
      <c r="AY740" s="52">
        <v>52</v>
      </c>
      <c r="AZ740" s="52">
        <v>1</v>
      </c>
      <c r="BA740" s="54" t="s">
        <v>572</v>
      </c>
      <c r="BB740" s="54">
        <v>1</v>
      </c>
      <c r="BC740" s="54">
        <v>1</v>
      </c>
      <c r="BD740" s="54">
        <v>1</v>
      </c>
      <c r="BE740" s="54">
        <v>1</v>
      </c>
      <c r="BF740" s="54">
        <v>1</v>
      </c>
      <c r="BG740" s="54">
        <v>1</v>
      </c>
      <c r="BH740" s="54">
        <v>1</v>
      </c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  <c r="CC740" s="54"/>
      <c r="CD740" s="54"/>
      <c r="CE740" s="54"/>
      <c r="CF740" s="54"/>
      <c r="CG740" s="54"/>
      <c r="CH740" s="54"/>
      <c r="CI740" s="54"/>
      <c r="CJ740" s="54"/>
      <c r="CK740" s="54"/>
      <c r="CL740" s="54"/>
      <c r="CM740" s="54"/>
      <c r="CN740" s="54"/>
    </row>
    <row r="741" spans="1:92">
      <c r="A741" s="52">
        <v>40</v>
      </c>
      <c r="B741" s="52" t="s">
        <v>227</v>
      </c>
      <c r="C741" s="52" t="s">
        <v>112</v>
      </c>
      <c r="D741" s="52" t="s">
        <v>111</v>
      </c>
      <c r="E741" s="52" t="s">
        <v>228</v>
      </c>
      <c r="F741" s="52" t="s">
        <v>55</v>
      </c>
      <c r="G741" s="52" t="s">
        <v>68</v>
      </c>
      <c r="H741" s="52">
        <v>40</v>
      </c>
      <c r="I741" s="52"/>
      <c r="J741" s="52"/>
      <c r="K741" s="52">
        <v>9</v>
      </c>
      <c r="L741" s="52">
        <v>31</v>
      </c>
      <c r="M741" s="52"/>
      <c r="N741" s="52"/>
      <c r="O741" s="52"/>
      <c r="P741" s="52"/>
      <c r="Q741" s="52">
        <v>2</v>
      </c>
      <c r="R741" s="52">
        <v>10</v>
      </c>
      <c r="S741" s="52">
        <v>28</v>
      </c>
      <c r="T741" s="52"/>
      <c r="U741" s="52"/>
      <c r="V741" s="52"/>
      <c r="W741" s="52"/>
      <c r="X741" s="52"/>
      <c r="Y741" s="52">
        <v>26</v>
      </c>
      <c r="Z741" s="52">
        <v>14</v>
      </c>
      <c r="AA741" s="52"/>
      <c r="AB741" s="52">
        <v>31</v>
      </c>
      <c r="AC741" s="52"/>
      <c r="AD741" s="52"/>
      <c r="AE741" s="52">
        <v>9</v>
      </c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>
        <v>38.799999999999997</v>
      </c>
      <c r="AU741" s="52">
        <v>40</v>
      </c>
      <c r="AV741" s="52">
        <v>0</v>
      </c>
      <c r="AW741" s="52">
        <v>0</v>
      </c>
      <c r="AX741" s="52">
        <v>0</v>
      </c>
      <c r="AY741" s="52">
        <v>38</v>
      </c>
      <c r="AZ741" s="52">
        <v>11</v>
      </c>
      <c r="BA741" s="54" t="s">
        <v>384</v>
      </c>
      <c r="BB741" s="54">
        <v>1</v>
      </c>
      <c r="BC741" s="54">
        <v>8457</v>
      </c>
      <c r="BD741" s="54">
        <v>8678</v>
      </c>
      <c r="BE741" s="54">
        <v>8785</v>
      </c>
      <c r="BF741" s="54">
        <v>8963</v>
      </c>
      <c r="BG741" s="54">
        <v>9617</v>
      </c>
      <c r="BH741" s="54">
        <v>9617</v>
      </c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  <c r="CC741" s="54"/>
      <c r="CD741" s="54"/>
      <c r="CE741" s="54"/>
      <c r="CF741" s="54"/>
      <c r="CG741" s="54"/>
      <c r="CH741" s="54"/>
      <c r="CI741" s="54"/>
      <c r="CJ741" s="54"/>
      <c r="CK741" s="54"/>
      <c r="CL741" s="54"/>
      <c r="CM741" s="54"/>
      <c r="CN741" s="54"/>
    </row>
    <row r="742" spans="1:92">
      <c r="A742" s="52">
        <v>1</v>
      </c>
      <c r="B742" s="52" t="s">
        <v>227</v>
      </c>
      <c r="C742" s="52" t="s">
        <v>235</v>
      </c>
      <c r="D742" s="52" t="s">
        <v>111</v>
      </c>
      <c r="E742" s="52" t="s">
        <v>228</v>
      </c>
      <c r="F742" s="52" t="s">
        <v>55</v>
      </c>
      <c r="G742" s="52" t="s">
        <v>64</v>
      </c>
      <c r="H742" s="52">
        <v>1</v>
      </c>
      <c r="I742" s="52"/>
      <c r="J742" s="52"/>
      <c r="K742" s="52"/>
      <c r="L742" s="52">
        <v>1</v>
      </c>
      <c r="M742" s="52"/>
      <c r="N742" s="52"/>
      <c r="O742" s="52"/>
      <c r="P742" s="52"/>
      <c r="Q742" s="52">
        <v>1</v>
      </c>
      <c r="R742" s="52"/>
      <c r="S742" s="52"/>
      <c r="T742" s="52"/>
      <c r="U742" s="52"/>
      <c r="V742" s="52"/>
      <c r="W742" s="52"/>
      <c r="X742" s="52"/>
      <c r="Y742" s="52">
        <v>1</v>
      </c>
      <c r="Z742" s="52"/>
      <c r="AA742" s="52"/>
      <c r="AB742" s="52">
        <v>1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</v>
      </c>
      <c r="AU742" s="52">
        <v>0</v>
      </c>
      <c r="AV742" s="52">
        <v>1</v>
      </c>
      <c r="AW742" s="52">
        <v>0</v>
      </c>
      <c r="AX742" s="52">
        <v>0</v>
      </c>
      <c r="AY742" s="52">
        <v>44</v>
      </c>
      <c r="AZ742" s="52">
        <v>17</v>
      </c>
      <c r="BA742" s="54" t="s">
        <v>388</v>
      </c>
      <c r="BB742" s="54">
        <v>1</v>
      </c>
      <c r="BC742" s="54">
        <v>212</v>
      </c>
      <c r="BD742" s="54">
        <v>209</v>
      </c>
      <c r="BE742" s="54">
        <v>209</v>
      </c>
      <c r="BF742" s="54">
        <v>209</v>
      </c>
      <c r="BG742" s="54">
        <v>209</v>
      </c>
      <c r="BH742" s="54">
        <v>209</v>
      </c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  <c r="CC742" s="54"/>
      <c r="CD742" s="54"/>
      <c r="CE742" s="54"/>
      <c r="CF742" s="54"/>
      <c r="CG742" s="54"/>
      <c r="CH742" s="54"/>
      <c r="CI742" s="54"/>
      <c r="CJ742" s="54"/>
      <c r="CK742" s="54"/>
      <c r="CL742" s="54"/>
      <c r="CM742" s="54"/>
      <c r="CN742" s="54"/>
    </row>
    <row r="743" spans="1:92">
      <c r="A743" s="52">
        <v>19</v>
      </c>
      <c r="B743" s="52" t="s">
        <v>227</v>
      </c>
      <c r="C743" s="52" t="s">
        <v>236</v>
      </c>
      <c r="D743" s="52" t="s">
        <v>111</v>
      </c>
      <c r="E743" s="52" t="s">
        <v>228</v>
      </c>
      <c r="F743" s="52" t="s">
        <v>55</v>
      </c>
      <c r="G743" s="52" t="s">
        <v>68</v>
      </c>
      <c r="H743" s="52">
        <v>19</v>
      </c>
      <c r="I743" s="52"/>
      <c r="J743" s="52"/>
      <c r="K743" s="52">
        <v>5</v>
      </c>
      <c r="L743" s="52">
        <v>14</v>
      </c>
      <c r="M743" s="52"/>
      <c r="N743" s="52"/>
      <c r="O743" s="52"/>
      <c r="P743" s="52"/>
      <c r="Q743" s="52">
        <v>3</v>
      </c>
      <c r="R743" s="52">
        <v>7</v>
      </c>
      <c r="S743" s="52">
        <v>9</v>
      </c>
      <c r="T743" s="52"/>
      <c r="U743" s="52"/>
      <c r="V743" s="52"/>
      <c r="W743" s="52"/>
      <c r="X743" s="52"/>
      <c r="Y743" s="52">
        <v>13</v>
      </c>
      <c r="Z743" s="52">
        <v>6</v>
      </c>
      <c r="AA743" s="52"/>
      <c r="AB743" s="52">
        <v>14</v>
      </c>
      <c r="AC743" s="52"/>
      <c r="AD743" s="52"/>
      <c r="AE743" s="52">
        <v>5</v>
      </c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>
        <v>1</v>
      </c>
      <c r="AR743" s="52"/>
      <c r="AS743" s="52"/>
      <c r="AT743" s="52">
        <v>18.5</v>
      </c>
      <c r="AU743" s="52">
        <v>19</v>
      </c>
      <c r="AV743" s="52">
        <v>0</v>
      </c>
      <c r="AW743" s="52">
        <v>0</v>
      </c>
      <c r="AX743" s="52">
        <v>0</v>
      </c>
      <c r="AY743" s="52">
        <v>44</v>
      </c>
      <c r="AZ743" s="52">
        <v>12</v>
      </c>
      <c r="BA743" s="54" t="s">
        <v>389</v>
      </c>
      <c r="BB743" s="54">
        <v>1</v>
      </c>
      <c r="BC743" s="54">
        <v>300</v>
      </c>
      <c r="BD743" s="54">
        <v>300</v>
      </c>
      <c r="BE743" s="54">
        <v>350</v>
      </c>
      <c r="BF743" s="54">
        <v>350</v>
      </c>
      <c r="BG743" s="54">
        <v>380</v>
      </c>
      <c r="BH743" s="54">
        <v>380</v>
      </c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  <c r="BX743" s="54"/>
      <c r="BY743" s="54"/>
      <c r="BZ743" s="54"/>
      <c r="CA743" s="54"/>
      <c r="CB743" s="54"/>
      <c r="CC743" s="54"/>
      <c r="CD743" s="54"/>
      <c r="CE743" s="54"/>
      <c r="CF743" s="54"/>
      <c r="CG743" s="54"/>
      <c r="CH743" s="54"/>
      <c r="CI743" s="54"/>
      <c r="CJ743" s="54"/>
      <c r="CK743" s="54"/>
      <c r="CL743" s="54"/>
      <c r="CM743" s="54"/>
      <c r="CN743" s="54"/>
    </row>
    <row r="744" spans="1:92">
      <c r="A744" s="52">
        <v>2</v>
      </c>
      <c r="B744" s="52" t="s">
        <v>227</v>
      </c>
      <c r="C744" s="52" t="s">
        <v>237</v>
      </c>
      <c r="D744" s="52" t="s">
        <v>111</v>
      </c>
      <c r="E744" s="52" t="s">
        <v>228</v>
      </c>
      <c r="F744" s="52" t="s">
        <v>55</v>
      </c>
      <c r="G744" s="52" t="s">
        <v>68</v>
      </c>
      <c r="H744" s="52">
        <v>2</v>
      </c>
      <c r="I744" s="52"/>
      <c r="J744" s="52"/>
      <c r="K744" s="52">
        <v>1</v>
      </c>
      <c r="L744" s="52">
        <v>1</v>
      </c>
      <c r="M744" s="52"/>
      <c r="N744" s="52"/>
      <c r="O744" s="52"/>
      <c r="P744" s="52"/>
      <c r="Q744" s="52">
        <v>2</v>
      </c>
      <c r="R744" s="52"/>
      <c r="S744" s="52"/>
      <c r="T744" s="52"/>
      <c r="U744" s="52"/>
      <c r="V744" s="52"/>
      <c r="W744" s="52"/>
      <c r="X744" s="52"/>
      <c r="Y744" s="52">
        <v>2</v>
      </c>
      <c r="Z744" s="52"/>
      <c r="AA744" s="52"/>
      <c r="AB744" s="52">
        <v>1</v>
      </c>
      <c r="AC744" s="52"/>
      <c r="AD744" s="52"/>
      <c r="AE744" s="52">
        <v>1</v>
      </c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>
        <v>1</v>
      </c>
      <c r="AQ744" s="52"/>
      <c r="AR744" s="52"/>
      <c r="AS744" s="52"/>
      <c r="AT744" s="52">
        <v>2</v>
      </c>
      <c r="AU744" s="52">
        <v>0</v>
      </c>
      <c r="AV744" s="52">
        <v>2</v>
      </c>
      <c r="AW744" s="52">
        <v>0</v>
      </c>
      <c r="AX744" s="52">
        <v>0</v>
      </c>
      <c r="AY744" s="52">
        <v>53</v>
      </c>
      <c r="AZ744" s="52">
        <v>6</v>
      </c>
      <c r="BA744" s="54" t="s">
        <v>391</v>
      </c>
      <c r="BB744" s="54">
        <v>0.6</v>
      </c>
      <c r="BC744" s="54">
        <v>40</v>
      </c>
      <c r="BD744" s="54">
        <v>40</v>
      </c>
      <c r="BE744" s="54">
        <v>45</v>
      </c>
      <c r="BF744" s="54">
        <v>45</v>
      </c>
      <c r="BG744" s="54">
        <v>50</v>
      </c>
      <c r="BH744" s="54">
        <v>50</v>
      </c>
      <c r="BI744" s="54" t="s">
        <v>390</v>
      </c>
      <c r="BJ744" s="54">
        <v>0.4</v>
      </c>
      <c r="BK744" s="54">
        <v>800</v>
      </c>
      <c r="BL744" s="54">
        <v>800</v>
      </c>
      <c r="BM744" s="54">
        <v>800</v>
      </c>
      <c r="BN744" s="54">
        <v>800</v>
      </c>
      <c r="BO744" s="54">
        <v>800</v>
      </c>
      <c r="BP744" s="54">
        <v>800</v>
      </c>
      <c r="BQ744" s="54"/>
      <c r="BR744" s="54"/>
      <c r="BS744" s="54"/>
      <c r="BT744" s="54"/>
      <c r="BU744" s="54"/>
      <c r="BV744" s="54"/>
      <c r="BW744" s="54"/>
      <c r="BX744" s="54"/>
      <c r="BY744" s="54"/>
      <c r="BZ744" s="54"/>
      <c r="CA744" s="54"/>
      <c r="CB744" s="54"/>
      <c r="CC744" s="54"/>
      <c r="CD744" s="54"/>
      <c r="CE744" s="54"/>
      <c r="CF744" s="54"/>
      <c r="CG744" s="54"/>
      <c r="CH744" s="54"/>
      <c r="CI744" s="54"/>
      <c r="CJ744" s="54"/>
      <c r="CK744" s="54"/>
      <c r="CL744" s="54"/>
      <c r="CM744" s="54"/>
      <c r="CN744" s="54"/>
    </row>
    <row r="745" spans="1:92">
      <c r="A745" s="52">
        <v>3</v>
      </c>
      <c r="B745" s="52" t="s">
        <v>227</v>
      </c>
      <c r="C745" s="52" t="s">
        <v>232</v>
      </c>
      <c r="D745" s="52" t="s">
        <v>58</v>
      </c>
      <c r="E745" s="52" t="s">
        <v>228</v>
      </c>
      <c r="F745" s="52" t="s">
        <v>55</v>
      </c>
      <c r="G745" s="52" t="s">
        <v>56</v>
      </c>
      <c r="H745" s="52">
        <v>3</v>
      </c>
      <c r="I745" s="52"/>
      <c r="J745" s="52"/>
      <c r="K745" s="52">
        <v>2</v>
      </c>
      <c r="L745" s="52">
        <v>1</v>
      </c>
      <c r="M745" s="52"/>
      <c r="N745" s="52"/>
      <c r="O745" s="52"/>
      <c r="P745" s="52"/>
      <c r="Q745" s="52">
        <v>3</v>
      </c>
      <c r="R745" s="52"/>
      <c r="S745" s="52"/>
      <c r="T745" s="52"/>
      <c r="U745" s="52"/>
      <c r="V745" s="52"/>
      <c r="W745" s="52"/>
      <c r="X745" s="52"/>
      <c r="Y745" s="52">
        <v>3</v>
      </c>
      <c r="Z745" s="52"/>
      <c r="AA745" s="52"/>
      <c r="AB745" s="52">
        <v>1</v>
      </c>
      <c r="AC745" s="52"/>
      <c r="AD745" s="52"/>
      <c r="AE745" s="52">
        <v>2</v>
      </c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3</v>
      </c>
      <c r="AU745" s="52">
        <v>0</v>
      </c>
      <c r="AV745" s="52">
        <v>0</v>
      </c>
      <c r="AW745" s="52">
        <v>0</v>
      </c>
      <c r="AX745" s="52">
        <v>3</v>
      </c>
      <c r="AY745" s="52">
        <v>40</v>
      </c>
      <c r="AZ745" s="52">
        <v>17</v>
      </c>
      <c r="BA745" s="54" t="s">
        <v>572</v>
      </c>
      <c r="BB745" s="54">
        <v>1</v>
      </c>
      <c r="BC745" s="54">
        <v>3</v>
      </c>
      <c r="BD745" s="54">
        <v>3</v>
      </c>
      <c r="BE745" s="54">
        <v>3</v>
      </c>
      <c r="BF745" s="54">
        <v>3</v>
      </c>
      <c r="BG745" s="54">
        <v>3</v>
      </c>
      <c r="BH745" s="54">
        <v>3</v>
      </c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  <c r="BX745" s="54"/>
      <c r="BY745" s="54"/>
      <c r="BZ745" s="54"/>
      <c r="CA745" s="54"/>
      <c r="CB745" s="54"/>
      <c r="CC745" s="54"/>
      <c r="CD745" s="54"/>
      <c r="CE745" s="54"/>
      <c r="CF745" s="54"/>
      <c r="CG745" s="54"/>
      <c r="CH745" s="54"/>
      <c r="CI745" s="54"/>
      <c r="CJ745" s="54"/>
      <c r="CK745" s="54"/>
      <c r="CL745" s="54"/>
      <c r="CM745" s="54"/>
      <c r="CN745" s="54"/>
    </row>
    <row r="746" spans="1:92">
      <c r="A746" s="52">
        <v>23</v>
      </c>
      <c r="B746" s="52" t="s">
        <v>227</v>
      </c>
      <c r="C746" s="52" t="s">
        <v>230</v>
      </c>
      <c r="D746" s="52" t="s">
        <v>58</v>
      </c>
      <c r="E746" s="52" t="s">
        <v>228</v>
      </c>
      <c r="F746" s="52" t="s">
        <v>55</v>
      </c>
      <c r="G746" s="52" t="s">
        <v>68</v>
      </c>
      <c r="H746" s="52">
        <v>23</v>
      </c>
      <c r="I746" s="52"/>
      <c r="J746" s="52"/>
      <c r="K746" s="52">
        <v>1</v>
      </c>
      <c r="L746" s="52">
        <v>22</v>
      </c>
      <c r="M746" s="52"/>
      <c r="N746" s="52"/>
      <c r="O746" s="52"/>
      <c r="P746" s="52"/>
      <c r="Q746" s="52">
        <v>7</v>
      </c>
      <c r="R746" s="52">
        <v>8</v>
      </c>
      <c r="S746" s="52">
        <v>3</v>
      </c>
      <c r="T746" s="52">
        <v>1</v>
      </c>
      <c r="U746" s="52"/>
      <c r="V746" s="52">
        <v>4</v>
      </c>
      <c r="W746" s="52"/>
      <c r="X746" s="52"/>
      <c r="Y746" s="52">
        <v>21</v>
      </c>
      <c r="Z746" s="52">
        <v>2</v>
      </c>
      <c r="AA746" s="52"/>
      <c r="AB746" s="52">
        <v>18</v>
      </c>
      <c r="AC746" s="52"/>
      <c r="AD746" s="52"/>
      <c r="AE746" s="52">
        <v>1</v>
      </c>
      <c r="AF746" s="52"/>
      <c r="AG746" s="52"/>
      <c r="AH746" s="52"/>
      <c r="AI746" s="52"/>
      <c r="AJ746" s="52"/>
      <c r="AK746" s="52"/>
      <c r="AL746" s="52">
        <v>4</v>
      </c>
      <c r="AM746" s="52"/>
      <c r="AN746" s="52"/>
      <c r="AO746" s="52"/>
      <c r="AP746" s="52"/>
      <c r="AQ746" s="52">
        <v>2</v>
      </c>
      <c r="AR746" s="52"/>
      <c r="AS746" s="52"/>
      <c r="AT746" s="52">
        <v>22.5</v>
      </c>
      <c r="AU746" s="52">
        <v>0</v>
      </c>
      <c r="AV746" s="52">
        <v>23</v>
      </c>
      <c r="AW746" s="52">
        <v>0</v>
      </c>
      <c r="AX746" s="52">
        <v>0</v>
      </c>
      <c r="AY746" s="52">
        <v>45</v>
      </c>
      <c r="AZ746" s="52">
        <v>11</v>
      </c>
      <c r="BA746" s="54" t="s">
        <v>572</v>
      </c>
      <c r="BB746" s="54">
        <v>1</v>
      </c>
      <c r="BC746" s="54">
        <v>23</v>
      </c>
      <c r="BD746" s="54">
        <v>27</v>
      </c>
      <c r="BE746" s="54">
        <v>31</v>
      </c>
      <c r="BF746" s="54">
        <v>35</v>
      </c>
      <c r="BG746" s="54">
        <v>35</v>
      </c>
      <c r="BH746" s="54">
        <v>35</v>
      </c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  <c r="BX746" s="54"/>
      <c r="BY746" s="54"/>
      <c r="BZ746" s="54"/>
      <c r="CA746" s="54"/>
      <c r="CB746" s="54"/>
      <c r="CC746" s="54"/>
      <c r="CD746" s="54"/>
      <c r="CE746" s="54"/>
      <c r="CF746" s="54"/>
      <c r="CG746" s="54"/>
      <c r="CH746" s="54"/>
      <c r="CI746" s="54"/>
      <c r="CJ746" s="54"/>
      <c r="CK746" s="54"/>
      <c r="CL746" s="54"/>
      <c r="CM746" s="54"/>
      <c r="CN746" s="54"/>
    </row>
    <row r="747" spans="1:92">
      <c r="A747" s="52">
        <v>2</v>
      </c>
      <c r="B747" s="52" t="s">
        <v>227</v>
      </c>
      <c r="C747" s="52" t="s">
        <v>128</v>
      </c>
      <c r="D747" s="52" t="s">
        <v>58</v>
      </c>
      <c r="E747" s="52" t="s">
        <v>228</v>
      </c>
      <c r="F747" s="52" t="s">
        <v>55</v>
      </c>
      <c r="G747" s="52" t="s">
        <v>56</v>
      </c>
      <c r="H747" s="52">
        <v>2</v>
      </c>
      <c r="I747" s="52"/>
      <c r="J747" s="52"/>
      <c r="K747" s="52"/>
      <c r="L747" s="52">
        <v>2</v>
      </c>
      <c r="M747" s="52"/>
      <c r="N747" s="52"/>
      <c r="O747" s="52"/>
      <c r="P747" s="52"/>
      <c r="Q747" s="52">
        <v>2</v>
      </c>
      <c r="R747" s="52"/>
      <c r="S747" s="52"/>
      <c r="T747" s="52"/>
      <c r="U747" s="52"/>
      <c r="V747" s="52"/>
      <c r="W747" s="52"/>
      <c r="X747" s="52"/>
      <c r="Y747" s="52">
        <v>2</v>
      </c>
      <c r="Z747" s="52"/>
      <c r="AA747" s="52"/>
      <c r="AB747" s="52">
        <v>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2</v>
      </c>
      <c r="AU747" s="52">
        <v>0</v>
      </c>
      <c r="AV747" s="52">
        <v>0</v>
      </c>
      <c r="AW747" s="52">
        <v>0</v>
      </c>
      <c r="AX747" s="52">
        <v>2</v>
      </c>
      <c r="AY747" s="52">
        <v>42</v>
      </c>
      <c r="AZ747" s="52">
        <v>12</v>
      </c>
      <c r="BA747" s="54" t="s">
        <v>416</v>
      </c>
      <c r="BB747" s="54">
        <v>1</v>
      </c>
      <c r="BC747" s="54">
        <v>12</v>
      </c>
      <c r="BD747" s="54">
        <v>12</v>
      </c>
      <c r="BE747" s="54">
        <v>12</v>
      </c>
      <c r="BF747" s="54">
        <v>12</v>
      </c>
      <c r="BG747" s="54">
        <v>12</v>
      </c>
      <c r="BH747" s="54">
        <v>12</v>
      </c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  <c r="BX747" s="54"/>
      <c r="BY747" s="54"/>
      <c r="BZ747" s="54"/>
      <c r="CA747" s="54"/>
      <c r="CB747" s="54"/>
      <c r="CC747" s="54"/>
      <c r="CD747" s="54"/>
      <c r="CE747" s="54"/>
      <c r="CF747" s="54"/>
      <c r="CG747" s="54"/>
      <c r="CH747" s="54"/>
      <c r="CI747" s="54"/>
      <c r="CJ747" s="54"/>
      <c r="CK747" s="54"/>
      <c r="CL747" s="54"/>
      <c r="CM747" s="54"/>
      <c r="CN747" s="54"/>
    </row>
    <row r="748" spans="1:92">
      <c r="A748" s="52">
        <v>8</v>
      </c>
      <c r="B748" s="52" t="s">
        <v>227</v>
      </c>
      <c r="C748" s="52" t="s">
        <v>238</v>
      </c>
      <c r="D748" s="52" t="s">
        <v>111</v>
      </c>
      <c r="E748" s="52" t="s">
        <v>228</v>
      </c>
      <c r="F748" s="52" t="s">
        <v>55</v>
      </c>
      <c r="G748" s="52" t="s">
        <v>64</v>
      </c>
      <c r="H748" s="52">
        <v>8</v>
      </c>
      <c r="I748" s="52"/>
      <c r="J748" s="52"/>
      <c r="K748" s="52">
        <v>2</v>
      </c>
      <c r="L748" s="52">
        <v>6</v>
      </c>
      <c r="M748" s="52"/>
      <c r="N748" s="52"/>
      <c r="O748" s="52"/>
      <c r="P748" s="52"/>
      <c r="Q748" s="52"/>
      <c r="R748" s="52">
        <v>4</v>
      </c>
      <c r="S748" s="52">
        <v>4</v>
      </c>
      <c r="T748" s="52"/>
      <c r="U748" s="52"/>
      <c r="V748" s="52"/>
      <c r="W748" s="52"/>
      <c r="X748" s="52"/>
      <c r="Y748" s="52">
        <v>1</v>
      </c>
      <c r="Z748" s="52">
        <v>7</v>
      </c>
      <c r="AA748" s="52"/>
      <c r="AB748" s="52">
        <v>6</v>
      </c>
      <c r="AC748" s="52"/>
      <c r="AD748" s="52"/>
      <c r="AE748" s="52">
        <v>2</v>
      </c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>
        <v>8</v>
      </c>
      <c r="AU748" s="52">
        <v>0</v>
      </c>
      <c r="AV748" s="52">
        <v>0</v>
      </c>
      <c r="AW748" s="52">
        <v>0</v>
      </c>
      <c r="AX748" s="52">
        <v>8</v>
      </c>
      <c r="AY748" s="52">
        <v>40</v>
      </c>
      <c r="AZ748" s="52">
        <v>4</v>
      </c>
      <c r="BA748" s="54" t="s">
        <v>392</v>
      </c>
      <c r="BB748" s="54">
        <v>1</v>
      </c>
      <c r="BC748" s="54">
        <v>70</v>
      </c>
      <c r="BD748" s="54">
        <v>80</v>
      </c>
      <c r="BE748" s="54">
        <v>80</v>
      </c>
      <c r="BF748" s="54">
        <v>90</v>
      </c>
      <c r="BG748" s="54">
        <v>90</v>
      </c>
      <c r="BH748" s="54">
        <v>90</v>
      </c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  <c r="BX748" s="54"/>
      <c r="BY748" s="54"/>
      <c r="BZ748" s="54"/>
      <c r="CA748" s="54"/>
      <c r="CB748" s="54"/>
      <c r="CC748" s="54"/>
      <c r="CD748" s="54"/>
      <c r="CE748" s="54"/>
      <c r="CF748" s="54"/>
      <c r="CG748" s="54"/>
      <c r="CH748" s="54"/>
      <c r="CI748" s="54"/>
      <c r="CJ748" s="54"/>
      <c r="CK748" s="54"/>
      <c r="CL748" s="54"/>
      <c r="CM748" s="54"/>
      <c r="CN748" s="54"/>
    </row>
    <row r="749" spans="1:92">
      <c r="A749" s="52">
        <v>17</v>
      </c>
      <c r="B749" s="52" t="s">
        <v>227</v>
      </c>
      <c r="C749" s="52" t="s">
        <v>65</v>
      </c>
      <c r="D749" s="52" t="s">
        <v>66</v>
      </c>
      <c r="E749" s="52" t="s">
        <v>228</v>
      </c>
      <c r="F749" s="52" t="s">
        <v>55</v>
      </c>
      <c r="G749" s="52" t="s">
        <v>68</v>
      </c>
      <c r="H749" s="52">
        <v>17</v>
      </c>
      <c r="I749" s="52"/>
      <c r="J749" s="52"/>
      <c r="K749" s="52">
        <v>3</v>
      </c>
      <c r="L749" s="52">
        <v>14</v>
      </c>
      <c r="M749" s="52"/>
      <c r="N749" s="52"/>
      <c r="O749" s="52"/>
      <c r="P749" s="52"/>
      <c r="Q749" s="52">
        <v>8</v>
      </c>
      <c r="R749" s="52">
        <v>7</v>
      </c>
      <c r="S749" s="52">
        <v>2</v>
      </c>
      <c r="T749" s="52"/>
      <c r="U749" s="52"/>
      <c r="V749" s="52"/>
      <c r="W749" s="52"/>
      <c r="X749" s="52"/>
      <c r="Y749" s="52">
        <v>11</v>
      </c>
      <c r="Z749" s="52">
        <v>6</v>
      </c>
      <c r="AA749" s="52"/>
      <c r="AB749" s="52">
        <v>14</v>
      </c>
      <c r="AC749" s="52"/>
      <c r="AD749" s="52"/>
      <c r="AE749" s="52">
        <v>3</v>
      </c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16.700000000000003</v>
      </c>
      <c r="AU749" s="52">
        <v>0</v>
      </c>
      <c r="AV749" s="52">
        <v>0</v>
      </c>
      <c r="AW749" s="52">
        <v>0</v>
      </c>
      <c r="AX749" s="52">
        <v>17</v>
      </c>
      <c r="AY749" s="52">
        <v>42</v>
      </c>
      <c r="AZ749" s="52">
        <v>11</v>
      </c>
      <c r="BA749" s="54" t="s">
        <v>356</v>
      </c>
      <c r="BB749" s="54">
        <v>1</v>
      </c>
      <c r="BC749" s="54">
        <v>28</v>
      </c>
      <c r="BD749" s="54">
        <v>28.84</v>
      </c>
      <c r="BE749" s="54">
        <v>29.705200000000001</v>
      </c>
      <c r="BF749" s="54">
        <v>30.596356000000004</v>
      </c>
      <c r="BG749" s="54">
        <v>31.514246680000003</v>
      </c>
      <c r="BH749" s="54">
        <v>32</v>
      </c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  <c r="BX749" s="54"/>
      <c r="BY749" s="54"/>
      <c r="BZ749" s="54"/>
      <c r="CA749" s="54"/>
      <c r="CB749" s="54"/>
      <c r="CC749" s="54"/>
      <c r="CD749" s="54"/>
      <c r="CE749" s="54"/>
      <c r="CF749" s="54"/>
      <c r="CG749" s="54"/>
      <c r="CH749" s="54"/>
      <c r="CI749" s="54"/>
      <c r="CJ749" s="54"/>
      <c r="CK749" s="54"/>
      <c r="CL749" s="54"/>
      <c r="CM749" s="54"/>
      <c r="CN749" s="54"/>
    </row>
    <row r="750" spans="1:92">
      <c r="A750" s="52">
        <v>50</v>
      </c>
      <c r="B750" s="52" t="s">
        <v>227</v>
      </c>
      <c r="C750" s="52" t="s">
        <v>113</v>
      </c>
      <c r="D750" s="52" t="s">
        <v>111</v>
      </c>
      <c r="E750" s="52" t="s">
        <v>228</v>
      </c>
      <c r="F750" s="52" t="s">
        <v>55</v>
      </c>
      <c r="G750" s="52" t="s">
        <v>64</v>
      </c>
      <c r="H750" s="52">
        <v>50</v>
      </c>
      <c r="I750" s="52"/>
      <c r="J750" s="52"/>
      <c r="K750" s="52">
        <v>5</v>
      </c>
      <c r="L750" s="52">
        <v>45</v>
      </c>
      <c r="M750" s="52"/>
      <c r="N750" s="52"/>
      <c r="O750" s="52"/>
      <c r="P750" s="52"/>
      <c r="Q750" s="52">
        <v>1</v>
      </c>
      <c r="R750" s="52">
        <v>4</v>
      </c>
      <c r="S750" s="52">
        <v>11</v>
      </c>
      <c r="T750" s="52">
        <v>33</v>
      </c>
      <c r="U750" s="52"/>
      <c r="V750" s="52">
        <v>1</v>
      </c>
      <c r="W750" s="52"/>
      <c r="X750" s="52"/>
      <c r="Y750" s="52">
        <v>16</v>
      </c>
      <c r="Z750" s="52">
        <v>34</v>
      </c>
      <c r="AA750" s="52"/>
      <c r="AB750" s="52">
        <v>43</v>
      </c>
      <c r="AC750" s="52"/>
      <c r="AD750" s="52"/>
      <c r="AE750" s="52">
        <v>4</v>
      </c>
      <c r="AF750" s="52">
        <v>1</v>
      </c>
      <c r="AG750" s="52">
        <v>1</v>
      </c>
      <c r="AH750" s="52"/>
      <c r="AI750" s="52"/>
      <c r="AJ750" s="52"/>
      <c r="AK750" s="52"/>
      <c r="AL750" s="52">
        <v>1</v>
      </c>
      <c r="AM750" s="52"/>
      <c r="AN750" s="52"/>
      <c r="AO750" s="52"/>
      <c r="AP750" s="52"/>
      <c r="AQ750" s="52"/>
      <c r="AR750" s="52"/>
      <c r="AS750" s="52"/>
      <c r="AT750" s="52">
        <v>50</v>
      </c>
      <c r="AU750" s="52">
        <v>50</v>
      </c>
      <c r="AV750" s="52">
        <v>0</v>
      </c>
      <c r="AW750" s="52">
        <v>0</v>
      </c>
      <c r="AX750" s="52">
        <v>0</v>
      </c>
      <c r="AY750" s="52">
        <v>39</v>
      </c>
      <c r="AZ750" s="52">
        <v>2</v>
      </c>
      <c r="BA750" s="54" t="s">
        <v>384</v>
      </c>
      <c r="BB750" s="54">
        <v>1</v>
      </c>
      <c r="BC750" s="54">
        <v>1892</v>
      </c>
      <c r="BD750" s="54">
        <v>1941</v>
      </c>
      <c r="BE750" s="54">
        <v>1965</v>
      </c>
      <c r="BF750" s="54">
        <v>2005</v>
      </c>
      <c r="BG750" s="54">
        <v>2152</v>
      </c>
      <c r="BH750" s="54">
        <v>2152</v>
      </c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  <c r="BX750" s="54"/>
      <c r="BY750" s="54"/>
      <c r="BZ750" s="54"/>
      <c r="CA750" s="54"/>
      <c r="CB750" s="54"/>
      <c r="CC750" s="54"/>
      <c r="CD750" s="54"/>
      <c r="CE750" s="54"/>
      <c r="CF750" s="54"/>
      <c r="CG750" s="54"/>
      <c r="CH750" s="54"/>
      <c r="CI750" s="54"/>
      <c r="CJ750" s="54"/>
      <c r="CK750" s="54"/>
      <c r="CL750" s="54"/>
      <c r="CM750" s="54"/>
      <c r="CN750" s="54"/>
    </row>
    <row r="751" spans="1:92">
      <c r="A751" s="52">
        <v>109</v>
      </c>
      <c r="B751" s="52" t="s">
        <v>227</v>
      </c>
      <c r="C751" s="52" t="s">
        <v>62</v>
      </c>
      <c r="D751" s="52" t="s">
        <v>63</v>
      </c>
      <c r="E751" s="52" t="s">
        <v>228</v>
      </c>
      <c r="F751" s="52" t="s">
        <v>55</v>
      </c>
      <c r="G751" s="52" t="s">
        <v>61</v>
      </c>
      <c r="H751" s="52">
        <v>109</v>
      </c>
      <c r="I751" s="52"/>
      <c r="J751" s="52"/>
      <c r="K751" s="52">
        <v>2</v>
      </c>
      <c r="L751" s="52">
        <v>107</v>
      </c>
      <c r="M751" s="52"/>
      <c r="N751" s="52"/>
      <c r="O751" s="52"/>
      <c r="P751" s="52"/>
      <c r="Q751" s="52">
        <v>2</v>
      </c>
      <c r="R751" s="52">
        <v>37</v>
      </c>
      <c r="S751" s="52">
        <v>62</v>
      </c>
      <c r="T751" s="52">
        <v>8</v>
      </c>
      <c r="U751" s="52"/>
      <c r="V751" s="52"/>
      <c r="W751" s="52"/>
      <c r="X751" s="52"/>
      <c r="Y751" s="52">
        <v>78</v>
      </c>
      <c r="Z751" s="52">
        <v>31</v>
      </c>
      <c r="AA751" s="52"/>
      <c r="AB751" s="52">
        <v>108</v>
      </c>
      <c r="AC751" s="52"/>
      <c r="AD751" s="52"/>
      <c r="AE751" s="52">
        <v>1</v>
      </c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>
        <v>1</v>
      </c>
      <c r="AQ751" s="52"/>
      <c r="AR751" s="52">
        <v>2</v>
      </c>
      <c r="AS751" s="52"/>
      <c r="AT751" s="52">
        <v>109</v>
      </c>
      <c r="AU751" s="52">
        <v>109</v>
      </c>
      <c r="AV751" s="52">
        <v>0</v>
      </c>
      <c r="AW751" s="52">
        <v>0</v>
      </c>
      <c r="AX751" s="52">
        <v>0</v>
      </c>
      <c r="AY751" s="52">
        <v>38</v>
      </c>
      <c r="AZ751" s="52">
        <v>6</v>
      </c>
      <c r="BA751" s="54" t="s">
        <v>383</v>
      </c>
      <c r="BB751" s="54">
        <v>1</v>
      </c>
      <c r="BC751" s="54">
        <v>180</v>
      </c>
      <c r="BD751" s="54">
        <v>200</v>
      </c>
      <c r="BE751" s="54">
        <v>230</v>
      </c>
      <c r="BF751" s="54">
        <v>240</v>
      </c>
      <c r="BG751" s="54">
        <v>260</v>
      </c>
      <c r="BH751" s="54">
        <v>300</v>
      </c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  <c r="BX751" s="54"/>
      <c r="BY751" s="54"/>
      <c r="BZ751" s="54"/>
      <c r="CA751" s="54"/>
      <c r="CB751" s="54"/>
      <c r="CC751" s="54"/>
      <c r="CD751" s="54"/>
      <c r="CE751" s="54"/>
      <c r="CF751" s="54"/>
      <c r="CG751" s="54"/>
      <c r="CH751" s="54"/>
      <c r="CI751" s="54"/>
      <c r="CJ751" s="54"/>
      <c r="CK751" s="54"/>
      <c r="CL751" s="54"/>
      <c r="CM751" s="54"/>
      <c r="CN751" s="54"/>
    </row>
    <row r="752" spans="1:92">
      <c r="A752" s="52">
        <v>15</v>
      </c>
      <c r="B752" s="52" t="s">
        <v>227</v>
      </c>
      <c r="C752" s="52" t="s">
        <v>238</v>
      </c>
      <c r="D752" s="52" t="s">
        <v>111</v>
      </c>
      <c r="E752" s="52" t="s">
        <v>228</v>
      </c>
      <c r="F752" s="52" t="s">
        <v>55</v>
      </c>
      <c r="G752" s="52" t="s">
        <v>68</v>
      </c>
      <c r="H752" s="52">
        <v>15</v>
      </c>
      <c r="I752" s="52"/>
      <c r="J752" s="52"/>
      <c r="K752" s="52">
        <v>5</v>
      </c>
      <c r="L752" s="52">
        <v>10</v>
      </c>
      <c r="M752" s="52"/>
      <c r="N752" s="52"/>
      <c r="O752" s="52"/>
      <c r="P752" s="52"/>
      <c r="Q752" s="52">
        <v>5</v>
      </c>
      <c r="R752" s="52">
        <v>2</v>
      </c>
      <c r="S752" s="52">
        <v>6</v>
      </c>
      <c r="T752" s="52"/>
      <c r="U752" s="52"/>
      <c r="V752" s="52">
        <v>2</v>
      </c>
      <c r="W752" s="52"/>
      <c r="X752" s="52"/>
      <c r="Y752" s="52">
        <v>9</v>
      </c>
      <c r="Z752" s="52">
        <v>6</v>
      </c>
      <c r="AA752" s="52"/>
      <c r="AB752" s="52">
        <v>10</v>
      </c>
      <c r="AC752" s="52"/>
      <c r="AD752" s="52"/>
      <c r="AE752" s="52">
        <v>4</v>
      </c>
      <c r="AF752" s="52">
        <v>1</v>
      </c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>
        <v>14.9</v>
      </c>
      <c r="AU752" s="52">
        <v>0</v>
      </c>
      <c r="AV752" s="52">
        <v>0</v>
      </c>
      <c r="AW752" s="52">
        <v>0</v>
      </c>
      <c r="AX752" s="52">
        <v>15</v>
      </c>
      <c r="AY752" s="52">
        <v>46</v>
      </c>
      <c r="AZ752" s="52">
        <v>14</v>
      </c>
      <c r="BA752" s="54" t="s">
        <v>392</v>
      </c>
      <c r="BB752" s="54">
        <v>1</v>
      </c>
      <c r="BC752" s="54">
        <v>70</v>
      </c>
      <c r="BD752" s="54">
        <v>80</v>
      </c>
      <c r="BE752" s="54">
        <v>80</v>
      </c>
      <c r="BF752" s="54">
        <v>90</v>
      </c>
      <c r="BG752" s="54">
        <v>90</v>
      </c>
      <c r="BH752" s="54">
        <v>90</v>
      </c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  <c r="BX752" s="54"/>
      <c r="BY752" s="54"/>
      <c r="BZ752" s="54"/>
      <c r="CA752" s="54"/>
      <c r="CB752" s="54"/>
      <c r="CC752" s="54"/>
      <c r="CD752" s="54"/>
      <c r="CE752" s="54"/>
      <c r="CF752" s="54"/>
      <c r="CG752" s="54"/>
      <c r="CH752" s="54"/>
      <c r="CI752" s="54"/>
      <c r="CJ752" s="54"/>
      <c r="CK752" s="54"/>
      <c r="CL752" s="54"/>
      <c r="CM752" s="54"/>
      <c r="CN752" s="54"/>
    </row>
    <row r="753" spans="1:92">
      <c r="A753" s="52">
        <v>4</v>
      </c>
      <c r="B753" s="52" t="s">
        <v>227</v>
      </c>
      <c r="C753" s="52" t="s">
        <v>239</v>
      </c>
      <c r="D753" s="52" t="s">
        <v>111</v>
      </c>
      <c r="E753" s="52" t="s">
        <v>228</v>
      </c>
      <c r="F753" s="52" t="s">
        <v>55</v>
      </c>
      <c r="G753" s="52" t="s">
        <v>68</v>
      </c>
      <c r="H753" s="52">
        <v>4</v>
      </c>
      <c r="I753" s="52"/>
      <c r="J753" s="52"/>
      <c r="K753" s="52">
        <v>1</v>
      </c>
      <c r="L753" s="52">
        <v>3</v>
      </c>
      <c r="M753" s="52"/>
      <c r="N753" s="52"/>
      <c r="O753" s="52"/>
      <c r="P753" s="52"/>
      <c r="Q753" s="52">
        <v>2</v>
      </c>
      <c r="R753" s="52">
        <v>1</v>
      </c>
      <c r="S753" s="52">
        <v>1</v>
      </c>
      <c r="T753" s="52"/>
      <c r="U753" s="52"/>
      <c r="V753" s="52"/>
      <c r="W753" s="52"/>
      <c r="X753" s="52"/>
      <c r="Y753" s="52">
        <v>4</v>
      </c>
      <c r="Z753" s="52"/>
      <c r="AA753" s="52"/>
      <c r="AB753" s="52">
        <v>3</v>
      </c>
      <c r="AC753" s="52"/>
      <c r="AD753" s="52"/>
      <c r="AE753" s="52">
        <v>1</v>
      </c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4</v>
      </c>
      <c r="AU753" s="52">
        <v>0</v>
      </c>
      <c r="AV753" s="52">
        <v>4</v>
      </c>
      <c r="AW753" s="52">
        <v>0</v>
      </c>
      <c r="AX753" s="52">
        <v>0</v>
      </c>
      <c r="AY753" s="52">
        <v>49</v>
      </c>
      <c r="AZ753" s="52">
        <v>17</v>
      </c>
      <c r="BA753" s="54" t="s">
        <v>384</v>
      </c>
      <c r="BB753" s="54">
        <v>0.875</v>
      </c>
      <c r="BC753" s="54">
        <v>8457</v>
      </c>
      <c r="BD753" s="54">
        <v>8678</v>
      </c>
      <c r="BE753" s="54">
        <v>8785</v>
      </c>
      <c r="BF753" s="54">
        <v>8963</v>
      </c>
      <c r="BG753" s="54">
        <v>9617</v>
      </c>
      <c r="BH753" s="54">
        <v>9617</v>
      </c>
      <c r="BI753" s="54" t="s">
        <v>393</v>
      </c>
      <c r="BJ753" s="54">
        <v>0.125</v>
      </c>
      <c r="BK753" s="54">
        <v>8</v>
      </c>
      <c r="BL753" s="54">
        <v>52</v>
      </c>
      <c r="BM753" s="54">
        <v>52</v>
      </c>
      <c r="BN753" s="54">
        <v>52</v>
      </c>
      <c r="BO753" s="54">
        <v>52</v>
      </c>
      <c r="BP753" s="54">
        <v>52</v>
      </c>
      <c r="BQ753" s="54"/>
      <c r="BR753" s="54"/>
      <c r="BS753" s="54"/>
      <c r="BT753" s="54"/>
      <c r="BU753" s="54"/>
      <c r="BV753" s="54"/>
      <c r="BW753" s="54"/>
      <c r="BX753" s="54"/>
      <c r="BY753" s="54"/>
      <c r="BZ753" s="54"/>
      <c r="CA753" s="54"/>
      <c r="CB753" s="54"/>
      <c r="CC753" s="54"/>
      <c r="CD753" s="54"/>
      <c r="CE753" s="54"/>
      <c r="CF753" s="54"/>
      <c r="CG753" s="54"/>
      <c r="CH753" s="54"/>
      <c r="CI753" s="54"/>
      <c r="CJ753" s="54"/>
      <c r="CK753" s="54"/>
      <c r="CL753" s="54"/>
      <c r="CM753" s="54"/>
      <c r="CN753" s="54"/>
    </row>
    <row r="754" spans="1:92">
      <c r="A754" s="52">
        <v>21</v>
      </c>
      <c r="B754" s="52" t="s">
        <v>227</v>
      </c>
      <c r="C754" s="52" t="s">
        <v>59</v>
      </c>
      <c r="D754" s="52" t="s">
        <v>60</v>
      </c>
      <c r="E754" s="52" t="s">
        <v>228</v>
      </c>
      <c r="F754" s="52" t="s">
        <v>55</v>
      </c>
      <c r="G754" s="52" t="s">
        <v>61</v>
      </c>
      <c r="H754" s="52">
        <v>21</v>
      </c>
      <c r="I754" s="52"/>
      <c r="J754" s="52"/>
      <c r="K754" s="52">
        <v>2</v>
      </c>
      <c r="L754" s="52">
        <v>19</v>
      </c>
      <c r="M754" s="52"/>
      <c r="N754" s="52"/>
      <c r="O754" s="52"/>
      <c r="P754" s="52"/>
      <c r="Q754" s="52">
        <v>6</v>
      </c>
      <c r="R754" s="52">
        <v>6</v>
      </c>
      <c r="S754" s="52">
        <v>9</v>
      </c>
      <c r="T754" s="52"/>
      <c r="U754" s="52"/>
      <c r="V754" s="52"/>
      <c r="W754" s="52"/>
      <c r="X754" s="52"/>
      <c r="Y754" s="52">
        <v>13</v>
      </c>
      <c r="Z754" s="52">
        <v>8</v>
      </c>
      <c r="AA754" s="52"/>
      <c r="AB754" s="52">
        <v>19</v>
      </c>
      <c r="AC754" s="52"/>
      <c r="AD754" s="52"/>
      <c r="AE754" s="52">
        <v>2</v>
      </c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>
        <v>21</v>
      </c>
      <c r="AU754" s="52">
        <v>21</v>
      </c>
      <c r="AV754" s="52">
        <v>0</v>
      </c>
      <c r="AW754" s="52">
        <v>0</v>
      </c>
      <c r="AX754" s="52">
        <v>0</v>
      </c>
      <c r="AY754" s="52">
        <v>37</v>
      </c>
      <c r="AZ754" s="52">
        <v>7</v>
      </c>
      <c r="BA754" s="54" t="s">
        <v>386</v>
      </c>
      <c r="BB754" s="54">
        <v>0.7</v>
      </c>
      <c r="BC754" s="54">
        <v>4</v>
      </c>
      <c r="BD754" s="54">
        <v>4.12</v>
      </c>
      <c r="BE754" s="54">
        <v>4.2435999999999998</v>
      </c>
      <c r="BF754" s="54">
        <v>4.370908</v>
      </c>
      <c r="BG754" s="54">
        <v>4.5020352400000005</v>
      </c>
      <c r="BH754" s="54">
        <v>5</v>
      </c>
      <c r="BI754" s="54" t="s">
        <v>385</v>
      </c>
      <c r="BJ754" s="54">
        <v>0.3</v>
      </c>
      <c r="BK754" s="54">
        <v>26</v>
      </c>
      <c r="BL754" s="54">
        <v>26</v>
      </c>
      <c r="BM754" s="54">
        <v>27</v>
      </c>
      <c r="BN754" s="54">
        <v>28</v>
      </c>
      <c r="BO754" s="54">
        <v>29</v>
      </c>
      <c r="BP754" s="54">
        <v>30</v>
      </c>
      <c r="BQ754" s="54"/>
      <c r="BR754" s="54"/>
      <c r="BS754" s="54"/>
      <c r="BT754" s="54"/>
      <c r="BU754" s="54"/>
      <c r="BV754" s="54"/>
      <c r="BW754" s="54"/>
      <c r="BX754" s="54"/>
      <c r="BY754" s="54"/>
      <c r="BZ754" s="54"/>
      <c r="CA754" s="54"/>
      <c r="CB754" s="54"/>
      <c r="CC754" s="54"/>
      <c r="CD754" s="54"/>
      <c r="CE754" s="54"/>
      <c r="CF754" s="54"/>
      <c r="CG754" s="54"/>
      <c r="CH754" s="54"/>
      <c r="CI754" s="54"/>
      <c r="CJ754" s="54"/>
      <c r="CK754" s="54"/>
      <c r="CL754" s="54"/>
      <c r="CM754" s="54"/>
      <c r="CN754" s="54"/>
    </row>
    <row r="755" spans="1:92">
      <c r="A755" s="52">
        <v>2</v>
      </c>
      <c r="B755" s="52" t="s">
        <v>227</v>
      </c>
      <c r="C755" s="52" t="s">
        <v>240</v>
      </c>
      <c r="D755" s="52" t="s">
        <v>66</v>
      </c>
      <c r="E755" s="52" t="s">
        <v>228</v>
      </c>
      <c r="F755" s="52" t="s">
        <v>55</v>
      </c>
      <c r="G755" s="52" t="s">
        <v>56</v>
      </c>
      <c r="H755" s="52">
        <v>2</v>
      </c>
      <c r="I755" s="52"/>
      <c r="J755" s="52"/>
      <c r="K755" s="52">
        <v>1</v>
      </c>
      <c r="L755" s="52">
        <v>1</v>
      </c>
      <c r="M755" s="52"/>
      <c r="N755" s="52"/>
      <c r="O755" s="52"/>
      <c r="P755" s="52"/>
      <c r="Q755" s="52">
        <v>1</v>
      </c>
      <c r="R755" s="52"/>
      <c r="S755" s="52">
        <v>1</v>
      </c>
      <c r="T755" s="52"/>
      <c r="U755" s="52"/>
      <c r="V755" s="52"/>
      <c r="W755" s="52"/>
      <c r="X755" s="52"/>
      <c r="Y755" s="52">
        <v>2</v>
      </c>
      <c r="Z755" s="52"/>
      <c r="AA755" s="52"/>
      <c r="AB755" s="52">
        <v>1</v>
      </c>
      <c r="AC755" s="52"/>
      <c r="AD755" s="52"/>
      <c r="AE755" s="52">
        <v>1</v>
      </c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>
        <v>1</v>
      </c>
      <c r="AS755" s="52"/>
      <c r="AT755" s="52">
        <v>2</v>
      </c>
      <c r="AU755" s="52">
        <v>0</v>
      </c>
      <c r="AV755" s="52">
        <v>2</v>
      </c>
      <c r="AW755" s="52">
        <v>0</v>
      </c>
      <c r="AX755" s="52">
        <v>0</v>
      </c>
      <c r="AY755" s="52">
        <v>44</v>
      </c>
      <c r="AZ755" s="52">
        <v>16</v>
      </c>
      <c r="BA755" s="54" t="s">
        <v>394</v>
      </c>
      <c r="BB755" s="54">
        <v>1</v>
      </c>
      <c r="BC755" s="54">
        <v>6</v>
      </c>
      <c r="BD755" s="54">
        <v>7</v>
      </c>
      <c r="BE755" s="54">
        <v>7</v>
      </c>
      <c r="BF755" s="54">
        <v>7</v>
      </c>
      <c r="BG755" s="54">
        <v>7</v>
      </c>
      <c r="BH755" s="54">
        <v>7</v>
      </c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  <c r="BX755" s="54"/>
      <c r="BY755" s="54"/>
      <c r="BZ755" s="54"/>
      <c r="CA755" s="54"/>
      <c r="CB755" s="54"/>
      <c r="CC755" s="54"/>
      <c r="CD755" s="54"/>
      <c r="CE755" s="54"/>
      <c r="CF755" s="54"/>
      <c r="CG755" s="54"/>
      <c r="CH755" s="54"/>
      <c r="CI755" s="54"/>
      <c r="CJ755" s="54"/>
      <c r="CK755" s="54"/>
      <c r="CL755" s="54"/>
      <c r="CM755" s="54"/>
      <c r="CN755" s="54"/>
    </row>
    <row r="756" spans="1:92">
      <c r="A756" s="52">
        <v>8</v>
      </c>
      <c r="B756" s="52" t="s">
        <v>227</v>
      </c>
      <c r="C756" s="52" t="s">
        <v>87</v>
      </c>
      <c r="D756" s="52" t="s">
        <v>79</v>
      </c>
      <c r="E756" s="52" t="s">
        <v>228</v>
      </c>
      <c r="F756" s="52" t="s">
        <v>55</v>
      </c>
      <c r="G756" s="52" t="s">
        <v>64</v>
      </c>
      <c r="H756" s="52">
        <v>8</v>
      </c>
      <c r="I756" s="52"/>
      <c r="J756" s="52"/>
      <c r="K756" s="52">
        <v>1</v>
      </c>
      <c r="L756" s="52">
        <v>7</v>
      </c>
      <c r="M756" s="52"/>
      <c r="N756" s="52"/>
      <c r="O756" s="52"/>
      <c r="P756" s="52"/>
      <c r="Q756" s="52"/>
      <c r="R756" s="52">
        <v>1</v>
      </c>
      <c r="S756" s="52"/>
      <c r="T756" s="52"/>
      <c r="U756" s="52"/>
      <c r="V756" s="52">
        <v>7</v>
      </c>
      <c r="W756" s="52"/>
      <c r="X756" s="52"/>
      <c r="Y756" s="52">
        <v>7</v>
      </c>
      <c r="Z756" s="52">
        <v>1</v>
      </c>
      <c r="AA756" s="52"/>
      <c r="AB756" s="52">
        <v>2</v>
      </c>
      <c r="AC756" s="52"/>
      <c r="AD756" s="52"/>
      <c r="AE756" s="52">
        <v>1</v>
      </c>
      <c r="AF756" s="52"/>
      <c r="AG756" s="52"/>
      <c r="AH756" s="52">
        <v>2</v>
      </c>
      <c r="AI756" s="52"/>
      <c r="AJ756" s="52"/>
      <c r="AK756" s="52"/>
      <c r="AL756" s="52">
        <v>3</v>
      </c>
      <c r="AM756" s="52"/>
      <c r="AN756" s="52"/>
      <c r="AO756" s="52"/>
      <c r="AP756" s="52"/>
      <c r="AQ756" s="52"/>
      <c r="AR756" s="52"/>
      <c r="AS756" s="52"/>
      <c r="AT756" s="52">
        <v>8</v>
      </c>
      <c r="AU756" s="52">
        <v>8</v>
      </c>
      <c r="AV756" s="52">
        <v>0</v>
      </c>
      <c r="AW756" s="52">
        <v>0</v>
      </c>
      <c r="AX756" s="52">
        <v>0</v>
      </c>
      <c r="AY756" s="52">
        <v>50</v>
      </c>
      <c r="AZ756" s="52">
        <v>18</v>
      </c>
      <c r="BA756" s="54" t="s">
        <v>572</v>
      </c>
      <c r="BB756" s="54">
        <v>1</v>
      </c>
      <c r="BC756" s="54">
        <v>8</v>
      </c>
      <c r="BD756" s="54">
        <v>8</v>
      </c>
      <c r="BE756" s="54">
        <v>8</v>
      </c>
      <c r="BF756" s="54">
        <v>8</v>
      </c>
      <c r="BG756" s="54">
        <v>8</v>
      </c>
      <c r="BH756" s="54">
        <v>8</v>
      </c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  <c r="BX756" s="54"/>
      <c r="BY756" s="54"/>
      <c r="BZ756" s="54"/>
      <c r="CA756" s="54"/>
      <c r="CB756" s="54"/>
      <c r="CC756" s="54"/>
      <c r="CD756" s="54"/>
      <c r="CE756" s="54"/>
      <c r="CF756" s="54"/>
      <c r="CG756" s="54"/>
      <c r="CH756" s="54"/>
      <c r="CI756" s="54"/>
      <c r="CJ756" s="54"/>
      <c r="CK756" s="54"/>
      <c r="CL756" s="54"/>
      <c r="CM756" s="54"/>
      <c r="CN756" s="54"/>
    </row>
    <row r="757" spans="1:92">
      <c r="A757" s="52">
        <v>30</v>
      </c>
      <c r="B757" s="52" t="s">
        <v>227</v>
      </c>
      <c r="C757" s="52" t="s">
        <v>236</v>
      </c>
      <c r="D757" s="52" t="s">
        <v>111</v>
      </c>
      <c r="E757" s="52" t="s">
        <v>228</v>
      </c>
      <c r="F757" s="52" t="s">
        <v>55</v>
      </c>
      <c r="G757" s="52" t="s">
        <v>56</v>
      </c>
      <c r="H757" s="52">
        <v>30</v>
      </c>
      <c r="I757" s="52"/>
      <c r="J757" s="52"/>
      <c r="K757" s="52">
        <v>10</v>
      </c>
      <c r="L757" s="52">
        <v>20</v>
      </c>
      <c r="M757" s="52"/>
      <c r="N757" s="52"/>
      <c r="O757" s="52"/>
      <c r="P757" s="52"/>
      <c r="Q757" s="52">
        <v>5</v>
      </c>
      <c r="R757" s="52">
        <v>5</v>
      </c>
      <c r="S757" s="52">
        <v>12</v>
      </c>
      <c r="T757" s="52">
        <v>8</v>
      </c>
      <c r="U757" s="52"/>
      <c r="V757" s="52"/>
      <c r="W757" s="52"/>
      <c r="X757" s="52"/>
      <c r="Y757" s="52">
        <v>30</v>
      </c>
      <c r="Z757" s="52"/>
      <c r="AA757" s="52"/>
      <c r="AB757" s="52">
        <v>20</v>
      </c>
      <c r="AC757" s="52"/>
      <c r="AD757" s="52"/>
      <c r="AE757" s="52">
        <v>4</v>
      </c>
      <c r="AF757" s="52">
        <v>6</v>
      </c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>
        <v>30</v>
      </c>
      <c r="AU757" s="52">
        <v>30</v>
      </c>
      <c r="AV757" s="52">
        <v>0</v>
      </c>
      <c r="AW757" s="52">
        <v>0</v>
      </c>
      <c r="AX757" s="52">
        <v>0</v>
      </c>
      <c r="AY757" s="52">
        <v>33</v>
      </c>
      <c r="AZ757" s="52">
        <v>7</v>
      </c>
      <c r="BA757" s="54" t="s">
        <v>389</v>
      </c>
      <c r="BB757" s="54">
        <v>1</v>
      </c>
      <c r="BC757" s="54">
        <v>300</v>
      </c>
      <c r="BD757" s="54">
        <v>300</v>
      </c>
      <c r="BE757" s="54">
        <v>350</v>
      </c>
      <c r="BF757" s="54">
        <v>350</v>
      </c>
      <c r="BG757" s="54">
        <v>380</v>
      </c>
      <c r="BH757" s="54">
        <v>380</v>
      </c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  <c r="BX757" s="54"/>
      <c r="BY757" s="54"/>
      <c r="BZ757" s="54"/>
      <c r="CA757" s="54"/>
      <c r="CB757" s="54"/>
      <c r="CC757" s="54"/>
      <c r="CD757" s="54"/>
      <c r="CE757" s="54"/>
      <c r="CF757" s="54"/>
      <c r="CG757" s="54"/>
      <c r="CH757" s="54"/>
      <c r="CI757" s="54"/>
      <c r="CJ757" s="54"/>
      <c r="CK757" s="54"/>
      <c r="CL757" s="54"/>
      <c r="CM757" s="54"/>
      <c r="CN757" s="54"/>
    </row>
    <row r="758" spans="1:92">
      <c r="A758" s="52">
        <v>4</v>
      </c>
      <c r="B758" s="52" t="s">
        <v>227</v>
      </c>
      <c r="C758" s="52" t="s">
        <v>235</v>
      </c>
      <c r="D758" s="52" t="s">
        <v>111</v>
      </c>
      <c r="E758" s="52" t="s">
        <v>228</v>
      </c>
      <c r="F758" s="52" t="s">
        <v>55</v>
      </c>
      <c r="G758" s="52" t="s">
        <v>56</v>
      </c>
      <c r="H758" s="52">
        <v>4</v>
      </c>
      <c r="I758" s="52"/>
      <c r="J758" s="52"/>
      <c r="K758" s="52">
        <v>1</v>
      </c>
      <c r="L758" s="52">
        <v>3</v>
      </c>
      <c r="M758" s="52"/>
      <c r="N758" s="52"/>
      <c r="O758" s="52"/>
      <c r="P758" s="52"/>
      <c r="Q758" s="52">
        <v>2</v>
      </c>
      <c r="R758" s="52"/>
      <c r="S758" s="52">
        <v>2</v>
      </c>
      <c r="T758" s="52"/>
      <c r="U758" s="52"/>
      <c r="V758" s="52"/>
      <c r="W758" s="52"/>
      <c r="X758" s="52"/>
      <c r="Y758" s="52">
        <v>4</v>
      </c>
      <c r="Z758" s="52"/>
      <c r="AA758" s="52"/>
      <c r="AB758" s="52">
        <v>3</v>
      </c>
      <c r="AC758" s="52"/>
      <c r="AD758" s="52"/>
      <c r="AE758" s="52">
        <v>1</v>
      </c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>
        <v>4</v>
      </c>
      <c r="AU758" s="52">
        <v>0</v>
      </c>
      <c r="AV758" s="52">
        <v>4</v>
      </c>
      <c r="AW758" s="52">
        <v>0</v>
      </c>
      <c r="AX758" s="52">
        <v>0</v>
      </c>
      <c r="AY758" s="52">
        <v>38</v>
      </c>
      <c r="AZ758" s="52">
        <v>8</v>
      </c>
      <c r="BA758" s="54" t="s">
        <v>388</v>
      </c>
      <c r="BB758" s="54">
        <v>1</v>
      </c>
      <c r="BC758" s="54">
        <v>212</v>
      </c>
      <c r="BD758" s="54">
        <v>209</v>
      </c>
      <c r="BE758" s="54">
        <v>209</v>
      </c>
      <c r="BF758" s="54">
        <v>209</v>
      </c>
      <c r="BG758" s="54">
        <v>209</v>
      </c>
      <c r="BH758" s="54">
        <v>209</v>
      </c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  <c r="BX758" s="54"/>
      <c r="BY758" s="54"/>
      <c r="BZ758" s="54"/>
      <c r="CA758" s="54"/>
      <c r="CB758" s="54"/>
      <c r="CC758" s="54"/>
      <c r="CD758" s="54"/>
      <c r="CE758" s="54"/>
      <c r="CF758" s="54"/>
      <c r="CG758" s="54"/>
      <c r="CH758" s="54"/>
      <c r="CI758" s="54"/>
      <c r="CJ758" s="54"/>
      <c r="CK758" s="54"/>
      <c r="CL758" s="54"/>
      <c r="CM758" s="54"/>
      <c r="CN758" s="54"/>
    </row>
    <row r="759" spans="1:92">
      <c r="A759" s="52">
        <v>6</v>
      </c>
      <c r="B759" s="52" t="s">
        <v>227</v>
      </c>
      <c r="C759" s="52" t="s">
        <v>238</v>
      </c>
      <c r="D759" s="52" t="s">
        <v>111</v>
      </c>
      <c r="E759" s="52" t="s">
        <v>228</v>
      </c>
      <c r="F759" s="52" t="s">
        <v>55</v>
      </c>
      <c r="G759" s="52" t="s">
        <v>61</v>
      </c>
      <c r="H759" s="52">
        <v>3</v>
      </c>
      <c r="I759" s="52">
        <v>3</v>
      </c>
      <c r="J759" s="52"/>
      <c r="K759" s="52">
        <v>1</v>
      </c>
      <c r="L759" s="52">
        <v>2</v>
      </c>
      <c r="M759" s="52">
        <v>3</v>
      </c>
      <c r="N759" s="52"/>
      <c r="O759" s="52"/>
      <c r="P759" s="52"/>
      <c r="Q759" s="52">
        <v>1</v>
      </c>
      <c r="R759" s="52"/>
      <c r="S759" s="52">
        <v>2</v>
      </c>
      <c r="T759" s="52"/>
      <c r="U759" s="52"/>
      <c r="V759" s="52"/>
      <c r="W759" s="52"/>
      <c r="X759" s="52">
        <v>3</v>
      </c>
      <c r="Y759" s="52">
        <v>1</v>
      </c>
      <c r="Z759" s="52">
        <v>2</v>
      </c>
      <c r="AA759" s="52">
        <v>3</v>
      </c>
      <c r="AB759" s="52">
        <v>2</v>
      </c>
      <c r="AC759" s="52"/>
      <c r="AD759" s="52"/>
      <c r="AE759" s="52">
        <v>1</v>
      </c>
      <c r="AF759" s="52"/>
      <c r="AG759" s="52"/>
      <c r="AH759" s="52"/>
      <c r="AI759" s="52"/>
      <c r="AJ759" s="52"/>
      <c r="AK759" s="52"/>
      <c r="AL759" s="52">
        <v>3</v>
      </c>
      <c r="AM759" s="52"/>
      <c r="AN759" s="52"/>
      <c r="AO759" s="52"/>
      <c r="AP759" s="52"/>
      <c r="AQ759" s="52"/>
      <c r="AR759" s="52"/>
      <c r="AS759" s="52"/>
      <c r="AT759" s="52">
        <v>6</v>
      </c>
      <c r="AU759" s="52">
        <v>0</v>
      </c>
      <c r="AV759" s="52">
        <v>0</v>
      </c>
      <c r="AW759" s="52">
        <v>0</v>
      </c>
      <c r="AX759" s="52">
        <v>6</v>
      </c>
      <c r="AY759" s="52">
        <v>41</v>
      </c>
      <c r="AZ759" s="52">
        <v>6</v>
      </c>
      <c r="BA759" s="54" t="s">
        <v>392</v>
      </c>
      <c r="BB759" s="54">
        <v>1</v>
      </c>
      <c r="BC759" s="54">
        <v>70</v>
      </c>
      <c r="BD759" s="54">
        <v>80</v>
      </c>
      <c r="BE759" s="54">
        <v>80</v>
      </c>
      <c r="BF759" s="54">
        <v>90</v>
      </c>
      <c r="BG759" s="54">
        <v>90</v>
      </c>
      <c r="BH759" s="54">
        <v>90</v>
      </c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  <c r="BX759" s="54"/>
      <c r="BY759" s="54"/>
      <c r="BZ759" s="54"/>
      <c r="CA759" s="54"/>
      <c r="CB759" s="54"/>
      <c r="CC759" s="54"/>
      <c r="CD759" s="54"/>
      <c r="CE759" s="54"/>
      <c r="CF759" s="54"/>
      <c r="CG759" s="54"/>
      <c r="CH759" s="54"/>
      <c r="CI759" s="54"/>
      <c r="CJ759" s="54"/>
      <c r="CK759" s="54"/>
      <c r="CL759" s="54"/>
      <c r="CM759" s="54"/>
      <c r="CN759" s="54"/>
    </row>
    <row r="760" spans="1:92">
      <c r="A760" s="52">
        <v>14</v>
      </c>
      <c r="B760" s="52" t="s">
        <v>227</v>
      </c>
      <c r="C760" s="52" t="s">
        <v>233</v>
      </c>
      <c r="D760" s="52" t="s">
        <v>58</v>
      </c>
      <c r="E760" s="52" t="s">
        <v>228</v>
      </c>
      <c r="F760" s="52" t="s">
        <v>55</v>
      </c>
      <c r="G760" s="52" t="s">
        <v>68</v>
      </c>
      <c r="H760" s="52">
        <v>14</v>
      </c>
      <c r="I760" s="52"/>
      <c r="J760" s="52"/>
      <c r="K760" s="52">
        <v>1</v>
      </c>
      <c r="L760" s="52">
        <v>13</v>
      </c>
      <c r="M760" s="52"/>
      <c r="N760" s="52"/>
      <c r="O760" s="52"/>
      <c r="P760" s="52"/>
      <c r="Q760" s="52">
        <v>4</v>
      </c>
      <c r="R760" s="52">
        <v>7</v>
      </c>
      <c r="S760" s="52">
        <v>2</v>
      </c>
      <c r="T760" s="52">
        <v>1</v>
      </c>
      <c r="U760" s="52"/>
      <c r="V760" s="52"/>
      <c r="W760" s="52"/>
      <c r="X760" s="52"/>
      <c r="Y760" s="52">
        <v>10</v>
      </c>
      <c r="Z760" s="52">
        <v>4</v>
      </c>
      <c r="AA760" s="52"/>
      <c r="AB760" s="52">
        <v>13</v>
      </c>
      <c r="AC760" s="52"/>
      <c r="AD760" s="52"/>
      <c r="AE760" s="52">
        <v>1</v>
      </c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>
        <v>13.600000000000001</v>
      </c>
      <c r="AU760" s="52">
        <v>0</v>
      </c>
      <c r="AV760" s="52">
        <v>0</v>
      </c>
      <c r="AW760" s="52">
        <v>0</v>
      </c>
      <c r="AX760" s="52">
        <v>14</v>
      </c>
      <c r="AY760" s="52">
        <v>36</v>
      </c>
      <c r="AZ760" s="52">
        <v>6</v>
      </c>
      <c r="BA760" s="54" t="s">
        <v>572</v>
      </c>
      <c r="BB760" s="54">
        <v>1</v>
      </c>
      <c r="BC760" s="54">
        <v>14</v>
      </c>
      <c r="BD760" s="54">
        <v>16</v>
      </c>
      <c r="BE760" s="54">
        <v>18</v>
      </c>
      <c r="BF760" s="54">
        <v>19</v>
      </c>
      <c r="BG760" s="54">
        <v>19</v>
      </c>
      <c r="BH760" s="54">
        <v>19</v>
      </c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  <c r="BX760" s="54"/>
      <c r="BY760" s="54"/>
      <c r="BZ760" s="54"/>
      <c r="CA760" s="54"/>
      <c r="CB760" s="54"/>
      <c r="CC760" s="54"/>
      <c r="CD760" s="54"/>
      <c r="CE760" s="54"/>
      <c r="CF760" s="54"/>
      <c r="CG760" s="54"/>
      <c r="CH760" s="54"/>
      <c r="CI760" s="54"/>
      <c r="CJ760" s="54"/>
      <c r="CK760" s="54"/>
      <c r="CL760" s="54"/>
      <c r="CM760" s="54"/>
      <c r="CN760" s="54"/>
    </row>
    <row r="761" spans="1:92">
      <c r="A761" s="52">
        <v>1</v>
      </c>
      <c r="B761" s="52" t="s">
        <v>227</v>
      </c>
      <c r="C761" s="52" t="s">
        <v>235</v>
      </c>
      <c r="D761" s="52" t="s">
        <v>111</v>
      </c>
      <c r="E761" s="52" t="s">
        <v>228</v>
      </c>
      <c r="F761" s="52" t="s">
        <v>55</v>
      </c>
      <c r="G761" s="52" t="s">
        <v>68</v>
      </c>
      <c r="H761" s="52">
        <v>1</v>
      </c>
      <c r="I761" s="52"/>
      <c r="J761" s="52"/>
      <c r="K761" s="52"/>
      <c r="L761" s="52">
        <v>1</v>
      </c>
      <c r="M761" s="52"/>
      <c r="N761" s="52"/>
      <c r="O761" s="52"/>
      <c r="P761" s="52"/>
      <c r="Q761" s="52">
        <v>1</v>
      </c>
      <c r="R761" s="52"/>
      <c r="S761" s="52"/>
      <c r="T761" s="52"/>
      <c r="U761" s="52"/>
      <c r="V761" s="52"/>
      <c r="W761" s="52"/>
      <c r="X761" s="52"/>
      <c r="Y761" s="52">
        <v>1</v>
      </c>
      <c r="Z761" s="52"/>
      <c r="AA761" s="52"/>
      <c r="AB761" s="52">
        <v>1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>
        <v>1</v>
      </c>
      <c r="AU761" s="52">
        <v>0</v>
      </c>
      <c r="AV761" s="52">
        <v>1</v>
      </c>
      <c r="AW761" s="52">
        <v>0</v>
      </c>
      <c r="AX761" s="52">
        <v>0</v>
      </c>
      <c r="AY761" s="52">
        <v>52</v>
      </c>
      <c r="AZ761" s="52">
        <v>27</v>
      </c>
      <c r="BA761" s="54" t="s">
        <v>388</v>
      </c>
      <c r="BB761" s="54">
        <v>1</v>
      </c>
      <c r="BC761" s="54">
        <v>212</v>
      </c>
      <c r="BD761" s="54">
        <v>209</v>
      </c>
      <c r="BE761" s="54">
        <v>209</v>
      </c>
      <c r="BF761" s="54">
        <v>209</v>
      </c>
      <c r="BG761" s="54">
        <v>209</v>
      </c>
      <c r="BH761" s="54">
        <v>209</v>
      </c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  <c r="BX761" s="54"/>
      <c r="BY761" s="54"/>
      <c r="BZ761" s="54"/>
      <c r="CA761" s="54"/>
      <c r="CB761" s="54"/>
      <c r="CC761" s="54"/>
      <c r="CD761" s="54"/>
      <c r="CE761" s="54"/>
      <c r="CF761" s="54"/>
      <c r="CG761" s="54"/>
      <c r="CH761" s="54"/>
      <c r="CI761" s="54"/>
      <c r="CJ761" s="54"/>
      <c r="CK761" s="54"/>
      <c r="CL761" s="54"/>
      <c r="CM761" s="54"/>
      <c r="CN761" s="54"/>
    </row>
    <row r="762" spans="1:92">
      <c r="A762" s="52">
        <v>10</v>
      </c>
      <c r="B762" s="52" t="s">
        <v>227</v>
      </c>
      <c r="C762" s="52" t="s">
        <v>72</v>
      </c>
      <c r="D762" s="52" t="s">
        <v>58</v>
      </c>
      <c r="E762" s="52" t="s">
        <v>228</v>
      </c>
      <c r="F762" s="52" t="s">
        <v>55</v>
      </c>
      <c r="G762" s="52" t="s">
        <v>56</v>
      </c>
      <c r="H762" s="52">
        <v>5</v>
      </c>
      <c r="I762" s="52">
        <v>5</v>
      </c>
      <c r="J762" s="52"/>
      <c r="K762" s="52">
        <v>1</v>
      </c>
      <c r="L762" s="52">
        <v>4</v>
      </c>
      <c r="M762" s="52">
        <v>5</v>
      </c>
      <c r="N762" s="52"/>
      <c r="O762" s="52"/>
      <c r="P762" s="52"/>
      <c r="Q762" s="52">
        <v>2</v>
      </c>
      <c r="R762" s="52"/>
      <c r="S762" s="52">
        <v>3</v>
      </c>
      <c r="T762" s="52"/>
      <c r="U762" s="52"/>
      <c r="V762" s="52"/>
      <c r="W762" s="52"/>
      <c r="X762" s="52">
        <v>5</v>
      </c>
      <c r="Y762" s="52">
        <v>5</v>
      </c>
      <c r="Z762" s="52"/>
      <c r="AA762" s="52">
        <v>5</v>
      </c>
      <c r="AB762" s="52">
        <v>4</v>
      </c>
      <c r="AC762" s="52"/>
      <c r="AD762" s="52"/>
      <c r="AE762" s="52">
        <v>1</v>
      </c>
      <c r="AF762" s="52"/>
      <c r="AG762" s="52"/>
      <c r="AH762" s="52"/>
      <c r="AI762" s="52"/>
      <c r="AJ762" s="52"/>
      <c r="AK762" s="52"/>
      <c r="AL762" s="52">
        <v>5</v>
      </c>
      <c r="AM762" s="52"/>
      <c r="AN762" s="52"/>
      <c r="AO762" s="52"/>
      <c r="AP762" s="52"/>
      <c r="AQ762" s="52"/>
      <c r="AR762" s="52"/>
      <c r="AS762" s="52"/>
      <c r="AT762" s="52">
        <v>10</v>
      </c>
      <c r="AU762" s="52">
        <v>0</v>
      </c>
      <c r="AV762" s="52">
        <v>0</v>
      </c>
      <c r="AW762" s="52">
        <v>10</v>
      </c>
      <c r="AX762" s="52">
        <v>0</v>
      </c>
      <c r="AY762" s="52">
        <v>34</v>
      </c>
      <c r="AZ762" s="52">
        <v>4</v>
      </c>
      <c r="BA762" s="54" t="s">
        <v>572</v>
      </c>
      <c r="BB762" s="54">
        <v>1</v>
      </c>
      <c r="BC762" s="54">
        <v>10</v>
      </c>
      <c r="BD762" s="54">
        <v>10</v>
      </c>
      <c r="BE762" s="54">
        <v>10</v>
      </c>
      <c r="BF762" s="54">
        <v>10</v>
      </c>
      <c r="BG762" s="54">
        <v>10</v>
      </c>
      <c r="BH762" s="54">
        <v>10</v>
      </c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  <c r="BX762" s="54"/>
      <c r="BY762" s="54"/>
      <c r="BZ762" s="54"/>
      <c r="CA762" s="54"/>
      <c r="CB762" s="54"/>
      <c r="CC762" s="54"/>
      <c r="CD762" s="54"/>
      <c r="CE762" s="54"/>
      <c r="CF762" s="54"/>
      <c r="CG762" s="54"/>
      <c r="CH762" s="54"/>
      <c r="CI762" s="54"/>
      <c r="CJ762" s="54"/>
      <c r="CK762" s="54"/>
      <c r="CL762" s="54"/>
      <c r="CM762" s="54"/>
      <c r="CN762" s="54"/>
    </row>
    <row r="763" spans="1:92">
      <c r="A763" s="52">
        <v>2</v>
      </c>
      <c r="B763" s="52" t="s">
        <v>227</v>
      </c>
      <c r="C763" s="52" t="s">
        <v>72</v>
      </c>
      <c r="D763" s="52" t="s">
        <v>58</v>
      </c>
      <c r="E763" s="52" t="s">
        <v>228</v>
      </c>
      <c r="F763" s="52" t="s">
        <v>55</v>
      </c>
      <c r="G763" s="52" t="s">
        <v>64</v>
      </c>
      <c r="H763" s="52">
        <v>2</v>
      </c>
      <c r="I763" s="52"/>
      <c r="J763" s="52"/>
      <c r="K763" s="52"/>
      <c r="L763" s="52">
        <v>2</v>
      </c>
      <c r="M763" s="52"/>
      <c r="N763" s="52"/>
      <c r="O763" s="52"/>
      <c r="P763" s="52"/>
      <c r="Q763" s="52">
        <v>1</v>
      </c>
      <c r="R763" s="52"/>
      <c r="S763" s="52"/>
      <c r="T763" s="52"/>
      <c r="U763" s="52"/>
      <c r="V763" s="52">
        <v>1</v>
      </c>
      <c r="W763" s="52"/>
      <c r="X763" s="52"/>
      <c r="Y763" s="52"/>
      <c r="Z763" s="52">
        <v>2</v>
      </c>
      <c r="AA763" s="52"/>
      <c r="AB763" s="52">
        <v>1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>
        <v>1</v>
      </c>
      <c r="AM763" s="52"/>
      <c r="AN763" s="52"/>
      <c r="AO763" s="52"/>
      <c r="AP763" s="52"/>
      <c r="AQ763" s="52"/>
      <c r="AR763" s="52"/>
      <c r="AS763" s="52"/>
      <c r="AT763" s="52">
        <v>2</v>
      </c>
      <c r="AU763" s="52">
        <v>0</v>
      </c>
      <c r="AV763" s="52">
        <v>0</v>
      </c>
      <c r="AW763" s="52">
        <v>2</v>
      </c>
      <c r="AX763" s="52">
        <v>0</v>
      </c>
      <c r="AY763" s="52">
        <v>50</v>
      </c>
      <c r="AZ763" s="52">
        <v>16</v>
      </c>
      <c r="BA763" s="54" t="s">
        <v>572</v>
      </c>
      <c r="BB763" s="54">
        <v>1</v>
      </c>
      <c r="BC763" s="54">
        <v>2</v>
      </c>
      <c r="BD763" s="54">
        <v>2</v>
      </c>
      <c r="BE763" s="54">
        <v>2</v>
      </c>
      <c r="BF763" s="54">
        <v>2</v>
      </c>
      <c r="BG763" s="54">
        <v>2</v>
      </c>
      <c r="BH763" s="54">
        <v>2</v>
      </c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  <c r="BX763" s="54"/>
      <c r="BY763" s="54"/>
      <c r="BZ763" s="54"/>
      <c r="CA763" s="54"/>
      <c r="CB763" s="54"/>
      <c r="CC763" s="54"/>
      <c r="CD763" s="54"/>
      <c r="CE763" s="54"/>
      <c r="CF763" s="54"/>
      <c r="CG763" s="54"/>
      <c r="CH763" s="54"/>
      <c r="CI763" s="54"/>
      <c r="CJ763" s="54"/>
      <c r="CK763" s="54"/>
      <c r="CL763" s="54"/>
      <c r="CM763" s="54"/>
      <c r="CN763" s="54"/>
    </row>
    <row r="764" spans="1:92">
      <c r="A764" s="52">
        <v>15</v>
      </c>
      <c r="B764" s="52" t="s">
        <v>227</v>
      </c>
      <c r="C764" s="52" t="s">
        <v>110</v>
      </c>
      <c r="D764" s="52" t="s">
        <v>111</v>
      </c>
      <c r="E764" s="52" t="s">
        <v>228</v>
      </c>
      <c r="F764" s="52" t="s">
        <v>55</v>
      </c>
      <c r="G764" s="52" t="s">
        <v>61</v>
      </c>
      <c r="H764" s="52">
        <v>14</v>
      </c>
      <c r="I764" s="52">
        <v>1</v>
      </c>
      <c r="J764" s="52"/>
      <c r="K764" s="52">
        <v>6</v>
      </c>
      <c r="L764" s="52">
        <v>8</v>
      </c>
      <c r="M764" s="52">
        <v>1</v>
      </c>
      <c r="N764" s="52"/>
      <c r="O764" s="52"/>
      <c r="P764" s="52"/>
      <c r="Q764" s="52">
        <v>1</v>
      </c>
      <c r="R764" s="52">
        <v>3</v>
      </c>
      <c r="S764" s="52">
        <v>4</v>
      </c>
      <c r="T764" s="52">
        <v>5</v>
      </c>
      <c r="U764" s="52"/>
      <c r="V764" s="52">
        <v>1</v>
      </c>
      <c r="W764" s="52"/>
      <c r="X764" s="52">
        <v>1</v>
      </c>
      <c r="Y764" s="52">
        <v>7</v>
      </c>
      <c r="Z764" s="52">
        <v>7</v>
      </c>
      <c r="AA764" s="52">
        <v>1</v>
      </c>
      <c r="AB764" s="52">
        <v>7</v>
      </c>
      <c r="AC764" s="52"/>
      <c r="AD764" s="52"/>
      <c r="AE764" s="52">
        <v>4</v>
      </c>
      <c r="AF764" s="52">
        <v>2</v>
      </c>
      <c r="AG764" s="52">
        <v>1</v>
      </c>
      <c r="AH764" s="52"/>
      <c r="AI764" s="52"/>
      <c r="AJ764" s="52"/>
      <c r="AK764" s="52"/>
      <c r="AL764" s="52">
        <v>1</v>
      </c>
      <c r="AM764" s="52"/>
      <c r="AN764" s="52"/>
      <c r="AO764" s="52"/>
      <c r="AP764" s="52"/>
      <c r="AQ764" s="52"/>
      <c r="AR764" s="52"/>
      <c r="AS764" s="52"/>
      <c r="AT764" s="52">
        <v>15</v>
      </c>
      <c r="AU764" s="52">
        <v>15</v>
      </c>
      <c r="AV764" s="52">
        <v>0</v>
      </c>
      <c r="AW764" s="52">
        <v>0</v>
      </c>
      <c r="AX764" s="52">
        <v>0</v>
      </c>
      <c r="AY764" s="52">
        <v>36</v>
      </c>
      <c r="AZ764" s="52">
        <v>6</v>
      </c>
      <c r="BA764" s="54" t="s">
        <v>574</v>
      </c>
      <c r="BB764" s="54">
        <v>1</v>
      </c>
      <c r="BC764" s="54">
        <v>11479</v>
      </c>
      <c r="BD764" s="54">
        <v>11779</v>
      </c>
      <c r="BE764" s="54">
        <v>11925</v>
      </c>
      <c r="BF764" s="54">
        <v>12165</v>
      </c>
      <c r="BG764" s="54">
        <v>13054</v>
      </c>
      <c r="BH764" s="54">
        <v>13054</v>
      </c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  <c r="BX764" s="54"/>
      <c r="BY764" s="54"/>
      <c r="BZ764" s="54"/>
      <c r="CA764" s="54"/>
      <c r="CB764" s="54"/>
      <c r="CC764" s="54"/>
      <c r="CD764" s="54"/>
      <c r="CE764" s="54"/>
      <c r="CF764" s="54"/>
      <c r="CG764" s="54"/>
      <c r="CH764" s="54"/>
      <c r="CI764" s="54"/>
      <c r="CJ764" s="54"/>
      <c r="CK764" s="54"/>
      <c r="CL764" s="54"/>
      <c r="CM764" s="54"/>
      <c r="CN764" s="54"/>
    </row>
    <row r="765" spans="1:92">
      <c r="A765" s="52">
        <v>8</v>
      </c>
      <c r="B765" s="52" t="s">
        <v>227</v>
      </c>
      <c r="C765" s="52" t="s">
        <v>70</v>
      </c>
      <c r="D765" s="52" t="s">
        <v>60</v>
      </c>
      <c r="E765" s="52" t="s">
        <v>228</v>
      </c>
      <c r="F765" s="52" t="s">
        <v>55</v>
      </c>
      <c r="G765" s="52" t="s">
        <v>56</v>
      </c>
      <c r="H765" s="52">
        <v>8</v>
      </c>
      <c r="I765" s="52"/>
      <c r="J765" s="52"/>
      <c r="K765" s="52"/>
      <c r="L765" s="52">
        <v>8</v>
      </c>
      <c r="M765" s="52"/>
      <c r="N765" s="52"/>
      <c r="O765" s="52"/>
      <c r="P765" s="52"/>
      <c r="Q765" s="52">
        <v>1</v>
      </c>
      <c r="R765" s="52">
        <v>3</v>
      </c>
      <c r="S765" s="52">
        <v>1</v>
      </c>
      <c r="T765" s="52">
        <v>3</v>
      </c>
      <c r="U765" s="52"/>
      <c r="V765" s="52"/>
      <c r="W765" s="52"/>
      <c r="X765" s="52"/>
      <c r="Y765" s="52">
        <v>7</v>
      </c>
      <c r="Z765" s="52">
        <v>1</v>
      </c>
      <c r="AA765" s="52"/>
      <c r="AB765" s="52">
        <v>8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>
        <v>8</v>
      </c>
      <c r="AU765" s="52">
        <v>0</v>
      </c>
      <c r="AV765" s="52">
        <v>0</v>
      </c>
      <c r="AW765" s="52">
        <v>0</v>
      </c>
      <c r="AX765" s="52">
        <v>8</v>
      </c>
      <c r="AY765" s="52">
        <v>32</v>
      </c>
      <c r="AZ765" s="52">
        <v>2</v>
      </c>
      <c r="BA765" s="54" t="s">
        <v>386</v>
      </c>
      <c r="BB765" s="54">
        <v>0.7</v>
      </c>
      <c r="BC765" s="54">
        <v>109</v>
      </c>
      <c r="BD765" s="54">
        <v>112.27</v>
      </c>
      <c r="BE765" s="54">
        <v>115.63809999999999</v>
      </c>
      <c r="BF765" s="54">
        <v>119.107243</v>
      </c>
      <c r="BG765" s="54">
        <v>122.68046029</v>
      </c>
      <c r="BH765" s="54">
        <v>123</v>
      </c>
      <c r="BI765" s="54" t="s">
        <v>385</v>
      </c>
      <c r="BJ765" s="54">
        <v>0.3</v>
      </c>
      <c r="BK765" s="54">
        <v>15</v>
      </c>
      <c r="BL765" s="54">
        <v>15</v>
      </c>
      <c r="BM765" s="54">
        <v>16</v>
      </c>
      <c r="BN765" s="54">
        <v>17</v>
      </c>
      <c r="BO765" s="54">
        <v>18</v>
      </c>
      <c r="BP765" s="54">
        <v>18</v>
      </c>
      <c r="BQ765" s="54"/>
      <c r="BR765" s="54"/>
      <c r="BS765" s="54"/>
      <c r="BT765" s="54"/>
      <c r="BU765" s="54"/>
      <c r="BV765" s="54"/>
      <c r="BW765" s="54"/>
      <c r="BX765" s="54"/>
      <c r="BY765" s="54"/>
      <c r="BZ765" s="54"/>
      <c r="CA765" s="54"/>
      <c r="CB765" s="54"/>
      <c r="CC765" s="54"/>
      <c r="CD765" s="54"/>
      <c r="CE765" s="54"/>
      <c r="CF765" s="54"/>
      <c r="CG765" s="54"/>
      <c r="CH765" s="54"/>
      <c r="CI765" s="54"/>
      <c r="CJ765" s="54"/>
      <c r="CK765" s="54"/>
      <c r="CL765" s="54"/>
      <c r="CM765" s="54"/>
      <c r="CN765" s="54"/>
    </row>
    <row r="766" spans="1:92">
      <c r="A766" s="52">
        <v>4</v>
      </c>
      <c r="B766" s="52" t="s">
        <v>227</v>
      </c>
      <c r="C766" s="52" t="s">
        <v>202</v>
      </c>
      <c r="D766" s="52" t="s">
        <v>170</v>
      </c>
      <c r="E766" s="52" t="s">
        <v>228</v>
      </c>
      <c r="F766" s="52" t="s">
        <v>55</v>
      </c>
      <c r="G766" s="52" t="s">
        <v>56</v>
      </c>
      <c r="H766" s="52">
        <v>4</v>
      </c>
      <c r="I766" s="52"/>
      <c r="J766" s="52"/>
      <c r="K766" s="52">
        <v>2</v>
      </c>
      <c r="L766" s="52">
        <v>2</v>
      </c>
      <c r="M766" s="52"/>
      <c r="N766" s="52"/>
      <c r="O766" s="52"/>
      <c r="P766" s="52"/>
      <c r="Q766" s="52">
        <v>1</v>
      </c>
      <c r="R766" s="52">
        <v>1</v>
      </c>
      <c r="S766" s="52">
        <v>1</v>
      </c>
      <c r="T766" s="52">
        <v>1</v>
      </c>
      <c r="U766" s="52"/>
      <c r="V766" s="52"/>
      <c r="W766" s="52"/>
      <c r="X766" s="52"/>
      <c r="Y766" s="52">
        <v>4</v>
      </c>
      <c r="Z766" s="52"/>
      <c r="AA766" s="52"/>
      <c r="AB766" s="52">
        <v>3</v>
      </c>
      <c r="AC766" s="52"/>
      <c r="AD766" s="52"/>
      <c r="AE766" s="52"/>
      <c r="AF766" s="52">
        <v>1</v>
      </c>
      <c r="AG766" s="52"/>
      <c r="AH766" s="52"/>
      <c r="AI766" s="52"/>
      <c r="AJ766" s="52"/>
      <c r="AK766" s="52"/>
      <c r="AL766" s="52"/>
      <c r="AM766" s="52"/>
      <c r="AN766" s="52"/>
      <c r="AO766" s="52">
        <v>1</v>
      </c>
      <c r="AP766" s="52"/>
      <c r="AQ766" s="52"/>
      <c r="AR766" s="52"/>
      <c r="AS766" s="52"/>
      <c r="AT766" s="52">
        <v>4</v>
      </c>
      <c r="AU766" s="52">
        <v>0</v>
      </c>
      <c r="AV766" s="52">
        <v>4</v>
      </c>
      <c r="AW766" s="52">
        <v>0</v>
      </c>
      <c r="AX766" s="52">
        <v>0</v>
      </c>
      <c r="AY766" s="52">
        <v>41</v>
      </c>
      <c r="AZ766" s="52">
        <v>20</v>
      </c>
      <c r="BA766" s="54" t="s">
        <v>575</v>
      </c>
      <c r="BB766" s="54">
        <v>1</v>
      </c>
      <c r="BC766" s="54">
        <v>1007</v>
      </c>
      <c r="BD766" s="54">
        <v>1058</v>
      </c>
      <c r="BE766" s="54">
        <v>1112</v>
      </c>
      <c r="BF766" s="54">
        <v>1161</v>
      </c>
      <c r="BG766" s="54">
        <v>1198</v>
      </c>
      <c r="BH766" s="54">
        <v>1201</v>
      </c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  <c r="BX766" s="54"/>
      <c r="BY766" s="54"/>
      <c r="BZ766" s="54"/>
      <c r="CA766" s="54"/>
      <c r="CB766" s="54"/>
      <c r="CC766" s="54"/>
      <c r="CD766" s="54"/>
      <c r="CE766" s="54"/>
      <c r="CF766" s="54"/>
      <c r="CG766" s="54"/>
      <c r="CH766" s="54"/>
      <c r="CI766" s="54"/>
      <c r="CJ766" s="54"/>
      <c r="CK766" s="54"/>
      <c r="CL766" s="54"/>
      <c r="CM766" s="54"/>
      <c r="CN766" s="54"/>
    </row>
    <row r="767" spans="1:92">
      <c r="A767" s="52">
        <v>32</v>
      </c>
      <c r="B767" s="52" t="s">
        <v>227</v>
      </c>
      <c r="C767" s="52" t="s">
        <v>112</v>
      </c>
      <c r="D767" s="52" t="s">
        <v>111</v>
      </c>
      <c r="E767" s="52" t="s">
        <v>228</v>
      </c>
      <c r="F767" s="52" t="s">
        <v>55</v>
      </c>
      <c r="G767" s="52" t="s">
        <v>61</v>
      </c>
      <c r="H767" s="52">
        <v>32</v>
      </c>
      <c r="I767" s="52"/>
      <c r="J767" s="52"/>
      <c r="K767" s="52">
        <v>6</v>
      </c>
      <c r="L767" s="52">
        <v>26</v>
      </c>
      <c r="M767" s="52"/>
      <c r="N767" s="52"/>
      <c r="O767" s="52"/>
      <c r="P767" s="52"/>
      <c r="Q767" s="52">
        <v>2</v>
      </c>
      <c r="R767" s="52">
        <v>4</v>
      </c>
      <c r="S767" s="52">
        <v>12</v>
      </c>
      <c r="T767" s="52">
        <v>12</v>
      </c>
      <c r="U767" s="52"/>
      <c r="V767" s="52">
        <v>2</v>
      </c>
      <c r="W767" s="52"/>
      <c r="X767" s="52"/>
      <c r="Y767" s="52">
        <v>6</v>
      </c>
      <c r="Z767" s="52">
        <v>26</v>
      </c>
      <c r="AA767" s="52"/>
      <c r="AB767" s="52">
        <v>24</v>
      </c>
      <c r="AC767" s="52"/>
      <c r="AD767" s="52"/>
      <c r="AE767" s="52">
        <v>6</v>
      </c>
      <c r="AF767" s="52"/>
      <c r="AG767" s="52">
        <v>2</v>
      </c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>
        <v>32</v>
      </c>
      <c r="AU767" s="52">
        <v>32</v>
      </c>
      <c r="AV767" s="52">
        <v>0</v>
      </c>
      <c r="AW767" s="52">
        <v>0</v>
      </c>
      <c r="AX767" s="52">
        <v>0</v>
      </c>
      <c r="AY767" s="52">
        <v>36</v>
      </c>
      <c r="AZ767" s="52">
        <v>7</v>
      </c>
      <c r="BA767" s="54" t="s">
        <v>384</v>
      </c>
      <c r="BB767" s="54">
        <v>1</v>
      </c>
      <c r="BC767" s="54">
        <v>11479</v>
      </c>
      <c r="BD767" s="54">
        <v>11779</v>
      </c>
      <c r="BE767" s="54">
        <v>11925</v>
      </c>
      <c r="BF767" s="54">
        <v>12165</v>
      </c>
      <c r="BG767" s="54">
        <v>13054</v>
      </c>
      <c r="BH767" s="54">
        <v>13054</v>
      </c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  <c r="BX767" s="54"/>
      <c r="BY767" s="54"/>
      <c r="BZ767" s="54"/>
      <c r="CA767" s="54"/>
      <c r="CB767" s="54"/>
      <c r="CC767" s="54"/>
      <c r="CD767" s="54"/>
      <c r="CE767" s="54"/>
      <c r="CF767" s="54"/>
      <c r="CG767" s="54"/>
      <c r="CH767" s="54"/>
      <c r="CI767" s="54"/>
      <c r="CJ767" s="54"/>
      <c r="CK767" s="54"/>
      <c r="CL767" s="54"/>
      <c r="CM767" s="54"/>
      <c r="CN767" s="54"/>
    </row>
    <row r="768" spans="1:92">
      <c r="A768" s="52">
        <v>12</v>
      </c>
      <c r="B768" s="52" t="s">
        <v>227</v>
      </c>
      <c r="C768" s="52" t="s">
        <v>75</v>
      </c>
      <c r="D768" s="52" t="s">
        <v>63</v>
      </c>
      <c r="E768" s="52" t="s">
        <v>228</v>
      </c>
      <c r="F768" s="52" t="s">
        <v>55</v>
      </c>
      <c r="G768" s="52" t="s">
        <v>61</v>
      </c>
      <c r="H768" s="52">
        <v>12</v>
      </c>
      <c r="I768" s="52"/>
      <c r="J768" s="52"/>
      <c r="K768" s="52"/>
      <c r="L768" s="52">
        <v>12</v>
      </c>
      <c r="M768" s="52"/>
      <c r="N768" s="52"/>
      <c r="O768" s="52"/>
      <c r="P768" s="52"/>
      <c r="Q768" s="52"/>
      <c r="R768" s="52">
        <v>6</v>
      </c>
      <c r="S768" s="52">
        <v>6</v>
      </c>
      <c r="T768" s="52"/>
      <c r="U768" s="52"/>
      <c r="V768" s="52"/>
      <c r="W768" s="52"/>
      <c r="X768" s="52"/>
      <c r="Y768" s="52">
        <v>12</v>
      </c>
      <c r="Z768" s="52"/>
      <c r="AA768" s="52"/>
      <c r="AB768" s="52">
        <v>12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>
        <v>1</v>
      </c>
      <c r="AT768" s="52">
        <v>12</v>
      </c>
      <c r="AU768" s="52">
        <v>12</v>
      </c>
      <c r="AV768" s="52">
        <v>0</v>
      </c>
      <c r="AW768" s="52">
        <v>0</v>
      </c>
      <c r="AX768" s="52">
        <v>0</v>
      </c>
      <c r="AY768" s="52">
        <v>40</v>
      </c>
      <c r="AZ768" s="52">
        <v>8</v>
      </c>
      <c r="BA768" s="54" t="s">
        <v>571</v>
      </c>
      <c r="BB768" s="54">
        <v>1</v>
      </c>
      <c r="BC768" s="54">
        <v>132</v>
      </c>
      <c r="BD768" s="54">
        <v>132</v>
      </c>
      <c r="BE768" s="54">
        <v>132</v>
      </c>
      <c r="BF768" s="54">
        <v>132</v>
      </c>
      <c r="BG768" s="54">
        <v>132</v>
      </c>
      <c r="BH768" s="54">
        <v>132</v>
      </c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  <c r="BX768" s="54"/>
      <c r="BY768" s="54"/>
      <c r="BZ768" s="54"/>
      <c r="CA768" s="54"/>
      <c r="CB768" s="54"/>
      <c r="CC768" s="54"/>
      <c r="CD768" s="54"/>
      <c r="CE768" s="54"/>
      <c r="CF768" s="54"/>
      <c r="CG768" s="54"/>
      <c r="CH768" s="54"/>
      <c r="CI768" s="54"/>
      <c r="CJ768" s="54"/>
      <c r="CK768" s="54"/>
      <c r="CL768" s="54"/>
      <c r="CM768" s="54"/>
      <c r="CN768" s="54"/>
    </row>
    <row r="769" spans="1:92">
      <c r="A769" s="52">
        <v>1</v>
      </c>
      <c r="B769" s="52" t="s">
        <v>227</v>
      </c>
      <c r="C769" s="52" t="s">
        <v>128</v>
      </c>
      <c r="D769" s="52" t="s">
        <v>58</v>
      </c>
      <c r="E769" s="52" t="s">
        <v>228</v>
      </c>
      <c r="F769" s="52" t="s">
        <v>55</v>
      </c>
      <c r="G769" s="52" t="s">
        <v>61</v>
      </c>
      <c r="H769" s="52">
        <v>1</v>
      </c>
      <c r="I769" s="52"/>
      <c r="J769" s="52"/>
      <c r="K769" s="52"/>
      <c r="L769" s="52">
        <v>1</v>
      </c>
      <c r="M769" s="52"/>
      <c r="N769" s="52"/>
      <c r="O769" s="52"/>
      <c r="P769" s="52"/>
      <c r="Q769" s="52"/>
      <c r="R769" s="52"/>
      <c r="S769" s="52">
        <v>1</v>
      </c>
      <c r="T769" s="52"/>
      <c r="U769" s="52"/>
      <c r="V769" s="52"/>
      <c r="W769" s="52"/>
      <c r="X769" s="52"/>
      <c r="Y769" s="52"/>
      <c r="Z769" s="52">
        <v>1</v>
      </c>
      <c r="AA769" s="52"/>
      <c r="AB769" s="52">
        <v>1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>
        <v>1</v>
      </c>
      <c r="AU769" s="52">
        <v>0</v>
      </c>
      <c r="AV769" s="52">
        <v>0</v>
      </c>
      <c r="AW769" s="52">
        <v>0</v>
      </c>
      <c r="AX769" s="52">
        <v>1</v>
      </c>
      <c r="AY769" s="52">
        <v>32</v>
      </c>
      <c r="AZ769" s="52">
        <v>1</v>
      </c>
      <c r="BA769" s="54" t="s">
        <v>416</v>
      </c>
      <c r="BB769" s="54">
        <v>1</v>
      </c>
      <c r="BC769" s="54">
        <v>12</v>
      </c>
      <c r="BD769" s="54">
        <v>12</v>
      </c>
      <c r="BE769" s="54">
        <v>12</v>
      </c>
      <c r="BF769" s="54">
        <v>12</v>
      </c>
      <c r="BG769" s="54">
        <v>12</v>
      </c>
      <c r="BH769" s="54">
        <v>12</v>
      </c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  <c r="BX769" s="54"/>
      <c r="BY769" s="54"/>
      <c r="BZ769" s="54"/>
      <c r="CA769" s="54"/>
      <c r="CB769" s="54"/>
      <c r="CC769" s="54"/>
      <c r="CD769" s="54"/>
      <c r="CE769" s="54"/>
      <c r="CF769" s="54"/>
      <c r="CG769" s="54"/>
      <c r="CH769" s="54"/>
      <c r="CI769" s="54"/>
      <c r="CJ769" s="54"/>
      <c r="CK769" s="54"/>
      <c r="CL769" s="54"/>
      <c r="CM769" s="54"/>
      <c r="CN769" s="54"/>
    </row>
    <row r="770" spans="1:92">
      <c r="A770" s="52">
        <v>41</v>
      </c>
      <c r="B770" s="52" t="s">
        <v>227</v>
      </c>
      <c r="C770" s="52" t="s">
        <v>233</v>
      </c>
      <c r="D770" s="52" t="s">
        <v>58</v>
      </c>
      <c r="E770" s="52" t="s">
        <v>228</v>
      </c>
      <c r="F770" s="52" t="s">
        <v>55</v>
      </c>
      <c r="G770" s="52" t="s">
        <v>61</v>
      </c>
      <c r="H770" s="52">
        <v>41</v>
      </c>
      <c r="I770" s="52"/>
      <c r="J770" s="52"/>
      <c r="K770" s="52">
        <v>2</v>
      </c>
      <c r="L770" s="52">
        <v>39</v>
      </c>
      <c r="M770" s="52"/>
      <c r="N770" s="52"/>
      <c r="O770" s="52"/>
      <c r="P770" s="52"/>
      <c r="Q770" s="52">
        <v>11</v>
      </c>
      <c r="R770" s="52">
        <v>14</v>
      </c>
      <c r="S770" s="52">
        <v>16</v>
      </c>
      <c r="T770" s="52"/>
      <c r="U770" s="52"/>
      <c r="V770" s="52"/>
      <c r="W770" s="52"/>
      <c r="X770" s="52"/>
      <c r="Y770" s="52">
        <v>38</v>
      </c>
      <c r="Z770" s="52">
        <v>3</v>
      </c>
      <c r="AA770" s="52"/>
      <c r="AB770" s="52">
        <v>39</v>
      </c>
      <c r="AC770" s="52"/>
      <c r="AD770" s="52"/>
      <c r="AE770" s="52">
        <v>2</v>
      </c>
      <c r="AF770" s="52"/>
      <c r="AG770" s="52"/>
      <c r="AH770" s="52"/>
      <c r="AI770" s="52"/>
      <c r="AJ770" s="52"/>
      <c r="AK770" s="52"/>
      <c r="AL770" s="52"/>
      <c r="AM770" s="52"/>
      <c r="AN770" s="52">
        <v>1</v>
      </c>
      <c r="AO770" s="52"/>
      <c r="AP770" s="52">
        <v>1</v>
      </c>
      <c r="AQ770" s="52">
        <v>1</v>
      </c>
      <c r="AR770" s="52"/>
      <c r="AS770" s="52"/>
      <c r="AT770" s="52">
        <v>41</v>
      </c>
      <c r="AU770" s="52">
        <v>0</v>
      </c>
      <c r="AV770" s="52">
        <v>0</v>
      </c>
      <c r="AW770" s="52">
        <v>0</v>
      </c>
      <c r="AX770" s="52">
        <v>41</v>
      </c>
      <c r="AY770" s="52">
        <v>40</v>
      </c>
      <c r="AZ770" s="52">
        <v>6</v>
      </c>
      <c r="BA770" s="54" t="s">
        <v>572</v>
      </c>
      <c r="BB770" s="54">
        <v>1</v>
      </c>
      <c r="BC770" s="54">
        <v>41</v>
      </c>
      <c r="BD770" s="54">
        <v>42</v>
      </c>
      <c r="BE770" s="54">
        <v>43</v>
      </c>
      <c r="BF770" s="54">
        <v>44</v>
      </c>
      <c r="BG770" s="54">
        <v>44</v>
      </c>
      <c r="BH770" s="54">
        <v>44</v>
      </c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  <c r="BX770" s="54"/>
      <c r="BY770" s="54"/>
      <c r="BZ770" s="54"/>
      <c r="CA770" s="54"/>
      <c r="CB770" s="54"/>
      <c r="CC770" s="54"/>
      <c r="CD770" s="54"/>
      <c r="CE770" s="54"/>
      <c r="CF770" s="54"/>
      <c r="CG770" s="54"/>
      <c r="CH770" s="54"/>
      <c r="CI770" s="54"/>
      <c r="CJ770" s="54"/>
      <c r="CK770" s="54"/>
      <c r="CL770" s="54"/>
      <c r="CM770" s="54"/>
      <c r="CN770" s="54"/>
    </row>
    <row r="771" spans="1:92">
      <c r="A771" s="52">
        <v>1</v>
      </c>
      <c r="B771" s="52" t="s">
        <v>227</v>
      </c>
      <c r="C771" s="52" t="s">
        <v>70</v>
      </c>
      <c r="D771" s="52" t="s">
        <v>60</v>
      </c>
      <c r="E771" s="52" t="s">
        <v>228</v>
      </c>
      <c r="F771" s="52" t="s">
        <v>55</v>
      </c>
      <c r="G771" s="52" t="s">
        <v>64</v>
      </c>
      <c r="H771" s="52">
        <v>1</v>
      </c>
      <c r="I771" s="52"/>
      <c r="J771" s="52"/>
      <c r="K771" s="52"/>
      <c r="L771" s="52">
        <v>1</v>
      </c>
      <c r="M771" s="52"/>
      <c r="N771" s="52"/>
      <c r="O771" s="52"/>
      <c r="P771" s="52"/>
      <c r="Q771" s="52"/>
      <c r="R771" s="52"/>
      <c r="S771" s="52">
        <v>1</v>
      </c>
      <c r="T771" s="52"/>
      <c r="U771" s="52"/>
      <c r="V771" s="52"/>
      <c r="W771" s="52"/>
      <c r="X771" s="52"/>
      <c r="Y771" s="52">
        <v>1</v>
      </c>
      <c r="Z771" s="52"/>
      <c r="AA771" s="52"/>
      <c r="AB771" s="52">
        <v>1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>
        <v>1</v>
      </c>
      <c r="AU771" s="52">
        <v>0</v>
      </c>
      <c r="AV771" s="52">
        <v>0</v>
      </c>
      <c r="AW771" s="52">
        <v>0</v>
      </c>
      <c r="AX771" s="52">
        <v>1</v>
      </c>
      <c r="AY771" s="52">
        <v>45</v>
      </c>
      <c r="AZ771" s="52">
        <v>4</v>
      </c>
      <c r="BA771" s="54" t="s">
        <v>386</v>
      </c>
      <c r="BB771" s="54">
        <v>0.7</v>
      </c>
      <c r="BC771" s="54">
        <v>11</v>
      </c>
      <c r="BD771" s="54">
        <v>11.33</v>
      </c>
      <c r="BE771" s="54">
        <v>11.6699</v>
      </c>
      <c r="BF771" s="54">
        <v>12.019997</v>
      </c>
      <c r="BG771" s="54">
        <v>12.38059691</v>
      </c>
      <c r="BH771" s="54">
        <v>12</v>
      </c>
      <c r="BI771" s="54" t="s">
        <v>385</v>
      </c>
      <c r="BJ771" s="54">
        <v>0.3</v>
      </c>
      <c r="BK771" s="54">
        <v>6</v>
      </c>
      <c r="BL771" s="54">
        <v>6</v>
      </c>
      <c r="BM771" s="54">
        <v>7</v>
      </c>
      <c r="BN771" s="54">
        <v>8</v>
      </c>
      <c r="BO771" s="54">
        <v>8</v>
      </c>
      <c r="BP771" s="54">
        <v>8</v>
      </c>
      <c r="BQ771" s="54"/>
      <c r="BR771" s="54"/>
      <c r="BS771" s="54"/>
      <c r="BT771" s="54"/>
      <c r="BU771" s="54"/>
      <c r="BV771" s="54"/>
      <c r="BW771" s="54"/>
      <c r="BX771" s="54"/>
      <c r="BY771" s="54"/>
      <c r="BZ771" s="54"/>
      <c r="CA771" s="54"/>
      <c r="CB771" s="54"/>
      <c r="CC771" s="54"/>
      <c r="CD771" s="54"/>
      <c r="CE771" s="54"/>
      <c r="CF771" s="54"/>
      <c r="CG771" s="54"/>
      <c r="CH771" s="54"/>
      <c r="CI771" s="54"/>
      <c r="CJ771" s="54"/>
      <c r="CK771" s="54"/>
      <c r="CL771" s="54"/>
      <c r="CM771" s="54"/>
      <c r="CN771" s="54"/>
    </row>
    <row r="772" spans="1:92">
      <c r="A772" s="52">
        <v>27</v>
      </c>
      <c r="B772" s="52" t="s">
        <v>227</v>
      </c>
      <c r="C772" s="52" t="s">
        <v>231</v>
      </c>
      <c r="D772" s="52" t="s">
        <v>58</v>
      </c>
      <c r="E772" s="52" t="s">
        <v>228</v>
      </c>
      <c r="F772" s="52" t="s">
        <v>55</v>
      </c>
      <c r="G772" s="52" t="s">
        <v>61</v>
      </c>
      <c r="H772" s="52">
        <v>27</v>
      </c>
      <c r="I772" s="52"/>
      <c r="J772" s="52"/>
      <c r="K772" s="52">
        <v>4</v>
      </c>
      <c r="L772" s="52">
        <v>23</v>
      </c>
      <c r="M772" s="52"/>
      <c r="N772" s="52"/>
      <c r="O772" s="52"/>
      <c r="P772" s="52"/>
      <c r="Q772" s="52">
        <v>6</v>
      </c>
      <c r="R772" s="52">
        <v>5</v>
      </c>
      <c r="S772" s="52">
        <v>15</v>
      </c>
      <c r="T772" s="52">
        <v>1</v>
      </c>
      <c r="U772" s="52"/>
      <c r="V772" s="52"/>
      <c r="W772" s="52"/>
      <c r="X772" s="52"/>
      <c r="Y772" s="52">
        <v>25</v>
      </c>
      <c r="Z772" s="52">
        <v>2</v>
      </c>
      <c r="AA772" s="52"/>
      <c r="AB772" s="52">
        <v>23</v>
      </c>
      <c r="AC772" s="52"/>
      <c r="AD772" s="52"/>
      <c r="AE772" s="52">
        <v>4</v>
      </c>
      <c r="AF772" s="52"/>
      <c r="AG772" s="52"/>
      <c r="AH772" s="52"/>
      <c r="AI772" s="52"/>
      <c r="AJ772" s="52"/>
      <c r="AK772" s="52"/>
      <c r="AL772" s="52"/>
      <c r="AM772" s="52"/>
      <c r="AN772" s="52"/>
      <c r="AO772" s="52">
        <v>1</v>
      </c>
      <c r="AP772" s="52"/>
      <c r="AQ772" s="52"/>
      <c r="AR772" s="52">
        <v>1</v>
      </c>
      <c r="AS772" s="52"/>
      <c r="AT772" s="52">
        <v>27</v>
      </c>
      <c r="AU772" s="52">
        <v>0</v>
      </c>
      <c r="AV772" s="52">
        <v>0</v>
      </c>
      <c r="AW772" s="52">
        <v>0</v>
      </c>
      <c r="AX772" s="52">
        <v>27</v>
      </c>
      <c r="AY772" s="52">
        <v>37</v>
      </c>
      <c r="AZ772" s="52">
        <v>4</v>
      </c>
      <c r="BA772" s="54" t="s">
        <v>572</v>
      </c>
      <c r="BB772" s="54">
        <v>1</v>
      </c>
      <c r="BC772" s="54">
        <v>27</v>
      </c>
      <c r="BD772" s="54">
        <v>28</v>
      </c>
      <c r="BE772" s="54">
        <v>29</v>
      </c>
      <c r="BF772" s="54">
        <v>29</v>
      </c>
      <c r="BG772" s="54">
        <v>29</v>
      </c>
      <c r="BH772" s="54">
        <v>29</v>
      </c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  <c r="BX772" s="54"/>
      <c r="BY772" s="54"/>
      <c r="BZ772" s="54"/>
      <c r="CA772" s="54"/>
      <c r="CB772" s="54"/>
      <c r="CC772" s="54"/>
      <c r="CD772" s="54"/>
      <c r="CE772" s="54"/>
      <c r="CF772" s="54"/>
      <c r="CG772" s="54"/>
      <c r="CH772" s="54"/>
      <c r="CI772" s="54"/>
      <c r="CJ772" s="54"/>
      <c r="CK772" s="54"/>
      <c r="CL772" s="54"/>
      <c r="CM772" s="54"/>
      <c r="CN772" s="54"/>
    </row>
    <row r="773" spans="1:92">
      <c r="A773" s="52">
        <v>9</v>
      </c>
      <c r="B773" s="52" t="s">
        <v>227</v>
      </c>
      <c r="C773" s="52" t="s">
        <v>70</v>
      </c>
      <c r="D773" s="52" t="s">
        <v>60</v>
      </c>
      <c r="E773" s="52" t="s">
        <v>228</v>
      </c>
      <c r="F773" s="52" t="s">
        <v>55</v>
      </c>
      <c r="G773" s="52" t="s">
        <v>61</v>
      </c>
      <c r="H773" s="52">
        <v>9</v>
      </c>
      <c r="I773" s="52"/>
      <c r="J773" s="52"/>
      <c r="K773" s="52">
        <v>1</v>
      </c>
      <c r="L773" s="52">
        <v>8</v>
      </c>
      <c r="M773" s="52"/>
      <c r="N773" s="52"/>
      <c r="O773" s="52"/>
      <c r="P773" s="52"/>
      <c r="Q773" s="52">
        <v>1</v>
      </c>
      <c r="R773" s="52">
        <v>2</v>
      </c>
      <c r="S773" s="52">
        <v>6</v>
      </c>
      <c r="T773" s="52"/>
      <c r="U773" s="52"/>
      <c r="V773" s="52"/>
      <c r="W773" s="52"/>
      <c r="X773" s="52"/>
      <c r="Y773" s="52">
        <v>2</v>
      </c>
      <c r="Z773" s="52">
        <v>7</v>
      </c>
      <c r="AA773" s="52"/>
      <c r="AB773" s="52">
        <v>8</v>
      </c>
      <c r="AC773" s="52"/>
      <c r="AD773" s="52"/>
      <c r="AE773" s="52">
        <v>1</v>
      </c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>
        <v>9</v>
      </c>
      <c r="AU773" s="52">
        <v>0</v>
      </c>
      <c r="AV773" s="52">
        <v>0</v>
      </c>
      <c r="AW773" s="52">
        <v>0</v>
      </c>
      <c r="AX773" s="52">
        <v>9</v>
      </c>
      <c r="AY773" s="52">
        <v>36</v>
      </c>
      <c r="AZ773" s="52">
        <v>3</v>
      </c>
      <c r="BA773" s="54" t="s">
        <v>386</v>
      </c>
      <c r="BB773" s="54">
        <v>0.7</v>
      </c>
      <c r="BC773" s="54">
        <v>4</v>
      </c>
      <c r="BD773" s="54">
        <v>4.12</v>
      </c>
      <c r="BE773" s="54">
        <v>4.2435999999999998</v>
      </c>
      <c r="BF773" s="54">
        <v>4.370908</v>
      </c>
      <c r="BG773" s="54">
        <v>4.5020352400000005</v>
      </c>
      <c r="BH773" s="54">
        <v>5</v>
      </c>
      <c r="BI773" s="54" t="s">
        <v>385</v>
      </c>
      <c r="BJ773" s="54">
        <v>0.3</v>
      </c>
      <c r="BK773" s="54">
        <v>26</v>
      </c>
      <c r="BL773" s="54">
        <v>26</v>
      </c>
      <c r="BM773" s="54">
        <v>27</v>
      </c>
      <c r="BN773" s="54">
        <v>28</v>
      </c>
      <c r="BO773" s="54">
        <v>29</v>
      </c>
      <c r="BP773" s="54">
        <v>30</v>
      </c>
      <c r="BQ773" s="54"/>
      <c r="BR773" s="54"/>
      <c r="BS773" s="54"/>
      <c r="BT773" s="54"/>
      <c r="BU773" s="54"/>
      <c r="BV773" s="54"/>
      <c r="BW773" s="54"/>
      <c r="BX773" s="54"/>
      <c r="BY773" s="54"/>
      <c r="BZ773" s="54"/>
      <c r="CA773" s="54"/>
      <c r="CB773" s="54"/>
      <c r="CC773" s="54"/>
      <c r="CD773" s="54"/>
      <c r="CE773" s="54"/>
      <c r="CF773" s="54"/>
      <c r="CG773" s="54"/>
      <c r="CH773" s="54"/>
      <c r="CI773" s="54"/>
      <c r="CJ773" s="54"/>
      <c r="CK773" s="54"/>
      <c r="CL773" s="54"/>
      <c r="CM773" s="54"/>
      <c r="CN773" s="54"/>
    </row>
    <row r="774" spans="1:92">
      <c r="A774" s="52">
        <v>22</v>
      </c>
      <c r="B774" s="52" t="s">
        <v>227</v>
      </c>
      <c r="C774" s="52" t="s">
        <v>238</v>
      </c>
      <c r="D774" s="52" t="s">
        <v>111</v>
      </c>
      <c r="E774" s="52" t="s">
        <v>228</v>
      </c>
      <c r="F774" s="52" t="s">
        <v>55</v>
      </c>
      <c r="G774" s="52" t="s">
        <v>56</v>
      </c>
      <c r="H774" s="52">
        <v>22</v>
      </c>
      <c r="I774" s="52"/>
      <c r="J774" s="52"/>
      <c r="K774" s="52">
        <v>5</v>
      </c>
      <c r="L774" s="52">
        <v>17</v>
      </c>
      <c r="M774" s="52"/>
      <c r="N774" s="52"/>
      <c r="O774" s="52"/>
      <c r="P774" s="52"/>
      <c r="Q774" s="52">
        <v>2</v>
      </c>
      <c r="R774" s="52">
        <v>10</v>
      </c>
      <c r="S774" s="52">
        <v>6</v>
      </c>
      <c r="T774" s="52">
        <v>4</v>
      </c>
      <c r="U774" s="52"/>
      <c r="V774" s="52"/>
      <c r="W774" s="52"/>
      <c r="X774" s="52"/>
      <c r="Y774" s="52">
        <v>21</v>
      </c>
      <c r="Z774" s="52">
        <v>1</v>
      </c>
      <c r="AA774" s="52"/>
      <c r="AB774" s="52">
        <v>16</v>
      </c>
      <c r="AC774" s="52"/>
      <c r="AD774" s="52"/>
      <c r="AE774" s="52">
        <v>4</v>
      </c>
      <c r="AF774" s="52">
        <v>1</v>
      </c>
      <c r="AG774" s="52">
        <v>1</v>
      </c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>
        <v>22</v>
      </c>
      <c r="AU774" s="52">
        <v>0</v>
      </c>
      <c r="AV774" s="52">
        <v>0</v>
      </c>
      <c r="AW774" s="52">
        <v>0</v>
      </c>
      <c r="AX774" s="52">
        <v>22</v>
      </c>
      <c r="AY774" s="52">
        <v>35</v>
      </c>
      <c r="AZ774" s="52">
        <v>10</v>
      </c>
      <c r="BA774" s="54" t="s">
        <v>392</v>
      </c>
      <c r="BB774" s="54">
        <v>1</v>
      </c>
      <c r="BC774" s="54">
        <v>70</v>
      </c>
      <c r="BD774" s="54">
        <v>80</v>
      </c>
      <c r="BE774" s="54">
        <v>80</v>
      </c>
      <c r="BF774" s="54">
        <v>90</v>
      </c>
      <c r="BG774" s="54">
        <v>90</v>
      </c>
      <c r="BH774" s="54">
        <v>90</v>
      </c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  <c r="BX774" s="54"/>
      <c r="BY774" s="54"/>
      <c r="BZ774" s="54"/>
      <c r="CA774" s="54"/>
      <c r="CB774" s="54"/>
      <c r="CC774" s="54"/>
      <c r="CD774" s="54"/>
      <c r="CE774" s="54"/>
      <c r="CF774" s="54"/>
      <c r="CG774" s="54"/>
      <c r="CH774" s="54"/>
      <c r="CI774" s="54"/>
      <c r="CJ774" s="54"/>
      <c r="CK774" s="54"/>
      <c r="CL774" s="54"/>
      <c r="CM774" s="54"/>
      <c r="CN774" s="54"/>
    </row>
    <row r="775" spans="1:92">
      <c r="A775" s="52">
        <v>5</v>
      </c>
      <c r="B775" s="52" t="s">
        <v>227</v>
      </c>
      <c r="C775" s="52" t="s">
        <v>179</v>
      </c>
      <c r="D775" s="52" t="s">
        <v>111</v>
      </c>
      <c r="E775" s="52" t="s">
        <v>228</v>
      </c>
      <c r="F775" s="52" t="s">
        <v>55</v>
      </c>
      <c r="G775" s="52" t="s">
        <v>68</v>
      </c>
      <c r="H775" s="52">
        <v>5</v>
      </c>
      <c r="I775" s="52"/>
      <c r="J775" s="52"/>
      <c r="K775" s="52">
        <v>1</v>
      </c>
      <c r="L775" s="52">
        <v>4</v>
      </c>
      <c r="M775" s="52"/>
      <c r="N775" s="52"/>
      <c r="O775" s="52"/>
      <c r="P775" s="52"/>
      <c r="Q775" s="52"/>
      <c r="R775" s="52">
        <v>2</v>
      </c>
      <c r="S775" s="52">
        <v>3</v>
      </c>
      <c r="T775" s="52"/>
      <c r="U775" s="52"/>
      <c r="V775" s="52"/>
      <c r="W775" s="52"/>
      <c r="X775" s="52"/>
      <c r="Y775" s="52">
        <v>4</v>
      </c>
      <c r="Z775" s="52">
        <v>1</v>
      </c>
      <c r="AA775" s="52"/>
      <c r="AB775" s="52">
        <v>4</v>
      </c>
      <c r="AC775" s="52"/>
      <c r="AD775" s="52"/>
      <c r="AE775" s="52">
        <v>1</v>
      </c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>
        <v>4.8</v>
      </c>
      <c r="AU775" s="52">
        <v>0</v>
      </c>
      <c r="AV775" s="52">
        <v>0</v>
      </c>
      <c r="AW775" s="52">
        <v>5</v>
      </c>
      <c r="AX775" s="52">
        <v>0</v>
      </c>
      <c r="AY775" s="52">
        <v>47</v>
      </c>
      <c r="AZ775" s="52">
        <v>20</v>
      </c>
      <c r="BA775" s="54" t="s">
        <v>387</v>
      </c>
      <c r="BB775" s="54">
        <v>1</v>
      </c>
      <c r="BC775" s="54">
        <v>49</v>
      </c>
      <c r="BD775" s="54">
        <v>49</v>
      </c>
      <c r="BE775" s="54">
        <v>49</v>
      </c>
      <c r="BF775" s="54">
        <v>49</v>
      </c>
      <c r="BG775" s="54">
        <v>49</v>
      </c>
      <c r="BH775" s="54">
        <v>49</v>
      </c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  <c r="BX775" s="54"/>
      <c r="BY775" s="54"/>
      <c r="BZ775" s="54"/>
      <c r="CA775" s="54"/>
      <c r="CB775" s="54"/>
      <c r="CC775" s="54"/>
      <c r="CD775" s="54"/>
      <c r="CE775" s="54"/>
      <c r="CF775" s="54"/>
      <c r="CG775" s="54"/>
      <c r="CH775" s="54"/>
      <c r="CI775" s="54"/>
      <c r="CJ775" s="54"/>
      <c r="CK775" s="54"/>
      <c r="CL775" s="54"/>
      <c r="CM775" s="54"/>
      <c r="CN775" s="54"/>
    </row>
    <row r="776" spans="1:92">
      <c r="A776" s="52">
        <v>37</v>
      </c>
      <c r="B776" s="52" t="s">
        <v>227</v>
      </c>
      <c r="C776" s="52" t="s">
        <v>86</v>
      </c>
      <c r="D776" s="52" t="s">
        <v>79</v>
      </c>
      <c r="E776" s="52" t="s">
        <v>228</v>
      </c>
      <c r="F776" s="52" t="s">
        <v>55</v>
      </c>
      <c r="G776" s="52" t="s">
        <v>56</v>
      </c>
      <c r="H776" s="52">
        <v>37</v>
      </c>
      <c r="I776" s="52"/>
      <c r="J776" s="52"/>
      <c r="K776" s="52"/>
      <c r="L776" s="52">
        <v>37</v>
      </c>
      <c r="M776" s="52"/>
      <c r="N776" s="52"/>
      <c r="O776" s="52"/>
      <c r="P776" s="52"/>
      <c r="Q776" s="52">
        <v>1</v>
      </c>
      <c r="R776" s="52"/>
      <c r="S776" s="52">
        <v>10</v>
      </c>
      <c r="T776" s="52">
        <v>13</v>
      </c>
      <c r="U776" s="52">
        <v>13</v>
      </c>
      <c r="V776" s="52"/>
      <c r="W776" s="52"/>
      <c r="X776" s="52"/>
      <c r="Y776" s="52">
        <v>37</v>
      </c>
      <c r="Z776" s="52"/>
      <c r="AA776" s="52"/>
      <c r="AB776" s="52">
        <v>11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>
        <v>26</v>
      </c>
      <c r="AM776" s="52"/>
      <c r="AN776" s="52"/>
      <c r="AO776" s="52"/>
      <c r="AP776" s="52"/>
      <c r="AQ776" s="52"/>
      <c r="AR776" s="52"/>
      <c r="AS776" s="52"/>
      <c r="AT776" s="52">
        <v>37</v>
      </c>
      <c r="AU776" s="52">
        <v>37</v>
      </c>
      <c r="AV776" s="52">
        <v>0</v>
      </c>
      <c r="AW776" s="52">
        <v>0</v>
      </c>
      <c r="AX776" s="52">
        <v>0</v>
      </c>
      <c r="AY776" s="52">
        <v>31</v>
      </c>
      <c r="AZ776" s="52">
        <v>9</v>
      </c>
      <c r="BA776" s="54" t="s">
        <v>572</v>
      </c>
      <c r="BB776" s="54">
        <v>1</v>
      </c>
      <c r="BC776" s="54">
        <v>37</v>
      </c>
      <c r="BD776" s="54">
        <v>45</v>
      </c>
      <c r="BE776" s="54">
        <v>53</v>
      </c>
      <c r="BF776" s="54">
        <v>60</v>
      </c>
      <c r="BG776" s="54">
        <v>60</v>
      </c>
      <c r="BH776" s="54">
        <v>60</v>
      </c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  <c r="BX776" s="54"/>
      <c r="BY776" s="54"/>
      <c r="BZ776" s="54"/>
      <c r="CA776" s="54"/>
      <c r="CB776" s="54"/>
      <c r="CC776" s="54"/>
      <c r="CD776" s="54"/>
      <c r="CE776" s="54"/>
      <c r="CF776" s="54"/>
      <c r="CG776" s="54"/>
      <c r="CH776" s="54"/>
      <c r="CI776" s="54"/>
      <c r="CJ776" s="54"/>
      <c r="CK776" s="54"/>
      <c r="CL776" s="54"/>
      <c r="CM776" s="54"/>
      <c r="CN776" s="54"/>
    </row>
    <row r="777" spans="1:92">
      <c r="A777" s="52">
        <v>107</v>
      </c>
      <c r="B777" s="52" t="s">
        <v>227</v>
      </c>
      <c r="C777" s="52" t="s">
        <v>113</v>
      </c>
      <c r="D777" s="52" t="s">
        <v>111</v>
      </c>
      <c r="E777" s="52" t="s">
        <v>228</v>
      </c>
      <c r="F777" s="52" t="s">
        <v>55</v>
      </c>
      <c r="G777" s="52" t="s">
        <v>61</v>
      </c>
      <c r="H777" s="52">
        <v>105</v>
      </c>
      <c r="I777" s="52">
        <v>2</v>
      </c>
      <c r="J777" s="52"/>
      <c r="K777" s="52">
        <v>14</v>
      </c>
      <c r="L777" s="52">
        <v>91</v>
      </c>
      <c r="M777" s="52">
        <v>2</v>
      </c>
      <c r="N777" s="52"/>
      <c r="O777" s="52"/>
      <c r="P777" s="52"/>
      <c r="Q777" s="52">
        <v>1</v>
      </c>
      <c r="R777" s="52">
        <v>4</v>
      </c>
      <c r="S777" s="52">
        <v>36</v>
      </c>
      <c r="T777" s="52">
        <v>62</v>
      </c>
      <c r="U777" s="52"/>
      <c r="V777" s="52">
        <v>2</v>
      </c>
      <c r="W777" s="52"/>
      <c r="X777" s="52">
        <v>2</v>
      </c>
      <c r="Y777" s="52">
        <v>18</v>
      </c>
      <c r="Z777" s="52">
        <v>87</v>
      </c>
      <c r="AA777" s="52">
        <v>2</v>
      </c>
      <c r="AB777" s="52">
        <v>89</v>
      </c>
      <c r="AC777" s="52"/>
      <c r="AD777" s="52"/>
      <c r="AE777" s="52">
        <v>8</v>
      </c>
      <c r="AF777" s="52">
        <v>7</v>
      </c>
      <c r="AG777" s="52">
        <v>1</v>
      </c>
      <c r="AH777" s="52"/>
      <c r="AI777" s="52"/>
      <c r="AJ777" s="52"/>
      <c r="AK777" s="52"/>
      <c r="AL777" s="52">
        <v>2</v>
      </c>
      <c r="AM777" s="52"/>
      <c r="AN777" s="52">
        <v>1</v>
      </c>
      <c r="AO777" s="52"/>
      <c r="AP777" s="52">
        <v>3</v>
      </c>
      <c r="AQ777" s="52">
        <v>1</v>
      </c>
      <c r="AR777" s="52"/>
      <c r="AS777" s="52">
        <v>1</v>
      </c>
      <c r="AT777" s="52">
        <v>107</v>
      </c>
      <c r="AU777" s="52">
        <v>107</v>
      </c>
      <c r="AV777" s="52">
        <v>0</v>
      </c>
      <c r="AW777" s="52">
        <v>0</v>
      </c>
      <c r="AX777" s="52">
        <v>0</v>
      </c>
      <c r="AY777" s="52">
        <v>36</v>
      </c>
      <c r="AZ777" s="52">
        <v>6</v>
      </c>
      <c r="BA777" s="54" t="s">
        <v>384</v>
      </c>
      <c r="BB777" s="54">
        <v>1</v>
      </c>
      <c r="BC777" s="54">
        <v>11479</v>
      </c>
      <c r="BD777" s="54">
        <v>11779</v>
      </c>
      <c r="BE777" s="54">
        <v>11925</v>
      </c>
      <c r="BF777" s="54">
        <v>12165</v>
      </c>
      <c r="BG777" s="54">
        <v>13054</v>
      </c>
      <c r="BH777" s="54">
        <v>13054</v>
      </c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  <c r="BX777" s="54"/>
      <c r="BY777" s="54"/>
      <c r="BZ777" s="54"/>
      <c r="CA777" s="54"/>
      <c r="CB777" s="54"/>
      <c r="CC777" s="54"/>
      <c r="CD777" s="54"/>
      <c r="CE777" s="54"/>
      <c r="CF777" s="54"/>
      <c r="CG777" s="54"/>
      <c r="CH777" s="54"/>
      <c r="CI777" s="54"/>
      <c r="CJ777" s="54"/>
      <c r="CK777" s="54"/>
      <c r="CL777" s="54"/>
      <c r="CM777" s="54"/>
      <c r="CN777" s="54"/>
    </row>
    <row r="778" spans="1:92">
      <c r="A778" s="52">
        <v>4</v>
      </c>
      <c r="B778" s="52" t="s">
        <v>227</v>
      </c>
      <c r="C778" s="52" t="s">
        <v>138</v>
      </c>
      <c r="D778" s="52" t="s">
        <v>66</v>
      </c>
      <c r="E778" s="52" t="s">
        <v>228</v>
      </c>
      <c r="F778" s="52" t="s">
        <v>55</v>
      </c>
      <c r="G778" s="52" t="s">
        <v>56</v>
      </c>
      <c r="H778" s="52">
        <v>4</v>
      </c>
      <c r="I778" s="52"/>
      <c r="J778" s="52"/>
      <c r="K778" s="52">
        <v>1</v>
      </c>
      <c r="L778" s="52">
        <v>3</v>
      </c>
      <c r="M778" s="52"/>
      <c r="N778" s="52"/>
      <c r="O778" s="52"/>
      <c r="P778" s="52"/>
      <c r="Q778" s="52">
        <v>1</v>
      </c>
      <c r="R778" s="52">
        <v>1</v>
      </c>
      <c r="S778" s="52">
        <v>1</v>
      </c>
      <c r="T778" s="52">
        <v>1</v>
      </c>
      <c r="U778" s="52"/>
      <c r="V778" s="52"/>
      <c r="W778" s="52"/>
      <c r="X778" s="52"/>
      <c r="Y778" s="52">
        <v>3</v>
      </c>
      <c r="Z778" s="52">
        <v>1</v>
      </c>
      <c r="AA778" s="52"/>
      <c r="AB778" s="52">
        <v>3</v>
      </c>
      <c r="AC778" s="52"/>
      <c r="AD778" s="52"/>
      <c r="AE778" s="52">
        <v>1</v>
      </c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>
        <v>4</v>
      </c>
      <c r="AU778" s="52">
        <v>0</v>
      </c>
      <c r="AV778" s="52">
        <v>4</v>
      </c>
      <c r="AW778" s="52">
        <v>0</v>
      </c>
      <c r="AX778" s="52">
        <v>0</v>
      </c>
      <c r="AY778" s="52">
        <v>40</v>
      </c>
      <c r="AZ778" s="52">
        <v>9</v>
      </c>
      <c r="BA778" s="54" t="s">
        <v>576</v>
      </c>
      <c r="BB778" s="54">
        <v>1</v>
      </c>
      <c r="BC778" s="54">
        <v>20</v>
      </c>
      <c r="BD778" s="54">
        <v>20</v>
      </c>
      <c r="BE778" s="54">
        <v>20</v>
      </c>
      <c r="BF778" s="54">
        <v>20</v>
      </c>
      <c r="BG778" s="54">
        <v>20</v>
      </c>
      <c r="BH778" s="54">
        <v>20</v>
      </c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  <c r="BX778" s="54"/>
      <c r="BY778" s="54"/>
      <c r="BZ778" s="54"/>
      <c r="CA778" s="54"/>
      <c r="CB778" s="54"/>
      <c r="CC778" s="54"/>
      <c r="CD778" s="54"/>
      <c r="CE778" s="54"/>
      <c r="CF778" s="54"/>
      <c r="CG778" s="54"/>
      <c r="CH778" s="54"/>
      <c r="CI778" s="54"/>
      <c r="CJ778" s="54"/>
      <c r="CK778" s="54"/>
      <c r="CL778" s="54"/>
      <c r="CM778" s="54"/>
      <c r="CN778" s="54"/>
    </row>
    <row r="779" spans="1:92">
      <c r="A779" s="52">
        <v>45</v>
      </c>
      <c r="B779" s="52" t="s">
        <v>227</v>
      </c>
      <c r="C779" s="52" t="s">
        <v>137</v>
      </c>
      <c r="D779" s="52" t="s">
        <v>66</v>
      </c>
      <c r="E779" s="52" t="s">
        <v>228</v>
      </c>
      <c r="F779" s="52" t="s">
        <v>55</v>
      </c>
      <c r="G779" s="52" t="s">
        <v>56</v>
      </c>
      <c r="H779" s="52">
        <v>43</v>
      </c>
      <c r="I779" s="52">
        <v>2</v>
      </c>
      <c r="J779" s="52"/>
      <c r="K779" s="52">
        <v>4</v>
      </c>
      <c r="L779" s="52">
        <v>39</v>
      </c>
      <c r="M779" s="52">
        <v>2</v>
      </c>
      <c r="N779" s="52"/>
      <c r="O779" s="52"/>
      <c r="P779" s="52"/>
      <c r="Q779" s="52">
        <v>1</v>
      </c>
      <c r="R779" s="52">
        <v>13</v>
      </c>
      <c r="S779" s="52">
        <v>18</v>
      </c>
      <c r="T779" s="52">
        <v>9</v>
      </c>
      <c r="U779" s="52">
        <v>2</v>
      </c>
      <c r="V779" s="52"/>
      <c r="W779" s="52"/>
      <c r="X779" s="52">
        <v>2</v>
      </c>
      <c r="Y779" s="52">
        <v>43</v>
      </c>
      <c r="Z779" s="52"/>
      <c r="AA779" s="52">
        <v>2</v>
      </c>
      <c r="AB779" s="52">
        <v>37</v>
      </c>
      <c r="AC779" s="52"/>
      <c r="AD779" s="52"/>
      <c r="AE779" s="52">
        <v>1</v>
      </c>
      <c r="AF779" s="52">
        <v>3</v>
      </c>
      <c r="AG779" s="52">
        <v>2</v>
      </c>
      <c r="AH779" s="52"/>
      <c r="AI779" s="52"/>
      <c r="AJ779" s="52"/>
      <c r="AK779" s="52"/>
      <c r="AL779" s="52">
        <v>2</v>
      </c>
      <c r="AM779" s="52"/>
      <c r="AN779" s="52"/>
      <c r="AO779" s="52">
        <v>1</v>
      </c>
      <c r="AP779" s="52"/>
      <c r="AQ779" s="52"/>
      <c r="AR779" s="52"/>
      <c r="AS779" s="52"/>
      <c r="AT779" s="52">
        <v>45</v>
      </c>
      <c r="AU779" s="52">
        <v>0</v>
      </c>
      <c r="AV779" s="52">
        <v>0</v>
      </c>
      <c r="AW779" s="52">
        <v>45</v>
      </c>
      <c r="AX779" s="52">
        <v>0</v>
      </c>
      <c r="AY779" s="52">
        <v>36</v>
      </c>
      <c r="AZ779" s="52">
        <v>12</v>
      </c>
      <c r="BA779" s="54" t="s">
        <v>384</v>
      </c>
      <c r="BB779" s="54">
        <v>1</v>
      </c>
      <c r="BC779" s="54">
        <v>14854</v>
      </c>
      <c r="BD779" s="54">
        <v>15242</v>
      </c>
      <c r="BE779" s="54">
        <v>15431</v>
      </c>
      <c r="BF779" s="54">
        <v>15742</v>
      </c>
      <c r="BG779" s="54">
        <v>16892</v>
      </c>
      <c r="BH779" s="54">
        <v>16892</v>
      </c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  <c r="BX779" s="54"/>
      <c r="BY779" s="54"/>
      <c r="BZ779" s="54"/>
      <c r="CA779" s="54"/>
      <c r="CB779" s="54"/>
      <c r="CC779" s="54"/>
      <c r="CD779" s="54"/>
      <c r="CE779" s="54"/>
      <c r="CF779" s="54"/>
      <c r="CG779" s="54"/>
      <c r="CH779" s="54"/>
      <c r="CI779" s="54"/>
      <c r="CJ779" s="54"/>
      <c r="CK779" s="54"/>
      <c r="CL779" s="54"/>
      <c r="CM779" s="54"/>
      <c r="CN779" s="54"/>
    </row>
    <row r="780" spans="1:92">
      <c r="A780" s="52">
        <v>1</v>
      </c>
      <c r="B780" s="52" t="s">
        <v>227</v>
      </c>
      <c r="C780" s="52" t="s">
        <v>236</v>
      </c>
      <c r="D780" s="52" t="s">
        <v>111</v>
      </c>
      <c r="E780" s="52" t="s">
        <v>228</v>
      </c>
      <c r="F780" s="52" t="s">
        <v>55</v>
      </c>
      <c r="G780" s="52" t="s">
        <v>64</v>
      </c>
      <c r="H780" s="52">
        <v>1</v>
      </c>
      <c r="I780" s="52"/>
      <c r="J780" s="52"/>
      <c r="K780" s="52"/>
      <c r="L780" s="52">
        <v>1</v>
      </c>
      <c r="M780" s="52"/>
      <c r="N780" s="52"/>
      <c r="O780" s="52"/>
      <c r="P780" s="52"/>
      <c r="Q780" s="52"/>
      <c r="R780" s="52"/>
      <c r="S780" s="52">
        <v>1</v>
      </c>
      <c r="T780" s="52"/>
      <c r="U780" s="52"/>
      <c r="V780" s="52"/>
      <c r="W780" s="52"/>
      <c r="X780" s="52"/>
      <c r="Y780" s="52">
        <v>1</v>
      </c>
      <c r="Z780" s="52"/>
      <c r="AA780" s="52"/>
      <c r="AB780" s="52">
        <v>1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>
        <v>1</v>
      </c>
      <c r="AU780" s="52">
        <v>1</v>
      </c>
      <c r="AV780" s="52">
        <v>0</v>
      </c>
      <c r="AW780" s="52">
        <v>0</v>
      </c>
      <c r="AX780" s="52">
        <v>0</v>
      </c>
      <c r="AY780" s="52">
        <v>35</v>
      </c>
      <c r="AZ780" s="52">
        <v>-1</v>
      </c>
      <c r="BA780" s="54" t="s">
        <v>389</v>
      </c>
      <c r="BB780" s="54">
        <v>1</v>
      </c>
      <c r="BC780" s="54">
        <v>300</v>
      </c>
      <c r="BD780" s="54">
        <v>300</v>
      </c>
      <c r="BE780" s="54">
        <v>350</v>
      </c>
      <c r="BF780" s="54">
        <v>350</v>
      </c>
      <c r="BG780" s="54">
        <v>380</v>
      </c>
      <c r="BH780" s="54">
        <v>380</v>
      </c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  <c r="BX780" s="54"/>
      <c r="BY780" s="54"/>
      <c r="BZ780" s="54"/>
      <c r="CA780" s="54"/>
      <c r="CB780" s="54"/>
      <c r="CC780" s="54"/>
      <c r="CD780" s="54"/>
      <c r="CE780" s="54"/>
      <c r="CF780" s="54"/>
      <c r="CG780" s="54"/>
      <c r="CH780" s="54"/>
      <c r="CI780" s="54"/>
      <c r="CJ780" s="54"/>
      <c r="CK780" s="54"/>
      <c r="CL780" s="54"/>
      <c r="CM780" s="54"/>
      <c r="CN780" s="54"/>
    </row>
    <row r="781" spans="1:92">
      <c r="A781" s="52">
        <v>39</v>
      </c>
      <c r="B781" s="52" t="s">
        <v>227</v>
      </c>
      <c r="C781" s="52" t="s">
        <v>86</v>
      </c>
      <c r="D781" s="52" t="s">
        <v>79</v>
      </c>
      <c r="E781" s="52" t="s">
        <v>228</v>
      </c>
      <c r="F781" s="52" t="s">
        <v>55</v>
      </c>
      <c r="G781" s="52" t="s">
        <v>68</v>
      </c>
      <c r="H781" s="52">
        <v>39</v>
      </c>
      <c r="I781" s="52"/>
      <c r="J781" s="52"/>
      <c r="K781" s="52">
        <v>3</v>
      </c>
      <c r="L781" s="52">
        <v>36</v>
      </c>
      <c r="M781" s="52"/>
      <c r="N781" s="52"/>
      <c r="O781" s="52"/>
      <c r="P781" s="52"/>
      <c r="Q781" s="52"/>
      <c r="R781" s="52">
        <v>2</v>
      </c>
      <c r="S781" s="52">
        <v>3</v>
      </c>
      <c r="T781" s="52">
        <v>11</v>
      </c>
      <c r="U781" s="52">
        <v>5</v>
      </c>
      <c r="V781" s="52">
        <v>18</v>
      </c>
      <c r="W781" s="52"/>
      <c r="X781" s="52"/>
      <c r="Y781" s="52">
        <v>30</v>
      </c>
      <c r="Z781" s="52">
        <v>9</v>
      </c>
      <c r="AA781" s="52"/>
      <c r="AB781" s="52">
        <v>6</v>
      </c>
      <c r="AC781" s="52"/>
      <c r="AD781" s="52"/>
      <c r="AE781" s="52">
        <v>2</v>
      </c>
      <c r="AF781" s="52"/>
      <c r="AG781" s="52"/>
      <c r="AH781" s="52"/>
      <c r="AI781" s="52"/>
      <c r="AJ781" s="52"/>
      <c r="AK781" s="52"/>
      <c r="AL781" s="52">
        <v>31</v>
      </c>
      <c r="AM781" s="52"/>
      <c r="AN781" s="52"/>
      <c r="AO781" s="52"/>
      <c r="AP781" s="52"/>
      <c r="AQ781" s="52">
        <v>1</v>
      </c>
      <c r="AR781" s="52">
        <v>1</v>
      </c>
      <c r="AS781" s="52">
        <v>2</v>
      </c>
      <c r="AT781" s="52">
        <v>38.042099999999998</v>
      </c>
      <c r="AU781" s="52">
        <v>39</v>
      </c>
      <c r="AV781" s="52">
        <v>0</v>
      </c>
      <c r="AW781" s="52">
        <v>0</v>
      </c>
      <c r="AX781" s="52">
        <v>0</v>
      </c>
      <c r="AY781" s="52">
        <v>44</v>
      </c>
      <c r="AZ781" s="52">
        <v>12</v>
      </c>
      <c r="BA781" s="54" t="s">
        <v>572</v>
      </c>
      <c r="BB781" s="54">
        <v>1</v>
      </c>
      <c r="BC781" s="54">
        <v>39</v>
      </c>
      <c r="BD781" s="54">
        <v>46</v>
      </c>
      <c r="BE781" s="54">
        <v>53</v>
      </c>
      <c r="BF781" s="54">
        <v>60</v>
      </c>
      <c r="BG781" s="54">
        <v>60</v>
      </c>
      <c r="BH781" s="54">
        <v>60</v>
      </c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  <c r="BX781" s="54"/>
      <c r="BY781" s="54"/>
      <c r="BZ781" s="54"/>
      <c r="CA781" s="54"/>
      <c r="CB781" s="54"/>
      <c r="CC781" s="54"/>
      <c r="CD781" s="54"/>
      <c r="CE781" s="54"/>
      <c r="CF781" s="54"/>
      <c r="CG781" s="54"/>
      <c r="CH781" s="54"/>
      <c r="CI781" s="54"/>
      <c r="CJ781" s="54"/>
      <c r="CK781" s="54"/>
      <c r="CL781" s="54"/>
      <c r="CM781" s="54"/>
      <c r="CN781" s="54"/>
    </row>
    <row r="782" spans="1:92">
      <c r="A782" s="52">
        <v>40</v>
      </c>
      <c r="B782" s="52" t="s">
        <v>227</v>
      </c>
      <c r="C782" s="52" t="s">
        <v>87</v>
      </c>
      <c r="D782" s="52" t="s">
        <v>79</v>
      </c>
      <c r="E782" s="52" t="s">
        <v>228</v>
      </c>
      <c r="F782" s="52" t="s">
        <v>55</v>
      </c>
      <c r="G782" s="52" t="s">
        <v>68</v>
      </c>
      <c r="H782" s="52">
        <v>40</v>
      </c>
      <c r="I782" s="52"/>
      <c r="J782" s="52"/>
      <c r="K782" s="52">
        <v>3</v>
      </c>
      <c r="L782" s="52">
        <v>37</v>
      </c>
      <c r="M782" s="52"/>
      <c r="N782" s="52"/>
      <c r="O782" s="52"/>
      <c r="P782" s="52"/>
      <c r="Q782" s="52"/>
      <c r="R782" s="52">
        <v>1</v>
      </c>
      <c r="S782" s="52">
        <v>1</v>
      </c>
      <c r="T782" s="52">
        <v>17</v>
      </c>
      <c r="U782" s="52">
        <v>2</v>
      </c>
      <c r="V782" s="52">
        <v>19</v>
      </c>
      <c r="W782" s="52"/>
      <c r="X782" s="52"/>
      <c r="Y782" s="52">
        <v>38</v>
      </c>
      <c r="Z782" s="52">
        <v>2</v>
      </c>
      <c r="AA782" s="52"/>
      <c r="AB782" s="52"/>
      <c r="AC782" s="52"/>
      <c r="AD782" s="52"/>
      <c r="AE782" s="52">
        <v>2</v>
      </c>
      <c r="AF782" s="52"/>
      <c r="AG782" s="52"/>
      <c r="AH782" s="52"/>
      <c r="AI782" s="52"/>
      <c r="AJ782" s="52"/>
      <c r="AK782" s="52"/>
      <c r="AL782" s="52">
        <v>38</v>
      </c>
      <c r="AM782" s="52"/>
      <c r="AN782" s="52"/>
      <c r="AO782" s="52">
        <v>1</v>
      </c>
      <c r="AP782" s="52"/>
      <c r="AQ782" s="52"/>
      <c r="AR782" s="52">
        <v>1</v>
      </c>
      <c r="AS782" s="52"/>
      <c r="AT782" s="52">
        <v>39.666699999999999</v>
      </c>
      <c r="AU782" s="52">
        <v>40</v>
      </c>
      <c r="AV782" s="52">
        <v>0</v>
      </c>
      <c r="AW782" s="52">
        <v>0</v>
      </c>
      <c r="AX782" s="52">
        <v>0</v>
      </c>
      <c r="AY782" s="52">
        <v>44</v>
      </c>
      <c r="AZ782" s="52">
        <v>14</v>
      </c>
      <c r="BA782" s="54" t="s">
        <v>572</v>
      </c>
      <c r="BB782" s="54">
        <v>1</v>
      </c>
      <c r="BC782" s="54">
        <v>40</v>
      </c>
      <c r="BD782" s="54">
        <v>40</v>
      </c>
      <c r="BE782" s="54">
        <v>40</v>
      </c>
      <c r="BF782" s="54">
        <v>40</v>
      </c>
      <c r="BG782" s="54">
        <v>40</v>
      </c>
      <c r="BH782" s="54">
        <v>40</v>
      </c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  <c r="BX782" s="54"/>
      <c r="BY782" s="54"/>
      <c r="BZ782" s="54"/>
      <c r="CA782" s="54"/>
      <c r="CB782" s="54"/>
      <c r="CC782" s="54"/>
      <c r="CD782" s="54"/>
      <c r="CE782" s="54"/>
      <c r="CF782" s="54"/>
      <c r="CG782" s="54"/>
      <c r="CH782" s="54"/>
      <c r="CI782" s="54"/>
      <c r="CJ782" s="54"/>
      <c r="CK782" s="54"/>
      <c r="CL782" s="54"/>
      <c r="CM782" s="54"/>
      <c r="CN782" s="54"/>
    </row>
    <row r="783" spans="1:92">
      <c r="A783" s="52">
        <v>1</v>
      </c>
      <c r="B783" s="52" t="s">
        <v>227</v>
      </c>
      <c r="C783" s="52" t="s">
        <v>138</v>
      </c>
      <c r="D783" s="52" t="s">
        <v>66</v>
      </c>
      <c r="E783" s="52" t="s">
        <v>228</v>
      </c>
      <c r="F783" s="52" t="s">
        <v>55</v>
      </c>
      <c r="G783" s="52" t="s">
        <v>68</v>
      </c>
      <c r="H783" s="52">
        <v>1</v>
      </c>
      <c r="I783" s="52"/>
      <c r="J783" s="52"/>
      <c r="K783" s="52"/>
      <c r="L783" s="52">
        <v>1</v>
      </c>
      <c r="M783" s="52"/>
      <c r="N783" s="52"/>
      <c r="O783" s="52"/>
      <c r="P783" s="52"/>
      <c r="Q783" s="52"/>
      <c r="R783" s="52">
        <v>1</v>
      </c>
      <c r="S783" s="52"/>
      <c r="T783" s="52"/>
      <c r="U783" s="52"/>
      <c r="V783" s="52"/>
      <c r="W783" s="52"/>
      <c r="X783" s="52"/>
      <c r="Y783" s="52">
        <v>1</v>
      </c>
      <c r="Z783" s="52"/>
      <c r="AA783" s="52"/>
      <c r="AB783" s="52">
        <v>1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>
        <v>1</v>
      </c>
      <c r="AU783" s="52">
        <v>0</v>
      </c>
      <c r="AV783" s="52">
        <v>1</v>
      </c>
      <c r="AW783" s="52">
        <v>0</v>
      </c>
      <c r="AX783" s="52">
        <v>0</v>
      </c>
      <c r="AY783" s="52">
        <v>31</v>
      </c>
      <c r="AZ783" s="52">
        <v>2</v>
      </c>
      <c r="BA783" s="54" t="s">
        <v>576</v>
      </c>
      <c r="BB783" s="54">
        <v>1</v>
      </c>
      <c r="BC783" s="54">
        <v>31</v>
      </c>
      <c r="BD783" s="54">
        <v>31</v>
      </c>
      <c r="BE783" s="54">
        <v>31</v>
      </c>
      <c r="BF783" s="54">
        <v>31</v>
      </c>
      <c r="BG783" s="54">
        <v>31</v>
      </c>
      <c r="BH783" s="54">
        <v>31</v>
      </c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  <c r="BX783" s="54"/>
      <c r="BY783" s="54"/>
      <c r="BZ783" s="54"/>
      <c r="CA783" s="54"/>
      <c r="CB783" s="54"/>
      <c r="CC783" s="54"/>
      <c r="CD783" s="54"/>
      <c r="CE783" s="54"/>
      <c r="CF783" s="54"/>
      <c r="CG783" s="54"/>
      <c r="CH783" s="54"/>
      <c r="CI783" s="54"/>
      <c r="CJ783" s="54"/>
      <c r="CK783" s="54"/>
      <c r="CL783" s="54"/>
      <c r="CM783" s="54"/>
      <c r="CN783" s="54"/>
    </row>
    <row r="784" spans="1:92">
      <c r="A784" s="52">
        <v>2</v>
      </c>
      <c r="B784" s="52" t="s">
        <v>227</v>
      </c>
      <c r="C784" s="52" t="s">
        <v>86</v>
      </c>
      <c r="D784" s="52" t="s">
        <v>79</v>
      </c>
      <c r="E784" s="52" t="s">
        <v>228</v>
      </c>
      <c r="F784" s="52" t="s">
        <v>55</v>
      </c>
      <c r="G784" s="52" t="s">
        <v>64</v>
      </c>
      <c r="H784" s="52">
        <v>2</v>
      </c>
      <c r="I784" s="52"/>
      <c r="J784" s="52"/>
      <c r="K784" s="52"/>
      <c r="L784" s="52">
        <v>2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>
        <v>2</v>
      </c>
      <c r="W784" s="52"/>
      <c r="X784" s="52"/>
      <c r="Y784" s="52">
        <v>2</v>
      </c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>
        <v>2</v>
      </c>
      <c r="AM784" s="52"/>
      <c r="AN784" s="52"/>
      <c r="AO784" s="52"/>
      <c r="AP784" s="52"/>
      <c r="AQ784" s="52"/>
      <c r="AR784" s="52"/>
      <c r="AS784" s="52"/>
      <c r="AT784" s="52">
        <v>2</v>
      </c>
      <c r="AU784" s="52">
        <v>2</v>
      </c>
      <c r="AV784" s="52">
        <v>0</v>
      </c>
      <c r="AW784" s="52">
        <v>0</v>
      </c>
      <c r="AX784" s="52">
        <v>0</v>
      </c>
      <c r="AY784" s="52">
        <v>28</v>
      </c>
      <c r="AZ784" s="52">
        <v>1</v>
      </c>
      <c r="BA784" s="54" t="s">
        <v>572</v>
      </c>
      <c r="BB784" s="54">
        <v>1</v>
      </c>
      <c r="BC784" s="54">
        <v>2</v>
      </c>
      <c r="BD784" s="54">
        <v>3</v>
      </c>
      <c r="BE784" s="54">
        <v>4</v>
      </c>
      <c r="BF784" s="54">
        <v>4</v>
      </c>
      <c r="BG784" s="54">
        <v>4</v>
      </c>
      <c r="BH784" s="54">
        <v>4</v>
      </c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  <c r="BX784" s="54"/>
      <c r="BY784" s="54"/>
      <c r="BZ784" s="54"/>
      <c r="CA784" s="54"/>
      <c r="CB784" s="54"/>
      <c r="CC784" s="54"/>
      <c r="CD784" s="54"/>
      <c r="CE784" s="54"/>
      <c r="CF784" s="54"/>
      <c r="CG784" s="54"/>
      <c r="CH784" s="54"/>
      <c r="CI784" s="54"/>
      <c r="CJ784" s="54"/>
      <c r="CK784" s="54"/>
      <c r="CL784" s="54"/>
      <c r="CM784" s="54"/>
      <c r="CN784" s="54"/>
    </row>
    <row r="785" spans="1:92">
      <c r="A785" s="52">
        <v>5</v>
      </c>
      <c r="B785" s="52" t="s">
        <v>227</v>
      </c>
      <c r="C785" s="52" t="s">
        <v>232</v>
      </c>
      <c r="D785" s="52" t="s">
        <v>58</v>
      </c>
      <c r="E785" s="52" t="s">
        <v>228</v>
      </c>
      <c r="F785" s="52" t="s">
        <v>55</v>
      </c>
      <c r="G785" s="52" t="s">
        <v>61</v>
      </c>
      <c r="H785" s="52">
        <v>5</v>
      </c>
      <c r="I785" s="52"/>
      <c r="J785" s="52"/>
      <c r="K785" s="52">
        <v>1</v>
      </c>
      <c r="L785" s="52">
        <v>4</v>
      </c>
      <c r="M785" s="52"/>
      <c r="N785" s="52"/>
      <c r="O785" s="52"/>
      <c r="P785" s="52"/>
      <c r="Q785" s="52">
        <v>1</v>
      </c>
      <c r="R785" s="52">
        <v>2</v>
      </c>
      <c r="S785" s="52">
        <v>2</v>
      </c>
      <c r="T785" s="52"/>
      <c r="U785" s="52"/>
      <c r="V785" s="52"/>
      <c r="W785" s="52"/>
      <c r="X785" s="52"/>
      <c r="Y785" s="52">
        <v>4</v>
      </c>
      <c r="Z785" s="52">
        <v>1</v>
      </c>
      <c r="AA785" s="52"/>
      <c r="AB785" s="52">
        <v>4</v>
      </c>
      <c r="AC785" s="52"/>
      <c r="AD785" s="52"/>
      <c r="AE785" s="52">
        <v>1</v>
      </c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>
        <v>5</v>
      </c>
      <c r="AU785" s="52">
        <v>0</v>
      </c>
      <c r="AV785" s="52">
        <v>0</v>
      </c>
      <c r="AW785" s="52">
        <v>0</v>
      </c>
      <c r="AX785" s="52">
        <v>5</v>
      </c>
      <c r="AY785" s="52">
        <v>36</v>
      </c>
      <c r="AZ785" s="52">
        <v>2</v>
      </c>
      <c r="BA785" s="54" t="s">
        <v>572</v>
      </c>
      <c r="BB785" s="54">
        <v>1</v>
      </c>
      <c r="BC785" s="54">
        <v>5</v>
      </c>
      <c r="BD785" s="54">
        <v>6</v>
      </c>
      <c r="BE785" s="54">
        <v>7</v>
      </c>
      <c r="BF785" s="54">
        <v>8</v>
      </c>
      <c r="BG785" s="54">
        <v>8</v>
      </c>
      <c r="BH785" s="54">
        <v>8</v>
      </c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  <c r="BX785" s="54"/>
      <c r="BY785" s="54"/>
      <c r="BZ785" s="54"/>
      <c r="CA785" s="54"/>
      <c r="CB785" s="54"/>
      <c r="CC785" s="54"/>
      <c r="CD785" s="54"/>
      <c r="CE785" s="54"/>
      <c r="CF785" s="54"/>
      <c r="CG785" s="54"/>
      <c r="CH785" s="54"/>
      <c r="CI785" s="54"/>
      <c r="CJ785" s="54"/>
      <c r="CK785" s="54"/>
      <c r="CL785" s="54"/>
      <c r="CM785" s="54"/>
      <c r="CN785" s="54"/>
    </row>
    <row r="786" spans="1:92">
      <c r="A786" s="52">
        <v>9</v>
      </c>
      <c r="B786" s="52" t="s">
        <v>227</v>
      </c>
      <c r="C786" s="52" t="s">
        <v>179</v>
      </c>
      <c r="D786" s="52" t="s">
        <v>111</v>
      </c>
      <c r="E786" s="52" t="s">
        <v>228</v>
      </c>
      <c r="F786" s="52" t="s">
        <v>55</v>
      </c>
      <c r="G786" s="52" t="s">
        <v>56</v>
      </c>
      <c r="H786" s="52">
        <v>6</v>
      </c>
      <c r="I786" s="52">
        <v>3</v>
      </c>
      <c r="J786" s="52"/>
      <c r="K786" s="52"/>
      <c r="L786" s="52">
        <v>6</v>
      </c>
      <c r="M786" s="52">
        <v>3</v>
      </c>
      <c r="N786" s="52"/>
      <c r="O786" s="52"/>
      <c r="P786" s="52"/>
      <c r="Q786" s="52"/>
      <c r="R786" s="52">
        <v>1</v>
      </c>
      <c r="S786" s="52">
        <v>1</v>
      </c>
      <c r="T786" s="52">
        <v>4</v>
      </c>
      <c r="U786" s="52"/>
      <c r="V786" s="52"/>
      <c r="W786" s="52"/>
      <c r="X786" s="52">
        <v>3</v>
      </c>
      <c r="Y786" s="52">
        <v>6</v>
      </c>
      <c r="Z786" s="52"/>
      <c r="AA786" s="52">
        <v>3</v>
      </c>
      <c r="AB786" s="52">
        <v>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>
        <v>3</v>
      </c>
      <c r="AM786" s="52"/>
      <c r="AN786" s="52"/>
      <c r="AO786" s="52"/>
      <c r="AP786" s="52"/>
      <c r="AQ786" s="52"/>
      <c r="AR786" s="52"/>
      <c r="AS786" s="52"/>
      <c r="AT786" s="52">
        <v>9</v>
      </c>
      <c r="AU786" s="52">
        <v>0</v>
      </c>
      <c r="AV786" s="52">
        <v>0</v>
      </c>
      <c r="AW786" s="52">
        <v>9</v>
      </c>
      <c r="AX786" s="52">
        <v>0</v>
      </c>
      <c r="AY786" s="52">
        <v>34</v>
      </c>
      <c r="AZ786" s="52">
        <v>5</v>
      </c>
      <c r="BA786" s="54" t="s">
        <v>387</v>
      </c>
      <c r="BB786" s="54">
        <v>1</v>
      </c>
      <c r="BC786" s="54">
        <v>15</v>
      </c>
      <c r="BD786" s="54">
        <v>15</v>
      </c>
      <c r="BE786" s="54">
        <v>15</v>
      </c>
      <c r="BF786" s="54">
        <v>16</v>
      </c>
      <c r="BG786" s="54">
        <v>16</v>
      </c>
      <c r="BH786" s="54">
        <v>16</v>
      </c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  <c r="BX786" s="54"/>
      <c r="BY786" s="54"/>
      <c r="BZ786" s="54"/>
      <c r="CA786" s="54"/>
      <c r="CB786" s="54"/>
      <c r="CC786" s="54"/>
      <c r="CD786" s="54"/>
      <c r="CE786" s="54"/>
      <c r="CF786" s="54"/>
      <c r="CG786" s="54"/>
      <c r="CH786" s="54"/>
      <c r="CI786" s="54"/>
      <c r="CJ786" s="54"/>
      <c r="CK786" s="54"/>
      <c r="CL786" s="54"/>
      <c r="CM786" s="54"/>
      <c r="CN786" s="54"/>
    </row>
    <row r="787" spans="1:92">
      <c r="A787" s="52">
        <v>24</v>
      </c>
      <c r="B787" s="52" t="s">
        <v>227</v>
      </c>
      <c r="C787" s="52" t="s">
        <v>110</v>
      </c>
      <c r="D787" s="52" t="s">
        <v>111</v>
      </c>
      <c r="E787" s="52" t="s">
        <v>228</v>
      </c>
      <c r="F787" s="52" t="s">
        <v>55</v>
      </c>
      <c r="G787" s="52" t="s">
        <v>56</v>
      </c>
      <c r="H787" s="52">
        <v>24</v>
      </c>
      <c r="I787" s="52"/>
      <c r="J787" s="52"/>
      <c r="K787" s="52">
        <v>2</v>
      </c>
      <c r="L787" s="52">
        <v>22</v>
      </c>
      <c r="M787" s="52"/>
      <c r="N787" s="52"/>
      <c r="O787" s="52"/>
      <c r="P787" s="52"/>
      <c r="Q787" s="52"/>
      <c r="R787" s="52">
        <v>4</v>
      </c>
      <c r="S787" s="52">
        <v>11</v>
      </c>
      <c r="T787" s="52">
        <v>9</v>
      </c>
      <c r="U787" s="52"/>
      <c r="V787" s="52"/>
      <c r="W787" s="52"/>
      <c r="X787" s="52"/>
      <c r="Y787" s="52">
        <v>24</v>
      </c>
      <c r="Z787" s="52"/>
      <c r="AA787" s="52"/>
      <c r="AB787" s="52">
        <v>23</v>
      </c>
      <c r="AC787" s="52"/>
      <c r="AD787" s="52"/>
      <c r="AE787" s="52"/>
      <c r="AF787" s="52">
        <v>1</v>
      </c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24</v>
      </c>
      <c r="AU787" s="52">
        <v>24</v>
      </c>
      <c r="AV787" s="52">
        <v>0</v>
      </c>
      <c r="AW787" s="52">
        <v>0</v>
      </c>
      <c r="AX787" s="52">
        <v>0</v>
      </c>
      <c r="AY787" s="52">
        <v>32</v>
      </c>
      <c r="AZ787" s="52">
        <v>8</v>
      </c>
      <c r="BA787" s="54" t="s">
        <v>574</v>
      </c>
      <c r="BB787" s="54">
        <v>1</v>
      </c>
      <c r="BC787" s="54">
        <v>14854</v>
      </c>
      <c r="BD787" s="54">
        <v>15242</v>
      </c>
      <c r="BE787" s="54">
        <v>15431</v>
      </c>
      <c r="BF787" s="54">
        <v>15742</v>
      </c>
      <c r="BG787" s="54">
        <v>16892</v>
      </c>
      <c r="BH787" s="54">
        <v>16892</v>
      </c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  <c r="BX787" s="54"/>
      <c r="BY787" s="54"/>
      <c r="BZ787" s="54"/>
      <c r="CA787" s="54"/>
      <c r="CB787" s="54"/>
      <c r="CC787" s="54"/>
      <c r="CD787" s="54"/>
      <c r="CE787" s="54"/>
      <c r="CF787" s="54"/>
      <c r="CG787" s="54"/>
      <c r="CH787" s="54"/>
      <c r="CI787" s="54"/>
      <c r="CJ787" s="54"/>
      <c r="CK787" s="54"/>
      <c r="CL787" s="54"/>
      <c r="CM787" s="54"/>
      <c r="CN787" s="54"/>
    </row>
    <row r="788" spans="1:92">
      <c r="A788" s="52">
        <v>18</v>
      </c>
      <c r="B788" s="52" t="s">
        <v>227</v>
      </c>
      <c r="C788" s="52" t="s">
        <v>67</v>
      </c>
      <c r="D788" s="52" t="s">
        <v>58</v>
      </c>
      <c r="E788" s="52" t="s">
        <v>228</v>
      </c>
      <c r="F788" s="52" t="s">
        <v>55</v>
      </c>
      <c r="G788" s="52" t="s">
        <v>61</v>
      </c>
      <c r="H788" s="52">
        <v>18</v>
      </c>
      <c r="I788" s="52"/>
      <c r="J788" s="52"/>
      <c r="K788" s="52"/>
      <c r="L788" s="52">
        <v>18</v>
      </c>
      <c r="M788" s="52"/>
      <c r="N788" s="52"/>
      <c r="O788" s="52"/>
      <c r="P788" s="52"/>
      <c r="Q788" s="52">
        <v>4</v>
      </c>
      <c r="R788" s="52">
        <v>4</v>
      </c>
      <c r="S788" s="52">
        <v>10</v>
      </c>
      <c r="T788" s="52"/>
      <c r="U788" s="52"/>
      <c r="V788" s="52"/>
      <c r="W788" s="52"/>
      <c r="X788" s="52"/>
      <c r="Y788" s="52">
        <v>16</v>
      </c>
      <c r="Z788" s="52">
        <v>2</v>
      </c>
      <c r="AA788" s="52"/>
      <c r="AB788" s="52">
        <v>18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>
        <v>1</v>
      </c>
      <c r="AO788" s="52"/>
      <c r="AP788" s="52"/>
      <c r="AQ788" s="52"/>
      <c r="AR788" s="52"/>
      <c r="AS788" s="52"/>
      <c r="AT788" s="52">
        <v>18</v>
      </c>
      <c r="AU788" s="52">
        <v>0</v>
      </c>
      <c r="AV788" s="52">
        <v>0</v>
      </c>
      <c r="AW788" s="52">
        <v>0</v>
      </c>
      <c r="AX788" s="52">
        <v>18</v>
      </c>
      <c r="AY788" s="52">
        <v>36</v>
      </c>
      <c r="AZ788" s="52">
        <v>4</v>
      </c>
      <c r="BA788" s="54" t="s">
        <v>572</v>
      </c>
      <c r="BB788" s="54">
        <v>1</v>
      </c>
      <c r="BC788" s="54">
        <v>18</v>
      </c>
      <c r="BD788" s="54">
        <v>21</v>
      </c>
      <c r="BE788" s="54">
        <v>23</v>
      </c>
      <c r="BF788" s="54">
        <v>25</v>
      </c>
      <c r="BG788" s="54">
        <v>25</v>
      </c>
      <c r="BH788" s="54">
        <v>25</v>
      </c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  <c r="BX788" s="54"/>
      <c r="BY788" s="54"/>
      <c r="BZ788" s="54"/>
      <c r="CA788" s="54"/>
      <c r="CB788" s="54"/>
      <c r="CC788" s="54"/>
      <c r="CD788" s="54"/>
      <c r="CE788" s="54"/>
      <c r="CF788" s="54"/>
      <c r="CG788" s="54"/>
      <c r="CH788" s="54"/>
      <c r="CI788" s="54"/>
      <c r="CJ788" s="54"/>
      <c r="CK788" s="54"/>
      <c r="CL788" s="54"/>
      <c r="CM788" s="54"/>
      <c r="CN788" s="54"/>
    </row>
    <row r="789" spans="1:92">
      <c r="A789" s="52">
        <v>4</v>
      </c>
      <c r="B789" s="52" t="s">
        <v>227</v>
      </c>
      <c r="C789" s="52" t="s">
        <v>239</v>
      </c>
      <c r="D789" s="52" t="s">
        <v>111</v>
      </c>
      <c r="E789" s="52" t="s">
        <v>228</v>
      </c>
      <c r="F789" s="52" t="s">
        <v>55</v>
      </c>
      <c r="G789" s="52" t="s">
        <v>56</v>
      </c>
      <c r="H789" s="52">
        <v>4</v>
      </c>
      <c r="I789" s="52"/>
      <c r="J789" s="52"/>
      <c r="K789" s="52"/>
      <c r="L789" s="52">
        <v>4</v>
      </c>
      <c r="M789" s="52"/>
      <c r="N789" s="52"/>
      <c r="O789" s="52"/>
      <c r="P789" s="52"/>
      <c r="Q789" s="52"/>
      <c r="R789" s="52">
        <v>1</v>
      </c>
      <c r="S789" s="52">
        <v>3</v>
      </c>
      <c r="T789" s="52"/>
      <c r="U789" s="52"/>
      <c r="V789" s="52"/>
      <c r="W789" s="52"/>
      <c r="X789" s="52"/>
      <c r="Y789" s="52">
        <v>4</v>
      </c>
      <c r="Z789" s="52"/>
      <c r="AA789" s="52"/>
      <c r="AB789" s="52">
        <v>4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>
        <v>4</v>
      </c>
      <c r="AU789" s="52">
        <v>0</v>
      </c>
      <c r="AV789" s="52">
        <v>4</v>
      </c>
      <c r="AW789" s="52">
        <v>0</v>
      </c>
      <c r="AX789" s="52">
        <v>0</v>
      </c>
      <c r="AY789" s="52">
        <v>30</v>
      </c>
      <c r="AZ789" s="52">
        <v>8</v>
      </c>
      <c r="BA789" s="54" t="s">
        <v>384</v>
      </c>
      <c r="BB789" s="54">
        <v>0.875</v>
      </c>
      <c r="BC789" s="54">
        <v>14854</v>
      </c>
      <c r="BD789" s="54">
        <v>15242</v>
      </c>
      <c r="BE789" s="54">
        <v>15431</v>
      </c>
      <c r="BF789" s="54">
        <v>15742</v>
      </c>
      <c r="BG789" s="54">
        <v>16892</v>
      </c>
      <c r="BH789" s="54">
        <v>16892</v>
      </c>
      <c r="BI789" s="54" t="s">
        <v>393</v>
      </c>
      <c r="BJ789" s="54">
        <v>0.125</v>
      </c>
      <c r="BK789" s="54">
        <v>8</v>
      </c>
      <c r="BL789" s="54">
        <v>52</v>
      </c>
      <c r="BM789" s="54">
        <v>52</v>
      </c>
      <c r="BN789" s="54">
        <v>52</v>
      </c>
      <c r="BO789" s="54">
        <v>52</v>
      </c>
      <c r="BP789" s="54">
        <v>52</v>
      </c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</row>
    <row r="790" spans="1:92">
      <c r="A790" s="52">
        <v>4</v>
      </c>
      <c r="B790" s="52" t="s">
        <v>227</v>
      </c>
      <c r="C790" s="52" t="s">
        <v>237</v>
      </c>
      <c r="D790" s="52" t="s">
        <v>111</v>
      </c>
      <c r="E790" s="52" t="s">
        <v>228</v>
      </c>
      <c r="F790" s="52" t="s">
        <v>55</v>
      </c>
      <c r="G790" s="52" t="s">
        <v>56</v>
      </c>
      <c r="H790" s="52">
        <v>4</v>
      </c>
      <c r="I790" s="52"/>
      <c r="J790" s="52"/>
      <c r="K790" s="52">
        <v>1</v>
      </c>
      <c r="L790" s="52">
        <v>3</v>
      </c>
      <c r="M790" s="52"/>
      <c r="N790" s="52"/>
      <c r="O790" s="52"/>
      <c r="P790" s="52"/>
      <c r="Q790" s="52"/>
      <c r="R790" s="52">
        <v>1</v>
      </c>
      <c r="S790" s="52">
        <v>3</v>
      </c>
      <c r="T790" s="52"/>
      <c r="U790" s="52"/>
      <c r="V790" s="52"/>
      <c r="W790" s="52"/>
      <c r="X790" s="52"/>
      <c r="Y790" s="52">
        <v>4</v>
      </c>
      <c r="Z790" s="52"/>
      <c r="AA790" s="52"/>
      <c r="AB790" s="52">
        <v>3</v>
      </c>
      <c r="AC790" s="52"/>
      <c r="AD790" s="52"/>
      <c r="AE790" s="52">
        <v>1</v>
      </c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>
        <v>4</v>
      </c>
      <c r="AU790" s="52">
        <v>0</v>
      </c>
      <c r="AV790" s="52">
        <v>4</v>
      </c>
      <c r="AW790" s="52">
        <v>0</v>
      </c>
      <c r="AX790" s="52">
        <v>0</v>
      </c>
      <c r="AY790" s="52">
        <v>33</v>
      </c>
      <c r="AZ790" s="52">
        <v>7</v>
      </c>
      <c r="BA790" s="54" t="s">
        <v>391</v>
      </c>
      <c r="BB790" s="54">
        <v>0.6</v>
      </c>
      <c r="BC790" s="54">
        <v>40</v>
      </c>
      <c r="BD790" s="54">
        <v>50</v>
      </c>
      <c r="BE790" s="54">
        <v>60</v>
      </c>
      <c r="BF790" s="54">
        <v>60</v>
      </c>
      <c r="BG790" s="54">
        <v>65</v>
      </c>
      <c r="BH790" s="54">
        <v>65</v>
      </c>
      <c r="BI790" s="54" t="s">
        <v>390</v>
      </c>
      <c r="BJ790" s="54">
        <v>0.4</v>
      </c>
      <c r="BK790" s="54">
        <v>840</v>
      </c>
      <c r="BL790" s="54">
        <v>840</v>
      </c>
      <c r="BM790" s="54">
        <v>850</v>
      </c>
      <c r="BN790" s="54">
        <v>850</v>
      </c>
      <c r="BO790" s="54">
        <v>850</v>
      </c>
      <c r="BP790" s="54">
        <v>850</v>
      </c>
      <c r="BQ790" s="54"/>
      <c r="BR790" s="54"/>
      <c r="BS790" s="54"/>
      <c r="BT790" s="54"/>
      <c r="BU790" s="54"/>
      <c r="BV790" s="54"/>
      <c r="BW790" s="54"/>
      <c r="BX790" s="54"/>
      <c r="BY790" s="54"/>
      <c r="BZ790" s="54"/>
      <c r="CA790" s="54"/>
      <c r="CB790" s="54"/>
      <c r="CC790" s="54"/>
      <c r="CD790" s="54"/>
      <c r="CE790" s="54"/>
      <c r="CF790" s="54"/>
      <c r="CG790" s="54"/>
      <c r="CH790" s="54"/>
      <c r="CI790" s="54"/>
      <c r="CJ790" s="54"/>
      <c r="CK790" s="54"/>
      <c r="CL790" s="54"/>
      <c r="CM790" s="54"/>
      <c r="CN790" s="54"/>
    </row>
    <row r="791" spans="1:92">
      <c r="A791" s="52">
        <v>6</v>
      </c>
      <c r="B791" s="52" t="s">
        <v>227</v>
      </c>
      <c r="C791" s="52" t="s">
        <v>73</v>
      </c>
      <c r="D791" s="52" t="s">
        <v>74</v>
      </c>
      <c r="E791" s="52" t="s">
        <v>228</v>
      </c>
      <c r="F791" s="52" t="s">
        <v>55</v>
      </c>
      <c r="G791" s="52" t="s">
        <v>64</v>
      </c>
      <c r="H791" s="52">
        <v>6</v>
      </c>
      <c r="I791" s="52"/>
      <c r="J791" s="52"/>
      <c r="K791" s="52"/>
      <c r="L791" s="52">
        <v>6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>
        <v>6</v>
      </c>
      <c r="W791" s="52"/>
      <c r="X791" s="52"/>
      <c r="Y791" s="52"/>
      <c r="Z791" s="52">
        <v>6</v>
      </c>
      <c r="AA791" s="52"/>
      <c r="AB791" s="52">
        <v>1</v>
      </c>
      <c r="AC791" s="52"/>
      <c r="AD791" s="52"/>
      <c r="AE791" s="52"/>
      <c r="AF791" s="52"/>
      <c r="AG791" s="52">
        <v>5</v>
      </c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6</v>
      </c>
      <c r="AU791" s="52">
        <v>0</v>
      </c>
      <c r="AV791" s="52">
        <v>0</v>
      </c>
      <c r="AW791" s="52">
        <v>6</v>
      </c>
      <c r="AX791" s="52">
        <v>0</v>
      </c>
      <c r="AY791" s="52">
        <v>52</v>
      </c>
      <c r="AZ791" s="52">
        <v>4</v>
      </c>
      <c r="BA791" s="54" t="s">
        <v>582</v>
      </c>
      <c r="BB791" s="54">
        <v>1</v>
      </c>
      <c r="BC791" s="54">
        <v>1</v>
      </c>
      <c r="BD791" s="54">
        <v>1</v>
      </c>
      <c r="BE791" s="54">
        <v>1</v>
      </c>
      <c r="BF791" s="54">
        <v>1</v>
      </c>
      <c r="BG791" s="54">
        <v>1</v>
      </c>
      <c r="BH791" s="54">
        <v>1</v>
      </c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  <c r="BX791" s="54"/>
      <c r="BY791" s="54"/>
      <c r="BZ791" s="54"/>
      <c r="CA791" s="54"/>
      <c r="CB791" s="54"/>
      <c r="CC791" s="54"/>
      <c r="CD791" s="54"/>
      <c r="CE791" s="54"/>
      <c r="CF791" s="54"/>
      <c r="CG791" s="54"/>
      <c r="CH791" s="54"/>
      <c r="CI791" s="54"/>
      <c r="CJ791" s="54"/>
      <c r="CK791" s="54"/>
      <c r="CL791" s="54"/>
      <c r="CM791" s="54"/>
      <c r="CN791" s="54"/>
    </row>
    <row r="792" spans="1:92">
      <c r="A792" s="52">
        <v>24</v>
      </c>
      <c r="B792" s="52" t="s">
        <v>227</v>
      </c>
      <c r="C792" s="52" t="s">
        <v>110</v>
      </c>
      <c r="D792" s="52" t="s">
        <v>111</v>
      </c>
      <c r="E792" s="52" t="s">
        <v>228</v>
      </c>
      <c r="F792" s="52" t="s">
        <v>55</v>
      </c>
      <c r="G792" s="52" t="s">
        <v>68</v>
      </c>
      <c r="H792" s="52">
        <v>24</v>
      </c>
      <c r="I792" s="52"/>
      <c r="J792" s="52"/>
      <c r="K792" s="52">
        <v>2</v>
      </c>
      <c r="L792" s="52">
        <v>22</v>
      </c>
      <c r="M792" s="52"/>
      <c r="N792" s="52"/>
      <c r="O792" s="52"/>
      <c r="P792" s="52"/>
      <c r="Q792" s="52"/>
      <c r="R792" s="52">
        <v>2</v>
      </c>
      <c r="S792" s="52">
        <v>12</v>
      </c>
      <c r="T792" s="52">
        <v>3</v>
      </c>
      <c r="U792" s="52"/>
      <c r="V792" s="52">
        <v>7</v>
      </c>
      <c r="W792" s="52"/>
      <c r="X792" s="52"/>
      <c r="Y792" s="52">
        <v>11</v>
      </c>
      <c r="Z792" s="52">
        <v>13</v>
      </c>
      <c r="AA792" s="52"/>
      <c r="AB792" s="52">
        <v>22</v>
      </c>
      <c r="AC792" s="52"/>
      <c r="AD792" s="52"/>
      <c r="AE792" s="52"/>
      <c r="AF792" s="52">
        <v>2</v>
      </c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>
        <v>22.367000000000004</v>
      </c>
      <c r="AU792" s="52">
        <v>24</v>
      </c>
      <c r="AV792" s="52">
        <v>0</v>
      </c>
      <c r="AW792" s="52">
        <v>0</v>
      </c>
      <c r="AX792" s="52">
        <v>0</v>
      </c>
      <c r="AY792" s="52">
        <v>46</v>
      </c>
      <c r="AZ792" s="52">
        <v>19</v>
      </c>
      <c r="BA792" s="54" t="s">
        <v>574</v>
      </c>
      <c r="BB792" s="54">
        <v>1</v>
      </c>
      <c r="BC792" s="54">
        <v>8457</v>
      </c>
      <c r="BD792" s="54">
        <v>8678</v>
      </c>
      <c r="BE792" s="54">
        <v>8785</v>
      </c>
      <c r="BF792" s="54">
        <v>8963</v>
      </c>
      <c r="BG792" s="54">
        <v>9617</v>
      </c>
      <c r="BH792" s="54">
        <v>9617</v>
      </c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  <c r="BX792" s="54"/>
      <c r="BY792" s="54"/>
      <c r="BZ792" s="54"/>
      <c r="CA792" s="54"/>
      <c r="CB792" s="54"/>
      <c r="CC792" s="54"/>
      <c r="CD792" s="54"/>
      <c r="CE792" s="54"/>
      <c r="CF792" s="54"/>
      <c r="CG792" s="54"/>
      <c r="CH792" s="54"/>
      <c r="CI792" s="54"/>
      <c r="CJ792" s="54"/>
      <c r="CK792" s="54"/>
      <c r="CL792" s="54"/>
      <c r="CM792" s="54"/>
      <c r="CN792" s="54"/>
    </row>
    <row r="793" spans="1:92">
      <c r="A793" s="52">
        <v>1</v>
      </c>
      <c r="B793" s="52" t="s">
        <v>227</v>
      </c>
      <c r="C793" s="52" t="s">
        <v>138</v>
      </c>
      <c r="D793" s="52" t="s">
        <v>66</v>
      </c>
      <c r="E793" s="52" t="s">
        <v>228</v>
      </c>
      <c r="F793" s="52" t="s">
        <v>55</v>
      </c>
      <c r="G793" s="52" t="s">
        <v>61</v>
      </c>
      <c r="H793" s="52">
        <v>1</v>
      </c>
      <c r="I793" s="52"/>
      <c r="J793" s="52"/>
      <c r="K793" s="52"/>
      <c r="L793" s="52">
        <v>1</v>
      </c>
      <c r="M793" s="52"/>
      <c r="N793" s="52"/>
      <c r="O793" s="52"/>
      <c r="P793" s="52"/>
      <c r="Q793" s="52"/>
      <c r="R793" s="52"/>
      <c r="S793" s="52">
        <v>1</v>
      </c>
      <c r="T793" s="52"/>
      <c r="U793" s="52"/>
      <c r="V793" s="52"/>
      <c r="W793" s="52"/>
      <c r="X793" s="52"/>
      <c r="Y793" s="52">
        <v>1</v>
      </c>
      <c r="Z793" s="52"/>
      <c r="AA793" s="52"/>
      <c r="AB793" s="52">
        <v>1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>
        <v>1</v>
      </c>
      <c r="AU793" s="52">
        <v>0</v>
      </c>
      <c r="AV793" s="52">
        <v>1</v>
      </c>
      <c r="AW793" s="52">
        <v>0</v>
      </c>
      <c r="AX793" s="52">
        <v>0</v>
      </c>
      <c r="AY793" s="52">
        <v>47</v>
      </c>
      <c r="AZ793" s="52">
        <v>2</v>
      </c>
      <c r="BA793" s="54" t="s">
        <v>576</v>
      </c>
      <c r="BB793" s="54">
        <v>1</v>
      </c>
      <c r="BC793" s="54">
        <v>31</v>
      </c>
      <c r="BD793" s="54">
        <v>31</v>
      </c>
      <c r="BE793" s="54">
        <v>31</v>
      </c>
      <c r="BF793" s="54">
        <v>31</v>
      </c>
      <c r="BG793" s="54">
        <v>31</v>
      </c>
      <c r="BH793" s="54">
        <v>31</v>
      </c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  <c r="BX793" s="54"/>
      <c r="BY793" s="54"/>
      <c r="BZ793" s="54"/>
      <c r="CA793" s="54"/>
      <c r="CB793" s="54"/>
      <c r="CC793" s="54"/>
      <c r="CD793" s="54"/>
      <c r="CE793" s="54"/>
      <c r="CF793" s="54"/>
      <c r="CG793" s="54"/>
      <c r="CH793" s="54"/>
      <c r="CI793" s="54"/>
      <c r="CJ793" s="54"/>
      <c r="CK793" s="54"/>
      <c r="CL793" s="54"/>
      <c r="CM793" s="54"/>
      <c r="CN793" s="54"/>
    </row>
    <row r="794" spans="1:92">
      <c r="A794" s="52">
        <v>16</v>
      </c>
      <c r="B794" s="52" t="s">
        <v>227</v>
      </c>
      <c r="C794" s="52" t="s">
        <v>73</v>
      </c>
      <c r="D794" s="52" t="s">
        <v>74</v>
      </c>
      <c r="E794" s="52" t="s">
        <v>228</v>
      </c>
      <c r="F794" s="52" t="s">
        <v>55</v>
      </c>
      <c r="G794" s="52" t="s">
        <v>61</v>
      </c>
      <c r="H794" s="52">
        <v>13</v>
      </c>
      <c r="I794" s="52">
        <v>3</v>
      </c>
      <c r="J794" s="52"/>
      <c r="K794" s="52"/>
      <c r="L794" s="52">
        <v>13</v>
      </c>
      <c r="M794" s="52">
        <v>3</v>
      </c>
      <c r="N794" s="52"/>
      <c r="O794" s="52"/>
      <c r="P794" s="52"/>
      <c r="Q794" s="52"/>
      <c r="R794" s="52"/>
      <c r="S794" s="52"/>
      <c r="T794" s="52">
        <v>13</v>
      </c>
      <c r="U794" s="52"/>
      <c r="V794" s="52"/>
      <c r="W794" s="52"/>
      <c r="X794" s="52">
        <v>3</v>
      </c>
      <c r="Y794" s="52">
        <v>2</v>
      </c>
      <c r="Z794" s="52">
        <v>11</v>
      </c>
      <c r="AA794" s="52">
        <v>3</v>
      </c>
      <c r="AB794" s="52">
        <v>9</v>
      </c>
      <c r="AC794" s="52"/>
      <c r="AD794" s="52"/>
      <c r="AE794" s="52"/>
      <c r="AF794" s="52"/>
      <c r="AG794" s="52">
        <v>4</v>
      </c>
      <c r="AH794" s="52"/>
      <c r="AI794" s="52"/>
      <c r="AJ794" s="52"/>
      <c r="AK794" s="52"/>
      <c r="AL794" s="52">
        <v>3</v>
      </c>
      <c r="AM794" s="52"/>
      <c r="AN794" s="52"/>
      <c r="AO794" s="52"/>
      <c r="AP794" s="52"/>
      <c r="AQ794" s="52"/>
      <c r="AR794" s="52"/>
      <c r="AS794" s="52"/>
      <c r="AT794" s="52">
        <v>16</v>
      </c>
      <c r="AU794" s="52">
        <v>0</v>
      </c>
      <c r="AV794" s="52">
        <v>0</v>
      </c>
      <c r="AW794" s="52">
        <v>16</v>
      </c>
      <c r="AX794" s="52">
        <v>0</v>
      </c>
      <c r="AY794" s="52">
        <v>41</v>
      </c>
      <c r="AZ794" s="52">
        <v>8</v>
      </c>
      <c r="BA794" s="54" t="s">
        <v>582</v>
      </c>
      <c r="BB794" s="54">
        <v>1</v>
      </c>
      <c r="BC794" s="54">
        <v>1</v>
      </c>
      <c r="BD794" s="54">
        <v>1</v>
      </c>
      <c r="BE794" s="54">
        <v>1</v>
      </c>
      <c r="BF794" s="54">
        <v>1</v>
      </c>
      <c r="BG794" s="54">
        <v>1</v>
      </c>
      <c r="BH794" s="54">
        <v>1</v>
      </c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  <c r="BX794" s="54"/>
      <c r="BY794" s="54"/>
      <c r="BZ794" s="54"/>
      <c r="CA794" s="54"/>
      <c r="CB794" s="54"/>
      <c r="CC794" s="54"/>
      <c r="CD794" s="54"/>
      <c r="CE794" s="54"/>
      <c r="CF794" s="54"/>
      <c r="CG794" s="54"/>
      <c r="CH794" s="54"/>
      <c r="CI794" s="54"/>
      <c r="CJ794" s="54"/>
      <c r="CK794" s="54"/>
      <c r="CL794" s="54"/>
      <c r="CM794" s="54"/>
      <c r="CN794" s="54"/>
    </row>
    <row r="795" spans="1:92">
      <c r="A795" s="52">
        <v>3</v>
      </c>
      <c r="B795" s="52" t="s">
        <v>227</v>
      </c>
      <c r="C795" s="52" t="s">
        <v>234</v>
      </c>
      <c r="D795" s="52" t="s">
        <v>58</v>
      </c>
      <c r="E795" s="52" t="s">
        <v>228</v>
      </c>
      <c r="F795" s="52" t="s">
        <v>55</v>
      </c>
      <c r="G795" s="52" t="s">
        <v>61</v>
      </c>
      <c r="H795" s="52">
        <v>3</v>
      </c>
      <c r="I795" s="52"/>
      <c r="J795" s="52"/>
      <c r="K795" s="52"/>
      <c r="L795" s="52">
        <v>3</v>
      </c>
      <c r="M795" s="52"/>
      <c r="N795" s="52"/>
      <c r="O795" s="52"/>
      <c r="P795" s="52"/>
      <c r="Q795" s="52">
        <v>1</v>
      </c>
      <c r="R795" s="52">
        <v>1</v>
      </c>
      <c r="S795" s="52">
        <v>1</v>
      </c>
      <c r="T795" s="52"/>
      <c r="U795" s="52"/>
      <c r="V795" s="52"/>
      <c r="W795" s="52"/>
      <c r="X795" s="52"/>
      <c r="Y795" s="52">
        <v>3</v>
      </c>
      <c r="Z795" s="52"/>
      <c r="AA795" s="52"/>
      <c r="AB795" s="52">
        <v>3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>
        <v>3</v>
      </c>
      <c r="AU795" s="52">
        <v>0</v>
      </c>
      <c r="AV795" s="52">
        <v>3</v>
      </c>
      <c r="AW795" s="52">
        <v>0</v>
      </c>
      <c r="AX795" s="52">
        <v>0</v>
      </c>
      <c r="AY795" s="52">
        <v>39</v>
      </c>
      <c r="AZ795" s="52">
        <v>10</v>
      </c>
      <c r="BA795" s="54" t="s">
        <v>572</v>
      </c>
      <c r="BB795" s="54">
        <v>1</v>
      </c>
      <c r="BC795" s="54">
        <v>3</v>
      </c>
      <c r="BD795" s="54">
        <v>4</v>
      </c>
      <c r="BE795" s="54">
        <v>5</v>
      </c>
      <c r="BF795" s="54">
        <v>5</v>
      </c>
      <c r="BG795" s="54">
        <v>5</v>
      </c>
      <c r="BH795" s="54">
        <v>5</v>
      </c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  <c r="BX795" s="54"/>
      <c r="BY795" s="54"/>
      <c r="BZ795" s="54"/>
      <c r="CA795" s="54"/>
      <c r="CB795" s="54"/>
      <c r="CC795" s="54"/>
      <c r="CD795" s="54"/>
      <c r="CE795" s="54"/>
      <c r="CF795" s="54"/>
      <c r="CG795" s="54"/>
      <c r="CH795" s="54"/>
      <c r="CI795" s="54"/>
      <c r="CJ795" s="54"/>
      <c r="CK795" s="54"/>
      <c r="CL795" s="54"/>
      <c r="CM795" s="54"/>
      <c r="CN795" s="54"/>
    </row>
    <row r="796" spans="1:92">
      <c r="A796" s="52">
        <v>6</v>
      </c>
      <c r="B796" s="52" t="s">
        <v>227</v>
      </c>
      <c r="C796" s="52" t="s">
        <v>236</v>
      </c>
      <c r="D796" s="52" t="s">
        <v>111</v>
      </c>
      <c r="E796" s="52" t="s">
        <v>228</v>
      </c>
      <c r="F796" s="52" t="s">
        <v>55</v>
      </c>
      <c r="G796" s="52" t="s">
        <v>61</v>
      </c>
      <c r="H796" s="52">
        <v>6</v>
      </c>
      <c r="I796" s="52"/>
      <c r="J796" s="52"/>
      <c r="K796" s="52"/>
      <c r="L796" s="52">
        <v>6</v>
      </c>
      <c r="M796" s="52"/>
      <c r="N796" s="52"/>
      <c r="O796" s="52"/>
      <c r="P796" s="52"/>
      <c r="Q796" s="52"/>
      <c r="R796" s="52"/>
      <c r="S796" s="52">
        <v>6</v>
      </c>
      <c r="T796" s="52"/>
      <c r="U796" s="52"/>
      <c r="V796" s="52"/>
      <c r="W796" s="52"/>
      <c r="X796" s="52"/>
      <c r="Y796" s="52">
        <v>3</v>
      </c>
      <c r="Z796" s="52">
        <v>3</v>
      </c>
      <c r="AA796" s="52"/>
      <c r="AB796" s="52">
        <v>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>
        <v>1</v>
      </c>
      <c r="AR796" s="52"/>
      <c r="AS796" s="52"/>
      <c r="AT796" s="52">
        <v>6</v>
      </c>
      <c r="AU796" s="52">
        <v>6</v>
      </c>
      <c r="AV796" s="52">
        <v>0</v>
      </c>
      <c r="AW796" s="52">
        <v>0</v>
      </c>
      <c r="AX796" s="52">
        <v>0</v>
      </c>
      <c r="AY796" s="52">
        <v>36</v>
      </c>
      <c r="AZ796" s="52">
        <v>4</v>
      </c>
      <c r="BA796" s="54" t="s">
        <v>389</v>
      </c>
      <c r="BB796" s="54">
        <v>1</v>
      </c>
      <c r="BC796" s="54">
        <v>300</v>
      </c>
      <c r="BD796" s="54">
        <v>300</v>
      </c>
      <c r="BE796" s="54">
        <v>350</v>
      </c>
      <c r="BF796" s="54">
        <v>350</v>
      </c>
      <c r="BG796" s="54">
        <v>380</v>
      </c>
      <c r="BH796" s="54">
        <v>380</v>
      </c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  <c r="BX796" s="54"/>
      <c r="BY796" s="54"/>
      <c r="BZ796" s="54"/>
      <c r="CA796" s="54"/>
      <c r="CB796" s="54"/>
      <c r="CC796" s="54"/>
      <c r="CD796" s="54"/>
      <c r="CE796" s="54"/>
      <c r="CF796" s="54"/>
      <c r="CG796" s="54"/>
      <c r="CH796" s="54"/>
      <c r="CI796" s="54"/>
      <c r="CJ796" s="54"/>
      <c r="CK796" s="54"/>
      <c r="CL796" s="54"/>
      <c r="CM796" s="54"/>
      <c r="CN796" s="54"/>
    </row>
    <row r="797" spans="1:92">
      <c r="A797" s="52">
        <v>10</v>
      </c>
      <c r="B797" s="52" t="s">
        <v>227</v>
      </c>
      <c r="C797" s="52" t="s">
        <v>179</v>
      </c>
      <c r="D797" s="52" t="s">
        <v>111</v>
      </c>
      <c r="E797" s="52" t="s">
        <v>228</v>
      </c>
      <c r="F797" s="52" t="s">
        <v>55</v>
      </c>
      <c r="G797" s="52" t="s">
        <v>61</v>
      </c>
      <c r="H797" s="52">
        <v>10</v>
      </c>
      <c r="I797" s="52"/>
      <c r="J797" s="52"/>
      <c r="K797" s="52"/>
      <c r="L797" s="52">
        <v>10</v>
      </c>
      <c r="M797" s="52"/>
      <c r="N797" s="52"/>
      <c r="O797" s="52"/>
      <c r="P797" s="52"/>
      <c r="Q797" s="52"/>
      <c r="R797" s="52"/>
      <c r="S797" s="52"/>
      <c r="T797" s="52">
        <v>8</v>
      </c>
      <c r="U797" s="52"/>
      <c r="V797" s="52">
        <v>2</v>
      </c>
      <c r="W797" s="52"/>
      <c r="X797" s="52"/>
      <c r="Y797" s="52">
        <v>3</v>
      </c>
      <c r="Z797" s="52">
        <v>7</v>
      </c>
      <c r="AA797" s="52"/>
      <c r="AB797" s="52">
        <v>8</v>
      </c>
      <c r="AC797" s="52"/>
      <c r="AD797" s="52"/>
      <c r="AE797" s="52"/>
      <c r="AF797" s="52"/>
      <c r="AG797" s="52">
        <v>1</v>
      </c>
      <c r="AH797" s="52"/>
      <c r="AI797" s="52"/>
      <c r="AJ797" s="52"/>
      <c r="AK797" s="52"/>
      <c r="AL797" s="52">
        <v>1</v>
      </c>
      <c r="AM797" s="52"/>
      <c r="AN797" s="52"/>
      <c r="AO797" s="52"/>
      <c r="AP797" s="52"/>
      <c r="AQ797" s="52"/>
      <c r="AR797" s="52"/>
      <c r="AS797" s="52"/>
      <c r="AT797" s="52">
        <v>10</v>
      </c>
      <c r="AU797" s="52">
        <v>0</v>
      </c>
      <c r="AV797" s="52">
        <v>0</v>
      </c>
      <c r="AW797" s="52">
        <v>10</v>
      </c>
      <c r="AX797" s="52">
        <v>0</v>
      </c>
      <c r="AY797" s="52">
        <v>34</v>
      </c>
      <c r="AZ797" s="52">
        <v>4</v>
      </c>
      <c r="BA797" s="54" t="s">
        <v>387</v>
      </c>
      <c r="BB797" s="54">
        <v>1</v>
      </c>
      <c r="BC797" s="54">
        <v>63</v>
      </c>
      <c r="BD797" s="54">
        <v>64</v>
      </c>
      <c r="BE797" s="54">
        <v>64</v>
      </c>
      <c r="BF797" s="54">
        <v>69</v>
      </c>
      <c r="BG797" s="54">
        <v>69</v>
      </c>
      <c r="BH797" s="54">
        <v>69</v>
      </c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  <c r="BX797" s="54"/>
      <c r="BY797" s="54"/>
      <c r="BZ797" s="54"/>
      <c r="CA797" s="54"/>
      <c r="CB797" s="54"/>
      <c r="CC797" s="54"/>
      <c r="CD797" s="54"/>
      <c r="CE797" s="54"/>
      <c r="CF797" s="54"/>
      <c r="CG797" s="54"/>
      <c r="CH797" s="54"/>
      <c r="CI797" s="54"/>
      <c r="CJ797" s="54"/>
      <c r="CK797" s="54"/>
      <c r="CL797" s="54"/>
      <c r="CM797" s="54"/>
      <c r="CN797" s="54"/>
    </row>
    <row r="798" spans="1:92">
      <c r="A798" s="52">
        <v>2</v>
      </c>
      <c r="B798" s="52" t="s">
        <v>227</v>
      </c>
      <c r="C798" s="52" t="s">
        <v>86</v>
      </c>
      <c r="D798" s="52" t="s">
        <v>79</v>
      </c>
      <c r="E798" s="52" t="s">
        <v>228</v>
      </c>
      <c r="F798" s="52" t="s">
        <v>55</v>
      </c>
      <c r="G798" s="52" t="s">
        <v>61</v>
      </c>
      <c r="H798" s="52">
        <v>2</v>
      </c>
      <c r="I798" s="52"/>
      <c r="J798" s="52"/>
      <c r="K798" s="52"/>
      <c r="L798" s="52">
        <v>2</v>
      </c>
      <c r="M798" s="52"/>
      <c r="N798" s="52"/>
      <c r="O798" s="52"/>
      <c r="P798" s="52"/>
      <c r="Q798" s="52"/>
      <c r="R798" s="52">
        <v>1</v>
      </c>
      <c r="S798" s="52">
        <v>1</v>
      </c>
      <c r="T798" s="52"/>
      <c r="U798" s="52"/>
      <c r="V798" s="52"/>
      <c r="W798" s="52"/>
      <c r="X798" s="52"/>
      <c r="Y798" s="52">
        <v>1</v>
      </c>
      <c r="Z798" s="52">
        <v>1</v>
      </c>
      <c r="AA798" s="52"/>
      <c r="AB798" s="52">
        <v>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>
        <v>2</v>
      </c>
      <c r="AU798" s="52">
        <v>2</v>
      </c>
      <c r="AV798" s="52">
        <v>0</v>
      </c>
      <c r="AW798" s="52">
        <v>0</v>
      </c>
      <c r="AX798" s="52">
        <v>0</v>
      </c>
      <c r="AY798" s="52">
        <v>38</v>
      </c>
      <c r="AZ798" s="52">
        <v>8</v>
      </c>
      <c r="BA798" s="54" t="s">
        <v>572</v>
      </c>
      <c r="BB798" s="54">
        <v>1</v>
      </c>
      <c r="BC798" s="54">
        <v>2</v>
      </c>
      <c r="BD798" s="54">
        <v>4</v>
      </c>
      <c r="BE798" s="54">
        <v>5</v>
      </c>
      <c r="BF798" s="54">
        <v>6</v>
      </c>
      <c r="BG798" s="54">
        <v>6</v>
      </c>
      <c r="BH798" s="54">
        <v>6</v>
      </c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  <c r="BX798" s="54"/>
      <c r="BY798" s="54"/>
      <c r="BZ798" s="54"/>
      <c r="CA798" s="54"/>
      <c r="CB798" s="54"/>
      <c r="CC798" s="54"/>
      <c r="CD798" s="54"/>
      <c r="CE798" s="54"/>
      <c r="CF798" s="54"/>
      <c r="CG798" s="54"/>
      <c r="CH798" s="54"/>
      <c r="CI798" s="54"/>
      <c r="CJ798" s="54"/>
      <c r="CK798" s="54"/>
      <c r="CL798" s="54"/>
      <c r="CM798" s="54"/>
      <c r="CN798" s="54"/>
    </row>
    <row r="799" spans="1:92">
      <c r="A799" s="52">
        <v>1</v>
      </c>
      <c r="B799" s="52" t="s">
        <v>227</v>
      </c>
      <c r="C799" s="52" t="s">
        <v>87</v>
      </c>
      <c r="D799" s="52" t="s">
        <v>79</v>
      </c>
      <c r="E799" s="52" t="s">
        <v>228</v>
      </c>
      <c r="F799" s="52" t="s">
        <v>55</v>
      </c>
      <c r="G799" s="52" t="s">
        <v>61</v>
      </c>
      <c r="H799" s="52">
        <v>1</v>
      </c>
      <c r="I799" s="52"/>
      <c r="J799" s="52"/>
      <c r="K799" s="52"/>
      <c r="L799" s="52">
        <v>1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>
        <v>1</v>
      </c>
      <c r="W799" s="52"/>
      <c r="X799" s="52"/>
      <c r="Y799" s="52"/>
      <c r="Z799" s="52">
        <v>1</v>
      </c>
      <c r="AA799" s="52"/>
      <c r="AB799" s="52"/>
      <c r="AC799" s="52"/>
      <c r="AD799" s="52"/>
      <c r="AE799" s="52"/>
      <c r="AF799" s="52"/>
      <c r="AG799" s="52">
        <v>1</v>
      </c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>
        <v>1</v>
      </c>
      <c r="AU799" s="52">
        <v>1</v>
      </c>
      <c r="AV799" s="52">
        <v>0</v>
      </c>
      <c r="AW799" s="52">
        <v>0</v>
      </c>
      <c r="AX799" s="52">
        <v>0</v>
      </c>
      <c r="AY799" s="52">
        <v>29</v>
      </c>
      <c r="AZ799" s="52">
        <v>3</v>
      </c>
      <c r="BA799" s="54" t="s">
        <v>572</v>
      </c>
      <c r="BB799" s="54">
        <v>1</v>
      </c>
      <c r="BC799" s="54">
        <v>1</v>
      </c>
      <c r="BD799" s="54">
        <v>1</v>
      </c>
      <c r="BE799" s="54">
        <v>1</v>
      </c>
      <c r="BF799" s="54">
        <v>1</v>
      </c>
      <c r="BG799" s="54">
        <v>1</v>
      </c>
      <c r="BH799" s="54">
        <v>1</v>
      </c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  <c r="BX799" s="54"/>
      <c r="BY799" s="54"/>
      <c r="BZ799" s="54"/>
      <c r="CA799" s="54"/>
      <c r="CB799" s="54"/>
      <c r="CC799" s="54"/>
      <c r="CD799" s="54"/>
      <c r="CE799" s="54"/>
      <c r="CF799" s="54"/>
      <c r="CG799" s="54"/>
      <c r="CH799" s="54"/>
      <c r="CI799" s="54"/>
      <c r="CJ799" s="54"/>
      <c r="CK799" s="54"/>
      <c r="CL799" s="54"/>
      <c r="CM799" s="54"/>
      <c r="CN799" s="54"/>
    </row>
    <row r="800" spans="1:92">
      <c r="A800" s="52">
        <v>3</v>
      </c>
      <c r="B800" s="52" t="s">
        <v>227</v>
      </c>
      <c r="C800" s="52" t="s">
        <v>71</v>
      </c>
      <c r="D800" s="52" t="s">
        <v>58</v>
      </c>
      <c r="E800" s="52" t="s">
        <v>228</v>
      </c>
      <c r="F800" s="52" t="s">
        <v>55</v>
      </c>
      <c r="G800" s="52" t="s">
        <v>56</v>
      </c>
      <c r="H800" s="52"/>
      <c r="I800" s="52">
        <v>3</v>
      </c>
      <c r="J800" s="52"/>
      <c r="K800" s="52"/>
      <c r="L800" s="52"/>
      <c r="M800" s="52">
        <v>3</v>
      </c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>
        <v>3</v>
      </c>
      <c r="Y800" s="52"/>
      <c r="Z800" s="52"/>
      <c r="AA800" s="52">
        <v>3</v>
      </c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>
        <v>3</v>
      </c>
      <c r="AM800" s="52"/>
      <c r="AN800" s="52"/>
      <c r="AO800" s="52"/>
      <c r="AP800" s="52"/>
      <c r="AQ800" s="52"/>
      <c r="AR800" s="52"/>
      <c r="AS800" s="52"/>
      <c r="AT800" s="52">
        <v>3</v>
      </c>
      <c r="AU800" s="52">
        <v>0</v>
      </c>
      <c r="AV800" s="52">
        <v>0</v>
      </c>
      <c r="AW800" s="52">
        <v>0</v>
      </c>
      <c r="AX800" s="52">
        <v>3</v>
      </c>
      <c r="AY800" s="52"/>
      <c r="AZ800" s="52">
        <v>0</v>
      </c>
      <c r="BA800" s="54" t="s">
        <v>572</v>
      </c>
      <c r="BB800" s="54">
        <v>1</v>
      </c>
      <c r="BC800" s="54">
        <v>3</v>
      </c>
      <c r="BD800" s="54">
        <v>4</v>
      </c>
      <c r="BE800" s="54">
        <v>5</v>
      </c>
      <c r="BF800" s="54">
        <v>6</v>
      </c>
      <c r="BG800" s="54">
        <v>6</v>
      </c>
      <c r="BH800" s="54">
        <v>6</v>
      </c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  <c r="BX800" s="54"/>
      <c r="BY800" s="54"/>
      <c r="BZ800" s="54"/>
      <c r="CA800" s="54"/>
      <c r="CB800" s="54"/>
      <c r="CC800" s="54"/>
      <c r="CD800" s="54"/>
      <c r="CE800" s="54"/>
      <c r="CF800" s="54"/>
      <c r="CG800" s="54"/>
      <c r="CH800" s="54"/>
      <c r="CI800" s="54"/>
      <c r="CJ800" s="54"/>
      <c r="CK800" s="54"/>
      <c r="CL800" s="54"/>
      <c r="CM800" s="54"/>
      <c r="CN800" s="54"/>
    </row>
    <row r="801" spans="1:94">
      <c r="A801" s="52">
        <v>29</v>
      </c>
      <c r="B801" s="52" t="s">
        <v>241</v>
      </c>
      <c r="C801" s="52" t="s">
        <v>78</v>
      </c>
      <c r="D801" s="52" t="s">
        <v>79</v>
      </c>
      <c r="E801" s="52" t="s">
        <v>242</v>
      </c>
      <c r="F801" s="52" t="s">
        <v>80</v>
      </c>
      <c r="G801" s="52" t="s">
        <v>56</v>
      </c>
      <c r="H801" s="52">
        <v>29</v>
      </c>
      <c r="I801" s="52"/>
      <c r="J801" s="52"/>
      <c r="K801" s="52">
        <v>28</v>
      </c>
      <c r="L801" s="52">
        <v>1</v>
      </c>
      <c r="M801" s="52"/>
      <c r="N801" s="52"/>
      <c r="O801" s="52">
        <v>1</v>
      </c>
      <c r="P801" s="52">
        <v>4</v>
      </c>
      <c r="Q801" s="52">
        <v>20</v>
      </c>
      <c r="R801" s="52">
        <v>4</v>
      </c>
      <c r="S801" s="52"/>
      <c r="T801" s="52"/>
      <c r="U801" s="52"/>
      <c r="V801" s="52"/>
      <c r="W801" s="52"/>
      <c r="X801" s="52"/>
      <c r="Y801" s="52">
        <v>29</v>
      </c>
      <c r="Z801" s="52"/>
      <c r="AA801" s="52"/>
      <c r="AB801" s="52"/>
      <c r="AC801" s="52"/>
      <c r="AD801" s="52"/>
      <c r="AE801" s="52">
        <v>28</v>
      </c>
      <c r="AF801" s="52"/>
      <c r="AG801" s="52"/>
      <c r="AH801" s="52"/>
      <c r="AI801" s="52"/>
      <c r="AJ801" s="52"/>
      <c r="AK801" s="52"/>
      <c r="AL801" s="52">
        <v>1</v>
      </c>
      <c r="AM801" s="52"/>
      <c r="AN801" s="52"/>
      <c r="AO801" s="52"/>
      <c r="AP801" s="52"/>
      <c r="AQ801" s="52"/>
      <c r="AR801" s="52"/>
      <c r="AS801" s="52"/>
      <c r="AT801" s="52">
        <v>29</v>
      </c>
      <c r="AU801" s="52">
        <v>0</v>
      </c>
      <c r="AV801" s="52">
        <v>0</v>
      </c>
      <c r="AW801" s="52">
        <v>0</v>
      </c>
      <c r="AX801" s="52">
        <v>29</v>
      </c>
      <c r="AY801" s="52">
        <v>40</v>
      </c>
      <c r="AZ801" s="52">
        <v>13</v>
      </c>
      <c r="BA801" s="54" t="s">
        <v>583</v>
      </c>
      <c r="BB801" s="54">
        <v>1</v>
      </c>
      <c r="BC801" s="54">
        <v>29</v>
      </c>
      <c r="BD801" s="54">
        <v>26</v>
      </c>
      <c r="BE801" s="54">
        <v>26</v>
      </c>
      <c r="BF801" s="54">
        <v>26</v>
      </c>
      <c r="BG801" s="54">
        <v>26</v>
      </c>
      <c r="BH801" s="54">
        <v>26</v>
      </c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  <c r="BX801" s="54"/>
      <c r="BY801" s="54"/>
      <c r="BZ801" s="54"/>
      <c r="CA801" s="54"/>
      <c r="CB801" s="54"/>
      <c r="CC801" s="54"/>
      <c r="CD801" s="54"/>
      <c r="CE801" s="54"/>
      <c r="CF801" s="54"/>
      <c r="CG801" s="54"/>
      <c r="CH801" s="54"/>
      <c r="CI801" s="54"/>
      <c r="CJ801" s="54"/>
      <c r="CK801" s="54"/>
      <c r="CL801" s="54"/>
      <c r="CM801" s="54"/>
      <c r="CN801" s="54"/>
      <c r="CO801">
        <v>26</v>
      </c>
      <c r="CP801">
        <v>0</v>
      </c>
    </row>
    <row r="802" spans="1:94">
      <c r="A802" s="52">
        <v>18</v>
      </c>
      <c r="B802" s="52" t="s">
        <v>241</v>
      </c>
      <c r="C802" s="52" t="s">
        <v>84</v>
      </c>
      <c r="D802" s="52" t="s">
        <v>79</v>
      </c>
      <c r="E802" s="52" t="s">
        <v>242</v>
      </c>
      <c r="F802" s="52" t="s">
        <v>80</v>
      </c>
      <c r="G802" s="52" t="s">
        <v>56</v>
      </c>
      <c r="H802" s="52">
        <v>18</v>
      </c>
      <c r="I802" s="52"/>
      <c r="J802" s="52"/>
      <c r="K802" s="52">
        <v>1</v>
      </c>
      <c r="L802" s="52">
        <v>17</v>
      </c>
      <c r="M802" s="52"/>
      <c r="N802" s="52"/>
      <c r="O802" s="52"/>
      <c r="P802" s="52"/>
      <c r="Q802" s="52">
        <v>5</v>
      </c>
      <c r="R802" s="52">
        <v>11</v>
      </c>
      <c r="S802" s="52">
        <v>2</v>
      </c>
      <c r="T802" s="52"/>
      <c r="U802" s="52"/>
      <c r="V802" s="52"/>
      <c r="W802" s="52"/>
      <c r="X802" s="52"/>
      <c r="Y802" s="52">
        <v>18</v>
      </c>
      <c r="Z802" s="52"/>
      <c r="AA802" s="52"/>
      <c r="AB802" s="52">
        <v>18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>
        <v>1</v>
      </c>
      <c r="AT802" s="52">
        <v>18</v>
      </c>
      <c r="AU802" s="52">
        <v>0</v>
      </c>
      <c r="AV802" s="52">
        <v>0</v>
      </c>
      <c r="AW802" s="52">
        <v>0</v>
      </c>
      <c r="AX802" s="52">
        <v>18</v>
      </c>
      <c r="AY802" s="52">
        <v>44</v>
      </c>
      <c r="AZ802" s="52">
        <v>13</v>
      </c>
      <c r="BA802" s="54" t="s">
        <v>583</v>
      </c>
      <c r="BB802" s="60">
        <v>1</v>
      </c>
      <c r="BC802" s="54">
        <v>18</v>
      </c>
      <c r="BD802" s="54">
        <v>16</v>
      </c>
      <c r="BE802" s="54">
        <v>17</v>
      </c>
      <c r="BF802" s="54">
        <v>17</v>
      </c>
      <c r="BG802" s="54">
        <v>17</v>
      </c>
      <c r="BH802" s="54">
        <v>17</v>
      </c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  <c r="BX802" s="54"/>
      <c r="BY802" s="54"/>
      <c r="BZ802" s="54"/>
      <c r="CA802" s="54"/>
      <c r="CB802" s="54"/>
      <c r="CC802" s="54"/>
      <c r="CD802" s="54"/>
      <c r="CE802" s="54"/>
      <c r="CF802" s="54"/>
      <c r="CG802" s="54"/>
      <c r="CH802" s="54"/>
      <c r="CI802" s="54"/>
      <c r="CJ802" s="54"/>
      <c r="CK802" s="54"/>
      <c r="CL802" s="54"/>
      <c r="CM802" s="54"/>
      <c r="CN802" s="54"/>
      <c r="CO802">
        <v>16</v>
      </c>
      <c r="CP802">
        <v>0</v>
      </c>
    </row>
    <row r="803" spans="1:94">
      <c r="A803" s="52">
        <v>13</v>
      </c>
      <c r="B803" s="52" t="s">
        <v>241</v>
      </c>
      <c r="C803" s="52" t="s">
        <v>104</v>
      </c>
      <c r="D803" s="52" t="s">
        <v>79</v>
      </c>
      <c r="E803" s="52" t="s">
        <v>242</v>
      </c>
      <c r="F803" s="52" t="s">
        <v>80</v>
      </c>
      <c r="G803" s="52" t="s">
        <v>56</v>
      </c>
      <c r="H803" s="52">
        <v>12</v>
      </c>
      <c r="I803" s="52">
        <v>1</v>
      </c>
      <c r="J803" s="52"/>
      <c r="K803" s="52">
        <v>1</v>
      </c>
      <c r="L803" s="52">
        <v>11</v>
      </c>
      <c r="M803" s="52">
        <v>1</v>
      </c>
      <c r="N803" s="52"/>
      <c r="O803" s="52"/>
      <c r="P803" s="52"/>
      <c r="Q803" s="52">
        <v>1</v>
      </c>
      <c r="R803" s="52">
        <v>4</v>
      </c>
      <c r="S803" s="52">
        <v>4</v>
      </c>
      <c r="T803" s="52">
        <v>3</v>
      </c>
      <c r="U803" s="52"/>
      <c r="V803" s="52"/>
      <c r="W803" s="52"/>
      <c r="X803" s="52">
        <v>1</v>
      </c>
      <c r="Y803" s="52">
        <v>12</v>
      </c>
      <c r="Z803" s="52"/>
      <c r="AA803" s="52">
        <v>1</v>
      </c>
      <c r="AB803" s="52">
        <v>10</v>
      </c>
      <c r="AC803" s="52"/>
      <c r="AD803" s="52"/>
      <c r="AE803" s="52">
        <v>1</v>
      </c>
      <c r="AF803" s="52"/>
      <c r="AG803" s="52">
        <v>1</v>
      </c>
      <c r="AH803" s="52"/>
      <c r="AI803" s="52"/>
      <c r="AJ803" s="52"/>
      <c r="AK803" s="52"/>
      <c r="AL803" s="52">
        <v>1</v>
      </c>
      <c r="AM803" s="52"/>
      <c r="AN803" s="52"/>
      <c r="AO803" s="52"/>
      <c r="AP803" s="52"/>
      <c r="AQ803" s="52"/>
      <c r="AR803" s="52"/>
      <c r="AS803" s="52"/>
      <c r="AT803" s="52">
        <v>13</v>
      </c>
      <c r="AU803" s="52">
        <v>0</v>
      </c>
      <c r="AV803" s="52">
        <v>13</v>
      </c>
      <c r="AW803" s="52">
        <v>0</v>
      </c>
      <c r="AX803" s="52">
        <v>0</v>
      </c>
      <c r="AY803" s="52">
        <v>36</v>
      </c>
      <c r="AZ803" s="52">
        <v>10</v>
      </c>
      <c r="BA803" s="54" t="s">
        <v>583</v>
      </c>
      <c r="BB803" s="60">
        <v>1</v>
      </c>
      <c r="BC803" s="54">
        <v>13</v>
      </c>
      <c r="BD803" s="54">
        <v>13</v>
      </c>
      <c r="BE803" s="54">
        <v>15</v>
      </c>
      <c r="BF803" s="54">
        <v>16</v>
      </c>
      <c r="BG803" s="54">
        <v>17</v>
      </c>
      <c r="BH803" s="54">
        <v>17</v>
      </c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  <c r="BX803" s="54"/>
      <c r="BY803" s="54"/>
      <c r="BZ803" s="54"/>
      <c r="CA803" s="54"/>
      <c r="CB803" s="54"/>
      <c r="CC803" s="54"/>
      <c r="CD803" s="54"/>
      <c r="CE803" s="54"/>
      <c r="CF803" s="54"/>
      <c r="CG803" s="54"/>
      <c r="CH803" s="54"/>
      <c r="CI803" s="54"/>
      <c r="CJ803" s="54"/>
      <c r="CK803" s="54"/>
      <c r="CL803" s="54"/>
      <c r="CM803" s="54"/>
      <c r="CN803" s="54"/>
      <c r="CO803">
        <v>11</v>
      </c>
      <c r="CP803">
        <v>1</v>
      </c>
    </row>
    <row r="804" spans="1:94">
      <c r="A804" s="52">
        <v>265</v>
      </c>
      <c r="B804" s="52" t="s">
        <v>241</v>
      </c>
      <c r="C804" s="52" t="s">
        <v>91</v>
      </c>
      <c r="D804" s="52" t="s">
        <v>79</v>
      </c>
      <c r="E804" s="52" t="s">
        <v>242</v>
      </c>
      <c r="F804" s="52" t="s">
        <v>80</v>
      </c>
      <c r="G804" s="52" t="s">
        <v>56</v>
      </c>
      <c r="H804" s="52">
        <v>77</v>
      </c>
      <c r="I804" s="52">
        <v>188</v>
      </c>
      <c r="J804" s="52"/>
      <c r="K804" s="52"/>
      <c r="L804" s="52">
        <v>77</v>
      </c>
      <c r="M804" s="52">
        <v>188</v>
      </c>
      <c r="N804" s="52"/>
      <c r="O804" s="52"/>
      <c r="P804" s="52"/>
      <c r="Q804" s="52">
        <v>1</v>
      </c>
      <c r="R804" s="52">
        <v>4</v>
      </c>
      <c r="S804" s="52">
        <v>16</v>
      </c>
      <c r="T804" s="52">
        <v>31</v>
      </c>
      <c r="U804" s="52">
        <v>25</v>
      </c>
      <c r="V804" s="52"/>
      <c r="W804" s="52"/>
      <c r="X804" s="52">
        <v>188</v>
      </c>
      <c r="Y804" s="52">
        <v>77</v>
      </c>
      <c r="Z804" s="52"/>
      <c r="AA804" s="52">
        <v>188</v>
      </c>
      <c r="AB804" s="52">
        <v>22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>
        <v>243</v>
      </c>
      <c r="AM804" s="52"/>
      <c r="AN804" s="52"/>
      <c r="AO804" s="52"/>
      <c r="AP804" s="52">
        <v>1</v>
      </c>
      <c r="AQ804" s="52"/>
      <c r="AR804" s="52"/>
      <c r="AS804" s="52"/>
      <c r="AT804" s="52">
        <v>265</v>
      </c>
      <c r="AU804" s="52">
        <v>265</v>
      </c>
      <c r="AV804" s="52">
        <v>0</v>
      </c>
      <c r="AW804" s="52">
        <v>0</v>
      </c>
      <c r="AX804" s="52">
        <v>0</v>
      </c>
      <c r="AY804" s="52">
        <v>34</v>
      </c>
      <c r="AZ804" s="52">
        <v>2</v>
      </c>
      <c r="BA804" s="54" t="s">
        <v>583</v>
      </c>
      <c r="BB804" s="60">
        <v>1</v>
      </c>
      <c r="BC804" s="54">
        <v>265</v>
      </c>
      <c r="BD804" s="54">
        <v>425</v>
      </c>
      <c r="BE804" s="54">
        <v>462</v>
      </c>
      <c r="BF804" s="54">
        <v>462</v>
      </c>
      <c r="BG804" s="54">
        <v>461</v>
      </c>
      <c r="BH804" s="54">
        <v>461</v>
      </c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  <c r="BX804" s="54"/>
      <c r="BY804" s="54"/>
      <c r="BZ804" s="54"/>
      <c r="CA804" s="54"/>
      <c r="CB804" s="54"/>
      <c r="CC804" s="54"/>
      <c r="CD804" s="54"/>
      <c r="CE804" s="54"/>
      <c r="CF804" s="54"/>
      <c r="CG804" s="54"/>
      <c r="CH804" s="54"/>
      <c r="CI804" s="54"/>
      <c r="CJ804" s="54"/>
      <c r="CK804" s="54"/>
      <c r="CL804" s="54"/>
      <c r="CM804" s="54"/>
      <c r="CN804" s="54"/>
      <c r="CO804">
        <v>235</v>
      </c>
      <c r="CP804">
        <v>211</v>
      </c>
    </row>
    <row r="805" spans="1:94">
      <c r="A805" s="52">
        <v>613</v>
      </c>
      <c r="B805" s="52" t="s">
        <v>241</v>
      </c>
      <c r="C805" s="52" t="s">
        <v>87</v>
      </c>
      <c r="D805" s="52" t="s">
        <v>79</v>
      </c>
      <c r="E805" s="52" t="s">
        <v>242</v>
      </c>
      <c r="F805" s="52" t="s">
        <v>80</v>
      </c>
      <c r="G805" s="52" t="s">
        <v>56</v>
      </c>
      <c r="H805" s="52">
        <v>581</v>
      </c>
      <c r="I805" s="52">
        <v>32</v>
      </c>
      <c r="J805" s="52"/>
      <c r="K805" s="52"/>
      <c r="L805" s="52">
        <v>581</v>
      </c>
      <c r="M805" s="52">
        <v>32</v>
      </c>
      <c r="N805" s="52"/>
      <c r="O805" s="52"/>
      <c r="P805" s="52"/>
      <c r="Q805" s="52"/>
      <c r="R805" s="52">
        <v>2</v>
      </c>
      <c r="S805" s="52">
        <v>21</v>
      </c>
      <c r="T805" s="52">
        <v>245</v>
      </c>
      <c r="U805" s="52">
        <v>313</v>
      </c>
      <c r="V805" s="52"/>
      <c r="W805" s="52"/>
      <c r="X805" s="52">
        <v>32</v>
      </c>
      <c r="Y805" s="52">
        <v>581</v>
      </c>
      <c r="Z805" s="52"/>
      <c r="AA805" s="52">
        <v>32</v>
      </c>
      <c r="AB805" s="52">
        <v>20</v>
      </c>
      <c r="AC805" s="52"/>
      <c r="AD805" s="52"/>
      <c r="AE805" s="52"/>
      <c r="AF805" s="52"/>
      <c r="AG805" s="52"/>
      <c r="AH805" s="52">
        <v>559</v>
      </c>
      <c r="AI805" s="52"/>
      <c r="AJ805" s="52"/>
      <c r="AK805" s="52"/>
      <c r="AL805" s="52">
        <v>34</v>
      </c>
      <c r="AM805" s="52"/>
      <c r="AN805" s="52"/>
      <c r="AO805" s="52"/>
      <c r="AP805" s="52"/>
      <c r="AQ805" s="52"/>
      <c r="AR805" s="52"/>
      <c r="AS805" s="52"/>
      <c r="AT805" s="52">
        <v>613</v>
      </c>
      <c r="AU805" s="52">
        <v>613</v>
      </c>
      <c r="AV805" s="52">
        <v>0</v>
      </c>
      <c r="AW805" s="52">
        <v>0</v>
      </c>
      <c r="AX805" s="52">
        <v>0</v>
      </c>
      <c r="AY805" s="52">
        <v>28</v>
      </c>
      <c r="AZ805" s="52">
        <v>5</v>
      </c>
      <c r="BA805" s="54" t="s">
        <v>583</v>
      </c>
      <c r="BB805" s="54">
        <v>1</v>
      </c>
      <c r="BC805" s="54">
        <v>613</v>
      </c>
      <c r="BD805" s="54">
        <v>577</v>
      </c>
      <c r="BE805" s="54">
        <v>635</v>
      </c>
      <c r="BF805" s="54">
        <v>634</v>
      </c>
      <c r="BG805" s="54">
        <v>635</v>
      </c>
      <c r="BH805" s="54">
        <v>635</v>
      </c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  <c r="BX805" s="54"/>
      <c r="BY805" s="54"/>
      <c r="BZ805" s="54"/>
      <c r="CA805" s="54"/>
      <c r="CB805" s="54"/>
      <c r="CC805" s="54"/>
      <c r="CD805" s="54"/>
      <c r="CE805" s="54"/>
      <c r="CF805" s="54"/>
      <c r="CG805" s="54"/>
      <c r="CH805" s="54"/>
      <c r="CI805" s="54"/>
      <c r="CJ805" s="54"/>
      <c r="CK805" s="54"/>
      <c r="CL805" s="54"/>
      <c r="CM805" s="54"/>
      <c r="CN805" s="54"/>
      <c r="CO805">
        <v>540</v>
      </c>
      <c r="CP805">
        <v>36</v>
      </c>
    </row>
    <row r="806" spans="1:94">
      <c r="A806" s="52">
        <v>43</v>
      </c>
      <c r="B806" s="52" t="s">
        <v>241</v>
      </c>
      <c r="C806" s="52" t="s">
        <v>89</v>
      </c>
      <c r="D806" s="52" t="s">
        <v>79</v>
      </c>
      <c r="E806" s="52" t="s">
        <v>242</v>
      </c>
      <c r="F806" s="52" t="s">
        <v>80</v>
      </c>
      <c r="G806" s="52" t="s">
        <v>56</v>
      </c>
      <c r="H806" s="52">
        <v>30</v>
      </c>
      <c r="I806" s="52">
        <v>13</v>
      </c>
      <c r="J806" s="52"/>
      <c r="K806" s="52">
        <v>1</v>
      </c>
      <c r="L806" s="52">
        <v>29</v>
      </c>
      <c r="M806" s="52">
        <v>13</v>
      </c>
      <c r="N806" s="52"/>
      <c r="O806" s="52"/>
      <c r="P806" s="52"/>
      <c r="Q806" s="52">
        <v>1</v>
      </c>
      <c r="R806" s="52">
        <v>9</v>
      </c>
      <c r="S806" s="52">
        <v>14</v>
      </c>
      <c r="T806" s="52">
        <v>5</v>
      </c>
      <c r="U806" s="52">
        <v>1</v>
      </c>
      <c r="V806" s="52"/>
      <c r="W806" s="52"/>
      <c r="X806" s="52">
        <v>13</v>
      </c>
      <c r="Y806" s="52">
        <v>30</v>
      </c>
      <c r="Z806" s="52"/>
      <c r="AA806" s="52">
        <v>13</v>
      </c>
      <c r="AB806" s="52">
        <v>27</v>
      </c>
      <c r="AC806" s="52"/>
      <c r="AD806" s="52"/>
      <c r="AE806" s="52"/>
      <c r="AF806" s="52"/>
      <c r="AG806" s="52"/>
      <c r="AH806" s="52"/>
      <c r="AI806" s="52"/>
      <c r="AJ806" s="52"/>
      <c r="AK806" s="52"/>
      <c r="AL806" s="52">
        <v>16</v>
      </c>
      <c r="AM806" s="52"/>
      <c r="AN806" s="52"/>
      <c r="AO806" s="52"/>
      <c r="AP806" s="52"/>
      <c r="AQ806" s="52">
        <v>1</v>
      </c>
      <c r="AR806" s="52"/>
      <c r="AS806" s="52"/>
      <c r="AT806" s="52">
        <v>43</v>
      </c>
      <c r="AU806" s="52">
        <v>0</v>
      </c>
      <c r="AV806" s="52">
        <v>43</v>
      </c>
      <c r="AW806" s="52">
        <v>0</v>
      </c>
      <c r="AX806" s="52">
        <v>0</v>
      </c>
      <c r="AY806" s="52">
        <v>35</v>
      </c>
      <c r="AZ806" s="52">
        <v>5</v>
      </c>
      <c r="BA806" s="54" t="s">
        <v>583</v>
      </c>
      <c r="BB806" s="60">
        <v>1</v>
      </c>
      <c r="BC806" s="54">
        <v>43</v>
      </c>
      <c r="BD806" s="54">
        <v>51</v>
      </c>
      <c r="BE806" s="54">
        <v>54</v>
      </c>
      <c r="BF806" s="54">
        <v>54</v>
      </c>
      <c r="BG806" s="54">
        <v>54</v>
      </c>
      <c r="BH806" s="54">
        <v>54</v>
      </c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  <c r="BX806" s="54"/>
      <c r="BY806" s="54"/>
      <c r="BZ806" s="54"/>
      <c r="CA806" s="54"/>
      <c r="CB806" s="54"/>
      <c r="CC806" s="54"/>
      <c r="CD806" s="54"/>
      <c r="CE806" s="54"/>
      <c r="CF806" s="54"/>
      <c r="CG806" s="54"/>
      <c r="CH806" s="54"/>
      <c r="CI806" s="54"/>
      <c r="CJ806" s="54"/>
      <c r="CK806" s="54"/>
      <c r="CL806" s="54"/>
      <c r="CM806" s="54"/>
      <c r="CN806" s="54"/>
      <c r="CO806">
        <v>38</v>
      </c>
      <c r="CP806">
        <v>14</v>
      </c>
    </row>
    <row r="807" spans="1:94">
      <c r="A807" s="52">
        <v>82</v>
      </c>
      <c r="B807" s="52" t="s">
        <v>241</v>
      </c>
      <c r="C807" s="52" t="s">
        <v>88</v>
      </c>
      <c r="D807" s="52" t="s">
        <v>79</v>
      </c>
      <c r="E807" s="52" t="s">
        <v>242</v>
      </c>
      <c r="F807" s="52" t="s">
        <v>80</v>
      </c>
      <c r="G807" s="52" t="s">
        <v>56</v>
      </c>
      <c r="H807" s="52">
        <v>78</v>
      </c>
      <c r="I807" s="52">
        <v>4</v>
      </c>
      <c r="J807" s="52"/>
      <c r="K807" s="52">
        <v>1</v>
      </c>
      <c r="L807" s="52">
        <v>77</v>
      </c>
      <c r="M807" s="52">
        <v>4</v>
      </c>
      <c r="N807" s="52"/>
      <c r="O807" s="52"/>
      <c r="P807" s="52"/>
      <c r="Q807" s="52">
        <v>1</v>
      </c>
      <c r="R807" s="52">
        <v>23</v>
      </c>
      <c r="S807" s="52">
        <v>42</v>
      </c>
      <c r="T807" s="52">
        <v>12</v>
      </c>
      <c r="U807" s="52"/>
      <c r="V807" s="52"/>
      <c r="W807" s="52"/>
      <c r="X807" s="52">
        <v>4</v>
      </c>
      <c r="Y807" s="52">
        <v>78</v>
      </c>
      <c r="Z807" s="52"/>
      <c r="AA807" s="52">
        <v>4</v>
      </c>
      <c r="AB807" s="52">
        <v>77</v>
      </c>
      <c r="AC807" s="52"/>
      <c r="AD807" s="52"/>
      <c r="AE807" s="52">
        <v>1</v>
      </c>
      <c r="AF807" s="52"/>
      <c r="AG807" s="52"/>
      <c r="AH807" s="52"/>
      <c r="AI807" s="52"/>
      <c r="AJ807" s="52"/>
      <c r="AK807" s="52"/>
      <c r="AL807" s="52">
        <v>4</v>
      </c>
      <c r="AM807" s="52"/>
      <c r="AN807" s="52"/>
      <c r="AO807" s="52"/>
      <c r="AP807" s="52"/>
      <c r="AQ807" s="52"/>
      <c r="AR807" s="52">
        <v>1</v>
      </c>
      <c r="AS807" s="52">
        <v>1</v>
      </c>
      <c r="AT807" s="52">
        <v>82</v>
      </c>
      <c r="AU807" s="52">
        <v>82</v>
      </c>
      <c r="AV807" s="52">
        <v>0</v>
      </c>
      <c r="AW807" s="52">
        <v>0</v>
      </c>
      <c r="AX807" s="52">
        <v>0</v>
      </c>
      <c r="AY807" s="52">
        <v>34</v>
      </c>
      <c r="AZ807" s="52">
        <v>4</v>
      </c>
      <c r="BA807" s="54" t="s">
        <v>583</v>
      </c>
      <c r="BB807" s="54">
        <v>1</v>
      </c>
      <c r="BC807" s="54">
        <v>82</v>
      </c>
      <c r="BD807" s="54">
        <v>83</v>
      </c>
      <c r="BE807" s="54">
        <v>97</v>
      </c>
      <c r="BF807" s="54">
        <v>103</v>
      </c>
      <c r="BG807" s="54">
        <v>105</v>
      </c>
      <c r="BH807" s="54">
        <v>107</v>
      </c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  <c r="BX807" s="54"/>
      <c r="BY807" s="54"/>
      <c r="BZ807" s="54"/>
      <c r="CA807" s="54"/>
      <c r="CB807" s="54"/>
      <c r="CC807" s="54"/>
      <c r="CD807" s="54"/>
      <c r="CE807" s="54"/>
      <c r="CF807" s="54"/>
      <c r="CG807" s="54"/>
      <c r="CH807" s="54"/>
      <c r="CI807" s="54"/>
      <c r="CJ807" s="54"/>
      <c r="CK807" s="54"/>
      <c r="CL807" s="54"/>
      <c r="CM807" s="54"/>
      <c r="CN807" s="54"/>
      <c r="CO807">
        <v>73</v>
      </c>
      <c r="CP807">
        <v>4</v>
      </c>
    </row>
    <row r="808" spans="1:94">
      <c r="A808" s="52">
        <v>15</v>
      </c>
      <c r="B808" s="52" t="s">
        <v>241</v>
      </c>
      <c r="C808" s="52" t="s">
        <v>90</v>
      </c>
      <c r="D808" s="52" t="s">
        <v>79</v>
      </c>
      <c r="E808" s="52" t="s">
        <v>242</v>
      </c>
      <c r="F808" s="52" t="s">
        <v>80</v>
      </c>
      <c r="G808" s="52" t="s">
        <v>56</v>
      </c>
      <c r="H808" s="52">
        <v>12</v>
      </c>
      <c r="I808" s="52">
        <v>3</v>
      </c>
      <c r="J808" s="52"/>
      <c r="K808" s="52">
        <v>2</v>
      </c>
      <c r="L808" s="52">
        <v>10</v>
      </c>
      <c r="M808" s="52">
        <v>3</v>
      </c>
      <c r="N808" s="52"/>
      <c r="O808" s="52"/>
      <c r="P808" s="52"/>
      <c r="Q808" s="52"/>
      <c r="R808" s="52">
        <v>4</v>
      </c>
      <c r="S808" s="52">
        <v>2</v>
      </c>
      <c r="T808" s="52">
        <v>5</v>
      </c>
      <c r="U808" s="52">
        <v>1</v>
      </c>
      <c r="V808" s="52"/>
      <c r="W808" s="52"/>
      <c r="X808" s="52">
        <v>3</v>
      </c>
      <c r="Y808" s="52">
        <v>12</v>
      </c>
      <c r="Z808" s="52"/>
      <c r="AA808" s="52">
        <v>3</v>
      </c>
      <c r="AB808" s="52">
        <v>9</v>
      </c>
      <c r="AC808" s="52"/>
      <c r="AD808" s="52"/>
      <c r="AE808" s="52">
        <v>2</v>
      </c>
      <c r="AF808" s="52"/>
      <c r="AG808" s="52">
        <v>1</v>
      </c>
      <c r="AH808" s="52"/>
      <c r="AI808" s="52"/>
      <c r="AJ808" s="52"/>
      <c r="AK808" s="52"/>
      <c r="AL808" s="52">
        <v>3</v>
      </c>
      <c r="AM808" s="52"/>
      <c r="AN808" s="52"/>
      <c r="AO808" s="52"/>
      <c r="AP808" s="52"/>
      <c r="AQ808" s="52"/>
      <c r="AR808" s="52"/>
      <c r="AS808" s="52">
        <v>1</v>
      </c>
      <c r="AT808" s="52">
        <v>15</v>
      </c>
      <c r="AU808" s="52">
        <v>0</v>
      </c>
      <c r="AV808" s="52">
        <v>0</v>
      </c>
      <c r="AW808" s="52">
        <v>0</v>
      </c>
      <c r="AX808" s="52">
        <v>15</v>
      </c>
      <c r="AY808" s="52">
        <v>37</v>
      </c>
      <c r="AZ808" s="52">
        <v>5</v>
      </c>
      <c r="BA808" s="54" t="s">
        <v>583</v>
      </c>
      <c r="BB808" s="60">
        <v>1</v>
      </c>
      <c r="BC808" s="54">
        <v>15</v>
      </c>
      <c r="BD808" s="54">
        <v>16</v>
      </c>
      <c r="BE808" s="54">
        <v>17</v>
      </c>
      <c r="BF808" s="54">
        <v>17</v>
      </c>
      <c r="BG808" s="54">
        <v>17</v>
      </c>
      <c r="BH808" s="54">
        <v>17</v>
      </c>
      <c r="BI808" s="54"/>
      <c r="BJ808" s="60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  <c r="BX808" s="54"/>
      <c r="BY808" s="54"/>
      <c r="BZ808" s="54"/>
      <c r="CA808" s="54"/>
      <c r="CB808" s="54"/>
      <c r="CC808" s="54"/>
      <c r="CD808" s="54"/>
      <c r="CE808" s="54"/>
      <c r="CF808" s="54"/>
      <c r="CG808" s="54"/>
      <c r="CH808" s="54"/>
      <c r="CI808" s="54"/>
      <c r="CJ808" s="54"/>
      <c r="CK808" s="54"/>
      <c r="CL808" s="54"/>
      <c r="CM808" s="54"/>
      <c r="CN808" s="54"/>
      <c r="CO808">
        <v>13</v>
      </c>
      <c r="CP808">
        <v>3</v>
      </c>
    </row>
    <row r="809" spans="1:94">
      <c r="A809" s="52">
        <v>34</v>
      </c>
      <c r="B809" s="52" t="s">
        <v>241</v>
      </c>
      <c r="C809" s="52" t="s">
        <v>81</v>
      </c>
      <c r="D809" s="52" t="s">
        <v>79</v>
      </c>
      <c r="E809" s="52" t="s">
        <v>242</v>
      </c>
      <c r="F809" s="52" t="s">
        <v>80</v>
      </c>
      <c r="G809" s="52" t="s">
        <v>56</v>
      </c>
      <c r="H809" s="52">
        <v>32</v>
      </c>
      <c r="I809" s="52">
        <v>2</v>
      </c>
      <c r="J809" s="52"/>
      <c r="K809" s="52">
        <v>3</v>
      </c>
      <c r="L809" s="52">
        <v>29</v>
      </c>
      <c r="M809" s="52">
        <v>2</v>
      </c>
      <c r="N809" s="52"/>
      <c r="O809" s="52"/>
      <c r="P809" s="52"/>
      <c r="Q809" s="52"/>
      <c r="R809" s="52">
        <v>5</v>
      </c>
      <c r="S809" s="52">
        <v>18</v>
      </c>
      <c r="T809" s="52">
        <v>9</v>
      </c>
      <c r="U809" s="52"/>
      <c r="V809" s="52"/>
      <c r="W809" s="52"/>
      <c r="X809" s="52">
        <v>2</v>
      </c>
      <c r="Y809" s="52">
        <v>32</v>
      </c>
      <c r="Z809" s="52"/>
      <c r="AA809" s="52">
        <v>2</v>
      </c>
      <c r="AB809" s="52">
        <v>30</v>
      </c>
      <c r="AC809" s="52"/>
      <c r="AD809" s="52"/>
      <c r="AE809" s="52">
        <v>2</v>
      </c>
      <c r="AF809" s="52"/>
      <c r="AG809" s="52"/>
      <c r="AH809" s="52"/>
      <c r="AI809" s="52"/>
      <c r="AJ809" s="52"/>
      <c r="AK809" s="52"/>
      <c r="AL809" s="52">
        <v>2</v>
      </c>
      <c r="AM809" s="52"/>
      <c r="AN809" s="52"/>
      <c r="AO809" s="52"/>
      <c r="AP809" s="52">
        <v>1</v>
      </c>
      <c r="AQ809" s="52"/>
      <c r="AR809" s="52"/>
      <c r="AS809" s="52"/>
      <c r="AT809" s="52">
        <v>34</v>
      </c>
      <c r="AU809" s="52">
        <v>0</v>
      </c>
      <c r="AV809" s="52">
        <v>34</v>
      </c>
      <c r="AW809" s="52">
        <v>0</v>
      </c>
      <c r="AX809" s="52">
        <v>0</v>
      </c>
      <c r="AY809" s="52">
        <v>39</v>
      </c>
      <c r="AZ809" s="52">
        <v>15</v>
      </c>
      <c r="BA809" s="54" t="s">
        <v>583</v>
      </c>
      <c r="BB809" s="60">
        <v>1</v>
      </c>
      <c r="BC809" s="54">
        <v>34</v>
      </c>
      <c r="BD809" s="54">
        <v>32</v>
      </c>
      <c r="BE809" s="54">
        <v>32</v>
      </c>
      <c r="BF809" s="54">
        <v>32</v>
      </c>
      <c r="BG809" s="54">
        <v>32</v>
      </c>
      <c r="BH809" s="54">
        <v>32</v>
      </c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  <c r="BX809" s="54"/>
      <c r="BY809" s="54"/>
      <c r="BZ809" s="54"/>
      <c r="CA809" s="54"/>
      <c r="CB809" s="54"/>
      <c r="CC809" s="54"/>
      <c r="CD809" s="54"/>
      <c r="CE809" s="54"/>
      <c r="CF809" s="54"/>
      <c r="CG809" s="54"/>
      <c r="CH809" s="54"/>
      <c r="CI809" s="54"/>
      <c r="CJ809" s="54"/>
      <c r="CK809" s="54"/>
      <c r="CL809" s="54"/>
      <c r="CM809" s="54"/>
      <c r="CN809" s="54"/>
      <c r="CO809">
        <v>30</v>
      </c>
      <c r="CP809">
        <v>2</v>
      </c>
    </row>
    <row r="810" spans="1:94">
      <c r="A810" s="52">
        <v>97</v>
      </c>
      <c r="B810" s="52" t="s">
        <v>241</v>
      </c>
      <c r="C810" s="52" t="s">
        <v>92</v>
      </c>
      <c r="D810" s="52" t="s">
        <v>79</v>
      </c>
      <c r="E810" s="52" t="s">
        <v>242</v>
      </c>
      <c r="F810" s="52" t="s">
        <v>80</v>
      </c>
      <c r="G810" s="52" t="s">
        <v>56</v>
      </c>
      <c r="H810" s="52">
        <v>47</v>
      </c>
      <c r="I810" s="52">
        <v>50</v>
      </c>
      <c r="J810" s="52"/>
      <c r="K810" s="52"/>
      <c r="L810" s="52">
        <v>47</v>
      </c>
      <c r="M810" s="52">
        <v>50</v>
      </c>
      <c r="N810" s="52"/>
      <c r="O810" s="52"/>
      <c r="P810" s="52"/>
      <c r="Q810" s="52"/>
      <c r="R810" s="52">
        <v>3</v>
      </c>
      <c r="S810" s="52">
        <v>5</v>
      </c>
      <c r="T810" s="52">
        <v>28</v>
      </c>
      <c r="U810" s="52">
        <v>11</v>
      </c>
      <c r="V810" s="52"/>
      <c r="W810" s="52"/>
      <c r="X810" s="52">
        <v>50</v>
      </c>
      <c r="Y810" s="52">
        <v>47</v>
      </c>
      <c r="Z810" s="52"/>
      <c r="AA810" s="52">
        <v>50</v>
      </c>
      <c r="AB810" s="52">
        <v>8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>
        <v>89</v>
      </c>
      <c r="AM810" s="52"/>
      <c r="AN810" s="52"/>
      <c r="AO810" s="52"/>
      <c r="AP810" s="52"/>
      <c r="AQ810" s="52">
        <v>1</v>
      </c>
      <c r="AR810" s="52"/>
      <c r="AS810" s="52"/>
      <c r="AT810" s="52">
        <v>97</v>
      </c>
      <c r="AU810" s="52">
        <v>97</v>
      </c>
      <c r="AV810" s="52">
        <v>0</v>
      </c>
      <c r="AW810" s="52">
        <v>0</v>
      </c>
      <c r="AX810" s="52">
        <v>0</v>
      </c>
      <c r="AY810" s="52">
        <v>33</v>
      </c>
      <c r="AZ810" s="52">
        <v>3</v>
      </c>
      <c r="BA810" s="54" t="s">
        <v>583</v>
      </c>
      <c r="BB810" s="60">
        <v>1</v>
      </c>
      <c r="BC810" s="54">
        <v>97</v>
      </c>
      <c r="BD810" s="54">
        <v>137</v>
      </c>
      <c r="BE810" s="54">
        <v>148</v>
      </c>
      <c r="BF810" s="54">
        <v>148</v>
      </c>
      <c r="BG810" s="54">
        <v>148</v>
      </c>
      <c r="BH810" s="54">
        <v>148</v>
      </c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  <c r="BX810" s="54"/>
      <c r="BY810" s="54"/>
      <c r="BZ810" s="54"/>
      <c r="CA810" s="54"/>
      <c r="CB810" s="54"/>
      <c r="CC810" s="54"/>
      <c r="CD810" s="54"/>
      <c r="CE810" s="54"/>
      <c r="CF810" s="54"/>
      <c r="CG810" s="54"/>
      <c r="CH810" s="54"/>
      <c r="CI810" s="54"/>
      <c r="CJ810" s="54"/>
      <c r="CK810" s="54"/>
      <c r="CL810" s="54"/>
      <c r="CM810" s="54"/>
      <c r="CN810" s="54"/>
      <c r="CO810">
        <v>86</v>
      </c>
      <c r="CP810">
        <v>56</v>
      </c>
    </row>
    <row r="811" spans="1:94">
      <c r="A811" s="52">
        <v>100</v>
      </c>
      <c r="B811" s="52" t="s">
        <v>241</v>
      </c>
      <c r="C811" s="52" t="s">
        <v>83</v>
      </c>
      <c r="D811" s="52" t="s">
        <v>79</v>
      </c>
      <c r="E811" s="52" t="s">
        <v>242</v>
      </c>
      <c r="F811" s="52" t="s">
        <v>80</v>
      </c>
      <c r="G811" s="52" t="s">
        <v>56</v>
      </c>
      <c r="H811" s="52">
        <v>100</v>
      </c>
      <c r="I811" s="52"/>
      <c r="J811" s="52"/>
      <c r="K811" s="52">
        <v>49</v>
      </c>
      <c r="L811" s="52">
        <v>51</v>
      </c>
      <c r="M811" s="52"/>
      <c r="N811" s="52"/>
      <c r="O811" s="52"/>
      <c r="P811" s="52"/>
      <c r="Q811" s="52"/>
      <c r="R811" s="52">
        <v>13</v>
      </c>
      <c r="S811" s="52">
        <v>52</v>
      </c>
      <c r="T811" s="52">
        <v>35</v>
      </c>
      <c r="U811" s="52"/>
      <c r="V811" s="52"/>
      <c r="W811" s="52"/>
      <c r="X811" s="52"/>
      <c r="Y811" s="52">
        <v>100</v>
      </c>
      <c r="Z811" s="52"/>
      <c r="AA811" s="52"/>
      <c r="AB811" s="52"/>
      <c r="AC811" s="52"/>
      <c r="AD811" s="52"/>
      <c r="AE811" s="52">
        <v>14</v>
      </c>
      <c r="AF811" s="52">
        <v>38</v>
      </c>
      <c r="AG811" s="52"/>
      <c r="AH811" s="52">
        <v>48</v>
      </c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>
        <v>100</v>
      </c>
      <c r="AU811" s="52">
        <v>0</v>
      </c>
      <c r="AV811" s="52">
        <v>0</v>
      </c>
      <c r="AW811" s="52">
        <v>0</v>
      </c>
      <c r="AX811" s="52">
        <v>100</v>
      </c>
      <c r="AY811" s="52">
        <v>35</v>
      </c>
      <c r="AZ811" s="52">
        <v>13</v>
      </c>
      <c r="BA811" s="54" t="s">
        <v>583</v>
      </c>
      <c r="BB811" s="60">
        <v>1</v>
      </c>
      <c r="BC811" s="54">
        <v>100</v>
      </c>
      <c r="BD811" s="54">
        <v>90</v>
      </c>
      <c r="BE811" s="54">
        <v>108</v>
      </c>
      <c r="BF811" s="54">
        <v>108</v>
      </c>
      <c r="BG811" s="54">
        <v>108</v>
      </c>
      <c r="BH811" s="54">
        <v>108</v>
      </c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>
        <v>88</v>
      </c>
      <c r="CP811">
        <v>0</v>
      </c>
    </row>
    <row r="812" spans="1:94">
      <c r="A812" s="52">
        <v>75</v>
      </c>
      <c r="B812" s="52" t="s">
        <v>241</v>
      </c>
      <c r="C812" s="52" t="s">
        <v>106</v>
      </c>
      <c r="D812" s="52" t="s">
        <v>79</v>
      </c>
      <c r="E812" s="52" t="s">
        <v>242</v>
      </c>
      <c r="F812" s="52" t="s">
        <v>80</v>
      </c>
      <c r="G812" s="52" t="s">
        <v>56</v>
      </c>
      <c r="H812" s="52">
        <v>75</v>
      </c>
      <c r="I812" s="52"/>
      <c r="J812" s="52"/>
      <c r="K812" s="52">
        <v>72</v>
      </c>
      <c r="L812" s="52">
        <v>3</v>
      </c>
      <c r="M812" s="52"/>
      <c r="N812" s="52"/>
      <c r="O812" s="52"/>
      <c r="P812" s="52"/>
      <c r="Q812" s="52"/>
      <c r="R812" s="52">
        <v>20</v>
      </c>
      <c r="S812" s="52">
        <v>55</v>
      </c>
      <c r="T812" s="52"/>
      <c r="U812" s="52"/>
      <c r="V812" s="52"/>
      <c r="W812" s="52"/>
      <c r="X812" s="52"/>
      <c r="Y812" s="52">
        <v>75</v>
      </c>
      <c r="Z812" s="52"/>
      <c r="AA812" s="52"/>
      <c r="AB812" s="52">
        <v>1</v>
      </c>
      <c r="AC812" s="52"/>
      <c r="AD812" s="52"/>
      <c r="AE812" s="52">
        <v>24</v>
      </c>
      <c r="AF812" s="52">
        <v>50</v>
      </c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>
        <v>75</v>
      </c>
      <c r="AU812" s="52">
        <v>0</v>
      </c>
      <c r="AV812" s="52">
        <v>0</v>
      </c>
      <c r="AW812" s="52">
        <v>0</v>
      </c>
      <c r="AX812" s="52">
        <v>75</v>
      </c>
      <c r="AY812" s="52">
        <v>36</v>
      </c>
      <c r="AZ812" s="52">
        <v>9</v>
      </c>
      <c r="BA812" s="54" t="s">
        <v>583</v>
      </c>
      <c r="BB812" s="60">
        <v>1</v>
      </c>
      <c r="BC812" s="54">
        <v>75</v>
      </c>
      <c r="BD812" s="54">
        <v>67</v>
      </c>
      <c r="BE812" s="54">
        <v>67</v>
      </c>
      <c r="BF812" s="54">
        <v>67</v>
      </c>
      <c r="BG812" s="54">
        <v>67</v>
      </c>
      <c r="BH812" s="54">
        <v>67</v>
      </c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>
        <v>67</v>
      </c>
      <c r="CP812">
        <v>0</v>
      </c>
    </row>
    <row r="813" spans="1:94">
      <c r="A813" s="52">
        <v>26</v>
      </c>
      <c r="B813" s="52" t="s">
        <v>241</v>
      </c>
      <c r="C813" s="52" t="s">
        <v>85</v>
      </c>
      <c r="D813" s="52" t="s">
        <v>79</v>
      </c>
      <c r="E813" s="52" t="s">
        <v>242</v>
      </c>
      <c r="F813" s="52" t="s">
        <v>80</v>
      </c>
      <c r="G813" s="52" t="s">
        <v>56</v>
      </c>
      <c r="H813" s="52">
        <v>24</v>
      </c>
      <c r="I813" s="52">
        <v>2</v>
      </c>
      <c r="J813" s="52"/>
      <c r="K813" s="52">
        <v>2</v>
      </c>
      <c r="L813" s="52">
        <v>22</v>
      </c>
      <c r="M813" s="52">
        <v>2</v>
      </c>
      <c r="N813" s="52"/>
      <c r="O813" s="52"/>
      <c r="P813" s="52"/>
      <c r="Q813" s="52">
        <v>1</v>
      </c>
      <c r="R813" s="52">
        <v>3</v>
      </c>
      <c r="S813" s="52">
        <v>19</v>
      </c>
      <c r="T813" s="52">
        <v>1</v>
      </c>
      <c r="U813" s="52"/>
      <c r="V813" s="52"/>
      <c r="W813" s="52"/>
      <c r="X813" s="52">
        <v>2</v>
      </c>
      <c r="Y813" s="52">
        <v>24</v>
      </c>
      <c r="Z813" s="52"/>
      <c r="AA813" s="52">
        <v>2</v>
      </c>
      <c r="AB813" s="52">
        <v>22</v>
      </c>
      <c r="AC813" s="52"/>
      <c r="AD813" s="52"/>
      <c r="AE813" s="52">
        <v>2</v>
      </c>
      <c r="AF813" s="52"/>
      <c r="AG813" s="52"/>
      <c r="AH813" s="52"/>
      <c r="AI813" s="52"/>
      <c r="AJ813" s="52"/>
      <c r="AK813" s="52"/>
      <c r="AL813" s="52">
        <v>2</v>
      </c>
      <c r="AM813" s="52"/>
      <c r="AN813" s="52"/>
      <c r="AO813" s="52"/>
      <c r="AP813" s="52"/>
      <c r="AQ813" s="52"/>
      <c r="AR813" s="52"/>
      <c r="AS813" s="52"/>
      <c r="AT813" s="52">
        <v>26</v>
      </c>
      <c r="AU813" s="52">
        <v>26</v>
      </c>
      <c r="AV813" s="52">
        <v>0</v>
      </c>
      <c r="AW813" s="52">
        <v>0</v>
      </c>
      <c r="AX813" s="52">
        <v>0</v>
      </c>
      <c r="AY813" s="52">
        <v>35</v>
      </c>
      <c r="AZ813" s="52">
        <v>11</v>
      </c>
      <c r="BA813" s="54" t="s">
        <v>583</v>
      </c>
      <c r="BB813" s="60">
        <v>1</v>
      </c>
      <c r="BC813" s="54">
        <v>26</v>
      </c>
      <c r="BD813" s="54">
        <v>26</v>
      </c>
      <c r="BE813" s="54">
        <v>26</v>
      </c>
      <c r="BF813" s="54">
        <v>26</v>
      </c>
      <c r="BG813" s="54">
        <v>27</v>
      </c>
      <c r="BH813" s="54">
        <v>27</v>
      </c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>
        <v>23</v>
      </c>
      <c r="CP813">
        <v>2</v>
      </c>
    </row>
    <row r="814" spans="1:94">
      <c r="A814" s="52">
        <v>16</v>
      </c>
      <c r="B814" s="52" t="s">
        <v>241</v>
      </c>
      <c r="C814" s="52" t="s">
        <v>109</v>
      </c>
      <c r="D814" s="52" t="s">
        <v>79</v>
      </c>
      <c r="E814" s="52" t="s">
        <v>242</v>
      </c>
      <c r="F814" s="52" t="s">
        <v>80</v>
      </c>
      <c r="G814" s="52" t="s">
        <v>56</v>
      </c>
      <c r="H814" s="52">
        <v>16</v>
      </c>
      <c r="I814" s="52"/>
      <c r="J814" s="52"/>
      <c r="K814" s="52">
        <v>1</v>
      </c>
      <c r="L814" s="52">
        <v>15</v>
      </c>
      <c r="M814" s="52"/>
      <c r="N814" s="52"/>
      <c r="O814" s="52"/>
      <c r="P814" s="52"/>
      <c r="Q814" s="52"/>
      <c r="R814" s="52">
        <v>10</v>
      </c>
      <c r="S814" s="52">
        <v>6</v>
      </c>
      <c r="T814" s="52"/>
      <c r="U814" s="52"/>
      <c r="V814" s="52"/>
      <c r="W814" s="52"/>
      <c r="X814" s="52"/>
      <c r="Y814" s="52">
        <v>16</v>
      </c>
      <c r="Z814" s="52"/>
      <c r="AA814" s="52"/>
      <c r="AB814" s="52">
        <v>16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>
        <v>16</v>
      </c>
      <c r="AU814" s="52">
        <v>0</v>
      </c>
      <c r="AV814" s="52">
        <v>16</v>
      </c>
      <c r="AW814" s="52">
        <v>0</v>
      </c>
      <c r="AX814" s="52">
        <v>0</v>
      </c>
      <c r="AY814" s="52">
        <v>41</v>
      </c>
      <c r="AZ814" s="52">
        <v>22</v>
      </c>
      <c r="BA814" s="54" t="s">
        <v>583</v>
      </c>
      <c r="BB814" s="60">
        <v>1</v>
      </c>
      <c r="BC814" s="54">
        <v>16</v>
      </c>
      <c r="BD814" s="54">
        <v>14</v>
      </c>
      <c r="BE814" s="54">
        <v>17</v>
      </c>
      <c r="BF814" s="54">
        <v>17</v>
      </c>
      <c r="BG814" s="54">
        <v>17</v>
      </c>
      <c r="BH814" s="54">
        <v>17</v>
      </c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>
        <v>14</v>
      </c>
      <c r="CP814">
        <v>0</v>
      </c>
    </row>
    <row r="815" spans="1:94">
      <c r="A815" s="52">
        <v>63</v>
      </c>
      <c r="B815" s="52" t="s">
        <v>241</v>
      </c>
      <c r="C815" s="52" t="s">
        <v>96</v>
      </c>
      <c r="D815" s="52" t="s">
        <v>79</v>
      </c>
      <c r="E815" s="52" t="s">
        <v>242</v>
      </c>
      <c r="F815" s="52" t="s">
        <v>80</v>
      </c>
      <c r="G815" s="52" t="s">
        <v>56</v>
      </c>
      <c r="H815" s="52">
        <v>30</v>
      </c>
      <c r="I815" s="52">
        <v>33</v>
      </c>
      <c r="J815" s="52"/>
      <c r="K815" s="52"/>
      <c r="L815" s="52">
        <v>30</v>
      </c>
      <c r="M815" s="52">
        <v>33</v>
      </c>
      <c r="N815" s="52"/>
      <c r="O815" s="52"/>
      <c r="P815" s="52"/>
      <c r="Q815" s="52"/>
      <c r="R815" s="52">
        <v>1</v>
      </c>
      <c r="S815" s="52">
        <v>3</v>
      </c>
      <c r="T815" s="52">
        <v>14</v>
      </c>
      <c r="U815" s="52">
        <v>12</v>
      </c>
      <c r="V815" s="52"/>
      <c r="W815" s="52"/>
      <c r="X815" s="52">
        <v>33</v>
      </c>
      <c r="Y815" s="52">
        <v>30</v>
      </c>
      <c r="Z815" s="52"/>
      <c r="AA815" s="52">
        <v>33</v>
      </c>
      <c r="AB815" s="52">
        <v>4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>
        <v>59</v>
      </c>
      <c r="AM815" s="52"/>
      <c r="AN815" s="52"/>
      <c r="AO815" s="52"/>
      <c r="AP815" s="52"/>
      <c r="AQ815" s="52"/>
      <c r="AR815" s="52"/>
      <c r="AS815" s="52"/>
      <c r="AT815" s="52">
        <v>63</v>
      </c>
      <c r="AU815" s="52">
        <v>63</v>
      </c>
      <c r="AV815" s="52">
        <v>0</v>
      </c>
      <c r="AW815" s="52">
        <v>0</v>
      </c>
      <c r="AX815" s="52">
        <v>0</v>
      </c>
      <c r="AY815" s="52">
        <v>30</v>
      </c>
      <c r="AZ815" s="52">
        <v>1</v>
      </c>
      <c r="BA815" s="54" t="s">
        <v>583</v>
      </c>
      <c r="BB815" s="60">
        <v>1</v>
      </c>
      <c r="BC815" s="54">
        <v>63</v>
      </c>
      <c r="BD815" s="54">
        <v>90</v>
      </c>
      <c r="BE815" s="54">
        <v>98</v>
      </c>
      <c r="BF815" s="54">
        <v>98</v>
      </c>
      <c r="BG815" s="54">
        <v>98</v>
      </c>
      <c r="BH815" s="54">
        <v>98</v>
      </c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>
        <v>55</v>
      </c>
      <c r="CP815">
        <v>37</v>
      </c>
    </row>
    <row r="816" spans="1:94">
      <c r="A816" s="52">
        <v>8</v>
      </c>
      <c r="B816" s="52" t="s">
        <v>241</v>
      </c>
      <c r="C816" s="52" t="s">
        <v>103</v>
      </c>
      <c r="D816" s="52" t="s">
        <v>79</v>
      </c>
      <c r="E816" s="52" t="s">
        <v>242</v>
      </c>
      <c r="F816" s="52" t="s">
        <v>80</v>
      </c>
      <c r="G816" s="52" t="s">
        <v>56</v>
      </c>
      <c r="H816" s="52">
        <v>8</v>
      </c>
      <c r="I816" s="52"/>
      <c r="J816" s="52"/>
      <c r="K816" s="52">
        <v>1</v>
      </c>
      <c r="L816" s="52">
        <v>7</v>
      </c>
      <c r="M816" s="52"/>
      <c r="N816" s="52"/>
      <c r="O816" s="52"/>
      <c r="P816" s="52"/>
      <c r="Q816" s="52"/>
      <c r="R816" s="52">
        <v>4</v>
      </c>
      <c r="S816" s="52">
        <v>4</v>
      </c>
      <c r="T816" s="52"/>
      <c r="U816" s="52"/>
      <c r="V816" s="52"/>
      <c r="W816" s="52"/>
      <c r="X816" s="52"/>
      <c r="Y816" s="52">
        <v>8</v>
      </c>
      <c r="Z816" s="52"/>
      <c r="AA816" s="52"/>
      <c r="AB816" s="52">
        <v>8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>
        <v>8</v>
      </c>
      <c r="AU816" s="52">
        <v>0</v>
      </c>
      <c r="AV816" s="52">
        <v>8</v>
      </c>
      <c r="AW816" s="52">
        <v>0</v>
      </c>
      <c r="AX816" s="52">
        <v>0</v>
      </c>
      <c r="AY816" s="52">
        <v>40</v>
      </c>
      <c r="AZ816" s="52">
        <v>19</v>
      </c>
      <c r="BA816" s="54" t="s">
        <v>583</v>
      </c>
      <c r="BB816" s="60">
        <v>1</v>
      </c>
      <c r="BC816" s="54">
        <v>8</v>
      </c>
      <c r="BD816" s="54">
        <v>12</v>
      </c>
      <c r="BE816" s="54">
        <v>18</v>
      </c>
      <c r="BF816" s="54">
        <v>22</v>
      </c>
      <c r="BG816" s="54">
        <v>23</v>
      </c>
      <c r="BH816" s="54">
        <v>25</v>
      </c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>
        <v>7</v>
      </c>
      <c r="CP816">
        <v>0</v>
      </c>
    </row>
    <row r="817" spans="1:94">
      <c r="A817" s="52">
        <v>130</v>
      </c>
      <c r="B817" s="52" t="s">
        <v>241</v>
      </c>
      <c r="C817" s="52" t="s">
        <v>86</v>
      </c>
      <c r="D817" s="52" t="s">
        <v>79</v>
      </c>
      <c r="E817" s="52" t="s">
        <v>242</v>
      </c>
      <c r="F817" s="52" t="s">
        <v>80</v>
      </c>
      <c r="G817" s="52" t="s">
        <v>56</v>
      </c>
      <c r="H817" s="52">
        <v>124</v>
      </c>
      <c r="I817" s="52">
        <v>6</v>
      </c>
      <c r="J817" s="52"/>
      <c r="K817" s="52">
        <v>14</v>
      </c>
      <c r="L817" s="52">
        <v>110</v>
      </c>
      <c r="M817" s="52">
        <v>6</v>
      </c>
      <c r="N817" s="52"/>
      <c r="O817" s="52"/>
      <c r="P817" s="52"/>
      <c r="Q817" s="52"/>
      <c r="R817" s="52">
        <v>10</v>
      </c>
      <c r="S817" s="52">
        <v>18</v>
      </c>
      <c r="T817" s="52">
        <v>56</v>
      </c>
      <c r="U817" s="52">
        <v>40</v>
      </c>
      <c r="V817" s="52"/>
      <c r="W817" s="52"/>
      <c r="X817" s="52">
        <v>6</v>
      </c>
      <c r="Y817" s="52">
        <v>124</v>
      </c>
      <c r="Z817" s="52"/>
      <c r="AA817" s="52">
        <v>6</v>
      </c>
      <c r="AB817" s="52">
        <v>21</v>
      </c>
      <c r="AC817" s="52"/>
      <c r="AD817" s="52"/>
      <c r="AE817" s="52">
        <v>3</v>
      </c>
      <c r="AF817" s="52">
        <v>9</v>
      </c>
      <c r="AG817" s="52"/>
      <c r="AH817" s="52"/>
      <c r="AI817" s="52"/>
      <c r="AJ817" s="52"/>
      <c r="AK817" s="52"/>
      <c r="AL817" s="52">
        <v>97</v>
      </c>
      <c r="AM817" s="52"/>
      <c r="AN817" s="52"/>
      <c r="AO817" s="52"/>
      <c r="AP817" s="52"/>
      <c r="AQ817" s="52"/>
      <c r="AR817" s="52"/>
      <c r="AS817" s="52"/>
      <c r="AT817" s="52">
        <v>130</v>
      </c>
      <c r="AU817" s="52">
        <v>130</v>
      </c>
      <c r="AV817" s="52">
        <v>0</v>
      </c>
      <c r="AW817" s="52">
        <v>0</v>
      </c>
      <c r="AX817" s="52">
        <v>0</v>
      </c>
      <c r="AY817" s="52">
        <v>30</v>
      </c>
      <c r="AZ817" s="52">
        <v>7</v>
      </c>
      <c r="BA817" s="54" t="s">
        <v>583</v>
      </c>
      <c r="BB817" s="60">
        <v>1</v>
      </c>
      <c r="BC817" s="54">
        <v>130</v>
      </c>
      <c r="BD817" s="54">
        <v>122</v>
      </c>
      <c r="BE817" s="54">
        <v>126</v>
      </c>
      <c r="BF817" s="54">
        <v>126</v>
      </c>
      <c r="BG817" s="54">
        <v>126</v>
      </c>
      <c r="BH817" s="54">
        <v>126</v>
      </c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>
        <v>115</v>
      </c>
      <c r="CP817">
        <v>7</v>
      </c>
    </row>
    <row r="818" spans="1:94">
      <c r="A818" s="52">
        <v>70</v>
      </c>
      <c r="B818" s="52" t="s">
        <v>241</v>
      </c>
      <c r="C818" s="52" t="s">
        <v>99</v>
      </c>
      <c r="D818" s="52" t="s">
        <v>79</v>
      </c>
      <c r="E818" s="52" t="s">
        <v>242</v>
      </c>
      <c r="F818" s="52" t="s">
        <v>80</v>
      </c>
      <c r="G818" s="52" t="s">
        <v>56</v>
      </c>
      <c r="H818" s="52">
        <v>70</v>
      </c>
      <c r="I818" s="52"/>
      <c r="J818" s="52"/>
      <c r="K818" s="52">
        <v>12</v>
      </c>
      <c r="L818" s="52">
        <v>58</v>
      </c>
      <c r="M818" s="52"/>
      <c r="N818" s="52"/>
      <c r="O818" s="52"/>
      <c r="P818" s="52"/>
      <c r="Q818" s="52"/>
      <c r="R818" s="52">
        <v>1</v>
      </c>
      <c r="S818" s="52">
        <v>18</v>
      </c>
      <c r="T818" s="52">
        <v>23</v>
      </c>
      <c r="U818" s="52">
        <v>28</v>
      </c>
      <c r="V818" s="52"/>
      <c r="W818" s="52"/>
      <c r="X818" s="52"/>
      <c r="Y818" s="52">
        <v>70</v>
      </c>
      <c r="Z818" s="52"/>
      <c r="AA818" s="52"/>
      <c r="AB818" s="52">
        <v>14</v>
      </c>
      <c r="AC818" s="52"/>
      <c r="AD818" s="52"/>
      <c r="AE818" s="52">
        <v>1</v>
      </c>
      <c r="AF818" s="52">
        <v>11</v>
      </c>
      <c r="AG818" s="52">
        <v>19</v>
      </c>
      <c r="AH818" s="52">
        <v>25</v>
      </c>
      <c r="AI818" s="52"/>
      <c r="AJ818" s="52"/>
      <c r="AK818" s="52"/>
      <c r="AL818" s="52"/>
      <c r="AM818" s="52"/>
      <c r="AN818" s="52"/>
      <c r="AO818" s="52"/>
      <c r="AP818" s="52">
        <v>1</v>
      </c>
      <c r="AQ818" s="52"/>
      <c r="AR818" s="52"/>
      <c r="AS818" s="52"/>
      <c r="AT818" s="52">
        <v>70</v>
      </c>
      <c r="AU818" s="52">
        <v>0</v>
      </c>
      <c r="AV818" s="52">
        <v>0</v>
      </c>
      <c r="AW818" s="52">
        <v>70</v>
      </c>
      <c r="AX818" s="52">
        <v>0</v>
      </c>
      <c r="AY818" s="52">
        <v>36</v>
      </c>
      <c r="AZ818" s="52">
        <v>11</v>
      </c>
      <c r="BA818" s="54" t="s">
        <v>583</v>
      </c>
      <c r="BB818" s="60">
        <v>1</v>
      </c>
      <c r="BC818" s="54">
        <v>70</v>
      </c>
      <c r="BD818" s="54">
        <v>63</v>
      </c>
      <c r="BE818" s="54">
        <v>63</v>
      </c>
      <c r="BF818" s="54">
        <v>63</v>
      </c>
      <c r="BG818" s="54">
        <v>63</v>
      </c>
      <c r="BH818" s="54">
        <v>63</v>
      </c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>
        <v>62</v>
      </c>
      <c r="CP818">
        <v>0</v>
      </c>
    </row>
    <row r="819" spans="1:94">
      <c r="A819" s="52">
        <v>6</v>
      </c>
      <c r="B819" s="52" t="s">
        <v>241</v>
      </c>
      <c r="C819" s="52" t="s">
        <v>82</v>
      </c>
      <c r="D819" s="52" t="s">
        <v>79</v>
      </c>
      <c r="E819" s="52" t="s">
        <v>242</v>
      </c>
      <c r="F819" s="52" t="s">
        <v>80</v>
      </c>
      <c r="G819" s="52" t="s">
        <v>56</v>
      </c>
      <c r="H819" s="52">
        <v>6</v>
      </c>
      <c r="I819" s="52"/>
      <c r="J819" s="52"/>
      <c r="K819" s="52"/>
      <c r="L819" s="52">
        <v>6</v>
      </c>
      <c r="M819" s="52"/>
      <c r="N819" s="52"/>
      <c r="O819" s="52"/>
      <c r="P819" s="52"/>
      <c r="Q819" s="52"/>
      <c r="R819" s="52">
        <v>3</v>
      </c>
      <c r="S819" s="52">
        <v>3</v>
      </c>
      <c r="T819" s="52"/>
      <c r="U819" s="52"/>
      <c r="V819" s="52"/>
      <c r="W819" s="52"/>
      <c r="X819" s="52"/>
      <c r="Y819" s="52">
        <v>6</v>
      </c>
      <c r="Z819" s="52"/>
      <c r="AA819" s="52"/>
      <c r="AB819" s="52">
        <v>6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>
        <v>1</v>
      </c>
      <c r="AS819" s="52"/>
      <c r="AT819" s="52">
        <v>6</v>
      </c>
      <c r="AU819" s="52">
        <v>0</v>
      </c>
      <c r="AV819" s="52">
        <v>6</v>
      </c>
      <c r="AW819" s="52">
        <v>0</v>
      </c>
      <c r="AX819" s="52">
        <v>0</v>
      </c>
      <c r="AY819" s="52">
        <v>42</v>
      </c>
      <c r="AZ819" s="52">
        <v>12</v>
      </c>
      <c r="BA819" s="54" t="s">
        <v>583</v>
      </c>
      <c r="BB819" s="60">
        <v>1</v>
      </c>
      <c r="BC819" s="54">
        <v>6</v>
      </c>
      <c r="BD819" s="54">
        <v>5</v>
      </c>
      <c r="BE819" s="54">
        <v>6</v>
      </c>
      <c r="BF819" s="54">
        <v>6</v>
      </c>
      <c r="BG819" s="54">
        <v>6</v>
      </c>
      <c r="BH819" s="54">
        <v>6</v>
      </c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>
        <v>5</v>
      </c>
      <c r="CP819">
        <v>0</v>
      </c>
    </row>
    <row r="820" spans="1:94">
      <c r="A820" s="52">
        <v>9</v>
      </c>
      <c r="B820" s="52" t="s">
        <v>241</v>
      </c>
      <c r="C820" s="52" t="s">
        <v>93</v>
      </c>
      <c r="D820" s="52" t="s">
        <v>79</v>
      </c>
      <c r="E820" s="52" t="s">
        <v>242</v>
      </c>
      <c r="F820" s="52" t="s">
        <v>80</v>
      </c>
      <c r="G820" s="52" t="s">
        <v>56</v>
      </c>
      <c r="H820" s="52">
        <v>9</v>
      </c>
      <c r="I820" s="52"/>
      <c r="J820" s="52"/>
      <c r="K820" s="52">
        <v>1</v>
      </c>
      <c r="L820" s="52">
        <v>8</v>
      </c>
      <c r="M820" s="52"/>
      <c r="N820" s="52"/>
      <c r="O820" s="52"/>
      <c r="P820" s="52"/>
      <c r="Q820" s="52"/>
      <c r="R820" s="52">
        <v>8</v>
      </c>
      <c r="S820" s="52">
        <v>1</v>
      </c>
      <c r="T820" s="52"/>
      <c r="U820" s="52"/>
      <c r="V820" s="52"/>
      <c r="W820" s="52"/>
      <c r="X820" s="52"/>
      <c r="Y820" s="52">
        <v>9</v>
      </c>
      <c r="Z820" s="52"/>
      <c r="AA820" s="52"/>
      <c r="AB820" s="52">
        <v>8</v>
      </c>
      <c r="AC820" s="52"/>
      <c r="AD820" s="52"/>
      <c r="AE820" s="52">
        <v>1</v>
      </c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>
        <v>1</v>
      </c>
      <c r="AR820" s="52"/>
      <c r="AS820" s="52"/>
      <c r="AT820" s="52">
        <v>9</v>
      </c>
      <c r="AU820" s="52">
        <v>0</v>
      </c>
      <c r="AV820" s="52">
        <v>9</v>
      </c>
      <c r="AW820" s="52">
        <v>0</v>
      </c>
      <c r="AX820" s="52">
        <v>0</v>
      </c>
      <c r="AY820" s="52">
        <v>44</v>
      </c>
      <c r="AZ820" s="52">
        <v>12</v>
      </c>
      <c r="BA820" s="54" t="s">
        <v>583</v>
      </c>
      <c r="BB820" s="60">
        <v>1</v>
      </c>
      <c r="BC820" s="54">
        <v>9</v>
      </c>
      <c r="BD820" s="54">
        <v>8</v>
      </c>
      <c r="BE820" s="54">
        <v>9</v>
      </c>
      <c r="BF820" s="54">
        <v>9</v>
      </c>
      <c r="BG820" s="54">
        <v>9</v>
      </c>
      <c r="BH820" s="54">
        <v>9</v>
      </c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>
        <v>8</v>
      </c>
      <c r="CP820">
        <v>0</v>
      </c>
    </row>
    <row r="821" spans="1:94">
      <c r="A821" s="52">
        <v>70</v>
      </c>
      <c r="B821" s="52" t="s">
        <v>241</v>
      </c>
      <c r="C821" s="52" t="s">
        <v>94</v>
      </c>
      <c r="D821" s="52" t="s">
        <v>79</v>
      </c>
      <c r="E821" s="52" t="s">
        <v>242</v>
      </c>
      <c r="F821" s="52" t="s">
        <v>80</v>
      </c>
      <c r="G821" s="52" t="s">
        <v>56</v>
      </c>
      <c r="H821" s="52">
        <v>70</v>
      </c>
      <c r="I821" s="52"/>
      <c r="J821" s="52"/>
      <c r="K821" s="52">
        <v>3</v>
      </c>
      <c r="L821" s="52">
        <v>67</v>
      </c>
      <c r="M821" s="52"/>
      <c r="N821" s="52"/>
      <c r="O821" s="52"/>
      <c r="P821" s="52"/>
      <c r="Q821" s="52"/>
      <c r="R821" s="52"/>
      <c r="S821" s="52">
        <v>3</v>
      </c>
      <c r="T821" s="52">
        <v>19</v>
      </c>
      <c r="U821" s="52">
        <v>48</v>
      </c>
      <c r="V821" s="52"/>
      <c r="W821" s="52"/>
      <c r="X821" s="52"/>
      <c r="Y821" s="52">
        <v>70</v>
      </c>
      <c r="Z821" s="52"/>
      <c r="AA821" s="52"/>
      <c r="AB821" s="52">
        <v>1</v>
      </c>
      <c r="AC821" s="52"/>
      <c r="AD821" s="52"/>
      <c r="AE821" s="52"/>
      <c r="AF821" s="52">
        <v>3</v>
      </c>
      <c r="AG821" s="52"/>
      <c r="AH821" s="52"/>
      <c r="AI821" s="52"/>
      <c r="AJ821" s="52">
        <v>61</v>
      </c>
      <c r="AK821" s="52"/>
      <c r="AL821" s="52">
        <v>5</v>
      </c>
      <c r="AM821" s="52"/>
      <c r="AN821" s="52"/>
      <c r="AO821" s="52"/>
      <c r="AP821" s="52">
        <v>2</v>
      </c>
      <c r="AQ821" s="52"/>
      <c r="AR821" s="52"/>
      <c r="AS821" s="52"/>
      <c r="AT821" s="52">
        <v>70</v>
      </c>
      <c r="AU821" s="52">
        <v>70</v>
      </c>
      <c r="AV821" s="52">
        <v>0</v>
      </c>
      <c r="AW821" s="52">
        <v>0</v>
      </c>
      <c r="AX821" s="52">
        <v>0</v>
      </c>
      <c r="AY821" s="52">
        <v>31</v>
      </c>
      <c r="AZ821" s="52">
        <v>7</v>
      </c>
      <c r="BA821" s="54" t="s">
        <v>583</v>
      </c>
      <c r="BB821" s="60">
        <v>1</v>
      </c>
      <c r="BC821" s="54">
        <v>70</v>
      </c>
      <c r="BD821" s="54">
        <v>63</v>
      </c>
      <c r="BE821" s="54">
        <v>63</v>
      </c>
      <c r="BF821" s="54">
        <v>63</v>
      </c>
      <c r="BG821" s="54">
        <v>63</v>
      </c>
      <c r="BH821" s="54">
        <v>63</v>
      </c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>
        <v>62</v>
      </c>
      <c r="CP821">
        <v>0</v>
      </c>
    </row>
    <row r="822" spans="1:94">
      <c r="A822" s="52">
        <v>26</v>
      </c>
      <c r="B822" s="52" t="s">
        <v>241</v>
      </c>
      <c r="C822" s="52" t="s">
        <v>98</v>
      </c>
      <c r="D822" s="52" t="s">
        <v>79</v>
      </c>
      <c r="E822" s="52" t="s">
        <v>242</v>
      </c>
      <c r="F822" s="52" t="s">
        <v>80</v>
      </c>
      <c r="G822" s="52" t="s">
        <v>56</v>
      </c>
      <c r="H822" s="52">
        <v>25</v>
      </c>
      <c r="I822" s="52">
        <v>1</v>
      </c>
      <c r="J822" s="52"/>
      <c r="K822" s="52"/>
      <c r="L822" s="52">
        <v>25</v>
      </c>
      <c r="M822" s="52">
        <v>1</v>
      </c>
      <c r="N822" s="52"/>
      <c r="O822" s="52"/>
      <c r="P822" s="52"/>
      <c r="Q822" s="52"/>
      <c r="R822" s="52">
        <v>1</v>
      </c>
      <c r="S822" s="52">
        <v>8</v>
      </c>
      <c r="T822" s="52">
        <v>10</v>
      </c>
      <c r="U822" s="52">
        <v>6</v>
      </c>
      <c r="V822" s="52"/>
      <c r="W822" s="52"/>
      <c r="X822" s="52">
        <v>1</v>
      </c>
      <c r="Y822" s="52">
        <v>25</v>
      </c>
      <c r="Z822" s="52"/>
      <c r="AA822" s="52">
        <v>1</v>
      </c>
      <c r="AB822" s="52">
        <v>9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>
        <v>17</v>
      </c>
      <c r="AM822" s="52"/>
      <c r="AN822" s="52"/>
      <c r="AO822" s="52"/>
      <c r="AP822" s="52"/>
      <c r="AQ822" s="52"/>
      <c r="AR822" s="52"/>
      <c r="AS822" s="52">
        <v>1</v>
      </c>
      <c r="AT822" s="52">
        <v>26</v>
      </c>
      <c r="AU822" s="52">
        <v>0</v>
      </c>
      <c r="AV822" s="52">
        <v>26</v>
      </c>
      <c r="AW822" s="52">
        <v>0</v>
      </c>
      <c r="AX822" s="52">
        <v>0</v>
      </c>
      <c r="AY822" s="52">
        <v>33</v>
      </c>
      <c r="AZ822" s="52">
        <v>4</v>
      </c>
      <c r="BA822" s="54" t="s">
        <v>583</v>
      </c>
      <c r="BB822" s="60">
        <v>1</v>
      </c>
      <c r="BC822" s="54">
        <v>26</v>
      </c>
      <c r="BD822" s="54">
        <v>25</v>
      </c>
      <c r="BE822" s="54">
        <v>25</v>
      </c>
      <c r="BF822" s="54">
        <v>25</v>
      </c>
      <c r="BG822" s="54">
        <v>25</v>
      </c>
      <c r="BH822" s="54">
        <v>25</v>
      </c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>
        <v>23</v>
      </c>
      <c r="CP822">
        <v>1</v>
      </c>
    </row>
    <row r="823" spans="1:94">
      <c r="A823" s="52">
        <v>65</v>
      </c>
      <c r="B823" s="52" t="s">
        <v>241</v>
      </c>
      <c r="C823" s="52" t="s">
        <v>95</v>
      </c>
      <c r="D823" s="52" t="s">
        <v>79</v>
      </c>
      <c r="E823" s="52" t="s">
        <v>242</v>
      </c>
      <c r="F823" s="52" t="s">
        <v>80</v>
      </c>
      <c r="G823" s="52" t="s">
        <v>56</v>
      </c>
      <c r="H823" s="52">
        <v>16</v>
      </c>
      <c r="I823" s="52">
        <v>49</v>
      </c>
      <c r="J823" s="52"/>
      <c r="K823" s="52">
        <v>2</v>
      </c>
      <c r="L823" s="52">
        <v>14</v>
      </c>
      <c r="M823" s="52">
        <v>49</v>
      </c>
      <c r="N823" s="52"/>
      <c r="O823" s="52"/>
      <c r="P823" s="52"/>
      <c r="Q823" s="52"/>
      <c r="R823" s="52">
        <v>2</v>
      </c>
      <c r="S823" s="52">
        <v>10</v>
      </c>
      <c r="T823" s="52">
        <v>3</v>
      </c>
      <c r="U823" s="52">
        <v>1</v>
      </c>
      <c r="V823" s="52"/>
      <c r="W823" s="52"/>
      <c r="X823" s="52">
        <v>49</v>
      </c>
      <c r="Y823" s="52">
        <v>16</v>
      </c>
      <c r="Z823" s="52"/>
      <c r="AA823" s="52">
        <v>49</v>
      </c>
      <c r="AB823" s="52">
        <v>15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>
        <v>50</v>
      </c>
      <c r="AM823" s="52"/>
      <c r="AN823" s="52"/>
      <c r="AO823" s="52"/>
      <c r="AP823" s="52"/>
      <c r="AQ823" s="52"/>
      <c r="AR823" s="52"/>
      <c r="AS823" s="52"/>
      <c r="AT823" s="52">
        <v>65</v>
      </c>
      <c r="AU823" s="52">
        <v>65</v>
      </c>
      <c r="AV823" s="52">
        <v>0</v>
      </c>
      <c r="AW823" s="52">
        <v>0</v>
      </c>
      <c r="AX823" s="52">
        <v>0</v>
      </c>
      <c r="AY823" s="52">
        <v>33</v>
      </c>
      <c r="AZ823" s="52">
        <v>1</v>
      </c>
      <c r="BA823" s="54" t="s">
        <v>583</v>
      </c>
      <c r="BB823" s="54">
        <v>1</v>
      </c>
      <c r="BC823" s="54">
        <v>65</v>
      </c>
      <c r="BD823" s="54">
        <v>107</v>
      </c>
      <c r="BE823" s="54">
        <v>118</v>
      </c>
      <c r="BF823" s="54">
        <v>118</v>
      </c>
      <c r="BG823" s="54">
        <v>118</v>
      </c>
      <c r="BH823" s="54">
        <v>118</v>
      </c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>
        <v>57</v>
      </c>
      <c r="CP823">
        <v>55</v>
      </c>
    </row>
    <row r="824" spans="1:94">
      <c r="A824" s="52">
        <v>29</v>
      </c>
      <c r="B824" s="52" t="s">
        <v>241</v>
      </c>
      <c r="C824" s="52" t="s">
        <v>97</v>
      </c>
      <c r="D824" s="52" t="s">
        <v>79</v>
      </c>
      <c r="E824" s="52" t="s">
        <v>242</v>
      </c>
      <c r="F824" s="52" t="s">
        <v>80</v>
      </c>
      <c r="G824" s="52" t="s">
        <v>56</v>
      </c>
      <c r="H824" s="52">
        <v>18</v>
      </c>
      <c r="I824" s="52">
        <v>11</v>
      </c>
      <c r="J824" s="52"/>
      <c r="K824" s="52">
        <v>5</v>
      </c>
      <c r="L824" s="52">
        <v>13</v>
      </c>
      <c r="M824" s="52">
        <v>11</v>
      </c>
      <c r="N824" s="52"/>
      <c r="O824" s="52"/>
      <c r="P824" s="52"/>
      <c r="Q824" s="52"/>
      <c r="R824" s="52"/>
      <c r="S824" s="52">
        <v>1</v>
      </c>
      <c r="T824" s="52">
        <v>11</v>
      </c>
      <c r="U824" s="52">
        <v>6</v>
      </c>
      <c r="V824" s="52"/>
      <c r="W824" s="52"/>
      <c r="X824" s="52">
        <v>11</v>
      </c>
      <c r="Y824" s="52">
        <v>18</v>
      </c>
      <c r="Z824" s="52"/>
      <c r="AA824" s="52">
        <v>11</v>
      </c>
      <c r="AB824" s="52">
        <v>1</v>
      </c>
      <c r="AC824" s="52"/>
      <c r="AD824" s="52"/>
      <c r="AE824" s="52"/>
      <c r="AF824" s="52">
        <v>5</v>
      </c>
      <c r="AG824" s="52"/>
      <c r="AH824" s="52">
        <v>12</v>
      </c>
      <c r="AI824" s="52"/>
      <c r="AJ824" s="52"/>
      <c r="AK824" s="52"/>
      <c r="AL824" s="52">
        <v>11</v>
      </c>
      <c r="AM824" s="52"/>
      <c r="AN824" s="52"/>
      <c r="AO824" s="52"/>
      <c r="AP824" s="52">
        <v>1</v>
      </c>
      <c r="AQ824" s="52"/>
      <c r="AR824" s="52"/>
      <c r="AS824" s="52"/>
      <c r="AT824" s="52">
        <v>29</v>
      </c>
      <c r="AU824" s="52">
        <v>29</v>
      </c>
      <c r="AV824" s="52">
        <v>0</v>
      </c>
      <c r="AW824" s="52">
        <v>0</v>
      </c>
      <c r="AX824" s="52">
        <v>0</v>
      </c>
      <c r="AY824" s="52">
        <v>36</v>
      </c>
      <c r="AZ824" s="52">
        <v>6</v>
      </c>
      <c r="BA824" s="54" t="s">
        <v>583</v>
      </c>
      <c r="BB824" s="60">
        <v>1</v>
      </c>
      <c r="BC824" s="54">
        <v>29</v>
      </c>
      <c r="BD824" s="54">
        <v>37</v>
      </c>
      <c r="BE824" s="54">
        <v>39</v>
      </c>
      <c r="BF824" s="54">
        <v>39</v>
      </c>
      <c r="BG824" s="54">
        <v>39</v>
      </c>
      <c r="BH824" s="54">
        <v>39</v>
      </c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>
        <v>26</v>
      </c>
      <c r="CP824">
        <v>12</v>
      </c>
    </row>
    <row r="825" spans="1:94">
      <c r="A825" s="52">
        <v>2</v>
      </c>
      <c r="B825" s="52" t="s">
        <v>241</v>
      </c>
      <c r="C825" s="52" t="s">
        <v>108</v>
      </c>
      <c r="D825" s="52" t="s">
        <v>79</v>
      </c>
      <c r="E825" s="52" t="s">
        <v>242</v>
      </c>
      <c r="F825" s="52" t="s">
        <v>80</v>
      </c>
      <c r="G825" s="52" t="s">
        <v>56</v>
      </c>
      <c r="H825" s="52">
        <v>2</v>
      </c>
      <c r="I825" s="52"/>
      <c r="J825" s="52"/>
      <c r="K825" s="52"/>
      <c r="L825" s="52">
        <v>2</v>
      </c>
      <c r="M825" s="52"/>
      <c r="N825" s="52"/>
      <c r="O825" s="52"/>
      <c r="P825" s="52"/>
      <c r="Q825" s="52"/>
      <c r="R825" s="52"/>
      <c r="S825" s="52">
        <v>1</v>
      </c>
      <c r="T825" s="52">
        <v>1</v>
      </c>
      <c r="U825" s="52"/>
      <c r="V825" s="52"/>
      <c r="W825" s="52"/>
      <c r="X825" s="52"/>
      <c r="Y825" s="52">
        <v>2</v>
      </c>
      <c r="Z825" s="52"/>
      <c r="AA825" s="52"/>
      <c r="AB825" s="52">
        <v>2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>
        <v>2</v>
      </c>
      <c r="AU825" s="52">
        <v>0</v>
      </c>
      <c r="AV825" s="52">
        <v>0</v>
      </c>
      <c r="AW825" s="52">
        <v>2</v>
      </c>
      <c r="AX825" s="52">
        <v>0</v>
      </c>
      <c r="AY825" s="52">
        <v>36</v>
      </c>
      <c r="AZ825" s="52">
        <v>13</v>
      </c>
      <c r="BA825" s="54" t="s">
        <v>583</v>
      </c>
      <c r="BB825" s="60">
        <v>1</v>
      </c>
      <c r="BC825" s="54">
        <v>2</v>
      </c>
      <c r="BD825" s="54">
        <v>2</v>
      </c>
      <c r="BE825" s="54">
        <v>2</v>
      </c>
      <c r="BF825" s="54">
        <v>2</v>
      </c>
      <c r="BG825" s="54">
        <v>2</v>
      </c>
      <c r="BH825" s="54">
        <v>2</v>
      </c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>
        <v>2</v>
      </c>
      <c r="CP825">
        <v>0</v>
      </c>
    </row>
    <row r="826" spans="1:94">
      <c r="A826" s="52">
        <v>47</v>
      </c>
      <c r="B826" s="52" t="s">
        <v>241</v>
      </c>
      <c r="C826" s="52" t="s">
        <v>101</v>
      </c>
      <c r="D826" s="52" t="s">
        <v>79</v>
      </c>
      <c r="E826" s="52" t="s">
        <v>242</v>
      </c>
      <c r="F826" s="52" t="s">
        <v>80</v>
      </c>
      <c r="G826" s="52" t="s">
        <v>56</v>
      </c>
      <c r="H826" s="52">
        <v>11</v>
      </c>
      <c r="I826" s="52">
        <v>36</v>
      </c>
      <c r="J826" s="52"/>
      <c r="K826" s="52"/>
      <c r="L826" s="52">
        <v>11</v>
      </c>
      <c r="M826" s="52">
        <v>36</v>
      </c>
      <c r="N826" s="52"/>
      <c r="O826" s="52"/>
      <c r="P826" s="52"/>
      <c r="Q826" s="52"/>
      <c r="R826" s="52"/>
      <c r="S826" s="52"/>
      <c r="T826" s="52">
        <v>5</v>
      </c>
      <c r="U826" s="52">
        <v>6</v>
      </c>
      <c r="V826" s="52"/>
      <c r="W826" s="52"/>
      <c r="X826" s="52">
        <v>36</v>
      </c>
      <c r="Y826" s="52">
        <v>11</v>
      </c>
      <c r="Z826" s="52"/>
      <c r="AA826" s="52">
        <v>36</v>
      </c>
      <c r="AB826" s="52">
        <v>1</v>
      </c>
      <c r="AC826" s="52"/>
      <c r="AD826" s="52"/>
      <c r="AE826" s="52"/>
      <c r="AF826" s="52"/>
      <c r="AG826" s="52">
        <v>9</v>
      </c>
      <c r="AH826" s="52"/>
      <c r="AI826" s="52"/>
      <c r="AJ826" s="52"/>
      <c r="AK826" s="52">
        <v>1</v>
      </c>
      <c r="AL826" s="52">
        <v>36</v>
      </c>
      <c r="AM826" s="52"/>
      <c r="AN826" s="52"/>
      <c r="AO826" s="52"/>
      <c r="AP826" s="52"/>
      <c r="AQ826" s="52"/>
      <c r="AR826" s="52"/>
      <c r="AS826" s="52"/>
      <c r="AT826" s="52">
        <v>47</v>
      </c>
      <c r="AU826" s="52">
        <v>0</v>
      </c>
      <c r="AV826" s="52">
        <v>0</v>
      </c>
      <c r="AW826" s="52">
        <v>47</v>
      </c>
      <c r="AX826" s="52">
        <v>0</v>
      </c>
      <c r="AY826" s="52">
        <v>32</v>
      </c>
      <c r="AZ826" s="52">
        <v>1</v>
      </c>
      <c r="BA826" s="54" t="s">
        <v>583</v>
      </c>
      <c r="BB826" s="60">
        <v>1</v>
      </c>
      <c r="BC826" s="54">
        <v>47</v>
      </c>
      <c r="BD826" s="54">
        <v>78</v>
      </c>
      <c r="BE826" s="54">
        <v>84</v>
      </c>
      <c r="BF826" s="54">
        <v>84</v>
      </c>
      <c r="BG826" s="54">
        <v>84</v>
      </c>
      <c r="BH826" s="54">
        <v>84</v>
      </c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>
        <v>42</v>
      </c>
      <c r="CP826">
        <v>40</v>
      </c>
    </row>
    <row r="827" spans="1:94">
      <c r="A827" s="52">
        <v>24</v>
      </c>
      <c r="B827" s="52" t="s">
        <v>241</v>
      </c>
      <c r="C827" s="52" t="s">
        <v>102</v>
      </c>
      <c r="D827" s="52" t="s">
        <v>79</v>
      </c>
      <c r="E827" s="52" t="s">
        <v>242</v>
      </c>
      <c r="F827" s="52" t="s">
        <v>80</v>
      </c>
      <c r="G827" s="52" t="s">
        <v>56</v>
      </c>
      <c r="H827" s="52">
        <v>5</v>
      </c>
      <c r="I827" s="52">
        <v>19</v>
      </c>
      <c r="J827" s="52"/>
      <c r="K827" s="52"/>
      <c r="L827" s="52">
        <v>5</v>
      </c>
      <c r="M827" s="52">
        <v>19</v>
      </c>
      <c r="N827" s="52"/>
      <c r="O827" s="52"/>
      <c r="P827" s="52"/>
      <c r="Q827" s="52"/>
      <c r="R827" s="52"/>
      <c r="S827" s="52"/>
      <c r="T827" s="52">
        <v>3</v>
      </c>
      <c r="U827" s="52">
        <v>2</v>
      </c>
      <c r="V827" s="52"/>
      <c r="W827" s="52"/>
      <c r="X827" s="52">
        <v>19</v>
      </c>
      <c r="Y827" s="52">
        <v>5</v>
      </c>
      <c r="Z827" s="52"/>
      <c r="AA827" s="52">
        <v>19</v>
      </c>
      <c r="AB827" s="52">
        <v>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>
        <v>23</v>
      </c>
      <c r="AM827" s="52"/>
      <c r="AN827" s="52"/>
      <c r="AO827" s="52"/>
      <c r="AP827" s="52"/>
      <c r="AQ827" s="52"/>
      <c r="AR827" s="52"/>
      <c r="AS827" s="52"/>
      <c r="AT827" s="52">
        <v>24</v>
      </c>
      <c r="AU827" s="52">
        <v>24</v>
      </c>
      <c r="AV827" s="52">
        <v>0</v>
      </c>
      <c r="AW827" s="52">
        <v>0</v>
      </c>
      <c r="AX827" s="52">
        <v>0</v>
      </c>
      <c r="AY827" s="52">
        <v>28</v>
      </c>
      <c r="AZ827" s="52">
        <v>1</v>
      </c>
      <c r="BA827" s="54" t="s">
        <v>583</v>
      </c>
      <c r="BB827" s="60">
        <v>1</v>
      </c>
      <c r="BC827" s="54">
        <v>24</v>
      </c>
      <c r="BD827" s="54">
        <v>41</v>
      </c>
      <c r="BE827" s="54">
        <v>44</v>
      </c>
      <c r="BF827" s="54">
        <v>44</v>
      </c>
      <c r="BG827" s="54">
        <v>44</v>
      </c>
      <c r="BH827" s="54">
        <v>44</v>
      </c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>
        <v>22</v>
      </c>
      <c r="CP827">
        <v>21</v>
      </c>
    </row>
    <row r="828" spans="1:94">
      <c r="A828" s="52">
        <v>3</v>
      </c>
      <c r="B828" s="52" t="s">
        <v>241</v>
      </c>
      <c r="C828" s="52" t="s">
        <v>100</v>
      </c>
      <c r="D828" s="52" t="s">
        <v>79</v>
      </c>
      <c r="E828" s="52" t="s">
        <v>242</v>
      </c>
      <c r="F828" s="52" t="s">
        <v>80</v>
      </c>
      <c r="G828" s="52" t="s">
        <v>56</v>
      </c>
      <c r="H828" s="52">
        <v>1</v>
      </c>
      <c r="I828" s="52">
        <v>2</v>
      </c>
      <c r="J828" s="52"/>
      <c r="K828" s="52"/>
      <c r="L828" s="52">
        <v>1</v>
      </c>
      <c r="M828" s="52">
        <v>2</v>
      </c>
      <c r="N828" s="52"/>
      <c r="O828" s="52"/>
      <c r="P828" s="52"/>
      <c r="Q828" s="52"/>
      <c r="R828" s="52"/>
      <c r="S828" s="52"/>
      <c r="T828" s="52"/>
      <c r="U828" s="52">
        <v>1</v>
      </c>
      <c r="V828" s="52"/>
      <c r="W828" s="52"/>
      <c r="X828" s="52">
        <v>2</v>
      </c>
      <c r="Y828" s="52">
        <v>1</v>
      </c>
      <c r="Z828" s="52"/>
      <c r="AA828" s="52">
        <v>2</v>
      </c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>
        <v>3</v>
      </c>
      <c r="AM828" s="52"/>
      <c r="AN828" s="52"/>
      <c r="AO828" s="52"/>
      <c r="AP828" s="52"/>
      <c r="AQ828" s="52"/>
      <c r="AR828" s="52"/>
      <c r="AS828" s="52"/>
      <c r="AT828" s="52">
        <v>3</v>
      </c>
      <c r="AU828" s="52">
        <v>0</v>
      </c>
      <c r="AV828" s="52">
        <v>0</v>
      </c>
      <c r="AW828" s="52">
        <v>3</v>
      </c>
      <c r="AX828" s="52">
        <v>0</v>
      </c>
      <c r="AY828" s="52">
        <v>26</v>
      </c>
      <c r="AZ828" s="52">
        <v>0</v>
      </c>
      <c r="BA828" s="54" t="s">
        <v>583</v>
      </c>
      <c r="BB828" s="60">
        <v>1</v>
      </c>
      <c r="BC828" s="54">
        <v>3</v>
      </c>
      <c r="BD828" s="54">
        <v>5</v>
      </c>
      <c r="BE828" s="54">
        <v>5</v>
      </c>
      <c r="BF828" s="54">
        <v>5</v>
      </c>
      <c r="BG828" s="54">
        <v>5</v>
      </c>
      <c r="BH828" s="54">
        <v>5</v>
      </c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>
        <v>3</v>
      </c>
      <c r="CP828">
        <v>2</v>
      </c>
    </row>
    <row r="829" spans="1:94">
      <c r="A829" s="52">
        <v>1</v>
      </c>
      <c r="B829" s="52" t="s">
        <v>243</v>
      </c>
      <c r="C829" s="52" t="s">
        <v>122</v>
      </c>
      <c r="D829" s="52" t="s">
        <v>53</v>
      </c>
      <c r="E829" s="52" t="s">
        <v>120</v>
      </c>
      <c r="F829" s="52" t="s">
        <v>120</v>
      </c>
      <c r="G829" s="52" t="s">
        <v>61</v>
      </c>
      <c r="H829" s="52">
        <v>1</v>
      </c>
      <c r="I829" s="52"/>
      <c r="J829" s="52"/>
      <c r="K829" s="52">
        <v>1</v>
      </c>
      <c r="L829" s="52"/>
      <c r="M829" s="52"/>
      <c r="N829" s="52"/>
      <c r="O829" s="52"/>
      <c r="P829" s="52">
        <v>1</v>
      </c>
      <c r="Q829" s="52"/>
      <c r="R829" s="52"/>
      <c r="S829" s="52"/>
      <c r="T829" s="52"/>
      <c r="U829" s="52"/>
      <c r="V829" s="52"/>
      <c r="W829" s="52"/>
      <c r="X829" s="52"/>
      <c r="Y829" s="52">
        <v>1</v>
      </c>
      <c r="Z829" s="52"/>
      <c r="AA829" s="52"/>
      <c r="AB829" s="52"/>
      <c r="AC829" s="52"/>
      <c r="AD829" s="52"/>
      <c r="AE829" s="52">
        <v>1</v>
      </c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>
        <v>1</v>
      </c>
      <c r="AU829" s="52">
        <v>0</v>
      </c>
      <c r="AV829" s="52">
        <v>0</v>
      </c>
      <c r="AW829" s="52">
        <v>0</v>
      </c>
      <c r="AX829" s="52">
        <v>1</v>
      </c>
      <c r="AY829" s="52">
        <v>48</v>
      </c>
      <c r="AZ829" s="52">
        <v>1</v>
      </c>
      <c r="BA829" s="54" t="s">
        <v>582</v>
      </c>
      <c r="BB829" s="60">
        <v>1</v>
      </c>
      <c r="BC829" s="54">
        <v>1</v>
      </c>
      <c r="BD829" s="54">
        <v>1</v>
      </c>
      <c r="BE829" s="54">
        <v>1</v>
      </c>
      <c r="BF829" s="54">
        <v>1</v>
      </c>
      <c r="BG829" s="54">
        <v>1</v>
      </c>
      <c r="BH829" s="54">
        <v>1</v>
      </c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</row>
    <row r="830" spans="1:94">
      <c r="A830" s="52">
        <v>6</v>
      </c>
      <c r="B830" s="52" t="s">
        <v>243</v>
      </c>
      <c r="C830" s="52" t="s">
        <v>122</v>
      </c>
      <c r="D830" s="52" t="s">
        <v>53</v>
      </c>
      <c r="E830" s="52" t="s">
        <v>120</v>
      </c>
      <c r="F830" s="52" t="s">
        <v>120</v>
      </c>
      <c r="G830" s="52" t="s">
        <v>56</v>
      </c>
      <c r="H830" s="52">
        <v>6</v>
      </c>
      <c r="I830" s="52"/>
      <c r="J830" s="52"/>
      <c r="K830" s="52">
        <v>6</v>
      </c>
      <c r="L830" s="52"/>
      <c r="M830" s="52"/>
      <c r="N830" s="52"/>
      <c r="O830" s="52">
        <v>1</v>
      </c>
      <c r="P830" s="52">
        <v>4</v>
      </c>
      <c r="Q830" s="52">
        <v>1</v>
      </c>
      <c r="R830" s="52"/>
      <c r="S830" s="52"/>
      <c r="T830" s="52"/>
      <c r="U830" s="52"/>
      <c r="V830" s="52"/>
      <c r="W830" s="52"/>
      <c r="X830" s="52"/>
      <c r="Y830" s="52">
        <v>6</v>
      </c>
      <c r="Z830" s="52"/>
      <c r="AA830" s="52"/>
      <c r="AB830" s="52"/>
      <c r="AC830" s="52"/>
      <c r="AD830" s="52"/>
      <c r="AE830" s="52">
        <v>5</v>
      </c>
      <c r="AF830" s="52"/>
      <c r="AG830" s="52"/>
      <c r="AH830" s="52"/>
      <c r="AI830" s="52"/>
      <c r="AJ830" s="52"/>
      <c r="AK830" s="52"/>
      <c r="AL830" s="52">
        <v>1</v>
      </c>
      <c r="AM830" s="52"/>
      <c r="AN830" s="52"/>
      <c r="AO830" s="52"/>
      <c r="AP830" s="52"/>
      <c r="AQ830" s="52">
        <v>1</v>
      </c>
      <c r="AR830" s="52"/>
      <c r="AS830" s="52"/>
      <c r="AT830" s="52">
        <v>6</v>
      </c>
      <c r="AU830" s="52">
        <v>0</v>
      </c>
      <c r="AV830" s="52">
        <v>0</v>
      </c>
      <c r="AW830" s="52">
        <v>0</v>
      </c>
      <c r="AX830" s="52">
        <v>6</v>
      </c>
      <c r="AY830" s="52">
        <v>43</v>
      </c>
      <c r="AZ830" s="52">
        <v>19</v>
      </c>
      <c r="BA830" s="54" t="s">
        <v>582</v>
      </c>
      <c r="BB830" s="60">
        <v>1</v>
      </c>
      <c r="BC830" s="54">
        <v>1</v>
      </c>
      <c r="BD830" s="54">
        <v>1</v>
      </c>
      <c r="BE830" s="54">
        <v>1</v>
      </c>
      <c r="BF830" s="54">
        <v>1</v>
      </c>
      <c r="BG830" s="54">
        <v>1</v>
      </c>
      <c r="BH830" s="54">
        <v>1</v>
      </c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</row>
    <row r="831" spans="1:94">
      <c r="A831" s="52">
        <v>1</v>
      </c>
      <c r="B831" s="52" t="s">
        <v>243</v>
      </c>
      <c r="C831" s="52" t="s">
        <v>122</v>
      </c>
      <c r="D831" s="52" t="s">
        <v>53</v>
      </c>
      <c r="E831" s="52" t="s">
        <v>120</v>
      </c>
      <c r="F831" s="52" t="s">
        <v>120</v>
      </c>
      <c r="G831" s="52" t="s">
        <v>64</v>
      </c>
      <c r="H831" s="52">
        <v>1</v>
      </c>
      <c r="I831" s="52"/>
      <c r="J831" s="52"/>
      <c r="K831" s="52">
        <v>1</v>
      </c>
      <c r="L831" s="52"/>
      <c r="M831" s="52"/>
      <c r="N831" s="52"/>
      <c r="O831" s="52"/>
      <c r="P831" s="52">
        <v>1</v>
      </c>
      <c r="Q831" s="52"/>
      <c r="R831" s="52"/>
      <c r="S831" s="52"/>
      <c r="T831" s="52"/>
      <c r="U831" s="52"/>
      <c r="V831" s="52"/>
      <c r="W831" s="52"/>
      <c r="X831" s="52"/>
      <c r="Y831" s="52">
        <v>1</v>
      </c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>
        <v>1</v>
      </c>
      <c r="AM831" s="52"/>
      <c r="AN831" s="52"/>
      <c r="AO831" s="52"/>
      <c r="AP831" s="52"/>
      <c r="AQ831" s="52"/>
      <c r="AR831" s="52"/>
      <c r="AS831" s="52"/>
      <c r="AT831" s="52">
        <v>1</v>
      </c>
      <c r="AU831" s="52">
        <v>0</v>
      </c>
      <c r="AV831" s="52">
        <v>0</v>
      </c>
      <c r="AW831" s="52">
        <v>0</v>
      </c>
      <c r="AX831" s="52">
        <v>1</v>
      </c>
      <c r="AY831" s="52">
        <v>47</v>
      </c>
      <c r="AZ831" s="52">
        <v>21</v>
      </c>
      <c r="BA831" s="54" t="s">
        <v>582</v>
      </c>
      <c r="BB831" s="60">
        <v>1</v>
      </c>
      <c r="BC831" s="54">
        <v>1</v>
      </c>
      <c r="BD831" s="54">
        <v>1</v>
      </c>
      <c r="BE831" s="54">
        <v>1</v>
      </c>
      <c r="BF831" s="54">
        <v>1</v>
      </c>
      <c r="BG831" s="54">
        <v>1</v>
      </c>
      <c r="BH831" s="54">
        <v>1</v>
      </c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</row>
    <row r="832" spans="1:94">
      <c r="A832" s="52">
        <v>25</v>
      </c>
      <c r="B832" s="52" t="s">
        <v>243</v>
      </c>
      <c r="C832" s="52" t="s">
        <v>244</v>
      </c>
      <c r="D832" s="52" t="s">
        <v>167</v>
      </c>
      <c r="E832" s="52" t="s">
        <v>120</v>
      </c>
      <c r="F832" s="52" t="s">
        <v>120</v>
      </c>
      <c r="G832" s="52" t="s">
        <v>61</v>
      </c>
      <c r="H832" s="52">
        <v>24</v>
      </c>
      <c r="I832" s="52">
        <v>1</v>
      </c>
      <c r="J832" s="52"/>
      <c r="K832" s="52">
        <v>2</v>
      </c>
      <c r="L832" s="52">
        <v>22</v>
      </c>
      <c r="M832" s="52">
        <v>1</v>
      </c>
      <c r="N832" s="52"/>
      <c r="O832" s="52"/>
      <c r="P832" s="52"/>
      <c r="Q832" s="52">
        <v>3</v>
      </c>
      <c r="R832" s="52">
        <v>4</v>
      </c>
      <c r="S832" s="52">
        <v>15</v>
      </c>
      <c r="T832" s="52">
        <v>1</v>
      </c>
      <c r="U832" s="52"/>
      <c r="V832" s="52">
        <v>1</v>
      </c>
      <c r="W832" s="52"/>
      <c r="X832" s="52">
        <v>1</v>
      </c>
      <c r="Y832" s="52">
        <v>14</v>
      </c>
      <c r="Z832" s="52">
        <v>10</v>
      </c>
      <c r="AA832" s="52">
        <v>1</v>
      </c>
      <c r="AB832" s="52">
        <v>22</v>
      </c>
      <c r="AC832" s="52"/>
      <c r="AD832" s="52"/>
      <c r="AE832" s="52">
        <v>2</v>
      </c>
      <c r="AF832" s="52"/>
      <c r="AG832" s="52"/>
      <c r="AH832" s="52"/>
      <c r="AI832" s="52"/>
      <c r="AJ832" s="52"/>
      <c r="AK832" s="52"/>
      <c r="AL832" s="52">
        <v>1</v>
      </c>
      <c r="AM832" s="52"/>
      <c r="AN832" s="52"/>
      <c r="AO832" s="52"/>
      <c r="AP832" s="52"/>
      <c r="AQ832" s="52"/>
      <c r="AR832" s="52"/>
      <c r="AS832" s="52">
        <v>1</v>
      </c>
      <c r="AT832" s="52">
        <v>25</v>
      </c>
      <c r="AU832" s="52">
        <v>25</v>
      </c>
      <c r="AV832" s="52">
        <v>0</v>
      </c>
      <c r="AW832" s="52">
        <v>0</v>
      </c>
      <c r="AX832" s="52">
        <v>0</v>
      </c>
      <c r="AY832" s="52">
        <v>39</v>
      </c>
      <c r="AZ832" s="52">
        <v>6</v>
      </c>
      <c r="BA832" s="54" t="s">
        <v>395</v>
      </c>
      <c r="BB832" s="60">
        <v>0.5</v>
      </c>
      <c r="BC832" s="54">
        <v>16400</v>
      </c>
      <c r="BD832" s="54">
        <v>16800</v>
      </c>
      <c r="BE832" s="54">
        <v>17640</v>
      </c>
      <c r="BF832" s="54">
        <v>18522</v>
      </c>
      <c r="BG832" s="54">
        <v>17654</v>
      </c>
      <c r="BH832" s="54">
        <v>17938.666666666668</v>
      </c>
      <c r="BI832" s="54" t="s">
        <v>396</v>
      </c>
      <c r="BJ832" s="60">
        <v>0.5</v>
      </c>
      <c r="BK832" s="54">
        <v>111078728.01875001</v>
      </c>
      <c r="BL832" s="54">
        <v>113787965.28750001</v>
      </c>
      <c r="BM832" s="54">
        <v>113787965.28750001</v>
      </c>
      <c r="BN832" s="54">
        <v>113787965.28750001</v>
      </c>
      <c r="BO832" s="54">
        <v>113787965.28750001</v>
      </c>
      <c r="BP832" s="54">
        <v>113787965.28750001</v>
      </c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</row>
    <row r="833" spans="1:92">
      <c r="A833" s="52">
        <v>4</v>
      </c>
      <c r="B833" s="52" t="s">
        <v>243</v>
      </c>
      <c r="C833" s="52" t="s">
        <v>166</v>
      </c>
      <c r="D833" s="52" t="s">
        <v>167</v>
      </c>
      <c r="E833" s="52" t="s">
        <v>120</v>
      </c>
      <c r="F833" s="52" t="s">
        <v>120</v>
      </c>
      <c r="G833" s="52" t="s">
        <v>56</v>
      </c>
      <c r="H833" s="52">
        <v>4</v>
      </c>
      <c r="I833" s="52"/>
      <c r="J833" s="52"/>
      <c r="K833" s="52">
        <v>2</v>
      </c>
      <c r="L833" s="52">
        <v>2</v>
      </c>
      <c r="M833" s="52"/>
      <c r="N833" s="52"/>
      <c r="O833" s="52"/>
      <c r="P833" s="52"/>
      <c r="Q833" s="52">
        <v>2</v>
      </c>
      <c r="R833" s="52"/>
      <c r="S833" s="52">
        <v>1</v>
      </c>
      <c r="T833" s="52">
        <v>1</v>
      </c>
      <c r="U833" s="52"/>
      <c r="V833" s="52"/>
      <c r="W833" s="52"/>
      <c r="X833" s="52"/>
      <c r="Y833" s="52">
        <v>4</v>
      </c>
      <c r="Z833" s="52"/>
      <c r="AA833" s="52"/>
      <c r="AB833" s="52">
        <v>2</v>
      </c>
      <c r="AC833" s="52"/>
      <c r="AD833" s="52"/>
      <c r="AE833" s="52">
        <v>2</v>
      </c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>
        <v>1</v>
      </c>
      <c r="AQ833" s="52"/>
      <c r="AR833" s="52"/>
      <c r="AS833" s="52"/>
      <c r="AT833" s="52">
        <v>4</v>
      </c>
      <c r="AU833" s="52">
        <v>0</v>
      </c>
      <c r="AV833" s="52">
        <v>0</v>
      </c>
      <c r="AW833" s="52">
        <v>0</v>
      </c>
      <c r="AX833" s="52">
        <v>4</v>
      </c>
      <c r="AY833" s="52">
        <v>45</v>
      </c>
      <c r="AZ833" s="52">
        <v>13</v>
      </c>
      <c r="BA833" s="54" t="s">
        <v>368</v>
      </c>
      <c r="BB833" s="60">
        <v>0.33333333333333331</v>
      </c>
      <c r="BC833" s="54">
        <v>9104939025.9599991</v>
      </c>
      <c r="BD833" s="54">
        <v>9327010709.5200005</v>
      </c>
      <c r="BE833" s="54">
        <v>9793361244.9960003</v>
      </c>
      <c r="BF833" s="54">
        <v>10283029307.2458</v>
      </c>
      <c r="BG833" s="54">
        <v>9801133753.920599</v>
      </c>
      <c r="BH833" s="54">
        <v>9959174768.7208004</v>
      </c>
      <c r="BI833" s="54" t="s">
        <v>369</v>
      </c>
      <c r="BJ833" s="54">
        <v>0.33333333333333331</v>
      </c>
      <c r="BK833" s="54">
        <v>35600</v>
      </c>
      <c r="BL833" s="54">
        <v>35600</v>
      </c>
      <c r="BM833" s="54">
        <v>35600</v>
      </c>
      <c r="BN833" s="54">
        <v>35600</v>
      </c>
      <c r="BO833" s="54">
        <v>35600</v>
      </c>
      <c r="BP833" s="54">
        <v>35600</v>
      </c>
      <c r="BQ833" s="54" t="s">
        <v>370</v>
      </c>
      <c r="BR833" s="54">
        <v>0.33333333333333331</v>
      </c>
      <c r="BS833" s="54">
        <v>12</v>
      </c>
      <c r="BT833" s="54">
        <v>12</v>
      </c>
      <c r="BU833" s="54">
        <v>12</v>
      </c>
      <c r="BV833" s="54">
        <v>12</v>
      </c>
      <c r="BW833" s="54">
        <v>12</v>
      </c>
      <c r="BX833" s="54">
        <v>12</v>
      </c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</row>
    <row r="834" spans="1:92">
      <c r="A834" s="52">
        <v>5</v>
      </c>
      <c r="B834" s="52" t="s">
        <v>243</v>
      </c>
      <c r="C834" s="52" t="s">
        <v>166</v>
      </c>
      <c r="D834" s="52" t="s">
        <v>167</v>
      </c>
      <c r="E834" s="52" t="s">
        <v>120</v>
      </c>
      <c r="F834" s="52" t="s">
        <v>120</v>
      </c>
      <c r="G834" s="52" t="s">
        <v>64</v>
      </c>
      <c r="H834" s="52">
        <v>5</v>
      </c>
      <c r="I834" s="52"/>
      <c r="J834" s="52"/>
      <c r="K834" s="52">
        <v>1</v>
      </c>
      <c r="L834" s="52">
        <v>4</v>
      </c>
      <c r="M834" s="52"/>
      <c r="N834" s="52"/>
      <c r="O834" s="52"/>
      <c r="P834" s="52"/>
      <c r="Q834" s="52">
        <v>3</v>
      </c>
      <c r="R834" s="52">
        <v>1</v>
      </c>
      <c r="S834" s="52">
        <v>1</v>
      </c>
      <c r="T834" s="52"/>
      <c r="U834" s="52"/>
      <c r="V834" s="52"/>
      <c r="W834" s="52"/>
      <c r="X834" s="52"/>
      <c r="Y834" s="52">
        <v>3</v>
      </c>
      <c r="Z834" s="52">
        <v>2</v>
      </c>
      <c r="AA834" s="52"/>
      <c r="AB834" s="52">
        <v>4</v>
      </c>
      <c r="AC834" s="52"/>
      <c r="AD834" s="52"/>
      <c r="AE834" s="52">
        <v>1</v>
      </c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>
        <v>5</v>
      </c>
      <c r="AU834" s="52">
        <v>0</v>
      </c>
      <c r="AV834" s="52">
        <v>0</v>
      </c>
      <c r="AW834" s="52">
        <v>0</v>
      </c>
      <c r="AX834" s="52">
        <v>5</v>
      </c>
      <c r="AY834" s="52">
        <v>51</v>
      </c>
      <c r="AZ834" s="52">
        <v>19</v>
      </c>
      <c r="BA834" s="54" t="s">
        <v>368</v>
      </c>
      <c r="BB834" s="60">
        <v>0.33333333333333331</v>
      </c>
      <c r="BC834" s="54">
        <v>1926048468.8504076</v>
      </c>
      <c r="BD834" s="54">
        <v>1973025260.7735882</v>
      </c>
      <c r="BE834" s="54">
        <v>1973025260.7735882</v>
      </c>
      <c r="BF834" s="54">
        <v>1973025260.7735882</v>
      </c>
      <c r="BG834" s="54">
        <v>1973025260.7735882</v>
      </c>
      <c r="BH834" s="54">
        <v>1973025260.7735882</v>
      </c>
      <c r="BI834" s="54" t="s">
        <v>369</v>
      </c>
      <c r="BJ834" s="54">
        <v>0.33333333333333331</v>
      </c>
      <c r="BK834" s="54">
        <v>30000</v>
      </c>
      <c r="BL834" s="54">
        <v>32800</v>
      </c>
      <c r="BM834" s="54">
        <v>35600</v>
      </c>
      <c r="BN834" s="54">
        <v>35600</v>
      </c>
      <c r="BO834" s="54">
        <v>35600</v>
      </c>
      <c r="BP834" s="54">
        <v>35600</v>
      </c>
      <c r="BQ834" s="54" t="s">
        <v>370</v>
      </c>
      <c r="BR834" s="54">
        <v>0.33333333333333331</v>
      </c>
      <c r="BS834" s="54">
        <v>12</v>
      </c>
      <c r="BT834" s="54">
        <v>12</v>
      </c>
      <c r="BU834" s="54">
        <v>12</v>
      </c>
      <c r="BV834" s="54">
        <v>12</v>
      </c>
      <c r="BW834" s="54">
        <v>12</v>
      </c>
      <c r="BX834" s="54">
        <v>12</v>
      </c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</row>
    <row r="835" spans="1:92">
      <c r="A835" s="52">
        <v>19</v>
      </c>
      <c r="B835" s="52" t="s">
        <v>243</v>
      </c>
      <c r="C835" s="52" t="s">
        <v>245</v>
      </c>
      <c r="D835" s="52" t="s">
        <v>167</v>
      </c>
      <c r="E835" s="52" t="s">
        <v>120</v>
      </c>
      <c r="F835" s="52" t="s">
        <v>120</v>
      </c>
      <c r="G835" s="52" t="s">
        <v>64</v>
      </c>
      <c r="H835" s="52">
        <v>19</v>
      </c>
      <c r="I835" s="52"/>
      <c r="J835" s="52"/>
      <c r="K835" s="52">
        <v>2</v>
      </c>
      <c r="L835" s="52">
        <v>17</v>
      </c>
      <c r="M835" s="52"/>
      <c r="N835" s="52"/>
      <c r="O835" s="52"/>
      <c r="P835" s="52"/>
      <c r="Q835" s="52">
        <v>2</v>
      </c>
      <c r="R835" s="52">
        <v>13</v>
      </c>
      <c r="S835" s="52">
        <v>4</v>
      </c>
      <c r="T835" s="52"/>
      <c r="U835" s="52"/>
      <c r="V835" s="52"/>
      <c r="W835" s="52"/>
      <c r="X835" s="52"/>
      <c r="Y835" s="52">
        <v>12</v>
      </c>
      <c r="Z835" s="52">
        <v>7</v>
      </c>
      <c r="AA835" s="52"/>
      <c r="AB835" s="52">
        <v>17</v>
      </c>
      <c r="AC835" s="52"/>
      <c r="AD835" s="52"/>
      <c r="AE835" s="52">
        <v>2</v>
      </c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>
        <v>19</v>
      </c>
      <c r="AU835" s="52">
        <v>0</v>
      </c>
      <c r="AV835" s="52">
        <v>0</v>
      </c>
      <c r="AW835" s="52">
        <v>0</v>
      </c>
      <c r="AX835" s="52">
        <v>19</v>
      </c>
      <c r="AY835" s="52">
        <v>44</v>
      </c>
      <c r="AZ835" s="52">
        <v>13</v>
      </c>
      <c r="BA835" s="54" t="s">
        <v>397</v>
      </c>
      <c r="BB835" s="60">
        <v>0.5</v>
      </c>
      <c r="BC835" s="54">
        <v>1657859475.5650802</v>
      </c>
      <c r="BD835" s="54">
        <v>1698295072.5300822</v>
      </c>
      <c r="BE835" s="54">
        <v>1698295072.5300822</v>
      </c>
      <c r="BF835" s="54">
        <v>1698295072.5300822</v>
      </c>
      <c r="BG835" s="54">
        <v>1698295072.530082</v>
      </c>
      <c r="BH835" s="54">
        <v>1698295072.530082</v>
      </c>
      <c r="BI835" s="54" t="s">
        <v>398</v>
      </c>
      <c r="BJ835" s="54">
        <v>0.5</v>
      </c>
      <c r="BK835" s="54">
        <v>9</v>
      </c>
      <c r="BL835" s="54">
        <v>9</v>
      </c>
      <c r="BM835" s="54">
        <v>9</v>
      </c>
      <c r="BN835" s="54">
        <v>9</v>
      </c>
      <c r="BO835" s="54">
        <v>9</v>
      </c>
      <c r="BP835" s="54">
        <v>9</v>
      </c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</row>
    <row r="836" spans="1:92">
      <c r="A836" s="52">
        <v>35</v>
      </c>
      <c r="B836" s="52" t="s">
        <v>243</v>
      </c>
      <c r="C836" s="52" t="s">
        <v>245</v>
      </c>
      <c r="D836" s="52" t="s">
        <v>167</v>
      </c>
      <c r="E836" s="52" t="s">
        <v>120</v>
      </c>
      <c r="F836" s="52" t="s">
        <v>120</v>
      </c>
      <c r="G836" s="52" t="s">
        <v>68</v>
      </c>
      <c r="H836" s="52">
        <v>35</v>
      </c>
      <c r="I836" s="52"/>
      <c r="J836" s="52"/>
      <c r="K836" s="52">
        <v>9</v>
      </c>
      <c r="L836" s="52">
        <v>26</v>
      </c>
      <c r="M836" s="52"/>
      <c r="N836" s="52"/>
      <c r="O836" s="52"/>
      <c r="P836" s="52"/>
      <c r="Q836" s="52">
        <v>15</v>
      </c>
      <c r="R836" s="52">
        <v>14</v>
      </c>
      <c r="S836" s="52">
        <v>6</v>
      </c>
      <c r="T836" s="52"/>
      <c r="U836" s="52"/>
      <c r="V836" s="52"/>
      <c r="W836" s="52"/>
      <c r="X836" s="52"/>
      <c r="Y836" s="52">
        <v>28</v>
      </c>
      <c r="Z836" s="52">
        <v>7</v>
      </c>
      <c r="AA836" s="52"/>
      <c r="AB836" s="52">
        <v>27</v>
      </c>
      <c r="AC836" s="52"/>
      <c r="AD836" s="52"/>
      <c r="AE836" s="52">
        <v>8</v>
      </c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>
        <v>1</v>
      </c>
      <c r="AR836" s="52">
        <v>2</v>
      </c>
      <c r="AS836" s="52"/>
      <c r="AT836" s="52">
        <v>34.799999999999997</v>
      </c>
      <c r="AU836" s="52">
        <v>0</v>
      </c>
      <c r="AV836" s="52">
        <v>0</v>
      </c>
      <c r="AW836" s="52">
        <v>0</v>
      </c>
      <c r="AX836" s="52">
        <v>35</v>
      </c>
      <c r="AY836" s="52">
        <v>45</v>
      </c>
      <c r="AZ836" s="52">
        <v>14</v>
      </c>
      <c r="BA836" s="54" t="s">
        <v>397</v>
      </c>
      <c r="BB836" s="60">
        <v>0.5</v>
      </c>
      <c r="BC836" s="54">
        <v>1200715041.6860116</v>
      </c>
      <c r="BD836" s="54">
        <v>1230000774.4100606</v>
      </c>
      <c r="BE836" s="54">
        <v>1230000774.4100606</v>
      </c>
      <c r="BF836" s="54">
        <v>1230000774.4100606</v>
      </c>
      <c r="BG836" s="54">
        <v>1230000774.4100606</v>
      </c>
      <c r="BH836" s="54">
        <v>1230000774.4100606</v>
      </c>
      <c r="BI836" s="54" t="s">
        <v>398</v>
      </c>
      <c r="BJ836" s="54">
        <v>0.5</v>
      </c>
      <c r="BK836" s="54">
        <v>9</v>
      </c>
      <c r="BL836" s="54">
        <v>9</v>
      </c>
      <c r="BM836" s="54">
        <v>9</v>
      </c>
      <c r="BN836" s="54">
        <v>9</v>
      </c>
      <c r="BO836" s="54">
        <v>9</v>
      </c>
      <c r="BP836" s="54">
        <v>9</v>
      </c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</row>
    <row r="837" spans="1:92">
      <c r="A837" s="52">
        <v>1</v>
      </c>
      <c r="B837" s="52" t="s">
        <v>243</v>
      </c>
      <c r="C837" s="52" t="s">
        <v>246</v>
      </c>
      <c r="D837" s="52" t="s">
        <v>167</v>
      </c>
      <c r="E837" s="52" t="s">
        <v>120</v>
      </c>
      <c r="F837" s="52" t="s">
        <v>120</v>
      </c>
      <c r="G837" s="52" t="s">
        <v>64</v>
      </c>
      <c r="H837" s="52">
        <v>1</v>
      </c>
      <c r="I837" s="52"/>
      <c r="J837" s="52"/>
      <c r="K837" s="52"/>
      <c r="L837" s="52">
        <v>1</v>
      </c>
      <c r="M837" s="52"/>
      <c r="N837" s="52"/>
      <c r="O837" s="52"/>
      <c r="P837" s="52"/>
      <c r="Q837" s="52">
        <v>1</v>
      </c>
      <c r="R837" s="52"/>
      <c r="S837" s="52"/>
      <c r="T837" s="52"/>
      <c r="U837" s="52"/>
      <c r="V837" s="52"/>
      <c r="W837" s="52"/>
      <c r="X837" s="52"/>
      <c r="Y837" s="52">
        <v>1</v>
      </c>
      <c r="Z837" s="52"/>
      <c r="AA837" s="52"/>
      <c r="AB837" s="52"/>
      <c r="AC837" s="52"/>
      <c r="AD837" s="52"/>
      <c r="AE837" s="52">
        <v>1</v>
      </c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>
        <v>1</v>
      </c>
      <c r="AU837" s="52">
        <v>0</v>
      </c>
      <c r="AV837" s="52">
        <v>1</v>
      </c>
      <c r="AW837" s="52">
        <v>0</v>
      </c>
      <c r="AX837" s="52">
        <v>0</v>
      </c>
      <c r="AY837" s="52">
        <v>46</v>
      </c>
      <c r="AZ837" s="52">
        <v>0</v>
      </c>
      <c r="BA837" s="54" t="s">
        <v>399</v>
      </c>
      <c r="BB837" s="60">
        <v>0.5</v>
      </c>
      <c r="BC837" s="54">
        <v>3708875591</v>
      </c>
      <c r="BD837" s="54">
        <v>3708875591</v>
      </c>
      <c r="BE837" s="54">
        <v>3708875591</v>
      </c>
      <c r="BF837" s="54">
        <v>3708875591</v>
      </c>
      <c r="BG837" s="54">
        <v>3708875591</v>
      </c>
      <c r="BH837" s="54">
        <v>3708875591</v>
      </c>
      <c r="BI837" s="54" t="s">
        <v>400</v>
      </c>
      <c r="BJ837" s="54">
        <v>0.5</v>
      </c>
      <c r="BK837" s="54">
        <v>698.66666666666674</v>
      </c>
      <c r="BL837" s="54">
        <v>622.33333333333337</v>
      </c>
      <c r="BM837" s="54">
        <v>622.33333333333337</v>
      </c>
      <c r="BN837" s="54">
        <v>622.33333333333337</v>
      </c>
      <c r="BO837" s="54">
        <v>622.33333333333337</v>
      </c>
      <c r="BP837" s="54">
        <v>622.33333333333337</v>
      </c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</row>
    <row r="838" spans="1:92">
      <c r="A838" s="52">
        <v>8</v>
      </c>
      <c r="B838" s="52" t="s">
        <v>243</v>
      </c>
      <c r="C838" s="52" t="s">
        <v>245</v>
      </c>
      <c r="D838" s="52" t="s">
        <v>167</v>
      </c>
      <c r="E838" s="52" t="s">
        <v>120</v>
      </c>
      <c r="F838" s="52" t="s">
        <v>120</v>
      </c>
      <c r="G838" s="52" t="s">
        <v>61</v>
      </c>
      <c r="H838" s="52">
        <v>8</v>
      </c>
      <c r="I838" s="52"/>
      <c r="J838" s="52"/>
      <c r="K838" s="52"/>
      <c r="L838" s="52">
        <v>8</v>
      </c>
      <c r="M838" s="52"/>
      <c r="N838" s="52"/>
      <c r="O838" s="52"/>
      <c r="P838" s="52"/>
      <c r="Q838" s="52">
        <v>3</v>
      </c>
      <c r="R838" s="52">
        <v>4</v>
      </c>
      <c r="S838" s="52">
        <v>1</v>
      </c>
      <c r="T838" s="52"/>
      <c r="U838" s="52"/>
      <c r="V838" s="52"/>
      <c r="W838" s="52"/>
      <c r="X838" s="52"/>
      <c r="Y838" s="52">
        <v>6</v>
      </c>
      <c r="Z838" s="52">
        <v>2</v>
      </c>
      <c r="AA838" s="52"/>
      <c r="AB838" s="52">
        <v>8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>
        <v>1</v>
      </c>
      <c r="AT838" s="52">
        <v>8</v>
      </c>
      <c r="AU838" s="52">
        <v>0</v>
      </c>
      <c r="AV838" s="52">
        <v>0</v>
      </c>
      <c r="AW838" s="52">
        <v>0</v>
      </c>
      <c r="AX838" s="52">
        <v>8</v>
      </c>
      <c r="AY838" s="52">
        <v>44</v>
      </c>
      <c r="AZ838" s="52">
        <v>6</v>
      </c>
      <c r="BA838" s="54" t="s">
        <v>397</v>
      </c>
      <c r="BB838" s="60">
        <v>0.5</v>
      </c>
      <c r="BC838" s="54">
        <v>333236184.05624998</v>
      </c>
      <c r="BD838" s="54">
        <v>341363895.86250001</v>
      </c>
      <c r="BE838" s="54">
        <v>341363895.86250001</v>
      </c>
      <c r="BF838" s="54">
        <v>341363895.86250001</v>
      </c>
      <c r="BG838" s="54">
        <v>341363895.86250001</v>
      </c>
      <c r="BH838" s="54">
        <v>341363895.86250001</v>
      </c>
      <c r="BI838" s="54" t="s">
        <v>398</v>
      </c>
      <c r="BJ838" s="60">
        <v>0.5</v>
      </c>
      <c r="BK838" s="54">
        <v>9</v>
      </c>
      <c r="BL838" s="54">
        <v>9</v>
      </c>
      <c r="BM838" s="54">
        <v>9</v>
      </c>
      <c r="BN838" s="54">
        <v>9</v>
      </c>
      <c r="BO838" s="54">
        <v>9</v>
      </c>
      <c r="BP838" s="54">
        <v>9</v>
      </c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</row>
    <row r="839" spans="1:92">
      <c r="A839" s="52">
        <v>28</v>
      </c>
      <c r="B839" s="52" t="s">
        <v>243</v>
      </c>
      <c r="C839" s="52" t="s">
        <v>244</v>
      </c>
      <c r="D839" s="52" t="s">
        <v>167</v>
      </c>
      <c r="E839" s="52" t="s">
        <v>120</v>
      </c>
      <c r="F839" s="52" t="s">
        <v>120</v>
      </c>
      <c r="G839" s="52" t="s">
        <v>64</v>
      </c>
      <c r="H839" s="52">
        <v>28</v>
      </c>
      <c r="I839" s="52"/>
      <c r="J839" s="52"/>
      <c r="K839" s="52">
        <v>6</v>
      </c>
      <c r="L839" s="52">
        <v>22</v>
      </c>
      <c r="M839" s="52"/>
      <c r="N839" s="52"/>
      <c r="O839" s="52"/>
      <c r="P839" s="52"/>
      <c r="Q839" s="52">
        <v>2</v>
      </c>
      <c r="R839" s="52">
        <v>3</v>
      </c>
      <c r="S839" s="52">
        <v>12</v>
      </c>
      <c r="T839" s="52">
        <v>2</v>
      </c>
      <c r="U839" s="52"/>
      <c r="V839" s="52">
        <v>9</v>
      </c>
      <c r="W839" s="52"/>
      <c r="X839" s="52"/>
      <c r="Y839" s="52">
        <v>11</v>
      </c>
      <c r="Z839" s="52">
        <v>17</v>
      </c>
      <c r="AA839" s="52"/>
      <c r="AB839" s="52">
        <v>13</v>
      </c>
      <c r="AC839" s="52"/>
      <c r="AD839" s="52"/>
      <c r="AE839" s="52">
        <v>4</v>
      </c>
      <c r="AF839" s="52">
        <v>3</v>
      </c>
      <c r="AG839" s="52">
        <v>1</v>
      </c>
      <c r="AH839" s="52"/>
      <c r="AI839" s="52"/>
      <c r="AJ839" s="52"/>
      <c r="AK839" s="52"/>
      <c r="AL839" s="52">
        <v>7</v>
      </c>
      <c r="AM839" s="52"/>
      <c r="AN839" s="52"/>
      <c r="AO839" s="52">
        <v>1</v>
      </c>
      <c r="AP839" s="52"/>
      <c r="AQ839" s="52">
        <v>1</v>
      </c>
      <c r="AR839" s="52"/>
      <c r="AS839" s="52">
        <v>1</v>
      </c>
      <c r="AT839" s="52">
        <v>28</v>
      </c>
      <c r="AU839" s="52">
        <v>28</v>
      </c>
      <c r="AV839" s="52">
        <v>0</v>
      </c>
      <c r="AW839" s="52">
        <v>0</v>
      </c>
      <c r="AX839" s="52">
        <v>0</v>
      </c>
      <c r="AY839" s="52">
        <v>44</v>
      </c>
      <c r="AZ839" s="52">
        <v>13</v>
      </c>
      <c r="BA839" s="54" t="s">
        <v>395</v>
      </c>
      <c r="BB839" s="60">
        <v>0.5</v>
      </c>
      <c r="BC839" s="54">
        <v>55356.15</v>
      </c>
      <c r="BD839" s="54">
        <v>56706.3</v>
      </c>
      <c r="BE839" s="54">
        <v>59541.615000000005</v>
      </c>
      <c r="BF839" s="54">
        <v>62518.695750000006</v>
      </c>
      <c r="BG839" s="54">
        <v>59588.870250000007</v>
      </c>
      <c r="BH839" s="54">
        <v>60549.727000000006</v>
      </c>
      <c r="BI839" s="54" t="s">
        <v>396</v>
      </c>
      <c r="BJ839" s="54">
        <v>0.5</v>
      </c>
      <c r="BK839" s="54">
        <v>268188993.28532717</v>
      </c>
      <c r="BL839" s="54">
        <v>274730188.2435059</v>
      </c>
      <c r="BM839" s="54">
        <v>274730188.2435059</v>
      </c>
      <c r="BN839" s="54">
        <v>274730188.2435059</v>
      </c>
      <c r="BO839" s="54">
        <v>274730188.2435059</v>
      </c>
      <c r="BP839" s="54">
        <v>274730188.2435059</v>
      </c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</row>
    <row r="840" spans="1:92">
      <c r="A840" s="52">
        <v>1</v>
      </c>
      <c r="B840" s="52" t="s">
        <v>243</v>
      </c>
      <c r="C840" s="52" t="s">
        <v>122</v>
      </c>
      <c r="D840" s="52" t="s">
        <v>53</v>
      </c>
      <c r="E840" s="52" t="s">
        <v>120</v>
      </c>
      <c r="F840" s="52" t="s">
        <v>120</v>
      </c>
      <c r="G840" s="52" t="s">
        <v>68</v>
      </c>
      <c r="H840" s="52">
        <v>1</v>
      </c>
      <c r="I840" s="52"/>
      <c r="J840" s="52"/>
      <c r="K840" s="52">
        <v>1</v>
      </c>
      <c r="L840" s="52"/>
      <c r="M840" s="52"/>
      <c r="N840" s="52"/>
      <c r="O840" s="52"/>
      <c r="P840" s="52">
        <v>1</v>
      </c>
      <c r="Q840" s="52"/>
      <c r="R840" s="52"/>
      <c r="S840" s="52"/>
      <c r="T840" s="52"/>
      <c r="U840" s="52"/>
      <c r="V840" s="52"/>
      <c r="W840" s="52"/>
      <c r="X840" s="52"/>
      <c r="Y840" s="52">
        <v>1</v>
      </c>
      <c r="Z840" s="52"/>
      <c r="AA840" s="52"/>
      <c r="AB840" s="52"/>
      <c r="AC840" s="52"/>
      <c r="AD840" s="52"/>
      <c r="AE840" s="52">
        <v>1</v>
      </c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>
        <v>1</v>
      </c>
      <c r="AU840" s="52">
        <v>0</v>
      </c>
      <c r="AV840" s="52">
        <v>0</v>
      </c>
      <c r="AW840" s="52">
        <v>0</v>
      </c>
      <c r="AX840" s="52">
        <v>1</v>
      </c>
      <c r="AY840" s="52">
        <v>47</v>
      </c>
      <c r="AZ840" s="52">
        <v>25</v>
      </c>
      <c r="BA840" s="54" t="s">
        <v>582</v>
      </c>
      <c r="BB840" s="60">
        <v>1</v>
      </c>
      <c r="BC840" s="54">
        <v>1</v>
      </c>
      <c r="BD840" s="54">
        <v>1</v>
      </c>
      <c r="BE840" s="54">
        <v>1</v>
      </c>
      <c r="BF840" s="54">
        <v>1</v>
      </c>
      <c r="BG840" s="54">
        <v>1</v>
      </c>
      <c r="BH840" s="54">
        <v>1</v>
      </c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</row>
    <row r="841" spans="1:92">
      <c r="A841" s="52">
        <v>2</v>
      </c>
      <c r="B841" s="52" t="s">
        <v>243</v>
      </c>
      <c r="C841" s="52" t="s">
        <v>166</v>
      </c>
      <c r="D841" s="52" t="s">
        <v>53</v>
      </c>
      <c r="E841" s="52" t="s">
        <v>120</v>
      </c>
      <c r="F841" s="52" t="s">
        <v>120</v>
      </c>
      <c r="G841" s="52" t="s">
        <v>56</v>
      </c>
      <c r="H841" s="52">
        <v>2</v>
      </c>
      <c r="I841" s="52"/>
      <c r="J841" s="52"/>
      <c r="K841" s="52">
        <v>2</v>
      </c>
      <c r="L841" s="52"/>
      <c r="M841" s="52"/>
      <c r="N841" s="52"/>
      <c r="O841" s="52"/>
      <c r="P841" s="52"/>
      <c r="Q841" s="52">
        <v>2</v>
      </c>
      <c r="R841" s="52"/>
      <c r="S841" s="52"/>
      <c r="T841" s="52"/>
      <c r="U841" s="52"/>
      <c r="V841" s="52"/>
      <c r="W841" s="52"/>
      <c r="X841" s="52"/>
      <c r="Y841" s="52">
        <v>2</v>
      </c>
      <c r="Z841" s="52"/>
      <c r="AA841" s="52"/>
      <c r="AB841" s="52"/>
      <c r="AC841" s="52"/>
      <c r="AD841" s="52"/>
      <c r="AE841" s="52">
        <v>2</v>
      </c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>
        <v>2</v>
      </c>
      <c r="AU841" s="52">
        <v>0</v>
      </c>
      <c r="AV841" s="52">
        <v>0</v>
      </c>
      <c r="AW841" s="52">
        <v>0</v>
      </c>
      <c r="AX841" s="52">
        <v>2</v>
      </c>
      <c r="AY841" s="52">
        <v>37</v>
      </c>
      <c r="AZ841" s="52">
        <v>11</v>
      </c>
      <c r="BA841" s="54" t="s">
        <v>582</v>
      </c>
      <c r="BB841" s="60">
        <v>1</v>
      </c>
      <c r="BC841" s="54">
        <v>1</v>
      </c>
      <c r="BD841" s="54">
        <v>1</v>
      </c>
      <c r="BE841" s="54">
        <v>1</v>
      </c>
      <c r="BF841" s="54">
        <v>1</v>
      </c>
      <c r="BG841" s="54">
        <v>1</v>
      </c>
      <c r="BH841" s="54">
        <v>1</v>
      </c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</row>
    <row r="842" spans="1:92">
      <c r="A842" s="52">
        <v>2</v>
      </c>
      <c r="B842" s="52" t="s">
        <v>243</v>
      </c>
      <c r="C842" s="52" t="s">
        <v>247</v>
      </c>
      <c r="D842" s="52" t="s">
        <v>167</v>
      </c>
      <c r="E842" s="52" t="s">
        <v>120</v>
      </c>
      <c r="F842" s="52" t="s">
        <v>120</v>
      </c>
      <c r="G842" s="52" t="s">
        <v>68</v>
      </c>
      <c r="H842" s="52">
        <v>2</v>
      </c>
      <c r="I842" s="52"/>
      <c r="J842" s="52"/>
      <c r="K842" s="52">
        <v>1</v>
      </c>
      <c r="L842" s="52">
        <v>1</v>
      </c>
      <c r="M842" s="52"/>
      <c r="N842" s="52"/>
      <c r="O842" s="52"/>
      <c r="P842" s="52"/>
      <c r="Q842" s="52">
        <v>1</v>
      </c>
      <c r="R842" s="52"/>
      <c r="S842" s="52">
        <v>1</v>
      </c>
      <c r="T842" s="52"/>
      <c r="U842" s="52"/>
      <c r="V842" s="52"/>
      <c r="W842" s="52"/>
      <c r="X842" s="52"/>
      <c r="Y842" s="52">
        <v>1</v>
      </c>
      <c r="Z842" s="52">
        <v>1</v>
      </c>
      <c r="AA842" s="52"/>
      <c r="AB842" s="52">
        <v>1</v>
      </c>
      <c r="AC842" s="52"/>
      <c r="AD842" s="52"/>
      <c r="AE842" s="52">
        <v>1</v>
      </c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>
        <v>2</v>
      </c>
      <c r="AU842" s="52">
        <v>0</v>
      </c>
      <c r="AV842" s="52">
        <v>2</v>
      </c>
      <c r="AW842" s="52">
        <v>0</v>
      </c>
      <c r="AX842" s="52">
        <v>0</v>
      </c>
      <c r="AY842" s="52">
        <v>45</v>
      </c>
      <c r="AZ842" s="52">
        <v>16</v>
      </c>
      <c r="BA842" s="54" t="s">
        <v>401</v>
      </c>
      <c r="BB842" s="60">
        <v>0.33333333333333331</v>
      </c>
      <c r="BC842" s="54">
        <v>61.5</v>
      </c>
      <c r="BD842" s="54">
        <v>63</v>
      </c>
      <c r="BE842" s="54">
        <v>63</v>
      </c>
      <c r="BF842" s="54">
        <v>63</v>
      </c>
      <c r="BG842" s="54">
        <v>63</v>
      </c>
      <c r="BH842" s="54">
        <v>63</v>
      </c>
      <c r="BI842" s="54" t="s">
        <v>402</v>
      </c>
      <c r="BJ842" s="54">
        <v>0.33333333333333331</v>
      </c>
      <c r="BK842" s="54">
        <v>132.5</v>
      </c>
      <c r="BL842" s="54">
        <v>100</v>
      </c>
      <c r="BM842" s="54">
        <v>100</v>
      </c>
      <c r="BN842" s="54">
        <v>100</v>
      </c>
      <c r="BO842" s="54">
        <v>100</v>
      </c>
      <c r="BP842" s="54">
        <v>100</v>
      </c>
      <c r="BQ842" s="54" t="s">
        <v>403</v>
      </c>
      <c r="BR842" s="54">
        <v>0.33333333333333331</v>
      </c>
      <c r="BS842" s="54">
        <v>175</v>
      </c>
      <c r="BT842" s="54">
        <v>200</v>
      </c>
      <c r="BU842" s="54">
        <v>200</v>
      </c>
      <c r="BV842" s="54">
        <v>200</v>
      </c>
      <c r="BW842" s="54">
        <v>200</v>
      </c>
      <c r="BX842" s="54">
        <v>200</v>
      </c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</row>
    <row r="843" spans="1:92">
      <c r="A843" s="52">
        <v>79</v>
      </c>
      <c r="B843" s="52" t="s">
        <v>243</v>
      </c>
      <c r="C843" s="52" t="s">
        <v>245</v>
      </c>
      <c r="D843" s="52" t="s">
        <v>167</v>
      </c>
      <c r="E843" s="52" t="s">
        <v>120</v>
      </c>
      <c r="F843" s="52" t="s">
        <v>120</v>
      </c>
      <c r="G843" s="52" t="s">
        <v>56</v>
      </c>
      <c r="H843" s="52">
        <v>79</v>
      </c>
      <c r="I843" s="52"/>
      <c r="J843" s="52"/>
      <c r="K843" s="52">
        <v>15</v>
      </c>
      <c r="L843" s="52">
        <v>64</v>
      </c>
      <c r="M843" s="52"/>
      <c r="N843" s="52"/>
      <c r="O843" s="52"/>
      <c r="P843" s="52"/>
      <c r="Q843" s="52">
        <v>8</v>
      </c>
      <c r="R843" s="52">
        <v>20</v>
      </c>
      <c r="S843" s="52">
        <v>37</v>
      </c>
      <c r="T843" s="52">
        <v>14</v>
      </c>
      <c r="U843" s="52"/>
      <c r="V843" s="52"/>
      <c r="W843" s="52"/>
      <c r="X843" s="52"/>
      <c r="Y843" s="52">
        <v>78</v>
      </c>
      <c r="Z843" s="52">
        <v>1</v>
      </c>
      <c r="AA843" s="52"/>
      <c r="AB843" s="52">
        <v>66</v>
      </c>
      <c r="AC843" s="52"/>
      <c r="AD843" s="52"/>
      <c r="AE843" s="52">
        <v>13</v>
      </c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>
        <v>79</v>
      </c>
      <c r="AU843" s="52">
        <v>0</v>
      </c>
      <c r="AV843" s="52">
        <v>0</v>
      </c>
      <c r="AW843" s="52">
        <v>0</v>
      </c>
      <c r="AX843" s="52">
        <v>79</v>
      </c>
      <c r="AY843" s="52">
        <v>34</v>
      </c>
      <c r="AZ843" s="52">
        <v>7</v>
      </c>
      <c r="BA843" s="54" t="s">
        <v>397</v>
      </c>
      <c r="BB843" s="60">
        <v>0.5</v>
      </c>
      <c r="BC843" s="54">
        <v>4168766965.9212503</v>
      </c>
      <c r="BD843" s="54">
        <v>4270444208.9925008</v>
      </c>
      <c r="BE843" s="54">
        <v>4270444208.9925008</v>
      </c>
      <c r="BF843" s="54">
        <v>4270444208.9925008</v>
      </c>
      <c r="BG843" s="54">
        <v>4270444208.9925008</v>
      </c>
      <c r="BH843" s="54">
        <v>4270444208.9925008</v>
      </c>
      <c r="BI843" s="54" t="s">
        <v>398</v>
      </c>
      <c r="BJ843" s="54">
        <v>0.5</v>
      </c>
      <c r="BK843" s="54">
        <v>9</v>
      </c>
      <c r="BL843" s="54">
        <v>9</v>
      </c>
      <c r="BM843" s="54">
        <v>9</v>
      </c>
      <c r="BN843" s="54">
        <v>9</v>
      </c>
      <c r="BO843" s="54">
        <v>9</v>
      </c>
      <c r="BP843" s="54">
        <v>9</v>
      </c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</row>
    <row r="844" spans="1:92">
      <c r="A844" s="52">
        <v>40</v>
      </c>
      <c r="B844" s="52" t="s">
        <v>243</v>
      </c>
      <c r="C844" s="52" t="s">
        <v>244</v>
      </c>
      <c r="D844" s="52" t="s">
        <v>167</v>
      </c>
      <c r="E844" s="52" t="s">
        <v>120</v>
      </c>
      <c r="F844" s="52" t="s">
        <v>120</v>
      </c>
      <c r="G844" s="52" t="s">
        <v>68</v>
      </c>
      <c r="H844" s="52">
        <v>40</v>
      </c>
      <c r="I844" s="52"/>
      <c r="J844" s="52"/>
      <c r="K844" s="52">
        <v>7</v>
      </c>
      <c r="L844" s="52">
        <v>33</v>
      </c>
      <c r="M844" s="52"/>
      <c r="N844" s="52"/>
      <c r="O844" s="52"/>
      <c r="P844" s="52"/>
      <c r="Q844" s="52">
        <v>2</v>
      </c>
      <c r="R844" s="52">
        <v>7</v>
      </c>
      <c r="S844" s="52">
        <v>14</v>
      </c>
      <c r="T844" s="52">
        <v>3</v>
      </c>
      <c r="U844" s="52"/>
      <c r="V844" s="52">
        <v>14</v>
      </c>
      <c r="W844" s="52"/>
      <c r="X844" s="52"/>
      <c r="Y844" s="52">
        <v>23</v>
      </c>
      <c r="Z844" s="52">
        <v>17</v>
      </c>
      <c r="AA844" s="52"/>
      <c r="AB844" s="52">
        <v>21</v>
      </c>
      <c r="AC844" s="52"/>
      <c r="AD844" s="52"/>
      <c r="AE844" s="52">
        <v>7</v>
      </c>
      <c r="AF844" s="52"/>
      <c r="AG844" s="52">
        <v>2</v>
      </c>
      <c r="AH844" s="52"/>
      <c r="AI844" s="52"/>
      <c r="AJ844" s="52"/>
      <c r="AK844" s="52"/>
      <c r="AL844" s="52">
        <v>10</v>
      </c>
      <c r="AM844" s="52"/>
      <c r="AN844" s="52"/>
      <c r="AO844" s="52"/>
      <c r="AP844" s="52"/>
      <c r="AQ844" s="52"/>
      <c r="AR844" s="52">
        <v>2</v>
      </c>
      <c r="AS844" s="52">
        <v>3</v>
      </c>
      <c r="AT844" s="52">
        <v>38.200000000000003</v>
      </c>
      <c r="AU844" s="52">
        <v>40</v>
      </c>
      <c r="AV844" s="52">
        <v>0</v>
      </c>
      <c r="AW844" s="52">
        <v>0</v>
      </c>
      <c r="AX844" s="52">
        <v>0</v>
      </c>
      <c r="AY844" s="52">
        <v>49</v>
      </c>
      <c r="AZ844" s="52">
        <v>18</v>
      </c>
      <c r="BA844" s="54" t="s">
        <v>395</v>
      </c>
      <c r="BB844" s="60">
        <v>0.5</v>
      </c>
      <c r="BC844" s="54">
        <v>47662.5</v>
      </c>
      <c r="BD844" s="54">
        <v>48825</v>
      </c>
      <c r="BE844" s="54">
        <v>51266.25</v>
      </c>
      <c r="BF844" s="54">
        <v>53829.5625</v>
      </c>
      <c r="BG844" s="54">
        <v>51306.9375</v>
      </c>
      <c r="BH844" s="54">
        <v>52134.25</v>
      </c>
      <c r="BI844" s="54" t="s">
        <v>396</v>
      </c>
      <c r="BJ844" s="54">
        <v>0.5</v>
      </c>
      <c r="BK844" s="54">
        <v>534520836.42705417</v>
      </c>
      <c r="BL844" s="54">
        <v>547557929.99844575</v>
      </c>
      <c r="BM844" s="54">
        <v>547557929.99844575</v>
      </c>
      <c r="BN844" s="54">
        <v>547557929.99844575</v>
      </c>
      <c r="BO844" s="54">
        <v>547557929.99844575</v>
      </c>
      <c r="BP844" s="54">
        <v>547557929.99844575</v>
      </c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</row>
    <row r="845" spans="1:92">
      <c r="A845" s="52">
        <v>84</v>
      </c>
      <c r="B845" s="52" t="s">
        <v>243</v>
      </c>
      <c r="C845" s="52" t="s">
        <v>248</v>
      </c>
      <c r="D845" s="52" t="s">
        <v>167</v>
      </c>
      <c r="E845" s="52" t="s">
        <v>120</v>
      </c>
      <c r="F845" s="52" t="s">
        <v>120</v>
      </c>
      <c r="G845" s="52" t="s">
        <v>56</v>
      </c>
      <c r="H845" s="52">
        <v>81</v>
      </c>
      <c r="I845" s="52">
        <v>3</v>
      </c>
      <c r="J845" s="52"/>
      <c r="K845" s="52">
        <v>24</v>
      </c>
      <c r="L845" s="52">
        <v>57</v>
      </c>
      <c r="M845" s="52">
        <v>3</v>
      </c>
      <c r="N845" s="52"/>
      <c r="O845" s="52"/>
      <c r="P845" s="52"/>
      <c r="Q845" s="52">
        <v>4</v>
      </c>
      <c r="R845" s="52">
        <v>8</v>
      </c>
      <c r="S845" s="52">
        <v>30</v>
      </c>
      <c r="T845" s="52">
        <v>29</v>
      </c>
      <c r="U845" s="52">
        <v>10</v>
      </c>
      <c r="V845" s="52"/>
      <c r="W845" s="52"/>
      <c r="X845" s="52">
        <v>3</v>
      </c>
      <c r="Y845" s="52">
        <v>81</v>
      </c>
      <c r="Z845" s="52"/>
      <c r="AA845" s="52">
        <v>3</v>
      </c>
      <c r="AB845" s="52">
        <v>18</v>
      </c>
      <c r="AC845" s="52"/>
      <c r="AD845" s="52"/>
      <c r="AE845" s="52">
        <v>5</v>
      </c>
      <c r="AF845" s="52">
        <v>30</v>
      </c>
      <c r="AG845" s="52"/>
      <c r="AH845" s="52"/>
      <c r="AI845" s="52"/>
      <c r="AJ845" s="52"/>
      <c r="AK845" s="52"/>
      <c r="AL845" s="52">
        <v>31</v>
      </c>
      <c r="AM845" s="52"/>
      <c r="AN845" s="52"/>
      <c r="AO845" s="52"/>
      <c r="AP845" s="52"/>
      <c r="AQ845" s="52"/>
      <c r="AR845" s="52"/>
      <c r="AS845" s="52"/>
      <c r="AT845" s="52">
        <v>84</v>
      </c>
      <c r="AU845" s="52">
        <v>0</v>
      </c>
      <c r="AV845" s="52">
        <v>0</v>
      </c>
      <c r="AW845" s="52">
        <v>84</v>
      </c>
      <c r="AX845" s="52">
        <v>0</v>
      </c>
      <c r="AY845" s="52">
        <v>37</v>
      </c>
      <c r="AZ845" s="52">
        <v>11</v>
      </c>
      <c r="BA845" s="54" t="s">
        <v>404</v>
      </c>
      <c r="BB845" s="60">
        <v>0.33333333333333331</v>
      </c>
      <c r="BC845" s="54">
        <v>82000</v>
      </c>
      <c r="BD845" s="54">
        <v>84000</v>
      </c>
      <c r="BE845" s="54">
        <v>88200</v>
      </c>
      <c r="BF845" s="54">
        <v>92610</v>
      </c>
      <c r="BG845" s="54">
        <v>88270</v>
      </c>
      <c r="BH845" s="54">
        <v>89693.333333333328</v>
      </c>
      <c r="BI845" s="54" t="s">
        <v>405</v>
      </c>
      <c r="BJ845" s="54">
        <v>0.33333333333333331</v>
      </c>
      <c r="BK845" s="54">
        <v>550000</v>
      </c>
      <c r="BL845" s="54">
        <v>550000</v>
      </c>
      <c r="BM845" s="54">
        <v>550000</v>
      </c>
      <c r="BN845" s="54">
        <v>550000</v>
      </c>
      <c r="BO845" s="54">
        <v>550000</v>
      </c>
      <c r="BP845" s="54">
        <v>550000</v>
      </c>
      <c r="BQ845" s="54" t="s">
        <v>406</v>
      </c>
      <c r="BR845" s="54">
        <v>0.33333333333333331</v>
      </c>
      <c r="BS845" s="54">
        <v>14000</v>
      </c>
      <c r="BT845" s="54">
        <v>14000</v>
      </c>
      <c r="BU845" s="54">
        <v>14000</v>
      </c>
      <c r="BV845" s="54">
        <v>14000</v>
      </c>
      <c r="BW845" s="54">
        <v>14000</v>
      </c>
      <c r="BX845" s="54">
        <v>14000</v>
      </c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</row>
    <row r="846" spans="1:92">
      <c r="A846" s="52">
        <v>24</v>
      </c>
      <c r="B846" s="52" t="s">
        <v>243</v>
      </c>
      <c r="C846" s="52" t="s">
        <v>246</v>
      </c>
      <c r="D846" s="52" t="s">
        <v>167</v>
      </c>
      <c r="E846" s="52" t="s">
        <v>120</v>
      </c>
      <c r="F846" s="52" t="s">
        <v>120</v>
      </c>
      <c r="G846" s="52" t="s">
        <v>56</v>
      </c>
      <c r="H846" s="52">
        <v>24</v>
      </c>
      <c r="I846" s="52"/>
      <c r="J846" s="52"/>
      <c r="K846" s="52">
        <v>4</v>
      </c>
      <c r="L846" s="52">
        <v>20</v>
      </c>
      <c r="M846" s="52"/>
      <c r="N846" s="52"/>
      <c r="O846" s="52"/>
      <c r="P846" s="52"/>
      <c r="Q846" s="52">
        <v>2</v>
      </c>
      <c r="R846" s="52">
        <v>10</v>
      </c>
      <c r="S846" s="52">
        <v>9</v>
      </c>
      <c r="T846" s="52">
        <v>3</v>
      </c>
      <c r="U846" s="52"/>
      <c r="V846" s="52"/>
      <c r="W846" s="52"/>
      <c r="X846" s="52"/>
      <c r="Y846" s="52">
        <v>24</v>
      </c>
      <c r="Z846" s="52"/>
      <c r="AA846" s="52"/>
      <c r="AB846" s="52">
        <v>20</v>
      </c>
      <c r="AC846" s="52"/>
      <c r="AD846" s="52"/>
      <c r="AE846" s="52">
        <v>4</v>
      </c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>
        <v>2</v>
      </c>
      <c r="AR846" s="52"/>
      <c r="AS846" s="52"/>
      <c r="AT846" s="52">
        <v>24</v>
      </c>
      <c r="AU846" s="52">
        <v>0</v>
      </c>
      <c r="AV846" s="52">
        <v>24</v>
      </c>
      <c r="AW846" s="52">
        <v>0</v>
      </c>
      <c r="AX846" s="52">
        <v>0</v>
      </c>
      <c r="AY846" s="52">
        <v>37</v>
      </c>
      <c r="AZ846" s="52">
        <v>7</v>
      </c>
      <c r="BA846" s="54" t="s">
        <v>399</v>
      </c>
      <c r="BB846" s="60">
        <v>0.5</v>
      </c>
      <c r="BC846" s="54">
        <v>3708875591</v>
      </c>
      <c r="BD846" s="54">
        <v>3708875591</v>
      </c>
      <c r="BE846" s="54">
        <v>3708875591</v>
      </c>
      <c r="BF846" s="54">
        <v>3708875591</v>
      </c>
      <c r="BG846" s="54">
        <v>3708875591</v>
      </c>
      <c r="BH846" s="54">
        <v>3708875591</v>
      </c>
      <c r="BI846" s="54" t="s">
        <v>400</v>
      </c>
      <c r="BJ846" s="54">
        <v>0.5</v>
      </c>
      <c r="BK846" s="54">
        <v>698.66666666666674</v>
      </c>
      <c r="BL846" s="54">
        <v>622.33333333333337</v>
      </c>
      <c r="BM846" s="54">
        <v>622.33333333333337</v>
      </c>
      <c r="BN846" s="54">
        <v>622.33333333333337</v>
      </c>
      <c r="BO846" s="54">
        <v>622.33333333333337</v>
      </c>
      <c r="BP846" s="54">
        <v>622.33333333333337</v>
      </c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</row>
    <row r="847" spans="1:92">
      <c r="A847" s="52">
        <v>1</v>
      </c>
      <c r="B847" s="52" t="s">
        <v>243</v>
      </c>
      <c r="C847" s="52" t="s">
        <v>247</v>
      </c>
      <c r="D847" s="52" t="s">
        <v>167</v>
      </c>
      <c r="E847" s="52" t="s">
        <v>120</v>
      </c>
      <c r="F847" s="52" t="s">
        <v>120</v>
      </c>
      <c r="G847" s="52" t="s">
        <v>64</v>
      </c>
      <c r="H847" s="52">
        <v>1</v>
      </c>
      <c r="I847" s="52"/>
      <c r="J847" s="52"/>
      <c r="K847" s="52"/>
      <c r="L847" s="52">
        <v>1</v>
      </c>
      <c r="M847" s="52"/>
      <c r="N847" s="52"/>
      <c r="O847" s="52"/>
      <c r="P847" s="52"/>
      <c r="Q847" s="52">
        <v>1</v>
      </c>
      <c r="R847" s="52"/>
      <c r="S847" s="52"/>
      <c r="T847" s="52"/>
      <c r="U847" s="52"/>
      <c r="V847" s="52"/>
      <c r="W847" s="52"/>
      <c r="X847" s="52"/>
      <c r="Y847" s="52"/>
      <c r="Z847" s="52">
        <v>1</v>
      </c>
      <c r="AA847" s="52"/>
      <c r="AB847" s="52">
        <v>1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>
        <v>1</v>
      </c>
      <c r="AP847" s="52"/>
      <c r="AQ847" s="52"/>
      <c r="AR847" s="52"/>
      <c r="AS847" s="52"/>
      <c r="AT847" s="52">
        <v>1</v>
      </c>
      <c r="AU847" s="52">
        <v>0</v>
      </c>
      <c r="AV847" s="52">
        <v>1</v>
      </c>
      <c r="AW847" s="52">
        <v>0</v>
      </c>
      <c r="AX847" s="52">
        <v>0</v>
      </c>
      <c r="AY847" s="52">
        <v>63</v>
      </c>
      <c r="AZ847" s="52">
        <v>8</v>
      </c>
      <c r="BA847" s="54" t="s">
        <v>401</v>
      </c>
      <c r="BB847" s="60">
        <v>0.33333333333333331</v>
      </c>
      <c r="BC847" s="54">
        <v>61.5</v>
      </c>
      <c r="BD847" s="54">
        <v>63</v>
      </c>
      <c r="BE847" s="54">
        <v>63</v>
      </c>
      <c r="BF847" s="54">
        <v>63</v>
      </c>
      <c r="BG847" s="54">
        <v>63</v>
      </c>
      <c r="BH847" s="54">
        <v>63</v>
      </c>
      <c r="BI847" s="54" t="s">
        <v>402</v>
      </c>
      <c r="BJ847" s="60">
        <v>0.33333333333333331</v>
      </c>
      <c r="BK847" s="54">
        <v>132.5</v>
      </c>
      <c r="BL847" s="54">
        <v>100</v>
      </c>
      <c r="BM847" s="54">
        <v>100</v>
      </c>
      <c r="BN847" s="54">
        <v>100</v>
      </c>
      <c r="BO847" s="54">
        <v>100</v>
      </c>
      <c r="BP847" s="54">
        <v>100</v>
      </c>
      <c r="BQ847" s="54" t="s">
        <v>403</v>
      </c>
      <c r="BR847" s="54">
        <v>0.33333333333333331</v>
      </c>
      <c r="BS847" s="54">
        <v>175</v>
      </c>
      <c r="BT847" s="54">
        <v>200</v>
      </c>
      <c r="BU847" s="54">
        <v>200</v>
      </c>
      <c r="BV847" s="54">
        <v>200</v>
      </c>
      <c r="BW847" s="54">
        <v>200</v>
      </c>
      <c r="BX847" s="54">
        <v>200</v>
      </c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</row>
    <row r="848" spans="1:92">
      <c r="A848" s="52">
        <v>2</v>
      </c>
      <c r="B848" s="52" t="s">
        <v>243</v>
      </c>
      <c r="C848" s="52" t="s">
        <v>247</v>
      </c>
      <c r="D848" s="52" t="s">
        <v>167</v>
      </c>
      <c r="E848" s="52" t="s">
        <v>120</v>
      </c>
      <c r="F848" s="52" t="s">
        <v>120</v>
      </c>
      <c r="G848" s="52" t="s">
        <v>61</v>
      </c>
      <c r="H848" s="52">
        <v>2</v>
      </c>
      <c r="I848" s="52"/>
      <c r="J848" s="52"/>
      <c r="K848" s="52"/>
      <c r="L848" s="52">
        <v>2</v>
      </c>
      <c r="M848" s="52"/>
      <c r="N848" s="52"/>
      <c r="O848" s="52"/>
      <c r="P848" s="52"/>
      <c r="Q848" s="52">
        <v>1</v>
      </c>
      <c r="R848" s="52">
        <v>1</v>
      </c>
      <c r="S848" s="52"/>
      <c r="T848" s="52"/>
      <c r="U848" s="52"/>
      <c r="V848" s="52"/>
      <c r="W848" s="52"/>
      <c r="X848" s="52"/>
      <c r="Y848" s="52">
        <v>1</v>
      </c>
      <c r="Z848" s="52">
        <v>1</v>
      </c>
      <c r="AA848" s="52"/>
      <c r="AB848" s="52">
        <v>2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>
        <v>1</v>
      </c>
      <c r="AR848" s="52"/>
      <c r="AS848" s="52"/>
      <c r="AT848" s="52">
        <v>2</v>
      </c>
      <c r="AU848" s="52">
        <v>0</v>
      </c>
      <c r="AV848" s="52">
        <v>2</v>
      </c>
      <c r="AW848" s="52">
        <v>0</v>
      </c>
      <c r="AX848" s="52">
        <v>0</v>
      </c>
      <c r="AY848" s="52">
        <v>54</v>
      </c>
      <c r="AZ848" s="52">
        <v>13</v>
      </c>
      <c r="BA848" s="54" t="s">
        <v>401</v>
      </c>
      <c r="BB848" s="60">
        <v>0.33333333333333331</v>
      </c>
      <c r="BC848" s="54">
        <v>61.5</v>
      </c>
      <c r="BD848" s="54">
        <v>63</v>
      </c>
      <c r="BE848" s="54">
        <v>63</v>
      </c>
      <c r="BF848" s="54">
        <v>63</v>
      </c>
      <c r="BG848" s="54">
        <v>63</v>
      </c>
      <c r="BH848" s="54">
        <v>63</v>
      </c>
      <c r="BI848" s="54" t="s">
        <v>402</v>
      </c>
      <c r="BJ848" s="54">
        <v>0.33333333333333331</v>
      </c>
      <c r="BK848" s="54">
        <v>132.5</v>
      </c>
      <c r="BL848" s="54">
        <v>100</v>
      </c>
      <c r="BM848" s="54">
        <v>100</v>
      </c>
      <c r="BN848" s="54">
        <v>100</v>
      </c>
      <c r="BO848" s="54">
        <v>100</v>
      </c>
      <c r="BP848" s="54">
        <v>100</v>
      </c>
      <c r="BQ848" s="54" t="s">
        <v>403</v>
      </c>
      <c r="BR848" s="54">
        <v>0.33333333333333331</v>
      </c>
      <c r="BS848" s="54">
        <v>175</v>
      </c>
      <c r="BT848" s="54">
        <v>200</v>
      </c>
      <c r="BU848" s="54">
        <v>200</v>
      </c>
      <c r="BV848" s="54">
        <v>200</v>
      </c>
      <c r="BW848" s="54">
        <v>200</v>
      </c>
      <c r="BX848" s="54">
        <v>200</v>
      </c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</row>
    <row r="849" spans="1:94">
      <c r="A849" s="52">
        <v>123</v>
      </c>
      <c r="B849" s="52" t="s">
        <v>243</v>
      </c>
      <c r="C849" s="52" t="s">
        <v>244</v>
      </c>
      <c r="D849" s="52" t="s">
        <v>167</v>
      </c>
      <c r="E849" s="52" t="s">
        <v>120</v>
      </c>
      <c r="F849" s="52" t="s">
        <v>120</v>
      </c>
      <c r="G849" s="52" t="s">
        <v>56</v>
      </c>
      <c r="H849" s="52">
        <v>123</v>
      </c>
      <c r="I849" s="52"/>
      <c r="J849" s="52"/>
      <c r="K849" s="52">
        <v>22</v>
      </c>
      <c r="L849" s="52">
        <v>101</v>
      </c>
      <c r="M849" s="52"/>
      <c r="N849" s="52"/>
      <c r="O849" s="52"/>
      <c r="P849" s="52"/>
      <c r="Q849" s="52">
        <v>4</v>
      </c>
      <c r="R849" s="52">
        <v>20</v>
      </c>
      <c r="S849" s="52">
        <v>46</v>
      </c>
      <c r="T849" s="52">
        <v>53</v>
      </c>
      <c r="U849" s="52"/>
      <c r="V849" s="52"/>
      <c r="W849" s="52"/>
      <c r="X849" s="52"/>
      <c r="Y849" s="52">
        <v>120</v>
      </c>
      <c r="Z849" s="52">
        <v>3</v>
      </c>
      <c r="AA849" s="52"/>
      <c r="AB849" s="52">
        <v>100</v>
      </c>
      <c r="AC849" s="52"/>
      <c r="AD849" s="52"/>
      <c r="AE849" s="52">
        <v>6</v>
      </c>
      <c r="AF849" s="52">
        <v>16</v>
      </c>
      <c r="AG849" s="52">
        <v>1</v>
      </c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>
        <v>123</v>
      </c>
      <c r="AU849" s="52">
        <v>123</v>
      </c>
      <c r="AV849" s="52">
        <v>0</v>
      </c>
      <c r="AW849" s="52">
        <v>0</v>
      </c>
      <c r="AX849" s="52">
        <v>0</v>
      </c>
      <c r="AY849" s="52">
        <v>32</v>
      </c>
      <c r="AZ849" s="52">
        <v>7</v>
      </c>
      <c r="BA849" s="54" t="s">
        <v>395</v>
      </c>
      <c r="BB849" s="60">
        <v>0.5</v>
      </c>
      <c r="BC849" s="54">
        <v>85075</v>
      </c>
      <c r="BD849" s="54">
        <v>87150</v>
      </c>
      <c r="BE849" s="54">
        <v>91507.5</v>
      </c>
      <c r="BF849" s="54">
        <v>96082.875</v>
      </c>
      <c r="BG849" s="54">
        <v>91580.125</v>
      </c>
      <c r="BH849" s="54">
        <v>93056.833333333328</v>
      </c>
      <c r="BI849" s="54" t="s">
        <v>396</v>
      </c>
      <c r="BJ849" s="54">
        <v>0.5</v>
      </c>
      <c r="BK849" s="54">
        <v>1134574579.2637491</v>
      </c>
      <c r="BL849" s="54">
        <v>1162247129.9774992</v>
      </c>
      <c r="BM849" s="54">
        <v>1162247129.9774992</v>
      </c>
      <c r="BN849" s="54">
        <v>1162247129.9774992</v>
      </c>
      <c r="BO849" s="54">
        <v>1162247129.9774992</v>
      </c>
      <c r="BP849" s="54">
        <v>1162247129.9774992</v>
      </c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</row>
    <row r="850" spans="1:94">
      <c r="A850" s="52">
        <v>4</v>
      </c>
      <c r="B850" s="52" t="s">
        <v>243</v>
      </c>
      <c r="C850" s="52" t="s">
        <v>65</v>
      </c>
      <c r="D850" s="52" t="s">
        <v>66</v>
      </c>
      <c r="E850" s="52" t="s">
        <v>120</v>
      </c>
      <c r="F850" s="52" t="s">
        <v>120</v>
      </c>
      <c r="G850" s="52" t="s">
        <v>56</v>
      </c>
      <c r="H850" s="52">
        <v>1</v>
      </c>
      <c r="I850" s="52">
        <v>3</v>
      </c>
      <c r="J850" s="52"/>
      <c r="K850" s="52">
        <v>1</v>
      </c>
      <c r="L850" s="52"/>
      <c r="M850" s="52">
        <v>3</v>
      </c>
      <c r="N850" s="52"/>
      <c r="O850" s="52"/>
      <c r="P850" s="52"/>
      <c r="Q850" s="52">
        <v>1</v>
      </c>
      <c r="R850" s="52"/>
      <c r="S850" s="52"/>
      <c r="T850" s="52"/>
      <c r="U850" s="52"/>
      <c r="V850" s="52"/>
      <c r="W850" s="52"/>
      <c r="X850" s="52">
        <v>3</v>
      </c>
      <c r="Y850" s="52">
        <v>1</v>
      </c>
      <c r="Z850" s="52"/>
      <c r="AA850" s="52">
        <v>3</v>
      </c>
      <c r="AB850" s="52"/>
      <c r="AC850" s="52"/>
      <c r="AD850" s="52"/>
      <c r="AE850" s="52">
        <v>1</v>
      </c>
      <c r="AF850" s="52"/>
      <c r="AG850" s="52"/>
      <c r="AH850" s="52"/>
      <c r="AI850" s="52"/>
      <c r="AJ850" s="52"/>
      <c r="AK850" s="52"/>
      <c r="AL850" s="52">
        <v>3</v>
      </c>
      <c r="AM850" s="52"/>
      <c r="AN850" s="52"/>
      <c r="AO850" s="52"/>
      <c r="AP850" s="52"/>
      <c r="AQ850" s="52"/>
      <c r="AR850" s="52"/>
      <c r="AS850" s="52"/>
      <c r="AT850" s="52">
        <v>4</v>
      </c>
      <c r="AU850" s="52">
        <v>0</v>
      </c>
      <c r="AV850" s="52">
        <v>4</v>
      </c>
      <c r="AW850" s="52">
        <v>0</v>
      </c>
      <c r="AX850" s="52">
        <v>0</v>
      </c>
      <c r="AY850" s="52">
        <v>42</v>
      </c>
      <c r="AZ850" s="52">
        <v>4</v>
      </c>
      <c r="BA850" s="54" t="s">
        <v>429</v>
      </c>
      <c r="BB850" s="60">
        <v>1</v>
      </c>
      <c r="BC850" s="54">
        <v>646</v>
      </c>
      <c r="BD850" s="54">
        <v>643.39579892125573</v>
      </c>
      <c r="BE850" s="54">
        <v>637.65066418044296</v>
      </c>
      <c r="BF850" s="54">
        <v>647.17138696114455</v>
      </c>
      <c r="BG850" s="54">
        <v>643.65698137607205</v>
      </c>
      <c r="BH850" s="54">
        <v>652.04222242746971</v>
      </c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</row>
    <row r="851" spans="1:94">
      <c r="A851" s="52">
        <v>16</v>
      </c>
      <c r="B851" s="52" t="s">
        <v>243</v>
      </c>
      <c r="C851" s="52" t="s">
        <v>249</v>
      </c>
      <c r="D851" s="52" t="s">
        <v>167</v>
      </c>
      <c r="E851" s="52" t="s">
        <v>120</v>
      </c>
      <c r="F851" s="52" t="s">
        <v>120</v>
      </c>
      <c r="G851" s="52" t="s">
        <v>56</v>
      </c>
      <c r="H851" s="52">
        <v>16</v>
      </c>
      <c r="I851" s="52"/>
      <c r="J851" s="52"/>
      <c r="K851" s="52">
        <v>4</v>
      </c>
      <c r="L851" s="52">
        <v>12</v>
      </c>
      <c r="M851" s="52"/>
      <c r="N851" s="52"/>
      <c r="O851" s="52"/>
      <c r="P851" s="52"/>
      <c r="Q851" s="52">
        <v>1</v>
      </c>
      <c r="R851" s="52">
        <v>5</v>
      </c>
      <c r="S851" s="52">
        <v>4</v>
      </c>
      <c r="T851" s="52">
        <v>6</v>
      </c>
      <c r="U851" s="52"/>
      <c r="V851" s="52"/>
      <c r="W851" s="52"/>
      <c r="X851" s="52"/>
      <c r="Y851" s="52">
        <v>15</v>
      </c>
      <c r="Z851" s="52">
        <v>1</v>
      </c>
      <c r="AA851" s="52"/>
      <c r="AB851" s="52">
        <v>12</v>
      </c>
      <c r="AC851" s="52"/>
      <c r="AD851" s="52"/>
      <c r="AE851" s="52">
        <v>1</v>
      </c>
      <c r="AF851" s="52">
        <v>3</v>
      </c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>
        <v>16</v>
      </c>
      <c r="AU851" s="52">
        <v>16</v>
      </c>
      <c r="AV851" s="52">
        <v>0</v>
      </c>
      <c r="AW851" s="52">
        <v>0</v>
      </c>
      <c r="AX851" s="52">
        <v>0</v>
      </c>
      <c r="AY851" s="52">
        <v>33</v>
      </c>
      <c r="AZ851" s="52">
        <v>8</v>
      </c>
      <c r="BA851" s="54" t="s">
        <v>369</v>
      </c>
      <c r="BB851" s="60">
        <v>0.5</v>
      </c>
      <c r="BC851" s="54">
        <v>35600</v>
      </c>
      <c r="BD851" s="54">
        <v>35600</v>
      </c>
      <c r="BE851" s="54">
        <v>35600</v>
      </c>
      <c r="BF851" s="54">
        <v>35600</v>
      </c>
      <c r="BG851" s="54">
        <v>35600</v>
      </c>
      <c r="BH851" s="54">
        <v>35600</v>
      </c>
      <c r="BI851" s="54" t="s">
        <v>407</v>
      </c>
      <c r="BJ851" s="54">
        <v>0.5</v>
      </c>
      <c r="BK851" s="54">
        <v>22357</v>
      </c>
      <c r="BL851" s="54">
        <v>22000</v>
      </c>
      <c r="BM851" s="54">
        <v>22000</v>
      </c>
      <c r="BN851" s="54">
        <v>22000</v>
      </c>
      <c r="BO851" s="54">
        <v>22000</v>
      </c>
      <c r="BP851" s="54">
        <v>22000</v>
      </c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</row>
    <row r="852" spans="1:94">
      <c r="A852" s="52">
        <v>17</v>
      </c>
      <c r="B852" s="52" t="s">
        <v>243</v>
      </c>
      <c r="C852" s="52" t="s">
        <v>247</v>
      </c>
      <c r="D852" s="52" t="s">
        <v>167</v>
      </c>
      <c r="E852" s="52" t="s">
        <v>120</v>
      </c>
      <c r="F852" s="52" t="s">
        <v>120</v>
      </c>
      <c r="G852" s="52" t="s">
        <v>56</v>
      </c>
      <c r="H852" s="52">
        <v>13</v>
      </c>
      <c r="I852" s="52">
        <v>4</v>
      </c>
      <c r="J852" s="52"/>
      <c r="K852" s="52">
        <v>2</v>
      </c>
      <c r="L852" s="52">
        <v>11</v>
      </c>
      <c r="M852" s="52">
        <v>4</v>
      </c>
      <c r="N852" s="52"/>
      <c r="O852" s="52"/>
      <c r="P852" s="52"/>
      <c r="Q852" s="52">
        <v>3</v>
      </c>
      <c r="R852" s="52">
        <v>3</v>
      </c>
      <c r="S852" s="52">
        <v>3</v>
      </c>
      <c r="T852" s="52">
        <v>4</v>
      </c>
      <c r="U852" s="52"/>
      <c r="V852" s="52"/>
      <c r="W852" s="52"/>
      <c r="X852" s="52">
        <v>4</v>
      </c>
      <c r="Y852" s="52">
        <v>13</v>
      </c>
      <c r="Z852" s="52"/>
      <c r="AA852" s="52">
        <v>4</v>
      </c>
      <c r="AB852" s="52">
        <v>11</v>
      </c>
      <c r="AC852" s="52"/>
      <c r="AD852" s="52"/>
      <c r="AE852" s="52">
        <v>1</v>
      </c>
      <c r="AF852" s="52">
        <v>1</v>
      </c>
      <c r="AG852" s="52"/>
      <c r="AH852" s="52"/>
      <c r="AI852" s="52"/>
      <c r="AJ852" s="52"/>
      <c r="AK852" s="52"/>
      <c r="AL852" s="52">
        <v>4</v>
      </c>
      <c r="AM852" s="52"/>
      <c r="AN852" s="52"/>
      <c r="AO852" s="52"/>
      <c r="AP852" s="52"/>
      <c r="AQ852" s="52"/>
      <c r="AR852" s="52"/>
      <c r="AS852" s="52"/>
      <c r="AT852" s="52">
        <v>17</v>
      </c>
      <c r="AU852" s="52">
        <v>0</v>
      </c>
      <c r="AV852" s="52">
        <v>17</v>
      </c>
      <c r="AW852" s="52">
        <v>0</v>
      </c>
      <c r="AX852" s="52">
        <v>0</v>
      </c>
      <c r="AY852" s="52">
        <v>38</v>
      </c>
      <c r="AZ852" s="52">
        <v>10</v>
      </c>
      <c r="BA852" s="54" t="s">
        <v>401</v>
      </c>
      <c r="BB852" s="60">
        <v>0.33333333333333331</v>
      </c>
      <c r="BC852" s="54">
        <v>61.5</v>
      </c>
      <c r="BD852" s="54">
        <v>63</v>
      </c>
      <c r="BE852" s="54">
        <v>63</v>
      </c>
      <c r="BF852" s="54">
        <v>63</v>
      </c>
      <c r="BG852" s="54">
        <v>63</v>
      </c>
      <c r="BH852" s="54">
        <v>63</v>
      </c>
      <c r="BI852" s="54" t="s">
        <v>402</v>
      </c>
      <c r="BJ852" s="54">
        <v>0.33333333333333331</v>
      </c>
      <c r="BK852" s="54">
        <v>132.5</v>
      </c>
      <c r="BL852" s="54">
        <v>100</v>
      </c>
      <c r="BM852" s="54">
        <v>100</v>
      </c>
      <c r="BN852" s="54">
        <v>100</v>
      </c>
      <c r="BO852" s="54">
        <v>100</v>
      </c>
      <c r="BP852" s="54">
        <v>100</v>
      </c>
      <c r="BQ852" s="54" t="s">
        <v>403</v>
      </c>
      <c r="BR852" s="54">
        <v>0.33333333333333331</v>
      </c>
      <c r="BS852" s="54">
        <v>175</v>
      </c>
      <c r="BT852" s="54">
        <v>200</v>
      </c>
      <c r="BU852" s="54">
        <v>200</v>
      </c>
      <c r="BV852" s="54">
        <v>200</v>
      </c>
      <c r="BW852" s="54">
        <v>200</v>
      </c>
      <c r="BX852" s="54">
        <v>200</v>
      </c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</row>
    <row r="853" spans="1:94">
      <c r="A853" s="52">
        <v>3</v>
      </c>
      <c r="B853" s="52" t="s">
        <v>243</v>
      </c>
      <c r="C853" s="52" t="s">
        <v>248</v>
      </c>
      <c r="D853" s="52" t="s">
        <v>167</v>
      </c>
      <c r="E853" s="52" t="s">
        <v>120</v>
      </c>
      <c r="F853" s="52" t="s">
        <v>120</v>
      </c>
      <c r="G853" s="52" t="s">
        <v>64</v>
      </c>
      <c r="H853" s="52">
        <v>3</v>
      </c>
      <c r="I853" s="52"/>
      <c r="J853" s="52"/>
      <c r="K853" s="52">
        <v>1</v>
      </c>
      <c r="L853" s="52">
        <v>2</v>
      </c>
      <c r="M853" s="52"/>
      <c r="N853" s="52"/>
      <c r="O853" s="52"/>
      <c r="P853" s="52"/>
      <c r="Q853" s="52"/>
      <c r="R853" s="52">
        <v>1</v>
      </c>
      <c r="S853" s="52">
        <v>1</v>
      </c>
      <c r="T853" s="52"/>
      <c r="U853" s="52"/>
      <c r="V853" s="52">
        <v>1</v>
      </c>
      <c r="W853" s="52"/>
      <c r="X853" s="52"/>
      <c r="Y853" s="52">
        <v>3</v>
      </c>
      <c r="Z853" s="52"/>
      <c r="AA853" s="52"/>
      <c r="AB853" s="52">
        <v>1</v>
      </c>
      <c r="AC853" s="52"/>
      <c r="AD853" s="52"/>
      <c r="AE853" s="52">
        <v>1</v>
      </c>
      <c r="AF853" s="52"/>
      <c r="AG853" s="52"/>
      <c r="AH853" s="52"/>
      <c r="AI853" s="52"/>
      <c r="AJ853" s="52"/>
      <c r="AK853" s="52"/>
      <c r="AL853" s="52">
        <v>1</v>
      </c>
      <c r="AM853" s="52"/>
      <c r="AN853" s="52"/>
      <c r="AO853" s="52"/>
      <c r="AP853" s="52"/>
      <c r="AQ853" s="52"/>
      <c r="AR853" s="52"/>
      <c r="AS853" s="52"/>
      <c r="AT853" s="52">
        <v>3</v>
      </c>
      <c r="AU853" s="52">
        <v>0</v>
      </c>
      <c r="AV853" s="52">
        <v>0</v>
      </c>
      <c r="AW853" s="52">
        <v>3</v>
      </c>
      <c r="AX853" s="52">
        <v>0</v>
      </c>
      <c r="AY853" s="52">
        <v>48</v>
      </c>
      <c r="AZ853" s="52">
        <v>18</v>
      </c>
      <c r="BA853" s="54" t="s">
        <v>404</v>
      </c>
      <c r="BB853" s="60">
        <v>0.33333333333333331</v>
      </c>
      <c r="BC853" s="54">
        <v>82000</v>
      </c>
      <c r="BD853" s="54">
        <v>84000</v>
      </c>
      <c r="BE853" s="54">
        <v>88200</v>
      </c>
      <c r="BF853" s="54">
        <v>92610</v>
      </c>
      <c r="BG853" s="54">
        <v>88270</v>
      </c>
      <c r="BH853" s="54">
        <v>89693.333333333328</v>
      </c>
      <c r="BI853" s="54" t="s">
        <v>405</v>
      </c>
      <c r="BJ853" s="54">
        <v>0.33333333333333331</v>
      </c>
      <c r="BK853" s="54">
        <v>550000</v>
      </c>
      <c r="BL853" s="54">
        <v>550000</v>
      </c>
      <c r="BM853" s="54">
        <v>550000</v>
      </c>
      <c r="BN853" s="54">
        <v>550000</v>
      </c>
      <c r="BO853" s="54">
        <v>550000</v>
      </c>
      <c r="BP853" s="54">
        <v>550000</v>
      </c>
      <c r="BQ853" s="54" t="s">
        <v>406</v>
      </c>
      <c r="BR853" s="54">
        <v>0.33333333333333331</v>
      </c>
      <c r="BS853" s="54">
        <v>14000</v>
      </c>
      <c r="BT853" s="54">
        <v>14000</v>
      </c>
      <c r="BU853" s="54">
        <v>14000</v>
      </c>
      <c r="BV853" s="54">
        <v>14000</v>
      </c>
      <c r="BW853" s="54">
        <v>14000</v>
      </c>
      <c r="BX853" s="54">
        <v>14000</v>
      </c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</row>
    <row r="854" spans="1:94">
      <c r="A854" s="52">
        <v>52</v>
      </c>
      <c r="B854" s="52" t="s">
        <v>243</v>
      </c>
      <c r="C854" s="52" t="s">
        <v>177</v>
      </c>
      <c r="D854" s="52" t="s">
        <v>167</v>
      </c>
      <c r="E854" s="52" t="s">
        <v>120</v>
      </c>
      <c r="F854" s="52" t="s">
        <v>120</v>
      </c>
      <c r="G854" s="52" t="s">
        <v>56</v>
      </c>
      <c r="H854" s="52">
        <v>52</v>
      </c>
      <c r="I854" s="52"/>
      <c r="J854" s="52"/>
      <c r="K854" s="52">
        <v>8</v>
      </c>
      <c r="L854" s="52">
        <v>44</v>
      </c>
      <c r="M854" s="52"/>
      <c r="N854" s="52"/>
      <c r="O854" s="52"/>
      <c r="P854" s="52"/>
      <c r="Q854" s="52">
        <v>1</v>
      </c>
      <c r="R854" s="52">
        <v>10</v>
      </c>
      <c r="S854" s="52">
        <v>17</v>
      </c>
      <c r="T854" s="52">
        <v>24</v>
      </c>
      <c r="U854" s="52"/>
      <c r="V854" s="52"/>
      <c r="W854" s="52"/>
      <c r="X854" s="52"/>
      <c r="Y854" s="52">
        <v>52</v>
      </c>
      <c r="Z854" s="52"/>
      <c r="AA854" s="52"/>
      <c r="AB854" s="52">
        <v>43</v>
      </c>
      <c r="AC854" s="52"/>
      <c r="AD854" s="52"/>
      <c r="AE854" s="52">
        <v>2</v>
      </c>
      <c r="AF854" s="52">
        <v>6</v>
      </c>
      <c r="AG854" s="52">
        <v>1</v>
      </c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>
        <v>52</v>
      </c>
      <c r="AU854" s="52">
        <v>52</v>
      </c>
      <c r="AV854" s="52">
        <v>0</v>
      </c>
      <c r="AW854" s="52">
        <v>0</v>
      </c>
      <c r="AX854" s="52">
        <v>0</v>
      </c>
      <c r="AY854" s="52">
        <v>33</v>
      </c>
      <c r="AZ854" s="52">
        <v>9</v>
      </c>
      <c r="BA854" s="54" t="s">
        <v>379</v>
      </c>
      <c r="BB854" s="60">
        <v>0.5</v>
      </c>
      <c r="BC854" s="54">
        <v>1438954</v>
      </c>
      <c r="BD854" s="54">
        <v>1438954</v>
      </c>
      <c r="BE854" s="54">
        <v>1438954</v>
      </c>
      <c r="BF854" s="54">
        <v>1438954</v>
      </c>
      <c r="BG854" s="54">
        <v>1438954</v>
      </c>
      <c r="BH854" s="54">
        <v>1438954</v>
      </c>
      <c r="BI854" s="54" t="s">
        <v>380</v>
      </c>
      <c r="BJ854" s="54">
        <v>0.5</v>
      </c>
      <c r="BK854" s="54">
        <v>92250</v>
      </c>
      <c r="BL854" s="54">
        <v>94500</v>
      </c>
      <c r="BM854" s="54">
        <v>94500</v>
      </c>
      <c r="BN854" s="54">
        <v>94500</v>
      </c>
      <c r="BO854" s="54">
        <v>94500</v>
      </c>
      <c r="BP854" s="54">
        <v>94500</v>
      </c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</row>
    <row r="855" spans="1:94">
      <c r="A855" s="52">
        <v>4</v>
      </c>
      <c r="B855" s="52" t="s">
        <v>243</v>
      </c>
      <c r="C855" s="52" t="s">
        <v>177</v>
      </c>
      <c r="D855" s="52" t="s">
        <v>167</v>
      </c>
      <c r="E855" s="52" t="s">
        <v>120</v>
      </c>
      <c r="F855" s="52" t="s">
        <v>120</v>
      </c>
      <c r="G855" s="52" t="s">
        <v>64</v>
      </c>
      <c r="H855" s="52">
        <v>4</v>
      </c>
      <c r="I855" s="52"/>
      <c r="J855" s="52"/>
      <c r="K855" s="52"/>
      <c r="L855" s="52">
        <v>4</v>
      </c>
      <c r="M855" s="52"/>
      <c r="N855" s="52"/>
      <c r="O855" s="52"/>
      <c r="P855" s="52"/>
      <c r="Q855" s="52"/>
      <c r="R855" s="52"/>
      <c r="S855" s="52">
        <v>4</v>
      </c>
      <c r="T855" s="52"/>
      <c r="U855" s="52"/>
      <c r="V855" s="52"/>
      <c r="W855" s="52"/>
      <c r="X855" s="52"/>
      <c r="Y855" s="52">
        <v>3</v>
      </c>
      <c r="Z855" s="52">
        <v>1</v>
      </c>
      <c r="AA855" s="52"/>
      <c r="AB855" s="52">
        <v>4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>
        <v>4</v>
      </c>
      <c r="AU855" s="52">
        <v>4</v>
      </c>
      <c r="AV855" s="52">
        <v>0</v>
      </c>
      <c r="AW855" s="52">
        <v>0</v>
      </c>
      <c r="AX855" s="52">
        <v>0</v>
      </c>
      <c r="AY855" s="52">
        <v>41</v>
      </c>
      <c r="AZ855" s="52">
        <v>8</v>
      </c>
      <c r="BA855" s="54" t="s">
        <v>379</v>
      </c>
      <c r="BB855" s="60">
        <v>0.5</v>
      </c>
      <c r="BC855" s="54">
        <v>1438954</v>
      </c>
      <c r="BD855" s="54">
        <v>1438954</v>
      </c>
      <c r="BE855" s="54">
        <v>1438954</v>
      </c>
      <c r="BF855" s="54">
        <v>1438954</v>
      </c>
      <c r="BG855" s="54">
        <v>1438954</v>
      </c>
      <c r="BH855" s="54">
        <v>1438954</v>
      </c>
      <c r="BI855" s="54" t="s">
        <v>380</v>
      </c>
      <c r="BJ855" s="54">
        <v>0.5</v>
      </c>
      <c r="BK855" s="54">
        <v>92250</v>
      </c>
      <c r="BL855" s="54">
        <v>94500</v>
      </c>
      <c r="BM855" s="54">
        <v>94500</v>
      </c>
      <c r="BN855" s="54">
        <v>94500</v>
      </c>
      <c r="BO855" s="54">
        <v>94500</v>
      </c>
      <c r="BP855" s="54">
        <v>94500</v>
      </c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</row>
    <row r="856" spans="1:94">
      <c r="A856" s="52">
        <v>3</v>
      </c>
      <c r="B856" s="52" t="s">
        <v>243</v>
      </c>
      <c r="C856" s="52" t="s">
        <v>177</v>
      </c>
      <c r="D856" s="52" t="s">
        <v>167</v>
      </c>
      <c r="E856" s="52" t="s">
        <v>120</v>
      </c>
      <c r="F856" s="52" t="s">
        <v>120</v>
      </c>
      <c r="G856" s="52" t="s">
        <v>68</v>
      </c>
      <c r="H856" s="52">
        <v>3</v>
      </c>
      <c r="I856" s="52"/>
      <c r="J856" s="52"/>
      <c r="K856" s="52"/>
      <c r="L856" s="52">
        <v>3</v>
      </c>
      <c r="M856" s="52"/>
      <c r="N856" s="52"/>
      <c r="O856" s="52"/>
      <c r="P856" s="52"/>
      <c r="Q856" s="52"/>
      <c r="R856" s="52"/>
      <c r="S856" s="52">
        <v>3</v>
      </c>
      <c r="T856" s="52"/>
      <c r="U856" s="52"/>
      <c r="V856" s="52"/>
      <c r="W856" s="52"/>
      <c r="X856" s="52"/>
      <c r="Y856" s="52">
        <v>1</v>
      </c>
      <c r="Z856" s="52">
        <v>2</v>
      </c>
      <c r="AA856" s="52"/>
      <c r="AB856" s="52">
        <v>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>
        <v>3</v>
      </c>
      <c r="AU856" s="52">
        <v>3</v>
      </c>
      <c r="AV856" s="52">
        <v>0</v>
      </c>
      <c r="AW856" s="52">
        <v>0</v>
      </c>
      <c r="AX856" s="52">
        <v>0</v>
      </c>
      <c r="AY856" s="52">
        <v>44</v>
      </c>
      <c r="AZ856" s="52">
        <v>12</v>
      </c>
      <c r="BA856" s="54" t="s">
        <v>379</v>
      </c>
      <c r="BB856" s="60">
        <v>0.5</v>
      </c>
      <c r="BC856" s="54">
        <v>1438954</v>
      </c>
      <c r="BD856" s="54">
        <v>1438954</v>
      </c>
      <c r="BE856" s="54">
        <v>1438954</v>
      </c>
      <c r="BF856" s="54">
        <v>1438954</v>
      </c>
      <c r="BG856" s="54">
        <v>1438954</v>
      </c>
      <c r="BH856" s="54">
        <v>1438954</v>
      </c>
      <c r="BI856" s="54" t="s">
        <v>380</v>
      </c>
      <c r="BJ856" s="54">
        <v>0.5</v>
      </c>
      <c r="BK856" s="54">
        <v>92250</v>
      </c>
      <c r="BL856" s="54">
        <v>94500</v>
      </c>
      <c r="BM856" s="54">
        <v>94500</v>
      </c>
      <c r="BN856" s="54">
        <v>94500</v>
      </c>
      <c r="BO856" s="54">
        <v>94500</v>
      </c>
      <c r="BP856" s="54">
        <v>94500</v>
      </c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</row>
    <row r="857" spans="1:94">
      <c r="A857" s="52">
        <v>1</v>
      </c>
      <c r="B857" s="52" t="s">
        <v>243</v>
      </c>
      <c r="C857" s="52" t="s">
        <v>248</v>
      </c>
      <c r="D857" s="52" t="s">
        <v>167</v>
      </c>
      <c r="E857" s="52" t="s">
        <v>120</v>
      </c>
      <c r="F857" s="52" t="s">
        <v>120</v>
      </c>
      <c r="G857" s="52" t="s">
        <v>68</v>
      </c>
      <c r="H857" s="52">
        <v>1</v>
      </c>
      <c r="I857" s="52"/>
      <c r="J857" s="52"/>
      <c r="K857" s="52"/>
      <c r="L857" s="52">
        <v>1</v>
      </c>
      <c r="M857" s="52"/>
      <c r="N857" s="52"/>
      <c r="O857" s="52"/>
      <c r="P857" s="52"/>
      <c r="Q857" s="52"/>
      <c r="R857" s="52"/>
      <c r="S857" s="52">
        <v>1</v>
      </c>
      <c r="T857" s="52"/>
      <c r="U857" s="52"/>
      <c r="V857" s="52"/>
      <c r="W857" s="52"/>
      <c r="X857" s="52"/>
      <c r="Y857" s="52">
        <v>1</v>
      </c>
      <c r="Z857" s="52"/>
      <c r="AA857" s="52"/>
      <c r="AB857" s="52">
        <v>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1</v>
      </c>
      <c r="AU857" s="52">
        <v>0</v>
      </c>
      <c r="AV857" s="52">
        <v>0</v>
      </c>
      <c r="AW857" s="52">
        <v>1</v>
      </c>
      <c r="AX857" s="52">
        <v>0</v>
      </c>
      <c r="AY857" s="52">
        <v>44</v>
      </c>
      <c r="AZ857" s="52">
        <v>2</v>
      </c>
      <c r="BA857" s="54" t="s">
        <v>404</v>
      </c>
      <c r="BB857" s="60">
        <v>0.33333333333333331</v>
      </c>
      <c r="BC857" s="54">
        <v>82000</v>
      </c>
      <c r="BD857" s="54">
        <v>84000</v>
      </c>
      <c r="BE857" s="54">
        <v>88200</v>
      </c>
      <c r="BF857" s="54">
        <v>92610</v>
      </c>
      <c r="BG857" s="54">
        <v>88270</v>
      </c>
      <c r="BH857" s="54">
        <v>89693.333333333328</v>
      </c>
      <c r="BI857" s="54" t="s">
        <v>405</v>
      </c>
      <c r="BJ857" s="54">
        <v>0.33333333333333331</v>
      </c>
      <c r="BK857" s="54">
        <v>550000</v>
      </c>
      <c r="BL857" s="54">
        <v>550000</v>
      </c>
      <c r="BM857" s="54">
        <v>550000</v>
      </c>
      <c r="BN857" s="54">
        <v>550000</v>
      </c>
      <c r="BO857" s="54">
        <v>550000</v>
      </c>
      <c r="BP857" s="54">
        <v>550000</v>
      </c>
      <c r="BQ857" s="54" t="s">
        <v>406</v>
      </c>
      <c r="BR857" s="54">
        <v>0.33333333333333331</v>
      </c>
      <c r="BS857" s="54">
        <v>14000</v>
      </c>
      <c r="BT857" s="54">
        <v>14000</v>
      </c>
      <c r="BU857" s="54">
        <v>14000</v>
      </c>
      <c r="BV857" s="54">
        <v>14000</v>
      </c>
      <c r="BW857" s="54">
        <v>14000</v>
      </c>
      <c r="BX857" s="54">
        <v>14000</v>
      </c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</row>
    <row r="858" spans="1:94">
      <c r="A858" s="52">
        <v>1</v>
      </c>
      <c r="B858" s="52" t="s">
        <v>243</v>
      </c>
      <c r="C858" s="52" t="s">
        <v>249</v>
      </c>
      <c r="D858" s="52" t="s">
        <v>167</v>
      </c>
      <c r="E858" s="52" t="s">
        <v>120</v>
      </c>
      <c r="F858" s="52" t="s">
        <v>120</v>
      </c>
      <c r="G858" s="52" t="s">
        <v>64</v>
      </c>
      <c r="H858" s="52">
        <v>1</v>
      </c>
      <c r="I858" s="52"/>
      <c r="J858" s="52"/>
      <c r="K858" s="52"/>
      <c r="L858" s="52">
        <v>1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>
        <v>1</v>
      </c>
      <c r="W858" s="52"/>
      <c r="X858" s="52"/>
      <c r="Y858" s="52"/>
      <c r="Z858" s="52">
        <v>1</v>
      </c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>
        <v>1</v>
      </c>
      <c r="AM858" s="52"/>
      <c r="AN858" s="52"/>
      <c r="AO858" s="52"/>
      <c r="AP858" s="52"/>
      <c r="AQ858" s="52"/>
      <c r="AR858" s="52"/>
      <c r="AS858" s="52"/>
      <c r="AT858" s="52">
        <v>1</v>
      </c>
      <c r="AU858" s="52">
        <v>1</v>
      </c>
      <c r="AV858" s="52">
        <v>0</v>
      </c>
      <c r="AW858" s="52">
        <v>0</v>
      </c>
      <c r="AX858" s="52">
        <v>0</v>
      </c>
      <c r="AY858" s="52">
        <v>51</v>
      </c>
      <c r="AZ858" s="52">
        <v>5</v>
      </c>
      <c r="BA858" s="54" t="s">
        <v>369</v>
      </c>
      <c r="BB858" s="60">
        <v>0.5</v>
      </c>
      <c r="BC858" s="54">
        <v>35600</v>
      </c>
      <c r="BD858" s="54">
        <v>35600</v>
      </c>
      <c r="BE858" s="54">
        <v>35600</v>
      </c>
      <c r="BF858" s="54">
        <v>35600</v>
      </c>
      <c r="BG858" s="54">
        <v>35600</v>
      </c>
      <c r="BH858" s="54">
        <v>35600</v>
      </c>
      <c r="BI858" s="54" t="s">
        <v>407</v>
      </c>
      <c r="BJ858" s="54">
        <v>0.5</v>
      </c>
      <c r="BK858" s="54">
        <v>22357</v>
      </c>
      <c r="BL858" s="54">
        <v>22000</v>
      </c>
      <c r="BM858" s="54">
        <v>22000</v>
      </c>
      <c r="BN858" s="54">
        <v>22000</v>
      </c>
      <c r="BO858" s="54">
        <v>22000</v>
      </c>
      <c r="BP858" s="54">
        <v>22000</v>
      </c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</row>
    <row r="859" spans="1:94">
      <c r="A859" s="52">
        <v>1</v>
      </c>
      <c r="B859" s="52" t="s">
        <v>243</v>
      </c>
      <c r="C859" s="52" t="s">
        <v>166</v>
      </c>
      <c r="D859" s="52" t="s">
        <v>167</v>
      </c>
      <c r="E859" s="52" t="s">
        <v>120</v>
      </c>
      <c r="F859" s="52" t="s">
        <v>120</v>
      </c>
      <c r="G859" s="52" t="s">
        <v>61</v>
      </c>
      <c r="H859" s="52">
        <v>1</v>
      </c>
      <c r="I859" s="52"/>
      <c r="J859" s="52"/>
      <c r="K859" s="52">
        <v>1</v>
      </c>
      <c r="L859" s="52"/>
      <c r="M859" s="52"/>
      <c r="N859" s="52"/>
      <c r="O859" s="52"/>
      <c r="P859" s="52"/>
      <c r="Q859" s="52"/>
      <c r="R859" s="52">
        <v>1</v>
      </c>
      <c r="S859" s="52"/>
      <c r="T859" s="52"/>
      <c r="U859" s="52"/>
      <c r="V859" s="52"/>
      <c r="W859" s="52"/>
      <c r="X859" s="52"/>
      <c r="Y859" s="52"/>
      <c r="Z859" s="52">
        <v>1</v>
      </c>
      <c r="AA859" s="52"/>
      <c r="AB859" s="52">
        <v>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>
        <v>1</v>
      </c>
      <c r="AS859" s="52"/>
      <c r="AT859" s="52">
        <v>1</v>
      </c>
      <c r="AU859" s="52">
        <v>0</v>
      </c>
      <c r="AV859" s="52">
        <v>0</v>
      </c>
      <c r="AW859" s="52">
        <v>0</v>
      </c>
      <c r="AX859" s="52">
        <v>1</v>
      </c>
      <c r="AY859" s="52">
        <v>54</v>
      </c>
      <c r="AZ859" s="52">
        <v>24</v>
      </c>
      <c r="BA859" s="54" t="s">
        <v>368</v>
      </c>
      <c r="BB859" s="60">
        <v>0.33333333333333331</v>
      </c>
      <c r="BC859" s="54">
        <v>444314912.07500005</v>
      </c>
      <c r="BD859" s="54">
        <v>455151861.15000004</v>
      </c>
      <c r="BE859" s="54">
        <v>455151861.15000004</v>
      </c>
      <c r="BF859" s="54">
        <v>455151861.15000004</v>
      </c>
      <c r="BG859" s="54">
        <v>455151861.15000004</v>
      </c>
      <c r="BH859" s="54">
        <v>455151861.15000004</v>
      </c>
      <c r="BI859" s="54" t="s">
        <v>369</v>
      </c>
      <c r="BJ859" s="54">
        <v>0.33333333333333331</v>
      </c>
      <c r="BK859" s="54">
        <v>30000</v>
      </c>
      <c r="BL859" s="54">
        <v>32800</v>
      </c>
      <c r="BM859" s="54">
        <v>35600</v>
      </c>
      <c r="BN859" s="54">
        <v>35600</v>
      </c>
      <c r="BO859" s="54">
        <v>35600</v>
      </c>
      <c r="BP859" s="54">
        <v>35600</v>
      </c>
      <c r="BQ859" s="54" t="s">
        <v>370</v>
      </c>
      <c r="BR859" s="54">
        <v>0.33333333333333331</v>
      </c>
      <c r="BS859" s="54">
        <v>12</v>
      </c>
      <c r="BT859" s="54">
        <v>12</v>
      </c>
      <c r="BU859" s="54">
        <v>12</v>
      </c>
      <c r="BV859" s="54">
        <v>12</v>
      </c>
      <c r="BW859" s="54">
        <v>12</v>
      </c>
      <c r="BX859" s="54">
        <v>12</v>
      </c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</row>
    <row r="860" spans="1:94">
      <c r="A860" s="52">
        <v>3</v>
      </c>
      <c r="B860" s="52" t="s">
        <v>243</v>
      </c>
      <c r="C860" s="52" t="s">
        <v>73</v>
      </c>
      <c r="D860" s="52" t="s">
        <v>74</v>
      </c>
      <c r="E860" s="52" t="s">
        <v>120</v>
      </c>
      <c r="F860" s="52" t="s">
        <v>120</v>
      </c>
      <c r="G860" s="52" t="s">
        <v>56</v>
      </c>
      <c r="H860" s="52">
        <v>1</v>
      </c>
      <c r="I860" s="52">
        <v>2</v>
      </c>
      <c r="J860" s="52"/>
      <c r="K860" s="52"/>
      <c r="L860" s="52">
        <v>1</v>
      </c>
      <c r="M860" s="52">
        <v>2</v>
      </c>
      <c r="N860" s="52"/>
      <c r="O860" s="52"/>
      <c r="P860" s="52"/>
      <c r="Q860" s="52"/>
      <c r="R860" s="52"/>
      <c r="S860" s="52"/>
      <c r="T860" s="52">
        <v>1</v>
      </c>
      <c r="U860" s="52"/>
      <c r="V860" s="52"/>
      <c r="W860" s="52"/>
      <c r="X860" s="52">
        <v>2</v>
      </c>
      <c r="Y860" s="52">
        <v>1</v>
      </c>
      <c r="Z860" s="52"/>
      <c r="AA860" s="52">
        <v>2</v>
      </c>
      <c r="AB860" s="52"/>
      <c r="AC860" s="52"/>
      <c r="AD860" s="52"/>
      <c r="AE860" s="52"/>
      <c r="AF860" s="52"/>
      <c r="AG860" s="52">
        <v>1</v>
      </c>
      <c r="AH860" s="52"/>
      <c r="AI860" s="52"/>
      <c r="AJ860" s="52"/>
      <c r="AK860" s="52"/>
      <c r="AL860" s="52">
        <v>2</v>
      </c>
      <c r="AM860" s="52"/>
      <c r="AN860" s="52"/>
      <c r="AO860" s="52"/>
      <c r="AP860" s="52"/>
      <c r="AQ860" s="52"/>
      <c r="AR860" s="52"/>
      <c r="AS860" s="52"/>
      <c r="AT860" s="52">
        <v>3</v>
      </c>
      <c r="AU860" s="52">
        <v>0</v>
      </c>
      <c r="AV860" s="52">
        <v>0</v>
      </c>
      <c r="AW860" s="52">
        <v>3</v>
      </c>
      <c r="AX860" s="52">
        <v>0</v>
      </c>
      <c r="AY860" s="52">
        <v>32</v>
      </c>
      <c r="AZ860" s="52">
        <v>2</v>
      </c>
      <c r="BA860" s="54" t="s">
        <v>582</v>
      </c>
      <c r="BB860" s="60">
        <v>1</v>
      </c>
      <c r="BC860" s="54">
        <v>1</v>
      </c>
      <c r="BD860" s="54">
        <v>1</v>
      </c>
      <c r="BE860" s="54">
        <v>1</v>
      </c>
      <c r="BF860" s="54">
        <v>1</v>
      </c>
      <c r="BG860" s="54">
        <v>1</v>
      </c>
      <c r="BH860" s="54">
        <v>1</v>
      </c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</row>
    <row r="861" spans="1:94">
      <c r="A861" s="52">
        <v>1</v>
      </c>
      <c r="B861" s="52" t="s">
        <v>243</v>
      </c>
      <c r="C861" s="52" t="s">
        <v>177</v>
      </c>
      <c r="D861" s="52" t="s">
        <v>167</v>
      </c>
      <c r="E861" s="52" t="s">
        <v>120</v>
      </c>
      <c r="F861" s="52" t="s">
        <v>120</v>
      </c>
      <c r="G861" s="52" t="s">
        <v>61</v>
      </c>
      <c r="H861" s="52">
        <v>1</v>
      </c>
      <c r="I861" s="52"/>
      <c r="J861" s="52"/>
      <c r="K861" s="52"/>
      <c r="L861" s="52">
        <v>1</v>
      </c>
      <c r="M861" s="52"/>
      <c r="N861" s="52"/>
      <c r="O861" s="52"/>
      <c r="P861" s="52"/>
      <c r="Q861" s="52"/>
      <c r="R861" s="52"/>
      <c r="S861" s="52">
        <v>1</v>
      </c>
      <c r="T861" s="52"/>
      <c r="U861" s="52"/>
      <c r="V861" s="52"/>
      <c r="W861" s="52"/>
      <c r="X861" s="52"/>
      <c r="Y861" s="52"/>
      <c r="Z861" s="52">
        <v>1</v>
      </c>
      <c r="AA861" s="52"/>
      <c r="AB861" s="52">
        <v>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>
        <v>1</v>
      </c>
      <c r="AU861" s="52">
        <v>1</v>
      </c>
      <c r="AV861" s="52">
        <v>0</v>
      </c>
      <c r="AW861" s="52">
        <v>0</v>
      </c>
      <c r="AX861" s="52">
        <v>0</v>
      </c>
      <c r="AY861" s="52">
        <v>30</v>
      </c>
      <c r="AZ861" s="52">
        <v>5</v>
      </c>
      <c r="BA861" s="54" t="s">
        <v>379</v>
      </c>
      <c r="BB861" s="60">
        <v>0.5</v>
      </c>
      <c r="BC861" s="54">
        <v>1438954</v>
      </c>
      <c r="BD861" s="54">
        <v>1438954</v>
      </c>
      <c r="BE861" s="54">
        <v>1438954</v>
      </c>
      <c r="BF861" s="54">
        <v>1438954</v>
      </c>
      <c r="BG861" s="54">
        <v>1438954</v>
      </c>
      <c r="BH861" s="54">
        <v>1438954</v>
      </c>
      <c r="BI861" s="54" t="s">
        <v>380</v>
      </c>
      <c r="BJ861" s="54">
        <v>0.5</v>
      </c>
      <c r="BK861" s="54">
        <v>92250</v>
      </c>
      <c r="BL861" s="54">
        <v>94500</v>
      </c>
      <c r="BM861" s="54">
        <v>94500</v>
      </c>
      <c r="BN861" s="54">
        <v>94500</v>
      </c>
      <c r="BO861" s="54">
        <v>94500</v>
      </c>
      <c r="BP861" s="54">
        <v>94500</v>
      </c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</row>
    <row r="862" spans="1:94">
      <c r="A862" s="52">
        <v>16</v>
      </c>
      <c r="B862" s="52" t="s">
        <v>250</v>
      </c>
      <c r="C862" s="52" t="s">
        <v>78</v>
      </c>
      <c r="D862" s="52" t="s">
        <v>79</v>
      </c>
      <c r="E862" s="52" t="s">
        <v>251</v>
      </c>
      <c r="F862" s="52" t="s">
        <v>80</v>
      </c>
      <c r="G862" s="52" t="s">
        <v>56</v>
      </c>
      <c r="H862" s="52">
        <v>16</v>
      </c>
      <c r="I862" s="52"/>
      <c r="J862" s="52"/>
      <c r="K862" s="52">
        <v>16</v>
      </c>
      <c r="L862" s="52"/>
      <c r="M862" s="52"/>
      <c r="N862" s="52"/>
      <c r="O862" s="52">
        <v>1</v>
      </c>
      <c r="P862" s="52">
        <v>1</v>
      </c>
      <c r="Q862" s="52">
        <v>8</v>
      </c>
      <c r="R862" s="52">
        <v>6</v>
      </c>
      <c r="S862" s="52"/>
      <c r="T862" s="52"/>
      <c r="U862" s="52"/>
      <c r="V862" s="52"/>
      <c r="W862" s="52"/>
      <c r="X862" s="52"/>
      <c r="Y862" s="52">
        <v>16</v>
      </c>
      <c r="Z862" s="52"/>
      <c r="AA862" s="52"/>
      <c r="AB862" s="52">
        <v>1</v>
      </c>
      <c r="AC862" s="52"/>
      <c r="AD862" s="52"/>
      <c r="AE862" s="52">
        <v>14</v>
      </c>
      <c r="AF862" s="52"/>
      <c r="AG862" s="52"/>
      <c r="AH862" s="52"/>
      <c r="AI862" s="52"/>
      <c r="AJ862" s="52"/>
      <c r="AK862" s="52"/>
      <c r="AL862" s="52">
        <v>1</v>
      </c>
      <c r="AM862" s="52"/>
      <c r="AN862" s="52"/>
      <c r="AO862" s="52"/>
      <c r="AP862" s="52"/>
      <c r="AQ862" s="52"/>
      <c r="AR862" s="52"/>
      <c r="AS862" s="52"/>
      <c r="AT862" s="52">
        <v>16</v>
      </c>
      <c r="AU862" s="52">
        <v>0</v>
      </c>
      <c r="AV862" s="52">
        <v>0</v>
      </c>
      <c r="AW862" s="52">
        <v>0</v>
      </c>
      <c r="AX862" s="52">
        <v>16</v>
      </c>
      <c r="AY862" s="52">
        <v>36</v>
      </c>
      <c r="AZ862" s="52">
        <v>12</v>
      </c>
      <c r="BA862" s="54" t="s">
        <v>583</v>
      </c>
      <c r="BB862" s="60">
        <v>1</v>
      </c>
      <c r="BC862" s="54">
        <v>16</v>
      </c>
      <c r="BD862" s="54">
        <v>18</v>
      </c>
      <c r="BE862" s="54">
        <v>19</v>
      </c>
      <c r="BF862" s="54">
        <v>19</v>
      </c>
      <c r="BG862" s="54">
        <v>19</v>
      </c>
      <c r="BH862" s="54">
        <v>19</v>
      </c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>
        <v>19</v>
      </c>
      <c r="CP862">
        <v>0</v>
      </c>
    </row>
    <row r="863" spans="1:94">
      <c r="A863" s="52">
        <v>42</v>
      </c>
      <c r="B863" s="52" t="s">
        <v>250</v>
      </c>
      <c r="C863" s="52" t="s">
        <v>95</v>
      </c>
      <c r="D863" s="52" t="s">
        <v>79</v>
      </c>
      <c r="E863" s="52" t="s">
        <v>251</v>
      </c>
      <c r="F863" s="52" t="s">
        <v>80</v>
      </c>
      <c r="G863" s="52" t="s">
        <v>56</v>
      </c>
      <c r="H863" s="52">
        <v>26</v>
      </c>
      <c r="I863" s="52">
        <v>16</v>
      </c>
      <c r="J863" s="52"/>
      <c r="K863" s="52">
        <v>1</v>
      </c>
      <c r="L863" s="52">
        <v>25</v>
      </c>
      <c r="M863" s="52">
        <v>16</v>
      </c>
      <c r="N863" s="52"/>
      <c r="O863" s="52"/>
      <c r="P863" s="52"/>
      <c r="Q863" s="52">
        <v>1</v>
      </c>
      <c r="R863" s="52">
        <v>2</v>
      </c>
      <c r="S863" s="52">
        <v>8</v>
      </c>
      <c r="T863" s="52">
        <v>15</v>
      </c>
      <c r="U863" s="52"/>
      <c r="V863" s="52"/>
      <c r="W863" s="52"/>
      <c r="X863" s="52">
        <v>16</v>
      </c>
      <c r="Y863" s="52">
        <v>26</v>
      </c>
      <c r="Z863" s="52"/>
      <c r="AA863" s="52">
        <v>16</v>
      </c>
      <c r="AB863" s="52">
        <v>21</v>
      </c>
      <c r="AC863" s="52"/>
      <c r="AD863" s="52"/>
      <c r="AE863" s="52">
        <v>1</v>
      </c>
      <c r="AF863" s="52"/>
      <c r="AG863" s="52">
        <v>1</v>
      </c>
      <c r="AH863" s="52">
        <v>3</v>
      </c>
      <c r="AI863" s="52"/>
      <c r="AJ863" s="52"/>
      <c r="AK863" s="52"/>
      <c r="AL863" s="52">
        <v>16</v>
      </c>
      <c r="AM863" s="52"/>
      <c r="AN863" s="52">
        <v>1</v>
      </c>
      <c r="AO863" s="52"/>
      <c r="AP863" s="52">
        <v>1</v>
      </c>
      <c r="AQ863" s="52"/>
      <c r="AR863" s="52"/>
      <c r="AS863" s="52"/>
      <c r="AT863" s="52">
        <v>42</v>
      </c>
      <c r="AU863" s="52">
        <v>42</v>
      </c>
      <c r="AV863" s="52">
        <v>0</v>
      </c>
      <c r="AW863" s="52">
        <v>0</v>
      </c>
      <c r="AX863" s="52">
        <v>0</v>
      </c>
      <c r="AY863" s="52">
        <v>36</v>
      </c>
      <c r="AZ863" s="52">
        <v>7</v>
      </c>
      <c r="BA863" s="54" t="s">
        <v>583</v>
      </c>
      <c r="BB863" s="60">
        <v>1</v>
      </c>
      <c r="BC863" s="54">
        <v>42</v>
      </c>
      <c r="BD863" s="54">
        <v>46</v>
      </c>
      <c r="BE863" s="54">
        <v>48</v>
      </c>
      <c r="BF863" s="54">
        <v>48</v>
      </c>
      <c r="BG863" s="54">
        <v>48</v>
      </c>
      <c r="BH863" s="54">
        <v>48</v>
      </c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>
        <v>32</v>
      </c>
      <c r="CP863">
        <v>16</v>
      </c>
    </row>
    <row r="864" spans="1:94">
      <c r="A864" s="52">
        <v>3</v>
      </c>
      <c r="B864" s="52" t="s">
        <v>250</v>
      </c>
      <c r="C864" s="52" t="s">
        <v>84</v>
      </c>
      <c r="D864" s="52" t="s">
        <v>79</v>
      </c>
      <c r="E864" s="52" t="s">
        <v>251</v>
      </c>
      <c r="F864" s="52" t="s">
        <v>80</v>
      </c>
      <c r="G864" s="52" t="s">
        <v>56</v>
      </c>
      <c r="H864" s="52">
        <v>1</v>
      </c>
      <c r="I864" s="52">
        <v>2</v>
      </c>
      <c r="J864" s="52"/>
      <c r="K864" s="52"/>
      <c r="L864" s="52">
        <v>1</v>
      </c>
      <c r="M864" s="52">
        <v>2</v>
      </c>
      <c r="N864" s="52"/>
      <c r="O864" s="52"/>
      <c r="P864" s="52"/>
      <c r="Q864" s="52"/>
      <c r="R864" s="52">
        <v>1</v>
      </c>
      <c r="S864" s="52"/>
      <c r="T864" s="52"/>
      <c r="U864" s="52"/>
      <c r="V864" s="52"/>
      <c r="W864" s="52"/>
      <c r="X864" s="52">
        <v>2</v>
      </c>
      <c r="Y864" s="52">
        <v>1</v>
      </c>
      <c r="Z864" s="52"/>
      <c r="AA864" s="52">
        <v>2</v>
      </c>
      <c r="AB864" s="52">
        <v>1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>
        <v>2</v>
      </c>
      <c r="AM864" s="52"/>
      <c r="AN864" s="52"/>
      <c r="AO864" s="52"/>
      <c r="AP864" s="52"/>
      <c r="AQ864" s="52"/>
      <c r="AR864" s="52"/>
      <c r="AS864" s="52"/>
      <c r="AT864" s="52">
        <v>3</v>
      </c>
      <c r="AU864" s="52">
        <v>0</v>
      </c>
      <c r="AV864" s="52">
        <v>0</v>
      </c>
      <c r="AW864" s="52">
        <v>0</v>
      </c>
      <c r="AX864" s="52">
        <v>3</v>
      </c>
      <c r="AY864" s="52">
        <v>40</v>
      </c>
      <c r="AZ864" s="52">
        <v>1</v>
      </c>
      <c r="BA864" s="54" t="s">
        <v>583</v>
      </c>
      <c r="BB864" s="60">
        <v>1</v>
      </c>
      <c r="BC864" s="54">
        <v>3</v>
      </c>
      <c r="BD864" s="54">
        <v>3</v>
      </c>
      <c r="BE864" s="54">
        <v>4</v>
      </c>
      <c r="BF864" s="54">
        <v>4</v>
      </c>
      <c r="BG864" s="54">
        <v>4</v>
      </c>
      <c r="BH864" s="54">
        <v>4</v>
      </c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>
        <v>1</v>
      </c>
      <c r="CP864">
        <v>3</v>
      </c>
    </row>
    <row r="865" spans="1:94">
      <c r="A865" s="52">
        <v>11</v>
      </c>
      <c r="B865" s="52" t="s">
        <v>250</v>
      </c>
      <c r="C865" s="52" t="s">
        <v>89</v>
      </c>
      <c r="D865" s="52" t="s">
        <v>79</v>
      </c>
      <c r="E865" s="52" t="s">
        <v>251</v>
      </c>
      <c r="F865" s="52" t="s">
        <v>80</v>
      </c>
      <c r="G865" s="52" t="s">
        <v>56</v>
      </c>
      <c r="H865" s="52">
        <v>5</v>
      </c>
      <c r="I865" s="52">
        <v>6</v>
      </c>
      <c r="J865" s="52"/>
      <c r="K865" s="52"/>
      <c r="L865" s="52">
        <v>5</v>
      </c>
      <c r="M865" s="52">
        <v>6</v>
      </c>
      <c r="N865" s="52"/>
      <c r="O865" s="52"/>
      <c r="P865" s="52"/>
      <c r="Q865" s="52">
        <v>1</v>
      </c>
      <c r="R865" s="52">
        <v>1</v>
      </c>
      <c r="S865" s="52">
        <v>3</v>
      </c>
      <c r="T865" s="52"/>
      <c r="U865" s="52"/>
      <c r="V865" s="52"/>
      <c r="W865" s="52"/>
      <c r="X865" s="52">
        <v>6</v>
      </c>
      <c r="Y865" s="52">
        <v>5</v>
      </c>
      <c r="Z865" s="52"/>
      <c r="AA865" s="52">
        <v>6</v>
      </c>
      <c r="AB865" s="52">
        <v>4</v>
      </c>
      <c r="AC865" s="52"/>
      <c r="AD865" s="52"/>
      <c r="AE865" s="52">
        <v>1</v>
      </c>
      <c r="AF865" s="52"/>
      <c r="AG865" s="52"/>
      <c r="AH865" s="52"/>
      <c r="AI865" s="52"/>
      <c r="AJ865" s="52"/>
      <c r="AK865" s="52"/>
      <c r="AL865" s="52">
        <v>6</v>
      </c>
      <c r="AM865" s="52"/>
      <c r="AN865" s="52"/>
      <c r="AO865" s="52"/>
      <c r="AP865" s="52"/>
      <c r="AQ865" s="52"/>
      <c r="AR865" s="52"/>
      <c r="AS865" s="52"/>
      <c r="AT865" s="52">
        <v>11</v>
      </c>
      <c r="AU865" s="52">
        <v>0</v>
      </c>
      <c r="AV865" s="52">
        <v>11</v>
      </c>
      <c r="AW865" s="52">
        <v>0</v>
      </c>
      <c r="AX865" s="52">
        <v>0</v>
      </c>
      <c r="AY865" s="52">
        <v>37</v>
      </c>
      <c r="AZ865" s="52">
        <v>3</v>
      </c>
      <c r="BA865" s="54" t="s">
        <v>583</v>
      </c>
      <c r="BB865" s="60">
        <v>1</v>
      </c>
      <c r="BC865" s="54">
        <v>11</v>
      </c>
      <c r="BD865" s="54">
        <v>12</v>
      </c>
      <c r="BE865" s="54">
        <v>13</v>
      </c>
      <c r="BF865" s="54">
        <v>13</v>
      </c>
      <c r="BG865" s="54">
        <v>13</v>
      </c>
      <c r="BH865" s="54">
        <v>13</v>
      </c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>
        <v>6</v>
      </c>
      <c r="CP865">
        <v>7</v>
      </c>
    </row>
    <row r="866" spans="1:94">
      <c r="A866" s="52">
        <v>22</v>
      </c>
      <c r="B866" s="52" t="s">
        <v>250</v>
      </c>
      <c r="C866" s="52" t="s">
        <v>106</v>
      </c>
      <c r="D866" s="52" t="s">
        <v>79</v>
      </c>
      <c r="E866" s="52" t="s">
        <v>251</v>
      </c>
      <c r="F866" s="52" t="s">
        <v>80</v>
      </c>
      <c r="G866" s="52" t="s">
        <v>56</v>
      </c>
      <c r="H866" s="52">
        <v>22</v>
      </c>
      <c r="I866" s="52"/>
      <c r="J866" s="52"/>
      <c r="K866" s="52">
        <v>21</v>
      </c>
      <c r="L866" s="52">
        <v>1</v>
      </c>
      <c r="M866" s="52"/>
      <c r="N866" s="52"/>
      <c r="O866" s="52"/>
      <c r="P866" s="52"/>
      <c r="Q866" s="52"/>
      <c r="R866" s="52">
        <v>8</v>
      </c>
      <c r="S866" s="52">
        <v>6</v>
      </c>
      <c r="T866" s="52">
        <v>8</v>
      </c>
      <c r="U866" s="52"/>
      <c r="V866" s="52"/>
      <c r="W866" s="52"/>
      <c r="X866" s="52"/>
      <c r="Y866" s="52">
        <v>22</v>
      </c>
      <c r="Z866" s="52"/>
      <c r="AA866" s="52"/>
      <c r="AB866" s="52"/>
      <c r="AC866" s="52"/>
      <c r="AD866" s="52"/>
      <c r="AE866" s="52">
        <v>9</v>
      </c>
      <c r="AF866" s="52">
        <v>12</v>
      </c>
      <c r="AG866" s="52"/>
      <c r="AH866" s="52"/>
      <c r="AI866" s="52"/>
      <c r="AJ866" s="52"/>
      <c r="AK866" s="52"/>
      <c r="AL866" s="52">
        <v>1</v>
      </c>
      <c r="AM866" s="52"/>
      <c r="AN866" s="52"/>
      <c r="AO866" s="52"/>
      <c r="AP866" s="52"/>
      <c r="AQ866" s="52"/>
      <c r="AR866" s="52"/>
      <c r="AS866" s="52"/>
      <c r="AT866" s="52">
        <v>22</v>
      </c>
      <c r="AU866" s="52">
        <v>0</v>
      </c>
      <c r="AV866" s="52">
        <v>0</v>
      </c>
      <c r="AW866" s="52">
        <v>0</v>
      </c>
      <c r="AX866" s="52">
        <v>22</v>
      </c>
      <c r="AY866" s="52">
        <v>35</v>
      </c>
      <c r="AZ866" s="52">
        <v>8</v>
      </c>
      <c r="BA866" s="54" t="s">
        <v>583</v>
      </c>
      <c r="BB866" s="60">
        <v>1</v>
      </c>
      <c r="BC866" s="54">
        <v>22</v>
      </c>
      <c r="BD866" s="54">
        <v>24</v>
      </c>
      <c r="BE866" s="54">
        <v>26</v>
      </c>
      <c r="BF866" s="54">
        <v>26</v>
      </c>
      <c r="BG866" s="54">
        <v>26</v>
      </c>
      <c r="BH866" s="54">
        <v>26</v>
      </c>
      <c r="BI866" s="54"/>
      <c r="BJ866" s="60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>
        <v>26</v>
      </c>
      <c r="CP866">
        <v>0</v>
      </c>
    </row>
    <row r="867" spans="1:94">
      <c r="A867" s="52">
        <v>11</v>
      </c>
      <c r="B867" s="52" t="s">
        <v>250</v>
      </c>
      <c r="C867" s="52" t="s">
        <v>81</v>
      </c>
      <c r="D867" s="52" t="s">
        <v>79</v>
      </c>
      <c r="E867" s="52" t="s">
        <v>251</v>
      </c>
      <c r="F867" s="52" t="s">
        <v>80</v>
      </c>
      <c r="G867" s="52" t="s">
        <v>56</v>
      </c>
      <c r="H867" s="52">
        <v>8</v>
      </c>
      <c r="I867" s="52">
        <v>3</v>
      </c>
      <c r="J867" s="52"/>
      <c r="K867" s="52">
        <v>2</v>
      </c>
      <c r="L867" s="52">
        <v>6</v>
      </c>
      <c r="M867" s="52">
        <v>3</v>
      </c>
      <c r="N867" s="52"/>
      <c r="O867" s="52"/>
      <c r="P867" s="52"/>
      <c r="Q867" s="52"/>
      <c r="R867" s="52">
        <v>2</v>
      </c>
      <c r="S867" s="52">
        <v>5</v>
      </c>
      <c r="T867" s="52"/>
      <c r="U867" s="52">
        <v>1</v>
      </c>
      <c r="V867" s="52"/>
      <c r="W867" s="52"/>
      <c r="X867" s="52">
        <v>3</v>
      </c>
      <c r="Y867" s="52">
        <v>8</v>
      </c>
      <c r="Z867" s="52"/>
      <c r="AA867" s="52">
        <v>3</v>
      </c>
      <c r="AB867" s="52">
        <v>5</v>
      </c>
      <c r="AC867" s="52"/>
      <c r="AD867" s="52"/>
      <c r="AE867" s="52">
        <v>2</v>
      </c>
      <c r="AF867" s="52">
        <v>1</v>
      </c>
      <c r="AG867" s="52"/>
      <c r="AH867" s="52"/>
      <c r="AI867" s="52"/>
      <c r="AJ867" s="52"/>
      <c r="AK867" s="52"/>
      <c r="AL867" s="52">
        <v>3</v>
      </c>
      <c r="AM867" s="52"/>
      <c r="AN867" s="52"/>
      <c r="AO867" s="52"/>
      <c r="AP867" s="52"/>
      <c r="AQ867" s="52"/>
      <c r="AR867" s="52"/>
      <c r="AS867" s="52"/>
      <c r="AT867" s="52">
        <v>11</v>
      </c>
      <c r="AU867" s="52">
        <v>0</v>
      </c>
      <c r="AV867" s="52">
        <v>11</v>
      </c>
      <c r="AW867" s="52">
        <v>0</v>
      </c>
      <c r="AX867" s="52">
        <v>0</v>
      </c>
      <c r="AY867" s="52">
        <v>37</v>
      </c>
      <c r="AZ867" s="52">
        <v>4</v>
      </c>
      <c r="BA867" s="54" t="s">
        <v>583</v>
      </c>
      <c r="BB867" s="60">
        <v>1</v>
      </c>
      <c r="BC867" s="54">
        <v>11</v>
      </c>
      <c r="BD867" s="54">
        <v>11</v>
      </c>
      <c r="BE867" s="54">
        <v>13</v>
      </c>
      <c r="BF867" s="54">
        <v>13</v>
      </c>
      <c r="BG867" s="54">
        <v>13</v>
      </c>
      <c r="BH867" s="54">
        <v>13</v>
      </c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>
        <v>9</v>
      </c>
      <c r="CP867">
        <v>4</v>
      </c>
    </row>
    <row r="868" spans="1:94">
      <c r="A868" s="52">
        <v>215</v>
      </c>
      <c r="B868" s="52" t="s">
        <v>250</v>
      </c>
      <c r="C868" s="52" t="s">
        <v>87</v>
      </c>
      <c r="D868" s="52" t="s">
        <v>79</v>
      </c>
      <c r="E868" s="52" t="s">
        <v>251</v>
      </c>
      <c r="F868" s="52" t="s">
        <v>80</v>
      </c>
      <c r="G868" s="52" t="s">
        <v>56</v>
      </c>
      <c r="H868" s="52">
        <v>199</v>
      </c>
      <c r="I868" s="52">
        <v>16</v>
      </c>
      <c r="J868" s="52"/>
      <c r="K868" s="52">
        <v>1</v>
      </c>
      <c r="L868" s="52">
        <v>198</v>
      </c>
      <c r="M868" s="52">
        <v>16</v>
      </c>
      <c r="N868" s="52"/>
      <c r="O868" s="52"/>
      <c r="P868" s="52"/>
      <c r="Q868" s="52"/>
      <c r="R868" s="52">
        <v>2</v>
      </c>
      <c r="S868" s="52">
        <v>12</v>
      </c>
      <c r="T868" s="52">
        <v>76</v>
      </c>
      <c r="U868" s="52">
        <v>109</v>
      </c>
      <c r="V868" s="52"/>
      <c r="W868" s="52"/>
      <c r="X868" s="52">
        <v>16</v>
      </c>
      <c r="Y868" s="52">
        <v>199</v>
      </c>
      <c r="Z868" s="52"/>
      <c r="AA868" s="52">
        <v>16</v>
      </c>
      <c r="AB868" s="52">
        <v>5</v>
      </c>
      <c r="AC868" s="52"/>
      <c r="AD868" s="52"/>
      <c r="AE868" s="52">
        <v>1</v>
      </c>
      <c r="AF868" s="52">
        <v>22</v>
      </c>
      <c r="AG868" s="52"/>
      <c r="AH868" s="52">
        <v>171</v>
      </c>
      <c r="AI868" s="52"/>
      <c r="AJ868" s="52"/>
      <c r="AK868" s="52"/>
      <c r="AL868" s="52">
        <v>16</v>
      </c>
      <c r="AM868" s="52"/>
      <c r="AN868" s="52"/>
      <c r="AO868" s="52"/>
      <c r="AP868" s="52"/>
      <c r="AQ868" s="52"/>
      <c r="AR868" s="52">
        <v>1</v>
      </c>
      <c r="AS868" s="52">
        <v>2</v>
      </c>
      <c r="AT868" s="52">
        <v>215</v>
      </c>
      <c r="AU868" s="52">
        <v>215</v>
      </c>
      <c r="AV868" s="52">
        <v>0</v>
      </c>
      <c r="AW868" s="52">
        <v>0</v>
      </c>
      <c r="AX868" s="52">
        <v>0</v>
      </c>
      <c r="AY868" s="52">
        <v>30</v>
      </c>
      <c r="AZ868" s="52">
        <v>5</v>
      </c>
      <c r="BA868" s="54" t="s">
        <v>583</v>
      </c>
      <c r="BB868" s="60">
        <v>1</v>
      </c>
      <c r="BC868" s="54">
        <v>215</v>
      </c>
      <c r="BD868" s="54">
        <v>225</v>
      </c>
      <c r="BE868" s="54">
        <v>243</v>
      </c>
      <c r="BF868" s="54">
        <v>243</v>
      </c>
      <c r="BG868" s="54">
        <v>243</v>
      </c>
      <c r="BH868" s="54">
        <v>243</v>
      </c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>
        <v>240</v>
      </c>
      <c r="CP868">
        <v>10</v>
      </c>
    </row>
    <row r="869" spans="1:94">
      <c r="A869" s="52">
        <v>10</v>
      </c>
      <c r="B869" s="52" t="s">
        <v>250</v>
      </c>
      <c r="C869" s="52" t="s">
        <v>88</v>
      </c>
      <c r="D869" s="52" t="s">
        <v>79</v>
      </c>
      <c r="E869" s="52" t="s">
        <v>251</v>
      </c>
      <c r="F869" s="52" t="s">
        <v>80</v>
      </c>
      <c r="G869" s="52" t="s">
        <v>56</v>
      </c>
      <c r="H869" s="52">
        <v>6</v>
      </c>
      <c r="I869" s="52">
        <v>4</v>
      </c>
      <c r="J869" s="52"/>
      <c r="K869" s="52">
        <v>1</v>
      </c>
      <c r="L869" s="52">
        <v>5</v>
      </c>
      <c r="M869" s="52">
        <v>4</v>
      </c>
      <c r="N869" s="52"/>
      <c r="O869" s="52"/>
      <c r="P869" s="52"/>
      <c r="Q869" s="52"/>
      <c r="R869" s="52">
        <v>1</v>
      </c>
      <c r="S869" s="52">
        <v>3</v>
      </c>
      <c r="T869" s="52">
        <v>2</v>
      </c>
      <c r="U869" s="52"/>
      <c r="V869" s="52"/>
      <c r="W869" s="52"/>
      <c r="X869" s="52">
        <v>4</v>
      </c>
      <c r="Y869" s="52">
        <v>6</v>
      </c>
      <c r="Z869" s="52"/>
      <c r="AA869" s="52">
        <v>4</v>
      </c>
      <c r="AB869" s="52">
        <v>5</v>
      </c>
      <c r="AC869" s="52"/>
      <c r="AD869" s="52"/>
      <c r="AE869" s="52">
        <v>1</v>
      </c>
      <c r="AF869" s="52"/>
      <c r="AG869" s="52"/>
      <c r="AH869" s="52"/>
      <c r="AI869" s="52"/>
      <c r="AJ869" s="52"/>
      <c r="AK869" s="52"/>
      <c r="AL869" s="52">
        <v>4</v>
      </c>
      <c r="AM869" s="52"/>
      <c r="AN869" s="52"/>
      <c r="AO869" s="52"/>
      <c r="AP869" s="52"/>
      <c r="AQ869" s="52"/>
      <c r="AR869" s="52"/>
      <c r="AS869" s="52"/>
      <c r="AT869" s="52">
        <v>10</v>
      </c>
      <c r="AU869" s="52">
        <v>10</v>
      </c>
      <c r="AV869" s="52">
        <v>0</v>
      </c>
      <c r="AW869" s="52">
        <v>0</v>
      </c>
      <c r="AX869" s="52">
        <v>0</v>
      </c>
      <c r="AY869" s="52">
        <v>28</v>
      </c>
      <c r="AZ869" s="52">
        <v>2</v>
      </c>
      <c r="BA869" s="54" t="s">
        <v>583</v>
      </c>
      <c r="BB869" s="60">
        <v>1</v>
      </c>
      <c r="BC869" s="54">
        <v>10</v>
      </c>
      <c r="BD869" s="54">
        <v>10</v>
      </c>
      <c r="BE869" s="54">
        <v>12</v>
      </c>
      <c r="BF869" s="54">
        <v>12</v>
      </c>
      <c r="BG869" s="54">
        <v>12</v>
      </c>
      <c r="BH869" s="54">
        <v>12</v>
      </c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>
        <v>7</v>
      </c>
      <c r="CP869">
        <v>5</v>
      </c>
    </row>
    <row r="870" spans="1:94">
      <c r="A870" s="52">
        <v>9</v>
      </c>
      <c r="B870" s="52" t="s">
        <v>250</v>
      </c>
      <c r="C870" s="52" t="s">
        <v>90</v>
      </c>
      <c r="D870" s="52" t="s">
        <v>79</v>
      </c>
      <c r="E870" s="52" t="s">
        <v>251</v>
      </c>
      <c r="F870" s="52" t="s">
        <v>80</v>
      </c>
      <c r="G870" s="52" t="s">
        <v>56</v>
      </c>
      <c r="H870" s="52">
        <v>8</v>
      </c>
      <c r="I870" s="52">
        <v>1</v>
      </c>
      <c r="J870" s="52"/>
      <c r="K870" s="52">
        <v>2</v>
      </c>
      <c r="L870" s="52">
        <v>6</v>
      </c>
      <c r="M870" s="52">
        <v>1</v>
      </c>
      <c r="N870" s="52"/>
      <c r="O870" s="52"/>
      <c r="P870" s="52"/>
      <c r="Q870" s="52">
        <v>1</v>
      </c>
      <c r="R870" s="52">
        <v>2</v>
      </c>
      <c r="S870" s="52">
        <v>3</v>
      </c>
      <c r="T870" s="52">
        <v>2</v>
      </c>
      <c r="U870" s="52"/>
      <c r="V870" s="52"/>
      <c r="W870" s="52"/>
      <c r="X870" s="52">
        <v>1</v>
      </c>
      <c r="Y870" s="52">
        <v>8</v>
      </c>
      <c r="Z870" s="52"/>
      <c r="AA870" s="52">
        <v>1</v>
      </c>
      <c r="AB870" s="52">
        <v>6</v>
      </c>
      <c r="AC870" s="52"/>
      <c r="AD870" s="52"/>
      <c r="AE870" s="52">
        <v>2</v>
      </c>
      <c r="AF870" s="52"/>
      <c r="AG870" s="52"/>
      <c r="AH870" s="52"/>
      <c r="AI870" s="52"/>
      <c r="AJ870" s="52"/>
      <c r="AK870" s="52"/>
      <c r="AL870" s="52">
        <v>1</v>
      </c>
      <c r="AM870" s="52"/>
      <c r="AN870" s="52"/>
      <c r="AO870" s="52"/>
      <c r="AP870" s="52"/>
      <c r="AQ870" s="52"/>
      <c r="AR870" s="52"/>
      <c r="AS870" s="52"/>
      <c r="AT870" s="52">
        <v>9</v>
      </c>
      <c r="AU870" s="52">
        <v>0</v>
      </c>
      <c r="AV870" s="52">
        <v>0</v>
      </c>
      <c r="AW870" s="52">
        <v>0</v>
      </c>
      <c r="AX870" s="52">
        <v>9</v>
      </c>
      <c r="AY870" s="52">
        <v>34</v>
      </c>
      <c r="AZ870" s="52">
        <v>5</v>
      </c>
      <c r="BA870" s="54" t="s">
        <v>583</v>
      </c>
      <c r="BB870" s="60">
        <v>1</v>
      </c>
      <c r="BC870" s="54">
        <v>9</v>
      </c>
      <c r="BD870" s="54">
        <v>10</v>
      </c>
      <c r="BE870" s="54">
        <v>11</v>
      </c>
      <c r="BF870" s="54">
        <v>11</v>
      </c>
      <c r="BG870" s="54">
        <v>11</v>
      </c>
      <c r="BH870" s="54">
        <v>11</v>
      </c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>
        <v>10</v>
      </c>
      <c r="CP870">
        <v>1</v>
      </c>
    </row>
    <row r="871" spans="1:94">
      <c r="A871" s="52">
        <v>20</v>
      </c>
      <c r="B871" s="52" t="s">
        <v>250</v>
      </c>
      <c r="C871" s="52" t="s">
        <v>85</v>
      </c>
      <c r="D871" s="52" t="s">
        <v>79</v>
      </c>
      <c r="E871" s="52" t="s">
        <v>251</v>
      </c>
      <c r="F871" s="52" t="s">
        <v>80</v>
      </c>
      <c r="G871" s="52" t="s">
        <v>56</v>
      </c>
      <c r="H871" s="52">
        <v>18</v>
      </c>
      <c r="I871" s="52">
        <v>2</v>
      </c>
      <c r="J871" s="52"/>
      <c r="K871" s="52">
        <v>2</v>
      </c>
      <c r="L871" s="52">
        <v>16</v>
      </c>
      <c r="M871" s="52">
        <v>2</v>
      </c>
      <c r="N871" s="52"/>
      <c r="O871" s="52"/>
      <c r="P871" s="52"/>
      <c r="Q871" s="52"/>
      <c r="R871" s="52">
        <v>6</v>
      </c>
      <c r="S871" s="52">
        <v>8</v>
      </c>
      <c r="T871" s="52">
        <v>2</v>
      </c>
      <c r="U871" s="52">
        <v>2</v>
      </c>
      <c r="V871" s="52"/>
      <c r="W871" s="52"/>
      <c r="X871" s="52">
        <v>2</v>
      </c>
      <c r="Y871" s="52">
        <v>18</v>
      </c>
      <c r="Z871" s="52"/>
      <c r="AA871" s="52">
        <v>2</v>
      </c>
      <c r="AB871" s="52">
        <v>11</v>
      </c>
      <c r="AC871" s="52"/>
      <c r="AD871" s="52"/>
      <c r="AE871" s="52">
        <v>3</v>
      </c>
      <c r="AF871" s="52"/>
      <c r="AG871" s="52">
        <v>4</v>
      </c>
      <c r="AH871" s="52"/>
      <c r="AI871" s="52"/>
      <c r="AJ871" s="52"/>
      <c r="AK871" s="52"/>
      <c r="AL871" s="52">
        <v>2</v>
      </c>
      <c r="AM871" s="52"/>
      <c r="AN871" s="52"/>
      <c r="AO871" s="52"/>
      <c r="AP871" s="52"/>
      <c r="AQ871" s="52"/>
      <c r="AR871" s="52"/>
      <c r="AS871" s="52"/>
      <c r="AT871" s="52">
        <v>20</v>
      </c>
      <c r="AU871" s="52">
        <v>20</v>
      </c>
      <c r="AV871" s="52">
        <v>0</v>
      </c>
      <c r="AW871" s="52">
        <v>0</v>
      </c>
      <c r="AX871" s="52">
        <v>0</v>
      </c>
      <c r="AY871" s="52">
        <v>36</v>
      </c>
      <c r="AZ871" s="52">
        <v>7</v>
      </c>
      <c r="BA871" s="54" t="s">
        <v>583</v>
      </c>
      <c r="BB871" s="60">
        <v>1</v>
      </c>
      <c r="BC871" s="54">
        <v>20</v>
      </c>
      <c r="BD871" s="54">
        <v>21</v>
      </c>
      <c r="BE871" s="54">
        <v>23</v>
      </c>
      <c r="BF871" s="54">
        <v>23</v>
      </c>
      <c r="BG871" s="54">
        <v>23</v>
      </c>
      <c r="BH871" s="54">
        <v>23</v>
      </c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>
        <v>21</v>
      </c>
      <c r="CP871">
        <v>2</v>
      </c>
    </row>
    <row r="872" spans="1:94">
      <c r="A872" s="52">
        <v>30</v>
      </c>
      <c r="B872" s="52" t="s">
        <v>250</v>
      </c>
      <c r="C872" s="52" t="s">
        <v>91</v>
      </c>
      <c r="D872" s="52" t="s">
        <v>79</v>
      </c>
      <c r="E872" s="52" t="s">
        <v>251</v>
      </c>
      <c r="F872" s="52" t="s">
        <v>80</v>
      </c>
      <c r="G872" s="52" t="s">
        <v>56</v>
      </c>
      <c r="H872" s="52">
        <v>18</v>
      </c>
      <c r="I872" s="52">
        <v>12</v>
      </c>
      <c r="J872" s="52"/>
      <c r="K872" s="52">
        <v>1</v>
      </c>
      <c r="L872" s="52">
        <v>17</v>
      </c>
      <c r="M872" s="52">
        <v>12</v>
      </c>
      <c r="N872" s="52"/>
      <c r="O872" s="52"/>
      <c r="P872" s="52"/>
      <c r="Q872" s="52"/>
      <c r="R872" s="52">
        <v>1</v>
      </c>
      <c r="S872" s="52">
        <v>2</v>
      </c>
      <c r="T872" s="52">
        <v>4</v>
      </c>
      <c r="U872" s="52">
        <v>11</v>
      </c>
      <c r="V872" s="52"/>
      <c r="W872" s="52"/>
      <c r="X872" s="52">
        <v>12</v>
      </c>
      <c r="Y872" s="52">
        <v>18</v>
      </c>
      <c r="Z872" s="52"/>
      <c r="AA872" s="52">
        <v>12</v>
      </c>
      <c r="AB872" s="52">
        <v>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>
        <v>27</v>
      </c>
      <c r="AM872" s="52"/>
      <c r="AN872" s="52"/>
      <c r="AO872" s="52"/>
      <c r="AP872" s="52"/>
      <c r="AQ872" s="52"/>
      <c r="AR872" s="52"/>
      <c r="AS872" s="52"/>
      <c r="AT872" s="52">
        <v>30</v>
      </c>
      <c r="AU872" s="52">
        <v>30</v>
      </c>
      <c r="AV872" s="52">
        <v>0</v>
      </c>
      <c r="AW872" s="52">
        <v>0</v>
      </c>
      <c r="AX872" s="52">
        <v>0</v>
      </c>
      <c r="AY872" s="52">
        <v>30</v>
      </c>
      <c r="AZ872" s="52">
        <v>2</v>
      </c>
      <c r="BA872" s="54" t="s">
        <v>583</v>
      </c>
      <c r="BB872" s="60">
        <v>1</v>
      </c>
      <c r="BC872" s="54">
        <v>30</v>
      </c>
      <c r="BD872" s="54">
        <v>31</v>
      </c>
      <c r="BE872" s="54">
        <v>35</v>
      </c>
      <c r="BF872" s="54">
        <v>35</v>
      </c>
      <c r="BG872" s="54">
        <v>35</v>
      </c>
      <c r="BH872" s="54">
        <v>35</v>
      </c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>
        <v>23</v>
      </c>
      <c r="CP872">
        <v>12</v>
      </c>
    </row>
    <row r="873" spans="1:94">
      <c r="A873" s="52">
        <v>28</v>
      </c>
      <c r="B873" s="52" t="s">
        <v>250</v>
      </c>
      <c r="C873" s="52" t="s">
        <v>83</v>
      </c>
      <c r="D873" s="52" t="s">
        <v>79</v>
      </c>
      <c r="E873" s="52" t="s">
        <v>251</v>
      </c>
      <c r="F873" s="52" t="s">
        <v>80</v>
      </c>
      <c r="G873" s="52" t="s">
        <v>56</v>
      </c>
      <c r="H873" s="52">
        <v>28</v>
      </c>
      <c r="I873" s="52"/>
      <c r="J873" s="52"/>
      <c r="K873" s="52">
        <v>24</v>
      </c>
      <c r="L873" s="52">
        <v>4</v>
      </c>
      <c r="M873" s="52"/>
      <c r="N873" s="52"/>
      <c r="O873" s="52"/>
      <c r="P873" s="52"/>
      <c r="Q873" s="52"/>
      <c r="R873" s="52">
        <v>3</v>
      </c>
      <c r="S873" s="52">
        <v>20</v>
      </c>
      <c r="T873" s="52">
        <v>2</v>
      </c>
      <c r="U873" s="52">
        <v>3</v>
      </c>
      <c r="V873" s="52"/>
      <c r="W873" s="52"/>
      <c r="X873" s="52"/>
      <c r="Y873" s="52">
        <v>28</v>
      </c>
      <c r="Z873" s="52"/>
      <c r="AA873" s="52"/>
      <c r="AB873" s="52">
        <v>1</v>
      </c>
      <c r="AC873" s="52"/>
      <c r="AD873" s="52"/>
      <c r="AE873" s="52">
        <v>4</v>
      </c>
      <c r="AF873" s="52">
        <v>19</v>
      </c>
      <c r="AG873" s="52"/>
      <c r="AH873" s="52">
        <v>4</v>
      </c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28</v>
      </c>
      <c r="AU873" s="52">
        <v>0</v>
      </c>
      <c r="AV873" s="52">
        <v>0</v>
      </c>
      <c r="AW873" s="52">
        <v>0</v>
      </c>
      <c r="AX873" s="52">
        <v>28</v>
      </c>
      <c r="AY873" s="52">
        <v>37</v>
      </c>
      <c r="AZ873" s="52">
        <v>12</v>
      </c>
      <c r="BA873" s="54" t="s">
        <v>583</v>
      </c>
      <c r="BB873" s="60">
        <v>1</v>
      </c>
      <c r="BC873" s="54">
        <v>28</v>
      </c>
      <c r="BD873" s="54">
        <v>31</v>
      </c>
      <c r="BE873" s="54">
        <v>33</v>
      </c>
      <c r="BF873" s="54">
        <v>33</v>
      </c>
      <c r="BG873" s="54">
        <v>33</v>
      </c>
      <c r="BH873" s="54">
        <v>33</v>
      </c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>
        <v>33</v>
      </c>
      <c r="CP873">
        <v>0</v>
      </c>
    </row>
    <row r="874" spans="1:94">
      <c r="A874" s="52">
        <v>5</v>
      </c>
      <c r="B874" s="52" t="s">
        <v>250</v>
      </c>
      <c r="C874" s="52" t="s">
        <v>97</v>
      </c>
      <c r="D874" s="52" t="s">
        <v>79</v>
      </c>
      <c r="E874" s="52" t="s">
        <v>251</v>
      </c>
      <c r="F874" s="52" t="s">
        <v>80</v>
      </c>
      <c r="G874" s="52" t="s">
        <v>56</v>
      </c>
      <c r="H874" s="52">
        <v>5</v>
      </c>
      <c r="I874" s="52"/>
      <c r="J874" s="52"/>
      <c r="K874" s="52">
        <v>1</v>
      </c>
      <c r="L874" s="52">
        <v>4</v>
      </c>
      <c r="M874" s="52"/>
      <c r="N874" s="52"/>
      <c r="O874" s="52"/>
      <c r="P874" s="52"/>
      <c r="Q874" s="52"/>
      <c r="R874" s="52">
        <v>1</v>
      </c>
      <c r="S874" s="52">
        <v>2</v>
      </c>
      <c r="T874" s="52">
        <v>1</v>
      </c>
      <c r="U874" s="52">
        <v>1</v>
      </c>
      <c r="V874" s="52"/>
      <c r="W874" s="52"/>
      <c r="X874" s="52"/>
      <c r="Y874" s="52">
        <v>5</v>
      </c>
      <c r="Z874" s="52"/>
      <c r="AA874" s="52"/>
      <c r="AB874" s="52">
        <v>3</v>
      </c>
      <c r="AC874" s="52"/>
      <c r="AD874" s="52"/>
      <c r="AE874" s="52">
        <v>1</v>
      </c>
      <c r="AF874" s="52"/>
      <c r="AG874" s="52"/>
      <c r="AH874" s="52"/>
      <c r="AI874" s="52"/>
      <c r="AJ874" s="52">
        <v>1</v>
      </c>
      <c r="AK874" s="52"/>
      <c r="AL874" s="52"/>
      <c r="AM874" s="52"/>
      <c r="AN874" s="52"/>
      <c r="AO874" s="52"/>
      <c r="AP874" s="52"/>
      <c r="AQ874" s="52"/>
      <c r="AR874" s="52"/>
      <c r="AS874" s="52"/>
      <c r="AT874" s="52">
        <v>5</v>
      </c>
      <c r="AU874" s="52">
        <v>5</v>
      </c>
      <c r="AV874" s="52">
        <v>0</v>
      </c>
      <c r="AW874" s="52">
        <v>0</v>
      </c>
      <c r="AX874" s="52">
        <v>0</v>
      </c>
      <c r="AY874" s="52">
        <v>35</v>
      </c>
      <c r="AZ874" s="52">
        <v>6</v>
      </c>
      <c r="BA874" s="54" t="s">
        <v>583</v>
      </c>
      <c r="BB874" s="60">
        <v>1</v>
      </c>
      <c r="BC874" s="54">
        <v>5</v>
      </c>
      <c r="BD874" s="54">
        <v>6</v>
      </c>
      <c r="BE874" s="54">
        <v>6</v>
      </c>
      <c r="BF874" s="54">
        <v>6</v>
      </c>
      <c r="BG874" s="54">
        <v>6</v>
      </c>
      <c r="BH874" s="54">
        <v>6</v>
      </c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>
        <v>6</v>
      </c>
      <c r="CP874">
        <v>0</v>
      </c>
    </row>
    <row r="875" spans="1:94">
      <c r="A875" s="52">
        <v>5</v>
      </c>
      <c r="B875" s="52" t="s">
        <v>250</v>
      </c>
      <c r="C875" s="52" t="s">
        <v>93</v>
      </c>
      <c r="D875" s="52" t="s">
        <v>79</v>
      </c>
      <c r="E875" s="52" t="s">
        <v>251</v>
      </c>
      <c r="F875" s="52" t="s">
        <v>80</v>
      </c>
      <c r="G875" s="52" t="s">
        <v>56</v>
      </c>
      <c r="H875" s="52">
        <v>5</v>
      </c>
      <c r="I875" s="52"/>
      <c r="J875" s="52"/>
      <c r="K875" s="52"/>
      <c r="L875" s="52">
        <v>5</v>
      </c>
      <c r="M875" s="52"/>
      <c r="N875" s="52"/>
      <c r="O875" s="52"/>
      <c r="P875" s="52"/>
      <c r="Q875" s="52"/>
      <c r="R875" s="52">
        <v>1</v>
      </c>
      <c r="S875" s="52">
        <v>4</v>
      </c>
      <c r="T875" s="52"/>
      <c r="U875" s="52"/>
      <c r="V875" s="52"/>
      <c r="W875" s="52"/>
      <c r="X875" s="52"/>
      <c r="Y875" s="52">
        <v>5</v>
      </c>
      <c r="Z875" s="52"/>
      <c r="AA875" s="52"/>
      <c r="AB875" s="52">
        <v>4</v>
      </c>
      <c r="AC875" s="52"/>
      <c r="AD875" s="52"/>
      <c r="AE875" s="52"/>
      <c r="AF875" s="52">
        <v>1</v>
      </c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>
        <v>5</v>
      </c>
      <c r="AU875" s="52">
        <v>0</v>
      </c>
      <c r="AV875" s="52">
        <v>5</v>
      </c>
      <c r="AW875" s="52">
        <v>0</v>
      </c>
      <c r="AX875" s="52">
        <v>0</v>
      </c>
      <c r="AY875" s="52">
        <v>31</v>
      </c>
      <c r="AZ875" s="52">
        <v>4</v>
      </c>
      <c r="BA875" s="54" t="s">
        <v>583</v>
      </c>
      <c r="BB875" s="60">
        <v>1</v>
      </c>
      <c r="BC875" s="54">
        <v>5</v>
      </c>
      <c r="BD875" s="54">
        <v>6</v>
      </c>
      <c r="BE875" s="54">
        <v>6</v>
      </c>
      <c r="BF875" s="54">
        <v>6</v>
      </c>
      <c r="BG875" s="54">
        <v>6</v>
      </c>
      <c r="BH875" s="54">
        <v>6</v>
      </c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>
        <v>6</v>
      </c>
      <c r="CP875">
        <v>0</v>
      </c>
    </row>
    <row r="876" spans="1:94">
      <c r="A876" s="52">
        <v>7</v>
      </c>
      <c r="B876" s="52" t="s">
        <v>250</v>
      </c>
      <c r="C876" s="52" t="s">
        <v>103</v>
      </c>
      <c r="D876" s="52" t="s">
        <v>79</v>
      </c>
      <c r="E876" s="52" t="s">
        <v>251</v>
      </c>
      <c r="F876" s="52" t="s">
        <v>80</v>
      </c>
      <c r="G876" s="52" t="s">
        <v>56</v>
      </c>
      <c r="H876" s="52">
        <v>4</v>
      </c>
      <c r="I876" s="52">
        <v>3</v>
      </c>
      <c r="J876" s="52"/>
      <c r="K876" s="52"/>
      <c r="L876" s="52">
        <v>4</v>
      </c>
      <c r="M876" s="52">
        <v>3</v>
      </c>
      <c r="N876" s="52"/>
      <c r="O876" s="52"/>
      <c r="P876" s="52"/>
      <c r="Q876" s="52"/>
      <c r="R876" s="52">
        <v>1</v>
      </c>
      <c r="S876" s="52">
        <v>2</v>
      </c>
      <c r="T876" s="52">
        <v>1</v>
      </c>
      <c r="U876" s="52"/>
      <c r="V876" s="52"/>
      <c r="W876" s="52"/>
      <c r="X876" s="52">
        <v>3</v>
      </c>
      <c r="Y876" s="52">
        <v>4</v>
      </c>
      <c r="Z876" s="52"/>
      <c r="AA876" s="52">
        <v>3</v>
      </c>
      <c r="AB876" s="52">
        <v>3</v>
      </c>
      <c r="AC876" s="52"/>
      <c r="AD876" s="52"/>
      <c r="AE876" s="52"/>
      <c r="AF876" s="52">
        <v>1</v>
      </c>
      <c r="AG876" s="52"/>
      <c r="AH876" s="52"/>
      <c r="AI876" s="52"/>
      <c r="AJ876" s="52"/>
      <c r="AK876" s="52"/>
      <c r="AL876" s="52">
        <v>3</v>
      </c>
      <c r="AM876" s="52"/>
      <c r="AN876" s="52"/>
      <c r="AO876" s="52"/>
      <c r="AP876" s="52"/>
      <c r="AQ876" s="52"/>
      <c r="AR876" s="52"/>
      <c r="AS876" s="52"/>
      <c r="AT876" s="52">
        <v>7</v>
      </c>
      <c r="AU876" s="52">
        <v>0</v>
      </c>
      <c r="AV876" s="52">
        <v>7</v>
      </c>
      <c r="AW876" s="52">
        <v>0</v>
      </c>
      <c r="AX876" s="52">
        <v>0</v>
      </c>
      <c r="AY876" s="52">
        <v>29</v>
      </c>
      <c r="AZ876" s="52">
        <v>1</v>
      </c>
      <c r="BA876" s="54" t="s">
        <v>583</v>
      </c>
      <c r="BB876" s="60">
        <v>1</v>
      </c>
      <c r="BC876" s="54">
        <v>7</v>
      </c>
      <c r="BD876" s="54">
        <v>7</v>
      </c>
      <c r="BE876" s="54">
        <v>8</v>
      </c>
      <c r="BF876" s="54">
        <v>8</v>
      </c>
      <c r="BG876" s="54">
        <v>8</v>
      </c>
      <c r="BH876" s="54">
        <v>8</v>
      </c>
      <c r="BI876" s="54"/>
      <c r="BJ876" s="60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>
        <v>5</v>
      </c>
      <c r="CP876">
        <v>3</v>
      </c>
    </row>
    <row r="877" spans="1:94">
      <c r="A877" s="52">
        <v>79</v>
      </c>
      <c r="B877" s="52" t="s">
        <v>250</v>
      </c>
      <c r="C877" s="52" t="s">
        <v>94</v>
      </c>
      <c r="D877" s="52" t="s">
        <v>79</v>
      </c>
      <c r="E877" s="52" t="s">
        <v>251</v>
      </c>
      <c r="F877" s="52" t="s">
        <v>80</v>
      </c>
      <c r="G877" s="52" t="s">
        <v>56</v>
      </c>
      <c r="H877" s="52">
        <v>79</v>
      </c>
      <c r="I877" s="52"/>
      <c r="J877" s="52"/>
      <c r="K877" s="52">
        <v>5</v>
      </c>
      <c r="L877" s="52">
        <v>74</v>
      </c>
      <c r="M877" s="52"/>
      <c r="N877" s="52"/>
      <c r="O877" s="52"/>
      <c r="P877" s="52"/>
      <c r="Q877" s="52"/>
      <c r="R877" s="52">
        <v>1</v>
      </c>
      <c r="S877" s="52">
        <v>1</v>
      </c>
      <c r="T877" s="52">
        <v>14</v>
      </c>
      <c r="U877" s="52">
        <v>63</v>
      </c>
      <c r="V877" s="52"/>
      <c r="W877" s="52"/>
      <c r="X877" s="52"/>
      <c r="Y877" s="52">
        <v>79</v>
      </c>
      <c r="Z877" s="52"/>
      <c r="AA877" s="52"/>
      <c r="AB877" s="52">
        <v>1</v>
      </c>
      <c r="AC877" s="52"/>
      <c r="AD877" s="52"/>
      <c r="AE877" s="52">
        <v>1</v>
      </c>
      <c r="AF877" s="52">
        <v>5</v>
      </c>
      <c r="AG877" s="52">
        <v>1</v>
      </c>
      <c r="AH877" s="52"/>
      <c r="AI877" s="52"/>
      <c r="AJ877" s="52">
        <v>69</v>
      </c>
      <c r="AK877" s="52">
        <v>1</v>
      </c>
      <c r="AL877" s="52">
        <v>1</v>
      </c>
      <c r="AM877" s="52"/>
      <c r="AN877" s="52"/>
      <c r="AO877" s="52"/>
      <c r="AP877" s="52"/>
      <c r="AQ877" s="52"/>
      <c r="AR877" s="52"/>
      <c r="AS877" s="52"/>
      <c r="AT877" s="52">
        <v>79</v>
      </c>
      <c r="AU877" s="52">
        <v>79</v>
      </c>
      <c r="AV877" s="52">
        <v>0</v>
      </c>
      <c r="AW877" s="52">
        <v>0</v>
      </c>
      <c r="AX877" s="52">
        <v>0</v>
      </c>
      <c r="AY877" s="52">
        <v>31</v>
      </c>
      <c r="AZ877" s="52">
        <v>5</v>
      </c>
      <c r="BA877" s="54" t="s">
        <v>583</v>
      </c>
      <c r="BB877" s="60">
        <v>1</v>
      </c>
      <c r="BC877" s="54">
        <v>79</v>
      </c>
      <c r="BD877" s="54">
        <v>86</v>
      </c>
      <c r="BE877" s="54">
        <v>92</v>
      </c>
      <c r="BF877" s="54">
        <v>92</v>
      </c>
      <c r="BG877" s="54">
        <v>92</v>
      </c>
      <c r="BH877" s="54">
        <v>92</v>
      </c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>
        <v>93</v>
      </c>
      <c r="CP877">
        <v>0</v>
      </c>
    </row>
    <row r="878" spans="1:94">
      <c r="A878" s="52">
        <v>9</v>
      </c>
      <c r="B878" s="52" t="s">
        <v>250</v>
      </c>
      <c r="C878" s="52" t="s">
        <v>98</v>
      </c>
      <c r="D878" s="52" t="s">
        <v>79</v>
      </c>
      <c r="E878" s="52" t="s">
        <v>251</v>
      </c>
      <c r="F878" s="52" t="s">
        <v>80</v>
      </c>
      <c r="G878" s="52" t="s">
        <v>56</v>
      </c>
      <c r="H878" s="52">
        <v>5</v>
      </c>
      <c r="I878" s="52">
        <v>4</v>
      </c>
      <c r="J878" s="52"/>
      <c r="K878" s="52">
        <v>1</v>
      </c>
      <c r="L878" s="52">
        <v>4</v>
      </c>
      <c r="M878" s="52">
        <v>4</v>
      </c>
      <c r="N878" s="52"/>
      <c r="O878" s="52"/>
      <c r="P878" s="52"/>
      <c r="Q878" s="52"/>
      <c r="R878" s="52">
        <v>1</v>
      </c>
      <c r="S878" s="52">
        <v>3</v>
      </c>
      <c r="T878" s="52">
        <v>1</v>
      </c>
      <c r="U878" s="52"/>
      <c r="V878" s="52"/>
      <c r="W878" s="52"/>
      <c r="X878" s="52">
        <v>4</v>
      </c>
      <c r="Y878" s="52">
        <v>5</v>
      </c>
      <c r="Z878" s="52"/>
      <c r="AA878" s="52">
        <v>4</v>
      </c>
      <c r="AB878" s="52">
        <v>3</v>
      </c>
      <c r="AC878" s="52"/>
      <c r="AD878" s="52"/>
      <c r="AE878" s="52">
        <v>1</v>
      </c>
      <c r="AF878" s="52"/>
      <c r="AG878" s="52"/>
      <c r="AH878" s="52"/>
      <c r="AI878" s="52"/>
      <c r="AJ878" s="52"/>
      <c r="AK878" s="52">
        <v>1</v>
      </c>
      <c r="AL878" s="52">
        <v>4</v>
      </c>
      <c r="AM878" s="52"/>
      <c r="AN878" s="52"/>
      <c r="AO878" s="52"/>
      <c r="AP878" s="52"/>
      <c r="AQ878" s="52"/>
      <c r="AR878" s="52"/>
      <c r="AS878" s="52"/>
      <c r="AT878" s="52">
        <v>9</v>
      </c>
      <c r="AU878" s="52">
        <v>0</v>
      </c>
      <c r="AV878" s="52">
        <v>9</v>
      </c>
      <c r="AW878" s="52">
        <v>0</v>
      </c>
      <c r="AX878" s="52">
        <v>0</v>
      </c>
      <c r="AY878" s="52">
        <v>33</v>
      </c>
      <c r="AZ878" s="52">
        <v>1</v>
      </c>
      <c r="BA878" s="54" t="s">
        <v>583</v>
      </c>
      <c r="BB878" s="60">
        <v>1</v>
      </c>
      <c r="BC878" s="54">
        <v>9</v>
      </c>
      <c r="BD878" s="54">
        <v>10</v>
      </c>
      <c r="BE878" s="54">
        <v>11</v>
      </c>
      <c r="BF878" s="54">
        <v>11</v>
      </c>
      <c r="BG878" s="54">
        <v>11</v>
      </c>
      <c r="BH878" s="54">
        <v>11</v>
      </c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>
        <v>6</v>
      </c>
      <c r="CP878">
        <v>5</v>
      </c>
    </row>
    <row r="879" spans="1:94">
      <c r="A879" s="52">
        <v>5</v>
      </c>
      <c r="B879" s="52" t="s">
        <v>250</v>
      </c>
      <c r="C879" s="52" t="s">
        <v>104</v>
      </c>
      <c r="D879" s="52" t="s">
        <v>79</v>
      </c>
      <c r="E879" s="52" t="s">
        <v>251</v>
      </c>
      <c r="F879" s="52" t="s">
        <v>80</v>
      </c>
      <c r="G879" s="52" t="s">
        <v>56</v>
      </c>
      <c r="H879" s="52">
        <v>5</v>
      </c>
      <c r="I879" s="52"/>
      <c r="J879" s="52"/>
      <c r="K879" s="52">
        <v>1</v>
      </c>
      <c r="L879" s="52">
        <v>4</v>
      </c>
      <c r="M879" s="52"/>
      <c r="N879" s="52"/>
      <c r="O879" s="52"/>
      <c r="P879" s="52"/>
      <c r="Q879" s="52"/>
      <c r="R879" s="52">
        <v>1</v>
      </c>
      <c r="S879" s="52">
        <v>2</v>
      </c>
      <c r="T879" s="52">
        <v>2</v>
      </c>
      <c r="U879" s="52"/>
      <c r="V879" s="52"/>
      <c r="W879" s="52"/>
      <c r="X879" s="52"/>
      <c r="Y879" s="52">
        <v>5</v>
      </c>
      <c r="Z879" s="52"/>
      <c r="AA879" s="52"/>
      <c r="AB879" s="52">
        <v>4</v>
      </c>
      <c r="AC879" s="52"/>
      <c r="AD879" s="52"/>
      <c r="AE879" s="52">
        <v>1</v>
      </c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>
        <v>5</v>
      </c>
      <c r="AU879" s="52">
        <v>0</v>
      </c>
      <c r="AV879" s="52">
        <v>5</v>
      </c>
      <c r="AW879" s="52">
        <v>0</v>
      </c>
      <c r="AX879" s="52">
        <v>0</v>
      </c>
      <c r="AY879" s="52">
        <v>33</v>
      </c>
      <c r="AZ879" s="52">
        <v>11</v>
      </c>
      <c r="BA879" s="54" t="s">
        <v>583</v>
      </c>
      <c r="BB879" s="60">
        <v>1</v>
      </c>
      <c r="BC879" s="54">
        <v>5</v>
      </c>
      <c r="BD879" s="54">
        <v>6</v>
      </c>
      <c r="BE879" s="54">
        <v>6</v>
      </c>
      <c r="BF879" s="54">
        <v>6</v>
      </c>
      <c r="BG879" s="54">
        <v>6</v>
      </c>
      <c r="BH879" s="54">
        <v>6</v>
      </c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>
        <v>6</v>
      </c>
      <c r="CP879">
        <v>0</v>
      </c>
    </row>
    <row r="880" spans="1:94">
      <c r="A880" s="52">
        <v>4</v>
      </c>
      <c r="B880" s="52" t="s">
        <v>250</v>
      </c>
      <c r="C880" s="52" t="s">
        <v>82</v>
      </c>
      <c r="D880" s="52" t="s">
        <v>79</v>
      </c>
      <c r="E880" s="52" t="s">
        <v>251</v>
      </c>
      <c r="F880" s="52" t="s">
        <v>80</v>
      </c>
      <c r="G880" s="52" t="s">
        <v>56</v>
      </c>
      <c r="H880" s="52">
        <v>4</v>
      </c>
      <c r="I880" s="52"/>
      <c r="J880" s="52"/>
      <c r="K880" s="52"/>
      <c r="L880" s="52">
        <v>4</v>
      </c>
      <c r="M880" s="52"/>
      <c r="N880" s="52"/>
      <c r="O880" s="52"/>
      <c r="P880" s="52"/>
      <c r="Q880" s="52"/>
      <c r="R880" s="52"/>
      <c r="S880" s="52">
        <v>4</v>
      </c>
      <c r="T880" s="52"/>
      <c r="U880" s="52"/>
      <c r="V880" s="52"/>
      <c r="W880" s="52"/>
      <c r="X880" s="52"/>
      <c r="Y880" s="52">
        <v>4</v>
      </c>
      <c r="Z880" s="52"/>
      <c r="AA880" s="52"/>
      <c r="AB880" s="52">
        <v>4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>
        <v>4</v>
      </c>
      <c r="AU880" s="52">
        <v>0</v>
      </c>
      <c r="AV880" s="52">
        <v>4</v>
      </c>
      <c r="AW880" s="52">
        <v>0</v>
      </c>
      <c r="AX880" s="52">
        <v>0</v>
      </c>
      <c r="AY880" s="52">
        <v>30</v>
      </c>
      <c r="AZ880" s="52">
        <v>3</v>
      </c>
      <c r="BA880" s="54" t="s">
        <v>583</v>
      </c>
      <c r="BB880" s="60">
        <v>1</v>
      </c>
      <c r="BC880" s="54">
        <v>4</v>
      </c>
      <c r="BD880" s="54">
        <v>5</v>
      </c>
      <c r="BE880" s="54">
        <v>5</v>
      </c>
      <c r="BF880" s="54">
        <v>5</v>
      </c>
      <c r="BG880" s="54">
        <v>5</v>
      </c>
      <c r="BH880" s="54">
        <v>5</v>
      </c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>
        <v>5</v>
      </c>
      <c r="CP880">
        <v>0</v>
      </c>
    </row>
    <row r="881" spans="1:94">
      <c r="A881" s="52">
        <v>10</v>
      </c>
      <c r="B881" s="52" t="s">
        <v>250</v>
      </c>
      <c r="C881" s="52" t="s">
        <v>101</v>
      </c>
      <c r="D881" s="52" t="s">
        <v>79</v>
      </c>
      <c r="E881" s="52" t="s">
        <v>251</v>
      </c>
      <c r="F881" s="52" t="s">
        <v>80</v>
      </c>
      <c r="G881" s="52" t="s">
        <v>56</v>
      </c>
      <c r="H881" s="52">
        <v>2</v>
      </c>
      <c r="I881" s="52">
        <v>8</v>
      </c>
      <c r="J881" s="52"/>
      <c r="K881" s="52"/>
      <c r="L881" s="52">
        <v>2</v>
      </c>
      <c r="M881" s="52">
        <v>8</v>
      </c>
      <c r="N881" s="52"/>
      <c r="O881" s="52"/>
      <c r="P881" s="52"/>
      <c r="Q881" s="52"/>
      <c r="R881" s="52"/>
      <c r="S881" s="52">
        <v>1</v>
      </c>
      <c r="T881" s="52">
        <v>1</v>
      </c>
      <c r="U881" s="52"/>
      <c r="V881" s="52"/>
      <c r="W881" s="52"/>
      <c r="X881" s="52">
        <v>8</v>
      </c>
      <c r="Y881" s="52">
        <v>2</v>
      </c>
      <c r="Z881" s="52"/>
      <c r="AA881" s="52">
        <v>8</v>
      </c>
      <c r="AB881" s="52"/>
      <c r="AC881" s="52"/>
      <c r="AD881" s="52"/>
      <c r="AE881" s="52"/>
      <c r="AF881" s="52">
        <v>1</v>
      </c>
      <c r="AG881" s="52">
        <v>1</v>
      </c>
      <c r="AH881" s="52"/>
      <c r="AI881" s="52"/>
      <c r="AJ881" s="52"/>
      <c r="AK881" s="52"/>
      <c r="AL881" s="52">
        <v>8</v>
      </c>
      <c r="AM881" s="52"/>
      <c r="AN881" s="52"/>
      <c r="AO881" s="52"/>
      <c r="AP881" s="52"/>
      <c r="AQ881" s="52"/>
      <c r="AR881" s="52"/>
      <c r="AS881" s="52"/>
      <c r="AT881" s="52">
        <v>10</v>
      </c>
      <c r="AU881" s="52">
        <v>0</v>
      </c>
      <c r="AV881" s="52">
        <v>0</v>
      </c>
      <c r="AW881" s="52">
        <v>10</v>
      </c>
      <c r="AX881" s="52">
        <v>0</v>
      </c>
      <c r="AY881" s="52">
        <v>34</v>
      </c>
      <c r="AZ881" s="52">
        <v>3</v>
      </c>
      <c r="BA881" s="54" t="s">
        <v>583</v>
      </c>
      <c r="BB881" s="60">
        <v>1</v>
      </c>
      <c r="BC881" s="54">
        <v>10</v>
      </c>
      <c r="BD881" s="54">
        <v>10</v>
      </c>
      <c r="BE881" s="54">
        <v>12</v>
      </c>
      <c r="BF881" s="54">
        <v>12</v>
      </c>
      <c r="BG881" s="54">
        <v>12</v>
      </c>
      <c r="BH881" s="54">
        <v>12</v>
      </c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>
        <v>2</v>
      </c>
      <c r="CP881">
        <v>10</v>
      </c>
    </row>
    <row r="882" spans="1:94">
      <c r="A882" s="52">
        <v>4</v>
      </c>
      <c r="B882" s="52" t="s">
        <v>250</v>
      </c>
      <c r="C882" s="52" t="s">
        <v>102</v>
      </c>
      <c r="D882" s="52" t="s">
        <v>79</v>
      </c>
      <c r="E882" s="52" t="s">
        <v>251</v>
      </c>
      <c r="F882" s="52" t="s">
        <v>80</v>
      </c>
      <c r="G882" s="52" t="s">
        <v>56</v>
      </c>
      <c r="H882" s="52">
        <v>4</v>
      </c>
      <c r="I882" s="52"/>
      <c r="J882" s="52"/>
      <c r="K882" s="52"/>
      <c r="L882" s="52">
        <v>4</v>
      </c>
      <c r="M882" s="52"/>
      <c r="N882" s="52"/>
      <c r="O882" s="52"/>
      <c r="P882" s="52"/>
      <c r="Q882" s="52"/>
      <c r="R882" s="52"/>
      <c r="S882" s="52">
        <v>2</v>
      </c>
      <c r="T882" s="52">
        <v>2</v>
      </c>
      <c r="U882" s="52"/>
      <c r="V882" s="52"/>
      <c r="W882" s="52"/>
      <c r="X882" s="52"/>
      <c r="Y882" s="52">
        <v>4</v>
      </c>
      <c r="Z882" s="52"/>
      <c r="AA882" s="52"/>
      <c r="AB882" s="52">
        <v>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>
        <v>4</v>
      </c>
      <c r="AU882" s="52">
        <v>4</v>
      </c>
      <c r="AV882" s="52">
        <v>0</v>
      </c>
      <c r="AW882" s="52">
        <v>0</v>
      </c>
      <c r="AX882" s="52">
        <v>0</v>
      </c>
      <c r="AY882" s="52">
        <v>28</v>
      </c>
      <c r="AZ882" s="52">
        <v>6</v>
      </c>
      <c r="BA882" s="54" t="s">
        <v>583</v>
      </c>
      <c r="BB882" s="60">
        <v>1</v>
      </c>
      <c r="BC882" s="54">
        <v>4</v>
      </c>
      <c r="BD882" s="54">
        <v>5</v>
      </c>
      <c r="BE882" s="54">
        <v>5</v>
      </c>
      <c r="BF882" s="54">
        <v>5</v>
      </c>
      <c r="BG882" s="54">
        <v>5</v>
      </c>
      <c r="BH882" s="54">
        <v>5</v>
      </c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>
        <v>5</v>
      </c>
      <c r="CP882">
        <v>0</v>
      </c>
    </row>
    <row r="883" spans="1:94">
      <c r="A883" s="52">
        <v>2</v>
      </c>
      <c r="B883" s="52" t="s">
        <v>250</v>
      </c>
      <c r="C883" s="52" t="s">
        <v>100</v>
      </c>
      <c r="D883" s="52" t="s">
        <v>79</v>
      </c>
      <c r="E883" s="52" t="s">
        <v>251</v>
      </c>
      <c r="F883" s="52" t="s">
        <v>80</v>
      </c>
      <c r="G883" s="52" t="s">
        <v>56</v>
      </c>
      <c r="H883" s="52">
        <v>1</v>
      </c>
      <c r="I883" s="52">
        <v>1</v>
      </c>
      <c r="J883" s="52"/>
      <c r="K883" s="52"/>
      <c r="L883" s="52">
        <v>1</v>
      </c>
      <c r="M883" s="52">
        <v>1</v>
      </c>
      <c r="N883" s="52"/>
      <c r="O883" s="52"/>
      <c r="P883" s="52"/>
      <c r="Q883" s="52"/>
      <c r="R883" s="52"/>
      <c r="S883" s="52">
        <v>1</v>
      </c>
      <c r="T883" s="52"/>
      <c r="U883" s="52"/>
      <c r="V883" s="52"/>
      <c r="W883" s="52"/>
      <c r="X883" s="52">
        <v>1</v>
      </c>
      <c r="Y883" s="52">
        <v>1</v>
      </c>
      <c r="Z883" s="52"/>
      <c r="AA883" s="52">
        <v>1</v>
      </c>
      <c r="AB883" s="52"/>
      <c r="AC883" s="52"/>
      <c r="AD883" s="52"/>
      <c r="AE883" s="52">
        <v>1</v>
      </c>
      <c r="AF883" s="52"/>
      <c r="AG883" s="52"/>
      <c r="AH883" s="52"/>
      <c r="AI883" s="52"/>
      <c r="AJ883" s="52"/>
      <c r="AK883" s="52"/>
      <c r="AL883" s="52">
        <v>1</v>
      </c>
      <c r="AM883" s="52"/>
      <c r="AN883" s="52"/>
      <c r="AO883" s="52"/>
      <c r="AP883" s="52"/>
      <c r="AQ883" s="52"/>
      <c r="AR883" s="52"/>
      <c r="AS883" s="52"/>
      <c r="AT883" s="52">
        <v>2</v>
      </c>
      <c r="AU883" s="52">
        <v>0</v>
      </c>
      <c r="AV883" s="52">
        <v>0</v>
      </c>
      <c r="AW883" s="52">
        <v>2</v>
      </c>
      <c r="AX883" s="52">
        <v>0</v>
      </c>
      <c r="AY883" s="52">
        <v>29</v>
      </c>
      <c r="AZ883" s="52">
        <v>2</v>
      </c>
      <c r="BA883" s="54" t="s">
        <v>583</v>
      </c>
      <c r="BB883" s="60">
        <v>1</v>
      </c>
      <c r="BC883" s="54">
        <v>2</v>
      </c>
      <c r="BD883" s="54">
        <v>2</v>
      </c>
      <c r="BE883" s="54">
        <v>2</v>
      </c>
      <c r="BF883" s="54">
        <v>2</v>
      </c>
      <c r="BG883" s="54">
        <v>2</v>
      </c>
      <c r="BH883" s="54">
        <v>2</v>
      </c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>
        <v>1</v>
      </c>
      <c r="CP883">
        <v>1</v>
      </c>
    </row>
    <row r="884" spans="1:94">
      <c r="A884" s="52">
        <v>9</v>
      </c>
      <c r="B884" s="52" t="s">
        <v>250</v>
      </c>
      <c r="C884" s="52" t="s">
        <v>96</v>
      </c>
      <c r="D884" s="52" t="s">
        <v>79</v>
      </c>
      <c r="E884" s="52" t="s">
        <v>251</v>
      </c>
      <c r="F884" s="52" t="s">
        <v>80</v>
      </c>
      <c r="G884" s="52" t="s">
        <v>56</v>
      </c>
      <c r="H884" s="52">
        <v>4</v>
      </c>
      <c r="I884" s="52">
        <v>5</v>
      </c>
      <c r="J884" s="52"/>
      <c r="K884" s="52"/>
      <c r="L884" s="52">
        <v>4</v>
      </c>
      <c r="M884" s="52">
        <v>5</v>
      </c>
      <c r="N884" s="52"/>
      <c r="O884" s="52"/>
      <c r="P884" s="52"/>
      <c r="Q884" s="52"/>
      <c r="R884" s="52"/>
      <c r="S884" s="52"/>
      <c r="T884" s="52">
        <v>2</v>
      </c>
      <c r="U884" s="52">
        <v>2</v>
      </c>
      <c r="V884" s="52"/>
      <c r="W884" s="52"/>
      <c r="X884" s="52">
        <v>5</v>
      </c>
      <c r="Y884" s="52">
        <v>4</v>
      </c>
      <c r="Z884" s="52"/>
      <c r="AA884" s="52">
        <v>5</v>
      </c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>
        <v>9</v>
      </c>
      <c r="AM884" s="52"/>
      <c r="AN884" s="52"/>
      <c r="AO884" s="52"/>
      <c r="AP884" s="52"/>
      <c r="AQ884" s="52"/>
      <c r="AR884" s="52"/>
      <c r="AS884" s="52"/>
      <c r="AT884" s="52">
        <v>9</v>
      </c>
      <c r="AU884" s="52">
        <v>9</v>
      </c>
      <c r="AV884" s="52">
        <v>0</v>
      </c>
      <c r="AW884" s="52">
        <v>0</v>
      </c>
      <c r="AX884" s="52">
        <v>0</v>
      </c>
      <c r="AY884" s="52">
        <v>28</v>
      </c>
      <c r="AZ884" s="52">
        <v>3</v>
      </c>
      <c r="BA884" s="54" t="s">
        <v>583</v>
      </c>
      <c r="BB884" s="60">
        <v>1</v>
      </c>
      <c r="BC884" s="54">
        <v>9</v>
      </c>
      <c r="BD884" s="54">
        <v>10</v>
      </c>
      <c r="BE884" s="54">
        <v>11</v>
      </c>
      <c r="BF884" s="54">
        <v>11</v>
      </c>
      <c r="BG884" s="54">
        <v>11</v>
      </c>
      <c r="BH884" s="54">
        <v>11</v>
      </c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  <c r="BX884" s="54"/>
      <c r="BY884" s="54"/>
      <c r="BZ884" s="54"/>
      <c r="CA884" s="54"/>
      <c r="CB884" s="54"/>
      <c r="CC884" s="54"/>
      <c r="CD884" s="54"/>
      <c r="CE884" s="54"/>
      <c r="CF884" s="54"/>
      <c r="CG884" s="54"/>
      <c r="CH884" s="54"/>
      <c r="CI884" s="54"/>
      <c r="CJ884" s="54"/>
      <c r="CK884" s="54"/>
      <c r="CL884" s="54"/>
      <c r="CM884" s="54"/>
      <c r="CN884" s="54"/>
      <c r="CO884">
        <v>6</v>
      </c>
      <c r="CP884">
        <v>5</v>
      </c>
    </row>
    <row r="885" spans="1:94">
      <c r="A885" s="52">
        <v>2</v>
      </c>
      <c r="B885" s="52" t="s">
        <v>250</v>
      </c>
      <c r="C885" s="52" t="s">
        <v>99</v>
      </c>
      <c r="D885" s="52" t="s">
        <v>79</v>
      </c>
      <c r="E885" s="52" t="s">
        <v>251</v>
      </c>
      <c r="F885" s="52" t="s">
        <v>80</v>
      </c>
      <c r="G885" s="52" t="s">
        <v>56</v>
      </c>
      <c r="H885" s="52">
        <v>2</v>
      </c>
      <c r="I885" s="52"/>
      <c r="J885" s="52"/>
      <c r="K885" s="52"/>
      <c r="L885" s="52">
        <v>2</v>
      </c>
      <c r="M885" s="52"/>
      <c r="N885" s="52"/>
      <c r="O885" s="52"/>
      <c r="P885" s="52"/>
      <c r="Q885" s="52"/>
      <c r="R885" s="52"/>
      <c r="S885" s="52">
        <v>1</v>
      </c>
      <c r="T885" s="52">
        <v>1</v>
      </c>
      <c r="U885" s="52"/>
      <c r="V885" s="52"/>
      <c r="W885" s="52"/>
      <c r="X885" s="52"/>
      <c r="Y885" s="52">
        <v>2</v>
      </c>
      <c r="Z885" s="52"/>
      <c r="AA885" s="52"/>
      <c r="AB885" s="52">
        <v>2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>
        <v>2</v>
      </c>
      <c r="AU885" s="52">
        <v>0</v>
      </c>
      <c r="AV885" s="52">
        <v>0</v>
      </c>
      <c r="AW885" s="52">
        <v>2</v>
      </c>
      <c r="AX885" s="52">
        <v>0</v>
      </c>
      <c r="AY885" s="52">
        <v>30</v>
      </c>
      <c r="AZ885" s="52">
        <v>8</v>
      </c>
      <c r="BA885" s="54" t="s">
        <v>583</v>
      </c>
      <c r="BB885" s="60">
        <v>1</v>
      </c>
      <c r="BC885" s="54">
        <v>2</v>
      </c>
      <c r="BD885" s="54">
        <v>2</v>
      </c>
      <c r="BE885" s="54">
        <v>2</v>
      </c>
      <c r="BF885" s="54">
        <v>2</v>
      </c>
      <c r="BG885" s="54">
        <v>2</v>
      </c>
      <c r="BH885" s="54">
        <v>2</v>
      </c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  <c r="BX885" s="54"/>
      <c r="BY885" s="54"/>
      <c r="BZ885" s="54"/>
      <c r="CA885" s="54"/>
      <c r="CB885" s="54"/>
      <c r="CC885" s="54"/>
      <c r="CD885" s="54"/>
      <c r="CE885" s="54"/>
      <c r="CF885" s="54"/>
      <c r="CG885" s="54"/>
      <c r="CH885" s="54"/>
      <c r="CI885" s="54"/>
      <c r="CJ885" s="54"/>
      <c r="CK885" s="54"/>
      <c r="CL885" s="54"/>
      <c r="CM885" s="54"/>
      <c r="CN885" s="54"/>
      <c r="CO885">
        <v>2</v>
      </c>
      <c r="CP885">
        <v>0</v>
      </c>
    </row>
    <row r="886" spans="1:94">
      <c r="A886" s="52">
        <v>6</v>
      </c>
      <c r="B886" s="52" t="s">
        <v>250</v>
      </c>
      <c r="C886" s="52" t="s">
        <v>92</v>
      </c>
      <c r="D886" s="52" t="s">
        <v>79</v>
      </c>
      <c r="E886" s="52" t="s">
        <v>251</v>
      </c>
      <c r="F886" s="52" t="s">
        <v>80</v>
      </c>
      <c r="G886" s="52" t="s">
        <v>56</v>
      </c>
      <c r="H886" s="52">
        <v>3</v>
      </c>
      <c r="I886" s="52">
        <v>3</v>
      </c>
      <c r="J886" s="52"/>
      <c r="K886" s="52"/>
      <c r="L886" s="52">
        <v>3</v>
      </c>
      <c r="M886" s="52">
        <v>3</v>
      </c>
      <c r="N886" s="52"/>
      <c r="O886" s="52"/>
      <c r="P886" s="52"/>
      <c r="Q886" s="52"/>
      <c r="R886" s="52"/>
      <c r="S886" s="52"/>
      <c r="T886" s="52">
        <v>1</v>
      </c>
      <c r="U886" s="52">
        <v>2</v>
      </c>
      <c r="V886" s="52"/>
      <c r="W886" s="52"/>
      <c r="X886" s="52">
        <v>3</v>
      </c>
      <c r="Y886" s="52">
        <v>3</v>
      </c>
      <c r="Z886" s="52"/>
      <c r="AA886" s="52">
        <v>3</v>
      </c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>
        <v>6</v>
      </c>
      <c r="AM886" s="52"/>
      <c r="AN886" s="52"/>
      <c r="AO886" s="52"/>
      <c r="AP886" s="52"/>
      <c r="AQ886" s="52"/>
      <c r="AR886" s="52"/>
      <c r="AS886" s="52"/>
      <c r="AT886" s="52">
        <v>6</v>
      </c>
      <c r="AU886" s="52">
        <v>6</v>
      </c>
      <c r="AV886" s="52">
        <v>0</v>
      </c>
      <c r="AW886" s="52">
        <v>0</v>
      </c>
      <c r="AX886" s="52">
        <v>0</v>
      </c>
      <c r="AY886" s="52">
        <v>28</v>
      </c>
      <c r="AZ886" s="52">
        <v>1</v>
      </c>
      <c r="BA886" s="54" t="s">
        <v>583</v>
      </c>
      <c r="BB886" s="60">
        <v>1</v>
      </c>
      <c r="BC886" s="54">
        <v>6</v>
      </c>
      <c r="BD886" s="54">
        <v>6</v>
      </c>
      <c r="BE886" s="54">
        <v>7</v>
      </c>
      <c r="BF886" s="54">
        <v>7</v>
      </c>
      <c r="BG886" s="54">
        <v>7</v>
      </c>
      <c r="BH886" s="54">
        <v>7</v>
      </c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  <c r="BX886" s="54"/>
      <c r="BY886" s="54"/>
      <c r="BZ886" s="54"/>
      <c r="CA886" s="54"/>
      <c r="CB886" s="54"/>
      <c r="CC886" s="54"/>
      <c r="CD886" s="54"/>
      <c r="CE886" s="54"/>
      <c r="CF886" s="54"/>
      <c r="CG886" s="54"/>
      <c r="CH886" s="54"/>
      <c r="CI886" s="54"/>
      <c r="CJ886" s="54"/>
      <c r="CK886" s="54"/>
      <c r="CL886" s="54"/>
      <c r="CM886" s="54"/>
      <c r="CN886" s="54"/>
      <c r="CO886">
        <v>4</v>
      </c>
      <c r="CP886">
        <v>3</v>
      </c>
    </row>
    <row r="887" spans="1:94">
      <c r="A887" s="52">
        <v>24</v>
      </c>
      <c r="B887" s="52" t="s">
        <v>252</v>
      </c>
      <c r="C887" s="52" t="s">
        <v>78</v>
      </c>
      <c r="D887" s="52" t="s">
        <v>79</v>
      </c>
      <c r="E887" s="52" t="s">
        <v>107</v>
      </c>
      <c r="F887" s="52" t="s">
        <v>80</v>
      </c>
      <c r="G887" s="52" t="s">
        <v>56</v>
      </c>
      <c r="H887" s="52">
        <v>24</v>
      </c>
      <c r="I887" s="52"/>
      <c r="J887" s="52"/>
      <c r="K887" s="52">
        <v>24</v>
      </c>
      <c r="L887" s="52"/>
      <c r="M887" s="52"/>
      <c r="N887" s="52"/>
      <c r="O887" s="52">
        <v>1</v>
      </c>
      <c r="P887" s="52">
        <v>3</v>
      </c>
      <c r="Q887" s="52">
        <v>17</v>
      </c>
      <c r="R887" s="52">
        <v>3</v>
      </c>
      <c r="S887" s="52"/>
      <c r="T887" s="52"/>
      <c r="U887" s="52"/>
      <c r="V887" s="52"/>
      <c r="W887" s="52"/>
      <c r="X887" s="52"/>
      <c r="Y887" s="52">
        <v>24</v>
      </c>
      <c r="Z887" s="52"/>
      <c r="AA887" s="52"/>
      <c r="AB887" s="52"/>
      <c r="AC887" s="52"/>
      <c r="AD887" s="52"/>
      <c r="AE887" s="52">
        <v>23</v>
      </c>
      <c r="AF887" s="52"/>
      <c r="AG887" s="52"/>
      <c r="AH887" s="52"/>
      <c r="AI887" s="52"/>
      <c r="AJ887" s="52"/>
      <c r="AK887" s="52"/>
      <c r="AL887" s="52">
        <v>1</v>
      </c>
      <c r="AM887" s="52"/>
      <c r="AN887" s="52"/>
      <c r="AO887" s="52"/>
      <c r="AP887" s="52"/>
      <c r="AQ887" s="52"/>
      <c r="AR887" s="52"/>
      <c r="AS887" s="52"/>
      <c r="AT887" s="52">
        <v>24</v>
      </c>
      <c r="AU887" s="52">
        <v>0</v>
      </c>
      <c r="AV887" s="52">
        <v>0</v>
      </c>
      <c r="AW887" s="52">
        <v>0</v>
      </c>
      <c r="AX887" s="52">
        <v>24</v>
      </c>
      <c r="AY887" s="52">
        <v>38</v>
      </c>
      <c r="AZ887" s="52">
        <v>12</v>
      </c>
      <c r="BA887" s="54" t="s">
        <v>583</v>
      </c>
      <c r="BB887" s="60">
        <v>1</v>
      </c>
      <c r="BC887" s="54">
        <v>24</v>
      </c>
      <c r="BD887" s="54">
        <v>29</v>
      </c>
      <c r="BE887" s="54">
        <v>33</v>
      </c>
      <c r="BF887" s="54">
        <v>36</v>
      </c>
      <c r="BG887" s="54">
        <v>37</v>
      </c>
      <c r="BH887" s="54">
        <v>39</v>
      </c>
      <c r="BI887" s="54"/>
      <c r="BJ887" s="60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  <c r="BX887" s="54"/>
      <c r="BY887" s="54"/>
      <c r="BZ887" s="54"/>
      <c r="CA887" s="54"/>
      <c r="CB887" s="54"/>
      <c r="CC887" s="54"/>
      <c r="CD887" s="54"/>
      <c r="CE887" s="54"/>
      <c r="CF887" s="54"/>
      <c r="CG887" s="54"/>
      <c r="CH887" s="54"/>
      <c r="CI887" s="54"/>
      <c r="CJ887" s="54"/>
      <c r="CK887" s="54"/>
      <c r="CL887" s="54"/>
      <c r="CM887" s="54"/>
      <c r="CN887" s="54"/>
      <c r="CO887">
        <v>27</v>
      </c>
      <c r="CP887">
        <v>0</v>
      </c>
    </row>
    <row r="888" spans="1:94">
      <c r="A888" s="52">
        <v>22</v>
      </c>
      <c r="B888" s="52" t="s">
        <v>252</v>
      </c>
      <c r="C888" s="52" t="s">
        <v>85</v>
      </c>
      <c r="D888" s="52" t="s">
        <v>79</v>
      </c>
      <c r="E888" s="52" t="s">
        <v>107</v>
      </c>
      <c r="F888" s="52" t="s">
        <v>80</v>
      </c>
      <c r="G888" s="52" t="s">
        <v>56</v>
      </c>
      <c r="H888" s="52">
        <v>20</v>
      </c>
      <c r="I888" s="52">
        <v>2</v>
      </c>
      <c r="J888" s="52"/>
      <c r="K888" s="52">
        <v>2</v>
      </c>
      <c r="L888" s="52">
        <v>18</v>
      </c>
      <c r="M888" s="52">
        <v>2</v>
      </c>
      <c r="N888" s="52"/>
      <c r="O888" s="52"/>
      <c r="P888" s="52"/>
      <c r="Q888" s="52">
        <v>1</v>
      </c>
      <c r="R888" s="52">
        <v>4</v>
      </c>
      <c r="S888" s="52">
        <v>12</v>
      </c>
      <c r="T888" s="52">
        <v>3</v>
      </c>
      <c r="U888" s="52"/>
      <c r="V888" s="52"/>
      <c r="W888" s="52"/>
      <c r="X888" s="52">
        <v>2</v>
      </c>
      <c r="Y888" s="52">
        <v>20</v>
      </c>
      <c r="Z888" s="52"/>
      <c r="AA888" s="52">
        <v>2</v>
      </c>
      <c r="AB888" s="52">
        <v>17</v>
      </c>
      <c r="AC888" s="52"/>
      <c r="AD888" s="52">
        <v>1</v>
      </c>
      <c r="AE888" s="52">
        <v>1</v>
      </c>
      <c r="AF888" s="52">
        <v>1</v>
      </c>
      <c r="AG888" s="52"/>
      <c r="AH888" s="52"/>
      <c r="AI888" s="52"/>
      <c r="AJ888" s="52"/>
      <c r="AK888" s="52"/>
      <c r="AL888" s="52">
        <v>2</v>
      </c>
      <c r="AM888" s="52"/>
      <c r="AN888" s="52"/>
      <c r="AO888" s="52"/>
      <c r="AP888" s="52"/>
      <c r="AQ888" s="52"/>
      <c r="AR888" s="52"/>
      <c r="AS888" s="52"/>
      <c r="AT888" s="52">
        <v>22</v>
      </c>
      <c r="AU888" s="52">
        <v>22</v>
      </c>
      <c r="AV888" s="52">
        <v>0</v>
      </c>
      <c r="AW888" s="52">
        <v>0</v>
      </c>
      <c r="AX888" s="52">
        <v>0</v>
      </c>
      <c r="AY888" s="52">
        <v>37</v>
      </c>
      <c r="AZ888" s="52">
        <v>7</v>
      </c>
      <c r="BA888" s="54" t="s">
        <v>583</v>
      </c>
      <c r="BB888" s="60">
        <v>1</v>
      </c>
      <c r="BC888" s="54">
        <v>22</v>
      </c>
      <c r="BD888" s="54">
        <v>27</v>
      </c>
      <c r="BE888" s="54">
        <v>34</v>
      </c>
      <c r="BF888" s="54">
        <v>39</v>
      </c>
      <c r="BG888" s="54">
        <v>39</v>
      </c>
      <c r="BH888" s="54">
        <v>41</v>
      </c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  <c r="BX888" s="54"/>
      <c r="BY888" s="54"/>
      <c r="BZ888" s="54"/>
      <c r="CA888" s="54"/>
      <c r="CB888" s="54"/>
      <c r="CC888" s="54"/>
      <c r="CD888" s="54"/>
      <c r="CE888" s="54"/>
      <c r="CF888" s="54"/>
      <c r="CG888" s="54"/>
      <c r="CH888" s="54"/>
      <c r="CI888" s="54"/>
      <c r="CJ888" s="54"/>
      <c r="CK888" s="54"/>
      <c r="CL888" s="54"/>
      <c r="CM888" s="54"/>
      <c r="CN888" s="54"/>
      <c r="CO888">
        <v>23</v>
      </c>
      <c r="CP888">
        <v>2</v>
      </c>
    </row>
    <row r="889" spans="1:94">
      <c r="A889" s="52">
        <v>45</v>
      </c>
      <c r="B889" s="52" t="s">
        <v>252</v>
      </c>
      <c r="C889" s="52" t="s">
        <v>89</v>
      </c>
      <c r="D889" s="52" t="s">
        <v>79</v>
      </c>
      <c r="E889" s="52" t="s">
        <v>107</v>
      </c>
      <c r="F889" s="52" t="s">
        <v>80</v>
      </c>
      <c r="G889" s="52" t="s">
        <v>56</v>
      </c>
      <c r="H889" s="52">
        <v>40</v>
      </c>
      <c r="I889" s="52">
        <v>5</v>
      </c>
      <c r="J889" s="52"/>
      <c r="K889" s="52">
        <v>4</v>
      </c>
      <c r="L889" s="52">
        <v>36</v>
      </c>
      <c r="M889" s="52">
        <v>5</v>
      </c>
      <c r="N889" s="52"/>
      <c r="O889" s="52"/>
      <c r="P889" s="52"/>
      <c r="Q889" s="52">
        <v>1</v>
      </c>
      <c r="R889" s="52">
        <v>19</v>
      </c>
      <c r="S889" s="52">
        <v>20</v>
      </c>
      <c r="T889" s="52"/>
      <c r="U889" s="52"/>
      <c r="V889" s="52"/>
      <c r="W889" s="52"/>
      <c r="X889" s="52">
        <v>5</v>
      </c>
      <c r="Y889" s="52">
        <v>40</v>
      </c>
      <c r="Z889" s="52"/>
      <c r="AA889" s="52">
        <v>5</v>
      </c>
      <c r="AB889" s="52">
        <v>35</v>
      </c>
      <c r="AC889" s="52"/>
      <c r="AD889" s="52"/>
      <c r="AE889" s="52">
        <v>3</v>
      </c>
      <c r="AF889" s="52">
        <v>1</v>
      </c>
      <c r="AG889" s="52"/>
      <c r="AH889" s="52"/>
      <c r="AI889" s="52"/>
      <c r="AJ889" s="52"/>
      <c r="AK889" s="52"/>
      <c r="AL889" s="52">
        <v>6</v>
      </c>
      <c r="AM889" s="52"/>
      <c r="AN889" s="52"/>
      <c r="AO889" s="52">
        <v>1</v>
      </c>
      <c r="AP889" s="52"/>
      <c r="AQ889" s="52">
        <v>1</v>
      </c>
      <c r="AR889" s="52">
        <v>1</v>
      </c>
      <c r="AS889" s="52">
        <v>1</v>
      </c>
      <c r="AT889" s="52">
        <v>45</v>
      </c>
      <c r="AU889" s="52">
        <v>0</v>
      </c>
      <c r="AV889" s="52">
        <v>45</v>
      </c>
      <c r="AW889" s="52">
        <v>0</v>
      </c>
      <c r="AX889" s="52">
        <v>0</v>
      </c>
      <c r="AY889" s="52">
        <v>37</v>
      </c>
      <c r="AZ889" s="52">
        <v>5</v>
      </c>
      <c r="BA889" s="54" t="s">
        <v>583</v>
      </c>
      <c r="BB889" s="60">
        <v>1</v>
      </c>
      <c r="BC889" s="54">
        <v>45</v>
      </c>
      <c r="BD889" s="54">
        <v>55</v>
      </c>
      <c r="BE889" s="54">
        <v>72</v>
      </c>
      <c r="BF889" s="54">
        <v>84</v>
      </c>
      <c r="BG889" s="54">
        <v>85</v>
      </c>
      <c r="BH889" s="54">
        <v>86</v>
      </c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  <c r="BX889" s="54"/>
      <c r="BY889" s="54"/>
      <c r="BZ889" s="54"/>
      <c r="CA889" s="54"/>
      <c r="CB889" s="54"/>
      <c r="CC889" s="54"/>
      <c r="CD889" s="54"/>
      <c r="CE889" s="54"/>
      <c r="CF889" s="54"/>
      <c r="CG889" s="54"/>
      <c r="CH889" s="54"/>
      <c r="CI889" s="54"/>
      <c r="CJ889" s="54"/>
      <c r="CK889" s="54"/>
      <c r="CL889" s="54"/>
      <c r="CM889" s="54"/>
      <c r="CN889" s="54"/>
      <c r="CO889">
        <v>47</v>
      </c>
      <c r="CP889">
        <v>4</v>
      </c>
    </row>
    <row r="890" spans="1:94">
      <c r="A890" s="52">
        <v>14</v>
      </c>
      <c r="B890" s="52" t="s">
        <v>252</v>
      </c>
      <c r="C890" s="52" t="s">
        <v>109</v>
      </c>
      <c r="D890" s="52" t="s">
        <v>79</v>
      </c>
      <c r="E890" s="52" t="s">
        <v>107</v>
      </c>
      <c r="F890" s="52" t="s">
        <v>80</v>
      </c>
      <c r="G890" s="52" t="s">
        <v>56</v>
      </c>
      <c r="H890" s="52">
        <v>14</v>
      </c>
      <c r="I890" s="52"/>
      <c r="J890" s="52"/>
      <c r="K890" s="52"/>
      <c r="L890" s="52">
        <v>14</v>
      </c>
      <c r="M890" s="52"/>
      <c r="N890" s="52"/>
      <c r="O890" s="52"/>
      <c r="P890" s="52"/>
      <c r="Q890" s="52"/>
      <c r="R890" s="52">
        <v>5</v>
      </c>
      <c r="S890" s="52">
        <v>9</v>
      </c>
      <c r="T890" s="52"/>
      <c r="U890" s="52"/>
      <c r="V890" s="52"/>
      <c r="W890" s="52"/>
      <c r="X890" s="52"/>
      <c r="Y890" s="52">
        <v>14</v>
      </c>
      <c r="Z890" s="52"/>
      <c r="AA890" s="52"/>
      <c r="AB890" s="52">
        <v>14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>
        <v>1</v>
      </c>
      <c r="AQ890" s="52"/>
      <c r="AR890" s="52"/>
      <c r="AS890" s="52"/>
      <c r="AT890" s="52">
        <v>14</v>
      </c>
      <c r="AU890" s="52">
        <v>0</v>
      </c>
      <c r="AV890" s="52">
        <v>14</v>
      </c>
      <c r="AW890" s="52">
        <v>0</v>
      </c>
      <c r="AX890" s="52">
        <v>0</v>
      </c>
      <c r="AY890" s="52">
        <v>41</v>
      </c>
      <c r="AZ890" s="52">
        <v>19</v>
      </c>
      <c r="BA890" s="54" t="s">
        <v>583</v>
      </c>
      <c r="BB890" s="60">
        <v>1</v>
      </c>
      <c r="BC890" s="54">
        <v>14</v>
      </c>
      <c r="BD890" s="54">
        <v>17</v>
      </c>
      <c r="BE890" s="54">
        <v>20</v>
      </c>
      <c r="BF890" s="54">
        <v>22</v>
      </c>
      <c r="BG890" s="54">
        <v>22</v>
      </c>
      <c r="BH890" s="54">
        <v>23</v>
      </c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  <c r="BX890" s="54"/>
      <c r="BY890" s="54"/>
      <c r="BZ890" s="54"/>
      <c r="CA890" s="54"/>
      <c r="CB890" s="54"/>
      <c r="CC890" s="54"/>
      <c r="CD890" s="54"/>
      <c r="CE890" s="54"/>
      <c r="CF890" s="54"/>
      <c r="CG890" s="54"/>
      <c r="CH890" s="54"/>
      <c r="CI890" s="54"/>
      <c r="CJ890" s="54"/>
      <c r="CK890" s="54"/>
      <c r="CL890" s="54"/>
      <c r="CM890" s="54"/>
      <c r="CN890" s="54"/>
      <c r="CO890">
        <v>16</v>
      </c>
      <c r="CP890">
        <v>0</v>
      </c>
    </row>
    <row r="891" spans="1:94">
      <c r="A891" s="52">
        <v>1</v>
      </c>
      <c r="B891" s="52" t="s">
        <v>252</v>
      </c>
      <c r="C891" s="52" t="s">
        <v>100</v>
      </c>
      <c r="D891" s="52" t="s">
        <v>79</v>
      </c>
      <c r="E891" s="52" t="s">
        <v>107</v>
      </c>
      <c r="F891" s="52" t="s">
        <v>80</v>
      </c>
      <c r="G891" s="52" t="s">
        <v>56</v>
      </c>
      <c r="H891" s="52">
        <v>1</v>
      </c>
      <c r="I891" s="52"/>
      <c r="J891" s="52"/>
      <c r="K891" s="52"/>
      <c r="L891" s="52">
        <v>1</v>
      </c>
      <c r="M891" s="52"/>
      <c r="N891" s="52"/>
      <c r="O891" s="52"/>
      <c r="P891" s="52"/>
      <c r="Q891" s="52"/>
      <c r="R891" s="52">
        <v>1</v>
      </c>
      <c r="S891" s="52"/>
      <c r="T891" s="52"/>
      <c r="U891" s="52"/>
      <c r="V891" s="52"/>
      <c r="W891" s="52"/>
      <c r="X891" s="52"/>
      <c r="Y891" s="52">
        <v>1</v>
      </c>
      <c r="Z891" s="52"/>
      <c r="AA891" s="52"/>
      <c r="AB891" s="52">
        <v>1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>
        <v>1</v>
      </c>
      <c r="AU891" s="52">
        <v>0</v>
      </c>
      <c r="AV891" s="52">
        <v>0</v>
      </c>
      <c r="AW891" s="52">
        <v>1</v>
      </c>
      <c r="AX891" s="52">
        <v>0</v>
      </c>
      <c r="AY891" s="52">
        <v>48</v>
      </c>
      <c r="AZ891" s="52">
        <v>5</v>
      </c>
      <c r="BA891" s="54" t="s">
        <v>583</v>
      </c>
      <c r="BB891" s="60">
        <v>1</v>
      </c>
      <c r="BC891" s="54">
        <v>1</v>
      </c>
      <c r="BD891" s="54">
        <v>1</v>
      </c>
      <c r="BE891" s="54">
        <v>1</v>
      </c>
      <c r="BF891" s="54">
        <v>1</v>
      </c>
      <c r="BG891" s="54">
        <v>1</v>
      </c>
      <c r="BH891" s="54">
        <v>1</v>
      </c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  <c r="BX891" s="54"/>
      <c r="BY891" s="54"/>
      <c r="BZ891" s="54"/>
      <c r="CA891" s="54"/>
      <c r="CB891" s="54"/>
      <c r="CC891" s="54"/>
      <c r="CD891" s="54"/>
      <c r="CE891" s="54"/>
      <c r="CF891" s="54"/>
      <c r="CG891" s="54"/>
      <c r="CH891" s="54"/>
      <c r="CI891" s="54"/>
      <c r="CJ891" s="54"/>
      <c r="CK891" s="54"/>
      <c r="CL891" s="54"/>
      <c r="CM891" s="54"/>
      <c r="CN891" s="54"/>
      <c r="CO891">
        <v>1</v>
      </c>
      <c r="CP891">
        <v>0</v>
      </c>
    </row>
    <row r="892" spans="1:94">
      <c r="A892" s="52">
        <v>13</v>
      </c>
      <c r="B892" s="52" t="s">
        <v>252</v>
      </c>
      <c r="C892" s="52" t="s">
        <v>98</v>
      </c>
      <c r="D892" s="52" t="s">
        <v>79</v>
      </c>
      <c r="E892" s="52" t="s">
        <v>107</v>
      </c>
      <c r="F892" s="52" t="s">
        <v>80</v>
      </c>
      <c r="G892" s="52" t="s">
        <v>56</v>
      </c>
      <c r="H892" s="52">
        <v>13</v>
      </c>
      <c r="I892" s="52"/>
      <c r="J892" s="52"/>
      <c r="K892" s="52"/>
      <c r="L892" s="52">
        <v>13</v>
      </c>
      <c r="M892" s="52"/>
      <c r="N892" s="52"/>
      <c r="O892" s="52"/>
      <c r="P892" s="52"/>
      <c r="Q892" s="52"/>
      <c r="R892" s="52">
        <v>2</v>
      </c>
      <c r="S892" s="52">
        <v>5</v>
      </c>
      <c r="T892" s="52">
        <v>1</v>
      </c>
      <c r="U892" s="52">
        <v>5</v>
      </c>
      <c r="V892" s="52"/>
      <c r="W892" s="52"/>
      <c r="X892" s="52"/>
      <c r="Y892" s="52">
        <v>13</v>
      </c>
      <c r="Z892" s="52"/>
      <c r="AA892" s="52"/>
      <c r="AB892" s="52">
        <v>8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>
        <v>5</v>
      </c>
      <c r="AM892" s="52"/>
      <c r="AN892" s="52"/>
      <c r="AO892" s="52"/>
      <c r="AP892" s="52">
        <v>1</v>
      </c>
      <c r="AQ892" s="52"/>
      <c r="AR892" s="52"/>
      <c r="AS892" s="52"/>
      <c r="AT892" s="52">
        <v>13</v>
      </c>
      <c r="AU892" s="52">
        <v>0</v>
      </c>
      <c r="AV892" s="52">
        <v>13</v>
      </c>
      <c r="AW892" s="52">
        <v>0</v>
      </c>
      <c r="AX892" s="52">
        <v>0</v>
      </c>
      <c r="AY892" s="52">
        <v>31</v>
      </c>
      <c r="AZ892" s="52">
        <v>3</v>
      </c>
      <c r="BA892" s="54" t="s">
        <v>583</v>
      </c>
      <c r="BB892" s="60">
        <v>1</v>
      </c>
      <c r="BC892" s="54">
        <v>13</v>
      </c>
      <c r="BD892" s="54">
        <v>16</v>
      </c>
      <c r="BE892" s="54">
        <v>18</v>
      </c>
      <c r="BF892" s="54">
        <v>21</v>
      </c>
      <c r="BG892" s="54">
        <v>20</v>
      </c>
      <c r="BH892" s="54">
        <v>20</v>
      </c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  <c r="BX892" s="54"/>
      <c r="BY892" s="54"/>
      <c r="BZ892" s="54"/>
      <c r="CA892" s="54"/>
      <c r="CB892" s="54"/>
      <c r="CC892" s="54"/>
      <c r="CD892" s="54"/>
      <c r="CE892" s="54"/>
      <c r="CF892" s="54"/>
      <c r="CG892" s="54"/>
      <c r="CH892" s="54"/>
      <c r="CI892" s="54"/>
      <c r="CJ892" s="54"/>
      <c r="CK892" s="54"/>
      <c r="CL892" s="54"/>
      <c r="CM892" s="54"/>
      <c r="CN892" s="54"/>
      <c r="CO892">
        <v>15</v>
      </c>
      <c r="CP892">
        <v>0</v>
      </c>
    </row>
    <row r="893" spans="1:94">
      <c r="A893" s="52">
        <v>15</v>
      </c>
      <c r="B893" s="52" t="s">
        <v>252</v>
      </c>
      <c r="C893" s="52" t="s">
        <v>93</v>
      </c>
      <c r="D893" s="52" t="s">
        <v>79</v>
      </c>
      <c r="E893" s="52" t="s">
        <v>107</v>
      </c>
      <c r="F893" s="52" t="s">
        <v>80</v>
      </c>
      <c r="G893" s="52" t="s">
        <v>56</v>
      </c>
      <c r="H893" s="52">
        <v>14</v>
      </c>
      <c r="I893" s="52">
        <v>1</v>
      </c>
      <c r="J893" s="52"/>
      <c r="K893" s="52"/>
      <c r="L893" s="52">
        <v>14</v>
      </c>
      <c r="M893" s="52">
        <v>1</v>
      </c>
      <c r="N893" s="52"/>
      <c r="O893" s="52"/>
      <c r="P893" s="52"/>
      <c r="Q893" s="52">
        <v>1</v>
      </c>
      <c r="R893" s="52">
        <v>4</v>
      </c>
      <c r="S893" s="52">
        <v>7</v>
      </c>
      <c r="T893" s="52">
        <v>2</v>
      </c>
      <c r="U893" s="52"/>
      <c r="V893" s="52"/>
      <c r="W893" s="52"/>
      <c r="X893" s="52">
        <v>1</v>
      </c>
      <c r="Y893" s="52">
        <v>14</v>
      </c>
      <c r="Z893" s="52"/>
      <c r="AA893" s="52">
        <v>1</v>
      </c>
      <c r="AB893" s="52">
        <v>14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>
        <v>1</v>
      </c>
      <c r="AM893" s="52"/>
      <c r="AN893" s="52"/>
      <c r="AO893" s="52"/>
      <c r="AP893" s="52"/>
      <c r="AQ893" s="52"/>
      <c r="AR893" s="52"/>
      <c r="AS893" s="52"/>
      <c r="AT893" s="52">
        <v>15</v>
      </c>
      <c r="AU893" s="52">
        <v>0</v>
      </c>
      <c r="AV893" s="52">
        <v>15</v>
      </c>
      <c r="AW893" s="52">
        <v>0</v>
      </c>
      <c r="AX893" s="52">
        <v>0</v>
      </c>
      <c r="AY893" s="52">
        <v>33</v>
      </c>
      <c r="AZ893" s="52">
        <v>4</v>
      </c>
      <c r="BA893" s="54" t="s">
        <v>583</v>
      </c>
      <c r="BB893" s="60">
        <v>1</v>
      </c>
      <c r="BC893" s="54">
        <v>15</v>
      </c>
      <c r="BD893" s="54">
        <v>18</v>
      </c>
      <c r="BE893" s="54">
        <v>23</v>
      </c>
      <c r="BF893" s="54">
        <v>26</v>
      </c>
      <c r="BG893" s="54">
        <v>26</v>
      </c>
      <c r="BH893" s="54">
        <v>28</v>
      </c>
      <c r="BI893" s="54"/>
      <c r="BJ893" s="60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  <c r="BX893" s="54"/>
      <c r="BY893" s="54"/>
      <c r="BZ893" s="54"/>
      <c r="CA893" s="54"/>
      <c r="CB893" s="54"/>
      <c r="CC893" s="54"/>
      <c r="CD893" s="54"/>
      <c r="CE893" s="54"/>
      <c r="CF893" s="54"/>
      <c r="CG893" s="54"/>
      <c r="CH893" s="54"/>
      <c r="CI893" s="54"/>
      <c r="CJ893" s="54"/>
      <c r="CK893" s="54"/>
      <c r="CL893" s="54"/>
      <c r="CM893" s="54"/>
      <c r="CN893" s="54"/>
      <c r="CO893">
        <v>16</v>
      </c>
      <c r="CP893">
        <v>1</v>
      </c>
    </row>
    <row r="894" spans="1:94">
      <c r="A894" s="52">
        <v>52</v>
      </c>
      <c r="B894" s="52" t="s">
        <v>252</v>
      </c>
      <c r="C894" s="52" t="s">
        <v>86</v>
      </c>
      <c r="D894" s="52" t="s">
        <v>79</v>
      </c>
      <c r="E894" s="52" t="s">
        <v>107</v>
      </c>
      <c r="F894" s="52" t="s">
        <v>80</v>
      </c>
      <c r="G894" s="52" t="s">
        <v>56</v>
      </c>
      <c r="H894" s="52">
        <v>52</v>
      </c>
      <c r="I894" s="52"/>
      <c r="J894" s="52"/>
      <c r="K894" s="52">
        <v>9</v>
      </c>
      <c r="L894" s="52">
        <v>43</v>
      </c>
      <c r="M894" s="52"/>
      <c r="N894" s="52"/>
      <c r="O894" s="52"/>
      <c r="P894" s="52"/>
      <c r="Q894" s="52">
        <v>1</v>
      </c>
      <c r="R894" s="52">
        <v>7</v>
      </c>
      <c r="S894" s="52">
        <v>15</v>
      </c>
      <c r="T894" s="52">
        <v>16</v>
      </c>
      <c r="U894" s="52">
        <v>13</v>
      </c>
      <c r="V894" s="52"/>
      <c r="W894" s="52"/>
      <c r="X894" s="52"/>
      <c r="Y894" s="52">
        <v>52</v>
      </c>
      <c r="Z894" s="52"/>
      <c r="AA894" s="52"/>
      <c r="AB894" s="52">
        <v>12</v>
      </c>
      <c r="AC894" s="52"/>
      <c r="AD894" s="52"/>
      <c r="AE894" s="52">
        <v>2</v>
      </c>
      <c r="AF894" s="52">
        <v>11</v>
      </c>
      <c r="AG894" s="52"/>
      <c r="AH894" s="52"/>
      <c r="AI894" s="52"/>
      <c r="AJ894" s="52"/>
      <c r="AK894" s="52"/>
      <c r="AL894" s="52">
        <v>27</v>
      </c>
      <c r="AM894" s="52"/>
      <c r="AN894" s="52"/>
      <c r="AO894" s="52"/>
      <c r="AP894" s="52">
        <v>1</v>
      </c>
      <c r="AQ894" s="52"/>
      <c r="AR894" s="52">
        <v>1</v>
      </c>
      <c r="AS894" s="52"/>
      <c r="AT894" s="52">
        <v>52</v>
      </c>
      <c r="AU894" s="52">
        <v>52</v>
      </c>
      <c r="AV894" s="52">
        <v>0</v>
      </c>
      <c r="AW894" s="52">
        <v>0</v>
      </c>
      <c r="AX894" s="52">
        <v>0</v>
      </c>
      <c r="AY894" s="52">
        <v>34</v>
      </c>
      <c r="AZ894" s="52">
        <v>8</v>
      </c>
      <c r="BA894" s="54" t="s">
        <v>583</v>
      </c>
      <c r="BB894" s="60">
        <v>1</v>
      </c>
      <c r="BC894" s="54">
        <v>52</v>
      </c>
      <c r="BD894" s="54">
        <v>63</v>
      </c>
      <c r="BE894" s="54">
        <v>72</v>
      </c>
      <c r="BF894" s="54">
        <v>80</v>
      </c>
      <c r="BG894" s="54">
        <v>82</v>
      </c>
      <c r="BH894" s="54">
        <v>83</v>
      </c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  <c r="BX894" s="54"/>
      <c r="BY894" s="54"/>
      <c r="BZ894" s="54"/>
      <c r="CA894" s="54"/>
      <c r="CB894" s="54"/>
      <c r="CC894" s="54"/>
      <c r="CD894" s="54"/>
      <c r="CE894" s="54"/>
      <c r="CF894" s="54"/>
      <c r="CG894" s="54"/>
      <c r="CH894" s="54"/>
      <c r="CI894" s="54"/>
      <c r="CJ894" s="54"/>
      <c r="CK894" s="54"/>
      <c r="CL894" s="54"/>
      <c r="CM894" s="54"/>
      <c r="CN894" s="54"/>
      <c r="CO894">
        <v>59</v>
      </c>
      <c r="CP894">
        <v>0</v>
      </c>
    </row>
    <row r="895" spans="1:94">
      <c r="A895" s="52">
        <v>54</v>
      </c>
      <c r="B895" s="52" t="s">
        <v>252</v>
      </c>
      <c r="C895" s="52" t="s">
        <v>83</v>
      </c>
      <c r="D895" s="52" t="s">
        <v>79</v>
      </c>
      <c r="E895" s="52" t="s">
        <v>107</v>
      </c>
      <c r="F895" s="52" t="s">
        <v>80</v>
      </c>
      <c r="G895" s="52" t="s">
        <v>56</v>
      </c>
      <c r="H895" s="52">
        <v>54</v>
      </c>
      <c r="I895" s="52"/>
      <c r="J895" s="52"/>
      <c r="K895" s="52">
        <v>40</v>
      </c>
      <c r="L895" s="52">
        <v>14</v>
      </c>
      <c r="M895" s="52"/>
      <c r="N895" s="52"/>
      <c r="O895" s="52"/>
      <c r="P895" s="52"/>
      <c r="Q895" s="52"/>
      <c r="R895" s="52">
        <v>12</v>
      </c>
      <c r="S895" s="52">
        <v>42</v>
      </c>
      <c r="T895" s="52"/>
      <c r="U895" s="52"/>
      <c r="V895" s="52"/>
      <c r="W895" s="52"/>
      <c r="X895" s="52"/>
      <c r="Y895" s="52">
        <v>54</v>
      </c>
      <c r="Z895" s="52"/>
      <c r="AA895" s="52"/>
      <c r="AB895" s="52"/>
      <c r="AC895" s="52"/>
      <c r="AD895" s="52"/>
      <c r="AE895" s="52">
        <v>15</v>
      </c>
      <c r="AF895" s="52">
        <v>39</v>
      </c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>
        <v>54</v>
      </c>
      <c r="AU895" s="52">
        <v>0</v>
      </c>
      <c r="AV895" s="52">
        <v>0</v>
      </c>
      <c r="AW895" s="52">
        <v>0</v>
      </c>
      <c r="AX895" s="52">
        <v>54</v>
      </c>
      <c r="AY895" s="52">
        <v>36</v>
      </c>
      <c r="AZ895" s="52">
        <v>14</v>
      </c>
      <c r="BA895" s="54" t="s">
        <v>583</v>
      </c>
      <c r="BB895" s="60">
        <v>1</v>
      </c>
      <c r="BC895" s="54">
        <v>54</v>
      </c>
      <c r="BD895" s="54">
        <v>66</v>
      </c>
      <c r="BE895" s="54">
        <v>75</v>
      </c>
      <c r="BF895" s="54">
        <v>82</v>
      </c>
      <c r="BG895" s="54">
        <v>84</v>
      </c>
      <c r="BH895" s="54">
        <v>85</v>
      </c>
      <c r="BI895" s="54"/>
      <c r="BJ895" s="60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  <c r="BX895" s="54"/>
      <c r="BY895" s="54"/>
      <c r="BZ895" s="54"/>
      <c r="CA895" s="54"/>
      <c r="CB895" s="54"/>
      <c r="CC895" s="54"/>
      <c r="CD895" s="54"/>
      <c r="CE895" s="54"/>
      <c r="CF895" s="54"/>
      <c r="CG895" s="54"/>
      <c r="CH895" s="54"/>
      <c r="CI895" s="54"/>
      <c r="CJ895" s="54"/>
      <c r="CK895" s="54"/>
      <c r="CL895" s="54"/>
      <c r="CM895" s="54"/>
      <c r="CN895" s="54"/>
      <c r="CO895">
        <v>61</v>
      </c>
      <c r="CP895">
        <v>0</v>
      </c>
    </row>
    <row r="896" spans="1:94">
      <c r="A896" s="52">
        <v>4</v>
      </c>
      <c r="B896" s="52" t="s">
        <v>252</v>
      </c>
      <c r="C896" s="52" t="s">
        <v>84</v>
      </c>
      <c r="D896" s="52" t="s">
        <v>79</v>
      </c>
      <c r="E896" s="52" t="s">
        <v>107</v>
      </c>
      <c r="F896" s="52" t="s">
        <v>80</v>
      </c>
      <c r="G896" s="52" t="s">
        <v>56</v>
      </c>
      <c r="H896" s="52">
        <v>4</v>
      </c>
      <c r="I896" s="52"/>
      <c r="J896" s="52"/>
      <c r="K896" s="52">
        <v>1</v>
      </c>
      <c r="L896" s="52">
        <v>3</v>
      </c>
      <c r="M896" s="52"/>
      <c r="N896" s="52"/>
      <c r="O896" s="52"/>
      <c r="P896" s="52"/>
      <c r="Q896" s="52">
        <v>2</v>
      </c>
      <c r="R896" s="52">
        <v>2</v>
      </c>
      <c r="S896" s="52"/>
      <c r="T896" s="52"/>
      <c r="U896" s="52"/>
      <c r="V896" s="52"/>
      <c r="W896" s="52"/>
      <c r="X896" s="52"/>
      <c r="Y896" s="52">
        <v>4</v>
      </c>
      <c r="Z896" s="52"/>
      <c r="AA896" s="52"/>
      <c r="AB896" s="52">
        <v>3</v>
      </c>
      <c r="AC896" s="52"/>
      <c r="AD896" s="52"/>
      <c r="AE896" s="52">
        <v>1</v>
      </c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>
        <v>1</v>
      </c>
      <c r="AQ896" s="52"/>
      <c r="AR896" s="52"/>
      <c r="AS896" s="52"/>
      <c r="AT896" s="52">
        <v>4</v>
      </c>
      <c r="AU896" s="52">
        <v>0</v>
      </c>
      <c r="AV896" s="52">
        <v>0</v>
      </c>
      <c r="AW896" s="52">
        <v>0</v>
      </c>
      <c r="AX896" s="52">
        <v>4</v>
      </c>
      <c r="AY896" s="52">
        <v>46</v>
      </c>
      <c r="AZ896" s="52">
        <v>14</v>
      </c>
      <c r="BA896" s="54" t="s">
        <v>583</v>
      </c>
      <c r="BB896" s="60">
        <v>1</v>
      </c>
      <c r="BC896" s="54">
        <v>4</v>
      </c>
      <c r="BD896" s="54">
        <v>6</v>
      </c>
      <c r="BE896" s="54">
        <v>6</v>
      </c>
      <c r="BF896" s="54">
        <v>7</v>
      </c>
      <c r="BG896" s="54">
        <v>7</v>
      </c>
      <c r="BH896" s="54">
        <v>7</v>
      </c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  <c r="BX896" s="54"/>
      <c r="BY896" s="54"/>
      <c r="BZ896" s="54"/>
      <c r="CA896" s="54"/>
      <c r="CB896" s="54"/>
      <c r="CC896" s="54"/>
      <c r="CD896" s="54"/>
      <c r="CE896" s="54"/>
      <c r="CF896" s="54"/>
      <c r="CG896" s="54"/>
      <c r="CH896" s="54"/>
      <c r="CI896" s="54"/>
      <c r="CJ896" s="54"/>
      <c r="CK896" s="54"/>
      <c r="CL896" s="54"/>
      <c r="CM896" s="54"/>
      <c r="CN896" s="54"/>
      <c r="CO896">
        <v>5</v>
      </c>
      <c r="CP896">
        <v>0</v>
      </c>
    </row>
    <row r="897" spans="1:94">
      <c r="A897" s="52">
        <v>14</v>
      </c>
      <c r="B897" s="52" t="s">
        <v>252</v>
      </c>
      <c r="C897" s="52" t="s">
        <v>104</v>
      </c>
      <c r="D897" s="52" t="s">
        <v>79</v>
      </c>
      <c r="E897" s="52" t="s">
        <v>107</v>
      </c>
      <c r="F897" s="52" t="s">
        <v>80</v>
      </c>
      <c r="G897" s="52" t="s">
        <v>56</v>
      </c>
      <c r="H897" s="52">
        <v>12</v>
      </c>
      <c r="I897" s="52">
        <v>2</v>
      </c>
      <c r="J897" s="52"/>
      <c r="K897" s="52"/>
      <c r="L897" s="52">
        <v>12</v>
      </c>
      <c r="M897" s="52">
        <v>2</v>
      </c>
      <c r="N897" s="52"/>
      <c r="O897" s="52"/>
      <c r="P897" s="52"/>
      <c r="Q897" s="52">
        <v>1</v>
      </c>
      <c r="R897" s="52">
        <v>6</v>
      </c>
      <c r="S897" s="52">
        <v>3</v>
      </c>
      <c r="T897" s="52">
        <v>2</v>
      </c>
      <c r="U897" s="52"/>
      <c r="V897" s="52"/>
      <c r="W897" s="52"/>
      <c r="X897" s="52">
        <v>2</v>
      </c>
      <c r="Y897" s="52">
        <v>12</v>
      </c>
      <c r="Z897" s="52"/>
      <c r="AA897" s="52">
        <v>2</v>
      </c>
      <c r="AB897" s="52">
        <v>12</v>
      </c>
      <c r="AC897" s="52"/>
      <c r="AD897" s="52"/>
      <c r="AE897" s="52"/>
      <c r="AF897" s="52"/>
      <c r="AG897" s="52"/>
      <c r="AH897" s="52"/>
      <c r="AI897" s="52"/>
      <c r="AJ897" s="52"/>
      <c r="AK897" s="52"/>
      <c r="AL897" s="52">
        <v>2</v>
      </c>
      <c r="AM897" s="52"/>
      <c r="AN897" s="52"/>
      <c r="AO897" s="52"/>
      <c r="AP897" s="52"/>
      <c r="AQ897" s="52"/>
      <c r="AR897" s="52"/>
      <c r="AS897" s="52"/>
      <c r="AT897" s="52">
        <v>14</v>
      </c>
      <c r="AU897" s="52">
        <v>0</v>
      </c>
      <c r="AV897" s="52">
        <v>14</v>
      </c>
      <c r="AW897" s="52">
        <v>0</v>
      </c>
      <c r="AX897" s="52">
        <v>0</v>
      </c>
      <c r="AY897" s="52">
        <v>38</v>
      </c>
      <c r="AZ897" s="52">
        <v>8</v>
      </c>
      <c r="BA897" s="54" t="s">
        <v>583</v>
      </c>
      <c r="BB897" s="60">
        <v>1</v>
      </c>
      <c r="BC897" s="54">
        <v>14</v>
      </c>
      <c r="BD897" s="54">
        <v>17</v>
      </c>
      <c r="BE897" s="54">
        <v>23</v>
      </c>
      <c r="BF897" s="54">
        <v>27</v>
      </c>
      <c r="BG897" s="54">
        <v>28</v>
      </c>
      <c r="BH897" s="54">
        <v>27</v>
      </c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  <c r="BX897" s="54"/>
      <c r="BY897" s="54"/>
      <c r="BZ897" s="54"/>
      <c r="CA897" s="54"/>
      <c r="CB897" s="54"/>
      <c r="CC897" s="54"/>
      <c r="CD897" s="54"/>
      <c r="CE897" s="54"/>
      <c r="CF897" s="54"/>
      <c r="CG897" s="54"/>
      <c r="CH897" s="54"/>
      <c r="CI897" s="54"/>
      <c r="CJ897" s="54"/>
      <c r="CK897" s="54"/>
      <c r="CL897" s="54"/>
      <c r="CM897" s="54"/>
      <c r="CN897" s="54"/>
      <c r="CO897">
        <v>14</v>
      </c>
      <c r="CP897">
        <v>2</v>
      </c>
    </row>
    <row r="898" spans="1:94">
      <c r="A898" s="52">
        <v>43</v>
      </c>
      <c r="B898" s="52" t="s">
        <v>252</v>
      </c>
      <c r="C898" s="52" t="s">
        <v>106</v>
      </c>
      <c r="D898" s="52" t="s">
        <v>79</v>
      </c>
      <c r="E898" s="52" t="s">
        <v>107</v>
      </c>
      <c r="F898" s="52" t="s">
        <v>80</v>
      </c>
      <c r="G898" s="52" t="s">
        <v>56</v>
      </c>
      <c r="H898" s="52">
        <v>43</v>
      </c>
      <c r="I898" s="52"/>
      <c r="J898" s="52"/>
      <c r="K898" s="52">
        <v>26</v>
      </c>
      <c r="L898" s="52">
        <v>17</v>
      </c>
      <c r="M898" s="52"/>
      <c r="N898" s="52"/>
      <c r="O898" s="52"/>
      <c r="P898" s="52"/>
      <c r="Q898" s="52"/>
      <c r="R898" s="52">
        <v>16</v>
      </c>
      <c r="S898" s="52">
        <v>27</v>
      </c>
      <c r="T898" s="52"/>
      <c r="U898" s="52"/>
      <c r="V898" s="52"/>
      <c r="W898" s="52"/>
      <c r="X898" s="52"/>
      <c r="Y898" s="52">
        <v>43</v>
      </c>
      <c r="Z898" s="52"/>
      <c r="AA898" s="52"/>
      <c r="AB898" s="52"/>
      <c r="AC898" s="52"/>
      <c r="AD898" s="52"/>
      <c r="AE898" s="52">
        <v>17</v>
      </c>
      <c r="AF898" s="52">
        <v>26</v>
      </c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>
        <v>1</v>
      </c>
      <c r="AT898" s="52">
        <v>43</v>
      </c>
      <c r="AU898" s="52">
        <v>0</v>
      </c>
      <c r="AV898" s="52">
        <v>0</v>
      </c>
      <c r="AW898" s="52">
        <v>0</v>
      </c>
      <c r="AX898" s="52">
        <v>43</v>
      </c>
      <c r="AY898" s="52">
        <v>35</v>
      </c>
      <c r="AZ898" s="52">
        <v>7</v>
      </c>
      <c r="BA898" s="54" t="s">
        <v>583</v>
      </c>
      <c r="BB898" s="60">
        <v>1</v>
      </c>
      <c r="BC898" s="54">
        <v>43</v>
      </c>
      <c r="BD898" s="54">
        <v>53</v>
      </c>
      <c r="BE898" s="54">
        <v>59</v>
      </c>
      <c r="BF898" s="54">
        <v>66</v>
      </c>
      <c r="BG898" s="54">
        <v>68</v>
      </c>
      <c r="BH898" s="54">
        <v>69</v>
      </c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>
        <v>49</v>
      </c>
      <c r="CP898">
        <v>0</v>
      </c>
    </row>
    <row r="899" spans="1:94">
      <c r="A899" s="52">
        <v>11</v>
      </c>
      <c r="B899" s="52" t="s">
        <v>252</v>
      </c>
      <c r="C899" s="52" t="s">
        <v>82</v>
      </c>
      <c r="D899" s="52" t="s">
        <v>79</v>
      </c>
      <c r="E899" s="52" t="s">
        <v>107</v>
      </c>
      <c r="F899" s="52" t="s">
        <v>80</v>
      </c>
      <c r="G899" s="52" t="s">
        <v>56</v>
      </c>
      <c r="H899" s="52">
        <v>11</v>
      </c>
      <c r="I899" s="52"/>
      <c r="J899" s="52"/>
      <c r="K899" s="52"/>
      <c r="L899" s="52">
        <v>11</v>
      </c>
      <c r="M899" s="52"/>
      <c r="N899" s="52"/>
      <c r="O899" s="52"/>
      <c r="P899" s="52"/>
      <c r="Q899" s="52">
        <v>1</v>
      </c>
      <c r="R899" s="52">
        <v>2</v>
      </c>
      <c r="S899" s="52">
        <v>8</v>
      </c>
      <c r="T899" s="52"/>
      <c r="U899" s="52"/>
      <c r="V899" s="52"/>
      <c r="W899" s="52"/>
      <c r="X899" s="52"/>
      <c r="Y899" s="52">
        <v>11</v>
      </c>
      <c r="Z899" s="52"/>
      <c r="AA899" s="52"/>
      <c r="AB899" s="52">
        <v>11</v>
      </c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>
        <v>11</v>
      </c>
      <c r="AU899" s="52">
        <v>0</v>
      </c>
      <c r="AV899" s="52">
        <v>11</v>
      </c>
      <c r="AW899" s="52">
        <v>0</v>
      </c>
      <c r="AX899" s="52">
        <v>0</v>
      </c>
      <c r="AY899" s="52">
        <v>34</v>
      </c>
      <c r="AZ899" s="52">
        <v>3</v>
      </c>
      <c r="BA899" s="54" t="s">
        <v>583</v>
      </c>
      <c r="BB899" s="60">
        <v>1</v>
      </c>
      <c r="BC899" s="54">
        <v>11</v>
      </c>
      <c r="BD899" s="54">
        <v>12</v>
      </c>
      <c r="BE899" s="54">
        <v>15</v>
      </c>
      <c r="BF899" s="54">
        <v>15</v>
      </c>
      <c r="BG899" s="54">
        <v>17</v>
      </c>
      <c r="BH899" s="54">
        <v>17</v>
      </c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  <c r="BX899" s="54"/>
      <c r="BY899" s="54"/>
      <c r="BZ899" s="54"/>
      <c r="CA899" s="54"/>
      <c r="CB899" s="54"/>
      <c r="CC899" s="54"/>
      <c r="CD899" s="54"/>
      <c r="CE899" s="54"/>
      <c r="CF899" s="54"/>
      <c r="CG899" s="54"/>
      <c r="CH899" s="54"/>
      <c r="CI899" s="54"/>
      <c r="CJ899" s="54"/>
      <c r="CK899" s="54"/>
      <c r="CL899" s="54"/>
      <c r="CM899" s="54"/>
      <c r="CN899" s="54"/>
      <c r="CO899">
        <v>12</v>
      </c>
      <c r="CP899">
        <v>0</v>
      </c>
    </row>
    <row r="900" spans="1:94">
      <c r="A900" s="52">
        <v>16</v>
      </c>
      <c r="B900" s="52" t="s">
        <v>252</v>
      </c>
      <c r="C900" s="52" t="s">
        <v>81</v>
      </c>
      <c r="D900" s="52" t="s">
        <v>79</v>
      </c>
      <c r="E900" s="52" t="s">
        <v>107</v>
      </c>
      <c r="F900" s="52" t="s">
        <v>80</v>
      </c>
      <c r="G900" s="52" t="s">
        <v>56</v>
      </c>
      <c r="H900" s="52">
        <v>16</v>
      </c>
      <c r="I900" s="52"/>
      <c r="J900" s="52"/>
      <c r="K900" s="52">
        <v>1</v>
      </c>
      <c r="L900" s="52">
        <v>15</v>
      </c>
      <c r="M900" s="52"/>
      <c r="N900" s="52"/>
      <c r="O900" s="52"/>
      <c r="P900" s="52"/>
      <c r="Q900" s="52"/>
      <c r="R900" s="52">
        <v>5</v>
      </c>
      <c r="S900" s="52">
        <v>8</v>
      </c>
      <c r="T900" s="52">
        <v>3</v>
      </c>
      <c r="U900" s="52"/>
      <c r="V900" s="52"/>
      <c r="W900" s="52"/>
      <c r="X900" s="52"/>
      <c r="Y900" s="52">
        <v>16</v>
      </c>
      <c r="Z900" s="52"/>
      <c r="AA900" s="52"/>
      <c r="AB900" s="52">
        <v>14</v>
      </c>
      <c r="AC900" s="52"/>
      <c r="AD900" s="52"/>
      <c r="AE900" s="52">
        <v>1</v>
      </c>
      <c r="AF900" s="52"/>
      <c r="AG900" s="52"/>
      <c r="AH900" s="52"/>
      <c r="AI900" s="52"/>
      <c r="AJ900" s="52"/>
      <c r="AK900" s="52">
        <v>1</v>
      </c>
      <c r="AL900" s="52"/>
      <c r="AM900" s="52"/>
      <c r="AN900" s="52"/>
      <c r="AO900" s="52"/>
      <c r="AP900" s="52"/>
      <c r="AQ900" s="52"/>
      <c r="AR900" s="52"/>
      <c r="AS900" s="52"/>
      <c r="AT900" s="52">
        <v>16</v>
      </c>
      <c r="AU900" s="52">
        <v>0</v>
      </c>
      <c r="AV900" s="52">
        <v>16</v>
      </c>
      <c r="AW900" s="52">
        <v>0</v>
      </c>
      <c r="AX900" s="52">
        <v>0</v>
      </c>
      <c r="AY900" s="52">
        <v>39</v>
      </c>
      <c r="AZ900" s="52">
        <v>15</v>
      </c>
      <c r="BA900" s="54" t="s">
        <v>583</v>
      </c>
      <c r="BB900" s="60">
        <v>1</v>
      </c>
      <c r="BC900" s="54">
        <v>16</v>
      </c>
      <c r="BD900" s="54">
        <v>19</v>
      </c>
      <c r="BE900" s="54">
        <v>22</v>
      </c>
      <c r="BF900" s="54">
        <v>25</v>
      </c>
      <c r="BG900" s="54">
        <v>25</v>
      </c>
      <c r="BH900" s="54">
        <v>26</v>
      </c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  <c r="BX900" s="54"/>
      <c r="BY900" s="54"/>
      <c r="BZ900" s="54"/>
      <c r="CA900" s="54"/>
      <c r="CB900" s="54"/>
      <c r="CC900" s="54"/>
      <c r="CD900" s="54"/>
      <c r="CE900" s="54"/>
      <c r="CF900" s="54"/>
      <c r="CG900" s="54"/>
      <c r="CH900" s="54"/>
      <c r="CI900" s="54"/>
      <c r="CJ900" s="54"/>
      <c r="CK900" s="54"/>
      <c r="CL900" s="54"/>
      <c r="CM900" s="54"/>
      <c r="CN900" s="54"/>
      <c r="CO900">
        <v>18</v>
      </c>
      <c r="CP900">
        <v>0</v>
      </c>
    </row>
    <row r="901" spans="1:94">
      <c r="A901" s="52">
        <v>38</v>
      </c>
      <c r="B901" s="52" t="s">
        <v>252</v>
      </c>
      <c r="C901" s="52" t="s">
        <v>88</v>
      </c>
      <c r="D901" s="52" t="s">
        <v>79</v>
      </c>
      <c r="E901" s="52" t="s">
        <v>107</v>
      </c>
      <c r="F901" s="52" t="s">
        <v>80</v>
      </c>
      <c r="G901" s="52" t="s">
        <v>56</v>
      </c>
      <c r="H901" s="52">
        <v>37</v>
      </c>
      <c r="I901" s="52">
        <v>1</v>
      </c>
      <c r="J901" s="52"/>
      <c r="K901" s="52">
        <v>1</v>
      </c>
      <c r="L901" s="52">
        <v>36</v>
      </c>
      <c r="M901" s="52">
        <v>1</v>
      </c>
      <c r="N901" s="52"/>
      <c r="O901" s="52"/>
      <c r="P901" s="52"/>
      <c r="Q901" s="52">
        <v>1</v>
      </c>
      <c r="R901" s="52">
        <v>4</v>
      </c>
      <c r="S901" s="52">
        <v>25</v>
      </c>
      <c r="T901" s="52">
        <v>7</v>
      </c>
      <c r="U901" s="52"/>
      <c r="V901" s="52"/>
      <c r="W901" s="52"/>
      <c r="X901" s="52">
        <v>1</v>
      </c>
      <c r="Y901" s="52">
        <v>37</v>
      </c>
      <c r="Z901" s="52"/>
      <c r="AA901" s="52">
        <v>1</v>
      </c>
      <c r="AB901" s="52">
        <v>35</v>
      </c>
      <c r="AC901" s="52"/>
      <c r="AD901" s="52"/>
      <c r="AE901" s="52">
        <v>1</v>
      </c>
      <c r="AF901" s="52"/>
      <c r="AG901" s="52"/>
      <c r="AH901" s="52"/>
      <c r="AI901" s="52"/>
      <c r="AJ901" s="52"/>
      <c r="AK901" s="52"/>
      <c r="AL901" s="52">
        <v>2</v>
      </c>
      <c r="AM901" s="52"/>
      <c r="AN901" s="52"/>
      <c r="AO901" s="52"/>
      <c r="AP901" s="52"/>
      <c r="AQ901" s="52"/>
      <c r="AR901" s="52"/>
      <c r="AS901" s="52"/>
      <c r="AT901" s="52">
        <v>38</v>
      </c>
      <c r="AU901" s="52">
        <v>38</v>
      </c>
      <c r="AV901" s="52">
        <v>0</v>
      </c>
      <c r="AW901" s="52">
        <v>0</v>
      </c>
      <c r="AX901" s="52">
        <v>0</v>
      </c>
      <c r="AY901" s="52">
        <v>31</v>
      </c>
      <c r="AZ901" s="52">
        <v>2</v>
      </c>
      <c r="BA901" s="54" t="s">
        <v>583</v>
      </c>
      <c r="BB901" s="60">
        <v>1</v>
      </c>
      <c r="BC901" s="54">
        <v>38</v>
      </c>
      <c r="BD901" s="54">
        <v>47</v>
      </c>
      <c r="BE901" s="54">
        <v>55</v>
      </c>
      <c r="BF901" s="54">
        <v>60</v>
      </c>
      <c r="BG901" s="54">
        <v>62</v>
      </c>
      <c r="BH901" s="54">
        <v>64</v>
      </c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  <c r="BX901" s="54"/>
      <c r="BY901" s="54"/>
      <c r="BZ901" s="54"/>
      <c r="CA901" s="54"/>
      <c r="CB901" s="54"/>
      <c r="CC901" s="54"/>
      <c r="CD901" s="54"/>
      <c r="CE901" s="54"/>
      <c r="CF901" s="54"/>
      <c r="CG901" s="54"/>
      <c r="CH901" s="54"/>
      <c r="CI901" s="54"/>
      <c r="CJ901" s="54"/>
      <c r="CK901" s="54"/>
      <c r="CL901" s="54"/>
      <c r="CM901" s="54"/>
      <c r="CN901" s="54"/>
      <c r="CO901">
        <v>42</v>
      </c>
      <c r="CP901">
        <v>1</v>
      </c>
    </row>
    <row r="902" spans="1:94">
      <c r="A902" s="52">
        <v>23</v>
      </c>
      <c r="B902" s="52" t="s">
        <v>252</v>
      </c>
      <c r="C902" s="52" t="s">
        <v>103</v>
      </c>
      <c r="D902" s="52" t="s">
        <v>79</v>
      </c>
      <c r="E902" s="52" t="s">
        <v>107</v>
      </c>
      <c r="F902" s="52" t="s">
        <v>80</v>
      </c>
      <c r="G902" s="52" t="s">
        <v>56</v>
      </c>
      <c r="H902" s="52">
        <v>21</v>
      </c>
      <c r="I902" s="52">
        <v>2</v>
      </c>
      <c r="J902" s="52"/>
      <c r="K902" s="52"/>
      <c r="L902" s="52">
        <v>21</v>
      </c>
      <c r="M902" s="52">
        <v>2</v>
      </c>
      <c r="N902" s="52"/>
      <c r="O902" s="52"/>
      <c r="P902" s="52"/>
      <c r="Q902" s="52"/>
      <c r="R902" s="52">
        <v>1</v>
      </c>
      <c r="S902" s="52">
        <v>10</v>
      </c>
      <c r="T902" s="52">
        <v>10</v>
      </c>
      <c r="U902" s="52"/>
      <c r="V902" s="52"/>
      <c r="W902" s="52"/>
      <c r="X902" s="52">
        <v>2</v>
      </c>
      <c r="Y902" s="52">
        <v>21</v>
      </c>
      <c r="Z902" s="52"/>
      <c r="AA902" s="52">
        <v>2</v>
      </c>
      <c r="AB902" s="52">
        <v>20</v>
      </c>
      <c r="AC902" s="52"/>
      <c r="AD902" s="52"/>
      <c r="AE902" s="52"/>
      <c r="AF902" s="52"/>
      <c r="AG902" s="52"/>
      <c r="AH902" s="52"/>
      <c r="AI902" s="52"/>
      <c r="AJ902" s="52"/>
      <c r="AK902" s="52"/>
      <c r="AL902" s="52">
        <v>3</v>
      </c>
      <c r="AM902" s="52"/>
      <c r="AN902" s="52"/>
      <c r="AO902" s="52"/>
      <c r="AP902" s="52"/>
      <c r="AQ902" s="52"/>
      <c r="AR902" s="52"/>
      <c r="AS902" s="52"/>
      <c r="AT902" s="52">
        <v>23</v>
      </c>
      <c r="AU902" s="52">
        <v>0</v>
      </c>
      <c r="AV902" s="52">
        <v>23</v>
      </c>
      <c r="AW902" s="52">
        <v>0</v>
      </c>
      <c r="AX902" s="52">
        <v>0</v>
      </c>
      <c r="AY902" s="52">
        <v>27</v>
      </c>
      <c r="AZ902" s="52">
        <v>1</v>
      </c>
      <c r="BA902" s="54" t="s">
        <v>583</v>
      </c>
      <c r="BB902" s="60">
        <v>1</v>
      </c>
      <c r="BC902" s="54">
        <v>23</v>
      </c>
      <c r="BD902" s="54">
        <v>28</v>
      </c>
      <c r="BE902" s="54">
        <v>35</v>
      </c>
      <c r="BF902" s="54">
        <v>41</v>
      </c>
      <c r="BG902" s="54">
        <v>42</v>
      </c>
      <c r="BH902" s="54">
        <v>41</v>
      </c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  <c r="BX902" s="54"/>
      <c r="BY902" s="54"/>
      <c r="BZ902" s="54"/>
      <c r="CA902" s="54"/>
      <c r="CB902" s="54"/>
      <c r="CC902" s="54"/>
      <c r="CD902" s="54"/>
      <c r="CE902" s="54"/>
      <c r="CF902" s="54"/>
      <c r="CG902" s="54"/>
      <c r="CH902" s="54"/>
      <c r="CI902" s="54"/>
      <c r="CJ902" s="54"/>
      <c r="CK902" s="54"/>
      <c r="CL902" s="54"/>
      <c r="CM902" s="54"/>
      <c r="CN902" s="54"/>
      <c r="CO902">
        <v>24</v>
      </c>
      <c r="CP902">
        <v>2</v>
      </c>
    </row>
    <row r="903" spans="1:94">
      <c r="A903" s="52">
        <v>59</v>
      </c>
      <c r="B903" s="52" t="s">
        <v>252</v>
      </c>
      <c r="C903" s="52" t="s">
        <v>94</v>
      </c>
      <c r="D903" s="52" t="s">
        <v>79</v>
      </c>
      <c r="E903" s="52" t="s">
        <v>107</v>
      </c>
      <c r="F903" s="52" t="s">
        <v>80</v>
      </c>
      <c r="G903" s="52" t="s">
        <v>56</v>
      </c>
      <c r="H903" s="52">
        <v>59</v>
      </c>
      <c r="I903" s="52"/>
      <c r="J903" s="52"/>
      <c r="K903" s="52">
        <v>5</v>
      </c>
      <c r="L903" s="52">
        <v>54</v>
      </c>
      <c r="M903" s="52"/>
      <c r="N903" s="52"/>
      <c r="O903" s="52"/>
      <c r="P903" s="52"/>
      <c r="Q903" s="52"/>
      <c r="R903" s="52">
        <v>1</v>
      </c>
      <c r="S903" s="52">
        <v>2</v>
      </c>
      <c r="T903" s="52">
        <v>14</v>
      </c>
      <c r="U903" s="52">
        <v>42</v>
      </c>
      <c r="V903" s="52"/>
      <c r="W903" s="52"/>
      <c r="X903" s="52"/>
      <c r="Y903" s="52">
        <v>59</v>
      </c>
      <c r="Z903" s="52"/>
      <c r="AA903" s="52"/>
      <c r="AB903" s="52"/>
      <c r="AC903" s="52"/>
      <c r="AD903" s="52"/>
      <c r="AE903" s="52">
        <v>1</v>
      </c>
      <c r="AF903" s="52">
        <v>4</v>
      </c>
      <c r="AG903" s="52"/>
      <c r="AH903" s="52"/>
      <c r="AI903" s="52"/>
      <c r="AJ903" s="52">
        <v>54</v>
      </c>
      <c r="AK903" s="52"/>
      <c r="AL903" s="52"/>
      <c r="AM903" s="52"/>
      <c r="AN903" s="52"/>
      <c r="AO903" s="52"/>
      <c r="AP903" s="52"/>
      <c r="AQ903" s="52"/>
      <c r="AR903" s="52"/>
      <c r="AS903" s="52"/>
      <c r="AT903" s="52">
        <v>59</v>
      </c>
      <c r="AU903" s="52">
        <v>59</v>
      </c>
      <c r="AV903" s="52">
        <v>0</v>
      </c>
      <c r="AW903" s="52">
        <v>0</v>
      </c>
      <c r="AX903" s="52">
        <v>0</v>
      </c>
      <c r="AY903" s="52">
        <v>32</v>
      </c>
      <c r="AZ903" s="52">
        <v>7</v>
      </c>
      <c r="BA903" s="54" t="s">
        <v>583</v>
      </c>
      <c r="BB903" s="60">
        <v>1</v>
      </c>
      <c r="BC903" s="54">
        <v>59</v>
      </c>
      <c r="BD903" s="54">
        <v>72</v>
      </c>
      <c r="BE903" s="54">
        <v>81</v>
      </c>
      <c r="BF903" s="54">
        <v>91</v>
      </c>
      <c r="BG903" s="54">
        <v>92</v>
      </c>
      <c r="BH903" s="54">
        <v>94</v>
      </c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  <c r="BX903" s="54"/>
      <c r="BY903" s="54"/>
      <c r="BZ903" s="54"/>
      <c r="CA903" s="54"/>
      <c r="CB903" s="54"/>
      <c r="CC903" s="54"/>
      <c r="CD903" s="54"/>
      <c r="CE903" s="54"/>
      <c r="CF903" s="54"/>
      <c r="CG903" s="54"/>
      <c r="CH903" s="54"/>
      <c r="CI903" s="54"/>
      <c r="CJ903" s="54"/>
      <c r="CK903" s="54"/>
      <c r="CL903" s="54"/>
      <c r="CM903" s="54"/>
      <c r="CN903" s="54"/>
      <c r="CO903">
        <v>67</v>
      </c>
      <c r="CP903">
        <v>0</v>
      </c>
    </row>
    <row r="904" spans="1:94">
      <c r="A904" s="52">
        <v>11</v>
      </c>
      <c r="B904" s="52" t="s">
        <v>252</v>
      </c>
      <c r="C904" s="52" t="s">
        <v>99</v>
      </c>
      <c r="D904" s="52" t="s">
        <v>79</v>
      </c>
      <c r="E904" s="52" t="s">
        <v>107</v>
      </c>
      <c r="F904" s="52" t="s">
        <v>80</v>
      </c>
      <c r="G904" s="52" t="s">
        <v>56</v>
      </c>
      <c r="H904" s="52">
        <v>9</v>
      </c>
      <c r="I904" s="52">
        <v>2</v>
      </c>
      <c r="J904" s="52"/>
      <c r="K904" s="52">
        <v>2</v>
      </c>
      <c r="L904" s="52">
        <v>7</v>
      </c>
      <c r="M904" s="52">
        <v>2</v>
      </c>
      <c r="N904" s="52"/>
      <c r="O904" s="52"/>
      <c r="P904" s="52"/>
      <c r="Q904" s="52"/>
      <c r="R904" s="52"/>
      <c r="S904" s="52">
        <v>4</v>
      </c>
      <c r="T904" s="52">
        <v>4</v>
      </c>
      <c r="U904" s="52">
        <v>1</v>
      </c>
      <c r="V904" s="52"/>
      <c r="W904" s="52"/>
      <c r="X904" s="52">
        <v>2</v>
      </c>
      <c r="Y904" s="52">
        <v>9</v>
      </c>
      <c r="Z904" s="52"/>
      <c r="AA904" s="52">
        <v>2</v>
      </c>
      <c r="AB904" s="52">
        <v>2</v>
      </c>
      <c r="AC904" s="52"/>
      <c r="AD904" s="52"/>
      <c r="AE904" s="52">
        <v>1</v>
      </c>
      <c r="AF904" s="52">
        <v>2</v>
      </c>
      <c r="AG904" s="52">
        <v>3</v>
      </c>
      <c r="AH904" s="52"/>
      <c r="AI904" s="52"/>
      <c r="AJ904" s="52"/>
      <c r="AK904" s="52">
        <v>1</v>
      </c>
      <c r="AL904" s="52">
        <v>2</v>
      </c>
      <c r="AM904" s="52"/>
      <c r="AN904" s="52"/>
      <c r="AO904" s="52"/>
      <c r="AP904" s="52">
        <v>2</v>
      </c>
      <c r="AQ904" s="52"/>
      <c r="AR904" s="52"/>
      <c r="AS904" s="52"/>
      <c r="AT904" s="52">
        <v>11</v>
      </c>
      <c r="AU904" s="52">
        <v>0</v>
      </c>
      <c r="AV904" s="52">
        <v>0</v>
      </c>
      <c r="AW904" s="52">
        <v>11</v>
      </c>
      <c r="AX904" s="52">
        <v>0</v>
      </c>
      <c r="AY904" s="52">
        <v>40</v>
      </c>
      <c r="AZ904" s="52">
        <v>16</v>
      </c>
      <c r="BA904" s="54" t="s">
        <v>583</v>
      </c>
      <c r="BB904" s="60">
        <v>1</v>
      </c>
      <c r="BC904" s="54">
        <v>11</v>
      </c>
      <c r="BD904" s="54">
        <v>13</v>
      </c>
      <c r="BE904" s="54">
        <v>17</v>
      </c>
      <c r="BF904" s="54">
        <v>22</v>
      </c>
      <c r="BG904" s="54">
        <v>21</v>
      </c>
      <c r="BH904" s="54">
        <v>22</v>
      </c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  <c r="BX904" s="54"/>
      <c r="BY904" s="54"/>
      <c r="BZ904" s="54"/>
      <c r="CA904" s="54"/>
      <c r="CB904" s="54"/>
      <c r="CC904" s="54"/>
      <c r="CD904" s="54"/>
      <c r="CE904" s="54"/>
      <c r="CF904" s="54"/>
      <c r="CG904" s="54"/>
      <c r="CH904" s="54"/>
      <c r="CI904" s="54"/>
      <c r="CJ904" s="54"/>
      <c r="CK904" s="54"/>
      <c r="CL904" s="54"/>
      <c r="CM904" s="54"/>
      <c r="CN904" s="54"/>
      <c r="CO904">
        <v>10</v>
      </c>
      <c r="CP904">
        <v>2</v>
      </c>
    </row>
    <row r="905" spans="1:94">
      <c r="A905" s="52">
        <v>40</v>
      </c>
      <c r="B905" s="52" t="s">
        <v>252</v>
      </c>
      <c r="C905" s="52" t="s">
        <v>95</v>
      </c>
      <c r="D905" s="52" t="s">
        <v>79</v>
      </c>
      <c r="E905" s="52" t="s">
        <v>107</v>
      </c>
      <c r="F905" s="52" t="s">
        <v>80</v>
      </c>
      <c r="G905" s="52" t="s">
        <v>56</v>
      </c>
      <c r="H905" s="52">
        <v>33</v>
      </c>
      <c r="I905" s="52">
        <v>7</v>
      </c>
      <c r="J905" s="52"/>
      <c r="K905" s="52"/>
      <c r="L905" s="52">
        <v>33</v>
      </c>
      <c r="M905" s="52">
        <v>7</v>
      </c>
      <c r="N905" s="52"/>
      <c r="O905" s="52"/>
      <c r="P905" s="52"/>
      <c r="Q905" s="52"/>
      <c r="R905" s="52">
        <v>4</v>
      </c>
      <c r="S905" s="52">
        <v>23</v>
      </c>
      <c r="T905" s="52">
        <v>5</v>
      </c>
      <c r="U905" s="52">
        <v>1</v>
      </c>
      <c r="V905" s="52"/>
      <c r="W905" s="52"/>
      <c r="X905" s="52">
        <v>7</v>
      </c>
      <c r="Y905" s="52">
        <v>33</v>
      </c>
      <c r="Z905" s="52"/>
      <c r="AA905" s="52">
        <v>7</v>
      </c>
      <c r="AB905" s="52">
        <v>29</v>
      </c>
      <c r="AC905" s="52"/>
      <c r="AD905" s="52"/>
      <c r="AE905" s="52"/>
      <c r="AF905" s="52"/>
      <c r="AG905" s="52"/>
      <c r="AH905" s="52"/>
      <c r="AI905" s="52"/>
      <c r="AJ905" s="52"/>
      <c r="AK905" s="52"/>
      <c r="AL905" s="52">
        <v>11</v>
      </c>
      <c r="AM905" s="52"/>
      <c r="AN905" s="52"/>
      <c r="AO905" s="52"/>
      <c r="AP905" s="52">
        <v>1</v>
      </c>
      <c r="AQ905" s="52">
        <v>1</v>
      </c>
      <c r="AR905" s="52"/>
      <c r="AS905" s="52"/>
      <c r="AT905" s="52">
        <v>40</v>
      </c>
      <c r="AU905" s="52">
        <v>40</v>
      </c>
      <c r="AV905" s="52">
        <v>0</v>
      </c>
      <c r="AW905" s="52">
        <v>0</v>
      </c>
      <c r="AX905" s="52">
        <v>0</v>
      </c>
      <c r="AY905" s="52">
        <v>36</v>
      </c>
      <c r="AZ905" s="52">
        <v>4</v>
      </c>
      <c r="BA905" s="54" t="s">
        <v>583</v>
      </c>
      <c r="BB905" s="60">
        <v>1</v>
      </c>
      <c r="BC905" s="54">
        <v>40</v>
      </c>
      <c r="BD905" s="54">
        <v>48</v>
      </c>
      <c r="BE905" s="54">
        <v>69</v>
      </c>
      <c r="BF905" s="54">
        <v>80</v>
      </c>
      <c r="BG905" s="54">
        <v>82</v>
      </c>
      <c r="BH905" s="54">
        <v>84</v>
      </c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  <c r="BX905" s="54"/>
      <c r="BY905" s="54"/>
      <c r="BZ905" s="54"/>
      <c r="CA905" s="54"/>
      <c r="CB905" s="54"/>
      <c r="CC905" s="54"/>
      <c r="CD905" s="54"/>
      <c r="CE905" s="54"/>
      <c r="CF905" s="54"/>
      <c r="CG905" s="54"/>
      <c r="CH905" s="54"/>
      <c r="CI905" s="54"/>
      <c r="CJ905" s="54"/>
      <c r="CK905" s="54"/>
      <c r="CL905" s="54"/>
      <c r="CM905" s="54"/>
      <c r="CN905" s="54"/>
      <c r="CO905">
        <v>39</v>
      </c>
      <c r="CP905">
        <v>6</v>
      </c>
    </row>
    <row r="906" spans="1:94">
      <c r="A906" s="52">
        <v>8</v>
      </c>
      <c r="B906" s="52" t="s">
        <v>252</v>
      </c>
      <c r="C906" s="52" t="s">
        <v>92</v>
      </c>
      <c r="D906" s="52" t="s">
        <v>79</v>
      </c>
      <c r="E906" s="52" t="s">
        <v>107</v>
      </c>
      <c r="F906" s="52" t="s">
        <v>80</v>
      </c>
      <c r="G906" s="52" t="s">
        <v>56</v>
      </c>
      <c r="H906" s="52">
        <v>6</v>
      </c>
      <c r="I906" s="52">
        <v>2</v>
      </c>
      <c r="J906" s="52"/>
      <c r="K906" s="52"/>
      <c r="L906" s="52">
        <v>6</v>
      </c>
      <c r="M906" s="52">
        <v>2</v>
      </c>
      <c r="N906" s="52"/>
      <c r="O906" s="52"/>
      <c r="P906" s="52"/>
      <c r="Q906" s="52"/>
      <c r="R906" s="52">
        <v>1</v>
      </c>
      <c r="S906" s="52">
        <v>2</v>
      </c>
      <c r="T906" s="52">
        <v>1</v>
      </c>
      <c r="U906" s="52">
        <v>2</v>
      </c>
      <c r="V906" s="52"/>
      <c r="W906" s="52"/>
      <c r="X906" s="52">
        <v>2</v>
      </c>
      <c r="Y906" s="52">
        <v>6</v>
      </c>
      <c r="Z906" s="52"/>
      <c r="AA906" s="52">
        <v>2</v>
      </c>
      <c r="AB906" s="52">
        <v>3</v>
      </c>
      <c r="AC906" s="52"/>
      <c r="AD906" s="52"/>
      <c r="AE906" s="52"/>
      <c r="AF906" s="52"/>
      <c r="AG906" s="52"/>
      <c r="AH906" s="52"/>
      <c r="AI906" s="52"/>
      <c r="AJ906" s="52"/>
      <c r="AK906" s="52"/>
      <c r="AL906" s="52">
        <v>5</v>
      </c>
      <c r="AM906" s="52"/>
      <c r="AN906" s="52"/>
      <c r="AO906" s="52"/>
      <c r="AP906" s="52"/>
      <c r="AQ906" s="52"/>
      <c r="AR906" s="52"/>
      <c r="AS906" s="52"/>
      <c r="AT906" s="52">
        <v>8</v>
      </c>
      <c r="AU906" s="52">
        <v>8</v>
      </c>
      <c r="AV906" s="52">
        <v>0</v>
      </c>
      <c r="AW906" s="52">
        <v>0</v>
      </c>
      <c r="AX906" s="52">
        <v>0</v>
      </c>
      <c r="AY906" s="52">
        <v>29</v>
      </c>
      <c r="AZ906" s="52">
        <v>4</v>
      </c>
      <c r="BA906" s="54" t="s">
        <v>583</v>
      </c>
      <c r="BB906" s="60">
        <v>1</v>
      </c>
      <c r="BC906" s="54">
        <v>8</v>
      </c>
      <c r="BD906" s="54">
        <v>10</v>
      </c>
      <c r="BE906" s="54">
        <v>15</v>
      </c>
      <c r="BF906" s="54">
        <v>18</v>
      </c>
      <c r="BG906" s="54">
        <v>18</v>
      </c>
      <c r="BH906" s="54">
        <v>18</v>
      </c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  <c r="BX906" s="54"/>
      <c r="BY906" s="54"/>
      <c r="BZ906" s="54"/>
      <c r="CA906" s="54"/>
      <c r="CB906" s="54"/>
      <c r="CC906" s="54"/>
      <c r="CD906" s="54"/>
      <c r="CE906" s="54"/>
      <c r="CF906" s="54"/>
      <c r="CG906" s="54"/>
      <c r="CH906" s="54"/>
      <c r="CI906" s="54"/>
      <c r="CJ906" s="54"/>
      <c r="CK906" s="54"/>
      <c r="CL906" s="54"/>
      <c r="CM906" s="54"/>
      <c r="CN906" s="54"/>
      <c r="CO906">
        <v>7</v>
      </c>
      <c r="CP906">
        <v>2</v>
      </c>
    </row>
    <row r="907" spans="1:94">
      <c r="A907" s="52">
        <v>10</v>
      </c>
      <c r="B907" s="52" t="s">
        <v>252</v>
      </c>
      <c r="C907" s="52" t="s">
        <v>90</v>
      </c>
      <c r="D907" s="52" t="s">
        <v>79</v>
      </c>
      <c r="E907" s="52" t="s">
        <v>107</v>
      </c>
      <c r="F907" s="52" t="s">
        <v>80</v>
      </c>
      <c r="G907" s="52" t="s">
        <v>56</v>
      </c>
      <c r="H907" s="52">
        <v>7</v>
      </c>
      <c r="I907" s="52">
        <v>3</v>
      </c>
      <c r="J907" s="52"/>
      <c r="K907" s="52">
        <v>1</v>
      </c>
      <c r="L907" s="52">
        <v>6</v>
      </c>
      <c r="M907" s="52">
        <v>3</v>
      </c>
      <c r="N907" s="52"/>
      <c r="O907" s="52"/>
      <c r="P907" s="52"/>
      <c r="Q907" s="52"/>
      <c r="R907" s="52">
        <v>3</v>
      </c>
      <c r="S907" s="52">
        <v>2</v>
      </c>
      <c r="T907" s="52">
        <v>2</v>
      </c>
      <c r="U907" s="52"/>
      <c r="V907" s="52"/>
      <c r="W907" s="52"/>
      <c r="X907" s="52">
        <v>3</v>
      </c>
      <c r="Y907" s="52">
        <v>7</v>
      </c>
      <c r="Z907" s="52"/>
      <c r="AA907" s="52">
        <v>3</v>
      </c>
      <c r="AB907" s="52">
        <v>6</v>
      </c>
      <c r="AC907" s="52"/>
      <c r="AD907" s="52"/>
      <c r="AE907" s="52">
        <v>1</v>
      </c>
      <c r="AF907" s="52"/>
      <c r="AG907" s="52"/>
      <c r="AH907" s="52"/>
      <c r="AI907" s="52"/>
      <c r="AJ907" s="52"/>
      <c r="AK907" s="52"/>
      <c r="AL907" s="52">
        <v>3</v>
      </c>
      <c r="AM907" s="52"/>
      <c r="AN907" s="52"/>
      <c r="AO907" s="52"/>
      <c r="AP907" s="52"/>
      <c r="AQ907" s="52"/>
      <c r="AR907" s="52"/>
      <c r="AS907" s="52"/>
      <c r="AT907" s="52">
        <v>10</v>
      </c>
      <c r="AU907" s="52">
        <v>0</v>
      </c>
      <c r="AV907" s="52">
        <v>0</v>
      </c>
      <c r="AW907" s="52">
        <v>0</v>
      </c>
      <c r="AX907" s="52">
        <v>10</v>
      </c>
      <c r="AY907" s="52">
        <v>36</v>
      </c>
      <c r="AZ907" s="52">
        <v>7</v>
      </c>
      <c r="BA907" s="54" t="s">
        <v>583</v>
      </c>
      <c r="BB907" s="60">
        <v>1</v>
      </c>
      <c r="BC907" s="54">
        <v>10</v>
      </c>
      <c r="BD907" s="54">
        <v>13</v>
      </c>
      <c r="BE907" s="54">
        <v>19</v>
      </c>
      <c r="BF907" s="54">
        <v>24</v>
      </c>
      <c r="BG907" s="54">
        <v>24</v>
      </c>
      <c r="BH907" s="54">
        <v>24</v>
      </c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  <c r="BX907" s="54"/>
      <c r="BY907" s="54"/>
      <c r="BZ907" s="54"/>
      <c r="CA907" s="54"/>
      <c r="CB907" s="54"/>
      <c r="CC907" s="54"/>
      <c r="CD907" s="54"/>
      <c r="CE907" s="54"/>
      <c r="CF907" s="54"/>
      <c r="CG907" s="54"/>
      <c r="CH907" s="54"/>
      <c r="CI907" s="54"/>
      <c r="CJ907" s="54"/>
      <c r="CK907" s="54"/>
      <c r="CL907" s="54"/>
      <c r="CM907" s="54"/>
      <c r="CN907" s="54"/>
      <c r="CO907">
        <v>9</v>
      </c>
      <c r="CP907">
        <v>2</v>
      </c>
    </row>
    <row r="908" spans="1:94">
      <c r="A908" s="52">
        <v>12</v>
      </c>
      <c r="B908" s="52" t="s">
        <v>252</v>
      </c>
      <c r="C908" s="52" t="s">
        <v>97</v>
      </c>
      <c r="D908" s="52" t="s">
        <v>79</v>
      </c>
      <c r="E908" s="52" t="s">
        <v>107</v>
      </c>
      <c r="F908" s="52" t="s">
        <v>80</v>
      </c>
      <c r="G908" s="52" t="s">
        <v>56</v>
      </c>
      <c r="H908" s="52">
        <v>12</v>
      </c>
      <c r="I908" s="52"/>
      <c r="J908" s="52"/>
      <c r="K908" s="52">
        <v>4</v>
      </c>
      <c r="L908" s="52">
        <v>8</v>
      </c>
      <c r="M908" s="52"/>
      <c r="N908" s="52"/>
      <c r="O908" s="52"/>
      <c r="P908" s="52"/>
      <c r="Q908" s="52"/>
      <c r="R908" s="52">
        <v>1</v>
      </c>
      <c r="S908" s="52">
        <v>2</v>
      </c>
      <c r="T908" s="52">
        <v>2</v>
      </c>
      <c r="U908" s="52">
        <v>7</v>
      </c>
      <c r="V908" s="52"/>
      <c r="W908" s="52"/>
      <c r="X908" s="52"/>
      <c r="Y908" s="52">
        <v>12</v>
      </c>
      <c r="Z908" s="52"/>
      <c r="AA908" s="52"/>
      <c r="AB908" s="52"/>
      <c r="AC908" s="52"/>
      <c r="AD908" s="52"/>
      <c r="AE908" s="52">
        <v>1</v>
      </c>
      <c r="AF908" s="52">
        <v>3</v>
      </c>
      <c r="AG908" s="52"/>
      <c r="AH908" s="52"/>
      <c r="AI908" s="52"/>
      <c r="AJ908" s="52">
        <v>8</v>
      </c>
      <c r="AK908" s="52"/>
      <c r="AL908" s="52"/>
      <c r="AM908" s="52"/>
      <c r="AN908" s="52"/>
      <c r="AO908" s="52"/>
      <c r="AP908" s="52"/>
      <c r="AQ908" s="52"/>
      <c r="AR908" s="52"/>
      <c r="AS908" s="52"/>
      <c r="AT908" s="52">
        <v>12</v>
      </c>
      <c r="AU908" s="52">
        <v>12</v>
      </c>
      <c r="AV908" s="52">
        <v>0</v>
      </c>
      <c r="AW908" s="52">
        <v>0</v>
      </c>
      <c r="AX908" s="52">
        <v>0</v>
      </c>
      <c r="AY908" s="52">
        <v>33</v>
      </c>
      <c r="AZ908" s="52">
        <v>9</v>
      </c>
      <c r="BA908" s="54" t="s">
        <v>583</v>
      </c>
      <c r="BB908" s="60">
        <v>1</v>
      </c>
      <c r="BC908" s="54">
        <v>12</v>
      </c>
      <c r="BD908" s="54">
        <v>15</v>
      </c>
      <c r="BE908" s="54">
        <v>17</v>
      </c>
      <c r="BF908" s="54">
        <v>19</v>
      </c>
      <c r="BG908" s="54">
        <v>20</v>
      </c>
      <c r="BH908" s="54">
        <v>19</v>
      </c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>
        <v>14</v>
      </c>
      <c r="CP908">
        <v>0</v>
      </c>
    </row>
    <row r="909" spans="1:94">
      <c r="A909" s="52">
        <v>346</v>
      </c>
      <c r="B909" s="52" t="s">
        <v>252</v>
      </c>
      <c r="C909" s="52" t="s">
        <v>87</v>
      </c>
      <c r="D909" s="52" t="s">
        <v>79</v>
      </c>
      <c r="E909" s="52" t="s">
        <v>107</v>
      </c>
      <c r="F909" s="52" t="s">
        <v>80</v>
      </c>
      <c r="G909" s="52" t="s">
        <v>56</v>
      </c>
      <c r="H909" s="52">
        <v>340</v>
      </c>
      <c r="I909" s="52">
        <v>6</v>
      </c>
      <c r="J909" s="52"/>
      <c r="K909" s="52">
        <v>5</v>
      </c>
      <c r="L909" s="52">
        <v>335</v>
      </c>
      <c r="M909" s="52">
        <v>6</v>
      </c>
      <c r="N909" s="52"/>
      <c r="O909" s="52"/>
      <c r="P909" s="52"/>
      <c r="Q909" s="52"/>
      <c r="R909" s="52"/>
      <c r="S909" s="52">
        <v>5</v>
      </c>
      <c r="T909" s="52">
        <v>168</v>
      </c>
      <c r="U909" s="52">
        <v>167</v>
      </c>
      <c r="V909" s="52"/>
      <c r="W909" s="52"/>
      <c r="X909" s="52">
        <v>6</v>
      </c>
      <c r="Y909" s="52">
        <v>340</v>
      </c>
      <c r="Z909" s="52"/>
      <c r="AA909" s="52">
        <v>6</v>
      </c>
      <c r="AB909" s="52"/>
      <c r="AC909" s="52"/>
      <c r="AD909" s="52"/>
      <c r="AE909" s="52"/>
      <c r="AF909" s="52">
        <v>33</v>
      </c>
      <c r="AG909" s="52"/>
      <c r="AH909" s="52">
        <v>307</v>
      </c>
      <c r="AI909" s="52"/>
      <c r="AJ909" s="52"/>
      <c r="AK909" s="52"/>
      <c r="AL909" s="52">
        <v>6</v>
      </c>
      <c r="AM909" s="52"/>
      <c r="AN909" s="52"/>
      <c r="AO909" s="52"/>
      <c r="AP909" s="52"/>
      <c r="AQ909" s="52">
        <v>1</v>
      </c>
      <c r="AR909" s="52"/>
      <c r="AS909" s="52"/>
      <c r="AT909" s="52">
        <v>346</v>
      </c>
      <c r="AU909" s="52">
        <v>346</v>
      </c>
      <c r="AV909" s="52">
        <v>0</v>
      </c>
      <c r="AW909" s="52">
        <v>0</v>
      </c>
      <c r="AX909" s="52">
        <v>0</v>
      </c>
      <c r="AY909" s="52">
        <v>30</v>
      </c>
      <c r="AZ909" s="52">
        <v>6</v>
      </c>
      <c r="BA909" s="54" t="s">
        <v>583</v>
      </c>
      <c r="BB909" s="60">
        <v>1</v>
      </c>
      <c r="BC909" s="54">
        <v>346</v>
      </c>
      <c r="BD909" s="54">
        <v>417</v>
      </c>
      <c r="BE909" s="54">
        <v>495</v>
      </c>
      <c r="BF909" s="54">
        <v>545</v>
      </c>
      <c r="BG909" s="54">
        <v>567</v>
      </c>
      <c r="BH909" s="54">
        <v>571</v>
      </c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  <c r="BX909" s="54"/>
      <c r="BY909" s="54"/>
      <c r="BZ909" s="54"/>
      <c r="CA909" s="54"/>
      <c r="CB909" s="54"/>
      <c r="CC909" s="54"/>
      <c r="CD909" s="54"/>
      <c r="CE909" s="54"/>
      <c r="CF909" s="54"/>
      <c r="CG909" s="54"/>
      <c r="CH909" s="54"/>
      <c r="CI909" s="54"/>
      <c r="CJ909" s="54"/>
      <c r="CK909" s="54"/>
      <c r="CL909" s="54"/>
      <c r="CM909" s="54"/>
      <c r="CN909" s="54"/>
      <c r="CO909">
        <v>388</v>
      </c>
      <c r="CP909">
        <v>5</v>
      </c>
    </row>
    <row r="910" spans="1:94">
      <c r="A910" s="52">
        <v>4</v>
      </c>
      <c r="B910" s="52" t="s">
        <v>252</v>
      </c>
      <c r="C910" s="52" t="s">
        <v>102</v>
      </c>
      <c r="D910" s="52" t="s">
        <v>79</v>
      </c>
      <c r="E910" s="52" t="s">
        <v>107</v>
      </c>
      <c r="F910" s="52" t="s">
        <v>80</v>
      </c>
      <c r="G910" s="52" t="s">
        <v>56</v>
      </c>
      <c r="H910" s="52">
        <v>2</v>
      </c>
      <c r="I910" s="52">
        <v>2</v>
      </c>
      <c r="J910" s="52"/>
      <c r="K910" s="52"/>
      <c r="L910" s="52">
        <v>2</v>
      </c>
      <c r="M910" s="52">
        <v>2</v>
      </c>
      <c r="N910" s="52"/>
      <c r="O910" s="52"/>
      <c r="P910" s="52"/>
      <c r="Q910" s="52"/>
      <c r="R910" s="52"/>
      <c r="S910" s="52">
        <v>2</v>
      </c>
      <c r="T910" s="52"/>
      <c r="U910" s="52"/>
      <c r="V910" s="52"/>
      <c r="W910" s="52"/>
      <c r="X910" s="52">
        <v>2</v>
      </c>
      <c r="Y910" s="52">
        <v>2</v>
      </c>
      <c r="Z910" s="52"/>
      <c r="AA910" s="52">
        <v>2</v>
      </c>
      <c r="AB910" s="52">
        <v>2</v>
      </c>
      <c r="AC910" s="52"/>
      <c r="AD910" s="52"/>
      <c r="AE910" s="52"/>
      <c r="AF910" s="52"/>
      <c r="AG910" s="52"/>
      <c r="AH910" s="52"/>
      <c r="AI910" s="52"/>
      <c r="AJ910" s="52"/>
      <c r="AK910" s="52"/>
      <c r="AL910" s="52">
        <v>2</v>
      </c>
      <c r="AM910" s="52"/>
      <c r="AN910" s="52"/>
      <c r="AO910" s="52"/>
      <c r="AP910" s="52"/>
      <c r="AQ910" s="52"/>
      <c r="AR910" s="52"/>
      <c r="AS910" s="52"/>
      <c r="AT910" s="52">
        <v>4</v>
      </c>
      <c r="AU910" s="52">
        <v>4</v>
      </c>
      <c r="AV910" s="52">
        <v>0</v>
      </c>
      <c r="AW910" s="52">
        <v>0</v>
      </c>
      <c r="AX910" s="52">
        <v>0</v>
      </c>
      <c r="AY910" s="52">
        <v>30</v>
      </c>
      <c r="AZ910" s="52">
        <v>4</v>
      </c>
      <c r="BA910" s="54" t="s">
        <v>583</v>
      </c>
      <c r="BB910" s="60">
        <v>1</v>
      </c>
      <c r="BC910" s="54">
        <v>4</v>
      </c>
      <c r="BD910" s="54">
        <v>5</v>
      </c>
      <c r="BE910" s="54">
        <v>10</v>
      </c>
      <c r="BF910" s="54">
        <v>12</v>
      </c>
      <c r="BG910" s="54">
        <v>12</v>
      </c>
      <c r="BH910" s="54">
        <v>11</v>
      </c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  <c r="BX910" s="54"/>
      <c r="BY910" s="54"/>
      <c r="BZ910" s="54"/>
      <c r="CA910" s="54"/>
      <c r="CB910" s="54"/>
      <c r="CC910" s="54"/>
      <c r="CD910" s="54"/>
      <c r="CE910" s="54"/>
      <c r="CF910" s="54"/>
      <c r="CG910" s="54"/>
      <c r="CH910" s="54"/>
      <c r="CI910" s="54"/>
      <c r="CJ910" s="54"/>
      <c r="CK910" s="54"/>
      <c r="CL910" s="54"/>
      <c r="CM910" s="54"/>
      <c r="CN910" s="54"/>
      <c r="CO910">
        <v>3</v>
      </c>
      <c r="CP910">
        <v>2</v>
      </c>
    </row>
    <row r="911" spans="1:94">
      <c r="A911" s="52">
        <v>9</v>
      </c>
      <c r="B911" s="52" t="s">
        <v>252</v>
      </c>
      <c r="C911" s="52" t="s">
        <v>91</v>
      </c>
      <c r="D911" s="52" t="s">
        <v>79</v>
      </c>
      <c r="E911" s="52" t="s">
        <v>107</v>
      </c>
      <c r="F911" s="52" t="s">
        <v>80</v>
      </c>
      <c r="G911" s="52" t="s">
        <v>56</v>
      </c>
      <c r="H911" s="52">
        <v>8</v>
      </c>
      <c r="I911" s="52">
        <v>1</v>
      </c>
      <c r="J911" s="52"/>
      <c r="K911" s="52"/>
      <c r="L911" s="52">
        <v>8</v>
      </c>
      <c r="M911" s="52">
        <v>1</v>
      </c>
      <c r="N911" s="52"/>
      <c r="O911" s="52"/>
      <c r="P911" s="52"/>
      <c r="Q911" s="52"/>
      <c r="R911" s="52"/>
      <c r="S911" s="52">
        <v>1</v>
      </c>
      <c r="T911" s="52">
        <v>4</v>
      </c>
      <c r="U911" s="52">
        <v>3</v>
      </c>
      <c r="V911" s="52"/>
      <c r="W911" s="52"/>
      <c r="X911" s="52">
        <v>1</v>
      </c>
      <c r="Y911" s="52">
        <v>8</v>
      </c>
      <c r="Z911" s="52"/>
      <c r="AA911" s="52">
        <v>1</v>
      </c>
      <c r="AB911" s="52">
        <v>1</v>
      </c>
      <c r="AC911" s="52"/>
      <c r="AD911" s="52"/>
      <c r="AE911" s="52"/>
      <c r="AF911" s="52"/>
      <c r="AG911" s="52"/>
      <c r="AH911" s="52"/>
      <c r="AI911" s="52"/>
      <c r="AJ911" s="52"/>
      <c r="AK911" s="52"/>
      <c r="AL911" s="52">
        <v>8</v>
      </c>
      <c r="AM911" s="52"/>
      <c r="AN911" s="52"/>
      <c r="AO911" s="52"/>
      <c r="AP911" s="52"/>
      <c r="AQ911" s="52"/>
      <c r="AR911" s="52"/>
      <c r="AS911" s="52"/>
      <c r="AT911" s="52">
        <v>9</v>
      </c>
      <c r="AU911" s="52">
        <v>9</v>
      </c>
      <c r="AV911" s="52">
        <v>0</v>
      </c>
      <c r="AW911" s="52">
        <v>0</v>
      </c>
      <c r="AX911" s="52">
        <v>0</v>
      </c>
      <c r="AY911" s="52">
        <v>32</v>
      </c>
      <c r="AZ911" s="52">
        <v>3</v>
      </c>
      <c r="BA911" s="54" t="s">
        <v>583</v>
      </c>
      <c r="BB911" s="60">
        <v>1</v>
      </c>
      <c r="BC911" s="54">
        <v>9</v>
      </c>
      <c r="BD911" s="54">
        <v>11</v>
      </c>
      <c r="BE911" s="54">
        <v>14</v>
      </c>
      <c r="BF911" s="54">
        <v>16</v>
      </c>
      <c r="BG911" s="54">
        <v>16</v>
      </c>
      <c r="BH911" s="54">
        <v>17</v>
      </c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  <c r="BX911" s="54"/>
      <c r="BY911" s="54"/>
      <c r="BZ911" s="54"/>
      <c r="CA911" s="54"/>
      <c r="CB911" s="54"/>
      <c r="CC911" s="54"/>
      <c r="CD911" s="54"/>
      <c r="CE911" s="54"/>
      <c r="CF911" s="54"/>
      <c r="CG911" s="54"/>
      <c r="CH911" s="54"/>
      <c r="CI911" s="54"/>
      <c r="CJ911" s="54"/>
      <c r="CK911" s="54"/>
      <c r="CL911" s="54"/>
      <c r="CM911" s="54"/>
      <c r="CN911" s="54"/>
      <c r="CO911">
        <v>9</v>
      </c>
      <c r="CP911">
        <v>1</v>
      </c>
    </row>
    <row r="912" spans="1:94">
      <c r="A912" s="52">
        <v>2</v>
      </c>
      <c r="B912" s="52" t="s">
        <v>252</v>
      </c>
      <c r="C912" s="52" t="s">
        <v>96</v>
      </c>
      <c r="D912" s="52" t="s">
        <v>79</v>
      </c>
      <c r="E912" s="52" t="s">
        <v>107</v>
      </c>
      <c r="F912" s="52" t="s">
        <v>80</v>
      </c>
      <c r="G912" s="52" t="s">
        <v>56</v>
      </c>
      <c r="H912" s="52">
        <v>2</v>
      </c>
      <c r="I912" s="52"/>
      <c r="J912" s="52"/>
      <c r="K912" s="52"/>
      <c r="L912" s="52">
        <v>2</v>
      </c>
      <c r="M912" s="52"/>
      <c r="N912" s="52"/>
      <c r="O912" s="52"/>
      <c r="P912" s="52"/>
      <c r="Q912" s="52"/>
      <c r="R912" s="52"/>
      <c r="S912" s="52"/>
      <c r="T912" s="52">
        <v>2</v>
      </c>
      <c r="U912" s="52"/>
      <c r="V912" s="52"/>
      <c r="W912" s="52"/>
      <c r="X912" s="52"/>
      <c r="Y912" s="52">
        <v>2</v>
      </c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>
        <v>2</v>
      </c>
      <c r="AM912" s="52"/>
      <c r="AN912" s="52"/>
      <c r="AO912" s="52"/>
      <c r="AP912" s="52"/>
      <c r="AQ912" s="52"/>
      <c r="AR912" s="52"/>
      <c r="AS912" s="52"/>
      <c r="AT912" s="52">
        <v>2</v>
      </c>
      <c r="AU912" s="52">
        <v>2</v>
      </c>
      <c r="AV912" s="52">
        <v>0</v>
      </c>
      <c r="AW912" s="52">
        <v>0</v>
      </c>
      <c r="AX912" s="52">
        <v>0</v>
      </c>
      <c r="AY912" s="52">
        <v>42</v>
      </c>
      <c r="AZ912" s="52">
        <v>19</v>
      </c>
      <c r="BA912" s="54" t="s">
        <v>583</v>
      </c>
      <c r="BB912" s="60">
        <v>1</v>
      </c>
      <c r="BC912" s="54">
        <v>2</v>
      </c>
      <c r="BD912" s="54">
        <v>2</v>
      </c>
      <c r="BE912" s="54">
        <v>2</v>
      </c>
      <c r="BF912" s="54">
        <v>3</v>
      </c>
      <c r="BG912" s="54">
        <v>3</v>
      </c>
      <c r="BH912" s="54">
        <v>3</v>
      </c>
      <c r="BI912" s="54"/>
      <c r="BJ912" s="60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  <c r="BX912" s="54"/>
      <c r="BY912" s="54"/>
      <c r="BZ912" s="54"/>
      <c r="CA912" s="54"/>
      <c r="CB912" s="54"/>
      <c r="CC912" s="54"/>
      <c r="CD912" s="54"/>
      <c r="CE912" s="54"/>
      <c r="CF912" s="54"/>
      <c r="CG912" s="54"/>
      <c r="CH912" s="54"/>
      <c r="CI912" s="54"/>
      <c r="CJ912" s="54"/>
      <c r="CK912" s="54"/>
      <c r="CL912" s="54"/>
      <c r="CM912" s="54"/>
      <c r="CN912" s="54"/>
      <c r="CO912">
        <v>2</v>
      </c>
      <c r="CP912">
        <v>0</v>
      </c>
    </row>
    <row r="913" spans="1:94">
      <c r="A913" s="52">
        <v>25</v>
      </c>
      <c r="B913" s="52" t="s">
        <v>252</v>
      </c>
      <c r="C913" s="52" t="s">
        <v>101</v>
      </c>
      <c r="D913" s="52" t="s">
        <v>79</v>
      </c>
      <c r="E913" s="52" t="s">
        <v>107</v>
      </c>
      <c r="F913" s="52" t="s">
        <v>80</v>
      </c>
      <c r="G913" s="52" t="s">
        <v>56</v>
      </c>
      <c r="H913" s="52">
        <v>11</v>
      </c>
      <c r="I913" s="52">
        <v>14</v>
      </c>
      <c r="J913" s="52"/>
      <c r="K913" s="52"/>
      <c r="L913" s="52">
        <v>11</v>
      </c>
      <c r="M913" s="52">
        <v>14</v>
      </c>
      <c r="N913" s="52"/>
      <c r="O913" s="52"/>
      <c r="P913" s="52"/>
      <c r="Q913" s="52"/>
      <c r="R913" s="52"/>
      <c r="S913" s="52"/>
      <c r="T913" s="52">
        <v>3</v>
      </c>
      <c r="U913" s="52">
        <v>8</v>
      </c>
      <c r="V913" s="52"/>
      <c r="W913" s="52"/>
      <c r="X913" s="52">
        <v>14</v>
      </c>
      <c r="Y913" s="52">
        <v>11</v>
      </c>
      <c r="Z913" s="52"/>
      <c r="AA913" s="52">
        <v>14</v>
      </c>
      <c r="AB913" s="52"/>
      <c r="AC913" s="52"/>
      <c r="AD913" s="52"/>
      <c r="AE913" s="52"/>
      <c r="AF913" s="52"/>
      <c r="AG913" s="52">
        <v>11</v>
      </c>
      <c r="AH913" s="52"/>
      <c r="AI913" s="52"/>
      <c r="AJ913" s="52"/>
      <c r="AK913" s="52"/>
      <c r="AL913" s="52">
        <v>14</v>
      </c>
      <c r="AM913" s="52"/>
      <c r="AN913" s="52"/>
      <c r="AO913" s="52"/>
      <c r="AP913" s="52"/>
      <c r="AQ913" s="52"/>
      <c r="AR913" s="52"/>
      <c r="AS913" s="52"/>
      <c r="AT913" s="52">
        <v>25</v>
      </c>
      <c r="AU913" s="52">
        <v>0</v>
      </c>
      <c r="AV913" s="52">
        <v>0</v>
      </c>
      <c r="AW913" s="52">
        <v>25</v>
      </c>
      <c r="AX913" s="52">
        <v>0</v>
      </c>
      <c r="AY913" s="52">
        <v>29</v>
      </c>
      <c r="AZ913" s="52">
        <v>3</v>
      </c>
      <c r="BA913" s="54" t="s">
        <v>583</v>
      </c>
      <c r="BB913" s="54">
        <v>1</v>
      </c>
      <c r="BC913" s="54">
        <v>25</v>
      </c>
      <c r="BD913" s="54">
        <v>31</v>
      </c>
      <c r="BE913" s="54">
        <v>61</v>
      </c>
      <c r="BF913" s="54">
        <v>81</v>
      </c>
      <c r="BG913" s="54">
        <v>84</v>
      </c>
      <c r="BH913" s="54">
        <v>84</v>
      </c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  <c r="BX913" s="54"/>
      <c r="BY913" s="54"/>
      <c r="BZ913" s="54"/>
      <c r="CA913" s="54"/>
      <c r="CB913" s="54"/>
      <c r="CC913" s="54"/>
      <c r="CD913" s="54"/>
      <c r="CE913" s="54"/>
      <c r="CF913" s="54"/>
      <c r="CG913" s="54"/>
      <c r="CH913" s="54"/>
      <c r="CI913" s="54"/>
      <c r="CJ913" s="54"/>
      <c r="CK913" s="54"/>
      <c r="CL913" s="54"/>
      <c r="CM913" s="54"/>
      <c r="CN913" s="54"/>
      <c r="CO913">
        <v>19</v>
      </c>
      <c r="CP913">
        <v>9</v>
      </c>
    </row>
    <row r="914" spans="1:94">
      <c r="A914" s="52">
        <v>4</v>
      </c>
      <c r="B914" s="52" t="s">
        <v>253</v>
      </c>
      <c r="C914" s="52" t="s">
        <v>78</v>
      </c>
      <c r="D914" s="52" t="s">
        <v>79</v>
      </c>
      <c r="E914" s="52" t="s">
        <v>254</v>
      </c>
      <c r="F914" s="52" t="s">
        <v>80</v>
      </c>
      <c r="G914" s="52" t="s">
        <v>56</v>
      </c>
      <c r="H914" s="52">
        <v>4</v>
      </c>
      <c r="I914" s="52"/>
      <c r="J914" s="52"/>
      <c r="K914" s="52">
        <v>4</v>
      </c>
      <c r="L914" s="52"/>
      <c r="M914" s="52"/>
      <c r="N914" s="52"/>
      <c r="O914" s="52"/>
      <c r="P914" s="52">
        <v>2</v>
      </c>
      <c r="Q914" s="52">
        <v>2</v>
      </c>
      <c r="R914" s="52"/>
      <c r="S914" s="52"/>
      <c r="T914" s="52"/>
      <c r="U914" s="52"/>
      <c r="V914" s="52"/>
      <c r="W914" s="52"/>
      <c r="X914" s="52"/>
      <c r="Y914" s="52">
        <v>4</v>
      </c>
      <c r="Z914" s="52"/>
      <c r="AA914" s="52"/>
      <c r="AB914" s="52"/>
      <c r="AC914" s="52"/>
      <c r="AD914" s="52"/>
      <c r="AE914" s="52">
        <v>3</v>
      </c>
      <c r="AF914" s="52"/>
      <c r="AG914" s="52"/>
      <c r="AH914" s="52"/>
      <c r="AI914" s="52"/>
      <c r="AJ914" s="52"/>
      <c r="AK914" s="52"/>
      <c r="AL914" s="52">
        <v>1</v>
      </c>
      <c r="AM914" s="52"/>
      <c r="AN914" s="52"/>
      <c r="AO914" s="52"/>
      <c r="AP914" s="52"/>
      <c r="AQ914" s="52"/>
      <c r="AR914" s="52"/>
      <c r="AS914" s="52"/>
      <c r="AT914" s="52">
        <v>4</v>
      </c>
      <c r="AU914" s="52">
        <v>0</v>
      </c>
      <c r="AV914" s="52">
        <v>0</v>
      </c>
      <c r="AW914" s="52">
        <v>0</v>
      </c>
      <c r="AX914" s="52">
        <v>4</v>
      </c>
      <c r="AY914" s="52">
        <v>38</v>
      </c>
      <c r="AZ914" s="52">
        <v>8</v>
      </c>
      <c r="BA914" s="54" t="s">
        <v>583</v>
      </c>
      <c r="BB914" s="60">
        <v>1</v>
      </c>
      <c r="BC914" s="54">
        <v>4</v>
      </c>
      <c r="BD914" s="54">
        <v>5</v>
      </c>
      <c r="BE914" s="54">
        <v>6</v>
      </c>
      <c r="BF914" s="54">
        <v>6</v>
      </c>
      <c r="BG914" s="54">
        <v>6</v>
      </c>
      <c r="BH914" s="54">
        <v>6</v>
      </c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  <c r="BX914" s="54"/>
      <c r="BY914" s="54"/>
      <c r="BZ914" s="54"/>
      <c r="CA914" s="54"/>
      <c r="CB914" s="54"/>
      <c r="CC914" s="54"/>
      <c r="CD914" s="54"/>
      <c r="CE914" s="54"/>
      <c r="CF914" s="54"/>
      <c r="CG914" s="54"/>
      <c r="CH914" s="54"/>
      <c r="CI914" s="54"/>
      <c r="CJ914" s="54"/>
      <c r="CK914" s="54"/>
      <c r="CL914" s="54"/>
      <c r="CM914" s="54"/>
      <c r="CN914" s="54"/>
      <c r="CO914">
        <v>4</v>
      </c>
      <c r="CP914">
        <v>0</v>
      </c>
    </row>
    <row r="915" spans="1:94">
      <c r="A915" s="52">
        <v>3</v>
      </c>
      <c r="B915" s="52" t="s">
        <v>253</v>
      </c>
      <c r="C915" s="52" t="s">
        <v>99</v>
      </c>
      <c r="D915" s="52" t="s">
        <v>79</v>
      </c>
      <c r="E915" s="52" t="s">
        <v>254</v>
      </c>
      <c r="F915" s="52" t="s">
        <v>80</v>
      </c>
      <c r="G915" s="52" t="s">
        <v>56</v>
      </c>
      <c r="H915" s="52">
        <v>3</v>
      </c>
      <c r="I915" s="52"/>
      <c r="J915" s="52"/>
      <c r="K915" s="52"/>
      <c r="L915" s="52">
        <v>3</v>
      </c>
      <c r="M915" s="52"/>
      <c r="N915" s="52"/>
      <c r="O915" s="52"/>
      <c r="P915" s="52"/>
      <c r="Q915" s="52"/>
      <c r="R915" s="52"/>
      <c r="S915" s="52"/>
      <c r="T915" s="52"/>
      <c r="U915" s="52">
        <v>2</v>
      </c>
      <c r="V915" s="52"/>
      <c r="W915" s="52">
        <v>1</v>
      </c>
      <c r="X915" s="52"/>
      <c r="Y915" s="52">
        <v>3</v>
      </c>
      <c r="Z915" s="52"/>
      <c r="AA915" s="52"/>
      <c r="AB915" s="52">
        <v>2</v>
      </c>
      <c r="AC915" s="52"/>
      <c r="AD915" s="52"/>
      <c r="AE915" s="52"/>
      <c r="AF915" s="52"/>
      <c r="AG915" s="52"/>
      <c r="AH915" s="52"/>
      <c r="AI915" s="52"/>
      <c r="AJ915" s="52"/>
      <c r="AK915" s="52"/>
      <c r="AL915" s="52">
        <v>1</v>
      </c>
      <c r="AM915" s="52"/>
      <c r="AN915" s="52"/>
      <c r="AO915" s="52"/>
      <c r="AP915" s="52"/>
      <c r="AQ915" s="52"/>
      <c r="AR915" s="52"/>
      <c r="AS915" s="52"/>
      <c r="AT915" s="52">
        <v>3</v>
      </c>
      <c r="AU915" s="52">
        <v>0</v>
      </c>
      <c r="AV915" s="52">
        <v>0</v>
      </c>
      <c r="AW915" s="52">
        <v>3</v>
      </c>
      <c r="AX915" s="52">
        <v>0</v>
      </c>
      <c r="AY915" s="52">
        <v>29</v>
      </c>
      <c r="AZ915" s="52">
        <v>0</v>
      </c>
      <c r="BA915" s="54" t="s">
        <v>583</v>
      </c>
      <c r="BB915" s="60">
        <v>1</v>
      </c>
      <c r="BC915" s="54">
        <v>3</v>
      </c>
      <c r="BD915" s="54">
        <v>4</v>
      </c>
      <c r="BE915" s="54">
        <v>4</v>
      </c>
      <c r="BF915" s="54">
        <v>4</v>
      </c>
      <c r="BG915" s="54">
        <v>4</v>
      </c>
      <c r="BH915" s="54">
        <v>4</v>
      </c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  <c r="BX915" s="54"/>
      <c r="BY915" s="54"/>
      <c r="BZ915" s="54"/>
      <c r="CA915" s="54"/>
      <c r="CB915" s="54"/>
      <c r="CC915" s="54"/>
      <c r="CD915" s="54"/>
      <c r="CE915" s="54"/>
      <c r="CF915" s="54"/>
      <c r="CG915" s="54"/>
      <c r="CH915" s="54"/>
      <c r="CI915" s="54"/>
      <c r="CJ915" s="54"/>
      <c r="CK915" s="54"/>
      <c r="CL915" s="54"/>
      <c r="CM915" s="54"/>
      <c r="CN915" s="54"/>
      <c r="CO915">
        <v>3</v>
      </c>
      <c r="CP915">
        <v>0</v>
      </c>
    </row>
    <row r="916" spans="1:94">
      <c r="A916" s="52">
        <v>11</v>
      </c>
      <c r="B916" s="52" t="s">
        <v>253</v>
      </c>
      <c r="C916" s="52" t="s">
        <v>88</v>
      </c>
      <c r="D916" s="52" t="s">
        <v>79</v>
      </c>
      <c r="E916" s="52" t="s">
        <v>254</v>
      </c>
      <c r="F916" s="52" t="s">
        <v>80</v>
      </c>
      <c r="G916" s="52" t="s">
        <v>56</v>
      </c>
      <c r="H916" s="52">
        <v>9</v>
      </c>
      <c r="I916" s="52">
        <v>2</v>
      </c>
      <c r="J916" s="52"/>
      <c r="K916" s="52"/>
      <c r="L916" s="52">
        <v>9</v>
      </c>
      <c r="M916" s="52">
        <v>2</v>
      </c>
      <c r="N916" s="52"/>
      <c r="O916" s="52"/>
      <c r="P916" s="52"/>
      <c r="Q916" s="52"/>
      <c r="R916" s="52">
        <v>1</v>
      </c>
      <c r="S916" s="52">
        <v>6</v>
      </c>
      <c r="T916" s="52"/>
      <c r="U916" s="52"/>
      <c r="V916" s="52"/>
      <c r="W916" s="52">
        <v>2</v>
      </c>
      <c r="X916" s="52">
        <v>2</v>
      </c>
      <c r="Y916" s="52">
        <v>9</v>
      </c>
      <c r="Z916" s="52"/>
      <c r="AA916" s="52">
        <v>2</v>
      </c>
      <c r="AB916" s="52">
        <v>9</v>
      </c>
      <c r="AC916" s="52"/>
      <c r="AD916" s="52"/>
      <c r="AE916" s="52"/>
      <c r="AF916" s="52"/>
      <c r="AG916" s="52"/>
      <c r="AH916" s="52"/>
      <c r="AI916" s="52"/>
      <c r="AJ916" s="52"/>
      <c r="AK916" s="52"/>
      <c r="AL916" s="52">
        <v>2</v>
      </c>
      <c r="AM916" s="52"/>
      <c r="AN916" s="52"/>
      <c r="AO916" s="52"/>
      <c r="AP916" s="52"/>
      <c r="AQ916" s="52"/>
      <c r="AR916" s="52"/>
      <c r="AS916" s="52"/>
      <c r="AT916" s="52">
        <v>11</v>
      </c>
      <c r="AU916" s="52">
        <v>11</v>
      </c>
      <c r="AV916" s="52">
        <v>0</v>
      </c>
      <c r="AW916" s="52">
        <v>0</v>
      </c>
      <c r="AX916" s="52">
        <v>0</v>
      </c>
      <c r="AY916" s="52">
        <v>33</v>
      </c>
      <c r="AZ916" s="52">
        <v>2</v>
      </c>
      <c r="BA916" s="54" t="s">
        <v>583</v>
      </c>
      <c r="BB916" s="54">
        <v>1</v>
      </c>
      <c r="BC916" s="54">
        <v>11</v>
      </c>
      <c r="BD916" s="54">
        <v>18</v>
      </c>
      <c r="BE916" s="54">
        <v>20</v>
      </c>
      <c r="BF916" s="54">
        <v>20</v>
      </c>
      <c r="BG916" s="54">
        <v>20</v>
      </c>
      <c r="BH916" s="54">
        <v>20</v>
      </c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  <c r="BX916" s="54"/>
      <c r="BY916" s="54"/>
      <c r="BZ916" s="54"/>
      <c r="CA916" s="54"/>
      <c r="CB916" s="54"/>
      <c r="CC916" s="54"/>
      <c r="CD916" s="54"/>
      <c r="CE916" s="54"/>
      <c r="CF916" s="54"/>
      <c r="CG916" s="54"/>
      <c r="CH916" s="54"/>
      <c r="CI916" s="54"/>
      <c r="CJ916" s="54"/>
      <c r="CK916" s="54"/>
      <c r="CL916" s="54"/>
      <c r="CM916" s="54"/>
      <c r="CN916" s="54"/>
      <c r="CO916">
        <v>9</v>
      </c>
      <c r="CP916">
        <v>3</v>
      </c>
    </row>
    <row r="917" spans="1:94">
      <c r="A917" s="52">
        <v>2</v>
      </c>
      <c r="B917" s="52" t="s">
        <v>253</v>
      </c>
      <c r="C917" s="52" t="s">
        <v>92</v>
      </c>
      <c r="D917" s="52" t="s">
        <v>79</v>
      </c>
      <c r="E917" s="52" t="s">
        <v>254</v>
      </c>
      <c r="F917" s="52" t="s">
        <v>80</v>
      </c>
      <c r="G917" s="52" t="s">
        <v>56</v>
      </c>
      <c r="H917" s="52">
        <v>2</v>
      </c>
      <c r="I917" s="52"/>
      <c r="J917" s="52"/>
      <c r="K917" s="52"/>
      <c r="L917" s="52">
        <v>2</v>
      </c>
      <c r="M917" s="52"/>
      <c r="N917" s="52"/>
      <c r="O917" s="52"/>
      <c r="P917" s="52"/>
      <c r="Q917" s="52">
        <v>1</v>
      </c>
      <c r="R917" s="52"/>
      <c r="S917" s="52">
        <v>1</v>
      </c>
      <c r="T917" s="52"/>
      <c r="U917" s="52"/>
      <c r="V917" s="52"/>
      <c r="W917" s="52"/>
      <c r="X917" s="52"/>
      <c r="Y917" s="52">
        <v>2</v>
      </c>
      <c r="Z917" s="52"/>
      <c r="AA917" s="52"/>
      <c r="AB917" s="52">
        <v>2</v>
      </c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>
        <v>1</v>
      </c>
      <c r="AQ917" s="52"/>
      <c r="AR917" s="52"/>
      <c r="AS917" s="52"/>
      <c r="AT917" s="52">
        <v>2</v>
      </c>
      <c r="AU917" s="52">
        <v>2</v>
      </c>
      <c r="AV917" s="52">
        <v>0</v>
      </c>
      <c r="AW917" s="52">
        <v>0</v>
      </c>
      <c r="AX917" s="52">
        <v>0</v>
      </c>
      <c r="AY917" s="52">
        <v>41</v>
      </c>
      <c r="AZ917" s="52">
        <v>14</v>
      </c>
      <c r="BA917" s="54" t="s">
        <v>583</v>
      </c>
      <c r="BB917" s="60">
        <v>1</v>
      </c>
      <c r="BC917" s="54">
        <v>2</v>
      </c>
      <c r="BD917" s="54">
        <v>3</v>
      </c>
      <c r="BE917" s="54">
        <v>3</v>
      </c>
      <c r="BF917" s="54">
        <v>3</v>
      </c>
      <c r="BG917" s="54">
        <v>3</v>
      </c>
      <c r="BH917" s="54">
        <v>3</v>
      </c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  <c r="CD917" s="54"/>
      <c r="CE917" s="54"/>
      <c r="CF917" s="54"/>
      <c r="CG917" s="54"/>
      <c r="CH917" s="54"/>
      <c r="CI917" s="54"/>
      <c r="CJ917" s="54"/>
      <c r="CK917" s="54"/>
      <c r="CL917" s="54"/>
      <c r="CM917" s="54"/>
      <c r="CN917" s="54"/>
      <c r="CO917">
        <v>2</v>
      </c>
      <c r="CP917">
        <v>0</v>
      </c>
    </row>
    <row r="918" spans="1:94">
      <c r="A918" s="52">
        <v>12</v>
      </c>
      <c r="B918" s="52" t="s">
        <v>253</v>
      </c>
      <c r="C918" s="52" t="s">
        <v>83</v>
      </c>
      <c r="D918" s="52" t="s">
        <v>79</v>
      </c>
      <c r="E918" s="52" t="s">
        <v>254</v>
      </c>
      <c r="F918" s="52" t="s">
        <v>80</v>
      </c>
      <c r="G918" s="52" t="s">
        <v>56</v>
      </c>
      <c r="H918" s="52">
        <v>12</v>
      </c>
      <c r="I918" s="52"/>
      <c r="J918" s="52"/>
      <c r="K918" s="52">
        <v>12</v>
      </c>
      <c r="L918" s="52"/>
      <c r="M918" s="52"/>
      <c r="N918" s="52"/>
      <c r="O918" s="52"/>
      <c r="P918" s="52"/>
      <c r="Q918" s="52"/>
      <c r="R918" s="52">
        <v>3</v>
      </c>
      <c r="S918" s="52">
        <v>7</v>
      </c>
      <c r="T918" s="52">
        <v>2</v>
      </c>
      <c r="U918" s="52"/>
      <c r="V918" s="52"/>
      <c r="W918" s="52"/>
      <c r="X918" s="52"/>
      <c r="Y918" s="52">
        <v>12</v>
      </c>
      <c r="Z918" s="52"/>
      <c r="AA918" s="52"/>
      <c r="AB918" s="52"/>
      <c r="AC918" s="52"/>
      <c r="AD918" s="52"/>
      <c r="AE918" s="52">
        <v>3</v>
      </c>
      <c r="AF918" s="52">
        <v>9</v>
      </c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>
        <v>12</v>
      </c>
      <c r="AU918" s="52">
        <v>0</v>
      </c>
      <c r="AV918" s="52">
        <v>0</v>
      </c>
      <c r="AW918" s="52">
        <v>0</v>
      </c>
      <c r="AX918" s="52">
        <v>12</v>
      </c>
      <c r="AY918" s="52">
        <v>38</v>
      </c>
      <c r="AZ918" s="52">
        <v>16</v>
      </c>
      <c r="BA918" s="54" t="s">
        <v>583</v>
      </c>
      <c r="BB918" s="60">
        <v>1</v>
      </c>
      <c r="BC918" s="54">
        <v>12</v>
      </c>
      <c r="BD918" s="54">
        <v>15</v>
      </c>
      <c r="BE918" s="54">
        <v>18</v>
      </c>
      <c r="BF918" s="54">
        <v>18</v>
      </c>
      <c r="BG918" s="54">
        <v>18</v>
      </c>
      <c r="BH918" s="54">
        <v>18</v>
      </c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  <c r="BX918" s="54"/>
      <c r="BY918" s="54"/>
      <c r="BZ918" s="54"/>
      <c r="CA918" s="54"/>
      <c r="CB918" s="54"/>
      <c r="CC918" s="54"/>
      <c r="CD918" s="54"/>
      <c r="CE918" s="54"/>
      <c r="CF918" s="54"/>
      <c r="CG918" s="54"/>
      <c r="CH918" s="54"/>
      <c r="CI918" s="54"/>
      <c r="CJ918" s="54"/>
      <c r="CK918" s="54"/>
      <c r="CL918" s="54"/>
      <c r="CM918" s="54"/>
      <c r="CN918" s="54"/>
      <c r="CO918">
        <v>13</v>
      </c>
      <c r="CP918">
        <v>0</v>
      </c>
    </row>
    <row r="919" spans="1:94">
      <c r="A919" s="52">
        <v>9</v>
      </c>
      <c r="B919" s="52" t="s">
        <v>253</v>
      </c>
      <c r="C919" s="52" t="s">
        <v>96</v>
      </c>
      <c r="D919" s="52" t="s">
        <v>79</v>
      </c>
      <c r="E919" s="52" t="s">
        <v>254</v>
      </c>
      <c r="F919" s="52" t="s">
        <v>80</v>
      </c>
      <c r="G919" s="52" t="s">
        <v>56</v>
      </c>
      <c r="H919" s="52">
        <v>8</v>
      </c>
      <c r="I919" s="52">
        <v>1</v>
      </c>
      <c r="J919" s="52"/>
      <c r="K919" s="52"/>
      <c r="L919" s="52">
        <v>8</v>
      </c>
      <c r="M919" s="52">
        <v>1</v>
      </c>
      <c r="N919" s="52"/>
      <c r="O919" s="52"/>
      <c r="P919" s="52"/>
      <c r="Q919" s="52"/>
      <c r="R919" s="52">
        <v>1</v>
      </c>
      <c r="S919" s="52">
        <v>1</v>
      </c>
      <c r="T919" s="52">
        <v>2</v>
      </c>
      <c r="U919" s="52">
        <v>4</v>
      </c>
      <c r="V919" s="52"/>
      <c r="W919" s="52"/>
      <c r="X919" s="52">
        <v>1</v>
      </c>
      <c r="Y919" s="52">
        <v>8</v>
      </c>
      <c r="Z919" s="52"/>
      <c r="AA919" s="52">
        <v>1</v>
      </c>
      <c r="AB919" s="52">
        <v>2</v>
      </c>
      <c r="AC919" s="52"/>
      <c r="AD919" s="52"/>
      <c r="AE919" s="52"/>
      <c r="AF919" s="52"/>
      <c r="AG919" s="52"/>
      <c r="AH919" s="52"/>
      <c r="AI919" s="52"/>
      <c r="AJ919" s="52"/>
      <c r="AK919" s="52"/>
      <c r="AL919" s="52">
        <v>7</v>
      </c>
      <c r="AM919" s="52"/>
      <c r="AN919" s="52"/>
      <c r="AO919" s="52"/>
      <c r="AP919" s="52"/>
      <c r="AQ919" s="52"/>
      <c r="AR919" s="52"/>
      <c r="AS919" s="52"/>
      <c r="AT919" s="52">
        <v>9</v>
      </c>
      <c r="AU919" s="52">
        <v>9</v>
      </c>
      <c r="AV919" s="52">
        <v>0</v>
      </c>
      <c r="AW919" s="52">
        <v>0</v>
      </c>
      <c r="AX919" s="52">
        <v>0</v>
      </c>
      <c r="AY919" s="52">
        <v>29</v>
      </c>
      <c r="AZ919" s="52">
        <v>2</v>
      </c>
      <c r="BA919" s="54" t="s">
        <v>583</v>
      </c>
      <c r="BB919" s="60">
        <v>1</v>
      </c>
      <c r="BC919" s="54">
        <v>9</v>
      </c>
      <c r="BD919" s="54">
        <v>13</v>
      </c>
      <c r="BE919" s="54">
        <v>14</v>
      </c>
      <c r="BF919" s="54">
        <v>14</v>
      </c>
      <c r="BG919" s="54">
        <v>14</v>
      </c>
      <c r="BH919" s="54">
        <v>14</v>
      </c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  <c r="BX919" s="54"/>
      <c r="BY919" s="54"/>
      <c r="BZ919" s="54"/>
      <c r="CA919" s="54"/>
      <c r="CB919" s="54"/>
      <c r="CC919" s="54"/>
      <c r="CD919" s="54"/>
      <c r="CE919" s="54"/>
      <c r="CF919" s="54"/>
      <c r="CG919" s="54"/>
      <c r="CH919" s="54"/>
      <c r="CI919" s="54"/>
      <c r="CJ919" s="54"/>
      <c r="CK919" s="54"/>
      <c r="CL919" s="54"/>
      <c r="CM919" s="54"/>
      <c r="CN919" s="54"/>
      <c r="CO919">
        <v>9</v>
      </c>
      <c r="CP919">
        <v>1</v>
      </c>
    </row>
    <row r="920" spans="1:94">
      <c r="A920" s="52">
        <v>1</v>
      </c>
      <c r="B920" s="52" t="s">
        <v>253</v>
      </c>
      <c r="C920" s="52" t="s">
        <v>106</v>
      </c>
      <c r="D920" s="52" t="s">
        <v>79</v>
      </c>
      <c r="E920" s="52" t="s">
        <v>254</v>
      </c>
      <c r="F920" s="52" t="s">
        <v>80</v>
      </c>
      <c r="G920" s="52" t="s">
        <v>56</v>
      </c>
      <c r="H920" s="52">
        <v>1</v>
      </c>
      <c r="I920" s="52"/>
      <c r="J920" s="52"/>
      <c r="K920" s="52">
        <v>1</v>
      </c>
      <c r="L920" s="52"/>
      <c r="M920" s="52"/>
      <c r="N920" s="52"/>
      <c r="O920" s="52"/>
      <c r="P920" s="52"/>
      <c r="Q920" s="52"/>
      <c r="R920" s="52">
        <v>1</v>
      </c>
      <c r="S920" s="52"/>
      <c r="T920" s="52"/>
      <c r="U920" s="52"/>
      <c r="V920" s="52"/>
      <c r="W920" s="52"/>
      <c r="X920" s="52"/>
      <c r="Y920" s="52">
        <v>1</v>
      </c>
      <c r="Z920" s="52"/>
      <c r="AA920" s="52"/>
      <c r="AB920" s="52"/>
      <c r="AC920" s="52"/>
      <c r="AD920" s="52"/>
      <c r="AE920" s="52">
        <v>1</v>
      </c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>
        <v>1</v>
      </c>
      <c r="AU920" s="52">
        <v>0</v>
      </c>
      <c r="AV920" s="52">
        <v>0</v>
      </c>
      <c r="AW920" s="52">
        <v>0</v>
      </c>
      <c r="AX920" s="52">
        <v>1</v>
      </c>
      <c r="AY920" s="52">
        <v>33</v>
      </c>
      <c r="AZ920" s="52">
        <v>8</v>
      </c>
      <c r="BA920" s="54" t="s">
        <v>583</v>
      </c>
      <c r="BB920" s="60">
        <v>1</v>
      </c>
      <c r="BC920" s="54">
        <v>1</v>
      </c>
      <c r="BD920" s="54">
        <v>1</v>
      </c>
      <c r="BE920" s="54">
        <v>1</v>
      </c>
      <c r="BF920" s="54">
        <v>1</v>
      </c>
      <c r="BG920" s="54">
        <v>1</v>
      </c>
      <c r="BH920" s="54">
        <v>1</v>
      </c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  <c r="BX920" s="54"/>
      <c r="BY920" s="54"/>
      <c r="BZ920" s="54"/>
      <c r="CA920" s="54"/>
      <c r="CB920" s="54"/>
      <c r="CC920" s="54"/>
      <c r="CD920" s="54"/>
      <c r="CE920" s="54"/>
      <c r="CF920" s="54"/>
      <c r="CG920" s="54"/>
      <c r="CH920" s="54"/>
      <c r="CI920" s="54"/>
      <c r="CJ920" s="54"/>
      <c r="CK920" s="54"/>
      <c r="CL920" s="54"/>
      <c r="CM920" s="54"/>
      <c r="CN920" s="54"/>
      <c r="CO920">
        <v>1</v>
      </c>
      <c r="CP920">
        <v>0</v>
      </c>
    </row>
    <row r="921" spans="1:94">
      <c r="A921" s="52">
        <v>51</v>
      </c>
      <c r="B921" s="52" t="s">
        <v>253</v>
      </c>
      <c r="C921" s="52" t="s">
        <v>87</v>
      </c>
      <c r="D921" s="52" t="s">
        <v>79</v>
      </c>
      <c r="E921" s="52" t="s">
        <v>254</v>
      </c>
      <c r="F921" s="52" t="s">
        <v>80</v>
      </c>
      <c r="G921" s="52" t="s">
        <v>56</v>
      </c>
      <c r="H921" s="52">
        <v>49</v>
      </c>
      <c r="I921" s="52">
        <v>2</v>
      </c>
      <c r="J921" s="52"/>
      <c r="K921" s="52"/>
      <c r="L921" s="52">
        <v>49</v>
      </c>
      <c r="M921" s="52">
        <v>2</v>
      </c>
      <c r="N921" s="52"/>
      <c r="O921" s="52"/>
      <c r="P921" s="52"/>
      <c r="Q921" s="52"/>
      <c r="R921" s="52">
        <v>1</v>
      </c>
      <c r="S921" s="52">
        <v>1</v>
      </c>
      <c r="T921" s="52">
        <v>13</v>
      </c>
      <c r="U921" s="52">
        <v>34</v>
      </c>
      <c r="V921" s="52"/>
      <c r="W921" s="52"/>
      <c r="X921" s="52">
        <v>2</v>
      </c>
      <c r="Y921" s="52">
        <v>49</v>
      </c>
      <c r="Z921" s="52"/>
      <c r="AA921" s="52">
        <v>2</v>
      </c>
      <c r="AB921" s="52">
        <v>1</v>
      </c>
      <c r="AC921" s="52"/>
      <c r="AD921" s="52"/>
      <c r="AE921" s="52"/>
      <c r="AF921" s="52"/>
      <c r="AG921" s="52"/>
      <c r="AH921" s="52">
        <v>48</v>
      </c>
      <c r="AI921" s="52"/>
      <c r="AJ921" s="52"/>
      <c r="AK921" s="52"/>
      <c r="AL921" s="52">
        <v>2</v>
      </c>
      <c r="AM921" s="52"/>
      <c r="AN921" s="52"/>
      <c r="AO921" s="52"/>
      <c r="AP921" s="52"/>
      <c r="AQ921" s="52"/>
      <c r="AR921" s="52"/>
      <c r="AS921" s="52"/>
      <c r="AT921" s="52">
        <v>51</v>
      </c>
      <c r="AU921" s="52">
        <v>51</v>
      </c>
      <c r="AV921" s="52">
        <v>0</v>
      </c>
      <c r="AW921" s="52">
        <v>0</v>
      </c>
      <c r="AX921" s="52">
        <v>0</v>
      </c>
      <c r="AY921" s="52">
        <v>26</v>
      </c>
      <c r="AZ921" s="52">
        <v>3</v>
      </c>
      <c r="BA921" s="54" t="s">
        <v>583</v>
      </c>
      <c r="BB921" s="60">
        <v>1</v>
      </c>
      <c r="BC921" s="54">
        <v>51</v>
      </c>
      <c r="BD921" s="54">
        <v>66</v>
      </c>
      <c r="BE921" s="54">
        <v>79</v>
      </c>
      <c r="BF921" s="54">
        <v>79</v>
      </c>
      <c r="BG921" s="54">
        <v>79</v>
      </c>
      <c r="BH921" s="54">
        <v>79</v>
      </c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  <c r="BX921" s="54"/>
      <c r="BY921" s="54"/>
      <c r="BZ921" s="54"/>
      <c r="CA921" s="54"/>
      <c r="CB921" s="54"/>
      <c r="CC921" s="54"/>
      <c r="CD921" s="54"/>
      <c r="CE921" s="54"/>
      <c r="CF921" s="54"/>
      <c r="CG921" s="54"/>
      <c r="CH921" s="54"/>
      <c r="CI921" s="54"/>
      <c r="CJ921" s="54"/>
      <c r="CK921" s="54"/>
      <c r="CL921" s="54"/>
      <c r="CM921" s="54"/>
      <c r="CN921" s="54"/>
      <c r="CO921">
        <v>51</v>
      </c>
      <c r="CP921">
        <v>1</v>
      </c>
    </row>
    <row r="922" spans="1:94">
      <c r="A922" s="52">
        <v>2</v>
      </c>
      <c r="B922" s="52" t="s">
        <v>253</v>
      </c>
      <c r="C922" s="52" t="s">
        <v>104</v>
      </c>
      <c r="D922" s="52" t="s">
        <v>79</v>
      </c>
      <c r="E922" s="52" t="s">
        <v>254</v>
      </c>
      <c r="F922" s="52" t="s">
        <v>80</v>
      </c>
      <c r="G922" s="52" t="s">
        <v>56</v>
      </c>
      <c r="H922" s="52">
        <v>1</v>
      </c>
      <c r="I922" s="52">
        <v>1</v>
      </c>
      <c r="J922" s="52"/>
      <c r="K922" s="52"/>
      <c r="L922" s="52">
        <v>1</v>
      </c>
      <c r="M922" s="52">
        <v>1</v>
      </c>
      <c r="N922" s="52"/>
      <c r="O922" s="52"/>
      <c r="P922" s="52"/>
      <c r="Q922" s="52"/>
      <c r="R922" s="52">
        <v>1</v>
      </c>
      <c r="S922" s="52"/>
      <c r="T922" s="52"/>
      <c r="U922" s="52"/>
      <c r="V922" s="52"/>
      <c r="W922" s="52"/>
      <c r="X922" s="52">
        <v>1</v>
      </c>
      <c r="Y922" s="52">
        <v>1</v>
      </c>
      <c r="Z922" s="52"/>
      <c r="AA922" s="52">
        <v>1</v>
      </c>
      <c r="AB922" s="52">
        <v>1</v>
      </c>
      <c r="AC922" s="52"/>
      <c r="AD922" s="52"/>
      <c r="AE922" s="52"/>
      <c r="AF922" s="52"/>
      <c r="AG922" s="52"/>
      <c r="AH922" s="52"/>
      <c r="AI922" s="52"/>
      <c r="AJ922" s="52"/>
      <c r="AK922" s="52"/>
      <c r="AL922" s="52">
        <v>1</v>
      </c>
      <c r="AM922" s="52"/>
      <c r="AN922" s="52"/>
      <c r="AO922" s="52"/>
      <c r="AP922" s="52"/>
      <c r="AQ922" s="52">
        <v>1</v>
      </c>
      <c r="AR922" s="52"/>
      <c r="AS922" s="52"/>
      <c r="AT922" s="52">
        <v>2</v>
      </c>
      <c r="AU922" s="52">
        <v>0</v>
      </c>
      <c r="AV922" s="52">
        <v>2</v>
      </c>
      <c r="AW922" s="52">
        <v>0</v>
      </c>
      <c r="AX922" s="52">
        <v>0</v>
      </c>
      <c r="AY922" s="52">
        <v>55</v>
      </c>
      <c r="AZ922" s="52">
        <v>0</v>
      </c>
      <c r="BA922" s="54" t="s">
        <v>583</v>
      </c>
      <c r="BB922" s="60">
        <v>1</v>
      </c>
      <c r="BC922" s="54">
        <v>2</v>
      </c>
      <c r="BD922" s="54">
        <v>4</v>
      </c>
      <c r="BE922" s="54">
        <v>4</v>
      </c>
      <c r="BF922" s="54">
        <v>4</v>
      </c>
      <c r="BG922" s="54">
        <v>4</v>
      </c>
      <c r="BH922" s="54">
        <v>4</v>
      </c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  <c r="BX922" s="54"/>
      <c r="BY922" s="54"/>
      <c r="BZ922" s="54"/>
      <c r="CA922" s="54"/>
      <c r="CB922" s="54"/>
      <c r="CC922" s="54"/>
      <c r="CD922" s="54"/>
      <c r="CE922" s="54"/>
      <c r="CF922" s="54"/>
      <c r="CG922" s="54"/>
      <c r="CH922" s="54"/>
      <c r="CI922" s="54"/>
      <c r="CJ922" s="54"/>
      <c r="CK922" s="54"/>
      <c r="CL922" s="54"/>
      <c r="CM922" s="54"/>
      <c r="CN922" s="54"/>
      <c r="CO922">
        <v>1</v>
      </c>
      <c r="CP922">
        <v>1</v>
      </c>
    </row>
    <row r="923" spans="1:94">
      <c r="A923" s="52">
        <v>6</v>
      </c>
      <c r="B923" s="52" t="s">
        <v>253</v>
      </c>
      <c r="C923" s="52" t="s">
        <v>85</v>
      </c>
      <c r="D923" s="52" t="s">
        <v>79</v>
      </c>
      <c r="E923" s="52" t="s">
        <v>254</v>
      </c>
      <c r="F923" s="52" t="s">
        <v>80</v>
      </c>
      <c r="G923" s="52" t="s">
        <v>56</v>
      </c>
      <c r="H923" s="52">
        <v>6</v>
      </c>
      <c r="I923" s="52"/>
      <c r="J923" s="52"/>
      <c r="K923" s="52">
        <v>1</v>
      </c>
      <c r="L923" s="52">
        <v>5</v>
      </c>
      <c r="M923" s="52"/>
      <c r="N923" s="52"/>
      <c r="O923" s="52"/>
      <c r="P923" s="52"/>
      <c r="Q923" s="52"/>
      <c r="R923" s="52">
        <v>1</v>
      </c>
      <c r="S923" s="52">
        <v>4</v>
      </c>
      <c r="T923" s="52"/>
      <c r="U923" s="52">
        <v>1</v>
      </c>
      <c r="V923" s="52"/>
      <c r="W923" s="52"/>
      <c r="X923" s="52"/>
      <c r="Y923" s="52">
        <v>6</v>
      </c>
      <c r="Z923" s="52"/>
      <c r="AA923" s="52"/>
      <c r="AB923" s="52">
        <v>5</v>
      </c>
      <c r="AC923" s="52"/>
      <c r="AD923" s="52"/>
      <c r="AE923" s="52">
        <v>1</v>
      </c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>
        <v>6</v>
      </c>
      <c r="AU923" s="52">
        <v>6</v>
      </c>
      <c r="AV923" s="52">
        <v>0</v>
      </c>
      <c r="AW923" s="52">
        <v>0</v>
      </c>
      <c r="AX923" s="52">
        <v>0</v>
      </c>
      <c r="AY923" s="52">
        <v>34</v>
      </c>
      <c r="AZ923" s="52">
        <v>3</v>
      </c>
      <c r="BA923" s="54" t="s">
        <v>583</v>
      </c>
      <c r="BB923" s="54">
        <v>1</v>
      </c>
      <c r="BC923" s="54">
        <v>6</v>
      </c>
      <c r="BD923" s="54">
        <v>7</v>
      </c>
      <c r="BE923" s="54">
        <v>8</v>
      </c>
      <c r="BF923" s="54">
        <v>8</v>
      </c>
      <c r="BG923" s="54">
        <v>8</v>
      </c>
      <c r="BH923" s="54">
        <v>8</v>
      </c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  <c r="BX923" s="54"/>
      <c r="BY923" s="54"/>
      <c r="BZ923" s="54"/>
      <c r="CA923" s="54"/>
      <c r="CB923" s="54"/>
      <c r="CC923" s="54"/>
      <c r="CD923" s="54"/>
      <c r="CE923" s="54"/>
      <c r="CF923" s="54"/>
      <c r="CG923" s="54"/>
      <c r="CH923" s="54"/>
      <c r="CI923" s="54"/>
      <c r="CJ923" s="54"/>
      <c r="CK923" s="54"/>
      <c r="CL923" s="54"/>
      <c r="CM923" s="54"/>
      <c r="CN923" s="54"/>
      <c r="CO923">
        <v>6</v>
      </c>
      <c r="CP923">
        <v>0</v>
      </c>
    </row>
    <row r="924" spans="1:94">
      <c r="A924" s="52">
        <v>12</v>
      </c>
      <c r="B924" s="52" t="s">
        <v>253</v>
      </c>
      <c r="C924" s="52" t="s">
        <v>86</v>
      </c>
      <c r="D924" s="52" t="s">
        <v>79</v>
      </c>
      <c r="E924" s="52" t="s">
        <v>254</v>
      </c>
      <c r="F924" s="52" t="s">
        <v>80</v>
      </c>
      <c r="G924" s="52" t="s">
        <v>56</v>
      </c>
      <c r="H924" s="52">
        <v>12</v>
      </c>
      <c r="I924" s="52"/>
      <c r="J924" s="52"/>
      <c r="K924" s="52">
        <v>2</v>
      </c>
      <c r="L924" s="52">
        <v>10</v>
      </c>
      <c r="M924" s="52"/>
      <c r="N924" s="52"/>
      <c r="O924" s="52"/>
      <c r="P924" s="52"/>
      <c r="Q924" s="52"/>
      <c r="R924" s="52">
        <v>1</v>
      </c>
      <c r="S924" s="52">
        <v>2</v>
      </c>
      <c r="T924" s="52">
        <v>6</v>
      </c>
      <c r="U924" s="52">
        <v>3</v>
      </c>
      <c r="V924" s="52"/>
      <c r="W924" s="52"/>
      <c r="X924" s="52"/>
      <c r="Y924" s="52">
        <v>12</v>
      </c>
      <c r="Z924" s="52"/>
      <c r="AA924" s="52"/>
      <c r="AB924" s="52">
        <v>1</v>
      </c>
      <c r="AC924" s="52"/>
      <c r="AD924" s="52"/>
      <c r="AE924" s="52">
        <v>1</v>
      </c>
      <c r="AF924" s="52">
        <v>1</v>
      </c>
      <c r="AG924" s="52"/>
      <c r="AH924" s="52"/>
      <c r="AI924" s="52"/>
      <c r="AJ924" s="52"/>
      <c r="AK924" s="52"/>
      <c r="AL924" s="52">
        <v>9</v>
      </c>
      <c r="AM924" s="52"/>
      <c r="AN924" s="52"/>
      <c r="AO924" s="52"/>
      <c r="AP924" s="52"/>
      <c r="AQ924" s="52"/>
      <c r="AR924" s="52"/>
      <c r="AS924" s="52"/>
      <c r="AT924" s="52">
        <v>12</v>
      </c>
      <c r="AU924" s="52">
        <v>12</v>
      </c>
      <c r="AV924" s="52">
        <v>0</v>
      </c>
      <c r="AW924" s="52">
        <v>0</v>
      </c>
      <c r="AX924" s="52">
        <v>0</v>
      </c>
      <c r="AY924" s="52">
        <v>30</v>
      </c>
      <c r="AZ924" s="52">
        <v>3</v>
      </c>
      <c r="BA924" s="54" t="s">
        <v>583</v>
      </c>
      <c r="BB924" s="54">
        <v>1</v>
      </c>
      <c r="BC924" s="54">
        <v>12</v>
      </c>
      <c r="BD924" s="54">
        <v>15</v>
      </c>
      <c r="BE924" s="54">
        <v>18</v>
      </c>
      <c r="BF924" s="54">
        <v>18</v>
      </c>
      <c r="BG924" s="54">
        <v>18</v>
      </c>
      <c r="BH924" s="54">
        <v>18</v>
      </c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  <c r="BX924" s="54"/>
      <c r="BY924" s="54"/>
      <c r="BZ924" s="54"/>
      <c r="CA924" s="54"/>
      <c r="CB924" s="54"/>
      <c r="CC924" s="54"/>
      <c r="CD924" s="54"/>
      <c r="CE924" s="54"/>
      <c r="CF924" s="54"/>
      <c r="CG924" s="54"/>
      <c r="CH924" s="54"/>
      <c r="CI924" s="54"/>
      <c r="CJ924" s="54"/>
      <c r="CK924" s="54"/>
      <c r="CL924" s="54"/>
      <c r="CM924" s="54"/>
      <c r="CN924" s="54"/>
      <c r="CO924">
        <v>13</v>
      </c>
      <c r="CP924">
        <v>0</v>
      </c>
    </row>
    <row r="925" spans="1:94">
      <c r="A925" s="52">
        <v>4</v>
      </c>
      <c r="B925" s="52" t="s">
        <v>253</v>
      </c>
      <c r="C925" s="52" t="s">
        <v>89</v>
      </c>
      <c r="D925" s="52" t="s">
        <v>79</v>
      </c>
      <c r="E925" s="52" t="s">
        <v>254</v>
      </c>
      <c r="F925" s="52" t="s">
        <v>80</v>
      </c>
      <c r="G925" s="52" t="s">
        <v>56</v>
      </c>
      <c r="H925" s="52">
        <v>3</v>
      </c>
      <c r="I925" s="52">
        <v>1</v>
      </c>
      <c r="J925" s="52"/>
      <c r="K925" s="52"/>
      <c r="L925" s="52">
        <v>3</v>
      </c>
      <c r="M925" s="52">
        <v>1</v>
      </c>
      <c r="N925" s="52"/>
      <c r="O925" s="52"/>
      <c r="P925" s="52"/>
      <c r="Q925" s="52"/>
      <c r="R925" s="52">
        <v>1</v>
      </c>
      <c r="S925" s="52">
        <v>2</v>
      </c>
      <c r="T925" s="52"/>
      <c r="U925" s="52"/>
      <c r="V925" s="52"/>
      <c r="W925" s="52"/>
      <c r="X925" s="52">
        <v>1</v>
      </c>
      <c r="Y925" s="52">
        <v>3</v>
      </c>
      <c r="Z925" s="52"/>
      <c r="AA925" s="52">
        <v>1</v>
      </c>
      <c r="AB925" s="52">
        <v>3</v>
      </c>
      <c r="AC925" s="52"/>
      <c r="AD925" s="52"/>
      <c r="AE925" s="52"/>
      <c r="AF925" s="52"/>
      <c r="AG925" s="52"/>
      <c r="AH925" s="52"/>
      <c r="AI925" s="52"/>
      <c r="AJ925" s="52"/>
      <c r="AK925" s="52"/>
      <c r="AL925" s="52">
        <v>1</v>
      </c>
      <c r="AM925" s="52"/>
      <c r="AN925" s="52"/>
      <c r="AO925" s="52"/>
      <c r="AP925" s="52"/>
      <c r="AQ925" s="52"/>
      <c r="AR925" s="52"/>
      <c r="AS925" s="52">
        <v>1</v>
      </c>
      <c r="AT925" s="52">
        <v>4</v>
      </c>
      <c r="AU925" s="52">
        <v>0</v>
      </c>
      <c r="AV925" s="52">
        <v>4</v>
      </c>
      <c r="AW925" s="52">
        <v>0</v>
      </c>
      <c r="AX925" s="52">
        <v>0</v>
      </c>
      <c r="AY925" s="52">
        <v>37</v>
      </c>
      <c r="AZ925" s="52">
        <v>0</v>
      </c>
      <c r="BA925" s="54" t="s">
        <v>583</v>
      </c>
      <c r="BB925" s="54">
        <v>1</v>
      </c>
      <c r="BC925" s="54">
        <v>4</v>
      </c>
      <c r="BD925" s="54">
        <v>6</v>
      </c>
      <c r="BE925" s="54">
        <v>7</v>
      </c>
      <c r="BF925" s="54">
        <v>7</v>
      </c>
      <c r="BG925" s="54">
        <v>7</v>
      </c>
      <c r="BH925" s="54">
        <v>7</v>
      </c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  <c r="BX925" s="54"/>
      <c r="BY925" s="54"/>
      <c r="BZ925" s="54"/>
      <c r="CA925" s="54"/>
      <c r="CB925" s="54"/>
      <c r="CC925" s="54"/>
      <c r="CD925" s="54"/>
      <c r="CE925" s="54"/>
      <c r="CF925" s="54"/>
      <c r="CG925" s="54"/>
      <c r="CH925" s="54"/>
      <c r="CI925" s="54"/>
      <c r="CJ925" s="54"/>
      <c r="CK925" s="54"/>
      <c r="CL925" s="54"/>
      <c r="CM925" s="54"/>
      <c r="CN925" s="54"/>
      <c r="CO925">
        <v>4</v>
      </c>
      <c r="CP925">
        <v>1</v>
      </c>
    </row>
    <row r="926" spans="1:94">
      <c r="A926" s="52">
        <v>5</v>
      </c>
      <c r="B926" s="52" t="s">
        <v>253</v>
      </c>
      <c r="C926" s="52" t="s">
        <v>90</v>
      </c>
      <c r="D926" s="52" t="s">
        <v>79</v>
      </c>
      <c r="E926" s="52" t="s">
        <v>254</v>
      </c>
      <c r="F926" s="52" t="s">
        <v>80</v>
      </c>
      <c r="G926" s="52" t="s">
        <v>56</v>
      </c>
      <c r="H926" s="52">
        <v>4</v>
      </c>
      <c r="I926" s="52">
        <v>1</v>
      </c>
      <c r="J926" s="52"/>
      <c r="K926" s="52"/>
      <c r="L926" s="52">
        <v>4</v>
      </c>
      <c r="M926" s="52">
        <v>1</v>
      </c>
      <c r="N926" s="52"/>
      <c r="O926" s="52"/>
      <c r="P926" s="52"/>
      <c r="Q926" s="52"/>
      <c r="R926" s="52"/>
      <c r="S926" s="52">
        <v>1</v>
      </c>
      <c r="T926" s="52">
        <v>3</v>
      </c>
      <c r="U926" s="52"/>
      <c r="V926" s="52"/>
      <c r="W926" s="52"/>
      <c r="X926" s="52">
        <v>1</v>
      </c>
      <c r="Y926" s="52">
        <v>4</v>
      </c>
      <c r="Z926" s="52"/>
      <c r="AA926" s="52">
        <v>1</v>
      </c>
      <c r="AB926" s="52">
        <v>4</v>
      </c>
      <c r="AC926" s="52"/>
      <c r="AD926" s="52"/>
      <c r="AE926" s="52"/>
      <c r="AF926" s="52"/>
      <c r="AG926" s="52"/>
      <c r="AH926" s="52"/>
      <c r="AI926" s="52"/>
      <c r="AJ926" s="52"/>
      <c r="AK926" s="52"/>
      <c r="AL926" s="52">
        <v>1</v>
      </c>
      <c r="AM926" s="52"/>
      <c r="AN926" s="52"/>
      <c r="AO926" s="52"/>
      <c r="AP926" s="52"/>
      <c r="AQ926" s="52"/>
      <c r="AR926" s="52"/>
      <c r="AS926" s="52"/>
      <c r="AT926" s="52">
        <v>5</v>
      </c>
      <c r="AU926" s="52">
        <v>0</v>
      </c>
      <c r="AV926" s="52">
        <v>0</v>
      </c>
      <c r="AW926" s="52">
        <v>0</v>
      </c>
      <c r="AX926" s="52">
        <v>5</v>
      </c>
      <c r="AY926" s="52">
        <v>34</v>
      </c>
      <c r="AZ926" s="52">
        <v>2</v>
      </c>
      <c r="BA926" s="54" t="s">
        <v>583</v>
      </c>
      <c r="BB926" s="54">
        <v>1</v>
      </c>
      <c r="BC926" s="54">
        <v>5</v>
      </c>
      <c r="BD926" s="54">
        <v>7</v>
      </c>
      <c r="BE926" s="54">
        <v>8</v>
      </c>
      <c r="BF926" s="54">
        <v>8</v>
      </c>
      <c r="BG926" s="54">
        <v>8</v>
      </c>
      <c r="BH926" s="54">
        <v>8</v>
      </c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  <c r="BX926" s="54"/>
      <c r="BY926" s="54"/>
      <c r="BZ926" s="54"/>
      <c r="CA926" s="54"/>
      <c r="CB926" s="54"/>
      <c r="CC926" s="54"/>
      <c r="CD926" s="54"/>
      <c r="CE926" s="54"/>
      <c r="CF926" s="54"/>
      <c r="CG926" s="54"/>
      <c r="CH926" s="54"/>
      <c r="CI926" s="54"/>
      <c r="CJ926" s="54"/>
      <c r="CK926" s="54"/>
      <c r="CL926" s="54"/>
      <c r="CM926" s="54"/>
      <c r="CN926" s="54"/>
      <c r="CO926">
        <v>4</v>
      </c>
      <c r="CP926">
        <v>1</v>
      </c>
    </row>
    <row r="927" spans="1:94">
      <c r="A927" s="52">
        <v>8</v>
      </c>
      <c r="B927" s="52" t="s">
        <v>253</v>
      </c>
      <c r="C927" s="52" t="s">
        <v>91</v>
      </c>
      <c r="D927" s="52" t="s">
        <v>79</v>
      </c>
      <c r="E927" s="52" t="s">
        <v>254</v>
      </c>
      <c r="F927" s="52" t="s">
        <v>80</v>
      </c>
      <c r="G927" s="52" t="s">
        <v>56</v>
      </c>
      <c r="H927" s="52">
        <v>8</v>
      </c>
      <c r="I927" s="52"/>
      <c r="J927" s="52"/>
      <c r="K927" s="52"/>
      <c r="L927" s="52">
        <v>8</v>
      </c>
      <c r="M927" s="52"/>
      <c r="N927" s="52"/>
      <c r="O927" s="52"/>
      <c r="P927" s="52"/>
      <c r="Q927" s="52"/>
      <c r="R927" s="52"/>
      <c r="S927" s="52">
        <v>1</v>
      </c>
      <c r="T927" s="52">
        <v>2</v>
      </c>
      <c r="U927" s="52">
        <v>5</v>
      </c>
      <c r="V927" s="52"/>
      <c r="W927" s="52"/>
      <c r="X927" s="52"/>
      <c r="Y927" s="52">
        <v>8</v>
      </c>
      <c r="Z927" s="52"/>
      <c r="AA927" s="52"/>
      <c r="AB927" s="52">
        <v>1</v>
      </c>
      <c r="AC927" s="52"/>
      <c r="AD927" s="52"/>
      <c r="AE927" s="52"/>
      <c r="AF927" s="52"/>
      <c r="AG927" s="52"/>
      <c r="AH927" s="52"/>
      <c r="AI927" s="52"/>
      <c r="AJ927" s="52"/>
      <c r="AK927" s="52"/>
      <c r="AL927" s="52">
        <v>7</v>
      </c>
      <c r="AM927" s="52"/>
      <c r="AN927" s="52"/>
      <c r="AO927" s="52"/>
      <c r="AP927" s="52"/>
      <c r="AQ927" s="52"/>
      <c r="AR927" s="52"/>
      <c r="AS927" s="52"/>
      <c r="AT927" s="52">
        <v>8</v>
      </c>
      <c r="AU927" s="52">
        <v>8</v>
      </c>
      <c r="AV927" s="52">
        <v>0</v>
      </c>
      <c r="AW927" s="52">
        <v>0</v>
      </c>
      <c r="AX927" s="52">
        <v>0</v>
      </c>
      <c r="AY927" s="52">
        <v>26</v>
      </c>
      <c r="AZ927" s="52">
        <v>4</v>
      </c>
      <c r="BA927" s="54" t="s">
        <v>583</v>
      </c>
      <c r="BB927" s="54">
        <v>1</v>
      </c>
      <c r="BC927" s="54">
        <v>8</v>
      </c>
      <c r="BD927" s="54">
        <v>10</v>
      </c>
      <c r="BE927" s="54">
        <v>11</v>
      </c>
      <c r="BF927" s="54">
        <v>11</v>
      </c>
      <c r="BG927" s="54">
        <v>11</v>
      </c>
      <c r="BH927" s="54">
        <v>11</v>
      </c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  <c r="BX927" s="54"/>
      <c r="BY927" s="54"/>
      <c r="BZ927" s="54"/>
      <c r="CA927" s="54"/>
      <c r="CB927" s="54"/>
      <c r="CC927" s="54"/>
      <c r="CD927" s="54"/>
      <c r="CE927" s="54"/>
      <c r="CF927" s="54"/>
      <c r="CG927" s="54"/>
      <c r="CH927" s="54"/>
      <c r="CI927" s="54"/>
      <c r="CJ927" s="54"/>
      <c r="CK927" s="54"/>
      <c r="CL927" s="54"/>
      <c r="CM927" s="54"/>
      <c r="CN927" s="54"/>
      <c r="CO927">
        <v>8</v>
      </c>
      <c r="CP927">
        <v>0</v>
      </c>
    </row>
    <row r="928" spans="1:94">
      <c r="A928" s="52">
        <v>2</v>
      </c>
      <c r="B928" s="52" t="s">
        <v>253</v>
      </c>
      <c r="C928" s="52" t="s">
        <v>102</v>
      </c>
      <c r="D928" s="52" t="s">
        <v>79</v>
      </c>
      <c r="E928" s="52" t="s">
        <v>254</v>
      </c>
      <c r="F928" s="52" t="s">
        <v>80</v>
      </c>
      <c r="G928" s="52" t="s">
        <v>56</v>
      </c>
      <c r="H928" s="52">
        <v>2</v>
      </c>
      <c r="I928" s="52"/>
      <c r="J928" s="52"/>
      <c r="K928" s="52"/>
      <c r="L928" s="52">
        <v>2</v>
      </c>
      <c r="M928" s="52"/>
      <c r="N928" s="52"/>
      <c r="O928" s="52"/>
      <c r="P928" s="52"/>
      <c r="Q928" s="52"/>
      <c r="R928" s="52"/>
      <c r="S928" s="52">
        <v>1</v>
      </c>
      <c r="T928" s="52">
        <v>1</v>
      </c>
      <c r="U928" s="52"/>
      <c r="V928" s="52"/>
      <c r="W928" s="52"/>
      <c r="X928" s="52"/>
      <c r="Y928" s="52">
        <v>2</v>
      </c>
      <c r="Z928" s="52"/>
      <c r="AA928" s="52"/>
      <c r="AB928" s="52">
        <v>2</v>
      </c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>
        <v>2</v>
      </c>
      <c r="AU928" s="52">
        <v>2</v>
      </c>
      <c r="AV928" s="52">
        <v>0</v>
      </c>
      <c r="AW928" s="52">
        <v>0</v>
      </c>
      <c r="AX928" s="52">
        <v>0</v>
      </c>
      <c r="AY928" s="52">
        <v>33</v>
      </c>
      <c r="AZ928" s="52">
        <v>7</v>
      </c>
      <c r="BA928" s="54" t="s">
        <v>583</v>
      </c>
      <c r="BB928" s="54">
        <v>1</v>
      </c>
      <c r="BC928" s="54">
        <v>2</v>
      </c>
      <c r="BD928" s="54">
        <v>3</v>
      </c>
      <c r="BE928" s="54">
        <v>3</v>
      </c>
      <c r="BF928" s="54">
        <v>3</v>
      </c>
      <c r="BG928" s="54">
        <v>3</v>
      </c>
      <c r="BH928" s="54">
        <v>3</v>
      </c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  <c r="BX928" s="54"/>
      <c r="BY928" s="54"/>
      <c r="BZ928" s="54"/>
      <c r="CA928" s="54"/>
      <c r="CB928" s="54"/>
      <c r="CC928" s="54"/>
      <c r="CD928" s="54"/>
      <c r="CE928" s="54"/>
      <c r="CF928" s="54"/>
      <c r="CG928" s="54"/>
      <c r="CH928" s="54"/>
      <c r="CI928" s="54"/>
      <c r="CJ928" s="54"/>
      <c r="CK928" s="54"/>
      <c r="CL928" s="54"/>
      <c r="CM928" s="54"/>
      <c r="CN928" s="54"/>
      <c r="CO928">
        <v>2</v>
      </c>
      <c r="CP928">
        <v>0</v>
      </c>
    </row>
    <row r="929" spans="1:94">
      <c r="A929" s="52">
        <v>3</v>
      </c>
      <c r="B929" s="52" t="s">
        <v>253</v>
      </c>
      <c r="C929" s="52" t="s">
        <v>81</v>
      </c>
      <c r="D929" s="52" t="s">
        <v>79</v>
      </c>
      <c r="E929" s="52" t="s">
        <v>254</v>
      </c>
      <c r="F929" s="52" t="s">
        <v>80</v>
      </c>
      <c r="G929" s="52" t="s">
        <v>56</v>
      </c>
      <c r="H929" s="52">
        <v>2</v>
      </c>
      <c r="I929" s="52">
        <v>1</v>
      </c>
      <c r="J929" s="52"/>
      <c r="K929" s="52"/>
      <c r="L929" s="52">
        <v>2</v>
      </c>
      <c r="M929" s="52">
        <v>1</v>
      </c>
      <c r="N929" s="52"/>
      <c r="O929" s="52"/>
      <c r="P929" s="52"/>
      <c r="Q929" s="52"/>
      <c r="R929" s="52">
        <v>1</v>
      </c>
      <c r="S929" s="52"/>
      <c r="T929" s="52">
        <v>1</v>
      </c>
      <c r="U929" s="52"/>
      <c r="V929" s="52"/>
      <c r="W929" s="52"/>
      <c r="X929" s="52">
        <v>1</v>
      </c>
      <c r="Y929" s="52">
        <v>2</v>
      </c>
      <c r="Z929" s="52"/>
      <c r="AA929" s="52">
        <v>1</v>
      </c>
      <c r="AB929" s="52">
        <v>2</v>
      </c>
      <c r="AC929" s="52"/>
      <c r="AD929" s="52"/>
      <c r="AE929" s="52"/>
      <c r="AF929" s="52"/>
      <c r="AG929" s="52"/>
      <c r="AH929" s="52"/>
      <c r="AI929" s="52"/>
      <c r="AJ929" s="52"/>
      <c r="AK929" s="52"/>
      <c r="AL929" s="52">
        <v>1</v>
      </c>
      <c r="AM929" s="52"/>
      <c r="AN929" s="52"/>
      <c r="AO929" s="52"/>
      <c r="AP929" s="52"/>
      <c r="AQ929" s="52"/>
      <c r="AR929" s="52"/>
      <c r="AS929" s="52"/>
      <c r="AT929" s="52">
        <v>3</v>
      </c>
      <c r="AU929" s="52">
        <v>0</v>
      </c>
      <c r="AV929" s="52">
        <v>3</v>
      </c>
      <c r="AW929" s="52">
        <v>0</v>
      </c>
      <c r="AX929" s="52">
        <v>0</v>
      </c>
      <c r="AY929" s="52">
        <v>30</v>
      </c>
      <c r="AZ929" s="52">
        <v>1</v>
      </c>
      <c r="BA929" s="54" t="s">
        <v>583</v>
      </c>
      <c r="BB929" s="54">
        <v>1</v>
      </c>
      <c r="BC929" s="54">
        <v>3</v>
      </c>
      <c r="BD929" s="54">
        <v>5</v>
      </c>
      <c r="BE929" s="54">
        <v>5</v>
      </c>
      <c r="BF929" s="54">
        <v>5</v>
      </c>
      <c r="BG929" s="54">
        <v>5</v>
      </c>
      <c r="BH929" s="54">
        <v>5</v>
      </c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  <c r="BX929" s="54"/>
      <c r="BY929" s="54"/>
      <c r="BZ929" s="54"/>
      <c r="CA929" s="54"/>
      <c r="CB929" s="54"/>
      <c r="CC929" s="54"/>
      <c r="CD929" s="54"/>
      <c r="CE929" s="54"/>
      <c r="CF929" s="54"/>
      <c r="CG929" s="54"/>
      <c r="CH929" s="54"/>
      <c r="CI929" s="54"/>
      <c r="CJ929" s="54"/>
      <c r="CK929" s="54"/>
      <c r="CL929" s="54"/>
      <c r="CM929" s="54"/>
      <c r="CN929" s="54"/>
      <c r="CO929">
        <v>2</v>
      </c>
      <c r="CP929">
        <v>1</v>
      </c>
    </row>
    <row r="930" spans="1:94">
      <c r="A930" s="52">
        <v>6</v>
      </c>
      <c r="B930" s="52" t="s">
        <v>253</v>
      </c>
      <c r="C930" s="52" t="s">
        <v>101</v>
      </c>
      <c r="D930" s="52" t="s">
        <v>79</v>
      </c>
      <c r="E930" s="52" t="s">
        <v>254</v>
      </c>
      <c r="F930" s="52" t="s">
        <v>80</v>
      </c>
      <c r="G930" s="52" t="s">
        <v>56</v>
      </c>
      <c r="H930" s="52">
        <v>4</v>
      </c>
      <c r="I930" s="52">
        <v>2</v>
      </c>
      <c r="J930" s="52"/>
      <c r="K930" s="52"/>
      <c r="L930" s="52">
        <v>4</v>
      </c>
      <c r="M930" s="52">
        <v>2</v>
      </c>
      <c r="N930" s="52"/>
      <c r="O930" s="52"/>
      <c r="P930" s="52"/>
      <c r="Q930" s="52"/>
      <c r="R930" s="52"/>
      <c r="S930" s="52">
        <v>1</v>
      </c>
      <c r="T930" s="52">
        <v>1</v>
      </c>
      <c r="U930" s="52">
        <v>2</v>
      </c>
      <c r="V930" s="52"/>
      <c r="W930" s="52"/>
      <c r="X930" s="52">
        <v>2</v>
      </c>
      <c r="Y930" s="52">
        <v>4</v>
      </c>
      <c r="Z930" s="52"/>
      <c r="AA930" s="52">
        <v>2</v>
      </c>
      <c r="AB930" s="52">
        <v>1</v>
      </c>
      <c r="AC930" s="52"/>
      <c r="AD930" s="52"/>
      <c r="AE930" s="52"/>
      <c r="AF930" s="52"/>
      <c r="AG930" s="52">
        <v>3</v>
      </c>
      <c r="AH930" s="52"/>
      <c r="AI930" s="52"/>
      <c r="AJ930" s="52"/>
      <c r="AK930" s="52"/>
      <c r="AL930" s="52">
        <v>2</v>
      </c>
      <c r="AM930" s="52"/>
      <c r="AN930" s="52"/>
      <c r="AO930" s="52"/>
      <c r="AP930" s="52"/>
      <c r="AQ930" s="52"/>
      <c r="AR930" s="52"/>
      <c r="AS930" s="52"/>
      <c r="AT930" s="52">
        <v>6</v>
      </c>
      <c r="AU930" s="52">
        <v>0</v>
      </c>
      <c r="AV930" s="52">
        <v>0</v>
      </c>
      <c r="AW930" s="52">
        <v>6</v>
      </c>
      <c r="AX930" s="52">
        <v>0</v>
      </c>
      <c r="AY930" s="52">
        <v>34</v>
      </c>
      <c r="AZ930" s="52">
        <v>1</v>
      </c>
      <c r="BA930" s="54" t="s">
        <v>583</v>
      </c>
      <c r="BB930" s="54">
        <v>1</v>
      </c>
      <c r="BC930" s="54">
        <v>6</v>
      </c>
      <c r="BD930" s="54">
        <v>11</v>
      </c>
      <c r="BE930" s="54">
        <v>12</v>
      </c>
      <c r="BF930" s="54">
        <v>12</v>
      </c>
      <c r="BG930" s="54">
        <v>12</v>
      </c>
      <c r="BH930" s="54">
        <v>12</v>
      </c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  <c r="BX930" s="54"/>
      <c r="BY930" s="54"/>
      <c r="BZ930" s="54"/>
      <c r="CA930" s="54"/>
      <c r="CB930" s="54"/>
      <c r="CC930" s="54"/>
      <c r="CD930" s="54"/>
      <c r="CE930" s="54"/>
      <c r="CF930" s="54"/>
      <c r="CG930" s="54"/>
      <c r="CH930" s="54"/>
      <c r="CI930" s="54"/>
      <c r="CJ930" s="54"/>
      <c r="CK930" s="54"/>
      <c r="CL930" s="54"/>
      <c r="CM930" s="54"/>
      <c r="CN930" s="54"/>
      <c r="CO930">
        <v>4</v>
      </c>
      <c r="CP930">
        <v>3</v>
      </c>
    </row>
    <row r="931" spans="1:94">
      <c r="A931" s="52">
        <v>1</v>
      </c>
      <c r="B931" s="52" t="s">
        <v>253</v>
      </c>
      <c r="C931" s="52" t="s">
        <v>98</v>
      </c>
      <c r="D931" s="52" t="s">
        <v>79</v>
      </c>
      <c r="E931" s="52" t="s">
        <v>254</v>
      </c>
      <c r="F931" s="52" t="s">
        <v>80</v>
      </c>
      <c r="G931" s="52" t="s">
        <v>56</v>
      </c>
      <c r="H931" s="52"/>
      <c r="I931" s="52">
        <v>1</v>
      </c>
      <c r="J931" s="52"/>
      <c r="K931" s="52"/>
      <c r="L931" s="52"/>
      <c r="M931" s="52">
        <v>1</v>
      </c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>
        <v>1</v>
      </c>
      <c r="Y931" s="52"/>
      <c r="Z931" s="52"/>
      <c r="AA931" s="52">
        <v>1</v>
      </c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>
        <v>1</v>
      </c>
      <c r="AM931" s="52"/>
      <c r="AN931" s="52"/>
      <c r="AO931" s="52"/>
      <c r="AP931" s="52"/>
      <c r="AQ931" s="52"/>
      <c r="AR931" s="52"/>
      <c r="AS931" s="52"/>
      <c r="AT931" s="52">
        <v>1</v>
      </c>
      <c r="AU931" s="52">
        <v>0</v>
      </c>
      <c r="AV931" s="52">
        <v>1</v>
      </c>
      <c r="AW931" s="52">
        <v>0</v>
      </c>
      <c r="AX931" s="52">
        <v>0</v>
      </c>
      <c r="AY931" s="52"/>
      <c r="AZ931" s="52">
        <v>0</v>
      </c>
      <c r="BA931" s="54" t="s">
        <v>583</v>
      </c>
      <c r="BB931" s="54">
        <v>1</v>
      </c>
      <c r="BC931" s="54">
        <v>1</v>
      </c>
      <c r="BD931" s="54">
        <v>2</v>
      </c>
      <c r="BE931" s="54">
        <v>2</v>
      </c>
      <c r="BF931" s="54">
        <v>2</v>
      </c>
      <c r="BG931" s="54">
        <v>2</v>
      </c>
      <c r="BH931" s="54">
        <v>2</v>
      </c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  <c r="BX931" s="54"/>
      <c r="BY931" s="54"/>
      <c r="BZ931" s="54"/>
      <c r="CA931" s="54"/>
      <c r="CB931" s="54"/>
      <c r="CC931" s="54"/>
      <c r="CD931" s="54"/>
      <c r="CE931" s="54"/>
      <c r="CF931" s="54"/>
      <c r="CG931" s="54"/>
      <c r="CH931" s="54"/>
      <c r="CI931" s="54"/>
      <c r="CJ931" s="54"/>
      <c r="CK931" s="54"/>
      <c r="CL931" s="54"/>
      <c r="CM931" s="54"/>
      <c r="CN931" s="54"/>
      <c r="CO931">
        <v>0</v>
      </c>
      <c r="CP931">
        <v>1</v>
      </c>
    </row>
    <row r="932" spans="1:94">
      <c r="A932" s="52">
        <v>2</v>
      </c>
      <c r="B932" s="52" t="s">
        <v>253</v>
      </c>
      <c r="C932" s="52" t="s">
        <v>95</v>
      </c>
      <c r="D932" s="52" t="s">
        <v>79</v>
      </c>
      <c r="E932" s="52" t="s">
        <v>254</v>
      </c>
      <c r="F932" s="52" t="s">
        <v>80</v>
      </c>
      <c r="G932" s="52" t="s">
        <v>56</v>
      </c>
      <c r="H932" s="52"/>
      <c r="I932" s="52">
        <v>2</v>
      </c>
      <c r="J932" s="52"/>
      <c r="K932" s="52"/>
      <c r="L932" s="52"/>
      <c r="M932" s="52">
        <v>2</v>
      </c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>
        <v>2</v>
      </c>
      <c r="Y932" s="52"/>
      <c r="Z932" s="52"/>
      <c r="AA932" s="52">
        <v>2</v>
      </c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>
        <v>2</v>
      </c>
      <c r="AM932" s="52"/>
      <c r="AN932" s="52"/>
      <c r="AO932" s="52"/>
      <c r="AP932" s="52"/>
      <c r="AQ932" s="52"/>
      <c r="AR932" s="52"/>
      <c r="AS932" s="52"/>
      <c r="AT932" s="52">
        <v>2</v>
      </c>
      <c r="AU932" s="52">
        <v>2</v>
      </c>
      <c r="AV932" s="52">
        <v>0</v>
      </c>
      <c r="AW932" s="52">
        <v>0</v>
      </c>
      <c r="AX932" s="52">
        <v>0</v>
      </c>
      <c r="AY932" s="52"/>
      <c r="AZ932" s="52">
        <v>0</v>
      </c>
      <c r="BA932" s="54" t="s">
        <v>583</v>
      </c>
      <c r="BB932" s="54">
        <v>1</v>
      </c>
      <c r="BC932" s="54">
        <v>2</v>
      </c>
      <c r="BD932" s="54">
        <v>7</v>
      </c>
      <c r="BE932" s="54">
        <v>7</v>
      </c>
      <c r="BF932" s="54">
        <v>7</v>
      </c>
      <c r="BG932" s="54">
        <v>7</v>
      </c>
      <c r="BH932" s="54">
        <v>7</v>
      </c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  <c r="BX932" s="54"/>
      <c r="BY932" s="54"/>
      <c r="BZ932" s="54"/>
      <c r="CA932" s="54"/>
      <c r="CB932" s="54"/>
      <c r="CC932" s="54"/>
      <c r="CD932" s="54"/>
      <c r="CE932" s="54"/>
      <c r="CF932" s="54"/>
      <c r="CG932" s="54"/>
      <c r="CH932" s="54"/>
      <c r="CI932" s="54"/>
      <c r="CJ932" s="54"/>
      <c r="CK932" s="54"/>
      <c r="CL932" s="54"/>
      <c r="CM932" s="54"/>
      <c r="CN932" s="54"/>
      <c r="CO932">
        <v>0</v>
      </c>
      <c r="CP932">
        <v>3</v>
      </c>
    </row>
    <row r="933" spans="1:94">
      <c r="A933" s="52">
        <v>60</v>
      </c>
      <c r="B933" s="52" t="s">
        <v>77</v>
      </c>
      <c r="C933" s="52" t="s">
        <v>106</v>
      </c>
      <c r="D933" s="52" t="s">
        <v>79</v>
      </c>
      <c r="E933" s="52" t="s">
        <v>255</v>
      </c>
      <c r="F933" s="52" t="s">
        <v>80</v>
      </c>
      <c r="G933" s="52" t="s">
        <v>56</v>
      </c>
      <c r="H933" s="52">
        <v>58</v>
      </c>
      <c r="I933" s="52">
        <v>2</v>
      </c>
      <c r="J933" s="52"/>
      <c r="K933" s="52">
        <v>53</v>
      </c>
      <c r="L933" s="52">
        <v>5</v>
      </c>
      <c r="M933" s="52">
        <v>2</v>
      </c>
      <c r="N933" s="52"/>
      <c r="O933" s="52"/>
      <c r="P933" s="52"/>
      <c r="Q933" s="52"/>
      <c r="R933" s="52">
        <v>14</v>
      </c>
      <c r="S933" s="52">
        <v>31</v>
      </c>
      <c r="T933" s="52">
        <v>13</v>
      </c>
      <c r="U933" s="52"/>
      <c r="V933" s="52"/>
      <c r="W933" s="52"/>
      <c r="X933" s="52">
        <v>2</v>
      </c>
      <c r="Y933" s="52">
        <v>58</v>
      </c>
      <c r="Z933" s="52"/>
      <c r="AA933" s="52">
        <v>2</v>
      </c>
      <c r="AB933" s="52"/>
      <c r="AC933" s="52"/>
      <c r="AD933" s="52"/>
      <c r="AE933" s="52">
        <v>23</v>
      </c>
      <c r="AF933" s="52">
        <v>35</v>
      </c>
      <c r="AG933" s="52"/>
      <c r="AH933" s="52"/>
      <c r="AI933" s="52"/>
      <c r="AJ933" s="52"/>
      <c r="AK933" s="52"/>
      <c r="AL933" s="52">
        <v>2</v>
      </c>
      <c r="AM933" s="52"/>
      <c r="AN933" s="52"/>
      <c r="AO933" s="52"/>
      <c r="AP933" s="52"/>
      <c r="AQ933" s="52"/>
      <c r="AR933" s="52"/>
      <c r="AS933" s="52"/>
      <c r="AT933" s="52">
        <v>60</v>
      </c>
      <c r="AU933" s="52">
        <v>0</v>
      </c>
      <c r="AV933" s="52">
        <v>0</v>
      </c>
      <c r="AW933" s="52">
        <v>0</v>
      </c>
      <c r="AX933" s="52">
        <v>60</v>
      </c>
      <c r="AY933" s="52">
        <v>37</v>
      </c>
      <c r="AZ933" s="52">
        <v>11</v>
      </c>
      <c r="BA933" s="54" t="s">
        <v>583</v>
      </c>
      <c r="BB933" s="54">
        <v>1</v>
      </c>
      <c r="BC933" s="54">
        <v>60</v>
      </c>
      <c r="BD933" s="54">
        <v>60</v>
      </c>
      <c r="BE933" s="54">
        <v>62</v>
      </c>
      <c r="BF933" s="54">
        <v>62</v>
      </c>
      <c r="BG933" s="54">
        <v>62</v>
      </c>
      <c r="BH933" s="54">
        <v>61</v>
      </c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  <c r="BX933" s="54"/>
      <c r="BY933" s="54"/>
      <c r="BZ933" s="54"/>
      <c r="CA933" s="54"/>
      <c r="CB933" s="54"/>
      <c r="CC933" s="54"/>
      <c r="CD933" s="54"/>
      <c r="CE933" s="54"/>
      <c r="CF933" s="54"/>
      <c r="CG933" s="54"/>
      <c r="CH933" s="54"/>
      <c r="CI933" s="54"/>
      <c r="CJ933" s="54"/>
      <c r="CK933" s="54"/>
      <c r="CL933" s="54"/>
      <c r="CM933" s="54"/>
      <c r="CN933" s="54"/>
      <c r="CO933">
        <v>58</v>
      </c>
      <c r="CP933">
        <v>2</v>
      </c>
    </row>
    <row r="934" spans="1:94">
      <c r="A934" s="52">
        <v>18</v>
      </c>
      <c r="B934" s="52" t="s">
        <v>77</v>
      </c>
      <c r="C934" s="52" t="s">
        <v>109</v>
      </c>
      <c r="D934" s="52" t="s">
        <v>79</v>
      </c>
      <c r="E934" s="52" t="s">
        <v>255</v>
      </c>
      <c r="F934" s="52" t="s">
        <v>80</v>
      </c>
      <c r="G934" s="52" t="s">
        <v>56</v>
      </c>
      <c r="H934" s="52">
        <v>14</v>
      </c>
      <c r="I934" s="52">
        <v>4</v>
      </c>
      <c r="J934" s="52"/>
      <c r="K934" s="52"/>
      <c r="L934" s="52">
        <v>14</v>
      </c>
      <c r="M934" s="52">
        <v>4</v>
      </c>
      <c r="N934" s="52"/>
      <c r="O934" s="52"/>
      <c r="P934" s="52"/>
      <c r="Q934" s="52"/>
      <c r="R934" s="52">
        <v>5</v>
      </c>
      <c r="S934" s="52">
        <v>8</v>
      </c>
      <c r="T934" s="52">
        <v>1</v>
      </c>
      <c r="U934" s="52"/>
      <c r="V934" s="52"/>
      <c r="W934" s="52"/>
      <c r="X934" s="52">
        <v>4</v>
      </c>
      <c r="Y934" s="52">
        <v>14</v>
      </c>
      <c r="Z934" s="52"/>
      <c r="AA934" s="52">
        <v>4</v>
      </c>
      <c r="AB934" s="52">
        <v>13</v>
      </c>
      <c r="AC934" s="52"/>
      <c r="AD934" s="52"/>
      <c r="AE934" s="52">
        <v>1</v>
      </c>
      <c r="AF934" s="52"/>
      <c r="AG934" s="52"/>
      <c r="AH934" s="52"/>
      <c r="AI934" s="52"/>
      <c r="AJ934" s="52"/>
      <c r="AK934" s="52"/>
      <c r="AL934" s="52">
        <v>4</v>
      </c>
      <c r="AM934" s="52"/>
      <c r="AN934" s="52"/>
      <c r="AO934" s="52"/>
      <c r="AP934" s="52">
        <v>1</v>
      </c>
      <c r="AQ934" s="52"/>
      <c r="AR934" s="52"/>
      <c r="AS934" s="52"/>
      <c r="AT934" s="52">
        <v>18</v>
      </c>
      <c r="AU934" s="52">
        <v>0</v>
      </c>
      <c r="AV934" s="52">
        <v>18</v>
      </c>
      <c r="AW934" s="52">
        <v>0</v>
      </c>
      <c r="AX934" s="52">
        <v>0</v>
      </c>
      <c r="AY934" s="52">
        <v>42</v>
      </c>
      <c r="AZ934" s="52">
        <v>15</v>
      </c>
      <c r="BA934" s="54" t="s">
        <v>583</v>
      </c>
      <c r="BB934" s="54">
        <v>1</v>
      </c>
      <c r="BC934" s="54">
        <v>18</v>
      </c>
      <c r="BD934" s="54">
        <v>20</v>
      </c>
      <c r="BE934" s="54">
        <v>21</v>
      </c>
      <c r="BF934" s="54">
        <v>20</v>
      </c>
      <c r="BG934" s="54">
        <v>20</v>
      </c>
      <c r="BH934" s="54">
        <v>20</v>
      </c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  <c r="BX934" s="54"/>
      <c r="BY934" s="54"/>
      <c r="BZ934" s="54"/>
      <c r="CA934" s="54"/>
      <c r="CB934" s="54"/>
      <c r="CC934" s="54"/>
      <c r="CD934" s="54"/>
      <c r="CE934" s="54"/>
      <c r="CF934" s="54"/>
      <c r="CG934" s="54"/>
      <c r="CH934" s="54"/>
      <c r="CI934" s="54"/>
      <c r="CJ934" s="54"/>
      <c r="CK934" s="54"/>
      <c r="CL934" s="54"/>
      <c r="CM934" s="54"/>
      <c r="CN934" s="54"/>
      <c r="CO934">
        <v>17</v>
      </c>
      <c r="CP934">
        <v>4</v>
      </c>
    </row>
    <row r="935" spans="1:94">
      <c r="A935" s="52">
        <v>3</v>
      </c>
      <c r="B935" s="52" t="s">
        <v>77</v>
      </c>
      <c r="C935" s="52" t="s">
        <v>108</v>
      </c>
      <c r="D935" s="52" t="s">
        <v>79</v>
      </c>
      <c r="E935" s="52" t="s">
        <v>255</v>
      </c>
      <c r="F935" s="52" t="s">
        <v>80</v>
      </c>
      <c r="G935" s="52" t="s">
        <v>56</v>
      </c>
      <c r="H935" s="52">
        <v>2</v>
      </c>
      <c r="I935" s="52">
        <v>1</v>
      </c>
      <c r="J935" s="52"/>
      <c r="K935" s="52"/>
      <c r="L935" s="52">
        <v>2</v>
      </c>
      <c r="M935" s="52">
        <v>1</v>
      </c>
      <c r="N935" s="52"/>
      <c r="O935" s="52"/>
      <c r="P935" s="52"/>
      <c r="Q935" s="52"/>
      <c r="R935" s="52"/>
      <c r="S935" s="52">
        <v>1</v>
      </c>
      <c r="T935" s="52">
        <v>1</v>
      </c>
      <c r="U935" s="52"/>
      <c r="V935" s="52"/>
      <c r="W935" s="52"/>
      <c r="X935" s="52">
        <v>1</v>
      </c>
      <c r="Y935" s="52">
        <v>2</v>
      </c>
      <c r="Z935" s="52"/>
      <c r="AA935" s="52">
        <v>1</v>
      </c>
      <c r="AB935" s="52">
        <v>2</v>
      </c>
      <c r="AC935" s="52"/>
      <c r="AD935" s="52"/>
      <c r="AE935" s="52"/>
      <c r="AF935" s="52"/>
      <c r="AG935" s="52"/>
      <c r="AH935" s="52"/>
      <c r="AI935" s="52"/>
      <c r="AJ935" s="52"/>
      <c r="AK935" s="52"/>
      <c r="AL935" s="52">
        <v>1</v>
      </c>
      <c r="AM935" s="52"/>
      <c r="AN935" s="52"/>
      <c r="AO935" s="52"/>
      <c r="AP935" s="52"/>
      <c r="AQ935" s="52"/>
      <c r="AR935" s="52"/>
      <c r="AS935" s="52"/>
      <c r="AT935" s="52">
        <v>3</v>
      </c>
      <c r="AU935" s="52">
        <v>0</v>
      </c>
      <c r="AV935" s="52">
        <v>0</v>
      </c>
      <c r="AW935" s="52">
        <v>3</v>
      </c>
      <c r="AX935" s="52">
        <v>0</v>
      </c>
      <c r="AY935" s="52">
        <v>32</v>
      </c>
      <c r="AZ935" s="52">
        <v>6</v>
      </c>
      <c r="BA935" s="54" t="s">
        <v>583</v>
      </c>
      <c r="BB935" s="54">
        <v>1</v>
      </c>
      <c r="BC935" s="54">
        <v>3</v>
      </c>
      <c r="BD935" s="54">
        <v>3</v>
      </c>
      <c r="BE935" s="54">
        <v>3</v>
      </c>
      <c r="BF935" s="54">
        <v>3</v>
      </c>
      <c r="BG935" s="54">
        <v>3</v>
      </c>
      <c r="BH935" s="54">
        <v>3</v>
      </c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  <c r="BX935" s="54"/>
      <c r="BY935" s="54"/>
      <c r="BZ935" s="54"/>
      <c r="CA935" s="54"/>
      <c r="CB935" s="54"/>
      <c r="CC935" s="54"/>
      <c r="CD935" s="54"/>
      <c r="CE935" s="54"/>
      <c r="CF935" s="54"/>
      <c r="CG935" s="54"/>
      <c r="CH935" s="54"/>
      <c r="CI935" s="54"/>
      <c r="CJ935" s="54"/>
      <c r="CK935" s="54"/>
      <c r="CL935" s="54"/>
      <c r="CM935" s="54"/>
      <c r="CN935" s="54"/>
      <c r="CO935">
        <v>2</v>
      </c>
      <c r="CP935">
        <v>1</v>
      </c>
    </row>
    <row r="936" spans="1:94">
      <c r="A936" s="52">
        <v>28</v>
      </c>
      <c r="B936" s="52" t="s">
        <v>256</v>
      </c>
      <c r="C936" s="52" t="s">
        <v>78</v>
      </c>
      <c r="D936" s="52" t="s">
        <v>79</v>
      </c>
      <c r="E936" s="52" t="s">
        <v>257</v>
      </c>
      <c r="F936" s="52" t="s">
        <v>80</v>
      </c>
      <c r="G936" s="52" t="s">
        <v>56</v>
      </c>
      <c r="H936" s="52">
        <v>28</v>
      </c>
      <c r="I936" s="52"/>
      <c r="J936" s="52"/>
      <c r="K936" s="52">
        <v>27</v>
      </c>
      <c r="L936" s="52">
        <v>1</v>
      </c>
      <c r="M936" s="52"/>
      <c r="N936" s="52"/>
      <c r="O936" s="52">
        <v>1</v>
      </c>
      <c r="P936" s="52">
        <v>4</v>
      </c>
      <c r="Q936" s="52">
        <v>19</v>
      </c>
      <c r="R936" s="52">
        <v>4</v>
      </c>
      <c r="S936" s="52"/>
      <c r="T936" s="52"/>
      <c r="U936" s="52"/>
      <c r="V936" s="52"/>
      <c r="W936" s="52"/>
      <c r="X936" s="52"/>
      <c r="Y936" s="52">
        <v>28</v>
      </c>
      <c r="Z936" s="52"/>
      <c r="AA936" s="52"/>
      <c r="AB936" s="52"/>
      <c r="AC936" s="52"/>
      <c r="AD936" s="52"/>
      <c r="AE936" s="52">
        <v>27</v>
      </c>
      <c r="AF936" s="52"/>
      <c r="AG936" s="52"/>
      <c r="AH936" s="52"/>
      <c r="AI936" s="52"/>
      <c r="AJ936" s="52"/>
      <c r="AK936" s="52"/>
      <c r="AL936" s="52">
        <v>1</v>
      </c>
      <c r="AM936" s="52"/>
      <c r="AN936" s="52"/>
      <c r="AO936" s="52"/>
      <c r="AP936" s="52"/>
      <c r="AQ936" s="52"/>
      <c r="AR936" s="52"/>
      <c r="AS936" s="52"/>
      <c r="AT936" s="52">
        <v>28</v>
      </c>
      <c r="AU936" s="52">
        <v>0</v>
      </c>
      <c r="AV936" s="52">
        <v>0</v>
      </c>
      <c r="AW936" s="52">
        <v>0</v>
      </c>
      <c r="AX936" s="52">
        <v>28</v>
      </c>
      <c r="AY936" s="52">
        <v>39</v>
      </c>
      <c r="AZ936" s="52">
        <v>12</v>
      </c>
      <c r="BA936" s="54" t="s">
        <v>583</v>
      </c>
      <c r="BB936" s="54">
        <v>1</v>
      </c>
      <c r="BC936" s="54">
        <v>28</v>
      </c>
      <c r="BD936" s="54">
        <v>30</v>
      </c>
      <c r="BE936" s="54">
        <v>30</v>
      </c>
      <c r="BF936" s="54">
        <v>31</v>
      </c>
      <c r="BG936" s="54">
        <v>31</v>
      </c>
      <c r="BH936" s="54">
        <v>31</v>
      </c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  <c r="BX936" s="54"/>
      <c r="BY936" s="54"/>
      <c r="BZ936" s="54"/>
      <c r="CA936" s="54"/>
      <c r="CB936" s="54"/>
      <c r="CC936" s="54"/>
      <c r="CD936" s="54"/>
      <c r="CE936" s="54"/>
      <c r="CF936" s="54"/>
      <c r="CG936" s="54"/>
      <c r="CH936" s="54"/>
      <c r="CI936" s="54"/>
      <c r="CJ936" s="54"/>
      <c r="CK936" s="54"/>
      <c r="CL936" s="54"/>
      <c r="CM936" s="54"/>
      <c r="CN936" s="54"/>
      <c r="CO936">
        <v>30</v>
      </c>
      <c r="CP936">
        <v>0</v>
      </c>
    </row>
    <row r="937" spans="1:94">
      <c r="A937" s="52">
        <v>17</v>
      </c>
      <c r="B937" s="52" t="s">
        <v>256</v>
      </c>
      <c r="C937" s="52" t="s">
        <v>84</v>
      </c>
      <c r="D937" s="52" t="s">
        <v>79</v>
      </c>
      <c r="E937" s="52" t="s">
        <v>257</v>
      </c>
      <c r="F937" s="52" t="s">
        <v>80</v>
      </c>
      <c r="G937" s="52" t="s">
        <v>56</v>
      </c>
      <c r="H937" s="52">
        <v>17</v>
      </c>
      <c r="I937" s="52"/>
      <c r="J937" s="52"/>
      <c r="K937" s="52"/>
      <c r="L937" s="52">
        <v>17</v>
      </c>
      <c r="M937" s="52"/>
      <c r="N937" s="52"/>
      <c r="O937" s="52"/>
      <c r="P937" s="52"/>
      <c r="Q937" s="52">
        <v>3</v>
      </c>
      <c r="R937" s="52">
        <v>14</v>
      </c>
      <c r="S937" s="52"/>
      <c r="T937" s="52"/>
      <c r="U937" s="52"/>
      <c r="V937" s="52"/>
      <c r="W937" s="52"/>
      <c r="X937" s="52"/>
      <c r="Y937" s="52">
        <v>17</v>
      </c>
      <c r="Z937" s="52"/>
      <c r="AA937" s="52"/>
      <c r="AB937" s="52">
        <v>17</v>
      </c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>
        <v>1</v>
      </c>
      <c r="AP937" s="52">
        <v>2</v>
      </c>
      <c r="AQ937" s="52"/>
      <c r="AR937" s="52"/>
      <c r="AS937" s="52">
        <v>1</v>
      </c>
      <c r="AT937" s="52">
        <v>17</v>
      </c>
      <c r="AU937" s="52">
        <v>0</v>
      </c>
      <c r="AV937" s="52">
        <v>0</v>
      </c>
      <c r="AW937" s="52">
        <v>0</v>
      </c>
      <c r="AX937" s="52">
        <v>17</v>
      </c>
      <c r="AY937" s="52">
        <v>48</v>
      </c>
      <c r="AZ937" s="52">
        <v>6</v>
      </c>
      <c r="BA937" s="54" t="s">
        <v>583</v>
      </c>
      <c r="BB937" s="54">
        <v>1</v>
      </c>
      <c r="BC937" s="54">
        <v>17</v>
      </c>
      <c r="BD937" s="54">
        <v>18</v>
      </c>
      <c r="BE937" s="54">
        <v>18</v>
      </c>
      <c r="BF937" s="54">
        <v>18</v>
      </c>
      <c r="BG937" s="54">
        <v>18</v>
      </c>
      <c r="BH937" s="54">
        <v>18</v>
      </c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  <c r="BX937" s="54"/>
      <c r="BY937" s="54"/>
      <c r="BZ937" s="54"/>
      <c r="CA937" s="54"/>
      <c r="CB937" s="54"/>
      <c r="CC937" s="54"/>
      <c r="CD937" s="54"/>
      <c r="CE937" s="54"/>
      <c r="CF937" s="54"/>
      <c r="CG937" s="54"/>
      <c r="CH937" s="54"/>
      <c r="CI937" s="54"/>
      <c r="CJ937" s="54"/>
      <c r="CK937" s="54"/>
      <c r="CL937" s="54"/>
      <c r="CM937" s="54"/>
      <c r="CN937" s="54"/>
      <c r="CO937">
        <v>18</v>
      </c>
      <c r="CP937">
        <v>0</v>
      </c>
    </row>
    <row r="938" spans="1:94">
      <c r="A938" s="52">
        <v>75</v>
      </c>
      <c r="B938" s="52" t="s">
        <v>256</v>
      </c>
      <c r="C938" s="52" t="s">
        <v>88</v>
      </c>
      <c r="D938" s="52" t="s">
        <v>79</v>
      </c>
      <c r="E938" s="52" t="s">
        <v>257</v>
      </c>
      <c r="F938" s="52" t="s">
        <v>80</v>
      </c>
      <c r="G938" s="52" t="s">
        <v>56</v>
      </c>
      <c r="H938" s="52">
        <v>71</v>
      </c>
      <c r="I938" s="52">
        <v>4</v>
      </c>
      <c r="J938" s="52"/>
      <c r="K938" s="52">
        <v>3</v>
      </c>
      <c r="L938" s="52">
        <v>68</v>
      </c>
      <c r="M938" s="52">
        <v>4</v>
      </c>
      <c r="N938" s="52"/>
      <c r="O938" s="52"/>
      <c r="P938" s="52"/>
      <c r="Q938" s="52">
        <v>1</v>
      </c>
      <c r="R938" s="52">
        <v>3</v>
      </c>
      <c r="S938" s="52">
        <v>42</v>
      </c>
      <c r="T938" s="52">
        <v>25</v>
      </c>
      <c r="U938" s="52"/>
      <c r="V938" s="52"/>
      <c r="W938" s="52"/>
      <c r="X938" s="52">
        <v>4</v>
      </c>
      <c r="Y938" s="52">
        <v>71</v>
      </c>
      <c r="Z938" s="52"/>
      <c r="AA938" s="52">
        <v>4</v>
      </c>
      <c r="AB938" s="52">
        <v>68</v>
      </c>
      <c r="AC938" s="52"/>
      <c r="AD938" s="52"/>
      <c r="AE938" s="52">
        <v>3</v>
      </c>
      <c r="AF938" s="52"/>
      <c r="AG938" s="52"/>
      <c r="AH938" s="52"/>
      <c r="AI938" s="52"/>
      <c r="AJ938" s="52"/>
      <c r="AK938" s="52"/>
      <c r="AL938" s="52">
        <v>4</v>
      </c>
      <c r="AM938" s="52"/>
      <c r="AN938" s="52"/>
      <c r="AO938" s="52">
        <v>1</v>
      </c>
      <c r="AP938" s="52"/>
      <c r="AQ938" s="52"/>
      <c r="AR938" s="52">
        <v>1</v>
      </c>
      <c r="AS938" s="52"/>
      <c r="AT938" s="52">
        <v>75</v>
      </c>
      <c r="AU938" s="52">
        <v>75</v>
      </c>
      <c r="AV938" s="52">
        <v>0</v>
      </c>
      <c r="AW938" s="52">
        <v>0</v>
      </c>
      <c r="AX938" s="52">
        <v>0</v>
      </c>
      <c r="AY938" s="52">
        <v>30</v>
      </c>
      <c r="AZ938" s="52">
        <v>2</v>
      </c>
      <c r="BA938" s="54" t="s">
        <v>583</v>
      </c>
      <c r="BB938" s="54">
        <v>1</v>
      </c>
      <c r="BC938" s="54">
        <v>75</v>
      </c>
      <c r="BD938" s="54">
        <v>79</v>
      </c>
      <c r="BE938" s="54">
        <v>80</v>
      </c>
      <c r="BF938" s="54">
        <v>80</v>
      </c>
      <c r="BG938" s="54">
        <v>80</v>
      </c>
      <c r="BH938" s="54">
        <v>81</v>
      </c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  <c r="BX938" s="54"/>
      <c r="BY938" s="54"/>
      <c r="BZ938" s="54"/>
      <c r="CA938" s="54"/>
      <c r="CB938" s="54"/>
      <c r="CC938" s="54"/>
      <c r="CD938" s="54"/>
      <c r="CE938" s="54"/>
      <c r="CF938" s="54"/>
      <c r="CG938" s="54"/>
      <c r="CH938" s="54"/>
      <c r="CI938" s="54"/>
      <c r="CJ938" s="54"/>
      <c r="CK938" s="54"/>
      <c r="CL938" s="54"/>
      <c r="CM938" s="54"/>
      <c r="CN938" s="54"/>
      <c r="CO938">
        <v>77</v>
      </c>
      <c r="CP938">
        <v>4</v>
      </c>
    </row>
    <row r="939" spans="1:94">
      <c r="A939" s="52">
        <v>14</v>
      </c>
      <c r="B939" s="52" t="s">
        <v>256</v>
      </c>
      <c r="C939" s="52" t="s">
        <v>104</v>
      </c>
      <c r="D939" s="52" t="s">
        <v>79</v>
      </c>
      <c r="E939" s="52" t="s">
        <v>257</v>
      </c>
      <c r="F939" s="52" t="s">
        <v>80</v>
      </c>
      <c r="G939" s="52" t="s">
        <v>56</v>
      </c>
      <c r="H939" s="52">
        <v>13</v>
      </c>
      <c r="I939" s="52">
        <v>1</v>
      </c>
      <c r="J939" s="52"/>
      <c r="K939" s="52">
        <v>4</v>
      </c>
      <c r="L939" s="52">
        <v>9</v>
      </c>
      <c r="M939" s="52">
        <v>1</v>
      </c>
      <c r="N939" s="52"/>
      <c r="O939" s="52"/>
      <c r="P939" s="52"/>
      <c r="Q939" s="52">
        <v>1</v>
      </c>
      <c r="R939" s="52">
        <v>7</v>
      </c>
      <c r="S939" s="52">
        <v>5</v>
      </c>
      <c r="T939" s="52"/>
      <c r="U939" s="52"/>
      <c r="V939" s="52"/>
      <c r="W939" s="52"/>
      <c r="X939" s="52">
        <v>1</v>
      </c>
      <c r="Y939" s="52">
        <v>13</v>
      </c>
      <c r="Z939" s="52"/>
      <c r="AA939" s="52">
        <v>1</v>
      </c>
      <c r="AB939" s="52">
        <v>9</v>
      </c>
      <c r="AC939" s="52"/>
      <c r="AD939" s="52"/>
      <c r="AE939" s="52">
        <v>4</v>
      </c>
      <c r="AF939" s="52"/>
      <c r="AG939" s="52"/>
      <c r="AH939" s="52"/>
      <c r="AI939" s="52"/>
      <c r="AJ939" s="52"/>
      <c r="AK939" s="52"/>
      <c r="AL939" s="52">
        <v>1</v>
      </c>
      <c r="AM939" s="52"/>
      <c r="AN939" s="52"/>
      <c r="AO939" s="52"/>
      <c r="AP939" s="52"/>
      <c r="AQ939" s="52">
        <v>1</v>
      </c>
      <c r="AR939" s="52"/>
      <c r="AS939" s="52"/>
      <c r="AT939" s="52">
        <v>14</v>
      </c>
      <c r="AU939" s="52">
        <v>0</v>
      </c>
      <c r="AV939" s="52">
        <v>14</v>
      </c>
      <c r="AW939" s="52">
        <v>0</v>
      </c>
      <c r="AX939" s="52">
        <v>0</v>
      </c>
      <c r="AY939" s="52">
        <v>38</v>
      </c>
      <c r="AZ939" s="52">
        <v>5</v>
      </c>
      <c r="BA939" s="54" t="s">
        <v>583</v>
      </c>
      <c r="BB939" s="54">
        <v>1</v>
      </c>
      <c r="BC939" s="54">
        <v>14</v>
      </c>
      <c r="BD939" s="54">
        <v>15</v>
      </c>
      <c r="BE939" s="54">
        <v>15</v>
      </c>
      <c r="BF939" s="54">
        <v>15</v>
      </c>
      <c r="BG939" s="54">
        <v>15</v>
      </c>
      <c r="BH939" s="54">
        <v>15</v>
      </c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  <c r="BX939" s="54"/>
      <c r="BY939" s="54"/>
      <c r="BZ939" s="54"/>
      <c r="CA939" s="54"/>
      <c r="CB939" s="54"/>
      <c r="CC939" s="54"/>
      <c r="CD939" s="54"/>
      <c r="CE939" s="54"/>
      <c r="CF939" s="54"/>
      <c r="CG939" s="54"/>
      <c r="CH939" s="54"/>
      <c r="CI939" s="54"/>
      <c r="CJ939" s="54"/>
      <c r="CK939" s="54"/>
      <c r="CL939" s="54"/>
      <c r="CM939" s="54"/>
      <c r="CN939" s="54"/>
      <c r="CO939">
        <v>14</v>
      </c>
      <c r="CP939">
        <v>1</v>
      </c>
    </row>
    <row r="940" spans="1:94">
      <c r="A940" s="52">
        <v>70</v>
      </c>
      <c r="B940" s="52" t="s">
        <v>256</v>
      </c>
      <c r="C940" s="52" t="s">
        <v>106</v>
      </c>
      <c r="D940" s="52" t="s">
        <v>79</v>
      </c>
      <c r="E940" s="52" t="s">
        <v>257</v>
      </c>
      <c r="F940" s="52" t="s">
        <v>80</v>
      </c>
      <c r="G940" s="52" t="s">
        <v>56</v>
      </c>
      <c r="H940" s="52">
        <v>69</v>
      </c>
      <c r="I940" s="52">
        <v>1</v>
      </c>
      <c r="J940" s="52"/>
      <c r="K940" s="52">
        <v>60</v>
      </c>
      <c r="L940" s="52">
        <v>9</v>
      </c>
      <c r="M940" s="52">
        <v>1</v>
      </c>
      <c r="N940" s="52"/>
      <c r="O940" s="52"/>
      <c r="P940" s="52"/>
      <c r="Q940" s="52"/>
      <c r="R940" s="52">
        <v>20</v>
      </c>
      <c r="S940" s="52">
        <v>47</v>
      </c>
      <c r="T940" s="52">
        <v>2</v>
      </c>
      <c r="U940" s="52"/>
      <c r="V940" s="52"/>
      <c r="W940" s="52"/>
      <c r="X940" s="52">
        <v>1</v>
      </c>
      <c r="Y940" s="52">
        <v>69</v>
      </c>
      <c r="Z940" s="52"/>
      <c r="AA940" s="52">
        <v>1</v>
      </c>
      <c r="AB940" s="52">
        <v>1</v>
      </c>
      <c r="AC940" s="52"/>
      <c r="AD940" s="52"/>
      <c r="AE940" s="52">
        <v>22</v>
      </c>
      <c r="AF940" s="52">
        <v>46</v>
      </c>
      <c r="AG940" s="52"/>
      <c r="AH940" s="52"/>
      <c r="AI940" s="52"/>
      <c r="AJ940" s="52"/>
      <c r="AK940" s="52"/>
      <c r="AL940" s="52">
        <v>1</v>
      </c>
      <c r="AM940" s="52"/>
      <c r="AN940" s="52"/>
      <c r="AO940" s="52"/>
      <c r="AP940" s="52"/>
      <c r="AQ940" s="52">
        <v>1</v>
      </c>
      <c r="AR940" s="52"/>
      <c r="AS940" s="52"/>
      <c r="AT940" s="52">
        <v>70</v>
      </c>
      <c r="AU940" s="52">
        <v>0</v>
      </c>
      <c r="AV940" s="52">
        <v>0</v>
      </c>
      <c r="AW940" s="52">
        <v>0</v>
      </c>
      <c r="AX940" s="52">
        <v>70</v>
      </c>
      <c r="AY940" s="52">
        <v>38</v>
      </c>
      <c r="AZ940" s="52">
        <v>7</v>
      </c>
      <c r="BA940" s="54" t="s">
        <v>583</v>
      </c>
      <c r="BB940" s="54">
        <v>1</v>
      </c>
      <c r="BC940" s="54">
        <v>70</v>
      </c>
      <c r="BD940" s="54">
        <v>74</v>
      </c>
      <c r="BE940" s="54">
        <v>76</v>
      </c>
      <c r="BF940" s="54">
        <v>75</v>
      </c>
      <c r="BG940" s="54">
        <v>75</v>
      </c>
      <c r="BH940" s="54">
        <v>76</v>
      </c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  <c r="BX940" s="54"/>
      <c r="BY940" s="54"/>
      <c r="BZ940" s="54"/>
      <c r="CA940" s="54"/>
      <c r="CB940" s="54"/>
      <c r="CC940" s="54"/>
      <c r="CD940" s="54"/>
      <c r="CE940" s="54"/>
      <c r="CF940" s="54"/>
      <c r="CG940" s="54"/>
      <c r="CH940" s="54"/>
      <c r="CI940" s="54"/>
      <c r="CJ940" s="54"/>
      <c r="CK940" s="54"/>
      <c r="CL940" s="54"/>
      <c r="CM940" s="54"/>
      <c r="CN940" s="54"/>
      <c r="CO940">
        <v>74</v>
      </c>
      <c r="CP940">
        <v>1</v>
      </c>
    </row>
    <row r="941" spans="1:94">
      <c r="A941" s="52">
        <v>8</v>
      </c>
      <c r="B941" s="52" t="s">
        <v>256</v>
      </c>
      <c r="C941" s="52" t="s">
        <v>102</v>
      </c>
      <c r="D941" s="52" t="s">
        <v>79</v>
      </c>
      <c r="E941" s="52" t="s">
        <v>257</v>
      </c>
      <c r="F941" s="52" t="s">
        <v>80</v>
      </c>
      <c r="G941" s="52" t="s">
        <v>56</v>
      </c>
      <c r="H941" s="52">
        <v>7</v>
      </c>
      <c r="I941" s="52">
        <v>1</v>
      </c>
      <c r="J941" s="52"/>
      <c r="K941" s="52"/>
      <c r="L941" s="52">
        <v>7</v>
      </c>
      <c r="M941" s="52">
        <v>1</v>
      </c>
      <c r="N941" s="52"/>
      <c r="O941" s="52"/>
      <c r="P941" s="52"/>
      <c r="Q941" s="52"/>
      <c r="R941" s="52">
        <v>5</v>
      </c>
      <c r="S941" s="52">
        <v>1</v>
      </c>
      <c r="T941" s="52">
        <v>1</v>
      </c>
      <c r="U941" s="52"/>
      <c r="V941" s="52"/>
      <c r="W941" s="52"/>
      <c r="X941" s="52">
        <v>1</v>
      </c>
      <c r="Y941" s="52">
        <v>7</v>
      </c>
      <c r="Z941" s="52"/>
      <c r="AA941" s="52">
        <v>1</v>
      </c>
      <c r="AB941" s="52">
        <v>7</v>
      </c>
      <c r="AC941" s="52"/>
      <c r="AD941" s="52"/>
      <c r="AE941" s="52"/>
      <c r="AF941" s="52"/>
      <c r="AG941" s="52"/>
      <c r="AH941" s="52"/>
      <c r="AI941" s="52"/>
      <c r="AJ941" s="52"/>
      <c r="AK941" s="52"/>
      <c r="AL941" s="52">
        <v>1</v>
      </c>
      <c r="AM941" s="52"/>
      <c r="AN941" s="52"/>
      <c r="AO941" s="52"/>
      <c r="AP941" s="52">
        <v>1</v>
      </c>
      <c r="AQ941" s="52"/>
      <c r="AR941" s="52"/>
      <c r="AS941" s="52"/>
      <c r="AT941" s="52">
        <v>8</v>
      </c>
      <c r="AU941" s="52">
        <v>8</v>
      </c>
      <c r="AV941" s="52">
        <v>0</v>
      </c>
      <c r="AW941" s="52">
        <v>0</v>
      </c>
      <c r="AX941" s="52">
        <v>0</v>
      </c>
      <c r="AY941" s="52">
        <v>44</v>
      </c>
      <c r="AZ941" s="52">
        <v>6</v>
      </c>
      <c r="BA941" s="54" t="s">
        <v>583</v>
      </c>
      <c r="BB941" s="54">
        <v>1</v>
      </c>
      <c r="BC941" s="54">
        <v>8</v>
      </c>
      <c r="BD941" s="54">
        <v>9</v>
      </c>
      <c r="BE941" s="54">
        <v>9</v>
      </c>
      <c r="BF941" s="54">
        <v>9</v>
      </c>
      <c r="BG941" s="54">
        <v>8</v>
      </c>
      <c r="BH941" s="54">
        <v>8</v>
      </c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  <c r="BX941" s="54"/>
      <c r="BY941" s="54"/>
      <c r="BZ941" s="54"/>
      <c r="CA941" s="54"/>
      <c r="CB941" s="54"/>
      <c r="CC941" s="54"/>
      <c r="CD941" s="54"/>
      <c r="CE941" s="54"/>
      <c r="CF941" s="54"/>
      <c r="CG941" s="54"/>
      <c r="CH941" s="54"/>
      <c r="CI941" s="54"/>
      <c r="CJ941" s="54"/>
      <c r="CK941" s="54"/>
      <c r="CL941" s="54"/>
      <c r="CM941" s="54"/>
      <c r="CN941" s="54"/>
      <c r="CO941">
        <v>7</v>
      </c>
      <c r="CP941">
        <v>1</v>
      </c>
    </row>
    <row r="942" spans="1:94">
      <c r="A942" s="52">
        <v>84</v>
      </c>
      <c r="B942" s="52" t="s">
        <v>256</v>
      </c>
      <c r="C942" s="52" t="s">
        <v>83</v>
      </c>
      <c r="D942" s="52" t="s">
        <v>79</v>
      </c>
      <c r="E942" s="52" t="s">
        <v>257</v>
      </c>
      <c r="F942" s="52" t="s">
        <v>80</v>
      </c>
      <c r="G942" s="52" t="s">
        <v>56</v>
      </c>
      <c r="H942" s="52">
        <v>84</v>
      </c>
      <c r="I942" s="52"/>
      <c r="J942" s="52"/>
      <c r="K942" s="52">
        <v>62</v>
      </c>
      <c r="L942" s="52">
        <v>22</v>
      </c>
      <c r="M942" s="52"/>
      <c r="N942" s="52"/>
      <c r="O942" s="52"/>
      <c r="P942" s="52"/>
      <c r="Q942" s="52"/>
      <c r="R942" s="52">
        <v>17</v>
      </c>
      <c r="S942" s="52">
        <v>60</v>
      </c>
      <c r="T942" s="52">
        <v>7</v>
      </c>
      <c r="U942" s="52"/>
      <c r="V942" s="52"/>
      <c r="W942" s="52"/>
      <c r="X942" s="52"/>
      <c r="Y942" s="52">
        <v>84</v>
      </c>
      <c r="Z942" s="52"/>
      <c r="AA942" s="52"/>
      <c r="AB942" s="52">
        <v>3</v>
      </c>
      <c r="AC942" s="52"/>
      <c r="AD942" s="52"/>
      <c r="AE942" s="52">
        <v>18</v>
      </c>
      <c r="AF942" s="52">
        <v>57</v>
      </c>
      <c r="AG942" s="52"/>
      <c r="AH942" s="52">
        <v>5</v>
      </c>
      <c r="AI942" s="52"/>
      <c r="AJ942" s="52"/>
      <c r="AK942" s="52"/>
      <c r="AL942" s="52">
        <v>1</v>
      </c>
      <c r="AM942" s="52"/>
      <c r="AN942" s="52"/>
      <c r="AO942" s="52"/>
      <c r="AP942" s="52"/>
      <c r="AQ942" s="52">
        <v>2</v>
      </c>
      <c r="AR942" s="52"/>
      <c r="AS942" s="52"/>
      <c r="AT942" s="52">
        <v>84</v>
      </c>
      <c r="AU942" s="52">
        <v>0</v>
      </c>
      <c r="AV942" s="52">
        <v>0</v>
      </c>
      <c r="AW942" s="52">
        <v>0</v>
      </c>
      <c r="AX942" s="52">
        <v>84</v>
      </c>
      <c r="AY942" s="52">
        <v>34</v>
      </c>
      <c r="AZ942" s="52">
        <v>8</v>
      </c>
      <c r="BA942" s="54" t="s">
        <v>583</v>
      </c>
      <c r="BB942" s="54">
        <v>1</v>
      </c>
      <c r="BC942" s="54">
        <v>84</v>
      </c>
      <c r="BD942" s="54">
        <v>89</v>
      </c>
      <c r="BE942" s="54">
        <v>91</v>
      </c>
      <c r="BF942" s="54">
        <v>90</v>
      </c>
      <c r="BG942" s="54">
        <v>91</v>
      </c>
      <c r="BH942" s="54">
        <v>91</v>
      </c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  <c r="BX942" s="54"/>
      <c r="BY942" s="54"/>
      <c r="BZ942" s="54"/>
      <c r="CA942" s="54"/>
      <c r="CB942" s="54"/>
      <c r="CC942" s="54"/>
      <c r="CD942" s="54"/>
      <c r="CE942" s="54"/>
      <c r="CF942" s="54"/>
      <c r="CG942" s="54"/>
      <c r="CH942" s="54"/>
      <c r="CI942" s="54"/>
      <c r="CJ942" s="54"/>
      <c r="CK942" s="54"/>
      <c r="CL942" s="54"/>
      <c r="CM942" s="54"/>
      <c r="CN942" s="54"/>
      <c r="CO942">
        <v>90</v>
      </c>
      <c r="CP942">
        <v>0</v>
      </c>
    </row>
    <row r="943" spans="1:94">
      <c r="A943" s="52">
        <v>564</v>
      </c>
      <c r="B943" s="52" t="s">
        <v>256</v>
      </c>
      <c r="C943" s="52" t="s">
        <v>87</v>
      </c>
      <c r="D943" s="52" t="s">
        <v>79</v>
      </c>
      <c r="E943" s="52" t="s">
        <v>257</v>
      </c>
      <c r="F943" s="52" t="s">
        <v>80</v>
      </c>
      <c r="G943" s="52" t="s">
        <v>56</v>
      </c>
      <c r="H943" s="52">
        <v>564</v>
      </c>
      <c r="I943" s="52"/>
      <c r="J943" s="52"/>
      <c r="K943" s="52">
        <v>2</v>
      </c>
      <c r="L943" s="52">
        <v>562</v>
      </c>
      <c r="M943" s="52"/>
      <c r="N943" s="52"/>
      <c r="O943" s="52"/>
      <c r="P943" s="52"/>
      <c r="Q943" s="52"/>
      <c r="R943" s="52">
        <v>7</v>
      </c>
      <c r="S943" s="52">
        <v>13</v>
      </c>
      <c r="T943" s="52">
        <v>312</v>
      </c>
      <c r="U943" s="52">
        <v>232</v>
      </c>
      <c r="V943" s="52"/>
      <c r="W943" s="52"/>
      <c r="X943" s="52"/>
      <c r="Y943" s="52">
        <v>564</v>
      </c>
      <c r="Z943" s="52"/>
      <c r="AA943" s="52"/>
      <c r="AB943" s="52">
        <v>12</v>
      </c>
      <c r="AC943" s="52"/>
      <c r="AD943" s="52"/>
      <c r="AE943" s="52">
        <v>1</v>
      </c>
      <c r="AF943" s="52">
        <v>1</v>
      </c>
      <c r="AG943" s="52"/>
      <c r="AH943" s="52">
        <v>550</v>
      </c>
      <c r="AI943" s="52"/>
      <c r="AJ943" s="52"/>
      <c r="AK943" s="52"/>
      <c r="AL943" s="52"/>
      <c r="AM943" s="52"/>
      <c r="AN943" s="52"/>
      <c r="AO943" s="52">
        <v>1</v>
      </c>
      <c r="AP943" s="52">
        <v>1</v>
      </c>
      <c r="AQ943" s="52"/>
      <c r="AR943" s="52">
        <v>3</v>
      </c>
      <c r="AS943" s="52">
        <v>1</v>
      </c>
      <c r="AT943" s="52">
        <v>564</v>
      </c>
      <c r="AU943" s="52">
        <v>564</v>
      </c>
      <c r="AV943" s="52">
        <v>0</v>
      </c>
      <c r="AW943" s="52">
        <v>0</v>
      </c>
      <c r="AX943" s="52">
        <v>0</v>
      </c>
      <c r="AY943" s="52">
        <v>30</v>
      </c>
      <c r="AZ943" s="52">
        <v>6</v>
      </c>
      <c r="BA943" s="54" t="s">
        <v>583</v>
      </c>
      <c r="BB943" s="54">
        <v>1</v>
      </c>
      <c r="BC943" s="54">
        <v>564</v>
      </c>
      <c r="BD943" s="54">
        <v>596</v>
      </c>
      <c r="BE943" s="54">
        <v>609</v>
      </c>
      <c r="BF943" s="54">
        <v>613</v>
      </c>
      <c r="BG943" s="54">
        <v>611</v>
      </c>
      <c r="BH943" s="54">
        <v>614</v>
      </c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  <c r="BX943" s="54"/>
      <c r="BY943" s="54"/>
      <c r="BZ943" s="54"/>
      <c r="CA943" s="54"/>
      <c r="CB943" s="54"/>
      <c r="CC943" s="54"/>
      <c r="CD943" s="54"/>
      <c r="CE943" s="54"/>
      <c r="CF943" s="54"/>
      <c r="CG943" s="54"/>
      <c r="CH943" s="54"/>
      <c r="CI943" s="54"/>
      <c r="CJ943" s="54"/>
      <c r="CK943" s="54"/>
      <c r="CL943" s="54"/>
      <c r="CM943" s="54"/>
      <c r="CN943" s="54"/>
      <c r="CO943">
        <v>606</v>
      </c>
      <c r="CP943">
        <v>0</v>
      </c>
    </row>
    <row r="944" spans="1:94">
      <c r="A944" s="52">
        <v>56</v>
      </c>
      <c r="B944" s="52" t="s">
        <v>256</v>
      </c>
      <c r="C944" s="52" t="s">
        <v>89</v>
      </c>
      <c r="D944" s="52" t="s">
        <v>79</v>
      </c>
      <c r="E944" s="52" t="s">
        <v>257</v>
      </c>
      <c r="F944" s="52" t="s">
        <v>80</v>
      </c>
      <c r="G944" s="52" t="s">
        <v>56</v>
      </c>
      <c r="H944" s="52">
        <v>51</v>
      </c>
      <c r="I944" s="52">
        <v>5</v>
      </c>
      <c r="J944" s="52"/>
      <c r="K944" s="52"/>
      <c r="L944" s="52">
        <v>51</v>
      </c>
      <c r="M944" s="52">
        <v>5</v>
      </c>
      <c r="N944" s="52"/>
      <c r="O944" s="52"/>
      <c r="P944" s="52"/>
      <c r="Q944" s="52"/>
      <c r="R944" s="52">
        <v>22</v>
      </c>
      <c r="S944" s="52">
        <v>26</v>
      </c>
      <c r="T944" s="52">
        <v>2</v>
      </c>
      <c r="U944" s="52">
        <v>1</v>
      </c>
      <c r="V944" s="52"/>
      <c r="W944" s="52"/>
      <c r="X944" s="52">
        <v>5</v>
      </c>
      <c r="Y944" s="52">
        <v>51</v>
      </c>
      <c r="Z944" s="52"/>
      <c r="AA944" s="52">
        <v>5</v>
      </c>
      <c r="AB944" s="52">
        <v>49</v>
      </c>
      <c r="AC944" s="52"/>
      <c r="AD944" s="52"/>
      <c r="AE944" s="52"/>
      <c r="AF944" s="52">
        <v>1</v>
      </c>
      <c r="AG944" s="52">
        <v>1</v>
      </c>
      <c r="AH944" s="52"/>
      <c r="AI944" s="52"/>
      <c r="AJ944" s="52"/>
      <c r="AK944" s="52"/>
      <c r="AL944" s="52">
        <v>5</v>
      </c>
      <c r="AM944" s="52"/>
      <c r="AN944" s="52"/>
      <c r="AO944" s="52"/>
      <c r="AP944" s="52"/>
      <c r="AQ944" s="52"/>
      <c r="AR944" s="52">
        <v>1</v>
      </c>
      <c r="AS944" s="52"/>
      <c r="AT944" s="52">
        <v>56</v>
      </c>
      <c r="AU944" s="52">
        <v>0</v>
      </c>
      <c r="AV944" s="52">
        <v>56</v>
      </c>
      <c r="AW944" s="52">
        <v>0</v>
      </c>
      <c r="AX944" s="52">
        <v>0</v>
      </c>
      <c r="AY944" s="52">
        <v>39</v>
      </c>
      <c r="AZ944" s="52">
        <v>5</v>
      </c>
      <c r="BA944" s="54" t="s">
        <v>583</v>
      </c>
      <c r="BB944" s="54">
        <v>1</v>
      </c>
      <c r="BC944" s="54">
        <v>56</v>
      </c>
      <c r="BD944" s="54">
        <v>60</v>
      </c>
      <c r="BE944" s="54">
        <v>59</v>
      </c>
      <c r="BF944" s="54">
        <v>60</v>
      </c>
      <c r="BG944" s="54">
        <v>59</v>
      </c>
      <c r="BH944" s="54">
        <v>59</v>
      </c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  <c r="BX944" s="54"/>
      <c r="BY944" s="54"/>
      <c r="BZ944" s="54"/>
      <c r="CA944" s="54"/>
      <c r="CB944" s="54"/>
      <c r="CC944" s="54"/>
      <c r="CD944" s="54"/>
      <c r="CE944" s="54"/>
      <c r="CF944" s="54"/>
      <c r="CG944" s="54"/>
      <c r="CH944" s="54"/>
      <c r="CI944" s="54"/>
      <c r="CJ944" s="54"/>
      <c r="CK944" s="54"/>
      <c r="CL944" s="54"/>
      <c r="CM944" s="54"/>
      <c r="CN944" s="54"/>
      <c r="CO944">
        <v>55</v>
      </c>
      <c r="CP944">
        <v>5</v>
      </c>
    </row>
    <row r="945" spans="1:94">
      <c r="A945" s="52">
        <v>26</v>
      </c>
      <c r="B945" s="52" t="s">
        <v>256</v>
      </c>
      <c r="C945" s="52" t="s">
        <v>85</v>
      </c>
      <c r="D945" s="52" t="s">
        <v>79</v>
      </c>
      <c r="E945" s="52" t="s">
        <v>257</v>
      </c>
      <c r="F945" s="52" t="s">
        <v>80</v>
      </c>
      <c r="G945" s="52" t="s">
        <v>56</v>
      </c>
      <c r="H945" s="52">
        <v>22</v>
      </c>
      <c r="I945" s="52">
        <v>4</v>
      </c>
      <c r="J945" s="52"/>
      <c r="K945" s="52">
        <v>3</v>
      </c>
      <c r="L945" s="52">
        <v>19</v>
      </c>
      <c r="M945" s="52">
        <v>4</v>
      </c>
      <c r="N945" s="52"/>
      <c r="O945" s="52"/>
      <c r="P945" s="52"/>
      <c r="Q945" s="52"/>
      <c r="R945" s="52">
        <v>5</v>
      </c>
      <c r="S945" s="52">
        <v>11</v>
      </c>
      <c r="T945" s="52">
        <v>6</v>
      </c>
      <c r="U945" s="52"/>
      <c r="V945" s="52"/>
      <c r="W945" s="52"/>
      <c r="X945" s="52">
        <v>4</v>
      </c>
      <c r="Y945" s="52">
        <v>22</v>
      </c>
      <c r="Z945" s="52"/>
      <c r="AA945" s="52">
        <v>4</v>
      </c>
      <c r="AB945" s="52">
        <v>18</v>
      </c>
      <c r="AC945" s="52"/>
      <c r="AD945" s="52"/>
      <c r="AE945" s="52">
        <v>2</v>
      </c>
      <c r="AF945" s="52">
        <v>1</v>
      </c>
      <c r="AG945" s="52"/>
      <c r="AH945" s="52"/>
      <c r="AI945" s="52"/>
      <c r="AJ945" s="52"/>
      <c r="AK945" s="52"/>
      <c r="AL945" s="52">
        <v>5</v>
      </c>
      <c r="AM945" s="52"/>
      <c r="AN945" s="52"/>
      <c r="AO945" s="52"/>
      <c r="AP945" s="52"/>
      <c r="AQ945" s="52"/>
      <c r="AR945" s="52"/>
      <c r="AS945" s="52"/>
      <c r="AT945" s="52">
        <v>26</v>
      </c>
      <c r="AU945" s="52">
        <v>26</v>
      </c>
      <c r="AV945" s="52">
        <v>0</v>
      </c>
      <c r="AW945" s="52">
        <v>0</v>
      </c>
      <c r="AX945" s="52">
        <v>0</v>
      </c>
      <c r="AY945" s="52">
        <v>37</v>
      </c>
      <c r="AZ945" s="52">
        <v>6</v>
      </c>
      <c r="BA945" s="54" t="s">
        <v>583</v>
      </c>
      <c r="BB945" s="54">
        <v>1</v>
      </c>
      <c r="BC945" s="54">
        <v>26</v>
      </c>
      <c r="BD945" s="54">
        <v>28</v>
      </c>
      <c r="BE945" s="54">
        <v>27</v>
      </c>
      <c r="BF945" s="54">
        <v>27</v>
      </c>
      <c r="BG945" s="54">
        <v>27</v>
      </c>
      <c r="BH945" s="54">
        <v>28</v>
      </c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  <c r="BX945" s="54"/>
      <c r="BY945" s="54"/>
      <c r="BZ945" s="54"/>
      <c r="CA945" s="54"/>
      <c r="CB945" s="54"/>
      <c r="CC945" s="54"/>
      <c r="CD945" s="54"/>
      <c r="CE945" s="54"/>
      <c r="CF945" s="54"/>
      <c r="CG945" s="54"/>
      <c r="CH945" s="54"/>
      <c r="CI945" s="54"/>
      <c r="CJ945" s="54"/>
      <c r="CK945" s="54"/>
      <c r="CL945" s="54"/>
      <c r="CM945" s="54"/>
      <c r="CN945" s="54"/>
      <c r="CO945">
        <v>24</v>
      </c>
      <c r="CP945">
        <v>4</v>
      </c>
    </row>
    <row r="946" spans="1:94">
      <c r="A946" s="52">
        <v>28</v>
      </c>
      <c r="B946" s="52" t="s">
        <v>256</v>
      </c>
      <c r="C946" s="52" t="s">
        <v>109</v>
      </c>
      <c r="D946" s="52" t="s">
        <v>79</v>
      </c>
      <c r="E946" s="52" t="s">
        <v>257</v>
      </c>
      <c r="F946" s="52" t="s">
        <v>80</v>
      </c>
      <c r="G946" s="52" t="s">
        <v>56</v>
      </c>
      <c r="H946" s="52">
        <v>28</v>
      </c>
      <c r="I946" s="52"/>
      <c r="J946" s="52"/>
      <c r="K946" s="52">
        <v>1</v>
      </c>
      <c r="L946" s="52">
        <v>27</v>
      </c>
      <c r="M946" s="52"/>
      <c r="N946" s="52"/>
      <c r="O946" s="52"/>
      <c r="P946" s="52"/>
      <c r="Q946" s="52"/>
      <c r="R946" s="52">
        <v>11</v>
      </c>
      <c r="S946" s="52">
        <v>17</v>
      </c>
      <c r="T946" s="52"/>
      <c r="U946" s="52"/>
      <c r="V946" s="52"/>
      <c r="W946" s="52"/>
      <c r="X946" s="52"/>
      <c r="Y946" s="52">
        <v>28</v>
      </c>
      <c r="Z946" s="52"/>
      <c r="AA946" s="52"/>
      <c r="AB946" s="52">
        <v>26</v>
      </c>
      <c r="AC946" s="52"/>
      <c r="AD946" s="52"/>
      <c r="AE946" s="52"/>
      <c r="AF946" s="52">
        <v>2</v>
      </c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>
        <v>1</v>
      </c>
      <c r="AS946" s="52"/>
      <c r="AT946" s="52">
        <v>28</v>
      </c>
      <c r="AU946" s="52">
        <v>0</v>
      </c>
      <c r="AV946" s="52">
        <v>28</v>
      </c>
      <c r="AW946" s="52">
        <v>0</v>
      </c>
      <c r="AX946" s="52">
        <v>0</v>
      </c>
      <c r="AY946" s="52">
        <v>40</v>
      </c>
      <c r="AZ946" s="52">
        <v>8</v>
      </c>
      <c r="BA946" s="54" t="s">
        <v>583</v>
      </c>
      <c r="BB946" s="54">
        <v>1</v>
      </c>
      <c r="BC946" s="54">
        <v>28</v>
      </c>
      <c r="BD946" s="54">
        <v>30</v>
      </c>
      <c r="BE946" s="54">
        <v>30</v>
      </c>
      <c r="BF946" s="54">
        <v>31</v>
      </c>
      <c r="BG946" s="54">
        <v>31</v>
      </c>
      <c r="BH946" s="54">
        <v>31</v>
      </c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  <c r="BX946" s="54"/>
      <c r="BY946" s="54"/>
      <c r="BZ946" s="54"/>
      <c r="CA946" s="54"/>
      <c r="CB946" s="54"/>
      <c r="CC946" s="54"/>
      <c r="CD946" s="54"/>
      <c r="CE946" s="54"/>
      <c r="CF946" s="54"/>
      <c r="CG946" s="54"/>
      <c r="CH946" s="54"/>
      <c r="CI946" s="54"/>
      <c r="CJ946" s="54"/>
      <c r="CK946" s="54"/>
      <c r="CL946" s="54"/>
      <c r="CM946" s="54"/>
      <c r="CN946" s="54"/>
      <c r="CO946">
        <v>30</v>
      </c>
      <c r="CP946">
        <v>0</v>
      </c>
    </row>
    <row r="947" spans="1:94">
      <c r="A947" s="52">
        <v>30</v>
      </c>
      <c r="B947" s="52" t="s">
        <v>256</v>
      </c>
      <c r="C947" s="52" t="s">
        <v>103</v>
      </c>
      <c r="D947" s="52" t="s">
        <v>79</v>
      </c>
      <c r="E947" s="52" t="s">
        <v>257</v>
      </c>
      <c r="F947" s="52" t="s">
        <v>80</v>
      </c>
      <c r="G947" s="52" t="s">
        <v>56</v>
      </c>
      <c r="H947" s="52">
        <v>25</v>
      </c>
      <c r="I947" s="52">
        <v>5</v>
      </c>
      <c r="J947" s="52"/>
      <c r="K947" s="52"/>
      <c r="L947" s="52">
        <v>25</v>
      </c>
      <c r="M947" s="52">
        <v>5</v>
      </c>
      <c r="N947" s="52"/>
      <c r="O947" s="52"/>
      <c r="P947" s="52"/>
      <c r="Q947" s="52"/>
      <c r="R947" s="52">
        <v>11</v>
      </c>
      <c r="S947" s="52">
        <v>14</v>
      </c>
      <c r="T947" s="52"/>
      <c r="U947" s="52"/>
      <c r="V947" s="52"/>
      <c r="W947" s="52"/>
      <c r="X947" s="52">
        <v>5</v>
      </c>
      <c r="Y947" s="52">
        <v>25</v>
      </c>
      <c r="Z947" s="52"/>
      <c r="AA947" s="52">
        <v>5</v>
      </c>
      <c r="AB947" s="52">
        <v>25</v>
      </c>
      <c r="AC947" s="52"/>
      <c r="AD947" s="52"/>
      <c r="AE947" s="52"/>
      <c r="AF947" s="52"/>
      <c r="AG947" s="52"/>
      <c r="AH947" s="52"/>
      <c r="AI947" s="52"/>
      <c r="AJ947" s="52"/>
      <c r="AK947" s="52"/>
      <c r="AL947" s="52">
        <v>5</v>
      </c>
      <c r="AM947" s="52"/>
      <c r="AN947" s="52"/>
      <c r="AO947" s="52"/>
      <c r="AP947" s="52">
        <v>1</v>
      </c>
      <c r="AQ947" s="52"/>
      <c r="AR947" s="52">
        <v>1</v>
      </c>
      <c r="AS947" s="52"/>
      <c r="AT947" s="52">
        <v>30</v>
      </c>
      <c r="AU947" s="52">
        <v>0</v>
      </c>
      <c r="AV947" s="52">
        <v>30</v>
      </c>
      <c r="AW947" s="52">
        <v>0</v>
      </c>
      <c r="AX947" s="52">
        <v>0</v>
      </c>
      <c r="AY947" s="52">
        <v>38</v>
      </c>
      <c r="AZ947" s="52">
        <v>4</v>
      </c>
      <c r="BA947" s="54" t="s">
        <v>583</v>
      </c>
      <c r="BB947" s="54">
        <v>1</v>
      </c>
      <c r="BC947" s="54">
        <v>30</v>
      </c>
      <c r="BD947" s="54">
        <v>32</v>
      </c>
      <c r="BE947" s="54">
        <v>31</v>
      </c>
      <c r="BF947" s="54">
        <v>31</v>
      </c>
      <c r="BG947" s="54">
        <v>32</v>
      </c>
      <c r="BH947" s="54">
        <v>32</v>
      </c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  <c r="BX947" s="54"/>
      <c r="BY947" s="54"/>
      <c r="BZ947" s="54"/>
      <c r="CA947" s="54"/>
      <c r="CB947" s="54"/>
      <c r="CC947" s="54"/>
      <c r="CD947" s="54"/>
      <c r="CE947" s="54"/>
      <c r="CF947" s="54"/>
      <c r="CG947" s="54"/>
      <c r="CH947" s="54"/>
      <c r="CI947" s="54"/>
      <c r="CJ947" s="54"/>
      <c r="CK947" s="54"/>
      <c r="CL947" s="54"/>
      <c r="CM947" s="54"/>
      <c r="CN947" s="54"/>
      <c r="CO947">
        <v>27</v>
      </c>
      <c r="CP947">
        <v>5</v>
      </c>
    </row>
    <row r="948" spans="1:94">
      <c r="A948" s="52">
        <v>38</v>
      </c>
      <c r="B948" s="52" t="s">
        <v>256</v>
      </c>
      <c r="C948" s="52" t="s">
        <v>98</v>
      </c>
      <c r="D948" s="52" t="s">
        <v>79</v>
      </c>
      <c r="E948" s="52" t="s">
        <v>257</v>
      </c>
      <c r="F948" s="52" t="s">
        <v>80</v>
      </c>
      <c r="G948" s="52" t="s">
        <v>56</v>
      </c>
      <c r="H948" s="52">
        <v>27</v>
      </c>
      <c r="I948" s="52">
        <v>11</v>
      </c>
      <c r="J948" s="52"/>
      <c r="K948" s="52"/>
      <c r="L948" s="52">
        <v>27</v>
      </c>
      <c r="M948" s="52">
        <v>11</v>
      </c>
      <c r="N948" s="52"/>
      <c r="O948" s="52"/>
      <c r="P948" s="52"/>
      <c r="Q948" s="52"/>
      <c r="R948" s="52">
        <v>7</v>
      </c>
      <c r="S948" s="52">
        <v>9</v>
      </c>
      <c r="T948" s="52">
        <v>9</v>
      </c>
      <c r="U948" s="52">
        <v>2</v>
      </c>
      <c r="V948" s="52"/>
      <c r="W948" s="52"/>
      <c r="X948" s="52">
        <v>11</v>
      </c>
      <c r="Y948" s="52">
        <v>27</v>
      </c>
      <c r="Z948" s="52"/>
      <c r="AA948" s="52">
        <v>11</v>
      </c>
      <c r="AB948" s="52">
        <v>17</v>
      </c>
      <c r="AC948" s="52"/>
      <c r="AD948" s="52"/>
      <c r="AE948" s="52"/>
      <c r="AF948" s="52"/>
      <c r="AG948" s="52"/>
      <c r="AH948" s="52"/>
      <c r="AI948" s="52"/>
      <c r="AJ948" s="52"/>
      <c r="AK948" s="52"/>
      <c r="AL948" s="52">
        <v>21</v>
      </c>
      <c r="AM948" s="52"/>
      <c r="AN948" s="52"/>
      <c r="AO948" s="52"/>
      <c r="AP948" s="52"/>
      <c r="AQ948" s="52"/>
      <c r="AR948" s="52"/>
      <c r="AS948" s="52">
        <v>1</v>
      </c>
      <c r="AT948" s="52">
        <v>38</v>
      </c>
      <c r="AU948" s="52">
        <v>0</v>
      </c>
      <c r="AV948" s="52">
        <v>38</v>
      </c>
      <c r="AW948" s="52">
        <v>0</v>
      </c>
      <c r="AX948" s="52">
        <v>0</v>
      </c>
      <c r="AY948" s="52">
        <v>35</v>
      </c>
      <c r="AZ948" s="52">
        <v>5</v>
      </c>
      <c r="BA948" s="54" t="s">
        <v>583</v>
      </c>
      <c r="BB948" s="54">
        <v>1</v>
      </c>
      <c r="BC948" s="54">
        <v>38</v>
      </c>
      <c r="BD948" s="54">
        <v>40</v>
      </c>
      <c r="BE948" s="54">
        <v>39</v>
      </c>
      <c r="BF948" s="54">
        <v>38</v>
      </c>
      <c r="BG948" s="54">
        <v>38</v>
      </c>
      <c r="BH948" s="54">
        <v>38</v>
      </c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  <c r="BX948" s="54"/>
      <c r="BY948" s="54"/>
      <c r="BZ948" s="54"/>
      <c r="CA948" s="54"/>
      <c r="CB948" s="54"/>
      <c r="CC948" s="54"/>
      <c r="CD948" s="54"/>
      <c r="CE948" s="54"/>
      <c r="CF948" s="54"/>
      <c r="CG948" s="54"/>
      <c r="CH948" s="54"/>
      <c r="CI948" s="54"/>
      <c r="CJ948" s="54"/>
      <c r="CK948" s="54"/>
      <c r="CL948" s="54"/>
      <c r="CM948" s="54"/>
      <c r="CN948" s="54"/>
      <c r="CO948">
        <v>28</v>
      </c>
      <c r="CP948">
        <v>11</v>
      </c>
    </row>
    <row r="949" spans="1:94">
      <c r="A949" s="52">
        <v>3</v>
      </c>
      <c r="B949" s="52" t="s">
        <v>256</v>
      </c>
      <c r="C949" s="52" t="s">
        <v>81</v>
      </c>
      <c r="D949" s="52" t="s">
        <v>79</v>
      </c>
      <c r="E949" s="52" t="s">
        <v>257</v>
      </c>
      <c r="F949" s="52" t="s">
        <v>80</v>
      </c>
      <c r="G949" s="52" t="s">
        <v>68</v>
      </c>
      <c r="H949" s="52">
        <v>3</v>
      </c>
      <c r="I949" s="52"/>
      <c r="J949" s="52"/>
      <c r="K949" s="52"/>
      <c r="L949" s="52">
        <v>3</v>
      </c>
      <c r="M949" s="52"/>
      <c r="N949" s="52"/>
      <c r="O949" s="52"/>
      <c r="P949" s="52"/>
      <c r="Q949" s="52"/>
      <c r="R949" s="52"/>
      <c r="S949" s="52">
        <v>1</v>
      </c>
      <c r="T949" s="52">
        <v>2</v>
      </c>
      <c r="U949" s="52"/>
      <c r="V949" s="52"/>
      <c r="W949" s="52"/>
      <c r="X949" s="52"/>
      <c r="Y949" s="52">
        <v>3</v>
      </c>
      <c r="Z949" s="52"/>
      <c r="AA949" s="52"/>
      <c r="AB949" s="52"/>
      <c r="AC949" s="52"/>
      <c r="AD949" s="52"/>
      <c r="AE949" s="52">
        <v>3</v>
      </c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>
        <v>3</v>
      </c>
      <c r="AU949" s="52">
        <v>0</v>
      </c>
      <c r="AV949" s="52">
        <v>3</v>
      </c>
      <c r="AW949" s="52">
        <v>0</v>
      </c>
      <c r="AX949" s="52">
        <v>0</v>
      </c>
      <c r="AY949" s="52">
        <v>43</v>
      </c>
      <c r="AZ949" s="52">
        <v>22</v>
      </c>
      <c r="BA949" s="54" t="s">
        <v>583</v>
      </c>
      <c r="BB949" s="54">
        <v>1</v>
      </c>
      <c r="BC949" s="54">
        <v>3</v>
      </c>
      <c r="BD949" s="54">
        <v>3</v>
      </c>
      <c r="BE949" s="54">
        <v>3</v>
      </c>
      <c r="BF949" s="54">
        <v>3</v>
      </c>
      <c r="BG949" s="54">
        <v>3</v>
      </c>
      <c r="BH949" s="54">
        <v>3</v>
      </c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  <c r="BX949" s="54"/>
      <c r="BY949" s="54"/>
      <c r="BZ949" s="54"/>
      <c r="CA949" s="54"/>
      <c r="CB949" s="54"/>
      <c r="CC949" s="54"/>
      <c r="CD949" s="54"/>
      <c r="CE949" s="54"/>
      <c r="CF949" s="54"/>
      <c r="CG949" s="54"/>
      <c r="CH949" s="54"/>
      <c r="CI949" s="54"/>
      <c r="CJ949" s="54"/>
      <c r="CK949" s="54"/>
      <c r="CL949" s="54"/>
      <c r="CM949" s="54"/>
      <c r="CN949" s="54"/>
      <c r="CO949">
        <v>3</v>
      </c>
      <c r="CP949">
        <v>0</v>
      </c>
    </row>
    <row r="950" spans="1:94">
      <c r="A950" s="52">
        <v>99</v>
      </c>
      <c r="B950" s="52" t="s">
        <v>256</v>
      </c>
      <c r="C950" s="52" t="s">
        <v>86</v>
      </c>
      <c r="D950" s="52" t="s">
        <v>79</v>
      </c>
      <c r="E950" s="52" t="s">
        <v>257</v>
      </c>
      <c r="F950" s="52" t="s">
        <v>80</v>
      </c>
      <c r="G950" s="52" t="s">
        <v>56</v>
      </c>
      <c r="H950" s="52">
        <v>79</v>
      </c>
      <c r="I950" s="52">
        <v>20</v>
      </c>
      <c r="J950" s="52"/>
      <c r="K950" s="52">
        <v>10</v>
      </c>
      <c r="L950" s="52">
        <v>69</v>
      </c>
      <c r="M950" s="52">
        <v>20</v>
      </c>
      <c r="N950" s="52"/>
      <c r="O950" s="52"/>
      <c r="P950" s="52"/>
      <c r="Q950" s="52"/>
      <c r="R950" s="52">
        <v>7</v>
      </c>
      <c r="S950" s="52">
        <v>16</v>
      </c>
      <c r="T950" s="52">
        <v>32</v>
      </c>
      <c r="U950" s="52">
        <v>24</v>
      </c>
      <c r="V950" s="52"/>
      <c r="W950" s="52"/>
      <c r="X950" s="52">
        <v>20</v>
      </c>
      <c r="Y950" s="52">
        <v>79</v>
      </c>
      <c r="Z950" s="52"/>
      <c r="AA950" s="52">
        <v>20</v>
      </c>
      <c r="AB950" s="52">
        <v>14</v>
      </c>
      <c r="AC950" s="52"/>
      <c r="AD950" s="52"/>
      <c r="AE950" s="52">
        <v>3</v>
      </c>
      <c r="AF950" s="52">
        <v>8</v>
      </c>
      <c r="AG950" s="52"/>
      <c r="AH950" s="52"/>
      <c r="AI950" s="52"/>
      <c r="AJ950" s="52"/>
      <c r="AK950" s="52"/>
      <c r="AL950" s="52">
        <v>74</v>
      </c>
      <c r="AM950" s="52"/>
      <c r="AN950" s="52"/>
      <c r="AO950" s="52"/>
      <c r="AP950" s="52">
        <v>1</v>
      </c>
      <c r="AQ950" s="52"/>
      <c r="AR950" s="52">
        <v>1</v>
      </c>
      <c r="AS950" s="52"/>
      <c r="AT950" s="52">
        <v>99</v>
      </c>
      <c r="AU950" s="52">
        <v>99</v>
      </c>
      <c r="AV950" s="52">
        <v>0</v>
      </c>
      <c r="AW950" s="52">
        <v>0</v>
      </c>
      <c r="AX950" s="52">
        <v>0</v>
      </c>
      <c r="AY950" s="52">
        <v>32</v>
      </c>
      <c r="AZ950" s="52">
        <v>5</v>
      </c>
      <c r="BA950" s="54" t="s">
        <v>583</v>
      </c>
      <c r="BB950" s="54">
        <v>1</v>
      </c>
      <c r="BC950" s="54">
        <v>99</v>
      </c>
      <c r="BD950" s="54">
        <v>104</v>
      </c>
      <c r="BE950" s="54">
        <v>104</v>
      </c>
      <c r="BF950" s="54">
        <v>102</v>
      </c>
      <c r="BG950" s="54">
        <v>102</v>
      </c>
      <c r="BH950" s="54">
        <v>102</v>
      </c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  <c r="BX950" s="54"/>
      <c r="BY950" s="54"/>
      <c r="BZ950" s="54"/>
      <c r="CA950" s="54"/>
      <c r="CB950" s="54"/>
      <c r="CC950" s="54"/>
      <c r="CD950" s="54"/>
      <c r="CE950" s="54"/>
      <c r="CF950" s="54"/>
      <c r="CG950" s="54"/>
      <c r="CH950" s="54"/>
      <c r="CI950" s="54"/>
      <c r="CJ950" s="54"/>
      <c r="CK950" s="54"/>
      <c r="CL950" s="54"/>
      <c r="CM950" s="54"/>
      <c r="CN950" s="54"/>
      <c r="CO950">
        <v>85</v>
      </c>
      <c r="CP950">
        <v>20</v>
      </c>
    </row>
    <row r="951" spans="1:94">
      <c r="A951" s="52">
        <v>50</v>
      </c>
      <c r="B951" s="52" t="s">
        <v>256</v>
      </c>
      <c r="C951" s="52" t="s">
        <v>92</v>
      </c>
      <c r="D951" s="52" t="s">
        <v>79</v>
      </c>
      <c r="E951" s="52" t="s">
        <v>257</v>
      </c>
      <c r="F951" s="52" t="s">
        <v>80</v>
      </c>
      <c r="G951" s="52" t="s">
        <v>56</v>
      </c>
      <c r="H951" s="52">
        <v>17</v>
      </c>
      <c r="I951" s="52">
        <v>33</v>
      </c>
      <c r="J951" s="52"/>
      <c r="K951" s="52"/>
      <c r="L951" s="52">
        <v>17</v>
      </c>
      <c r="M951" s="52">
        <v>33</v>
      </c>
      <c r="N951" s="52"/>
      <c r="O951" s="52"/>
      <c r="P951" s="52"/>
      <c r="Q951" s="52"/>
      <c r="R951" s="52">
        <v>1</v>
      </c>
      <c r="S951" s="52">
        <v>2</v>
      </c>
      <c r="T951" s="52">
        <v>10</v>
      </c>
      <c r="U951" s="52">
        <v>4</v>
      </c>
      <c r="V951" s="52"/>
      <c r="W951" s="52"/>
      <c r="X951" s="52">
        <v>33</v>
      </c>
      <c r="Y951" s="52">
        <v>17</v>
      </c>
      <c r="Z951" s="52"/>
      <c r="AA951" s="52">
        <v>33</v>
      </c>
      <c r="AB951" s="52">
        <v>3</v>
      </c>
      <c r="AC951" s="52"/>
      <c r="AD951" s="52"/>
      <c r="AE951" s="52"/>
      <c r="AF951" s="52"/>
      <c r="AG951" s="52"/>
      <c r="AH951" s="52"/>
      <c r="AI951" s="52"/>
      <c r="AJ951" s="52"/>
      <c r="AK951" s="52"/>
      <c r="AL951" s="52">
        <v>47</v>
      </c>
      <c r="AM951" s="52"/>
      <c r="AN951" s="52"/>
      <c r="AO951" s="52"/>
      <c r="AP951" s="52"/>
      <c r="AQ951" s="52"/>
      <c r="AR951" s="52"/>
      <c r="AS951" s="52"/>
      <c r="AT951" s="52">
        <v>50</v>
      </c>
      <c r="AU951" s="52">
        <v>50</v>
      </c>
      <c r="AV951" s="52">
        <v>0</v>
      </c>
      <c r="AW951" s="52">
        <v>0</v>
      </c>
      <c r="AX951" s="52">
        <v>0</v>
      </c>
      <c r="AY951" s="52">
        <v>34</v>
      </c>
      <c r="AZ951" s="52">
        <v>3</v>
      </c>
      <c r="BA951" s="54" t="s">
        <v>583</v>
      </c>
      <c r="BB951" s="54">
        <v>1</v>
      </c>
      <c r="BC951" s="54">
        <v>50</v>
      </c>
      <c r="BD951" s="54">
        <v>52</v>
      </c>
      <c r="BE951" s="54">
        <v>48</v>
      </c>
      <c r="BF951" s="54">
        <v>46</v>
      </c>
      <c r="BG951" s="54">
        <v>45</v>
      </c>
      <c r="BH951" s="54">
        <v>45</v>
      </c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  <c r="BX951" s="54"/>
      <c r="BY951" s="54"/>
      <c r="BZ951" s="54"/>
      <c r="CA951" s="54"/>
      <c r="CB951" s="54"/>
      <c r="CC951" s="54"/>
      <c r="CD951" s="54"/>
      <c r="CE951" s="54"/>
      <c r="CF951" s="54"/>
      <c r="CG951" s="54"/>
      <c r="CH951" s="54"/>
      <c r="CI951" s="54"/>
      <c r="CJ951" s="54"/>
      <c r="CK951" s="54"/>
      <c r="CL951" s="54"/>
      <c r="CM951" s="54"/>
      <c r="CN951" s="54"/>
      <c r="CO951">
        <v>18</v>
      </c>
      <c r="CP951">
        <v>33</v>
      </c>
    </row>
    <row r="952" spans="1:94">
      <c r="A952" s="52">
        <v>40</v>
      </c>
      <c r="B952" s="52" t="s">
        <v>256</v>
      </c>
      <c r="C952" s="52" t="s">
        <v>81</v>
      </c>
      <c r="D952" s="52" t="s">
        <v>79</v>
      </c>
      <c r="E952" s="52" t="s">
        <v>257</v>
      </c>
      <c r="F952" s="52" t="s">
        <v>80</v>
      </c>
      <c r="G952" s="52" t="s">
        <v>56</v>
      </c>
      <c r="H952" s="52">
        <v>36</v>
      </c>
      <c r="I952" s="52">
        <v>4</v>
      </c>
      <c r="J952" s="52"/>
      <c r="K952" s="52">
        <v>3</v>
      </c>
      <c r="L952" s="52">
        <v>33</v>
      </c>
      <c r="M952" s="52">
        <v>4</v>
      </c>
      <c r="N952" s="52"/>
      <c r="O952" s="52"/>
      <c r="P952" s="52"/>
      <c r="Q952" s="52"/>
      <c r="R952" s="52">
        <v>2</v>
      </c>
      <c r="S952" s="52">
        <v>26</v>
      </c>
      <c r="T952" s="52">
        <v>8</v>
      </c>
      <c r="U952" s="52"/>
      <c r="V952" s="52"/>
      <c r="W952" s="52"/>
      <c r="X952" s="52">
        <v>4</v>
      </c>
      <c r="Y952" s="52">
        <v>36</v>
      </c>
      <c r="Z952" s="52"/>
      <c r="AA952" s="52">
        <v>4</v>
      </c>
      <c r="AB952" s="52">
        <v>32</v>
      </c>
      <c r="AC952" s="52"/>
      <c r="AD952" s="52"/>
      <c r="AE952" s="52">
        <v>1</v>
      </c>
      <c r="AF952" s="52">
        <v>2</v>
      </c>
      <c r="AG952" s="52"/>
      <c r="AH952" s="52">
        <v>1</v>
      </c>
      <c r="AI952" s="52"/>
      <c r="AJ952" s="52"/>
      <c r="AK952" s="52"/>
      <c r="AL952" s="52">
        <v>4</v>
      </c>
      <c r="AM952" s="52"/>
      <c r="AN952" s="52"/>
      <c r="AO952" s="52"/>
      <c r="AP952" s="52"/>
      <c r="AQ952" s="52"/>
      <c r="AR952" s="52">
        <v>2</v>
      </c>
      <c r="AS952" s="52"/>
      <c r="AT952" s="52">
        <v>40</v>
      </c>
      <c r="AU952" s="52">
        <v>0</v>
      </c>
      <c r="AV952" s="52">
        <v>40</v>
      </c>
      <c r="AW952" s="52">
        <v>0</v>
      </c>
      <c r="AX952" s="52">
        <v>0</v>
      </c>
      <c r="AY952" s="52">
        <v>39</v>
      </c>
      <c r="AZ952" s="52">
        <v>6</v>
      </c>
      <c r="BA952" s="54" t="s">
        <v>583</v>
      </c>
      <c r="BB952" s="54">
        <v>1</v>
      </c>
      <c r="BC952" s="54">
        <v>40</v>
      </c>
      <c r="BD952" s="54">
        <v>40</v>
      </c>
      <c r="BE952" s="54">
        <v>39</v>
      </c>
      <c r="BF952" s="54">
        <v>40</v>
      </c>
      <c r="BG952" s="54">
        <v>40</v>
      </c>
      <c r="BH952" s="54">
        <v>40</v>
      </c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  <c r="BX952" s="54"/>
      <c r="BY952" s="54"/>
      <c r="BZ952" s="54"/>
      <c r="CA952" s="54"/>
      <c r="CB952" s="54"/>
      <c r="CC952" s="54"/>
      <c r="CD952" s="54"/>
      <c r="CE952" s="54"/>
      <c r="CF952" s="54"/>
      <c r="CG952" s="54"/>
      <c r="CH952" s="54"/>
      <c r="CI952" s="54"/>
      <c r="CJ952" s="54"/>
      <c r="CK952" s="54"/>
      <c r="CL952" s="54"/>
      <c r="CM952" s="54"/>
      <c r="CN952" s="54"/>
      <c r="CO952">
        <v>36</v>
      </c>
      <c r="CP952">
        <v>4</v>
      </c>
    </row>
    <row r="953" spans="1:94">
      <c r="A953" s="52">
        <v>28</v>
      </c>
      <c r="B953" s="52" t="s">
        <v>256</v>
      </c>
      <c r="C953" s="52" t="s">
        <v>99</v>
      </c>
      <c r="D953" s="52" t="s">
        <v>79</v>
      </c>
      <c r="E953" s="52" t="s">
        <v>257</v>
      </c>
      <c r="F953" s="52" t="s">
        <v>80</v>
      </c>
      <c r="G953" s="52" t="s">
        <v>56</v>
      </c>
      <c r="H953" s="52">
        <v>26</v>
      </c>
      <c r="I953" s="52">
        <v>2</v>
      </c>
      <c r="J953" s="52"/>
      <c r="K953" s="52">
        <v>5</v>
      </c>
      <c r="L953" s="52">
        <v>21</v>
      </c>
      <c r="M953" s="52">
        <v>2</v>
      </c>
      <c r="N953" s="52"/>
      <c r="O953" s="52"/>
      <c r="P953" s="52"/>
      <c r="Q953" s="52"/>
      <c r="R953" s="52">
        <v>2</v>
      </c>
      <c r="S953" s="52">
        <v>8</v>
      </c>
      <c r="T953" s="52">
        <v>9</v>
      </c>
      <c r="U953" s="52">
        <v>7</v>
      </c>
      <c r="V953" s="52"/>
      <c r="W953" s="52"/>
      <c r="X953" s="52">
        <v>2</v>
      </c>
      <c r="Y953" s="52">
        <v>26</v>
      </c>
      <c r="Z953" s="52"/>
      <c r="AA953" s="52">
        <v>2</v>
      </c>
      <c r="AB953" s="52">
        <v>6</v>
      </c>
      <c r="AC953" s="52"/>
      <c r="AD953" s="52"/>
      <c r="AE953" s="52">
        <v>2</v>
      </c>
      <c r="AF953" s="52">
        <v>8</v>
      </c>
      <c r="AG953" s="52">
        <v>7</v>
      </c>
      <c r="AH953" s="52"/>
      <c r="AI953" s="52"/>
      <c r="AJ953" s="52"/>
      <c r="AK953" s="52"/>
      <c r="AL953" s="52">
        <v>5</v>
      </c>
      <c r="AM953" s="52"/>
      <c r="AN953" s="52"/>
      <c r="AO953" s="52"/>
      <c r="AP953" s="52"/>
      <c r="AQ953" s="52"/>
      <c r="AR953" s="52"/>
      <c r="AS953" s="52"/>
      <c r="AT953" s="52">
        <v>28</v>
      </c>
      <c r="AU953" s="52">
        <v>0</v>
      </c>
      <c r="AV953" s="52">
        <v>0</v>
      </c>
      <c r="AW953" s="52">
        <v>28</v>
      </c>
      <c r="AX953" s="52">
        <v>0</v>
      </c>
      <c r="AY953" s="52">
        <v>35</v>
      </c>
      <c r="AZ953" s="52">
        <v>7</v>
      </c>
      <c r="BA953" s="54" t="s">
        <v>583</v>
      </c>
      <c r="BB953" s="54">
        <v>1</v>
      </c>
      <c r="BC953" s="54">
        <v>28</v>
      </c>
      <c r="BD953" s="54">
        <v>30</v>
      </c>
      <c r="BE953" s="54">
        <v>30</v>
      </c>
      <c r="BF953" s="54">
        <v>30</v>
      </c>
      <c r="BG953" s="54">
        <v>31</v>
      </c>
      <c r="BH953" s="54">
        <v>31</v>
      </c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  <c r="BX953" s="54"/>
      <c r="BY953" s="54"/>
      <c r="BZ953" s="54"/>
      <c r="CA953" s="54"/>
      <c r="CB953" s="54"/>
      <c r="CC953" s="54"/>
      <c r="CD953" s="54"/>
      <c r="CE953" s="54"/>
      <c r="CF953" s="54"/>
      <c r="CG953" s="54"/>
      <c r="CH953" s="54"/>
      <c r="CI953" s="54"/>
      <c r="CJ953" s="54"/>
      <c r="CK953" s="54"/>
      <c r="CL953" s="54"/>
      <c r="CM953" s="54"/>
      <c r="CN953" s="54"/>
      <c r="CO953">
        <v>28</v>
      </c>
      <c r="CP953">
        <v>2</v>
      </c>
    </row>
    <row r="954" spans="1:94">
      <c r="A954" s="52">
        <v>81</v>
      </c>
      <c r="B954" s="52" t="s">
        <v>256</v>
      </c>
      <c r="C954" s="52" t="s">
        <v>94</v>
      </c>
      <c r="D954" s="52" t="s">
        <v>79</v>
      </c>
      <c r="E954" s="52" t="s">
        <v>257</v>
      </c>
      <c r="F954" s="52" t="s">
        <v>80</v>
      </c>
      <c r="G954" s="52" t="s">
        <v>56</v>
      </c>
      <c r="H954" s="52">
        <v>81</v>
      </c>
      <c r="I954" s="52"/>
      <c r="J954" s="52"/>
      <c r="K954" s="52">
        <v>6</v>
      </c>
      <c r="L954" s="52">
        <v>75</v>
      </c>
      <c r="M954" s="52"/>
      <c r="N954" s="52"/>
      <c r="O954" s="52"/>
      <c r="P954" s="52"/>
      <c r="Q954" s="52"/>
      <c r="R954" s="52">
        <v>1</v>
      </c>
      <c r="S954" s="52"/>
      <c r="T954" s="52">
        <v>11</v>
      </c>
      <c r="U954" s="52">
        <v>69</v>
      </c>
      <c r="V954" s="52"/>
      <c r="W954" s="52"/>
      <c r="X954" s="52"/>
      <c r="Y954" s="52">
        <v>81</v>
      </c>
      <c r="Z954" s="52"/>
      <c r="AA954" s="52"/>
      <c r="AB954" s="52">
        <v>1</v>
      </c>
      <c r="AC954" s="52"/>
      <c r="AD954" s="52"/>
      <c r="AE954" s="52">
        <v>1</v>
      </c>
      <c r="AF954" s="52">
        <v>5</v>
      </c>
      <c r="AG954" s="52"/>
      <c r="AH954" s="52"/>
      <c r="AI954" s="52"/>
      <c r="AJ954" s="52">
        <v>74</v>
      </c>
      <c r="AK954" s="52"/>
      <c r="AL954" s="52"/>
      <c r="AM954" s="52"/>
      <c r="AN954" s="52"/>
      <c r="AO954" s="52"/>
      <c r="AP954" s="52"/>
      <c r="AQ954" s="52"/>
      <c r="AR954" s="52"/>
      <c r="AS954" s="52"/>
      <c r="AT954" s="52">
        <v>81</v>
      </c>
      <c r="AU954" s="52">
        <v>81</v>
      </c>
      <c r="AV954" s="52">
        <v>0</v>
      </c>
      <c r="AW954" s="52">
        <v>0</v>
      </c>
      <c r="AX954" s="52">
        <v>0</v>
      </c>
      <c r="AY954" s="52">
        <v>32</v>
      </c>
      <c r="AZ954" s="52">
        <v>5</v>
      </c>
      <c r="BA954" s="54" t="s">
        <v>583</v>
      </c>
      <c r="BB954" s="60">
        <v>1</v>
      </c>
      <c r="BC954" s="54">
        <v>81</v>
      </c>
      <c r="BD954" s="54">
        <v>86</v>
      </c>
      <c r="BE954" s="54">
        <v>88</v>
      </c>
      <c r="BF954" s="54">
        <v>87</v>
      </c>
      <c r="BG954" s="54">
        <v>88</v>
      </c>
      <c r="BH954" s="54">
        <v>88</v>
      </c>
      <c r="BI954" s="54"/>
      <c r="BJ954" s="60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  <c r="BX954" s="54"/>
      <c r="BY954" s="54"/>
      <c r="BZ954" s="54"/>
      <c r="CA954" s="54"/>
      <c r="CB954" s="54"/>
      <c r="CC954" s="54"/>
      <c r="CD954" s="54"/>
      <c r="CE954" s="54"/>
      <c r="CF954" s="54"/>
      <c r="CG954" s="54"/>
      <c r="CH954" s="54"/>
      <c r="CI954" s="54"/>
      <c r="CJ954" s="54"/>
      <c r="CK954" s="54"/>
      <c r="CL954" s="54"/>
      <c r="CM954" s="54"/>
      <c r="CN954" s="54"/>
      <c r="CO954">
        <v>87</v>
      </c>
      <c r="CP954">
        <v>0</v>
      </c>
    </row>
    <row r="955" spans="1:94">
      <c r="A955" s="52">
        <v>22</v>
      </c>
      <c r="B955" s="52" t="s">
        <v>256</v>
      </c>
      <c r="C955" s="52" t="s">
        <v>97</v>
      </c>
      <c r="D955" s="52" t="s">
        <v>79</v>
      </c>
      <c r="E955" s="52" t="s">
        <v>257</v>
      </c>
      <c r="F955" s="52" t="s">
        <v>80</v>
      </c>
      <c r="G955" s="52" t="s">
        <v>56</v>
      </c>
      <c r="H955" s="52">
        <v>22</v>
      </c>
      <c r="I955" s="52"/>
      <c r="J955" s="52"/>
      <c r="K955" s="52">
        <v>5</v>
      </c>
      <c r="L955" s="52">
        <v>17</v>
      </c>
      <c r="M955" s="52"/>
      <c r="N955" s="52"/>
      <c r="O955" s="52"/>
      <c r="P955" s="52"/>
      <c r="Q955" s="52"/>
      <c r="R955" s="52">
        <v>1</v>
      </c>
      <c r="S955" s="52">
        <v>3</v>
      </c>
      <c r="T955" s="52">
        <v>6</v>
      </c>
      <c r="U955" s="52">
        <v>12</v>
      </c>
      <c r="V955" s="52"/>
      <c r="W955" s="52"/>
      <c r="X955" s="52"/>
      <c r="Y955" s="52">
        <v>22</v>
      </c>
      <c r="Z955" s="52"/>
      <c r="AA955" s="52"/>
      <c r="AB955" s="52">
        <v>1</v>
      </c>
      <c r="AC955" s="52"/>
      <c r="AD955" s="52"/>
      <c r="AE955" s="52">
        <v>1</v>
      </c>
      <c r="AF955" s="52">
        <v>4</v>
      </c>
      <c r="AG955" s="52"/>
      <c r="AH955" s="52"/>
      <c r="AI955" s="52"/>
      <c r="AJ955" s="52"/>
      <c r="AK955" s="52"/>
      <c r="AL955" s="52">
        <v>16</v>
      </c>
      <c r="AM955" s="52"/>
      <c r="AN955" s="52"/>
      <c r="AO955" s="52"/>
      <c r="AP955" s="52"/>
      <c r="AQ955" s="52"/>
      <c r="AR955" s="52"/>
      <c r="AS955" s="52"/>
      <c r="AT955" s="52">
        <v>22</v>
      </c>
      <c r="AU955" s="52">
        <v>22</v>
      </c>
      <c r="AV955" s="52">
        <v>0</v>
      </c>
      <c r="AW955" s="52">
        <v>0</v>
      </c>
      <c r="AX955" s="52">
        <v>0</v>
      </c>
      <c r="AY955" s="52">
        <v>35</v>
      </c>
      <c r="AZ955" s="52">
        <v>6</v>
      </c>
      <c r="BA955" s="54" t="s">
        <v>583</v>
      </c>
      <c r="BB955" s="57">
        <v>1</v>
      </c>
      <c r="BC955" s="54">
        <v>22</v>
      </c>
      <c r="BD955" s="54">
        <v>24</v>
      </c>
      <c r="BE955" s="54">
        <v>24</v>
      </c>
      <c r="BF955" s="54">
        <v>23</v>
      </c>
      <c r="BG955" s="54">
        <v>23</v>
      </c>
      <c r="BH955" s="54">
        <v>24</v>
      </c>
      <c r="BI955" s="54"/>
      <c r="BJ955" s="57"/>
      <c r="BK955" s="54"/>
      <c r="BL955" s="54"/>
      <c r="BM955" s="54"/>
      <c r="BN955" s="54"/>
      <c r="BO955" s="54"/>
      <c r="BP955" s="54"/>
      <c r="BQ955" s="54"/>
      <c r="BR955" s="57"/>
      <c r="BS955" s="54"/>
      <c r="BT955" s="54"/>
      <c r="BU955" s="54"/>
      <c r="BV955" s="54"/>
      <c r="BW955" s="54"/>
      <c r="BX955" s="54"/>
      <c r="BY955" s="54"/>
      <c r="BZ955" s="54"/>
      <c r="CA955" s="54"/>
      <c r="CB955" s="54"/>
      <c r="CC955" s="54"/>
      <c r="CD955" s="54"/>
      <c r="CE955" s="54"/>
      <c r="CF955" s="54"/>
      <c r="CG955" s="54"/>
      <c r="CH955" s="54"/>
      <c r="CI955" s="54"/>
      <c r="CJ955" s="54"/>
      <c r="CK955" s="54"/>
      <c r="CL955" s="54"/>
      <c r="CM955" s="54"/>
      <c r="CN955" s="54"/>
      <c r="CO955">
        <v>23</v>
      </c>
      <c r="CP955">
        <v>0</v>
      </c>
    </row>
    <row r="956" spans="1:94">
      <c r="A956" s="52">
        <v>78</v>
      </c>
      <c r="B956" s="52" t="s">
        <v>256</v>
      </c>
      <c r="C956" s="52" t="s">
        <v>95</v>
      </c>
      <c r="D956" s="52" t="s">
        <v>79</v>
      </c>
      <c r="E956" s="52" t="s">
        <v>257</v>
      </c>
      <c r="F956" s="52" t="s">
        <v>80</v>
      </c>
      <c r="G956" s="52" t="s">
        <v>56</v>
      </c>
      <c r="H956" s="52">
        <v>49</v>
      </c>
      <c r="I956" s="52">
        <v>29</v>
      </c>
      <c r="J956" s="52"/>
      <c r="K956" s="52">
        <v>1</v>
      </c>
      <c r="L956" s="52">
        <v>48</v>
      </c>
      <c r="M956" s="52">
        <v>29</v>
      </c>
      <c r="N956" s="52"/>
      <c r="O956" s="52"/>
      <c r="P956" s="52"/>
      <c r="Q956" s="52"/>
      <c r="R956" s="52">
        <v>3</v>
      </c>
      <c r="S956" s="52">
        <v>23</v>
      </c>
      <c r="T956" s="52">
        <v>21</v>
      </c>
      <c r="U956" s="52">
        <v>2</v>
      </c>
      <c r="V956" s="52"/>
      <c r="W956" s="52"/>
      <c r="X956" s="52">
        <v>29</v>
      </c>
      <c r="Y956" s="52">
        <v>49</v>
      </c>
      <c r="Z956" s="52"/>
      <c r="AA956" s="52">
        <v>29</v>
      </c>
      <c r="AB956" s="52">
        <v>47</v>
      </c>
      <c r="AC956" s="52"/>
      <c r="AD956" s="52"/>
      <c r="AE956" s="52"/>
      <c r="AF956" s="52">
        <v>1</v>
      </c>
      <c r="AG956" s="52">
        <v>1</v>
      </c>
      <c r="AH956" s="52"/>
      <c r="AI956" s="52"/>
      <c r="AJ956" s="52"/>
      <c r="AK956" s="52"/>
      <c r="AL956" s="52">
        <v>29</v>
      </c>
      <c r="AM956" s="52"/>
      <c r="AN956" s="52"/>
      <c r="AO956" s="52"/>
      <c r="AP956" s="52"/>
      <c r="AQ956" s="52"/>
      <c r="AR956" s="52"/>
      <c r="AS956" s="52">
        <v>1</v>
      </c>
      <c r="AT956" s="52">
        <v>78</v>
      </c>
      <c r="AU956" s="52">
        <v>78</v>
      </c>
      <c r="AV956" s="52">
        <v>0</v>
      </c>
      <c r="AW956" s="52">
        <v>0</v>
      </c>
      <c r="AX956" s="52">
        <v>0</v>
      </c>
      <c r="AY956" s="52">
        <v>36</v>
      </c>
      <c r="AZ956" s="52">
        <v>4</v>
      </c>
      <c r="BA956" s="54" t="s">
        <v>583</v>
      </c>
      <c r="BB956" s="57">
        <v>1</v>
      </c>
      <c r="BC956" s="54">
        <v>78</v>
      </c>
      <c r="BD956" s="54">
        <v>81</v>
      </c>
      <c r="BE956" s="54">
        <v>78</v>
      </c>
      <c r="BF956" s="54">
        <v>78</v>
      </c>
      <c r="BG956" s="54">
        <v>77</v>
      </c>
      <c r="BH956" s="54">
        <v>77</v>
      </c>
      <c r="BI956" s="54"/>
      <c r="BJ956" s="57"/>
      <c r="BK956" s="54"/>
      <c r="BL956" s="54"/>
      <c r="BM956" s="54"/>
      <c r="BN956" s="54"/>
      <c r="BO956" s="54"/>
      <c r="BP956" s="54"/>
      <c r="BQ956" s="54"/>
      <c r="BR956" s="57"/>
      <c r="BS956" s="54"/>
      <c r="BT956" s="54"/>
      <c r="BU956" s="54"/>
      <c r="BV956" s="54"/>
      <c r="BW956" s="54"/>
      <c r="BX956" s="54"/>
      <c r="BY956" s="54"/>
      <c r="BZ956" s="54"/>
      <c r="CA956" s="54"/>
      <c r="CB956" s="54"/>
      <c r="CC956" s="54"/>
      <c r="CD956" s="54"/>
      <c r="CE956" s="54"/>
      <c r="CF956" s="54"/>
      <c r="CG956" s="54"/>
      <c r="CH956" s="54"/>
      <c r="CI956" s="54"/>
      <c r="CJ956" s="54"/>
      <c r="CK956" s="54"/>
      <c r="CL956" s="54"/>
      <c r="CM956" s="54"/>
      <c r="CN956" s="54"/>
      <c r="CO956">
        <v>53</v>
      </c>
      <c r="CP956">
        <v>29</v>
      </c>
    </row>
    <row r="957" spans="1:94">
      <c r="A957" s="52">
        <v>9</v>
      </c>
      <c r="B957" s="52" t="s">
        <v>256</v>
      </c>
      <c r="C957" s="52" t="s">
        <v>93</v>
      </c>
      <c r="D957" s="52" t="s">
        <v>79</v>
      </c>
      <c r="E957" s="52" t="s">
        <v>257</v>
      </c>
      <c r="F957" s="52" t="s">
        <v>80</v>
      </c>
      <c r="G957" s="52" t="s">
        <v>56</v>
      </c>
      <c r="H957" s="52">
        <v>7</v>
      </c>
      <c r="I957" s="52">
        <v>2</v>
      </c>
      <c r="J957" s="52"/>
      <c r="K957" s="52"/>
      <c r="L957" s="52">
        <v>7</v>
      </c>
      <c r="M957" s="52">
        <v>2</v>
      </c>
      <c r="N957" s="52"/>
      <c r="O957" s="52"/>
      <c r="P957" s="52"/>
      <c r="Q957" s="52"/>
      <c r="R957" s="52">
        <v>3</v>
      </c>
      <c r="S957" s="52">
        <v>3</v>
      </c>
      <c r="T957" s="52">
        <v>1</v>
      </c>
      <c r="U957" s="52"/>
      <c r="V957" s="52"/>
      <c r="W957" s="52"/>
      <c r="X957" s="52">
        <v>2</v>
      </c>
      <c r="Y957" s="52">
        <v>7</v>
      </c>
      <c r="Z957" s="52"/>
      <c r="AA957" s="52">
        <v>2</v>
      </c>
      <c r="AB957" s="52">
        <v>7</v>
      </c>
      <c r="AC957" s="52"/>
      <c r="AD957" s="52"/>
      <c r="AE957" s="52"/>
      <c r="AF957" s="52"/>
      <c r="AG957" s="52"/>
      <c r="AH957" s="52"/>
      <c r="AI957" s="52"/>
      <c r="AJ957" s="52"/>
      <c r="AK957" s="52"/>
      <c r="AL957" s="52">
        <v>2</v>
      </c>
      <c r="AM957" s="52"/>
      <c r="AN957" s="52"/>
      <c r="AO957" s="52"/>
      <c r="AP957" s="52"/>
      <c r="AQ957" s="52"/>
      <c r="AR957" s="52"/>
      <c r="AS957" s="52"/>
      <c r="AT957" s="52">
        <v>9</v>
      </c>
      <c r="AU957" s="52">
        <v>0</v>
      </c>
      <c r="AV957" s="52">
        <v>9</v>
      </c>
      <c r="AW957" s="52">
        <v>0</v>
      </c>
      <c r="AX957" s="52">
        <v>0</v>
      </c>
      <c r="AY957" s="52">
        <v>39</v>
      </c>
      <c r="AZ957" s="52">
        <v>5</v>
      </c>
      <c r="BA957" s="54" t="s">
        <v>583</v>
      </c>
      <c r="BB957" s="60">
        <v>1</v>
      </c>
      <c r="BC957" s="54">
        <v>9</v>
      </c>
      <c r="BD957" s="54">
        <v>10</v>
      </c>
      <c r="BE957" s="54">
        <v>10</v>
      </c>
      <c r="BF957" s="54">
        <v>10</v>
      </c>
      <c r="BG957" s="54">
        <v>10</v>
      </c>
      <c r="BH957" s="54">
        <v>10</v>
      </c>
      <c r="BI957" s="54"/>
      <c r="BJ957" s="60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  <c r="BX957" s="54"/>
      <c r="BY957" s="54"/>
      <c r="BZ957" s="54"/>
      <c r="CA957" s="54"/>
      <c r="CB957" s="54"/>
      <c r="CC957" s="54"/>
      <c r="CD957" s="54"/>
      <c r="CE957" s="54"/>
      <c r="CF957" s="54"/>
      <c r="CG957" s="54"/>
      <c r="CH957" s="54"/>
      <c r="CI957" s="54"/>
      <c r="CJ957" s="54"/>
      <c r="CK957" s="54"/>
      <c r="CL957" s="54"/>
      <c r="CM957" s="54"/>
      <c r="CN957" s="54"/>
      <c r="CO957">
        <v>8</v>
      </c>
      <c r="CP957">
        <v>2</v>
      </c>
    </row>
    <row r="958" spans="1:94">
      <c r="A958" s="52">
        <v>13</v>
      </c>
      <c r="B958" s="52" t="s">
        <v>256</v>
      </c>
      <c r="C958" s="52" t="s">
        <v>82</v>
      </c>
      <c r="D958" s="52" t="s">
        <v>79</v>
      </c>
      <c r="E958" s="52" t="s">
        <v>257</v>
      </c>
      <c r="F958" s="52" t="s">
        <v>80</v>
      </c>
      <c r="G958" s="52" t="s">
        <v>56</v>
      </c>
      <c r="H958" s="52">
        <v>8</v>
      </c>
      <c r="I958" s="52">
        <v>5</v>
      </c>
      <c r="J958" s="52"/>
      <c r="K958" s="52"/>
      <c r="L958" s="52">
        <v>8</v>
      </c>
      <c r="M958" s="52">
        <v>5</v>
      </c>
      <c r="N958" s="52"/>
      <c r="O958" s="52"/>
      <c r="P958" s="52"/>
      <c r="Q958" s="52"/>
      <c r="R958" s="52">
        <v>2</v>
      </c>
      <c r="S958" s="52">
        <v>5</v>
      </c>
      <c r="T958" s="52">
        <v>1</v>
      </c>
      <c r="U958" s="52"/>
      <c r="V958" s="52"/>
      <c r="W958" s="52"/>
      <c r="X958" s="52">
        <v>5</v>
      </c>
      <c r="Y958" s="52">
        <v>8</v>
      </c>
      <c r="Z958" s="52"/>
      <c r="AA958" s="52">
        <v>5</v>
      </c>
      <c r="AB958" s="52">
        <v>8</v>
      </c>
      <c r="AC958" s="52"/>
      <c r="AD958" s="52"/>
      <c r="AE958" s="52"/>
      <c r="AF958" s="52"/>
      <c r="AG958" s="52"/>
      <c r="AH958" s="52"/>
      <c r="AI958" s="52"/>
      <c r="AJ958" s="52"/>
      <c r="AK958" s="52"/>
      <c r="AL958" s="52">
        <v>5</v>
      </c>
      <c r="AM958" s="52"/>
      <c r="AN958" s="52"/>
      <c r="AO958" s="52"/>
      <c r="AP958" s="52"/>
      <c r="AQ958" s="52"/>
      <c r="AR958" s="52"/>
      <c r="AS958" s="52"/>
      <c r="AT958" s="52">
        <v>13</v>
      </c>
      <c r="AU958" s="52">
        <v>0</v>
      </c>
      <c r="AV958" s="52">
        <v>13</v>
      </c>
      <c r="AW958" s="52">
        <v>0</v>
      </c>
      <c r="AX958" s="52">
        <v>0</v>
      </c>
      <c r="AY958" s="52">
        <v>40</v>
      </c>
      <c r="AZ958" s="52">
        <v>3</v>
      </c>
      <c r="BA958" s="54" t="s">
        <v>583</v>
      </c>
      <c r="BB958" s="60">
        <v>1</v>
      </c>
      <c r="BC958" s="54">
        <v>13</v>
      </c>
      <c r="BD958" s="54">
        <v>14</v>
      </c>
      <c r="BE958" s="54">
        <v>13</v>
      </c>
      <c r="BF958" s="54">
        <v>13</v>
      </c>
      <c r="BG958" s="54">
        <v>13</v>
      </c>
      <c r="BH958" s="54">
        <v>13</v>
      </c>
      <c r="BI958" s="54"/>
      <c r="BJ958" s="60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  <c r="BX958" s="54"/>
      <c r="BY958" s="54"/>
      <c r="BZ958" s="54"/>
      <c r="CA958" s="54"/>
      <c r="CB958" s="54"/>
      <c r="CC958" s="54"/>
      <c r="CD958" s="54"/>
      <c r="CE958" s="54"/>
      <c r="CF958" s="54"/>
      <c r="CG958" s="54"/>
      <c r="CH958" s="54"/>
      <c r="CI958" s="54"/>
      <c r="CJ958" s="54"/>
      <c r="CK958" s="54"/>
      <c r="CL958" s="54"/>
      <c r="CM958" s="54"/>
      <c r="CN958" s="54"/>
      <c r="CO958">
        <v>9</v>
      </c>
      <c r="CP958">
        <v>5</v>
      </c>
    </row>
    <row r="959" spans="1:94">
      <c r="A959" s="52">
        <v>21</v>
      </c>
      <c r="B959" s="52" t="s">
        <v>256</v>
      </c>
      <c r="C959" s="52" t="s">
        <v>90</v>
      </c>
      <c r="D959" s="52" t="s">
        <v>79</v>
      </c>
      <c r="E959" s="52" t="s">
        <v>257</v>
      </c>
      <c r="F959" s="52" t="s">
        <v>80</v>
      </c>
      <c r="G959" s="52" t="s">
        <v>56</v>
      </c>
      <c r="H959" s="52">
        <v>16</v>
      </c>
      <c r="I959" s="52">
        <v>5</v>
      </c>
      <c r="J959" s="52"/>
      <c r="K959" s="52">
        <v>3</v>
      </c>
      <c r="L959" s="52">
        <v>13</v>
      </c>
      <c r="M959" s="52">
        <v>5</v>
      </c>
      <c r="N959" s="52"/>
      <c r="O959" s="52"/>
      <c r="P959" s="52"/>
      <c r="Q959" s="52"/>
      <c r="R959" s="52">
        <v>3</v>
      </c>
      <c r="S959" s="52">
        <v>4</v>
      </c>
      <c r="T959" s="52">
        <v>9</v>
      </c>
      <c r="U959" s="52"/>
      <c r="V959" s="52"/>
      <c r="W959" s="52"/>
      <c r="X959" s="52">
        <v>5</v>
      </c>
      <c r="Y959" s="52">
        <v>16</v>
      </c>
      <c r="Z959" s="52"/>
      <c r="AA959" s="52">
        <v>5</v>
      </c>
      <c r="AB959" s="52">
        <v>13</v>
      </c>
      <c r="AC959" s="52"/>
      <c r="AD959" s="52"/>
      <c r="AE959" s="52">
        <v>3</v>
      </c>
      <c r="AF959" s="52"/>
      <c r="AG959" s="52"/>
      <c r="AH959" s="52"/>
      <c r="AI959" s="52"/>
      <c r="AJ959" s="52"/>
      <c r="AK959" s="52"/>
      <c r="AL959" s="52">
        <v>5</v>
      </c>
      <c r="AM959" s="52"/>
      <c r="AN959" s="52"/>
      <c r="AO959" s="52"/>
      <c r="AP959" s="52"/>
      <c r="AQ959" s="52"/>
      <c r="AR959" s="52"/>
      <c r="AS959" s="52"/>
      <c r="AT959" s="52">
        <v>21</v>
      </c>
      <c r="AU959" s="52">
        <v>0</v>
      </c>
      <c r="AV959" s="52">
        <v>0</v>
      </c>
      <c r="AW959" s="52">
        <v>0</v>
      </c>
      <c r="AX959" s="52">
        <v>21</v>
      </c>
      <c r="AY959" s="52">
        <v>28</v>
      </c>
      <c r="AZ959" s="52">
        <v>2</v>
      </c>
      <c r="BA959" s="54" t="s">
        <v>583</v>
      </c>
      <c r="BB959" s="60">
        <v>1</v>
      </c>
      <c r="BC959" s="54">
        <v>21</v>
      </c>
      <c r="BD959" s="54">
        <v>22</v>
      </c>
      <c r="BE959" s="54">
        <v>21</v>
      </c>
      <c r="BF959" s="54">
        <v>21</v>
      </c>
      <c r="BG959" s="54">
        <v>21</v>
      </c>
      <c r="BH959" s="54">
        <v>21</v>
      </c>
      <c r="BI959" s="54"/>
      <c r="BJ959" s="60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>
        <v>17</v>
      </c>
      <c r="CP959">
        <v>5</v>
      </c>
    </row>
    <row r="960" spans="1:94">
      <c r="A960" s="52">
        <v>34</v>
      </c>
      <c r="B960" s="52" t="s">
        <v>256</v>
      </c>
      <c r="C960" s="52" t="s">
        <v>96</v>
      </c>
      <c r="D960" s="52" t="s">
        <v>79</v>
      </c>
      <c r="E960" s="52" t="s">
        <v>257</v>
      </c>
      <c r="F960" s="52" t="s">
        <v>80</v>
      </c>
      <c r="G960" s="52" t="s">
        <v>56</v>
      </c>
      <c r="H960" s="52">
        <v>9</v>
      </c>
      <c r="I960" s="52">
        <v>25</v>
      </c>
      <c r="J960" s="52"/>
      <c r="K960" s="52"/>
      <c r="L960" s="52">
        <v>9</v>
      </c>
      <c r="M960" s="52">
        <v>25</v>
      </c>
      <c r="N960" s="52"/>
      <c r="O960" s="52"/>
      <c r="P960" s="52"/>
      <c r="Q960" s="52"/>
      <c r="R960" s="52"/>
      <c r="S960" s="52"/>
      <c r="T960" s="52">
        <v>9</v>
      </c>
      <c r="U960" s="52"/>
      <c r="V960" s="52"/>
      <c r="W960" s="52"/>
      <c r="X960" s="52">
        <v>25</v>
      </c>
      <c r="Y960" s="52">
        <v>9</v>
      </c>
      <c r="Z960" s="52"/>
      <c r="AA960" s="52">
        <v>25</v>
      </c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>
        <v>34</v>
      </c>
      <c r="AM960" s="52"/>
      <c r="AN960" s="52"/>
      <c r="AO960" s="52"/>
      <c r="AP960" s="52"/>
      <c r="AQ960" s="52"/>
      <c r="AR960" s="52"/>
      <c r="AS960" s="52"/>
      <c r="AT960" s="52">
        <v>34</v>
      </c>
      <c r="AU960" s="52">
        <v>34</v>
      </c>
      <c r="AV960" s="52">
        <v>0</v>
      </c>
      <c r="AW960" s="52">
        <v>0</v>
      </c>
      <c r="AX960" s="52">
        <v>0</v>
      </c>
      <c r="AY960" s="52">
        <v>31</v>
      </c>
      <c r="AZ960" s="52">
        <v>2</v>
      </c>
      <c r="BA960" s="54" t="s">
        <v>583</v>
      </c>
      <c r="BB960" s="60">
        <v>1</v>
      </c>
      <c r="BC960" s="54">
        <v>34</v>
      </c>
      <c r="BD960" s="54">
        <v>35</v>
      </c>
      <c r="BE960" s="54">
        <v>32</v>
      </c>
      <c r="BF960" s="54">
        <v>31</v>
      </c>
      <c r="BG960" s="54">
        <v>30</v>
      </c>
      <c r="BH960" s="54">
        <v>30</v>
      </c>
      <c r="BI960" s="54"/>
      <c r="BJ960" s="60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  <c r="BX960" s="54"/>
      <c r="BY960" s="54"/>
      <c r="BZ960" s="54"/>
      <c r="CA960" s="54"/>
      <c r="CB960" s="54"/>
      <c r="CC960" s="54"/>
      <c r="CD960" s="54"/>
      <c r="CE960" s="54"/>
      <c r="CF960" s="54"/>
      <c r="CG960" s="54"/>
      <c r="CH960" s="54"/>
      <c r="CI960" s="54"/>
      <c r="CJ960" s="54"/>
      <c r="CK960" s="54"/>
      <c r="CL960" s="54"/>
      <c r="CM960" s="54"/>
      <c r="CN960" s="54"/>
      <c r="CO960">
        <v>10</v>
      </c>
      <c r="CP960">
        <v>25</v>
      </c>
    </row>
    <row r="961" spans="1:94">
      <c r="A961" s="52">
        <v>94</v>
      </c>
      <c r="B961" s="52" t="s">
        <v>256</v>
      </c>
      <c r="C961" s="52" t="s">
        <v>91</v>
      </c>
      <c r="D961" s="52" t="s">
        <v>79</v>
      </c>
      <c r="E961" s="52" t="s">
        <v>257</v>
      </c>
      <c r="F961" s="52" t="s">
        <v>80</v>
      </c>
      <c r="G961" s="52" t="s">
        <v>56</v>
      </c>
      <c r="H961" s="52">
        <v>34</v>
      </c>
      <c r="I961" s="52">
        <v>60</v>
      </c>
      <c r="J961" s="52"/>
      <c r="K961" s="52"/>
      <c r="L961" s="52">
        <v>34</v>
      </c>
      <c r="M961" s="52">
        <v>60</v>
      </c>
      <c r="N961" s="52"/>
      <c r="O961" s="52"/>
      <c r="P961" s="52"/>
      <c r="Q961" s="52"/>
      <c r="R961" s="52"/>
      <c r="S961" s="52"/>
      <c r="T961" s="52">
        <v>10</v>
      </c>
      <c r="U961" s="52">
        <v>24</v>
      </c>
      <c r="V961" s="52"/>
      <c r="W961" s="52"/>
      <c r="X961" s="52">
        <v>60</v>
      </c>
      <c r="Y961" s="52">
        <v>34</v>
      </c>
      <c r="Z961" s="52"/>
      <c r="AA961" s="52">
        <v>60</v>
      </c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>
        <v>94</v>
      </c>
      <c r="AM961" s="52"/>
      <c r="AN961" s="52"/>
      <c r="AO961" s="52"/>
      <c r="AP961" s="52"/>
      <c r="AQ961" s="52"/>
      <c r="AR961" s="52"/>
      <c r="AS961" s="52"/>
      <c r="AT961" s="52">
        <v>94</v>
      </c>
      <c r="AU961" s="52">
        <v>94</v>
      </c>
      <c r="AV961" s="52">
        <v>0</v>
      </c>
      <c r="AW961" s="52">
        <v>0</v>
      </c>
      <c r="AX961" s="52">
        <v>0</v>
      </c>
      <c r="AY961" s="52">
        <v>30</v>
      </c>
      <c r="AZ961" s="52">
        <v>3</v>
      </c>
      <c r="BA961" s="54" t="s">
        <v>583</v>
      </c>
      <c r="BB961" s="60">
        <v>1</v>
      </c>
      <c r="BC961" s="54">
        <v>94</v>
      </c>
      <c r="BD961" s="54">
        <v>96</v>
      </c>
      <c r="BE961" s="54">
        <v>92</v>
      </c>
      <c r="BF961" s="54">
        <v>86</v>
      </c>
      <c r="BG961" s="54">
        <v>87</v>
      </c>
      <c r="BH961" s="54">
        <v>85</v>
      </c>
      <c r="BI961" s="54"/>
      <c r="BJ961" s="60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  <c r="BX961" s="54"/>
      <c r="BY961" s="54"/>
      <c r="BZ961" s="54"/>
      <c r="CA961" s="54"/>
      <c r="CB961" s="54"/>
      <c r="CC961" s="54"/>
      <c r="CD961" s="54"/>
      <c r="CE961" s="54"/>
      <c r="CF961" s="54"/>
      <c r="CG961" s="54"/>
      <c r="CH961" s="54"/>
      <c r="CI961" s="54"/>
      <c r="CJ961" s="54"/>
      <c r="CK961" s="54"/>
      <c r="CL961" s="54"/>
      <c r="CM961" s="54"/>
      <c r="CN961" s="54"/>
      <c r="CO961">
        <v>36</v>
      </c>
      <c r="CP961">
        <v>58</v>
      </c>
    </row>
    <row r="962" spans="1:94">
      <c r="A962" s="52">
        <v>35</v>
      </c>
      <c r="B962" s="52" t="s">
        <v>256</v>
      </c>
      <c r="C962" s="52" t="s">
        <v>101</v>
      </c>
      <c r="D962" s="52" t="s">
        <v>79</v>
      </c>
      <c r="E962" s="52" t="s">
        <v>257</v>
      </c>
      <c r="F962" s="52" t="s">
        <v>80</v>
      </c>
      <c r="G962" s="52" t="s">
        <v>56</v>
      </c>
      <c r="H962" s="52">
        <v>12</v>
      </c>
      <c r="I962" s="52">
        <v>23</v>
      </c>
      <c r="J962" s="52"/>
      <c r="K962" s="52"/>
      <c r="L962" s="52">
        <v>12</v>
      </c>
      <c r="M962" s="52">
        <v>23</v>
      </c>
      <c r="N962" s="52"/>
      <c r="O962" s="52"/>
      <c r="P962" s="52"/>
      <c r="Q962" s="52"/>
      <c r="R962" s="52"/>
      <c r="S962" s="52"/>
      <c r="T962" s="52">
        <v>9</v>
      </c>
      <c r="U962" s="52">
        <v>3</v>
      </c>
      <c r="V962" s="52"/>
      <c r="W962" s="52"/>
      <c r="X962" s="52">
        <v>23</v>
      </c>
      <c r="Y962" s="52">
        <v>12</v>
      </c>
      <c r="Z962" s="52"/>
      <c r="AA962" s="52">
        <v>23</v>
      </c>
      <c r="AB962" s="52">
        <v>8</v>
      </c>
      <c r="AC962" s="52"/>
      <c r="AD962" s="52"/>
      <c r="AE962" s="52"/>
      <c r="AF962" s="52"/>
      <c r="AG962" s="52">
        <v>4</v>
      </c>
      <c r="AH962" s="52"/>
      <c r="AI962" s="52"/>
      <c r="AJ962" s="52"/>
      <c r="AK962" s="52"/>
      <c r="AL962" s="52">
        <v>23</v>
      </c>
      <c r="AM962" s="52"/>
      <c r="AN962" s="52"/>
      <c r="AO962" s="52"/>
      <c r="AP962" s="52"/>
      <c r="AQ962" s="52"/>
      <c r="AR962" s="52"/>
      <c r="AS962" s="52"/>
      <c r="AT962" s="52">
        <v>35</v>
      </c>
      <c r="AU962" s="52">
        <v>0</v>
      </c>
      <c r="AV962" s="52">
        <v>0</v>
      </c>
      <c r="AW962" s="52">
        <v>35</v>
      </c>
      <c r="AX962" s="52">
        <v>0</v>
      </c>
      <c r="AY962" s="52">
        <v>34</v>
      </c>
      <c r="AZ962" s="52">
        <v>2</v>
      </c>
      <c r="BA962" s="54" t="s">
        <v>583</v>
      </c>
      <c r="BB962" s="54">
        <v>1</v>
      </c>
      <c r="BC962" s="54">
        <v>35</v>
      </c>
      <c r="BD962" s="54">
        <v>36</v>
      </c>
      <c r="BE962" s="54">
        <v>33</v>
      </c>
      <c r="BF962" s="54">
        <v>32</v>
      </c>
      <c r="BG962" s="54">
        <v>32</v>
      </c>
      <c r="BH962" s="54">
        <v>32</v>
      </c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>
        <v>13</v>
      </c>
      <c r="CP962">
        <v>23</v>
      </c>
    </row>
    <row r="963" spans="1:94">
      <c r="A963" s="52">
        <v>1</v>
      </c>
      <c r="B963" s="52" t="s">
        <v>256</v>
      </c>
      <c r="C963" s="52" t="s">
        <v>100</v>
      </c>
      <c r="D963" s="52" t="s">
        <v>79</v>
      </c>
      <c r="E963" s="52" t="s">
        <v>257</v>
      </c>
      <c r="F963" s="52" t="s">
        <v>80</v>
      </c>
      <c r="G963" s="52" t="s">
        <v>56</v>
      </c>
      <c r="H963" s="52">
        <v>1</v>
      </c>
      <c r="I963" s="52"/>
      <c r="J963" s="52"/>
      <c r="K963" s="52"/>
      <c r="L963" s="52">
        <v>1</v>
      </c>
      <c r="M963" s="52"/>
      <c r="N963" s="52"/>
      <c r="O963" s="52"/>
      <c r="P963" s="52"/>
      <c r="Q963" s="52"/>
      <c r="R963" s="52"/>
      <c r="S963" s="52">
        <v>1</v>
      </c>
      <c r="T963" s="52"/>
      <c r="U963" s="52"/>
      <c r="V963" s="52"/>
      <c r="W963" s="52"/>
      <c r="X963" s="52"/>
      <c r="Y963" s="52">
        <v>1</v>
      </c>
      <c r="Z963" s="52"/>
      <c r="AA963" s="52"/>
      <c r="AB963" s="52">
        <v>1</v>
      </c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>
        <v>1</v>
      </c>
      <c r="AU963" s="52">
        <v>0</v>
      </c>
      <c r="AV963" s="52">
        <v>0</v>
      </c>
      <c r="AW963" s="52">
        <v>1</v>
      </c>
      <c r="AX963" s="52">
        <v>0</v>
      </c>
      <c r="AY963" s="52">
        <v>51</v>
      </c>
      <c r="AZ963" s="52">
        <v>8</v>
      </c>
      <c r="BA963" s="54" t="s">
        <v>583</v>
      </c>
      <c r="BB963" s="54">
        <v>1</v>
      </c>
      <c r="BC963" s="54">
        <v>1</v>
      </c>
      <c r="BD963" s="54">
        <v>1</v>
      </c>
      <c r="BE963" s="54">
        <v>1</v>
      </c>
      <c r="BF963" s="54">
        <v>1</v>
      </c>
      <c r="BG963" s="54">
        <v>1</v>
      </c>
      <c r="BH963" s="54">
        <v>1</v>
      </c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>
        <v>1</v>
      </c>
      <c r="CP963">
        <v>0</v>
      </c>
    </row>
    <row r="964" spans="1:94">
      <c r="A964" s="52">
        <v>29</v>
      </c>
      <c r="B964" s="52" t="s">
        <v>258</v>
      </c>
      <c r="C964" s="52" t="s">
        <v>78</v>
      </c>
      <c r="D964" s="52" t="s">
        <v>79</v>
      </c>
      <c r="E964" s="52" t="s">
        <v>259</v>
      </c>
      <c r="F964" s="52" t="s">
        <v>80</v>
      </c>
      <c r="G964" s="52" t="s">
        <v>56</v>
      </c>
      <c r="H964" s="52">
        <v>29</v>
      </c>
      <c r="I964" s="52"/>
      <c r="J964" s="52"/>
      <c r="K964" s="52">
        <v>4</v>
      </c>
      <c r="L964" s="52">
        <v>25</v>
      </c>
      <c r="M964" s="52"/>
      <c r="N964" s="52"/>
      <c r="O964" s="52">
        <v>1</v>
      </c>
      <c r="P964" s="52"/>
      <c r="Q964" s="52">
        <v>3</v>
      </c>
      <c r="R964" s="52">
        <v>2</v>
      </c>
      <c r="S964" s="52">
        <v>8</v>
      </c>
      <c r="T964" s="52">
        <v>12</v>
      </c>
      <c r="U964" s="52">
        <v>3</v>
      </c>
      <c r="V964" s="52"/>
      <c r="W964" s="52"/>
      <c r="X964" s="52"/>
      <c r="Y964" s="52">
        <v>29</v>
      </c>
      <c r="Z964" s="52"/>
      <c r="AA964" s="52"/>
      <c r="AB964" s="52">
        <v>12</v>
      </c>
      <c r="AC964" s="52"/>
      <c r="AD964" s="52"/>
      <c r="AE964" s="52">
        <v>3</v>
      </c>
      <c r="AF964" s="52"/>
      <c r="AG964" s="52"/>
      <c r="AH964" s="52">
        <v>8</v>
      </c>
      <c r="AI964" s="52"/>
      <c r="AJ964" s="52">
        <v>3</v>
      </c>
      <c r="AK964" s="52">
        <v>1</v>
      </c>
      <c r="AL964" s="52">
        <v>2</v>
      </c>
      <c r="AM964" s="52"/>
      <c r="AN964" s="52"/>
      <c r="AO964" s="52"/>
      <c r="AP964" s="52"/>
      <c r="AQ964" s="52"/>
      <c r="AR964" s="52"/>
      <c r="AS964" s="52"/>
      <c r="AT964" s="52">
        <v>29</v>
      </c>
      <c r="AU964" s="52">
        <v>0</v>
      </c>
      <c r="AV964" s="52">
        <v>0</v>
      </c>
      <c r="AW964" s="52">
        <v>0</v>
      </c>
      <c r="AX964" s="52">
        <v>29</v>
      </c>
      <c r="AY964" s="52">
        <v>38</v>
      </c>
      <c r="AZ964" s="52">
        <v>13</v>
      </c>
      <c r="BA964" s="54" t="s">
        <v>583</v>
      </c>
      <c r="BB964" s="57">
        <v>1</v>
      </c>
      <c r="BC964" s="54">
        <v>29</v>
      </c>
      <c r="BD964" s="54">
        <v>29</v>
      </c>
      <c r="BE964" s="54">
        <v>28</v>
      </c>
      <c r="BF964" s="54">
        <v>26</v>
      </c>
      <c r="BG964" s="54">
        <v>25</v>
      </c>
      <c r="BH964" s="54">
        <v>24</v>
      </c>
      <c r="BI964" s="54"/>
      <c r="BJ964" s="57"/>
      <c r="BK964" s="54"/>
      <c r="BL964" s="54"/>
      <c r="BM964" s="54"/>
      <c r="BN964" s="54"/>
      <c r="BO964" s="54"/>
      <c r="BP964" s="54"/>
      <c r="BQ964" s="54"/>
      <c r="BR964" s="57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>
        <v>28</v>
      </c>
      <c r="CP964">
        <v>0</v>
      </c>
    </row>
    <row r="965" spans="1:94">
      <c r="A965" s="52">
        <v>95</v>
      </c>
      <c r="B965" s="52" t="s">
        <v>258</v>
      </c>
      <c r="C965" s="52" t="s">
        <v>86</v>
      </c>
      <c r="D965" s="52" t="s">
        <v>79</v>
      </c>
      <c r="E965" s="52" t="s">
        <v>259</v>
      </c>
      <c r="F965" s="52" t="s">
        <v>80</v>
      </c>
      <c r="G965" s="52" t="s">
        <v>56</v>
      </c>
      <c r="H965" s="52">
        <v>93</v>
      </c>
      <c r="I965" s="52">
        <v>2</v>
      </c>
      <c r="J965" s="52"/>
      <c r="K965" s="52">
        <v>37</v>
      </c>
      <c r="L965" s="52">
        <v>56</v>
      </c>
      <c r="M965" s="52">
        <v>2</v>
      </c>
      <c r="N965" s="52"/>
      <c r="O965" s="52"/>
      <c r="P965" s="52">
        <v>1</v>
      </c>
      <c r="Q965" s="52">
        <v>4</v>
      </c>
      <c r="R965" s="52">
        <v>26</v>
      </c>
      <c r="S965" s="52">
        <v>42</v>
      </c>
      <c r="T965" s="52">
        <v>16</v>
      </c>
      <c r="U965" s="52">
        <v>3</v>
      </c>
      <c r="V965" s="52"/>
      <c r="W965" s="52">
        <v>1</v>
      </c>
      <c r="X965" s="52">
        <v>2</v>
      </c>
      <c r="Y965" s="52">
        <v>93</v>
      </c>
      <c r="Z965" s="52"/>
      <c r="AA965" s="52">
        <v>2</v>
      </c>
      <c r="AB965" s="52">
        <v>27</v>
      </c>
      <c r="AC965" s="52"/>
      <c r="AD965" s="52"/>
      <c r="AE965" s="52">
        <v>18</v>
      </c>
      <c r="AF965" s="52">
        <v>27</v>
      </c>
      <c r="AG965" s="52"/>
      <c r="AH965" s="52">
        <v>19</v>
      </c>
      <c r="AI965" s="52"/>
      <c r="AJ965" s="52">
        <v>1</v>
      </c>
      <c r="AK965" s="52"/>
      <c r="AL965" s="52">
        <v>3</v>
      </c>
      <c r="AM965" s="52"/>
      <c r="AN965" s="52"/>
      <c r="AO965" s="52">
        <v>1</v>
      </c>
      <c r="AP965" s="52">
        <v>2</v>
      </c>
      <c r="AQ965" s="52"/>
      <c r="AR965" s="52">
        <v>1</v>
      </c>
      <c r="AS965" s="52">
        <v>1</v>
      </c>
      <c r="AT965" s="52">
        <v>95</v>
      </c>
      <c r="AU965" s="52">
        <v>95</v>
      </c>
      <c r="AV965" s="52">
        <v>0</v>
      </c>
      <c r="AW965" s="52">
        <v>0</v>
      </c>
      <c r="AX965" s="52">
        <v>0</v>
      </c>
      <c r="AY965" s="52">
        <v>39</v>
      </c>
      <c r="AZ965" s="52">
        <v>14</v>
      </c>
      <c r="BA965" s="54" t="s">
        <v>583</v>
      </c>
      <c r="BB965" s="60">
        <v>1</v>
      </c>
      <c r="BC965" s="54">
        <v>95</v>
      </c>
      <c r="BD965" s="54">
        <v>95</v>
      </c>
      <c r="BE965" s="54">
        <v>87</v>
      </c>
      <c r="BF965" s="54">
        <v>84</v>
      </c>
      <c r="BG965" s="54">
        <v>81</v>
      </c>
      <c r="BH965" s="54">
        <v>78</v>
      </c>
      <c r="BI965" s="54"/>
      <c r="BJ965" s="60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>
        <v>92</v>
      </c>
      <c r="CP965">
        <v>2</v>
      </c>
    </row>
    <row r="966" spans="1:94">
      <c r="A966" s="52">
        <v>3</v>
      </c>
      <c r="B966" s="52" t="s">
        <v>258</v>
      </c>
      <c r="C966" s="52" t="s">
        <v>84</v>
      </c>
      <c r="D966" s="52" t="s">
        <v>79</v>
      </c>
      <c r="E966" s="52" t="s">
        <v>259</v>
      </c>
      <c r="F966" s="52" t="s">
        <v>80</v>
      </c>
      <c r="G966" s="52" t="s">
        <v>56</v>
      </c>
      <c r="H966" s="52">
        <v>3</v>
      </c>
      <c r="I966" s="52"/>
      <c r="J966" s="52"/>
      <c r="K966" s="52">
        <v>1</v>
      </c>
      <c r="L966" s="52">
        <v>2</v>
      </c>
      <c r="M966" s="52"/>
      <c r="N966" s="52"/>
      <c r="O966" s="52"/>
      <c r="P966" s="52">
        <v>1</v>
      </c>
      <c r="Q966" s="52"/>
      <c r="R966" s="52"/>
      <c r="S966" s="52"/>
      <c r="T966" s="52"/>
      <c r="U966" s="52">
        <v>2</v>
      </c>
      <c r="V966" s="52"/>
      <c r="W966" s="52"/>
      <c r="X966" s="52"/>
      <c r="Y966" s="52">
        <v>3</v>
      </c>
      <c r="Z966" s="52"/>
      <c r="AA966" s="52"/>
      <c r="AB966" s="52"/>
      <c r="AC966" s="52"/>
      <c r="AD966" s="52"/>
      <c r="AE966" s="52">
        <v>1</v>
      </c>
      <c r="AF966" s="52"/>
      <c r="AG966" s="52"/>
      <c r="AH966" s="52"/>
      <c r="AI966" s="52"/>
      <c r="AJ966" s="52">
        <v>2</v>
      </c>
      <c r="AK966" s="52"/>
      <c r="AL966" s="52"/>
      <c r="AM966" s="52"/>
      <c r="AN966" s="52"/>
      <c r="AO966" s="52"/>
      <c r="AP966" s="52"/>
      <c r="AQ966" s="52"/>
      <c r="AR966" s="52"/>
      <c r="AS966" s="52"/>
      <c r="AT966" s="52">
        <v>3</v>
      </c>
      <c r="AU966" s="52">
        <v>0</v>
      </c>
      <c r="AV966" s="52">
        <v>0</v>
      </c>
      <c r="AW966" s="52">
        <v>0</v>
      </c>
      <c r="AX966" s="52">
        <v>3</v>
      </c>
      <c r="AY966" s="52">
        <v>34</v>
      </c>
      <c r="AZ966" s="52">
        <v>3</v>
      </c>
      <c r="BA966" s="54" t="s">
        <v>583</v>
      </c>
      <c r="BB966" s="60">
        <v>1</v>
      </c>
      <c r="BC966" s="54">
        <v>3</v>
      </c>
      <c r="BD966" s="54">
        <v>3</v>
      </c>
      <c r="BE966" s="54">
        <v>3</v>
      </c>
      <c r="BF966" s="54">
        <v>3</v>
      </c>
      <c r="BG966" s="54">
        <v>3</v>
      </c>
      <c r="BH966" s="54">
        <v>3</v>
      </c>
      <c r="BI966" s="54"/>
      <c r="BJ966" s="60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>
        <v>3</v>
      </c>
      <c r="CP966">
        <v>0</v>
      </c>
    </row>
    <row r="967" spans="1:94">
      <c r="A967" s="52">
        <v>41</v>
      </c>
      <c r="B967" s="52" t="s">
        <v>258</v>
      </c>
      <c r="C967" s="52" t="s">
        <v>99</v>
      </c>
      <c r="D967" s="52" t="s">
        <v>79</v>
      </c>
      <c r="E967" s="52" t="s">
        <v>259</v>
      </c>
      <c r="F967" s="52" t="s">
        <v>80</v>
      </c>
      <c r="G967" s="52" t="s">
        <v>56</v>
      </c>
      <c r="H967" s="52">
        <v>8</v>
      </c>
      <c r="I967" s="52">
        <v>33</v>
      </c>
      <c r="J967" s="52"/>
      <c r="K967" s="52">
        <v>2</v>
      </c>
      <c r="L967" s="52">
        <v>6</v>
      </c>
      <c r="M967" s="52">
        <v>33</v>
      </c>
      <c r="N967" s="52"/>
      <c r="O967" s="52"/>
      <c r="P967" s="52"/>
      <c r="Q967" s="52">
        <v>1</v>
      </c>
      <c r="R967" s="52">
        <v>1</v>
      </c>
      <c r="S967" s="52">
        <v>4</v>
      </c>
      <c r="T967" s="52">
        <v>1</v>
      </c>
      <c r="U967" s="52">
        <v>1</v>
      </c>
      <c r="V967" s="52"/>
      <c r="W967" s="52"/>
      <c r="X967" s="52">
        <v>33</v>
      </c>
      <c r="Y967" s="52">
        <v>8</v>
      </c>
      <c r="Z967" s="52"/>
      <c r="AA967" s="52">
        <v>33</v>
      </c>
      <c r="AB967" s="52">
        <v>4</v>
      </c>
      <c r="AC967" s="52"/>
      <c r="AD967" s="52"/>
      <c r="AE967" s="52">
        <v>2</v>
      </c>
      <c r="AF967" s="52"/>
      <c r="AG967" s="52">
        <v>1</v>
      </c>
      <c r="AH967" s="52"/>
      <c r="AI967" s="52"/>
      <c r="AJ967" s="52"/>
      <c r="AK967" s="52">
        <v>1</v>
      </c>
      <c r="AL967" s="52">
        <v>33</v>
      </c>
      <c r="AM967" s="52"/>
      <c r="AN967" s="52"/>
      <c r="AO967" s="52"/>
      <c r="AP967" s="52"/>
      <c r="AQ967" s="52">
        <v>1</v>
      </c>
      <c r="AR967" s="52"/>
      <c r="AS967" s="52"/>
      <c r="AT967" s="52">
        <v>41</v>
      </c>
      <c r="AU967" s="52">
        <v>0</v>
      </c>
      <c r="AV967" s="52">
        <v>0</v>
      </c>
      <c r="AW967" s="52">
        <v>41</v>
      </c>
      <c r="AX967" s="52">
        <v>0</v>
      </c>
      <c r="AY967" s="52">
        <v>37</v>
      </c>
      <c r="AZ967" s="52">
        <v>3</v>
      </c>
      <c r="BA967" s="54" t="s">
        <v>583</v>
      </c>
      <c r="BB967" s="57">
        <v>1</v>
      </c>
      <c r="BC967" s="54">
        <v>41</v>
      </c>
      <c r="BD967" s="54">
        <v>32</v>
      </c>
      <c r="BE967" s="54">
        <v>19</v>
      </c>
      <c r="BF967" s="54">
        <v>17</v>
      </c>
      <c r="BG967" s="54">
        <v>16</v>
      </c>
      <c r="BH967" s="54">
        <v>14</v>
      </c>
      <c r="BI967" s="54"/>
      <c r="BJ967" s="57"/>
      <c r="BK967" s="54"/>
      <c r="BL967" s="54"/>
      <c r="BM967" s="54"/>
      <c r="BN967" s="54"/>
      <c r="BO967" s="54"/>
      <c r="BP967" s="54"/>
      <c r="BQ967" s="54"/>
      <c r="BR967" s="57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>
        <v>8</v>
      </c>
      <c r="CP967">
        <v>26</v>
      </c>
    </row>
    <row r="968" spans="1:94">
      <c r="A968" s="52">
        <v>682</v>
      </c>
      <c r="B968" s="52" t="s">
        <v>258</v>
      </c>
      <c r="C968" s="52" t="s">
        <v>87</v>
      </c>
      <c r="D968" s="52" t="s">
        <v>79</v>
      </c>
      <c r="E968" s="52" t="s">
        <v>259</v>
      </c>
      <c r="F968" s="52" t="s">
        <v>80</v>
      </c>
      <c r="G968" s="52" t="s">
        <v>56</v>
      </c>
      <c r="H968" s="52">
        <v>488</v>
      </c>
      <c r="I968" s="52">
        <v>194</v>
      </c>
      <c r="J968" s="52"/>
      <c r="K968" s="52">
        <v>38</v>
      </c>
      <c r="L968" s="52">
        <v>450</v>
      </c>
      <c r="M968" s="52">
        <v>194</v>
      </c>
      <c r="N968" s="52"/>
      <c r="O968" s="52"/>
      <c r="P968" s="52">
        <v>1</v>
      </c>
      <c r="Q968" s="52">
        <v>10</v>
      </c>
      <c r="R968" s="52">
        <v>59</v>
      </c>
      <c r="S968" s="52">
        <v>111</v>
      </c>
      <c r="T968" s="52">
        <v>270</v>
      </c>
      <c r="U968" s="52">
        <v>36</v>
      </c>
      <c r="V968" s="52"/>
      <c r="W968" s="52">
        <v>1</v>
      </c>
      <c r="X968" s="52">
        <v>194</v>
      </c>
      <c r="Y968" s="52">
        <v>488</v>
      </c>
      <c r="Z968" s="52"/>
      <c r="AA968" s="52">
        <v>194</v>
      </c>
      <c r="AB968" s="52">
        <v>168</v>
      </c>
      <c r="AC968" s="52"/>
      <c r="AD968" s="52"/>
      <c r="AE968" s="52">
        <v>21</v>
      </c>
      <c r="AF968" s="52">
        <v>28</v>
      </c>
      <c r="AG968" s="52">
        <v>3</v>
      </c>
      <c r="AH968" s="52">
        <v>84</v>
      </c>
      <c r="AI968" s="52"/>
      <c r="AJ968" s="52">
        <v>5</v>
      </c>
      <c r="AK968" s="52">
        <v>7</v>
      </c>
      <c r="AL968" s="52">
        <v>366</v>
      </c>
      <c r="AM968" s="52"/>
      <c r="AN968" s="52"/>
      <c r="AO968" s="52"/>
      <c r="AP968" s="52">
        <v>3</v>
      </c>
      <c r="AQ968" s="52">
        <v>1</v>
      </c>
      <c r="AR968" s="52">
        <v>4</v>
      </c>
      <c r="AS968" s="52">
        <v>2</v>
      </c>
      <c r="AT968" s="52">
        <v>682</v>
      </c>
      <c r="AU968" s="52">
        <v>682</v>
      </c>
      <c r="AV968" s="52">
        <v>0</v>
      </c>
      <c r="AW968" s="52">
        <v>0</v>
      </c>
      <c r="AX968" s="52">
        <v>0</v>
      </c>
      <c r="AY968" s="52">
        <v>36</v>
      </c>
      <c r="AZ968" s="52">
        <v>8</v>
      </c>
      <c r="BA968" s="54" t="s">
        <v>583</v>
      </c>
      <c r="BB968" s="60">
        <v>1</v>
      </c>
      <c r="BC968" s="54">
        <v>682</v>
      </c>
      <c r="BD968" s="54">
        <v>630</v>
      </c>
      <c r="BE968" s="54">
        <v>520</v>
      </c>
      <c r="BF968" s="54">
        <v>503</v>
      </c>
      <c r="BG968" s="54">
        <v>478</v>
      </c>
      <c r="BH968" s="54">
        <v>455</v>
      </c>
      <c r="BI968" s="54"/>
      <c r="BJ968" s="60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>
        <v>486</v>
      </c>
      <c r="CP968">
        <v>145</v>
      </c>
    </row>
    <row r="969" spans="1:94">
      <c r="A969" s="52">
        <v>24</v>
      </c>
      <c r="B969" s="52" t="s">
        <v>258</v>
      </c>
      <c r="C969" s="52" t="s">
        <v>81</v>
      </c>
      <c r="D969" s="52" t="s">
        <v>79</v>
      </c>
      <c r="E969" s="52" t="s">
        <v>259</v>
      </c>
      <c r="F969" s="52" t="s">
        <v>80</v>
      </c>
      <c r="G969" s="52" t="s">
        <v>56</v>
      </c>
      <c r="H969" s="52">
        <v>22</v>
      </c>
      <c r="I969" s="52">
        <v>2</v>
      </c>
      <c r="J969" s="52"/>
      <c r="K969" s="52">
        <v>4</v>
      </c>
      <c r="L969" s="52">
        <v>18</v>
      </c>
      <c r="M969" s="52">
        <v>2</v>
      </c>
      <c r="N969" s="52"/>
      <c r="O969" s="52"/>
      <c r="P969" s="52">
        <v>1</v>
      </c>
      <c r="Q969" s="52"/>
      <c r="R969" s="52">
        <v>3</v>
      </c>
      <c r="S969" s="52">
        <v>6</v>
      </c>
      <c r="T969" s="52">
        <v>11</v>
      </c>
      <c r="U969" s="52">
        <v>1</v>
      </c>
      <c r="V969" s="52"/>
      <c r="W969" s="52"/>
      <c r="X969" s="52">
        <v>2</v>
      </c>
      <c r="Y969" s="52">
        <v>22</v>
      </c>
      <c r="Z969" s="52"/>
      <c r="AA969" s="52">
        <v>2</v>
      </c>
      <c r="AB969" s="52">
        <v>4</v>
      </c>
      <c r="AC969" s="52"/>
      <c r="AD969" s="52"/>
      <c r="AE969" s="52">
        <v>1</v>
      </c>
      <c r="AF969" s="52">
        <v>3</v>
      </c>
      <c r="AG969" s="52"/>
      <c r="AH969" s="52">
        <v>7</v>
      </c>
      <c r="AI969" s="52"/>
      <c r="AJ969" s="52">
        <v>2</v>
      </c>
      <c r="AK969" s="52"/>
      <c r="AL969" s="52">
        <v>7</v>
      </c>
      <c r="AM969" s="52"/>
      <c r="AN969" s="52"/>
      <c r="AO969" s="52"/>
      <c r="AP969" s="52"/>
      <c r="AQ969" s="52">
        <v>1</v>
      </c>
      <c r="AR969" s="52"/>
      <c r="AS969" s="52"/>
      <c r="AT969" s="52">
        <v>24</v>
      </c>
      <c r="AU969" s="52">
        <v>0</v>
      </c>
      <c r="AV969" s="52">
        <v>24</v>
      </c>
      <c r="AW969" s="52">
        <v>0</v>
      </c>
      <c r="AX969" s="52">
        <v>0</v>
      </c>
      <c r="AY969" s="52">
        <v>42</v>
      </c>
      <c r="AZ969" s="52">
        <v>13</v>
      </c>
      <c r="BA969" s="54" t="s">
        <v>583</v>
      </c>
      <c r="BB969" s="57">
        <v>1</v>
      </c>
      <c r="BC969" s="54">
        <v>24</v>
      </c>
      <c r="BD969" s="54">
        <v>23</v>
      </c>
      <c r="BE969" s="54">
        <v>21</v>
      </c>
      <c r="BF969" s="54">
        <v>20</v>
      </c>
      <c r="BG969" s="54">
        <v>19</v>
      </c>
      <c r="BH969" s="54">
        <v>18</v>
      </c>
      <c r="BI969" s="54"/>
      <c r="BJ969" s="57"/>
      <c r="BK969" s="54"/>
      <c r="BL969" s="54"/>
      <c r="BM969" s="54"/>
      <c r="BN969" s="54"/>
      <c r="BO969" s="54"/>
      <c r="BP969" s="54"/>
      <c r="BQ969" s="54"/>
      <c r="BR969" s="57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>
        <v>22</v>
      </c>
      <c r="CP969">
        <v>2</v>
      </c>
    </row>
    <row r="970" spans="1:94">
      <c r="A970" s="52">
        <v>59</v>
      </c>
      <c r="B970" s="52" t="s">
        <v>258</v>
      </c>
      <c r="C970" s="52" t="s">
        <v>88</v>
      </c>
      <c r="D970" s="52" t="s">
        <v>79</v>
      </c>
      <c r="E970" s="52" t="s">
        <v>259</v>
      </c>
      <c r="F970" s="52" t="s">
        <v>80</v>
      </c>
      <c r="G970" s="52" t="s">
        <v>56</v>
      </c>
      <c r="H970" s="52">
        <v>59</v>
      </c>
      <c r="I970" s="52"/>
      <c r="J970" s="52"/>
      <c r="K970" s="52">
        <v>3</v>
      </c>
      <c r="L970" s="52">
        <v>56</v>
      </c>
      <c r="M970" s="52"/>
      <c r="N970" s="52"/>
      <c r="O970" s="52"/>
      <c r="P970" s="52"/>
      <c r="Q970" s="52">
        <v>2</v>
      </c>
      <c r="R970" s="52">
        <v>4</v>
      </c>
      <c r="S970" s="52">
        <v>14</v>
      </c>
      <c r="T970" s="52">
        <v>39</v>
      </c>
      <c r="U970" s="52"/>
      <c r="V970" s="52"/>
      <c r="W970" s="52"/>
      <c r="X970" s="52"/>
      <c r="Y970" s="52">
        <v>59</v>
      </c>
      <c r="Z970" s="52"/>
      <c r="AA970" s="52"/>
      <c r="AB970" s="52">
        <v>16</v>
      </c>
      <c r="AC970" s="52"/>
      <c r="AD970" s="52"/>
      <c r="AE970" s="52"/>
      <c r="AF970" s="52">
        <v>3</v>
      </c>
      <c r="AG970" s="52"/>
      <c r="AH970" s="52">
        <v>31</v>
      </c>
      <c r="AI970" s="52"/>
      <c r="AJ970" s="52"/>
      <c r="AK970" s="52">
        <v>1</v>
      </c>
      <c r="AL970" s="52">
        <v>8</v>
      </c>
      <c r="AM970" s="52"/>
      <c r="AN970" s="52"/>
      <c r="AO970" s="52"/>
      <c r="AP970" s="52"/>
      <c r="AQ970" s="52"/>
      <c r="AR970" s="52"/>
      <c r="AS970" s="52">
        <v>1</v>
      </c>
      <c r="AT970" s="52">
        <v>59</v>
      </c>
      <c r="AU970" s="52">
        <v>59</v>
      </c>
      <c r="AV970" s="52">
        <v>0</v>
      </c>
      <c r="AW970" s="52">
        <v>0</v>
      </c>
      <c r="AX970" s="52">
        <v>0</v>
      </c>
      <c r="AY970" s="52">
        <v>34</v>
      </c>
      <c r="AZ970" s="52">
        <v>9</v>
      </c>
      <c r="BA970" s="54" t="s">
        <v>583</v>
      </c>
      <c r="BB970" s="57">
        <v>1</v>
      </c>
      <c r="BC970" s="54">
        <v>59</v>
      </c>
      <c r="BD970" s="54">
        <v>59</v>
      </c>
      <c r="BE970" s="54">
        <v>55</v>
      </c>
      <c r="BF970" s="54">
        <v>54</v>
      </c>
      <c r="BG970" s="54">
        <v>52</v>
      </c>
      <c r="BH970" s="54">
        <v>50</v>
      </c>
      <c r="BI970" s="54"/>
      <c r="BJ970" s="57"/>
      <c r="BK970" s="54"/>
      <c r="BL970" s="54"/>
      <c r="BM970" s="54"/>
      <c r="BN970" s="54"/>
      <c r="BO970" s="54"/>
      <c r="BP970" s="54"/>
      <c r="BQ970" s="54"/>
      <c r="BR970" s="57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>
        <v>60</v>
      </c>
      <c r="CP970">
        <v>0</v>
      </c>
    </row>
    <row r="971" spans="1:94">
      <c r="A971" s="52">
        <v>44</v>
      </c>
      <c r="B971" s="52" t="s">
        <v>258</v>
      </c>
      <c r="C971" s="52" t="s">
        <v>89</v>
      </c>
      <c r="D971" s="52" t="s">
        <v>79</v>
      </c>
      <c r="E971" s="52" t="s">
        <v>259</v>
      </c>
      <c r="F971" s="52" t="s">
        <v>80</v>
      </c>
      <c r="G971" s="52" t="s">
        <v>56</v>
      </c>
      <c r="H971" s="52">
        <v>37</v>
      </c>
      <c r="I971" s="52">
        <v>7</v>
      </c>
      <c r="J971" s="52"/>
      <c r="K971" s="52">
        <v>3</v>
      </c>
      <c r="L971" s="52">
        <v>34</v>
      </c>
      <c r="M971" s="52">
        <v>7</v>
      </c>
      <c r="N971" s="52"/>
      <c r="O971" s="52"/>
      <c r="P971" s="52"/>
      <c r="Q971" s="52">
        <v>2</v>
      </c>
      <c r="R971" s="52">
        <v>1</v>
      </c>
      <c r="S971" s="52">
        <v>4</v>
      </c>
      <c r="T971" s="52">
        <v>25</v>
      </c>
      <c r="U971" s="52">
        <v>5</v>
      </c>
      <c r="V971" s="52"/>
      <c r="W971" s="52"/>
      <c r="X971" s="52">
        <v>7</v>
      </c>
      <c r="Y971" s="52">
        <v>37</v>
      </c>
      <c r="Z971" s="52"/>
      <c r="AA971" s="52">
        <v>7</v>
      </c>
      <c r="AB971" s="52">
        <v>2</v>
      </c>
      <c r="AC971" s="52"/>
      <c r="AD971" s="52"/>
      <c r="AE971" s="52">
        <v>3</v>
      </c>
      <c r="AF971" s="52"/>
      <c r="AG971" s="52"/>
      <c r="AH971" s="52">
        <v>29</v>
      </c>
      <c r="AI971" s="52"/>
      <c r="AJ971" s="52"/>
      <c r="AK971" s="52"/>
      <c r="AL971" s="52">
        <v>10</v>
      </c>
      <c r="AM971" s="52"/>
      <c r="AN971" s="52"/>
      <c r="AO971" s="52"/>
      <c r="AP971" s="52"/>
      <c r="AQ971" s="52"/>
      <c r="AR971" s="52"/>
      <c r="AS971" s="52"/>
      <c r="AT971" s="52">
        <v>44</v>
      </c>
      <c r="AU971" s="52">
        <v>0</v>
      </c>
      <c r="AV971" s="52">
        <v>44</v>
      </c>
      <c r="AW971" s="52">
        <v>0</v>
      </c>
      <c r="AX971" s="52">
        <v>0</v>
      </c>
      <c r="AY971" s="52">
        <v>34</v>
      </c>
      <c r="AZ971" s="52">
        <v>8</v>
      </c>
      <c r="BA971" s="54" t="s">
        <v>583</v>
      </c>
      <c r="BB971" s="60">
        <v>1</v>
      </c>
      <c r="BC971" s="54">
        <v>44</v>
      </c>
      <c r="BD971" s="54">
        <v>43</v>
      </c>
      <c r="BE971" s="54">
        <v>36</v>
      </c>
      <c r="BF971" s="54">
        <v>35</v>
      </c>
      <c r="BG971" s="54">
        <v>35</v>
      </c>
      <c r="BH971" s="54">
        <v>34</v>
      </c>
      <c r="BI971" s="54"/>
      <c r="BJ971" s="60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>
        <v>38</v>
      </c>
      <c r="CP971">
        <v>5</v>
      </c>
    </row>
    <row r="972" spans="1:94">
      <c r="A972" s="52">
        <v>70</v>
      </c>
      <c r="B972" s="52" t="s">
        <v>258</v>
      </c>
      <c r="C972" s="52" t="s">
        <v>92</v>
      </c>
      <c r="D972" s="52" t="s">
        <v>79</v>
      </c>
      <c r="E972" s="52" t="s">
        <v>259</v>
      </c>
      <c r="F972" s="52" t="s">
        <v>80</v>
      </c>
      <c r="G972" s="52" t="s">
        <v>56</v>
      </c>
      <c r="H972" s="52">
        <v>58</v>
      </c>
      <c r="I972" s="52">
        <v>12</v>
      </c>
      <c r="J972" s="52"/>
      <c r="K972" s="52">
        <v>27</v>
      </c>
      <c r="L972" s="52">
        <v>31</v>
      </c>
      <c r="M972" s="52">
        <v>12</v>
      </c>
      <c r="N972" s="52"/>
      <c r="O972" s="52"/>
      <c r="P972" s="52"/>
      <c r="Q972" s="52">
        <v>4</v>
      </c>
      <c r="R972" s="52">
        <v>11</v>
      </c>
      <c r="S972" s="52">
        <v>20</v>
      </c>
      <c r="T972" s="52">
        <v>19</v>
      </c>
      <c r="U972" s="52">
        <v>4</v>
      </c>
      <c r="V972" s="52"/>
      <c r="W972" s="52"/>
      <c r="X972" s="52">
        <v>12</v>
      </c>
      <c r="Y972" s="52">
        <v>58</v>
      </c>
      <c r="Z972" s="52"/>
      <c r="AA972" s="52">
        <v>12</v>
      </c>
      <c r="AB972" s="52">
        <v>7</v>
      </c>
      <c r="AC972" s="52"/>
      <c r="AD972" s="52"/>
      <c r="AE972" s="52">
        <v>13</v>
      </c>
      <c r="AF972" s="52">
        <v>15</v>
      </c>
      <c r="AG972" s="52"/>
      <c r="AH972" s="52">
        <v>21</v>
      </c>
      <c r="AI972" s="52"/>
      <c r="AJ972" s="52"/>
      <c r="AK972" s="52"/>
      <c r="AL972" s="52">
        <v>14</v>
      </c>
      <c r="AM972" s="52"/>
      <c r="AN972" s="52"/>
      <c r="AO972" s="52"/>
      <c r="AP972" s="52">
        <v>1</v>
      </c>
      <c r="AQ972" s="52">
        <v>1</v>
      </c>
      <c r="AR972" s="52">
        <v>2</v>
      </c>
      <c r="AS972" s="52">
        <v>1</v>
      </c>
      <c r="AT972" s="52">
        <v>70</v>
      </c>
      <c r="AU972" s="52">
        <v>70</v>
      </c>
      <c r="AV972" s="52">
        <v>0</v>
      </c>
      <c r="AW972" s="52">
        <v>0</v>
      </c>
      <c r="AX972" s="52">
        <v>0</v>
      </c>
      <c r="AY972" s="52">
        <v>39</v>
      </c>
      <c r="AZ972" s="52">
        <v>13</v>
      </c>
      <c r="BA972" s="54" t="s">
        <v>583</v>
      </c>
      <c r="BB972" s="54">
        <v>1</v>
      </c>
      <c r="BC972" s="54">
        <v>70</v>
      </c>
      <c r="BD972" s="54">
        <v>67</v>
      </c>
      <c r="BE972" s="54">
        <v>58</v>
      </c>
      <c r="BF972" s="54">
        <v>55</v>
      </c>
      <c r="BG972" s="54">
        <v>53</v>
      </c>
      <c r="BH972" s="54">
        <v>51</v>
      </c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>
        <v>58</v>
      </c>
      <c r="CP972">
        <v>9</v>
      </c>
    </row>
    <row r="973" spans="1:94">
      <c r="A973" s="52">
        <v>27</v>
      </c>
      <c r="B973" s="52" t="s">
        <v>258</v>
      </c>
      <c r="C973" s="52" t="s">
        <v>85</v>
      </c>
      <c r="D973" s="52" t="s">
        <v>79</v>
      </c>
      <c r="E973" s="52" t="s">
        <v>259</v>
      </c>
      <c r="F973" s="52" t="s">
        <v>80</v>
      </c>
      <c r="G973" s="52" t="s">
        <v>56</v>
      </c>
      <c r="H973" s="52">
        <v>23</v>
      </c>
      <c r="I973" s="52">
        <v>4</v>
      </c>
      <c r="J973" s="52"/>
      <c r="K973" s="52">
        <v>2</v>
      </c>
      <c r="L973" s="52">
        <v>21</v>
      </c>
      <c r="M973" s="52">
        <v>4</v>
      </c>
      <c r="N973" s="52"/>
      <c r="O973" s="52"/>
      <c r="P973" s="52"/>
      <c r="Q973" s="52"/>
      <c r="R973" s="52">
        <v>2</v>
      </c>
      <c r="S973" s="52">
        <v>9</v>
      </c>
      <c r="T973" s="52">
        <v>10</v>
      </c>
      <c r="U973" s="52">
        <v>2</v>
      </c>
      <c r="V973" s="52"/>
      <c r="W973" s="52"/>
      <c r="X973" s="52">
        <v>4</v>
      </c>
      <c r="Y973" s="52">
        <v>23</v>
      </c>
      <c r="Z973" s="52"/>
      <c r="AA973" s="52">
        <v>4</v>
      </c>
      <c r="AB973" s="52">
        <v>14</v>
      </c>
      <c r="AC973" s="52"/>
      <c r="AD973" s="52"/>
      <c r="AE973" s="52">
        <v>1</v>
      </c>
      <c r="AF973" s="52">
        <v>2</v>
      </c>
      <c r="AG973" s="52">
        <v>2</v>
      </c>
      <c r="AH973" s="52">
        <v>3</v>
      </c>
      <c r="AI973" s="52"/>
      <c r="AJ973" s="52">
        <v>1</v>
      </c>
      <c r="AK973" s="52"/>
      <c r="AL973" s="52">
        <v>4</v>
      </c>
      <c r="AM973" s="52"/>
      <c r="AN973" s="52"/>
      <c r="AO973" s="52"/>
      <c r="AP973" s="52"/>
      <c r="AQ973" s="52"/>
      <c r="AR973" s="52">
        <v>2</v>
      </c>
      <c r="AS973" s="52"/>
      <c r="AT973" s="52">
        <v>27</v>
      </c>
      <c r="AU973" s="52">
        <v>27</v>
      </c>
      <c r="AV973" s="52">
        <v>0</v>
      </c>
      <c r="AW973" s="52">
        <v>0</v>
      </c>
      <c r="AX973" s="52">
        <v>0</v>
      </c>
      <c r="AY973" s="52">
        <v>39</v>
      </c>
      <c r="AZ973" s="52">
        <v>14</v>
      </c>
      <c r="BA973" s="54" t="s">
        <v>583</v>
      </c>
      <c r="BB973" s="60">
        <v>1</v>
      </c>
      <c r="BC973" s="54">
        <v>27</v>
      </c>
      <c r="BD973" s="54">
        <v>27</v>
      </c>
      <c r="BE973" s="54">
        <v>22</v>
      </c>
      <c r="BF973" s="54">
        <v>21</v>
      </c>
      <c r="BG973" s="54">
        <v>22</v>
      </c>
      <c r="BH973" s="54">
        <v>21</v>
      </c>
      <c r="BI973" s="54"/>
      <c r="BJ973" s="60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>
        <v>23</v>
      </c>
      <c r="CP973">
        <v>3</v>
      </c>
    </row>
    <row r="974" spans="1:94">
      <c r="A974" s="52">
        <v>41</v>
      </c>
      <c r="B974" s="52" t="s">
        <v>258</v>
      </c>
      <c r="C974" s="52" t="s">
        <v>106</v>
      </c>
      <c r="D974" s="52" t="s">
        <v>79</v>
      </c>
      <c r="E974" s="52" t="s">
        <v>259</v>
      </c>
      <c r="F974" s="52" t="s">
        <v>80</v>
      </c>
      <c r="G974" s="52" t="s">
        <v>56</v>
      </c>
      <c r="H974" s="52">
        <v>41</v>
      </c>
      <c r="I974" s="52"/>
      <c r="J974" s="52"/>
      <c r="K974" s="52">
        <v>8</v>
      </c>
      <c r="L974" s="52">
        <v>33</v>
      </c>
      <c r="M974" s="52"/>
      <c r="N974" s="52"/>
      <c r="O974" s="52"/>
      <c r="P974" s="52"/>
      <c r="Q974" s="52">
        <v>1</v>
      </c>
      <c r="R974" s="52">
        <v>2</v>
      </c>
      <c r="S974" s="52">
        <v>10</v>
      </c>
      <c r="T974" s="52">
        <v>19</v>
      </c>
      <c r="U974" s="52">
        <v>9</v>
      </c>
      <c r="V974" s="52"/>
      <c r="W974" s="52"/>
      <c r="X974" s="52"/>
      <c r="Y974" s="52">
        <v>41</v>
      </c>
      <c r="Z974" s="52"/>
      <c r="AA974" s="52"/>
      <c r="AB974" s="52">
        <v>5</v>
      </c>
      <c r="AC974" s="52"/>
      <c r="AD974" s="52"/>
      <c r="AE974" s="52">
        <v>2</v>
      </c>
      <c r="AF974" s="52">
        <v>7</v>
      </c>
      <c r="AG974" s="52"/>
      <c r="AH974" s="52">
        <v>24</v>
      </c>
      <c r="AI974" s="52"/>
      <c r="AJ974" s="52"/>
      <c r="AK974" s="52"/>
      <c r="AL974" s="52">
        <v>3</v>
      </c>
      <c r="AM974" s="52"/>
      <c r="AN974" s="52"/>
      <c r="AO974" s="52"/>
      <c r="AP974" s="52"/>
      <c r="AQ974" s="52"/>
      <c r="AR974" s="52"/>
      <c r="AS974" s="52"/>
      <c r="AT974" s="52">
        <v>41</v>
      </c>
      <c r="AU974" s="52">
        <v>0</v>
      </c>
      <c r="AV974" s="52">
        <v>0</v>
      </c>
      <c r="AW974" s="52">
        <v>0</v>
      </c>
      <c r="AX974" s="52">
        <v>41</v>
      </c>
      <c r="AY974" s="52">
        <v>35</v>
      </c>
      <c r="AZ974" s="52">
        <v>10</v>
      </c>
      <c r="BA974" s="54" t="s">
        <v>583</v>
      </c>
      <c r="BB974" s="57">
        <v>1</v>
      </c>
      <c r="BC974" s="54">
        <v>41</v>
      </c>
      <c r="BD974" s="54">
        <v>41</v>
      </c>
      <c r="BE974" s="54">
        <v>38</v>
      </c>
      <c r="BF974" s="54">
        <v>36</v>
      </c>
      <c r="BG974" s="54">
        <v>36</v>
      </c>
      <c r="BH974" s="54">
        <v>35</v>
      </c>
      <c r="BI974" s="54"/>
      <c r="BJ974" s="57"/>
      <c r="BK974" s="54"/>
      <c r="BL974" s="54"/>
      <c r="BM974" s="54"/>
      <c r="BN974" s="54"/>
      <c r="BO974" s="54"/>
      <c r="BP974" s="54"/>
      <c r="BQ974" s="54"/>
      <c r="BR974" s="57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>
        <v>41</v>
      </c>
      <c r="CP974">
        <v>0</v>
      </c>
    </row>
    <row r="975" spans="1:94">
      <c r="A975" s="52">
        <v>99</v>
      </c>
      <c r="B975" s="52" t="s">
        <v>258</v>
      </c>
      <c r="C975" s="52" t="s">
        <v>83</v>
      </c>
      <c r="D975" s="52" t="s">
        <v>79</v>
      </c>
      <c r="E975" s="52" t="s">
        <v>259</v>
      </c>
      <c r="F975" s="52" t="s">
        <v>80</v>
      </c>
      <c r="G975" s="52" t="s">
        <v>56</v>
      </c>
      <c r="H975" s="52">
        <v>99</v>
      </c>
      <c r="I975" s="52"/>
      <c r="J975" s="52"/>
      <c r="K975" s="52">
        <v>12</v>
      </c>
      <c r="L975" s="52">
        <v>87</v>
      </c>
      <c r="M975" s="52"/>
      <c r="N975" s="52"/>
      <c r="O975" s="52"/>
      <c r="P975" s="52"/>
      <c r="Q975" s="52"/>
      <c r="R975" s="52">
        <v>6</v>
      </c>
      <c r="S975" s="52">
        <v>32</v>
      </c>
      <c r="T975" s="52">
        <v>49</v>
      </c>
      <c r="U975" s="52">
        <v>12</v>
      </c>
      <c r="V975" s="52"/>
      <c r="W975" s="52"/>
      <c r="X975" s="52"/>
      <c r="Y975" s="52">
        <v>99</v>
      </c>
      <c r="Z975" s="52"/>
      <c r="AA975" s="52"/>
      <c r="AB975" s="52">
        <v>28</v>
      </c>
      <c r="AC975" s="52"/>
      <c r="AD975" s="52"/>
      <c r="AE975" s="52">
        <v>1</v>
      </c>
      <c r="AF975" s="52">
        <v>17</v>
      </c>
      <c r="AG975" s="52"/>
      <c r="AH975" s="52">
        <v>26</v>
      </c>
      <c r="AI975" s="52"/>
      <c r="AJ975" s="52"/>
      <c r="AK975" s="52">
        <v>2</v>
      </c>
      <c r="AL975" s="52">
        <v>25</v>
      </c>
      <c r="AM975" s="52"/>
      <c r="AN975" s="52"/>
      <c r="AO975" s="52"/>
      <c r="AP975" s="52"/>
      <c r="AQ975" s="52"/>
      <c r="AR975" s="52"/>
      <c r="AS975" s="52"/>
      <c r="AT975" s="52">
        <v>99</v>
      </c>
      <c r="AU975" s="52">
        <v>0</v>
      </c>
      <c r="AV975" s="52">
        <v>0</v>
      </c>
      <c r="AW975" s="52">
        <v>0</v>
      </c>
      <c r="AX975" s="52">
        <v>99</v>
      </c>
      <c r="AY975" s="52">
        <v>36</v>
      </c>
      <c r="AZ975" s="52">
        <v>10</v>
      </c>
      <c r="BA975" s="54" t="s">
        <v>583</v>
      </c>
      <c r="BB975" s="57">
        <v>1</v>
      </c>
      <c r="BC975" s="54">
        <v>99</v>
      </c>
      <c r="BD975" s="54">
        <v>100</v>
      </c>
      <c r="BE975" s="54">
        <v>92</v>
      </c>
      <c r="BF975" s="54">
        <v>89</v>
      </c>
      <c r="BG975" s="54">
        <v>86</v>
      </c>
      <c r="BH975" s="54">
        <v>83</v>
      </c>
      <c r="BI975" s="54"/>
      <c r="BJ975" s="57"/>
      <c r="BK975" s="54"/>
      <c r="BL975" s="54"/>
      <c r="BM975" s="54"/>
      <c r="BN975" s="54"/>
      <c r="BO975" s="54"/>
      <c r="BP975" s="54"/>
      <c r="BQ975" s="54"/>
      <c r="BR975" s="57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>
        <v>100</v>
      </c>
      <c r="CP975">
        <v>0</v>
      </c>
    </row>
    <row r="976" spans="1:94">
      <c r="A976" s="52">
        <v>8</v>
      </c>
      <c r="B976" s="52" t="s">
        <v>258</v>
      </c>
      <c r="C976" s="52" t="s">
        <v>90</v>
      </c>
      <c r="D976" s="52" t="s">
        <v>79</v>
      </c>
      <c r="E976" s="52" t="s">
        <v>259</v>
      </c>
      <c r="F976" s="52" t="s">
        <v>80</v>
      </c>
      <c r="G976" s="52" t="s">
        <v>56</v>
      </c>
      <c r="H976" s="52">
        <v>8</v>
      </c>
      <c r="I976" s="52"/>
      <c r="J976" s="52"/>
      <c r="K976" s="52">
        <v>3</v>
      </c>
      <c r="L976" s="52">
        <v>5</v>
      </c>
      <c r="M976" s="52"/>
      <c r="N976" s="52"/>
      <c r="O976" s="52"/>
      <c r="P976" s="52"/>
      <c r="Q976" s="52">
        <v>1</v>
      </c>
      <c r="R976" s="52">
        <v>1</v>
      </c>
      <c r="S976" s="52">
        <v>3</v>
      </c>
      <c r="T976" s="52">
        <v>1</v>
      </c>
      <c r="U976" s="52">
        <v>2</v>
      </c>
      <c r="V976" s="52"/>
      <c r="W976" s="52"/>
      <c r="X976" s="52"/>
      <c r="Y976" s="52">
        <v>8</v>
      </c>
      <c r="Z976" s="52"/>
      <c r="AA976" s="52"/>
      <c r="AB976" s="52">
        <v>1</v>
      </c>
      <c r="AC976" s="52"/>
      <c r="AD976" s="52"/>
      <c r="AE976" s="52">
        <v>2</v>
      </c>
      <c r="AF976" s="52">
        <v>1</v>
      </c>
      <c r="AG976" s="52"/>
      <c r="AH976" s="52">
        <v>2</v>
      </c>
      <c r="AI976" s="52"/>
      <c r="AJ976" s="52">
        <v>2</v>
      </c>
      <c r="AK976" s="52"/>
      <c r="AL976" s="52"/>
      <c r="AM976" s="52"/>
      <c r="AN976" s="52"/>
      <c r="AO976" s="52"/>
      <c r="AP976" s="52"/>
      <c r="AQ976" s="52"/>
      <c r="AR976" s="52"/>
      <c r="AS976" s="52"/>
      <c r="AT976" s="52">
        <v>8</v>
      </c>
      <c r="AU976" s="52">
        <v>0</v>
      </c>
      <c r="AV976" s="52">
        <v>0</v>
      </c>
      <c r="AW976" s="52">
        <v>0</v>
      </c>
      <c r="AX976" s="52">
        <v>8</v>
      </c>
      <c r="AY976" s="52">
        <v>33</v>
      </c>
      <c r="AZ976" s="52">
        <v>7</v>
      </c>
      <c r="BA976" s="54" t="s">
        <v>583</v>
      </c>
      <c r="BB976" s="60">
        <v>1</v>
      </c>
      <c r="BC976" s="54">
        <v>8</v>
      </c>
      <c r="BD976" s="54">
        <v>8</v>
      </c>
      <c r="BE976" s="54">
        <v>8</v>
      </c>
      <c r="BF976" s="54">
        <v>7</v>
      </c>
      <c r="BG976" s="54">
        <v>7</v>
      </c>
      <c r="BH976" s="54">
        <v>6</v>
      </c>
      <c r="BI976" s="54"/>
      <c r="BJ976" s="60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>
        <v>8</v>
      </c>
      <c r="CP976">
        <v>0</v>
      </c>
    </row>
    <row r="977" spans="1:94">
      <c r="A977" s="52">
        <v>58</v>
      </c>
      <c r="B977" s="52" t="s">
        <v>258</v>
      </c>
      <c r="C977" s="52" t="s">
        <v>94</v>
      </c>
      <c r="D977" s="52" t="s">
        <v>79</v>
      </c>
      <c r="E977" s="52" t="s">
        <v>259</v>
      </c>
      <c r="F977" s="52" t="s">
        <v>80</v>
      </c>
      <c r="G977" s="52" t="s">
        <v>56</v>
      </c>
      <c r="H977" s="52">
        <v>45</v>
      </c>
      <c r="I977" s="52">
        <v>13</v>
      </c>
      <c r="J977" s="52"/>
      <c r="K977" s="52">
        <v>9</v>
      </c>
      <c r="L977" s="52">
        <v>36</v>
      </c>
      <c r="M977" s="52">
        <v>13</v>
      </c>
      <c r="N977" s="52"/>
      <c r="O977" s="52"/>
      <c r="P977" s="52"/>
      <c r="Q977" s="52"/>
      <c r="R977" s="52">
        <v>1</v>
      </c>
      <c r="S977" s="52">
        <v>8</v>
      </c>
      <c r="T977" s="52">
        <v>31</v>
      </c>
      <c r="U977" s="52">
        <v>5</v>
      </c>
      <c r="V977" s="52"/>
      <c r="W977" s="52"/>
      <c r="X977" s="52">
        <v>13</v>
      </c>
      <c r="Y977" s="52">
        <v>45</v>
      </c>
      <c r="Z977" s="52"/>
      <c r="AA977" s="52">
        <v>13</v>
      </c>
      <c r="AB977" s="52">
        <v>5</v>
      </c>
      <c r="AC977" s="52"/>
      <c r="AD977" s="52"/>
      <c r="AE977" s="52"/>
      <c r="AF977" s="52">
        <v>9</v>
      </c>
      <c r="AG977" s="52"/>
      <c r="AH977" s="52"/>
      <c r="AI977" s="52"/>
      <c r="AJ977" s="52">
        <v>28</v>
      </c>
      <c r="AK977" s="52">
        <v>2</v>
      </c>
      <c r="AL977" s="52">
        <v>14</v>
      </c>
      <c r="AM977" s="52"/>
      <c r="AN977" s="52"/>
      <c r="AO977" s="52"/>
      <c r="AP977" s="52">
        <v>1</v>
      </c>
      <c r="AQ977" s="52"/>
      <c r="AR977" s="52">
        <v>1</v>
      </c>
      <c r="AS977" s="52">
        <v>1</v>
      </c>
      <c r="AT977" s="52">
        <v>58</v>
      </c>
      <c r="AU977" s="52">
        <v>58</v>
      </c>
      <c r="AV977" s="52">
        <v>0</v>
      </c>
      <c r="AW977" s="52">
        <v>0</v>
      </c>
      <c r="AX977" s="52">
        <v>0</v>
      </c>
      <c r="AY977" s="52">
        <v>37</v>
      </c>
      <c r="AZ977" s="52">
        <v>10</v>
      </c>
      <c r="BA977" s="54" t="s">
        <v>583</v>
      </c>
      <c r="BB977" s="60">
        <v>1</v>
      </c>
      <c r="BC977" s="54">
        <v>58</v>
      </c>
      <c r="BD977" s="54">
        <v>55</v>
      </c>
      <c r="BE977" s="54">
        <v>46</v>
      </c>
      <c r="BF977" s="54">
        <v>45</v>
      </c>
      <c r="BG977" s="54">
        <v>43</v>
      </c>
      <c r="BH977" s="54">
        <v>41</v>
      </c>
      <c r="BI977" s="54"/>
      <c r="BJ977" s="60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>
        <v>45</v>
      </c>
      <c r="CP977">
        <v>10</v>
      </c>
    </row>
    <row r="978" spans="1:94">
      <c r="A978" s="52">
        <v>25</v>
      </c>
      <c r="B978" s="52" t="s">
        <v>258</v>
      </c>
      <c r="C978" s="52" t="s">
        <v>101</v>
      </c>
      <c r="D978" s="52" t="s">
        <v>79</v>
      </c>
      <c r="E978" s="52" t="s">
        <v>259</v>
      </c>
      <c r="F978" s="52" t="s">
        <v>80</v>
      </c>
      <c r="G978" s="52" t="s">
        <v>56</v>
      </c>
      <c r="H978" s="52">
        <v>10</v>
      </c>
      <c r="I978" s="52">
        <v>15</v>
      </c>
      <c r="J978" s="52"/>
      <c r="K978" s="52">
        <v>2</v>
      </c>
      <c r="L978" s="52">
        <v>8</v>
      </c>
      <c r="M978" s="52">
        <v>15</v>
      </c>
      <c r="N978" s="52"/>
      <c r="O978" s="52"/>
      <c r="P978" s="52"/>
      <c r="Q978" s="52"/>
      <c r="R978" s="52">
        <v>2</v>
      </c>
      <c r="S978" s="52">
        <v>2</v>
      </c>
      <c r="T978" s="52">
        <v>1</v>
      </c>
      <c r="U978" s="52">
        <v>5</v>
      </c>
      <c r="V978" s="52"/>
      <c r="W978" s="52"/>
      <c r="X978" s="52">
        <v>15</v>
      </c>
      <c r="Y978" s="52">
        <v>10</v>
      </c>
      <c r="Z978" s="52"/>
      <c r="AA978" s="52">
        <v>15</v>
      </c>
      <c r="AB978" s="52">
        <v>3</v>
      </c>
      <c r="AC978" s="52"/>
      <c r="AD978" s="52"/>
      <c r="AE978" s="52">
        <v>1</v>
      </c>
      <c r="AF978" s="52">
        <v>1</v>
      </c>
      <c r="AG978" s="52"/>
      <c r="AH978" s="52"/>
      <c r="AI978" s="52"/>
      <c r="AJ978" s="52">
        <v>5</v>
      </c>
      <c r="AK978" s="52"/>
      <c r="AL978" s="52">
        <v>15</v>
      </c>
      <c r="AM978" s="52"/>
      <c r="AN978" s="52"/>
      <c r="AO978" s="52"/>
      <c r="AP978" s="52"/>
      <c r="AQ978" s="52"/>
      <c r="AR978" s="52"/>
      <c r="AS978" s="52"/>
      <c r="AT978" s="52">
        <v>25</v>
      </c>
      <c r="AU978" s="52">
        <v>0</v>
      </c>
      <c r="AV978" s="52">
        <v>0</v>
      </c>
      <c r="AW978" s="52">
        <v>25</v>
      </c>
      <c r="AX978" s="52">
        <v>0</v>
      </c>
      <c r="AY978" s="52">
        <v>36</v>
      </c>
      <c r="AZ978" s="52">
        <v>3</v>
      </c>
      <c r="BA978" s="54" t="s">
        <v>583</v>
      </c>
      <c r="BB978" s="60">
        <v>1</v>
      </c>
      <c r="BC978" s="54">
        <v>25</v>
      </c>
      <c r="BD978" s="54">
        <v>22</v>
      </c>
      <c r="BE978" s="54">
        <v>14</v>
      </c>
      <c r="BF978" s="54">
        <v>14</v>
      </c>
      <c r="BG978" s="54">
        <v>13</v>
      </c>
      <c r="BH978" s="54">
        <v>12</v>
      </c>
      <c r="BI978" s="54"/>
      <c r="BJ978" s="60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>
        <v>10</v>
      </c>
      <c r="CP978">
        <v>11</v>
      </c>
    </row>
    <row r="979" spans="1:94">
      <c r="A979" s="52">
        <v>16</v>
      </c>
      <c r="B979" s="52" t="s">
        <v>258</v>
      </c>
      <c r="C979" s="52" t="s">
        <v>98</v>
      </c>
      <c r="D979" s="52" t="s">
        <v>79</v>
      </c>
      <c r="E979" s="52" t="s">
        <v>259</v>
      </c>
      <c r="F979" s="52" t="s">
        <v>80</v>
      </c>
      <c r="G979" s="52" t="s">
        <v>56</v>
      </c>
      <c r="H979" s="52">
        <v>16</v>
      </c>
      <c r="I979" s="52"/>
      <c r="J979" s="52"/>
      <c r="K979" s="52">
        <v>12</v>
      </c>
      <c r="L979" s="52">
        <v>4</v>
      </c>
      <c r="M979" s="52"/>
      <c r="N979" s="52"/>
      <c r="O979" s="52"/>
      <c r="P979" s="52"/>
      <c r="Q979" s="52"/>
      <c r="R979" s="52">
        <v>3</v>
      </c>
      <c r="S979" s="52">
        <v>11</v>
      </c>
      <c r="T979" s="52">
        <v>1</v>
      </c>
      <c r="U979" s="52">
        <v>1</v>
      </c>
      <c r="V979" s="52"/>
      <c r="W979" s="52"/>
      <c r="X979" s="52"/>
      <c r="Y979" s="52">
        <v>16</v>
      </c>
      <c r="Z979" s="52"/>
      <c r="AA979" s="52"/>
      <c r="AB979" s="52">
        <v>2</v>
      </c>
      <c r="AC979" s="52"/>
      <c r="AD979" s="52"/>
      <c r="AE979" s="52">
        <v>3</v>
      </c>
      <c r="AF979" s="52">
        <v>9</v>
      </c>
      <c r="AG979" s="52"/>
      <c r="AH979" s="52">
        <v>2</v>
      </c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>
        <v>16</v>
      </c>
      <c r="AU979" s="52">
        <v>0</v>
      </c>
      <c r="AV979" s="52">
        <v>16</v>
      </c>
      <c r="AW979" s="52">
        <v>0</v>
      </c>
      <c r="AX979" s="52">
        <v>0</v>
      </c>
      <c r="AY979" s="52">
        <v>40</v>
      </c>
      <c r="AZ979" s="52">
        <v>16</v>
      </c>
      <c r="BA979" s="54" t="s">
        <v>583</v>
      </c>
      <c r="BB979" s="57">
        <v>1</v>
      </c>
      <c r="BC979" s="54">
        <v>16</v>
      </c>
      <c r="BD979" s="54">
        <v>16</v>
      </c>
      <c r="BE979" s="54">
        <v>14</v>
      </c>
      <c r="BF979" s="54">
        <v>15</v>
      </c>
      <c r="BG979" s="54">
        <v>13</v>
      </c>
      <c r="BH979" s="54">
        <v>14</v>
      </c>
      <c r="BI979" s="54"/>
      <c r="BJ979" s="57"/>
      <c r="BK979" s="54"/>
      <c r="BL979" s="54"/>
      <c r="BM979" s="54"/>
      <c r="BN979" s="54"/>
      <c r="BO979" s="54"/>
      <c r="BP979" s="54"/>
      <c r="BQ979" s="54"/>
      <c r="BR979" s="57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>
        <v>16</v>
      </c>
      <c r="CP979">
        <v>0</v>
      </c>
    </row>
    <row r="980" spans="1:94">
      <c r="A980" s="52">
        <v>30</v>
      </c>
      <c r="B980" s="52" t="s">
        <v>258</v>
      </c>
      <c r="C980" s="52" t="s">
        <v>102</v>
      </c>
      <c r="D980" s="52" t="s">
        <v>79</v>
      </c>
      <c r="E980" s="52" t="s">
        <v>259</v>
      </c>
      <c r="F980" s="52" t="s">
        <v>80</v>
      </c>
      <c r="G980" s="52" t="s">
        <v>56</v>
      </c>
      <c r="H980" s="52">
        <v>10</v>
      </c>
      <c r="I980" s="52">
        <v>20</v>
      </c>
      <c r="J980" s="52"/>
      <c r="K980" s="52">
        <v>1</v>
      </c>
      <c r="L980" s="52">
        <v>9</v>
      </c>
      <c r="M980" s="52">
        <v>20</v>
      </c>
      <c r="N980" s="52"/>
      <c r="O980" s="52"/>
      <c r="P980" s="52"/>
      <c r="Q980" s="52"/>
      <c r="R980" s="52"/>
      <c r="S980" s="52">
        <v>1</v>
      </c>
      <c r="T980" s="52">
        <v>8</v>
      </c>
      <c r="U980" s="52">
        <v>1</v>
      </c>
      <c r="V980" s="52"/>
      <c r="W980" s="52"/>
      <c r="X980" s="52">
        <v>20</v>
      </c>
      <c r="Y980" s="52">
        <v>10</v>
      </c>
      <c r="Z980" s="52"/>
      <c r="AA980" s="52">
        <v>20</v>
      </c>
      <c r="AB980" s="52"/>
      <c r="AC980" s="52"/>
      <c r="AD980" s="52"/>
      <c r="AE980" s="52"/>
      <c r="AF980" s="52">
        <v>1</v>
      </c>
      <c r="AG980" s="52"/>
      <c r="AH980" s="52">
        <v>8</v>
      </c>
      <c r="AI980" s="52"/>
      <c r="AJ980" s="52"/>
      <c r="AK980" s="52"/>
      <c r="AL980" s="52">
        <v>21</v>
      </c>
      <c r="AM980" s="52"/>
      <c r="AN980" s="52"/>
      <c r="AO980" s="52"/>
      <c r="AP980" s="52"/>
      <c r="AQ980" s="52"/>
      <c r="AR980" s="52"/>
      <c r="AS980" s="52"/>
      <c r="AT980" s="52">
        <v>30</v>
      </c>
      <c r="AU980" s="52">
        <v>30</v>
      </c>
      <c r="AV980" s="52">
        <v>0</v>
      </c>
      <c r="AW980" s="52">
        <v>0</v>
      </c>
      <c r="AX980" s="52">
        <v>0</v>
      </c>
      <c r="AY980" s="52">
        <v>32</v>
      </c>
      <c r="AZ980" s="52">
        <v>4</v>
      </c>
      <c r="BA980" s="54" t="s">
        <v>583</v>
      </c>
      <c r="BB980" s="60">
        <v>1</v>
      </c>
      <c r="BC980" s="54">
        <v>30</v>
      </c>
      <c r="BD980" s="54">
        <v>26</v>
      </c>
      <c r="BE980" s="54">
        <v>15</v>
      </c>
      <c r="BF980" s="54">
        <v>15</v>
      </c>
      <c r="BG980" s="54">
        <v>15</v>
      </c>
      <c r="BH980" s="54">
        <v>14</v>
      </c>
      <c r="BI980" s="54"/>
      <c r="BJ980" s="60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>
        <v>10</v>
      </c>
      <c r="CP980">
        <v>15</v>
      </c>
    </row>
    <row r="981" spans="1:94">
      <c r="A981" s="52">
        <v>64</v>
      </c>
      <c r="B981" s="52" t="s">
        <v>258</v>
      </c>
      <c r="C981" s="52" t="s">
        <v>95</v>
      </c>
      <c r="D981" s="52" t="s">
        <v>79</v>
      </c>
      <c r="E981" s="52" t="s">
        <v>259</v>
      </c>
      <c r="F981" s="52" t="s">
        <v>80</v>
      </c>
      <c r="G981" s="52" t="s">
        <v>56</v>
      </c>
      <c r="H981" s="52">
        <v>47</v>
      </c>
      <c r="I981" s="52">
        <v>17</v>
      </c>
      <c r="J981" s="52"/>
      <c r="K981" s="52">
        <v>17</v>
      </c>
      <c r="L981" s="52">
        <v>30</v>
      </c>
      <c r="M981" s="52">
        <v>17</v>
      </c>
      <c r="N981" s="52"/>
      <c r="O981" s="52"/>
      <c r="P981" s="52"/>
      <c r="Q981" s="52"/>
      <c r="R981" s="52">
        <v>3</v>
      </c>
      <c r="S981" s="52">
        <v>17</v>
      </c>
      <c r="T981" s="52">
        <v>23</v>
      </c>
      <c r="U981" s="52">
        <v>4</v>
      </c>
      <c r="V981" s="52"/>
      <c r="W981" s="52"/>
      <c r="X981" s="52">
        <v>17</v>
      </c>
      <c r="Y981" s="52">
        <v>47</v>
      </c>
      <c r="Z981" s="52"/>
      <c r="AA981" s="52">
        <v>17</v>
      </c>
      <c r="AB981" s="52">
        <v>3</v>
      </c>
      <c r="AC981" s="52"/>
      <c r="AD981" s="52"/>
      <c r="AE981" s="52">
        <v>2</v>
      </c>
      <c r="AF981" s="52">
        <v>15</v>
      </c>
      <c r="AG981" s="52"/>
      <c r="AH981" s="52">
        <v>23</v>
      </c>
      <c r="AI981" s="52"/>
      <c r="AJ981" s="52"/>
      <c r="AK981" s="52"/>
      <c r="AL981" s="52">
        <v>21</v>
      </c>
      <c r="AM981" s="52"/>
      <c r="AN981" s="52"/>
      <c r="AO981" s="52"/>
      <c r="AP981" s="52"/>
      <c r="AQ981" s="52"/>
      <c r="AR981" s="52"/>
      <c r="AS981" s="52"/>
      <c r="AT981" s="52">
        <v>64</v>
      </c>
      <c r="AU981" s="52">
        <v>64</v>
      </c>
      <c r="AV981" s="52">
        <v>0</v>
      </c>
      <c r="AW981" s="52">
        <v>0</v>
      </c>
      <c r="AX981" s="52">
        <v>0</v>
      </c>
      <c r="AY981" s="52">
        <v>35</v>
      </c>
      <c r="AZ981" s="52">
        <v>9</v>
      </c>
      <c r="BA981" s="54" t="s">
        <v>583</v>
      </c>
      <c r="BB981" s="57">
        <v>1</v>
      </c>
      <c r="BC981" s="54">
        <v>64</v>
      </c>
      <c r="BD981" s="54">
        <v>60</v>
      </c>
      <c r="BE981" s="54">
        <v>49</v>
      </c>
      <c r="BF981" s="54">
        <v>47</v>
      </c>
      <c r="BG981" s="54">
        <v>46</v>
      </c>
      <c r="BH981" s="54">
        <v>43</v>
      </c>
      <c r="BI981" s="54"/>
      <c r="BJ981" s="57"/>
      <c r="BK981" s="54"/>
      <c r="BL981" s="54"/>
      <c r="BM981" s="54"/>
      <c r="BN981" s="54"/>
      <c r="BO981" s="54"/>
      <c r="BP981" s="54"/>
      <c r="BQ981" s="54"/>
      <c r="BR981" s="57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  <c r="CN981" s="54"/>
      <c r="CO981">
        <v>47</v>
      </c>
      <c r="CP981">
        <v>13</v>
      </c>
    </row>
    <row r="982" spans="1:94">
      <c r="A982" s="52">
        <v>22</v>
      </c>
      <c r="B982" s="52" t="s">
        <v>258</v>
      </c>
      <c r="C982" s="52" t="s">
        <v>97</v>
      </c>
      <c r="D982" s="52" t="s">
        <v>79</v>
      </c>
      <c r="E982" s="52" t="s">
        <v>259</v>
      </c>
      <c r="F982" s="52" t="s">
        <v>80</v>
      </c>
      <c r="G982" s="52" t="s">
        <v>56</v>
      </c>
      <c r="H982" s="52">
        <v>22</v>
      </c>
      <c r="I982" s="52"/>
      <c r="J982" s="52"/>
      <c r="K982" s="52">
        <v>2</v>
      </c>
      <c r="L982" s="52">
        <v>20</v>
      </c>
      <c r="M982" s="52"/>
      <c r="N982" s="52"/>
      <c r="O982" s="52"/>
      <c r="P982" s="52"/>
      <c r="Q982" s="52"/>
      <c r="R982" s="52">
        <v>1</v>
      </c>
      <c r="S982" s="52">
        <v>11</v>
      </c>
      <c r="T982" s="52">
        <v>10</v>
      </c>
      <c r="U982" s="52"/>
      <c r="V982" s="52"/>
      <c r="W982" s="52"/>
      <c r="X982" s="52"/>
      <c r="Y982" s="52">
        <v>22</v>
      </c>
      <c r="Z982" s="52"/>
      <c r="AA982" s="52"/>
      <c r="AB982" s="52">
        <v>9</v>
      </c>
      <c r="AC982" s="52"/>
      <c r="AD982" s="52"/>
      <c r="AE982" s="52">
        <v>1</v>
      </c>
      <c r="AF982" s="52">
        <v>3</v>
      </c>
      <c r="AG982" s="52"/>
      <c r="AH982" s="52">
        <v>8</v>
      </c>
      <c r="AI982" s="52"/>
      <c r="AJ982" s="52"/>
      <c r="AK982" s="52"/>
      <c r="AL982" s="52">
        <v>1</v>
      </c>
      <c r="AM982" s="52"/>
      <c r="AN982" s="52"/>
      <c r="AO982" s="52"/>
      <c r="AP982" s="52"/>
      <c r="AQ982" s="52"/>
      <c r="AR982" s="52"/>
      <c r="AS982" s="52"/>
      <c r="AT982" s="52">
        <v>22</v>
      </c>
      <c r="AU982" s="52">
        <v>22</v>
      </c>
      <c r="AV982" s="52">
        <v>0</v>
      </c>
      <c r="AW982" s="52">
        <v>0</v>
      </c>
      <c r="AX982" s="52">
        <v>0</v>
      </c>
      <c r="AY982" s="52">
        <v>36</v>
      </c>
      <c r="AZ982" s="52">
        <v>13</v>
      </c>
      <c r="BA982" s="54" t="s">
        <v>583</v>
      </c>
      <c r="BB982" s="54">
        <v>1</v>
      </c>
      <c r="BC982" s="54">
        <v>22</v>
      </c>
      <c r="BD982" s="54">
        <v>22</v>
      </c>
      <c r="BE982" s="54">
        <v>21</v>
      </c>
      <c r="BF982" s="54">
        <v>20</v>
      </c>
      <c r="BG982" s="54">
        <v>19</v>
      </c>
      <c r="BH982" s="54">
        <v>18</v>
      </c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  <c r="CN982" s="54"/>
      <c r="CO982">
        <v>22</v>
      </c>
      <c r="CP982">
        <v>0</v>
      </c>
    </row>
    <row r="983" spans="1:94">
      <c r="A983" s="52">
        <v>46</v>
      </c>
      <c r="B983" s="52" t="s">
        <v>258</v>
      </c>
      <c r="C983" s="52" t="s">
        <v>91</v>
      </c>
      <c r="D983" s="52" t="s">
        <v>79</v>
      </c>
      <c r="E983" s="52" t="s">
        <v>259</v>
      </c>
      <c r="F983" s="52" t="s">
        <v>80</v>
      </c>
      <c r="G983" s="52" t="s">
        <v>56</v>
      </c>
      <c r="H983" s="52">
        <v>25</v>
      </c>
      <c r="I983" s="52">
        <v>21</v>
      </c>
      <c r="J983" s="52"/>
      <c r="K983" s="52"/>
      <c r="L983" s="52">
        <v>25</v>
      </c>
      <c r="M983" s="52">
        <v>21</v>
      </c>
      <c r="N983" s="52"/>
      <c r="O983" s="52"/>
      <c r="P983" s="52"/>
      <c r="Q983" s="52"/>
      <c r="R983" s="52"/>
      <c r="S983" s="52">
        <v>1</v>
      </c>
      <c r="T983" s="52">
        <v>22</v>
      </c>
      <c r="U983" s="52">
        <v>2</v>
      </c>
      <c r="V983" s="52"/>
      <c r="W983" s="52"/>
      <c r="X983" s="52">
        <v>21</v>
      </c>
      <c r="Y983" s="52">
        <v>25</v>
      </c>
      <c r="Z983" s="52"/>
      <c r="AA983" s="52">
        <v>21</v>
      </c>
      <c r="AB983" s="52">
        <v>4</v>
      </c>
      <c r="AC983" s="52"/>
      <c r="AD983" s="52"/>
      <c r="AE983" s="52"/>
      <c r="AF983" s="52">
        <v>3</v>
      </c>
      <c r="AG983" s="52"/>
      <c r="AH983" s="52">
        <v>13</v>
      </c>
      <c r="AI983" s="52"/>
      <c r="AJ983" s="52"/>
      <c r="AK983" s="52"/>
      <c r="AL983" s="52">
        <v>26</v>
      </c>
      <c r="AM983" s="52"/>
      <c r="AN983" s="52"/>
      <c r="AO983" s="52"/>
      <c r="AP983" s="52"/>
      <c r="AQ983" s="52"/>
      <c r="AR983" s="52"/>
      <c r="AS983" s="52"/>
      <c r="AT983" s="52">
        <v>46</v>
      </c>
      <c r="AU983" s="52">
        <v>46</v>
      </c>
      <c r="AV983" s="52">
        <v>0</v>
      </c>
      <c r="AW983" s="52">
        <v>0</v>
      </c>
      <c r="AX983" s="52">
        <v>0</v>
      </c>
      <c r="AY983" s="52">
        <v>32</v>
      </c>
      <c r="AZ983" s="52">
        <v>5</v>
      </c>
      <c r="BA983" s="54" t="s">
        <v>583</v>
      </c>
      <c r="BB983" s="60">
        <v>1</v>
      </c>
      <c r="BC983" s="54">
        <v>46</v>
      </c>
      <c r="BD983" s="54">
        <v>40</v>
      </c>
      <c r="BE983" s="54">
        <v>31</v>
      </c>
      <c r="BF983" s="54">
        <v>29</v>
      </c>
      <c r="BG983" s="54">
        <v>28</v>
      </c>
      <c r="BH983" s="54">
        <v>26</v>
      </c>
      <c r="BI983" s="54"/>
      <c r="BJ983" s="60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  <c r="CN983" s="54"/>
      <c r="CO983">
        <v>26</v>
      </c>
      <c r="CP983">
        <v>16</v>
      </c>
    </row>
    <row r="984" spans="1:94">
      <c r="A984" s="52">
        <v>15</v>
      </c>
      <c r="B984" s="52" t="s">
        <v>258</v>
      </c>
      <c r="C984" s="52" t="s">
        <v>100</v>
      </c>
      <c r="D984" s="52" t="s">
        <v>79</v>
      </c>
      <c r="E984" s="52" t="s">
        <v>259</v>
      </c>
      <c r="F984" s="52" t="s">
        <v>80</v>
      </c>
      <c r="G984" s="52" t="s">
        <v>56</v>
      </c>
      <c r="H984" s="52">
        <v>8</v>
      </c>
      <c r="I984" s="52">
        <v>7</v>
      </c>
      <c r="J984" s="52"/>
      <c r="K984" s="52"/>
      <c r="L984" s="52">
        <v>8</v>
      </c>
      <c r="M984" s="52">
        <v>7</v>
      </c>
      <c r="N984" s="52"/>
      <c r="O984" s="52"/>
      <c r="P984" s="52"/>
      <c r="Q984" s="52"/>
      <c r="R984" s="52"/>
      <c r="S984" s="52">
        <v>2</v>
      </c>
      <c r="T984" s="52">
        <v>6</v>
      </c>
      <c r="U984" s="52"/>
      <c r="V984" s="52"/>
      <c r="W984" s="52"/>
      <c r="X984" s="52">
        <v>7</v>
      </c>
      <c r="Y984" s="52">
        <v>8</v>
      </c>
      <c r="Z984" s="52"/>
      <c r="AA984" s="52">
        <v>7</v>
      </c>
      <c r="AB984" s="52">
        <v>1</v>
      </c>
      <c r="AC984" s="52"/>
      <c r="AD984" s="52"/>
      <c r="AE984" s="52"/>
      <c r="AF984" s="52">
        <v>1</v>
      </c>
      <c r="AG984" s="52"/>
      <c r="AH984" s="52">
        <v>5</v>
      </c>
      <c r="AI984" s="52"/>
      <c r="AJ984" s="52"/>
      <c r="AK984" s="52"/>
      <c r="AL984" s="52">
        <v>8</v>
      </c>
      <c r="AM984" s="52"/>
      <c r="AN984" s="52"/>
      <c r="AO984" s="52"/>
      <c r="AP984" s="52"/>
      <c r="AQ984" s="52"/>
      <c r="AR984" s="52"/>
      <c r="AS984" s="52"/>
      <c r="AT984" s="52">
        <v>15</v>
      </c>
      <c r="AU984" s="52">
        <v>0</v>
      </c>
      <c r="AV984" s="52">
        <v>0</v>
      </c>
      <c r="AW984" s="52">
        <v>15</v>
      </c>
      <c r="AX984" s="52">
        <v>0</v>
      </c>
      <c r="AY984" s="52">
        <v>34</v>
      </c>
      <c r="AZ984" s="52">
        <v>6</v>
      </c>
      <c r="BA984" s="54" t="s">
        <v>583</v>
      </c>
      <c r="BB984" s="54">
        <v>1</v>
      </c>
      <c r="BC984" s="54">
        <v>15</v>
      </c>
      <c r="BD984" s="54">
        <v>13</v>
      </c>
      <c r="BE984" s="54">
        <v>10</v>
      </c>
      <c r="BF984" s="54">
        <v>9</v>
      </c>
      <c r="BG984" s="54">
        <v>9</v>
      </c>
      <c r="BH984" s="54">
        <v>8</v>
      </c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  <c r="CN984" s="54"/>
      <c r="CO984">
        <v>8</v>
      </c>
      <c r="CP984">
        <v>6</v>
      </c>
    </row>
    <row r="985" spans="1:94">
      <c r="A985" s="52">
        <v>8</v>
      </c>
      <c r="B985" s="52" t="s">
        <v>258</v>
      </c>
      <c r="C985" s="52" t="s">
        <v>104</v>
      </c>
      <c r="D985" s="52" t="s">
        <v>79</v>
      </c>
      <c r="E985" s="52" t="s">
        <v>259</v>
      </c>
      <c r="F985" s="52" t="s">
        <v>80</v>
      </c>
      <c r="G985" s="52" t="s">
        <v>56</v>
      </c>
      <c r="H985" s="52">
        <v>8</v>
      </c>
      <c r="I985" s="52"/>
      <c r="J985" s="52"/>
      <c r="K985" s="52">
        <v>1</v>
      </c>
      <c r="L985" s="52">
        <v>7</v>
      </c>
      <c r="M985" s="52"/>
      <c r="N985" s="52"/>
      <c r="O985" s="52"/>
      <c r="P985" s="52"/>
      <c r="Q985" s="52"/>
      <c r="R985" s="52"/>
      <c r="S985" s="52">
        <v>4</v>
      </c>
      <c r="T985" s="52">
        <v>4</v>
      </c>
      <c r="U985" s="52"/>
      <c r="V985" s="52"/>
      <c r="W985" s="52"/>
      <c r="X985" s="52"/>
      <c r="Y985" s="52">
        <v>8</v>
      </c>
      <c r="Z985" s="52"/>
      <c r="AA985" s="52"/>
      <c r="AB985" s="52">
        <v>2</v>
      </c>
      <c r="AC985" s="52"/>
      <c r="AD985" s="52"/>
      <c r="AE985" s="52">
        <v>1</v>
      </c>
      <c r="AF985" s="52"/>
      <c r="AG985" s="52"/>
      <c r="AH985" s="52">
        <v>5</v>
      </c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>
        <v>8</v>
      </c>
      <c r="AU985" s="52">
        <v>0</v>
      </c>
      <c r="AV985" s="52">
        <v>8</v>
      </c>
      <c r="AW985" s="52">
        <v>0</v>
      </c>
      <c r="AX985" s="52">
        <v>0</v>
      </c>
      <c r="AY985" s="52">
        <v>37</v>
      </c>
      <c r="AZ985" s="52">
        <v>12</v>
      </c>
      <c r="BA985" s="54" t="s">
        <v>583</v>
      </c>
      <c r="BB985" s="54">
        <v>1</v>
      </c>
      <c r="BC985" s="54">
        <v>8</v>
      </c>
      <c r="BD985" s="54">
        <v>8</v>
      </c>
      <c r="BE985" s="54">
        <v>8</v>
      </c>
      <c r="BF985" s="54">
        <v>7</v>
      </c>
      <c r="BG985" s="54">
        <v>7</v>
      </c>
      <c r="BH985" s="54">
        <v>6</v>
      </c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  <c r="CN985" s="54"/>
      <c r="CO985">
        <v>8</v>
      </c>
      <c r="CP985">
        <v>0</v>
      </c>
    </row>
    <row r="986" spans="1:94">
      <c r="A986" s="52">
        <v>57</v>
      </c>
      <c r="B986" s="52" t="s">
        <v>258</v>
      </c>
      <c r="C986" s="52" t="s">
        <v>96</v>
      </c>
      <c r="D986" s="52" t="s">
        <v>79</v>
      </c>
      <c r="E986" s="52" t="s">
        <v>259</v>
      </c>
      <c r="F986" s="52" t="s">
        <v>80</v>
      </c>
      <c r="G986" s="52" t="s">
        <v>56</v>
      </c>
      <c r="H986" s="52">
        <v>37</v>
      </c>
      <c r="I986" s="52">
        <v>20</v>
      </c>
      <c r="J986" s="52"/>
      <c r="K986" s="52">
        <v>1</v>
      </c>
      <c r="L986" s="52">
        <v>36</v>
      </c>
      <c r="M986" s="52">
        <v>20</v>
      </c>
      <c r="N986" s="52"/>
      <c r="O986" s="52"/>
      <c r="P986" s="52"/>
      <c r="Q986" s="52"/>
      <c r="R986" s="52"/>
      <c r="S986" s="52">
        <v>2</v>
      </c>
      <c r="T986" s="52">
        <v>33</v>
      </c>
      <c r="U986" s="52">
        <v>2</v>
      </c>
      <c r="V986" s="52"/>
      <c r="W986" s="52"/>
      <c r="X986" s="52">
        <v>20</v>
      </c>
      <c r="Y986" s="52">
        <v>37</v>
      </c>
      <c r="Z986" s="52"/>
      <c r="AA986" s="52">
        <v>20</v>
      </c>
      <c r="AB986" s="52">
        <v>2</v>
      </c>
      <c r="AC986" s="52"/>
      <c r="AD986" s="52"/>
      <c r="AE986" s="52"/>
      <c r="AF986" s="52">
        <v>1</v>
      </c>
      <c r="AG986" s="52"/>
      <c r="AH986" s="52">
        <v>29</v>
      </c>
      <c r="AI986" s="52"/>
      <c r="AJ986" s="52">
        <v>1</v>
      </c>
      <c r="AK986" s="52"/>
      <c r="AL986" s="52">
        <v>24</v>
      </c>
      <c r="AM986" s="52"/>
      <c r="AN986" s="52"/>
      <c r="AO986" s="52"/>
      <c r="AP986" s="52"/>
      <c r="AQ986" s="52"/>
      <c r="AR986" s="52"/>
      <c r="AS986" s="52"/>
      <c r="AT986" s="52">
        <v>57</v>
      </c>
      <c r="AU986" s="52">
        <v>57</v>
      </c>
      <c r="AV986" s="52">
        <v>0</v>
      </c>
      <c r="AW986" s="52">
        <v>0</v>
      </c>
      <c r="AX986" s="52">
        <v>0</v>
      </c>
      <c r="AY986" s="52">
        <v>33</v>
      </c>
      <c r="AZ986" s="52">
        <v>7</v>
      </c>
      <c r="BA986" s="54" t="s">
        <v>583</v>
      </c>
      <c r="BB986" s="54">
        <v>1</v>
      </c>
      <c r="BC986" s="54">
        <v>57</v>
      </c>
      <c r="BD986" s="54">
        <v>53</v>
      </c>
      <c r="BE986" s="54">
        <v>40</v>
      </c>
      <c r="BF986" s="54">
        <v>39</v>
      </c>
      <c r="BG986" s="54">
        <v>37</v>
      </c>
      <c r="BH986" s="54">
        <v>37</v>
      </c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  <c r="CN986" s="54"/>
      <c r="CO986">
        <v>38</v>
      </c>
      <c r="CP986">
        <v>15</v>
      </c>
    </row>
    <row r="987" spans="1:94">
      <c r="A987" s="52">
        <v>1</v>
      </c>
      <c r="B987" s="52" t="s">
        <v>258</v>
      </c>
      <c r="C987" s="52" t="s">
        <v>109</v>
      </c>
      <c r="D987" s="52" t="s">
        <v>79</v>
      </c>
      <c r="E987" s="52" t="s">
        <v>259</v>
      </c>
      <c r="F987" s="52" t="s">
        <v>80</v>
      </c>
      <c r="G987" s="52" t="s">
        <v>56</v>
      </c>
      <c r="H987" s="52">
        <v>1</v>
      </c>
      <c r="I987" s="52"/>
      <c r="J987" s="52"/>
      <c r="K987" s="52"/>
      <c r="L987" s="52">
        <v>1</v>
      </c>
      <c r="M987" s="52"/>
      <c r="N987" s="52"/>
      <c r="O987" s="52"/>
      <c r="P987" s="52"/>
      <c r="Q987" s="52"/>
      <c r="R987" s="52"/>
      <c r="S987" s="52"/>
      <c r="T987" s="52">
        <v>1</v>
      </c>
      <c r="U987" s="52"/>
      <c r="V987" s="52"/>
      <c r="W987" s="52"/>
      <c r="X987" s="52"/>
      <c r="Y987" s="52">
        <v>1</v>
      </c>
      <c r="Z987" s="52"/>
      <c r="AA987" s="52"/>
      <c r="AB987" s="52"/>
      <c r="AC987" s="52"/>
      <c r="AD987" s="52"/>
      <c r="AE987" s="52"/>
      <c r="AF987" s="52"/>
      <c r="AG987" s="52"/>
      <c r="AH987" s="52">
        <v>1</v>
      </c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>
        <v>1</v>
      </c>
      <c r="AU987" s="52">
        <v>0</v>
      </c>
      <c r="AV987" s="52">
        <v>1</v>
      </c>
      <c r="AW987" s="52">
        <v>0</v>
      </c>
      <c r="AX987" s="52">
        <v>0</v>
      </c>
      <c r="AY987" s="52">
        <v>30</v>
      </c>
      <c r="AZ987" s="52">
        <v>8</v>
      </c>
      <c r="BA987" s="54" t="s">
        <v>583</v>
      </c>
      <c r="BB987" s="54">
        <v>1</v>
      </c>
      <c r="BC987" s="54">
        <v>1</v>
      </c>
      <c r="BD987" s="54">
        <v>1</v>
      </c>
      <c r="BE987" s="54">
        <v>1</v>
      </c>
      <c r="BF987" s="54">
        <v>1</v>
      </c>
      <c r="BG987" s="54">
        <v>1</v>
      </c>
      <c r="BH987" s="54">
        <v>2</v>
      </c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  <c r="CN987" s="54"/>
      <c r="CO987">
        <v>1</v>
      </c>
      <c r="CP987">
        <v>0</v>
      </c>
    </row>
    <row r="988" spans="1:94">
      <c r="A988" s="52">
        <v>2</v>
      </c>
      <c r="B988" s="52" t="s">
        <v>260</v>
      </c>
      <c r="C988" s="52" t="e">
        <v>#N/A</v>
      </c>
      <c r="D988" s="52" t="e">
        <v>#N/A</v>
      </c>
      <c r="E988" s="52" t="s">
        <v>120</v>
      </c>
      <c r="F988" s="52" t="s">
        <v>120</v>
      </c>
      <c r="G988" s="52" t="s">
        <v>56</v>
      </c>
      <c r="H988" s="52"/>
      <c r="I988" s="52">
        <v>2</v>
      </c>
      <c r="J988" s="52"/>
      <c r="K988" s="52"/>
      <c r="L988" s="52"/>
      <c r="M988" s="52">
        <v>2</v>
      </c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>
        <v>2</v>
      </c>
      <c r="Y988" s="52"/>
      <c r="Z988" s="52"/>
      <c r="AA988" s="52">
        <v>2</v>
      </c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>
        <v>2</v>
      </c>
      <c r="AM988" s="52"/>
      <c r="AN988" s="52"/>
      <c r="AO988" s="52"/>
      <c r="AP988" s="52"/>
      <c r="AQ988" s="52"/>
      <c r="AR988" s="52"/>
      <c r="AS988" s="52"/>
      <c r="AT988" s="52">
        <v>2</v>
      </c>
      <c r="AU988" s="52">
        <v>0</v>
      </c>
      <c r="AV988" s="52">
        <v>0</v>
      </c>
      <c r="AW988" s="52">
        <v>2</v>
      </c>
      <c r="AX988" s="52">
        <v>0</v>
      </c>
      <c r="AY988" s="52"/>
      <c r="AZ988" s="52">
        <v>0</v>
      </c>
      <c r="BA988" s="54" t="s">
        <v>582</v>
      </c>
      <c r="BB988" s="54">
        <v>1</v>
      </c>
      <c r="BC988" s="54">
        <v>1</v>
      </c>
      <c r="BD988" s="54">
        <v>1</v>
      </c>
      <c r="BE988" s="54">
        <v>1</v>
      </c>
      <c r="BF988" s="54">
        <v>1</v>
      </c>
      <c r="BG988" s="54">
        <v>1</v>
      </c>
      <c r="BH988" s="54">
        <v>1</v>
      </c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  <c r="CN988" s="54"/>
    </row>
    <row r="989" spans="1:94">
      <c r="A989" s="52">
        <v>26</v>
      </c>
      <c r="B989" s="52" t="s">
        <v>261</v>
      </c>
      <c r="C989" s="52" t="s">
        <v>78</v>
      </c>
      <c r="D989" s="52" t="s">
        <v>79</v>
      </c>
      <c r="E989" s="52" t="s">
        <v>262</v>
      </c>
      <c r="F989" s="52" t="s">
        <v>80</v>
      </c>
      <c r="G989" s="52" t="s">
        <v>56</v>
      </c>
      <c r="H989" s="52">
        <v>26</v>
      </c>
      <c r="I989" s="52"/>
      <c r="J989" s="52"/>
      <c r="K989" s="52">
        <v>26</v>
      </c>
      <c r="L989" s="52"/>
      <c r="M989" s="52"/>
      <c r="N989" s="52"/>
      <c r="O989" s="52">
        <v>1</v>
      </c>
      <c r="P989" s="52">
        <v>5</v>
      </c>
      <c r="Q989" s="52">
        <v>20</v>
      </c>
      <c r="R989" s="52"/>
      <c r="S989" s="52"/>
      <c r="T989" s="52"/>
      <c r="U989" s="52"/>
      <c r="V989" s="52"/>
      <c r="W989" s="52"/>
      <c r="X989" s="52"/>
      <c r="Y989" s="52">
        <v>26</v>
      </c>
      <c r="Z989" s="52"/>
      <c r="AA989" s="52"/>
      <c r="AB989" s="52"/>
      <c r="AC989" s="52"/>
      <c r="AD989" s="52"/>
      <c r="AE989" s="52">
        <v>25</v>
      </c>
      <c r="AF989" s="52"/>
      <c r="AG989" s="52"/>
      <c r="AH989" s="52"/>
      <c r="AI989" s="52"/>
      <c r="AJ989" s="52"/>
      <c r="AK989" s="52"/>
      <c r="AL989" s="52">
        <v>1</v>
      </c>
      <c r="AM989" s="52"/>
      <c r="AN989" s="52"/>
      <c r="AO989" s="52"/>
      <c r="AP989" s="52"/>
      <c r="AQ989" s="52"/>
      <c r="AR989" s="52"/>
      <c r="AS989" s="52">
        <v>2</v>
      </c>
      <c r="AT989" s="52">
        <v>26</v>
      </c>
      <c r="AU989" s="52">
        <v>0</v>
      </c>
      <c r="AV989" s="52">
        <v>0</v>
      </c>
      <c r="AW989" s="52">
        <v>0</v>
      </c>
      <c r="AX989" s="52">
        <v>26</v>
      </c>
      <c r="AY989" s="52">
        <v>42</v>
      </c>
      <c r="AZ989" s="52">
        <v>16</v>
      </c>
      <c r="BA989" s="54" t="s">
        <v>583</v>
      </c>
      <c r="BB989" s="54">
        <v>1</v>
      </c>
      <c r="BC989" s="54">
        <v>26</v>
      </c>
      <c r="BD989" s="54">
        <v>31</v>
      </c>
      <c r="BE989" s="54">
        <v>34</v>
      </c>
      <c r="BF989" s="54">
        <v>34</v>
      </c>
      <c r="BG989" s="54">
        <v>34</v>
      </c>
      <c r="BH989" s="54">
        <v>34</v>
      </c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  <c r="CN989" s="54"/>
      <c r="CO989">
        <v>29</v>
      </c>
      <c r="CP989">
        <v>5</v>
      </c>
    </row>
    <row r="990" spans="1:94">
      <c r="A990" s="52">
        <v>9</v>
      </c>
      <c r="B990" s="52" t="s">
        <v>261</v>
      </c>
      <c r="C990" s="52" t="s">
        <v>90</v>
      </c>
      <c r="D990" s="52" t="s">
        <v>79</v>
      </c>
      <c r="E990" s="52" t="s">
        <v>262</v>
      </c>
      <c r="F990" s="52" t="s">
        <v>80</v>
      </c>
      <c r="G990" s="52" t="s">
        <v>56</v>
      </c>
      <c r="H990" s="52">
        <v>9</v>
      </c>
      <c r="I990" s="52"/>
      <c r="J990" s="52"/>
      <c r="K990" s="52">
        <v>2</v>
      </c>
      <c r="L990" s="52">
        <v>7</v>
      </c>
      <c r="M990" s="52"/>
      <c r="N990" s="52"/>
      <c r="O990" s="52"/>
      <c r="P990" s="52"/>
      <c r="Q990" s="52"/>
      <c r="R990" s="52">
        <v>3</v>
      </c>
      <c r="S990" s="52"/>
      <c r="T990" s="52">
        <v>5</v>
      </c>
      <c r="U990" s="52">
        <v>1</v>
      </c>
      <c r="V990" s="52"/>
      <c r="W990" s="52"/>
      <c r="X990" s="52"/>
      <c r="Y990" s="52">
        <v>9</v>
      </c>
      <c r="Z990" s="52"/>
      <c r="AA990" s="52"/>
      <c r="AB990" s="52">
        <v>6</v>
      </c>
      <c r="AC990" s="52"/>
      <c r="AD990" s="52"/>
      <c r="AE990" s="52">
        <v>2</v>
      </c>
      <c r="AF990" s="52"/>
      <c r="AG990" s="52">
        <v>1</v>
      </c>
      <c r="AH990" s="52"/>
      <c r="AI990" s="52"/>
      <c r="AJ990" s="52"/>
      <c r="AK990" s="52"/>
      <c r="AL990" s="52"/>
      <c r="AM990" s="52"/>
      <c r="AN990" s="52"/>
      <c r="AO990" s="52">
        <v>1</v>
      </c>
      <c r="AP990" s="52"/>
      <c r="AQ990" s="52"/>
      <c r="AR990" s="52"/>
      <c r="AS990" s="52"/>
      <c r="AT990" s="52">
        <v>9</v>
      </c>
      <c r="AU990" s="52">
        <v>0</v>
      </c>
      <c r="AV990" s="52">
        <v>0</v>
      </c>
      <c r="AW990" s="52">
        <v>0</v>
      </c>
      <c r="AX990" s="52">
        <v>9</v>
      </c>
      <c r="AY990" s="52">
        <v>34</v>
      </c>
      <c r="AZ990" s="52">
        <v>4</v>
      </c>
      <c r="BA990" s="54" t="s">
        <v>583</v>
      </c>
      <c r="BB990" s="54">
        <v>1</v>
      </c>
      <c r="BC990" s="54">
        <v>9</v>
      </c>
      <c r="BD990" s="54">
        <v>11</v>
      </c>
      <c r="BE990" s="54">
        <v>12</v>
      </c>
      <c r="BF990" s="54">
        <v>12</v>
      </c>
      <c r="BG990" s="54">
        <v>12</v>
      </c>
      <c r="BH990" s="54">
        <v>12</v>
      </c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  <c r="CN990" s="54"/>
      <c r="CO990">
        <v>10</v>
      </c>
      <c r="CP990">
        <v>2</v>
      </c>
    </row>
    <row r="991" spans="1:94">
      <c r="A991" s="52">
        <v>22</v>
      </c>
      <c r="B991" s="52" t="s">
        <v>261</v>
      </c>
      <c r="C991" s="52" t="s">
        <v>84</v>
      </c>
      <c r="D991" s="52" t="s">
        <v>79</v>
      </c>
      <c r="E991" s="52" t="s">
        <v>262</v>
      </c>
      <c r="F991" s="52" t="s">
        <v>80</v>
      </c>
      <c r="G991" s="52" t="s">
        <v>56</v>
      </c>
      <c r="H991" s="52">
        <v>22</v>
      </c>
      <c r="I991" s="52"/>
      <c r="J991" s="52"/>
      <c r="K991" s="52">
        <v>5</v>
      </c>
      <c r="L991" s="52">
        <v>17</v>
      </c>
      <c r="M991" s="52"/>
      <c r="N991" s="52"/>
      <c r="O991" s="52"/>
      <c r="P991" s="52"/>
      <c r="Q991" s="52">
        <v>1</v>
      </c>
      <c r="R991" s="52">
        <v>9</v>
      </c>
      <c r="S991" s="52">
        <v>12</v>
      </c>
      <c r="T991" s="52"/>
      <c r="U991" s="52"/>
      <c r="V991" s="52"/>
      <c r="W991" s="52"/>
      <c r="X991" s="52"/>
      <c r="Y991" s="52">
        <v>22</v>
      </c>
      <c r="Z991" s="52"/>
      <c r="AA991" s="52"/>
      <c r="AB991" s="52">
        <v>17</v>
      </c>
      <c r="AC991" s="52"/>
      <c r="AD991" s="52"/>
      <c r="AE991" s="52">
        <v>5</v>
      </c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>
        <v>22</v>
      </c>
      <c r="AU991" s="52">
        <v>0</v>
      </c>
      <c r="AV991" s="52">
        <v>0</v>
      </c>
      <c r="AW991" s="52">
        <v>0</v>
      </c>
      <c r="AX991" s="52">
        <v>22</v>
      </c>
      <c r="AY991" s="52">
        <v>35</v>
      </c>
      <c r="AZ991" s="52">
        <v>5</v>
      </c>
      <c r="BA991" s="54" t="s">
        <v>583</v>
      </c>
      <c r="BB991" s="54">
        <v>1</v>
      </c>
      <c r="BC991" s="54">
        <v>22</v>
      </c>
      <c r="BD991" s="54">
        <v>26</v>
      </c>
      <c r="BE991" s="54">
        <v>29</v>
      </c>
      <c r="BF991" s="54">
        <v>29</v>
      </c>
      <c r="BG991" s="54">
        <v>29</v>
      </c>
      <c r="BH991" s="54">
        <v>29</v>
      </c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  <c r="CN991" s="54"/>
      <c r="CO991">
        <v>25</v>
      </c>
      <c r="CP991">
        <v>4</v>
      </c>
    </row>
    <row r="992" spans="1:94">
      <c r="A992" s="52">
        <v>20</v>
      </c>
      <c r="B992" s="52" t="s">
        <v>261</v>
      </c>
      <c r="C992" s="52" t="s">
        <v>81</v>
      </c>
      <c r="D992" s="52" t="s">
        <v>79</v>
      </c>
      <c r="E992" s="52" t="s">
        <v>262</v>
      </c>
      <c r="F992" s="52" t="s">
        <v>80</v>
      </c>
      <c r="G992" s="52" t="s">
        <v>56</v>
      </c>
      <c r="H992" s="52">
        <v>20</v>
      </c>
      <c r="I992" s="52"/>
      <c r="J992" s="52"/>
      <c r="K992" s="52">
        <v>1</v>
      </c>
      <c r="L992" s="52">
        <v>19</v>
      </c>
      <c r="M992" s="52"/>
      <c r="N992" s="52"/>
      <c r="O992" s="52"/>
      <c r="P992" s="52"/>
      <c r="Q992" s="52"/>
      <c r="R992" s="52">
        <v>2</v>
      </c>
      <c r="S992" s="52">
        <v>16</v>
      </c>
      <c r="T992" s="52">
        <v>2</v>
      </c>
      <c r="U992" s="52"/>
      <c r="V992" s="52"/>
      <c r="W992" s="52"/>
      <c r="X992" s="52"/>
      <c r="Y992" s="52">
        <v>20</v>
      </c>
      <c r="Z992" s="52"/>
      <c r="AA992" s="52"/>
      <c r="AB992" s="52">
        <v>19</v>
      </c>
      <c r="AC992" s="52"/>
      <c r="AD992" s="52"/>
      <c r="AE992" s="52">
        <v>1</v>
      </c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>
        <v>20</v>
      </c>
      <c r="AU992" s="52">
        <v>0</v>
      </c>
      <c r="AV992" s="52">
        <v>20</v>
      </c>
      <c r="AW992" s="52">
        <v>0</v>
      </c>
      <c r="AX992" s="52">
        <v>0</v>
      </c>
      <c r="AY992" s="52">
        <v>39</v>
      </c>
      <c r="AZ992" s="52">
        <v>12</v>
      </c>
      <c r="BA992" s="54" t="s">
        <v>583</v>
      </c>
      <c r="BB992" s="54">
        <v>1</v>
      </c>
      <c r="BC992" s="54">
        <v>20</v>
      </c>
      <c r="BD992" s="54">
        <v>24</v>
      </c>
      <c r="BE992" s="54">
        <v>26</v>
      </c>
      <c r="BF992" s="54">
        <v>26</v>
      </c>
      <c r="BG992" s="54">
        <v>26</v>
      </c>
      <c r="BH992" s="54">
        <v>26</v>
      </c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  <c r="BX992" s="54"/>
      <c r="BY992" s="54"/>
      <c r="BZ992" s="54"/>
      <c r="CA992" s="54"/>
      <c r="CB992" s="54"/>
      <c r="CC992" s="54"/>
      <c r="CD992" s="54"/>
      <c r="CE992" s="54"/>
      <c r="CF992" s="54"/>
      <c r="CG992" s="54"/>
      <c r="CH992" s="54"/>
      <c r="CI992" s="54"/>
      <c r="CJ992" s="54"/>
      <c r="CK992" s="54"/>
      <c r="CL992" s="54"/>
      <c r="CM992" s="54"/>
      <c r="CN992" s="54"/>
      <c r="CO992">
        <v>22</v>
      </c>
      <c r="CP992">
        <v>4</v>
      </c>
    </row>
    <row r="993" spans="1:94">
      <c r="A993" s="52">
        <v>28</v>
      </c>
      <c r="B993" s="52" t="s">
        <v>261</v>
      </c>
      <c r="C993" s="52" t="s">
        <v>109</v>
      </c>
      <c r="D993" s="52" t="s">
        <v>79</v>
      </c>
      <c r="E993" s="52" t="s">
        <v>262</v>
      </c>
      <c r="F993" s="52" t="s">
        <v>80</v>
      </c>
      <c r="G993" s="52" t="s">
        <v>56</v>
      </c>
      <c r="H993" s="52">
        <v>28</v>
      </c>
      <c r="I993" s="52"/>
      <c r="J993" s="52"/>
      <c r="K993" s="52"/>
      <c r="L993" s="52">
        <v>28</v>
      </c>
      <c r="M993" s="52"/>
      <c r="N993" s="52"/>
      <c r="O993" s="52"/>
      <c r="P993" s="52"/>
      <c r="Q993" s="52"/>
      <c r="R993" s="52">
        <v>9</v>
      </c>
      <c r="S993" s="52">
        <v>18</v>
      </c>
      <c r="T993" s="52">
        <v>1</v>
      </c>
      <c r="U993" s="52"/>
      <c r="V993" s="52"/>
      <c r="W993" s="52"/>
      <c r="X993" s="52"/>
      <c r="Y993" s="52">
        <v>28</v>
      </c>
      <c r="Z993" s="52"/>
      <c r="AA993" s="52"/>
      <c r="AB993" s="52">
        <v>28</v>
      </c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>
        <v>28</v>
      </c>
      <c r="AU993" s="52">
        <v>0</v>
      </c>
      <c r="AV993" s="52">
        <v>28</v>
      </c>
      <c r="AW993" s="52">
        <v>0</v>
      </c>
      <c r="AX993" s="52">
        <v>0</v>
      </c>
      <c r="AY993" s="52">
        <v>37</v>
      </c>
      <c r="AZ993" s="52">
        <v>15</v>
      </c>
      <c r="BA993" s="54" t="s">
        <v>583</v>
      </c>
      <c r="BB993" s="54">
        <v>1</v>
      </c>
      <c r="BC993" s="54">
        <v>28</v>
      </c>
      <c r="BD993" s="54">
        <v>33</v>
      </c>
      <c r="BE993" s="54">
        <v>37</v>
      </c>
      <c r="BF993" s="54">
        <v>37</v>
      </c>
      <c r="BG993" s="54">
        <v>37</v>
      </c>
      <c r="BH993" s="54">
        <v>37</v>
      </c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  <c r="CN993" s="54"/>
      <c r="CO993">
        <v>32</v>
      </c>
      <c r="CP993">
        <v>5</v>
      </c>
    </row>
    <row r="994" spans="1:94">
      <c r="A994" s="52">
        <v>117</v>
      </c>
      <c r="B994" s="52" t="s">
        <v>261</v>
      </c>
      <c r="C994" s="52" t="s">
        <v>83</v>
      </c>
      <c r="D994" s="52" t="s">
        <v>79</v>
      </c>
      <c r="E994" s="52" t="s">
        <v>262</v>
      </c>
      <c r="F994" s="52" t="s">
        <v>80</v>
      </c>
      <c r="G994" s="52" t="s">
        <v>56</v>
      </c>
      <c r="H994" s="52">
        <v>117</v>
      </c>
      <c r="I994" s="52"/>
      <c r="J994" s="52"/>
      <c r="K994" s="52">
        <v>58</v>
      </c>
      <c r="L994" s="52">
        <v>59</v>
      </c>
      <c r="M994" s="52"/>
      <c r="N994" s="52"/>
      <c r="O994" s="52"/>
      <c r="P994" s="52"/>
      <c r="Q994" s="52"/>
      <c r="R994" s="52">
        <v>15</v>
      </c>
      <c r="S994" s="52">
        <v>52</v>
      </c>
      <c r="T994" s="52">
        <v>50</v>
      </c>
      <c r="U994" s="52"/>
      <c r="V994" s="52"/>
      <c r="W994" s="52"/>
      <c r="X994" s="52"/>
      <c r="Y994" s="52">
        <v>117</v>
      </c>
      <c r="Z994" s="52"/>
      <c r="AA994" s="52"/>
      <c r="AB994" s="52">
        <v>3</v>
      </c>
      <c r="AC994" s="52"/>
      <c r="AD994" s="52"/>
      <c r="AE994" s="52">
        <v>15</v>
      </c>
      <c r="AF994" s="52">
        <v>51</v>
      </c>
      <c r="AG994" s="52"/>
      <c r="AH994" s="52">
        <v>48</v>
      </c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>
        <v>117</v>
      </c>
      <c r="AU994" s="52">
        <v>0</v>
      </c>
      <c r="AV994" s="52">
        <v>0</v>
      </c>
      <c r="AW994" s="52">
        <v>0</v>
      </c>
      <c r="AX994" s="52">
        <v>117</v>
      </c>
      <c r="AY994" s="52">
        <v>33</v>
      </c>
      <c r="AZ994" s="52">
        <v>11</v>
      </c>
      <c r="BA994" s="54" t="s">
        <v>583</v>
      </c>
      <c r="BB994" s="54">
        <v>1</v>
      </c>
      <c r="BC994" s="54">
        <v>117</v>
      </c>
      <c r="BD994" s="54">
        <v>139</v>
      </c>
      <c r="BE994" s="54">
        <v>153</v>
      </c>
      <c r="BF994" s="54">
        <v>153</v>
      </c>
      <c r="BG994" s="54">
        <v>153</v>
      </c>
      <c r="BH994" s="54">
        <v>153</v>
      </c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  <c r="CN994" s="54"/>
      <c r="CO994">
        <v>130</v>
      </c>
      <c r="CP994">
        <v>23</v>
      </c>
    </row>
    <row r="995" spans="1:94">
      <c r="A995" s="52">
        <v>78</v>
      </c>
      <c r="B995" s="52" t="s">
        <v>261</v>
      </c>
      <c r="C995" s="52" t="s">
        <v>106</v>
      </c>
      <c r="D995" s="52" t="s">
        <v>79</v>
      </c>
      <c r="E995" s="52" t="s">
        <v>262</v>
      </c>
      <c r="F995" s="52" t="s">
        <v>80</v>
      </c>
      <c r="G995" s="52" t="s">
        <v>56</v>
      </c>
      <c r="H995" s="52">
        <v>78</v>
      </c>
      <c r="I995" s="52"/>
      <c r="J995" s="52"/>
      <c r="K995" s="52">
        <v>44</v>
      </c>
      <c r="L995" s="52">
        <v>34</v>
      </c>
      <c r="M995" s="52"/>
      <c r="N995" s="52"/>
      <c r="O995" s="52"/>
      <c r="P995" s="52"/>
      <c r="Q995" s="52"/>
      <c r="R995" s="52">
        <v>10</v>
      </c>
      <c r="S995" s="52">
        <v>37</v>
      </c>
      <c r="T995" s="52">
        <v>31</v>
      </c>
      <c r="U995" s="52"/>
      <c r="V995" s="52"/>
      <c r="W995" s="52"/>
      <c r="X995" s="52"/>
      <c r="Y995" s="52">
        <v>78</v>
      </c>
      <c r="Z995" s="52"/>
      <c r="AA995" s="52"/>
      <c r="AB995" s="52">
        <v>1</v>
      </c>
      <c r="AC995" s="52"/>
      <c r="AD995" s="52"/>
      <c r="AE995" s="52">
        <v>11</v>
      </c>
      <c r="AF995" s="52">
        <v>38</v>
      </c>
      <c r="AG995" s="52"/>
      <c r="AH995" s="52"/>
      <c r="AI995" s="52"/>
      <c r="AJ995" s="52"/>
      <c r="AK995" s="52"/>
      <c r="AL995" s="52">
        <v>28</v>
      </c>
      <c r="AM995" s="52"/>
      <c r="AN995" s="52"/>
      <c r="AO995" s="52"/>
      <c r="AP995" s="52"/>
      <c r="AQ995" s="52"/>
      <c r="AR995" s="52"/>
      <c r="AS995" s="52"/>
      <c r="AT995" s="52">
        <v>78</v>
      </c>
      <c r="AU995" s="52">
        <v>0</v>
      </c>
      <c r="AV995" s="52">
        <v>0</v>
      </c>
      <c r="AW995" s="52">
        <v>0</v>
      </c>
      <c r="AX995" s="52">
        <v>78</v>
      </c>
      <c r="AY995" s="52">
        <v>32</v>
      </c>
      <c r="AZ995" s="52">
        <v>9</v>
      </c>
      <c r="BA995" s="54" t="s">
        <v>583</v>
      </c>
      <c r="BB995" s="54">
        <v>1</v>
      </c>
      <c r="BC995" s="54">
        <v>78</v>
      </c>
      <c r="BD995" s="54">
        <v>92</v>
      </c>
      <c r="BE995" s="54">
        <v>102</v>
      </c>
      <c r="BF995" s="54">
        <v>102</v>
      </c>
      <c r="BG995" s="54">
        <v>102</v>
      </c>
      <c r="BH995" s="54">
        <v>102</v>
      </c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  <c r="CN995" s="54"/>
      <c r="CO995">
        <v>87</v>
      </c>
      <c r="CP995">
        <v>15</v>
      </c>
    </row>
    <row r="996" spans="1:94">
      <c r="A996" s="52">
        <v>60</v>
      </c>
      <c r="B996" s="52" t="s">
        <v>261</v>
      </c>
      <c r="C996" s="52" t="s">
        <v>94</v>
      </c>
      <c r="D996" s="52" t="s">
        <v>79</v>
      </c>
      <c r="E996" s="52" t="s">
        <v>262</v>
      </c>
      <c r="F996" s="52" t="s">
        <v>80</v>
      </c>
      <c r="G996" s="52" t="s">
        <v>56</v>
      </c>
      <c r="H996" s="52">
        <v>60</v>
      </c>
      <c r="I996" s="52"/>
      <c r="J996" s="52"/>
      <c r="K996" s="52">
        <v>6</v>
      </c>
      <c r="L996" s="52">
        <v>54</v>
      </c>
      <c r="M996" s="52"/>
      <c r="N996" s="52"/>
      <c r="O996" s="52"/>
      <c r="P996" s="52"/>
      <c r="Q996" s="52"/>
      <c r="R996" s="52">
        <v>1</v>
      </c>
      <c r="S996" s="52"/>
      <c r="T996" s="52">
        <v>13</v>
      </c>
      <c r="U996" s="52">
        <v>46</v>
      </c>
      <c r="V996" s="52"/>
      <c r="W996" s="52"/>
      <c r="X996" s="52"/>
      <c r="Y996" s="52">
        <v>60</v>
      </c>
      <c r="Z996" s="52"/>
      <c r="AA996" s="52"/>
      <c r="AB996" s="52">
        <v>2</v>
      </c>
      <c r="AC996" s="52"/>
      <c r="AD996" s="52"/>
      <c r="AE996" s="52">
        <v>1</v>
      </c>
      <c r="AF996" s="52">
        <v>4</v>
      </c>
      <c r="AG996" s="52"/>
      <c r="AH996" s="52"/>
      <c r="AI996" s="52"/>
      <c r="AJ996" s="52">
        <v>52</v>
      </c>
      <c r="AK996" s="52">
        <v>1</v>
      </c>
      <c r="AL996" s="52"/>
      <c r="AM996" s="52"/>
      <c r="AN996" s="52"/>
      <c r="AO996" s="52"/>
      <c r="AP996" s="52"/>
      <c r="AQ996" s="52"/>
      <c r="AR996" s="52"/>
      <c r="AS996" s="52"/>
      <c r="AT996" s="52">
        <v>60</v>
      </c>
      <c r="AU996" s="52">
        <v>60</v>
      </c>
      <c r="AV996" s="52">
        <v>0</v>
      </c>
      <c r="AW996" s="52">
        <v>0</v>
      </c>
      <c r="AX996" s="52">
        <v>0</v>
      </c>
      <c r="AY996" s="52">
        <v>29</v>
      </c>
      <c r="AZ996" s="52">
        <v>5</v>
      </c>
      <c r="BA996" s="54" t="s">
        <v>583</v>
      </c>
      <c r="BB996" s="54">
        <v>1</v>
      </c>
      <c r="BC996" s="54">
        <v>60</v>
      </c>
      <c r="BD996" s="54">
        <v>71</v>
      </c>
      <c r="BE996" s="54">
        <v>78</v>
      </c>
      <c r="BF996" s="54">
        <v>78</v>
      </c>
      <c r="BG996" s="54">
        <v>78</v>
      </c>
      <c r="BH996" s="54">
        <v>78</v>
      </c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  <c r="BX996" s="54"/>
      <c r="BY996" s="54"/>
      <c r="BZ996" s="54"/>
      <c r="CA996" s="54"/>
      <c r="CB996" s="54"/>
      <c r="CC996" s="54"/>
      <c r="CD996" s="54"/>
      <c r="CE996" s="54"/>
      <c r="CF996" s="54"/>
      <c r="CG996" s="54"/>
      <c r="CH996" s="54"/>
      <c r="CI996" s="54"/>
      <c r="CJ996" s="54"/>
      <c r="CK996" s="54"/>
      <c r="CL996" s="54"/>
      <c r="CM996" s="54"/>
      <c r="CN996" s="54"/>
      <c r="CO996">
        <v>66</v>
      </c>
      <c r="CP996">
        <v>12</v>
      </c>
    </row>
    <row r="997" spans="1:94">
      <c r="A997" s="52">
        <v>18</v>
      </c>
      <c r="B997" s="52" t="s">
        <v>261</v>
      </c>
      <c r="C997" s="52" t="s">
        <v>99</v>
      </c>
      <c r="D997" s="52" t="s">
        <v>79</v>
      </c>
      <c r="E997" s="52" t="s">
        <v>262</v>
      </c>
      <c r="F997" s="52" t="s">
        <v>80</v>
      </c>
      <c r="G997" s="52" t="s">
        <v>56</v>
      </c>
      <c r="H997" s="52">
        <v>18</v>
      </c>
      <c r="I997" s="52"/>
      <c r="J997" s="52"/>
      <c r="K997" s="52">
        <v>3</v>
      </c>
      <c r="L997" s="52">
        <v>15</v>
      </c>
      <c r="M997" s="52"/>
      <c r="N997" s="52"/>
      <c r="O997" s="52"/>
      <c r="P997" s="52"/>
      <c r="Q997" s="52"/>
      <c r="R997" s="52">
        <v>2</v>
      </c>
      <c r="S997" s="52">
        <v>3</v>
      </c>
      <c r="T997" s="52">
        <v>9</v>
      </c>
      <c r="U997" s="52">
        <v>4</v>
      </c>
      <c r="V997" s="52"/>
      <c r="W997" s="52"/>
      <c r="X997" s="52"/>
      <c r="Y997" s="52">
        <v>18</v>
      </c>
      <c r="Z997" s="52"/>
      <c r="AA997" s="52"/>
      <c r="AB997" s="52">
        <v>12</v>
      </c>
      <c r="AC997" s="52"/>
      <c r="AD997" s="52"/>
      <c r="AE997" s="52">
        <v>2</v>
      </c>
      <c r="AF997" s="52">
        <v>1</v>
      </c>
      <c r="AG997" s="52">
        <v>3</v>
      </c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>
        <v>18</v>
      </c>
      <c r="AU997" s="52">
        <v>0</v>
      </c>
      <c r="AV997" s="52">
        <v>0</v>
      </c>
      <c r="AW997" s="52">
        <v>18</v>
      </c>
      <c r="AX997" s="52">
        <v>0</v>
      </c>
      <c r="AY997" s="52">
        <v>36</v>
      </c>
      <c r="AZ997" s="52">
        <v>13</v>
      </c>
      <c r="BA997" s="54" t="s">
        <v>583</v>
      </c>
      <c r="BB997" s="54">
        <v>1</v>
      </c>
      <c r="BC997" s="54">
        <v>18</v>
      </c>
      <c r="BD997" s="54">
        <v>22</v>
      </c>
      <c r="BE997" s="54">
        <v>24</v>
      </c>
      <c r="BF997" s="54">
        <v>24</v>
      </c>
      <c r="BG997" s="54">
        <v>24</v>
      </c>
      <c r="BH997" s="54">
        <v>24</v>
      </c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  <c r="BV997" s="54"/>
      <c r="BW997" s="54"/>
      <c r="BX997" s="54"/>
      <c r="BY997" s="54"/>
      <c r="BZ997" s="54"/>
      <c r="CA997" s="54"/>
      <c r="CB997" s="54"/>
      <c r="CC997" s="54"/>
      <c r="CD997" s="54"/>
      <c r="CE997" s="54"/>
      <c r="CF997" s="54"/>
      <c r="CG997" s="54"/>
      <c r="CH997" s="54"/>
      <c r="CI997" s="54"/>
      <c r="CJ997" s="54"/>
      <c r="CK997" s="54"/>
      <c r="CL997" s="54"/>
      <c r="CM997" s="54"/>
      <c r="CN997" s="54"/>
      <c r="CO997">
        <v>20</v>
      </c>
      <c r="CP997">
        <v>4</v>
      </c>
    </row>
    <row r="998" spans="1:94">
      <c r="A998" s="52">
        <v>53</v>
      </c>
      <c r="B998" s="52" t="s">
        <v>261</v>
      </c>
      <c r="C998" s="52" t="s">
        <v>89</v>
      </c>
      <c r="D998" s="52" t="s">
        <v>79</v>
      </c>
      <c r="E998" s="52" t="s">
        <v>262</v>
      </c>
      <c r="F998" s="52" t="s">
        <v>80</v>
      </c>
      <c r="G998" s="52" t="s">
        <v>56</v>
      </c>
      <c r="H998" s="52">
        <v>53</v>
      </c>
      <c r="I998" s="52"/>
      <c r="J998" s="52"/>
      <c r="K998" s="52">
        <v>5</v>
      </c>
      <c r="L998" s="52">
        <v>48</v>
      </c>
      <c r="M998" s="52"/>
      <c r="N998" s="52"/>
      <c r="O998" s="52"/>
      <c r="P998" s="52"/>
      <c r="Q998" s="52"/>
      <c r="R998" s="52">
        <v>22</v>
      </c>
      <c r="S998" s="52">
        <v>30</v>
      </c>
      <c r="T998" s="52">
        <v>1</v>
      </c>
      <c r="U998" s="52"/>
      <c r="V998" s="52"/>
      <c r="W998" s="52"/>
      <c r="X998" s="52"/>
      <c r="Y998" s="52">
        <v>53</v>
      </c>
      <c r="Z998" s="52"/>
      <c r="AA998" s="52"/>
      <c r="AB998" s="52">
        <v>48</v>
      </c>
      <c r="AC998" s="52"/>
      <c r="AD998" s="52"/>
      <c r="AE998" s="52">
        <v>5</v>
      </c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>
        <v>1</v>
      </c>
      <c r="AR998" s="52"/>
      <c r="AS998" s="52"/>
      <c r="AT998" s="52">
        <v>53</v>
      </c>
      <c r="AU998" s="52">
        <v>0</v>
      </c>
      <c r="AV998" s="52">
        <v>53</v>
      </c>
      <c r="AW998" s="52">
        <v>0</v>
      </c>
      <c r="AX998" s="52">
        <v>0</v>
      </c>
      <c r="AY998" s="52">
        <v>38</v>
      </c>
      <c r="AZ998" s="52">
        <v>5</v>
      </c>
      <c r="BA998" s="54" t="s">
        <v>583</v>
      </c>
      <c r="BB998" s="54">
        <v>1</v>
      </c>
      <c r="BC998" s="54">
        <v>53</v>
      </c>
      <c r="BD998" s="54">
        <v>63</v>
      </c>
      <c r="BE998" s="54">
        <v>69</v>
      </c>
      <c r="BF998" s="54">
        <v>69</v>
      </c>
      <c r="BG998" s="54">
        <v>69</v>
      </c>
      <c r="BH998" s="54">
        <v>69</v>
      </c>
      <c r="BI998" s="54"/>
      <c r="BJ998" s="54"/>
      <c r="BK998" s="54"/>
      <c r="BL998" s="54"/>
      <c r="BM998" s="54"/>
      <c r="BN998" s="54"/>
      <c r="BO998" s="54"/>
      <c r="BP998" s="54"/>
      <c r="BQ998" s="54"/>
      <c r="BR998" s="54"/>
      <c r="BS998" s="54"/>
      <c r="BT998" s="54"/>
      <c r="BU998" s="54"/>
      <c r="BV998" s="54"/>
      <c r="BW998" s="54"/>
      <c r="BX998" s="54"/>
      <c r="BY998" s="54"/>
      <c r="BZ998" s="54"/>
      <c r="CA998" s="54"/>
      <c r="CB998" s="54"/>
      <c r="CC998" s="54"/>
      <c r="CD998" s="54"/>
      <c r="CE998" s="54"/>
      <c r="CF998" s="54"/>
      <c r="CG998" s="54"/>
      <c r="CH998" s="54"/>
      <c r="CI998" s="54"/>
      <c r="CJ998" s="54"/>
      <c r="CK998" s="54"/>
      <c r="CL998" s="54"/>
      <c r="CM998" s="54"/>
      <c r="CN998" s="54"/>
      <c r="CO998">
        <v>59</v>
      </c>
      <c r="CP998">
        <v>10</v>
      </c>
    </row>
    <row r="999" spans="1:94">
      <c r="A999" s="52">
        <v>62</v>
      </c>
      <c r="B999" s="52" t="s">
        <v>261</v>
      </c>
      <c r="C999" s="52" t="s">
        <v>86</v>
      </c>
      <c r="D999" s="52" t="s">
        <v>79</v>
      </c>
      <c r="E999" s="52" t="s">
        <v>262</v>
      </c>
      <c r="F999" s="52" t="s">
        <v>80</v>
      </c>
      <c r="G999" s="52" t="s">
        <v>56</v>
      </c>
      <c r="H999" s="52">
        <v>62</v>
      </c>
      <c r="I999" s="52"/>
      <c r="J999" s="52"/>
      <c r="K999" s="52">
        <v>7</v>
      </c>
      <c r="L999" s="52">
        <v>55</v>
      </c>
      <c r="M999" s="52"/>
      <c r="N999" s="52"/>
      <c r="O999" s="52"/>
      <c r="P999" s="52"/>
      <c r="Q999" s="52"/>
      <c r="R999" s="52">
        <v>1</v>
      </c>
      <c r="S999" s="52">
        <v>14</v>
      </c>
      <c r="T999" s="52">
        <v>27</v>
      </c>
      <c r="U999" s="52">
        <v>20</v>
      </c>
      <c r="V999" s="52"/>
      <c r="W999" s="52"/>
      <c r="X999" s="52"/>
      <c r="Y999" s="52">
        <v>62</v>
      </c>
      <c r="Z999" s="52"/>
      <c r="AA999" s="52"/>
      <c r="AB999" s="52">
        <v>6</v>
      </c>
      <c r="AC999" s="52"/>
      <c r="AD999" s="52"/>
      <c r="AE999" s="52"/>
      <c r="AF999" s="52">
        <v>7</v>
      </c>
      <c r="AG999" s="52"/>
      <c r="AH999" s="52"/>
      <c r="AI999" s="52"/>
      <c r="AJ999" s="52"/>
      <c r="AK999" s="52"/>
      <c r="AL999" s="52">
        <v>49</v>
      </c>
      <c r="AM999" s="52"/>
      <c r="AN999" s="52"/>
      <c r="AO999" s="52"/>
      <c r="AP999" s="52"/>
      <c r="AQ999" s="52"/>
      <c r="AR999" s="52"/>
      <c r="AS999" s="52"/>
      <c r="AT999" s="52">
        <v>62</v>
      </c>
      <c r="AU999" s="52">
        <v>62</v>
      </c>
      <c r="AV999" s="52">
        <v>0</v>
      </c>
      <c r="AW999" s="52">
        <v>0</v>
      </c>
      <c r="AX999" s="52">
        <v>0</v>
      </c>
      <c r="AY999" s="52">
        <v>30</v>
      </c>
      <c r="AZ999" s="52">
        <v>8</v>
      </c>
      <c r="BA999" s="54" t="s">
        <v>583</v>
      </c>
      <c r="BB999" s="54">
        <v>1</v>
      </c>
      <c r="BC999" s="54">
        <v>62</v>
      </c>
      <c r="BD999" s="54">
        <v>73</v>
      </c>
      <c r="BE999" s="54">
        <v>81</v>
      </c>
      <c r="BF999" s="54">
        <v>81</v>
      </c>
      <c r="BG999" s="54">
        <v>81</v>
      </c>
      <c r="BH999" s="54">
        <v>81</v>
      </c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  <c r="BV999" s="54"/>
      <c r="BW999" s="54"/>
      <c r="BX999" s="54"/>
      <c r="BY999" s="54"/>
      <c r="BZ999" s="54"/>
      <c r="CA999" s="54"/>
      <c r="CB999" s="54"/>
      <c r="CC999" s="54"/>
      <c r="CD999" s="54"/>
      <c r="CE999" s="54"/>
      <c r="CF999" s="54"/>
      <c r="CG999" s="54"/>
      <c r="CH999" s="54"/>
      <c r="CI999" s="54"/>
      <c r="CJ999" s="54"/>
      <c r="CK999" s="54"/>
      <c r="CL999" s="54"/>
      <c r="CM999" s="54"/>
      <c r="CN999" s="54"/>
      <c r="CO999">
        <v>69</v>
      </c>
      <c r="CP999">
        <v>12</v>
      </c>
    </row>
    <row r="1000" spans="1:94">
      <c r="A1000" s="52">
        <v>28</v>
      </c>
      <c r="B1000" s="52" t="s">
        <v>261</v>
      </c>
      <c r="C1000" s="52" t="s">
        <v>85</v>
      </c>
      <c r="D1000" s="52" t="s">
        <v>79</v>
      </c>
      <c r="E1000" s="52" t="s">
        <v>262</v>
      </c>
      <c r="F1000" s="52" t="s">
        <v>80</v>
      </c>
      <c r="G1000" s="52" t="s">
        <v>56</v>
      </c>
      <c r="H1000" s="52">
        <v>28</v>
      </c>
      <c r="I1000" s="52"/>
      <c r="J1000" s="52"/>
      <c r="K1000" s="52">
        <v>1</v>
      </c>
      <c r="L1000" s="52">
        <v>27</v>
      </c>
      <c r="M1000" s="52"/>
      <c r="N1000" s="52"/>
      <c r="O1000" s="52"/>
      <c r="P1000" s="52"/>
      <c r="Q1000" s="52"/>
      <c r="R1000" s="52">
        <v>1</v>
      </c>
      <c r="S1000" s="52">
        <v>16</v>
      </c>
      <c r="T1000" s="52">
        <v>9</v>
      </c>
      <c r="U1000" s="52">
        <v>2</v>
      </c>
      <c r="V1000" s="52"/>
      <c r="W1000" s="52"/>
      <c r="X1000" s="52"/>
      <c r="Y1000" s="52">
        <v>28</v>
      </c>
      <c r="Z1000" s="52"/>
      <c r="AA1000" s="52"/>
      <c r="AB1000" s="52">
        <v>22</v>
      </c>
      <c r="AC1000" s="52"/>
      <c r="AD1000" s="52"/>
      <c r="AE1000" s="52">
        <v>1</v>
      </c>
      <c r="AF1000" s="52"/>
      <c r="AG1000" s="52">
        <v>4</v>
      </c>
      <c r="AH1000" s="52"/>
      <c r="AI1000" s="52"/>
      <c r="AJ1000" s="52"/>
      <c r="AK1000" s="52"/>
      <c r="AL1000" s="52">
        <v>1</v>
      </c>
      <c r="AM1000" s="52"/>
      <c r="AN1000" s="52"/>
      <c r="AO1000" s="52"/>
      <c r="AP1000" s="52"/>
      <c r="AQ1000" s="52"/>
      <c r="AR1000" s="52"/>
      <c r="AS1000" s="52"/>
      <c r="AT1000" s="52">
        <v>28</v>
      </c>
      <c r="AU1000" s="52">
        <v>28</v>
      </c>
      <c r="AV1000" s="52">
        <v>0</v>
      </c>
      <c r="AW1000" s="52">
        <v>0</v>
      </c>
      <c r="AX1000" s="52">
        <v>0</v>
      </c>
      <c r="AY1000" s="52">
        <v>34</v>
      </c>
      <c r="AZ1000" s="52">
        <v>10</v>
      </c>
      <c r="BA1000" s="54" t="s">
        <v>583</v>
      </c>
      <c r="BB1000" s="54">
        <v>1</v>
      </c>
      <c r="BC1000" s="54">
        <v>28</v>
      </c>
      <c r="BD1000" s="54">
        <v>33</v>
      </c>
      <c r="BE1000" s="54">
        <v>37</v>
      </c>
      <c r="BF1000" s="54">
        <v>37</v>
      </c>
      <c r="BG1000" s="54">
        <v>37</v>
      </c>
      <c r="BH1000" s="54">
        <v>37</v>
      </c>
      <c r="BI1000" s="54"/>
      <c r="BJ1000" s="54"/>
      <c r="BK1000" s="54"/>
      <c r="BL1000" s="54"/>
      <c r="BM1000" s="54"/>
      <c r="BN1000" s="54"/>
      <c r="BO1000" s="54"/>
      <c r="BP1000" s="54"/>
      <c r="BQ1000" s="54"/>
      <c r="BR1000" s="54"/>
      <c r="BS1000" s="54"/>
      <c r="BT1000" s="54"/>
      <c r="BU1000" s="54"/>
      <c r="BV1000" s="54"/>
      <c r="BW1000" s="54"/>
      <c r="BX1000" s="54"/>
      <c r="BY1000" s="54"/>
      <c r="BZ1000" s="54"/>
      <c r="CA1000" s="54"/>
      <c r="CB1000" s="54"/>
      <c r="CC1000" s="54"/>
      <c r="CD1000" s="54"/>
      <c r="CE1000" s="54"/>
      <c r="CF1000" s="54"/>
      <c r="CG1000" s="54"/>
      <c r="CH1000" s="54"/>
      <c r="CI1000" s="54"/>
      <c r="CJ1000" s="54"/>
      <c r="CK1000" s="54"/>
      <c r="CL1000" s="54"/>
      <c r="CM1000" s="54"/>
      <c r="CN1000" s="54"/>
      <c r="CO1000">
        <v>32</v>
      </c>
      <c r="CP1000">
        <v>5</v>
      </c>
    </row>
    <row r="1001" spans="1:94">
      <c r="A1001" s="52">
        <v>11</v>
      </c>
      <c r="B1001" s="52" t="s">
        <v>261</v>
      </c>
      <c r="C1001" s="52" t="s">
        <v>103</v>
      </c>
      <c r="D1001" s="52" t="s">
        <v>79</v>
      </c>
      <c r="E1001" s="52" t="s">
        <v>262</v>
      </c>
      <c r="F1001" s="52" t="s">
        <v>80</v>
      </c>
      <c r="G1001" s="52" t="s">
        <v>56</v>
      </c>
      <c r="H1001" s="52">
        <v>11</v>
      </c>
      <c r="I1001" s="52"/>
      <c r="J1001" s="52"/>
      <c r="K1001" s="52"/>
      <c r="L1001" s="52">
        <v>11</v>
      </c>
      <c r="M1001" s="52"/>
      <c r="N1001" s="52"/>
      <c r="O1001" s="52"/>
      <c r="P1001" s="52"/>
      <c r="Q1001" s="52"/>
      <c r="R1001" s="52">
        <v>2</v>
      </c>
      <c r="S1001" s="52">
        <v>8</v>
      </c>
      <c r="T1001" s="52">
        <v>1</v>
      </c>
      <c r="U1001" s="52"/>
      <c r="V1001" s="52"/>
      <c r="W1001" s="52"/>
      <c r="X1001" s="52"/>
      <c r="Y1001" s="52">
        <v>11</v>
      </c>
      <c r="Z1001" s="52"/>
      <c r="AA1001" s="52"/>
      <c r="AB1001" s="52">
        <v>11</v>
      </c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>
        <v>11</v>
      </c>
      <c r="AU1001" s="52">
        <v>0</v>
      </c>
      <c r="AV1001" s="52">
        <v>11</v>
      </c>
      <c r="AW1001" s="52">
        <v>0</v>
      </c>
      <c r="AX1001" s="52">
        <v>0</v>
      </c>
      <c r="AY1001" s="52">
        <v>32</v>
      </c>
      <c r="AZ1001" s="52">
        <v>7</v>
      </c>
      <c r="BA1001" s="54" t="s">
        <v>583</v>
      </c>
      <c r="BB1001" s="54">
        <v>1</v>
      </c>
      <c r="BC1001" s="54">
        <v>11</v>
      </c>
      <c r="BD1001" s="54">
        <v>13</v>
      </c>
      <c r="BE1001" s="54">
        <v>14</v>
      </c>
      <c r="BF1001" s="54">
        <v>14</v>
      </c>
      <c r="BG1001" s="54">
        <v>14</v>
      </c>
      <c r="BH1001" s="54">
        <v>14</v>
      </c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  <c r="BV1001" s="54"/>
      <c r="BW1001" s="54"/>
      <c r="BX1001" s="54"/>
      <c r="BY1001" s="54"/>
      <c r="BZ1001" s="54"/>
      <c r="CA1001" s="54"/>
      <c r="CB1001" s="54"/>
      <c r="CC1001" s="54"/>
      <c r="CD1001" s="54"/>
      <c r="CE1001" s="54"/>
      <c r="CF1001" s="54"/>
      <c r="CG1001" s="54"/>
      <c r="CH1001" s="54"/>
      <c r="CI1001" s="54"/>
      <c r="CJ1001" s="54"/>
      <c r="CK1001" s="54"/>
      <c r="CL1001" s="54"/>
      <c r="CM1001" s="54"/>
      <c r="CN1001" s="54"/>
      <c r="CO1001">
        <v>12</v>
      </c>
      <c r="CP1001">
        <v>2</v>
      </c>
    </row>
    <row r="1002" spans="1:94">
      <c r="A1002" s="52">
        <v>11</v>
      </c>
      <c r="B1002" s="52" t="s">
        <v>261</v>
      </c>
      <c r="C1002" s="52" t="s">
        <v>104</v>
      </c>
      <c r="D1002" s="52" t="s">
        <v>79</v>
      </c>
      <c r="E1002" s="52" t="s">
        <v>262</v>
      </c>
      <c r="F1002" s="52" t="s">
        <v>80</v>
      </c>
      <c r="G1002" s="52" t="s">
        <v>56</v>
      </c>
      <c r="H1002" s="52">
        <v>11</v>
      </c>
      <c r="I1002" s="52"/>
      <c r="J1002" s="52"/>
      <c r="K1002" s="52">
        <v>2</v>
      </c>
      <c r="L1002" s="52">
        <v>9</v>
      </c>
      <c r="M1002" s="52"/>
      <c r="N1002" s="52"/>
      <c r="O1002" s="52"/>
      <c r="P1002" s="52"/>
      <c r="Q1002" s="52">
        <v>1</v>
      </c>
      <c r="R1002" s="52">
        <v>2</v>
      </c>
      <c r="S1002" s="52">
        <v>7</v>
      </c>
      <c r="T1002" s="52">
        <v>1</v>
      </c>
      <c r="U1002" s="52"/>
      <c r="V1002" s="52"/>
      <c r="W1002" s="52"/>
      <c r="X1002" s="52"/>
      <c r="Y1002" s="52">
        <v>11</v>
      </c>
      <c r="Z1002" s="52"/>
      <c r="AA1002" s="52"/>
      <c r="AB1002" s="52">
        <v>9</v>
      </c>
      <c r="AC1002" s="52"/>
      <c r="AD1002" s="52"/>
      <c r="AE1002" s="52">
        <v>2</v>
      </c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>
        <v>11</v>
      </c>
      <c r="AU1002" s="52">
        <v>0</v>
      </c>
      <c r="AV1002" s="52">
        <v>11</v>
      </c>
      <c r="AW1002" s="52">
        <v>0</v>
      </c>
      <c r="AX1002" s="52">
        <v>0</v>
      </c>
      <c r="AY1002" s="52">
        <v>34</v>
      </c>
      <c r="AZ1002" s="52">
        <v>4</v>
      </c>
      <c r="BA1002" s="54" t="s">
        <v>583</v>
      </c>
      <c r="BB1002" s="54">
        <v>1</v>
      </c>
      <c r="BC1002" s="54">
        <v>11</v>
      </c>
      <c r="BD1002" s="54">
        <v>13</v>
      </c>
      <c r="BE1002" s="54">
        <v>14</v>
      </c>
      <c r="BF1002" s="54">
        <v>14</v>
      </c>
      <c r="BG1002" s="54">
        <v>14</v>
      </c>
      <c r="BH1002" s="54">
        <v>14</v>
      </c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  <c r="BV1002" s="54"/>
      <c r="BW1002" s="54"/>
      <c r="BX1002" s="54"/>
      <c r="BY1002" s="54"/>
      <c r="BZ1002" s="54"/>
      <c r="CA1002" s="54"/>
      <c r="CB1002" s="54"/>
      <c r="CC1002" s="54"/>
      <c r="CD1002" s="54"/>
      <c r="CE1002" s="54"/>
      <c r="CF1002" s="54"/>
      <c r="CG1002" s="54"/>
      <c r="CH1002" s="54"/>
      <c r="CI1002" s="54"/>
      <c r="CJ1002" s="54"/>
      <c r="CK1002" s="54"/>
      <c r="CL1002" s="54"/>
      <c r="CM1002" s="54"/>
      <c r="CN1002" s="54"/>
      <c r="CO1002">
        <v>12</v>
      </c>
      <c r="CP1002">
        <v>2</v>
      </c>
    </row>
    <row r="1003" spans="1:94">
      <c r="A1003" s="52">
        <v>10</v>
      </c>
      <c r="B1003" s="52" t="s">
        <v>261</v>
      </c>
      <c r="C1003" s="52" t="s">
        <v>82</v>
      </c>
      <c r="D1003" s="52" t="s">
        <v>79</v>
      </c>
      <c r="E1003" s="52" t="s">
        <v>262</v>
      </c>
      <c r="F1003" s="52" t="s">
        <v>80</v>
      </c>
      <c r="G1003" s="52" t="s">
        <v>56</v>
      </c>
      <c r="H1003" s="52">
        <v>10</v>
      </c>
      <c r="I1003" s="52"/>
      <c r="J1003" s="52"/>
      <c r="K1003" s="52"/>
      <c r="L1003" s="52">
        <v>10</v>
      </c>
      <c r="M1003" s="52"/>
      <c r="N1003" s="52"/>
      <c r="O1003" s="52"/>
      <c r="P1003" s="52"/>
      <c r="Q1003" s="52"/>
      <c r="R1003" s="52">
        <v>3</v>
      </c>
      <c r="S1003" s="52">
        <v>7</v>
      </c>
      <c r="T1003" s="52"/>
      <c r="U1003" s="52"/>
      <c r="V1003" s="52"/>
      <c r="W1003" s="52"/>
      <c r="X1003" s="52"/>
      <c r="Y1003" s="52">
        <v>10</v>
      </c>
      <c r="Z1003" s="52"/>
      <c r="AA1003" s="52"/>
      <c r="AB1003" s="52">
        <v>10</v>
      </c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>
        <v>10</v>
      </c>
      <c r="AU1003" s="52">
        <v>0</v>
      </c>
      <c r="AV1003" s="52">
        <v>10</v>
      </c>
      <c r="AW1003" s="52">
        <v>0</v>
      </c>
      <c r="AX1003" s="52">
        <v>0</v>
      </c>
      <c r="AY1003" s="52">
        <v>30</v>
      </c>
      <c r="AZ1003" s="52">
        <v>4</v>
      </c>
      <c r="BA1003" s="54" t="s">
        <v>583</v>
      </c>
      <c r="BB1003" s="54">
        <v>1</v>
      </c>
      <c r="BC1003" s="54">
        <v>10</v>
      </c>
      <c r="BD1003" s="54">
        <v>11</v>
      </c>
      <c r="BE1003" s="54">
        <v>13</v>
      </c>
      <c r="BF1003" s="54">
        <v>13</v>
      </c>
      <c r="BG1003" s="54">
        <v>13</v>
      </c>
      <c r="BH1003" s="54">
        <v>13</v>
      </c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  <c r="BV1003" s="54"/>
      <c r="BW1003" s="54"/>
      <c r="BX1003" s="54"/>
      <c r="BY1003" s="54"/>
      <c r="BZ1003" s="54"/>
      <c r="CA1003" s="54"/>
      <c r="CB1003" s="54"/>
      <c r="CC1003" s="54"/>
      <c r="CD1003" s="54"/>
      <c r="CE1003" s="54"/>
      <c r="CF1003" s="54"/>
      <c r="CG1003" s="54"/>
      <c r="CH1003" s="54"/>
      <c r="CI1003" s="54"/>
      <c r="CJ1003" s="54"/>
      <c r="CK1003" s="54"/>
      <c r="CL1003" s="54"/>
      <c r="CM1003" s="54"/>
      <c r="CN1003" s="54"/>
      <c r="CO1003">
        <v>11</v>
      </c>
      <c r="CP1003">
        <v>2</v>
      </c>
    </row>
    <row r="1004" spans="1:94">
      <c r="A1004" s="52">
        <v>24</v>
      </c>
      <c r="B1004" s="52" t="s">
        <v>261</v>
      </c>
      <c r="C1004" s="52" t="s">
        <v>97</v>
      </c>
      <c r="D1004" s="52" t="s">
        <v>79</v>
      </c>
      <c r="E1004" s="52" t="s">
        <v>262</v>
      </c>
      <c r="F1004" s="52" t="s">
        <v>80</v>
      </c>
      <c r="G1004" s="52" t="s">
        <v>56</v>
      </c>
      <c r="H1004" s="52">
        <v>24</v>
      </c>
      <c r="I1004" s="52"/>
      <c r="J1004" s="52"/>
      <c r="K1004" s="52">
        <v>6</v>
      </c>
      <c r="L1004" s="52">
        <v>18</v>
      </c>
      <c r="M1004" s="52"/>
      <c r="N1004" s="52"/>
      <c r="O1004" s="52"/>
      <c r="P1004" s="52"/>
      <c r="Q1004" s="52"/>
      <c r="R1004" s="52">
        <v>1</v>
      </c>
      <c r="S1004" s="52">
        <v>5</v>
      </c>
      <c r="T1004" s="52">
        <v>9</v>
      </c>
      <c r="U1004" s="52">
        <v>9</v>
      </c>
      <c r="V1004" s="52"/>
      <c r="W1004" s="52"/>
      <c r="X1004" s="52"/>
      <c r="Y1004" s="52">
        <v>24</v>
      </c>
      <c r="Z1004" s="52"/>
      <c r="AA1004" s="52"/>
      <c r="AB1004" s="52">
        <v>2</v>
      </c>
      <c r="AC1004" s="52"/>
      <c r="AD1004" s="52"/>
      <c r="AE1004" s="52">
        <v>1</v>
      </c>
      <c r="AF1004" s="52">
        <v>6</v>
      </c>
      <c r="AG1004" s="52"/>
      <c r="AH1004" s="52"/>
      <c r="AI1004" s="52"/>
      <c r="AJ1004" s="52">
        <v>13</v>
      </c>
      <c r="AK1004" s="52"/>
      <c r="AL1004" s="52">
        <v>2</v>
      </c>
      <c r="AM1004" s="52"/>
      <c r="AN1004" s="52"/>
      <c r="AO1004" s="52"/>
      <c r="AP1004" s="52"/>
      <c r="AQ1004" s="52"/>
      <c r="AR1004" s="52"/>
      <c r="AS1004" s="52"/>
      <c r="AT1004" s="52">
        <v>24</v>
      </c>
      <c r="AU1004" s="52">
        <v>24</v>
      </c>
      <c r="AV1004" s="52">
        <v>0</v>
      </c>
      <c r="AW1004" s="52">
        <v>0</v>
      </c>
      <c r="AX1004" s="52">
        <v>0</v>
      </c>
      <c r="AY1004" s="52">
        <v>33</v>
      </c>
      <c r="AZ1004" s="52">
        <v>10</v>
      </c>
      <c r="BA1004" s="54" t="s">
        <v>583</v>
      </c>
      <c r="BB1004" s="54">
        <v>1</v>
      </c>
      <c r="BC1004" s="54">
        <v>24</v>
      </c>
      <c r="BD1004" s="54">
        <v>28</v>
      </c>
      <c r="BE1004" s="54">
        <v>31</v>
      </c>
      <c r="BF1004" s="54">
        <v>31</v>
      </c>
      <c r="BG1004" s="54">
        <v>31</v>
      </c>
      <c r="BH1004" s="54">
        <v>31</v>
      </c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  <c r="BV1004" s="54"/>
      <c r="BW1004" s="54"/>
      <c r="BX1004" s="54"/>
      <c r="BY1004" s="54"/>
      <c r="BZ1004" s="54"/>
      <c r="CA1004" s="54"/>
      <c r="CB1004" s="54"/>
      <c r="CC1004" s="54"/>
      <c r="CD1004" s="54"/>
      <c r="CE1004" s="54"/>
      <c r="CF1004" s="54"/>
      <c r="CG1004" s="54"/>
      <c r="CH1004" s="54"/>
      <c r="CI1004" s="54"/>
      <c r="CJ1004" s="54"/>
      <c r="CK1004" s="54"/>
      <c r="CL1004" s="54"/>
      <c r="CM1004" s="54"/>
      <c r="CN1004" s="54"/>
      <c r="CO1004">
        <v>26</v>
      </c>
      <c r="CP1004">
        <v>5</v>
      </c>
    </row>
    <row r="1005" spans="1:94">
      <c r="A1005" s="52">
        <v>40</v>
      </c>
      <c r="B1005" s="52" t="s">
        <v>261</v>
      </c>
      <c r="C1005" s="52" t="s">
        <v>88</v>
      </c>
      <c r="D1005" s="52" t="s">
        <v>79</v>
      </c>
      <c r="E1005" s="52" t="s">
        <v>262</v>
      </c>
      <c r="F1005" s="52" t="s">
        <v>80</v>
      </c>
      <c r="G1005" s="52" t="s">
        <v>56</v>
      </c>
      <c r="H1005" s="52">
        <v>40</v>
      </c>
      <c r="I1005" s="52"/>
      <c r="J1005" s="52"/>
      <c r="K1005" s="52"/>
      <c r="L1005" s="52">
        <v>40</v>
      </c>
      <c r="M1005" s="52"/>
      <c r="N1005" s="52"/>
      <c r="O1005" s="52"/>
      <c r="P1005" s="52"/>
      <c r="Q1005" s="52"/>
      <c r="R1005" s="52">
        <v>3</v>
      </c>
      <c r="S1005" s="52">
        <v>23</v>
      </c>
      <c r="T1005" s="52">
        <v>14</v>
      </c>
      <c r="U1005" s="52"/>
      <c r="V1005" s="52"/>
      <c r="W1005" s="52"/>
      <c r="X1005" s="52"/>
      <c r="Y1005" s="52">
        <v>40</v>
      </c>
      <c r="Z1005" s="52"/>
      <c r="AA1005" s="52"/>
      <c r="AB1005" s="52">
        <v>40</v>
      </c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>
        <v>40</v>
      </c>
      <c r="AU1005" s="52">
        <v>40</v>
      </c>
      <c r="AV1005" s="52">
        <v>0</v>
      </c>
      <c r="AW1005" s="52">
        <v>0</v>
      </c>
      <c r="AX1005" s="52">
        <v>0</v>
      </c>
      <c r="AY1005" s="52">
        <v>28</v>
      </c>
      <c r="AZ1005" s="52">
        <v>2</v>
      </c>
      <c r="BA1005" s="54" t="s">
        <v>583</v>
      </c>
      <c r="BB1005" s="54">
        <v>1</v>
      </c>
      <c r="BC1005" s="54">
        <v>40</v>
      </c>
      <c r="BD1005" s="54">
        <v>47</v>
      </c>
      <c r="BE1005" s="54">
        <v>52</v>
      </c>
      <c r="BF1005" s="54">
        <v>52</v>
      </c>
      <c r="BG1005" s="54">
        <v>52</v>
      </c>
      <c r="BH1005" s="54">
        <v>52</v>
      </c>
      <c r="BI1005" s="54"/>
      <c r="BJ1005" s="54"/>
      <c r="BK1005" s="54"/>
      <c r="BL1005" s="54"/>
      <c r="BM1005" s="54"/>
      <c r="BN1005" s="54"/>
      <c r="BO1005" s="54"/>
      <c r="BP1005" s="54"/>
      <c r="BQ1005" s="54"/>
      <c r="BR1005" s="54"/>
      <c r="BS1005" s="54"/>
      <c r="BT1005" s="54"/>
      <c r="BU1005" s="54"/>
      <c r="BV1005" s="54"/>
      <c r="BW1005" s="54"/>
      <c r="BX1005" s="54"/>
      <c r="BY1005" s="54"/>
      <c r="BZ1005" s="54"/>
      <c r="CA1005" s="54"/>
      <c r="CB1005" s="54"/>
      <c r="CC1005" s="54"/>
      <c r="CD1005" s="54"/>
      <c r="CE1005" s="54"/>
      <c r="CF1005" s="54"/>
      <c r="CG1005" s="54"/>
      <c r="CH1005" s="54"/>
      <c r="CI1005" s="54"/>
      <c r="CJ1005" s="54"/>
      <c r="CK1005" s="54"/>
      <c r="CL1005" s="54"/>
      <c r="CM1005" s="54"/>
      <c r="CN1005" s="54"/>
      <c r="CO1005">
        <v>44</v>
      </c>
      <c r="CP1005">
        <v>8</v>
      </c>
    </row>
    <row r="1006" spans="1:94">
      <c r="A1006" s="52">
        <v>3</v>
      </c>
      <c r="B1006" s="52" t="s">
        <v>261</v>
      </c>
      <c r="C1006" s="52" t="s">
        <v>102</v>
      </c>
      <c r="D1006" s="52" t="s">
        <v>79</v>
      </c>
      <c r="E1006" s="52" t="s">
        <v>262</v>
      </c>
      <c r="F1006" s="52" t="s">
        <v>80</v>
      </c>
      <c r="G1006" s="52" t="s">
        <v>56</v>
      </c>
      <c r="H1006" s="52">
        <v>3</v>
      </c>
      <c r="I1006" s="52"/>
      <c r="J1006" s="52"/>
      <c r="K1006" s="52"/>
      <c r="L1006" s="52">
        <v>3</v>
      </c>
      <c r="M1006" s="52"/>
      <c r="N1006" s="52"/>
      <c r="O1006" s="52"/>
      <c r="P1006" s="52"/>
      <c r="Q1006" s="52"/>
      <c r="R1006" s="52">
        <v>1</v>
      </c>
      <c r="S1006" s="52">
        <v>1</v>
      </c>
      <c r="T1006" s="52"/>
      <c r="U1006" s="52">
        <v>1</v>
      </c>
      <c r="V1006" s="52"/>
      <c r="W1006" s="52"/>
      <c r="X1006" s="52"/>
      <c r="Y1006" s="52">
        <v>3</v>
      </c>
      <c r="Z1006" s="52"/>
      <c r="AA1006" s="52"/>
      <c r="AB1006" s="52">
        <v>2</v>
      </c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>
        <v>1</v>
      </c>
      <c r="AM1006" s="52"/>
      <c r="AN1006" s="52"/>
      <c r="AO1006" s="52"/>
      <c r="AP1006" s="52"/>
      <c r="AQ1006" s="52"/>
      <c r="AR1006" s="52"/>
      <c r="AS1006" s="52"/>
      <c r="AT1006" s="52">
        <v>3</v>
      </c>
      <c r="AU1006" s="52">
        <v>3</v>
      </c>
      <c r="AV1006" s="52">
        <v>0</v>
      </c>
      <c r="AW1006" s="52">
        <v>0</v>
      </c>
      <c r="AX1006" s="52">
        <v>0</v>
      </c>
      <c r="AY1006" s="52">
        <v>37</v>
      </c>
      <c r="AZ1006" s="52">
        <v>7</v>
      </c>
      <c r="BA1006" s="54" t="s">
        <v>583</v>
      </c>
      <c r="BB1006" s="54">
        <v>1</v>
      </c>
      <c r="BC1006" s="54">
        <v>3</v>
      </c>
      <c r="BD1006" s="54">
        <v>3</v>
      </c>
      <c r="BE1006" s="54">
        <v>4</v>
      </c>
      <c r="BF1006" s="54">
        <v>4</v>
      </c>
      <c r="BG1006" s="54">
        <v>4</v>
      </c>
      <c r="BH1006" s="54">
        <v>4</v>
      </c>
      <c r="BI1006" s="54"/>
      <c r="BJ1006" s="54"/>
      <c r="BK1006" s="54"/>
      <c r="BL1006" s="54"/>
      <c r="BM1006" s="54"/>
      <c r="BN1006" s="54"/>
      <c r="BO1006" s="54"/>
      <c r="BP1006" s="54"/>
      <c r="BQ1006" s="54"/>
      <c r="BR1006" s="54"/>
      <c r="BS1006" s="54"/>
      <c r="BT1006" s="54"/>
      <c r="BU1006" s="54"/>
      <c r="BV1006" s="54"/>
      <c r="BW1006" s="54"/>
      <c r="BX1006" s="54"/>
      <c r="BY1006" s="54"/>
      <c r="BZ1006" s="54"/>
      <c r="CA1006" s="54"/>
      <c r="CB1006" s="54"/>
      <c r="CC1006" s="54"/>
      <c r="CD1006" s="54"/>
      <c r="CE1006" s="54"/>
      <c r="CF1006" s="54"/>
      <c r="CG1006" s="54"/>
      <c r="CH1006" s="54"/>
      <c r="CI1006" s="54"/>
      <c r="CJ1006" s="54"/>
      <c r="CK1006" s="54"/>
      <c r="CL1006" s="54"/>
      <c r="CM1006" s="54"/>
      <c r="CN1006" s="54"/>
      <c r="CO1006">
        <v>3</v>
      </c>
      <c r="CP1006">
        <v>1</v>
      </c>
    </row>
    <row r="1007" spans="1:94">
      <c r="A1007" s="52">
        <v>63</v>
      </c>
      <c r="B1007" s="52" t="s">
        <v>261</v>
      </c>
      <c r="C1007" s="52" t="s">
        <v>91</v>
      </c>
      <c r="D1007" s="52" t="s">
        <v>79</v>
      </c>
      <c r="E1007" s="52" t="s">
        <v>262</v>
      </c>
      <c r="F1007" s="52" t="s">
        <v>80</v>
      </c>
      <c r="G1007" s="52" t="s">
        <v>56</v>
      </c>
      <c r="H1007" s="52">
        <v>63</v>
      </c>
      <c r="I1007" s="52"/>
      <c r="J1007" s="52"/>
      <c r="K1007" s="52"/>
      <c r="L1007" s="52">
        <v>63</v>
      </c>
      <c r="M1007" s="52"/>
      <c r="N1007" s="52"/>
      <c r="O1007" s="52"/>
      <c r="P1007" s="52"/>
      <c r="Q1007" s="52"/>
      <c r="R1007" s="52"/>
      <c r="S1007" s="52">
        <v>1</v>
      </c>
      <c r="T1007" s="52">
        <v>25</v>
      </c>
      <c r="U1007" s="52">
        <v>37</v>
      </c>
      <c r="V1007" s="52"/>
      <c r="W1007" s="52"/>
      <c r="X1007" s="52"/>
      <c r="Y1007" s="52">
        <v>63</v>
      </c>
      <c r="Z1007" s="52"/>
      <c r="AA1007" s="52"/>
      <c r="AB1007" s="52">
        <v>4</v>
      </c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>
        <v>59</v>
      </c>
      <c r="AM1007" s="52"/>
      <c r="AN1007" s="52"/>
      <c r="AO1007" s="52"/>
      <c r="AP1007" s="52"/>
      <c r="AQ1007" s="52"/>
      <c r="AR1007" s="52"/>
      <c r="AS1007" s="52"/>
      <c r="AT1007" s="52">
        <v>63</v>
      </c>
      <c r="AU1007" s="52">
        <v>63</v>
      </c>
      <c r="AV1007" s="52">
        <v>0</v>
      </c>
      <c r="AW1007" s="52">
        <v>0</v>
      </c>
      <c r="AX1007" s="52">
        <v>0</v>
      </c>
      <c r="AY1007" s="52">
        <v>28</v>
      </c>
      <c r="AZ1007" s="52">
        <v>3</v>
      </c>
      <c r="BA1007" s="54" t="s">
        <v>583</v>
      </c>
      <c r="BB1007" s="54">
        <v>1</v>
      </c>
      <c r="BC1007" s="54">
        <v>63</v>
      </c>
      <c r="BD1007" s="54">
        <v>74</v>
      </c>
      <c r="BE1007" s="54">
        <v>82</v>
      </c>
      <c r="BF1007" s="54">
        <v>82</v>
      </c>
      <c r="BG1007" s="54">
        <v>82</v>
      </c>
      <c r="BH1007" s="54">
        <v>82</v>
      </c>
      <c r="BI1007" s="54"/>
      <c r="BJ1007" s="54"/>
      <c r="BK1007" s="54"/>
      <c r="BL1007" s="54"/>
      <c r="BM1007" s="54"/>
      <c r="BN1007" s="54"/>
      <c r="BO1007" s="54"/>
      <c r="BP1007" s="54"/>
      <c r="BQ1007" s="54"/>
      <c r="BR1007" s="54"/>
      <c r="BS1007" s="54"/>
      <c r="BT1007" s="54"/>
      <c r="BU1007" s="54"/>
      <c r="BV1007" s="54"/>
      <c r="BW1007" s="54"/>
      <c r="BX1007" s="54"/>
      <c r="BY1007" s="54"/>
      <c r="BZ1007" s="54"/>
      <c r="CA1007" s="54"/>
      <c r="CB1007" s="54"/>
      <c r="CC1007" s="54"/>
      <c r="CD1007" s="54"/>
      <c r="CE1007" s="54"/>
      <c r="CF1007" s="54"/>
      <c r="CG1007" s="54"/>
      <c r="CH1007" s="54"/>
      <c r="CI1007" s="54"/>
      <c r="CJ1007" s="54"/>
      <c r="CK1007" s="54"/>
      <c r="CL1007" s="54"/>
      <c r="CM1007" s="54"/>
      <c r="CN1007" s="54"/>
      <c r="CO1007">
        <v>70</v>
      </c>
      <c r="CP1007">
        <v>12</v>
      </c>
    </row>
    <row r="1008" spans="1:94">
      <c r="A1008" s="52">
        <v>373</v>
      </c>
      <c r="B1008" s="52" t="s">
        <v>261</v>
      </c>
      <c r="C1008" s="52" t="s">
        <v>87</v>
      </c>
      <c r="D1008" s="52" t="s">
        <v>79</v>
      </c>
      <c r="E1008" s="52" t="s">
        <v>262</v>
      </c>
      <c r="F1008" s="52" t="s">
        <v>80</v>
      </c>
      <c r="G1008" s="52" t="s">
        <v>56</v>
      </c>
      <c r="H1008" s="52">
        <v>373</v>
      </c>
      <c r="I1008" s="52"/>
      <c r="J1008" s="52"/>
      <c r="K1008" s="52"/>
      <c r="L1008" s="52">
        <v>373</v>
      </c>
      <c r="M1008" s="52"/>
      <c r="N1008" s="52"/>
      <c r="O1008" s="52"/>
      <c r="P1008" s="52"/>
      <c r="Q1008" s="52"/>
      <c r="R1008" s="52"/>
      <c r="S1008" s="52">
        <v>3</v>
      </c>
      <c r="T1008" s="52">
        <v>130</v>
      </c>
      <c r="U1008" s="52">
        <v>240</v>
      </c>
      <c r="V1008" s="52"/>
      <c r="W1008" s="52"/>
      <c r="X1008" s="52"/>
      <c r="Y1008" s="52">
        <v>373</v>
      </c>
      <c r="Z1008" s="52"/>
      <c r="AA1008" s="52"/>
      <c r="AB1008" s="52">
        <v>1</v>
      </c>
      <c r="AC1008" s="52"/>
      <c r="AD1008" s="52"/>
      <c r="AE1008" s="52"/>
      <c r="AF1008" s="52"/>
      <c r="AG1008" s="52"/>
      <c r="AH1008" s="52">
        <v>372</v>
      </c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>
        <v>1</v>
      </c>
      <c r="AT1008" s="52">
        <v>373</v>
      </c>
      <c r="AU1008" s="52">
        <v>373</v>
      </c>
      <c r="AV1008" s="52">
        <v>0</v>
      </c>
      <c r="AW1008" s="52">
        <v>0</v>
      </c>
      <c r="AX1008" s="52">
        <v>0</v>
      </c>
      <c r="AY1008" s="52">
        <v>28</v>
      </c>
      <c r="AZ1008" s="52">
        <v>5</v>
      </c>
      <c r="BA1008" s="54" t="s">
        <v>583</v>
      </c>
      <c r="BB1008" s="54">
        <v>1</v>
      </c>
      <c r="BC1008" s="54">
        <v>373</v>
      </c>
      <c r="BD1008" s="54">
        <v>441</v>
      </c>
      <c r="BE1008" s="54">
        <v>487</v>
      </c>
      <c r="BF1008" s="54">
        <v>487</v>
      </c>
      <c r="BG1008" s="54">
        <v>487</v>
      </c>
      <c r="BH1008" s="54">
        <v>487</v>
      </c>
      <c r="BI1008" s="54"/>
      <c r="BJ1008" s="54"/>
      <c r="BK1008" s="54"/>
      <c r="BL1008" s="54"/>
      <c r="BM1008" s="54"/>
      <c r="BN1008" s="54"/>
      <c r="BO1008" s="54"/>
      <c r="BP1008" s="54"/>
      <c r="BQ1008" s="54"/>
      <c r="BR1008" s="54"/>
      <c r="BS1008" s="54"/>
      <c r="BT1008" s="54"/>
      <c r="BU1008" s="54"/>
      <c r="BV1008" s="54"/>
      <c r="BW1008" s="54"/>
      <c r="BX1008" s="54"/>
      <c r="BY1008" s="54"/>
      <c r="BZ1008" s="54"/>
      <c r="CA1008" s="54"/>
      <c r="CB1008" s="54"/>
      <c r="CC1008" s="54"/>
      <c r="CD1008" s="54"/>
      <c r="CE1008" s="54"/>
      <c r="CF1008" s="54"/>
      <c r="CG1008" s="54"/>
      <c r="CH1008" s="54"/>
      <c r="CI1008" s="54"/>
      <c r="CJ1008" s="54"/>
      <c r="CK1008" s="54"/>
      <c r="CL1008" s="54"/>
      <c r="CM1008" s="54"/>
      <c r="CN1008" s="54"/>
      <c r="CO1008">
        <v>416</v>
      </c>
      <c r="CP1008">
        <v>71</v>
      </c>
    </row>
    <row r="1009" spans="1:94">
      <c r="A1009" s="52">
        <v>18</v>
      </c>
      <c r="B1009" s="52" t="s">
        <v>261</v>
      </c>
      <c r="C1009" s="52" t="s">
        <v>95</v>
      </c>
      <c r="D1009" s="52" t="s">
        <v>79</v>
      </c>
      <c r="E1009" s="52" t="s">
        <v>262</v>
      </c>
      <c r="F1009" s="52" t="s">
        <v>80</v>
      </c>
      <c r="G1009" s="52" t="s">
        <v>56</v>
      </c>
      <c r="H1009" s="52">
        <v>18</v>
      </c>
      <c r="I1009" s="52"/>
      <c r="J1009" s="52"/>
      <c r="K1009" s="52"/>
      <c r="L1009" s="52">
        <v>18</v>
      </c>
      <c r="M1009" s="52"/>
      <c r="N1009" s="52"/>
      <c r="O1009" s="52"/>
      <c r="P1009" s="52"/>
      <c r="Q1009" s="52"/>
      <c r="R1009" s="52">
        <v>1</v>
      </c>
      <c r="S1009" s="52">
        <v>11</v>
      </c>
      <c r="T1009" s="52">
        <v>6</v>
      </c>
      <c r="U1009" s="52"/>
      <c r="V1009" s="52"/>
      <c r="W1009" s="52"/>
      <c r="X1009" s="52"/>
      <c r="Y1009" s="52">
        <v>18</v>
      </c>
      <c r="Z1009" s="52"/>
      <c r="AA1009" s="52"/>
      <c r="AB1009" s="52">
        <v>18</v>
      </c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>
        <v>18</v>
      </c>
      <c r="AU1009" s="52">
        <v>18</v>
      </c>
      <c r="AV1009" s="52">
        <v>0</v>
      </c>
      <c r="AW1009" s="52">
        <v>0</v>
      </c>
      <c r="AX1009" s="52">
        <v>0</v>
      </c>
      <c r="AY1009" s="52">
        <v>35</v>
      </c>
      <c r="AZ1009" s="52">
        <v>4</v>
      </c>
      <c r="BA1009" s="54" t="s">
        <v>583</v>
      </c>
      <c r="BB1009" s="54">
        <v>1</v>
      </c>
      <c r="BC1009" s="54">
        <v>18</v>
      </c>
      <c r="BD1009" s="54">
        <v>22</v>
      </c>
      <c r="BE1009" s="54">
        <v>24</v>
      </c>
      <c r="BF1009" s="54">
        <v>24</v>
      </c>
      <c r="BG1009" s="54">
        <v>24</v>
      </c>
      <c r="BH1009" s="54">
        <v>24</v>
      </c>
      <c r="BI1009" s="54"/>
      <c r="BJ1009" s="54"/>
      <c r="BK1009" s="54"/>
      <c r="BL1009" s="54"/>
      <c r="BM1009" s="54"/>
      <c r="BN1009" s="54"/>
      <c r="BO1009" s="54"/>
      <c r="BP1009" s="54"/>
      <c r="BQ1009" s="54"/>
      <c r="BR1009" s="54"/>
      <c r="BS1009" s="54"/>
      <c r="BT1009" s="54"/>
      <c r="BU1009" s="54"/>
      <c r="BV1009" s="54"/>
      <c r="BW1009" s="54"/>
      <c r="BX1009" s="54"/>
      <c r="BY1009" s="54"/>
      <c r="BZ1009" s="54"/>
      <c r="CA1009" s="54"/>
      <c r="CB1009" s="54"/>
      <c r="CC1009" s="54"/>
      <c r="CD1009" s="54"/>
      <c r="CE1009" s="54"/>
      <c r="CF1009" s="54"/>
      <c r="CG1009" s="54"/>
      <c r="CH1009" s="54"/>
      <c r="CI1009" s="54"/>
      <c r="CJ1009" s="54"/>
      <c r="CK1009" s="54"/>
      <c r="CL1009" s="54"/>
      <c r="CM1009" s="54"/>
      <c r="CN1009" s="54"/>
      <c r="CO1009">
        <v>20</v>
      </c>
      <c r="CP1009">
        <v>4</v>
      </c>
    </row>
    <row r="1010" spans="1:94">
      <c r="A1010" s="52">
        <v>11</v>
      </c>
      <c r="B1010" s="52" t="s">
        <v>261</v>
      </c>
      <c r="C1010" s="52" t="s">
        <v>98</v>
      </c>
      <c r="D1010" s="52" t="s">
        <v>79</v>
      </c>
      <c r="E1010" s="52" t="s">
        <v>262</v>
      </c>
      <c r="F1010" s="52" t="s">
        <v>80</v>
      </c>
      <c r="G1010" s="52" t="s">
        <v>56</v>
      </c>
      <c r="H1010" s="52">
        <v>11</v>
      </c>
      <c r="I1010" s="52"/>
      <c r="J1010" s="52"/>
      <c r="K1010" s="52"/>
      <c r="L1010" s="52">
        <v>11</v>
      </c>
      <c r="M1010" s="52"/>
      <c r="N1010" s="52"/>
      <c r="O1010" s="52"/>
      <c r="P1010" s="52"/>
      <c r="Q1010" s="52"/>
      <c r="R1010" s="52">
        <v>1</v>
      </c>
      <c r="S1010" s="52">
        <v>3</v>
      </c>
      <c r="T1010" s="52">
        <v>3</v>
      </c>
      <c r="U1010" s="52">
        <v>4</v>
      </c>
      <c r="V1010" s="52"/>
      <c r="W1010" s="52"/>
      <c r="X1010" s="52"/>
      <c r="Y1010" s="52">
        <v>11</v>
      </c>
      <c r="Z1010" s="52"/>
      <c r="AA1010" s="52"/>
      <c r="AB1010" s="52">
        <v>4</v>
      </c>
      <c r="AC1010" s="52"/>
      <c r="AD1010" s="52"/>
      <c r="AE1010" s="52"/>
      <c r="AF1010" s="52"/>
      <c r="AG1010" s="52"/>
      <c r="AH1010" s="52"/>
      <c r="AI1010" s="52"/>
      <c r="AJ1010" s="52"/>
      <c r="AK1010" s="52">
        <v>2</v>
      </c>
      <c r="AL1010" s="52">
        <v>5</v>
      </c>
      <c r="AM1010" s="52"/>
      <c r="AN1010" s="52"/>
      <c r="AO1010" s="52"/>
      <c r="AP1010" s="52"/>
      <c r="AQ1010" s="52"/>
      <c r="AR1010" s="52"/>
      <c r="AS1010" s="52"/>
      <c r="AT1010" s="52">
        <v>11</v>
      </c>
      <c r="AU1010" s="52">
        <v>0</v>
      </c>
      <c r="AV1010" s="52">
        <v>11</v>
      </c>
      <c r="AW1010" s="52">
        <v>0</v>
      </c>
      <c r="AX1010" s="52">
        <v>0</v>
      </c>
      <c r="AY1010" s="52">
        <v>32</v>
      </c>
      <c r="AZ1010" s="52">
        <v>3</v>
      </c>
      <c r="BA1010" s="54" t="s">
        <v>583</v>
      </c>
      <c r="BB1010" s="54">
        <v>1</v>
      </c>
      <c r="BC1010" s="54">
        <v>11</v>
      </c>
      <c r="BD1010" s="54">
        <v>13</v>
      </c>
      <c r="BE1010" s="54">
        <v>14</v>
      </c>
      <c r="BF1010" s="54">
        <v>14</v>
      </c>
      <c r="BG1010" s="54">
        <v>14</v>
      </c>
      <c r="BH1010" s="54">
        <v>14</v>
      </c>
      <c r="BI1010" s="54"/>
      <c r="BJ1010" s="54"/>
      <c r="BK1010" s="54"/>
      <c r="BL1010" s="54"/>
      <c r="BM1010" s="54"/>
      <c r="BN1010" s="54"/>
      <c r="BO1010" s="54"/>
      <c r="BP1010" s="54"/>
      <c r="BQ1010" s="54"/>
      <c r="BR1010" s="54"/>
      <c r="BS1010" s="54"/>
      <c r="BT1010" s="54"/>
      <c r="BU1010" s="54"/>
      <c r="BV1010" s="54"/>
      <c r="BW1010" s="54"/>
      <c r="BX1010" s="54"/>
      <c r="BY1010" s="54"/>
      <c r="BZ1010" s="54"/>
      <c r="CA1010" s="54"/>
      <c r="CB1010" s="54"/>
      <c r="CC1010" s="54"/>
      <c r="CD1010" s="54"/>
      <c r="CE1010" s="54"/>
      <c r="CF1010" s="54"/>
      <c r="CG1010" s="54"/>
      <c r="CH1010" s="54"/>
      <c r="CI1010" s="54"/>
      <c r="CJ1010" s="54"/>
      <c r="CK1010" s="54"/>
      <c r="CL1010" s="54"/>
      <c r="CM1010" s="54"/>
      <c r="CN1010" s="54"/>
      <c r="CO1010">
        <v>12</v>
      </c>
      <c r="CP1010">
        <v>2</v>
      </c>
    </row>
    <row r="1011" spans="1:94">
      <c r="A1011" s="52">
        <v>3</v>
      </c>
      <c r="B1011" s="52" t="s">
        <v>261</v>
      </c>
      <c r="C1011" s="52" t="s">
        <v>93</v>
      </c>
      <c r="D1011" s="52" t="s">
        <v>79</v>
      </c>
      <c r="E1011" s="52" t="s">
        <v>262</v>
      </c>
      <c r="F1011" s="52" t="s">
        <v>80</v>
      </c>
      <c r="G1011" s="52" t="s">
        <v>56</v>
      </c>
      <c r="H1011" s="52">
        <v>3</v>
      </c>
      <c r="I1011" s="52"/>
      <c r="J1011" s="52"/>
      <c r="K1011" s="52"/>
      <c r="L1011" s="52">
        <v>3</v>
      </c>
      <c r="M1011" s="52"/>
      <c r="N1011" s="52"/>
      <c r="O1011" s="52"/>
      <c r="P1011" s="52"/>
      <c r="Q1011" s="52"/>
      <c r="R1011" s="52"/>
      <c r="S1011" s="52">
        <v>3</v>
      </c>
      <c r="T1011" s="52"/>
      <c r="U1011" s="52"/>
      <c r="V1011" s="52"/>
      <c r="W1011" s="52"/>
      <c r="X1011" s="52"/>
      <c r="Y1011" s="52">
        <v>3</v>
      </c>
      <c r="Z1011" s="52"/>
      <c r="AA1011" s="52"/>
      <c r="AB1011" s="52">
        <v>3</v>
      </c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>
        <v>3</v>
      </c>
      <c r="AU1011" s="52">
        <v>0</v>
      </c>
      <c r="AV1011" s="52">
        <v>3</v>
      </c>
      <c r="AW1011" s="52">
        <v>0</v>
      </c>
      <c r="AX1011" s="52">
        <v>0</v>
      </c>
      <c r="AY1011" s="52">
        <v>31</v>
      </c>
      <c r="AZ1011" s="52">
        <v>3</v>
      </c>
      <c r="BA1011" s="54" t="s">
        <v>583</v>
      </c>
      <c r="BB1011" s="54">
        <v>1</v>
      </c>
      <c r="BC1011" s="54">
        <v>3</v>
      </c>
      <c r="BD1011" s="54">
        <v>3</v>
      </c>
      <c r="BE1011" s="54">
        <v>4</v>
      </c>
      <c r="BF1011" s="54">
        <v>4</v>
      </c>
      <c r="BG1011" s="54">
        <v>4</v>
      </c>
      <c r="BH1011" s="54">
        <v>4</v>
      </c>
      <c r="BI1011" s="54"/>
      <c r="BJ1011" s="54"/>
      <c r="BK1011" s="54"/>
      <c r="BL1011" s="54"/>
      <c r="BM1011" s="54"/>
      <c r="BN1011" s="54"/>
      <c r="BO1011" s="54"/>
      <c r="BP1011" s="54"/>
      <c r="BQ1011" s="54"/>
      <c r="BR1011" s="54"/>
      <c r="BS1011" s="54"/>
      <c r="BT1011" s="54"/>
      <c r="BU1011" s="54"/>
      <c r="BV1011" s="54"/>
      <c r="BW1011" s="54"/>
      <c r="BX1011" s="54"/>
      <c r="BY1011" s="54"/>
      <c r="BZ1011" s="54"/>
      <c r="CA1011" s="54"/>
      <c r="CB1011" s="54"/>
      <c r="CC1011" s="54"/>
      <c r="CD1011" s="54"/>
      <c r="CE1011" s="54"/>
      <c r="CF1011" s="54"/>
      <c r="CG1011" s="54"/>
      <c r="CH1011" s="54"/>
      <c r="CI1011" s="54"/>
      <c r="CJ1011" s="54"/>
      <c r="CK1011" s="54"/>
      <c r="CL1011" s="54"/>
      <c r="CM1011" s="54"/>
      <c r="CN1011" s="54"/>
      <c r="CO1011">
        <v>3</v>
      </c>
      <c r="CP1011">
        <v>1</v>
      </c>
    </row>
    <row r="1012" spans="1:94">
      <c r="A1012" s="52">
        <v>23</v>
      </c>
      <c r="B1012" s="52" t="s">
        <v>261</v>
      </c>
      <c r="C1012" s="52" t="s">
        <v>92</v>
      </c>
      <c r="D1012" s="52" t="s">
        <v>79</v>
      </c>
      <c r="E1012" s="52" t="s">
        <v>262</v>
      </c>
      <c r="F1012" s="52" t="s">
        <v>80</v>
      </c>
      <c r="G1012" s="52" t="s">
        <v>56</v>
      </c>
      <c r="H1012" s="52">
        <v>23</v>
      </c>
      <c r="I1012" s="52"/>
      <c r="J1012" s="52"/>
      <c r="K1012" s="52"/>
      <c r="L1012" s="52">
        <v>23</v>
      </c>
      <c r="M1012" s="52"/>
      <c r="N1012" s="52"/>
      <c r="O1012" s="52"/>
      <c r="P1012" s="52"/>
      <c r="Q1012" s="52"/>
      <c r="R1012" s="52"/>
      <c r="S1012" s="52"/>
      <c r="T1012" s="52">
        <v>7</v>
      </c>
      <c r="U1012" s="52">
        <v>16</v>
      </c>
      <c r="V1012" s="52"/>
      <c r="W1012" s="52"/>
      <c r="X1012" s="52"/>
      <c r="Y1012" s="52">
        <v>23</v>
      </c>
      <c r="Z1012" s="52"/>
      <c r="AA1012" s="52"/>
      <c r="AB1012" s="52">
        <v>1</v>
      </c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>
        <v>22</v>
      </c>
      <c r="AM1012" s="52"/>
      <c r="AN1012" s="52"/>
      <c r="AO1012" s="52"/>
      <c r="AP1012" s="52"/>
      <c r="AQ1012" s="52"/>
      <c r="AR1012" s="52"/>
      <c r="AS1012" s="52"/>
      <c r="AT1012" s="52">
        <v>23</v>
      </c>
      <c r="AU1012" s="52">
        <v>23</v>
      </c>
      <c r="AV1012" s="52">
        <v>0</v>
      </c>
      <c r="AW1012" s="52">
        <v>0</v>
      </c>
      <c r="AX1012" s="52">
        <v>0</v>
      </c>
      <c r="AY1012" s="52">
        <v>27</v>
      </c>
      <c r="AZ1012" s="52">
        <v>3</v>
      </c>
      <c r="BA1012" s="54" t="s">
        <v>583</v>
      </c>
      <c r="BB1012" s="54">
        <v>1</v>
      </c>
      <c r="BC1012" s="54">
        <v>23</v>
      </c>
      <c r="BD1012" s="54">
        <v>27</v>
      </c>
      <c r="BE1012" s="54">
        <v>30</v>
      </c>
      <c r="BF1012" s="54">
        <v>30</v>
      </c>
      <c r="BG1012" s="54">
        <v>30</v>
      </c>
      <c r="BH1012" s="54">
        <v>30</v>
      </c>
      <c r="BI1012" s="54"/>
      <c r="BJ1012" s="54"/>
      <c r="BK1012" s="54"/>
      <c r="BL1012" s="54"/>
      <c r="BM1012" s="54"/>
      <c r="BN1012" s="54"/>
      <c r="BO1012" s="54"/>
      <c r="BP1012" s="54"/>
      <c r="BQ1012" s="54"/>
      <c r="BR1012" s="54"/>
      <c r="BS1012" s="54"/>
      <c r="BT1012" s="54"/>
      <c r="BU1012" s="54"/>
      <c r="BV1012" s="54"/>
      <c r="BW1012" s="54"/>
      <c r="BX1012" s="54"/>
      <c r="BY1012" s="54"/>
      <c r="BZ1012" s="54"/>
      <c r="CA1012" s="54"/>
      <c r="CB1012" s="54"/>
      <c r="CC1012" s="54"/>
      <c r="CD1012" s="54"/>
      <c r="CE1012" s="54"/>
      <c r="CF1012" s="54"/>
      <c r="CG1012" s="54"/>
      <c r="CH1012" s="54"/>
      <c r="CI1012" s="54"/>
      <c r="CJ1012" s="54"/>
      <c r="CK1012" s="54"/>
      <c r="CL1012" s="54"/>
      <c r="CM1012" s="54"/>
      <c r="CN1012" s="54"/>
      <c r="CO1012">
        <v>26</v>
      </c>
      <c r="CP1012">
        <v>4</v>
      </c>
    </row>
    <row r="1013" spans="1:94">
      <c r="A1013" s="52">
        <v>2</v>
      </c>
      <c r="B1013" s="52" t="s">
        <v>261</v>
      </c>
      <c r="C1013" s="52" t="s">
        <v>101</v>
      </c>
      <c r="D1013" s="52" t="s">
        <v>79</v>
      </c>
      <c r="E1013" s="52" t="s">
        <v>262</v>
      </c>
      <c r="F1013" s="52" t="s">
        <v>80</v>
      </c>
      <c r="G1013" s="52" t="s">
        <v>56</v>
      </c>
      <c r="H1013" s="52">
        <v>2</v>
      </c>
      <c r="I1013" s="52"/>
      <c r="J1013" s="52"/>
      <c r="K1013" s="52"/>
      <c r="L1013" s="52">
        <v>2</v>
      </c>
      <c r="M1013" s="52"/>
      <c r="N1013" s="52"/>
      <c r="O1013" s="52"/>
      <c r="P1013" s="52"/>
      <c r="Q1013" s="52"/>
      <c r="R1013" s="52"/>
      <c r="S1013" s="52"/>
      <c r="T1013" s="52">
        <v>1</v>
      </c>
      <c r="U1013" s="52">
        <v>1</v>
      </c>
      <c r="V1013" s="52"/>
      <c r="W1013" s="52"/>
      <c r="X1013" s="52"/>
      <c r="Y1013" s="52">
        <v>2</v>
      </c>
      <c r="Z1013" s="52"/>
      <c r="AA1013" s="52"/>
      <c r="AB1013" s="52">
        <v>1</v>
      </c>
      <c r="AC1013" s="52"/>
      <c r="AD1013" s="52"/>
      <c r="AE1013" s="52"/>
      <c r="AF1013" s="52"/>
      <c r="AG1013" s="52">
        <v>1</v>
      </c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>
        <v>2</v>
      </c>
      <c r="AU1013" s="52">
        <v>0</v>
      </c>
      <c r="AV1013" s="52">
        <v>0</v>
      </c>
      <c r="AW1013" s="52">
        <v>2</v>
      </c>
      <c r="AX1013" s="52">
        <v>0</v>
      </c>
      <c r="AY1013" s="52">
        <v>30</v>
      </c>
      <c r="AZ1013" s="52">
        <v>2</v>
      </c>
      <c r="BA1013" s="54" t="s">
        <v>583</v>
      </c>
      <c r="BB1013" s="54">
        <v>1</v>
      </c>
      <c r="BC1013" s="54">
        <v>2</v>
      </c>
      <c r="BD1013" s="54">
        <v>2</v>
      </c>
      <c r="BE1013" s="54">
        <v>3</v>
      </c>
      <c r="BF1013" s="54">
        <v>3</v>
      </c>
      <c r="BG1013" s="54">
        <v>3</v>
      </c>
      <c r="BH1013" s="54">
        <v>3</v>
      </c>
      <c r="BI1013" s="54"/>
      <c r="BJ1013" s="54"/>
      <c r="BK1013" s="54"/>
      <c r="BL1013" s="54"/>
      <c r="BM1013" s="54"/>
      <c r="BN1013" s="54"/>
      <c r="BO1013" s="54"/>
      <c r="BP1013" s="54"/>
      <c r="BQ1013" s="54"/>
      <c r="BR1013" s="54"/>
      <c r="BS1013" s="54"/>
      <c r="BT1013" s="54"/>
      <c r="BU1013" s="54"/>
      <c r="BV1013" s="54"/>
      <c r="BW1013" s="54"/>
      <c r="BX1013" s="54"/>
      <c r="BY1013" s="54"/>
      <c r="BZ1013" s="54"/>
      <c r="CA1013" s="54"/>
      <c r="CB1013" s="54"/>
      <c r="CC1013" s="54"/>
      <c r="CD1013" s="54"/>
      <c r="CE1013" s="54"/>
      <c r="CF1013" s="54"/>
      <c r="CG1013" s="54"/>
      <c r="CH1013" s="54"/>
      <c r="CI1013" s="54"/>
      <c r="CJ1013" s="54"/>
      <c r="CK1013" s="54"/>
      <c r="CL1013" s="54"/>
      <c r="CM1013" s="54"/>
      <c r="CN1013" s="54"/>
      <c r="CO1013">
        <v>3</v>
      </c>
      <c r="CP1013">
        <v>0</v>
      </c>
    </row>
    <row r="1014" spans="1:94">
      <c r="A1014" s="52">
        <v>9</v>
      </c>
      <c r="B1014" s="52" t="s">
        <v>261</v>
      </c>
      <c r="C1014" s="52" t="s">
        <v>96</v>
      </c>
      <c r="D1014" s="52" t="s">
        <v>79</v>
      </c>
      <c r="E1014" s="52" t="s">
        <v>262</v>
      </c>
      <c r="F1014" s="52" t="s">
        <v>80</v>
      </c>
      <c r="G1014" s="52" t="s">
        <v>56</v>
      </c>
      <c r="H1014" s="52">
        <v>9</v>
      </c>
      <c r="I1014" s="52"/>
      <c r="J1014" s="52"/>
      <c r="K1014" s="52"/>
      <c r="L1014" s="52">
        <v>9</v>
      </c>
      <c r="M1014" s="52"/>
      <c r="N1014" s="52"/>
      <c r="O1014" s="52"/>
      <c r="P1014" s="52"/>
      <c r="Q1014" s="52"/>
      <c r="R1014" s="52"/>
      <c r="S1014" s="52"/>
      <c r="T1014" s="52">
        <v>4</v>
      </c>
      <c r="U1014" s="52">
        <v>5</v>
      </c>
      <c r="V1014" s="52"/>
      <c r="W1014" s="52"/>
      <c r="X1014" s="52"/>
      <c r="Y1014" s="52">
        <v>9</v>
      </c>
      <c r="Z1014" s="52"/>
      <c r="AA1014" s="52"/>
      <c r="AB1014" s="52">
        <v>1</v>
      </c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>
        <v>8</v>
      </c>
      <c r="AM1014" s="52"/>
      <c r="AN1014" s="52"/>
      <c r="AO1014" s="52"/>
      <c r="AP1014" s="52"/>
      <c r="AQ1014" s="52"/>
      <c r="AR1014" s="52"/>
      <c r="AS1014" s="52"/>
      <c r="AT1014" s="52">
        <v>9</v>
      </c>
      <c r="AU1014" s="52">
        <v>9</v>
      </c>
      <c r="AV1014" s="52">
        <v>0</v>
      </c>
      <c r="AW1014" s="52">
        <v>0</v>
      </c>
      <c r="AX1014" s="52">
        <v>0</v>
      </c>
      <c r="AY1014" s="52">
        <v>27</v>
      </c>
      <c r="AZ1014" s="52">
        <v>1</v>
      </c>
      <c r="BA1014" s="54" t="s">
        <v>583</v>
      </c>
      <c r="BB1014" s="54">
        <v>1</v>
      </c>
      <c r="BC1014" s="54">
        <v>9</v>
      </c>
      <c r="BD1014" s="54">
        <v>11</v>
      </c>
      <c r="BE1014" s="54">
        <v>12</v>
      </c>
      <c r="BF1014" s="54">
        <v>12</v>
      </c>
      <c r="BG1014" s="54">
        <v>12</v>
      </c>
      <c r="BH1014" s="54">
        <v>12</v>
      </c>
      <c r="BI1014" s="54"/>
      <c r="BJ1014" s="54"/>
      <c r="BK1014" s="54"/>
      <c r="BL1014" s="54"/>
      <c r="BM1014" s="54"/>
      <c r="BN1014" s="54"/>
      <c r="BO1014" s="54"/>
      <c r="BP1014" s="54"/>
      <c r="BQ1014" s="54"/>
      <c r="BR1014" s="54"/>
      <c r="BS1014" s="54"/>
      <c r="BT1014" s="54"/>
      <c r="BU1014" s="54"/>
      <c r="BV1014" s="54"/>
      <c r="BW1014" s="54"/>
      <c r="BX1014" s="54"/>
      <c r="BY1014" s="54"/>
      <c r="BZ1014" s="54"/>
      <c r="CA1014" s="54"/>
      <c r="CB1014" s="54"/>
      <c r="CC1014" s="54"/>
      <c r="CD1014" s="54"/>
      <c r="CE1014" s="54"/>
      <c r="CF1014" s="54"/>
      <c r="CG1014" s="54"/>
      <c r="CH1014" s="54"/>
      <c r="CI1014" s="54"/>
      <c r="CJ1014" s="54"/>
      <c r="CK1014" s="54"/>
      <c r="CL1014" s="54"/>
      <c r="CM1014" s="54"/>
      <c r="CN1014" s="54"/>
      <c r="CO1014">
        <v>10</v>
      </c>
      <c r="CP1014">
        <v>2</v>
      </c>
    </row>
    <row r="1015" spans="1:94">
      <c r="A1015" s="52">
        <v>777</v>
      </c>
      <c r="B1015" s="52" t="s">
        <v>263</v>
      </c>
      <c r="C1015" s="52" t="s">
        <v>119</v>
      </c>
      <c r="D1015" s="52" t="s">
        <v>119</v>
      </c>
      <c r="E1015" s="52" t="s">
        <v>264</v>
      </c>
      <c r="F1015" s="52" t="s">
        <v>55</v>
      </c>
      <c r="G1015" s="52" t="s">
        <v>68</v>
      </c>
      <c r="H1015" s="52">
        <v>777</v>
      </c>
      <c r="I1015" s="52"/>
      <c r="J1015" s="52"/>
      <c r="K1015" s="52">
        <v>112</v>
      </c>
      <c r="L1015" s="52">
        <v>665</v>
      </c>
      <c r="M1015" s="52"/>
      <c r="N1015" s="52">
        <v>1</v>
      </c>
      <c r="O1015" s="52"/>
      <c r="P1015" s="52">
        <v>3</v>
      </c>
      <c r="Q1015" s="52">
        <v>107</v>
      </c>
      <c r="R1015" s="52">
        <v>134</v>
      </c>
      <c r="S1015" s="52">
        <v>56</v>
      </c>
      <c r="T1015" s="52"/>
      <c r="U1015" s="52"/>
      <c r="V1015" s="52">
        <v>476</v>
      </c>
      <c r="W1015" s="52"/>
      <c r="X1015" s="52"/>
      <c r="Y1015" s="52">
        <v>637</v>
      </c>
      <c r="Z1015" s="52">
        <v>140</v>
      </c>
      <c r="AA1015" s="52"/>
      <c r="AB1015" s="52">
        <v>303</v>
      </c>
      <c r="AC1015" s="52"/>
      <c r="AD1015" s="52"/>
      <c r="AE1015" s="52">
        <v>62</v>
      </c>
      <c r="AF1015" s="52">
        <v>8</v>
      </c>
      <c r="AG1015" s="52">
        <v>16</v>
      </c>
      <c r="AH1015" s="52">
        <v>230</v>
      </c>
      <c r="AI1015" s="52"/>
      <c r="AJ1015" s="52"/>
      <c r="AK1015" s="52"/>
      <c r="AL1015" s="52">
        <v>158</v>
      </c>
      <c r="AM1015" s="52"/>
      <c r="AN1015" s="52">
        <v>4</v>
      </c>
      <c r="AO1015" s="52">
        <v>4</v>
      </c>
      <c r="AP1015" s="52">
        <v>5</v>
      </c>
      <c r="AQ1015" s="52">
        <v>8</v>
      </c>
      <c r="AR1015" s="52">
        <v>12</v>
      </c>
      <c r="AS1015" s="52">
        <v>9</v>
      </c>
      <c r="AT1015" s="52">
        <v>753.00530000000026</v>
      </c>
      <c r="AU1015" s="52">
        <v>0</v>
      </c>
      <c r="AV1015" s="52">
        <v>0</v>
      </c>
      <c r="AW1015" s="52">
        <v>777</v>
      </c>
      <c r="AX1015" s="52">
        <v>0</v>
      </c>
      <c r="AY1015" s="52">
        <v>45</v>
      </c>
      <c r="AZ1015" s="52">
        <v>15</v>
      </c>
      <c r="BA1015" s="54" t="s">
        <v>582</v>
      </c>
      <c r="BB1015" s="54">
        <v>1</v>
      </c>
      <c r="BC1015" s="54">
        <v>1</v>
      </c>
      <c r="BD1015" s="54">
        <v>1</v>
      </c>
      <c r="BE1015" s="54">
        <v>1</v>
      </c>
      <c r="BF1015" s="54">
        <v>1</v>
      </c>
      <c r="BG1015" s="54">
        <v>1</v>
      </c>
      <c r="BH1015" s="54">
        <v>1</v>
      </c>
      <c r="BI1015" s="54"/>
      <c r="BJ1015" s="54"/>
      <c r="BK1015" s="54"/>
      <c r="BL1015" s="54"/>
      <c r="BM1015" s="54"/>
      <c r="BN1015" s="54"/>
      <c r="BO1015" s="54"/>
      <c r="BP1015" s="54"/>
      <c r="BQ1015" s="54"/>
      <c r="BR1015" s="54"/>
      <c r="BS1015" s="54"/>
      <c r="BT1015" s="54"/>
      <c r="BU1015" s="54"/>
      <c r="BV1015" s="54"/>
      <c r="BW1015" s="54"/>
      <c r="BX1015" s="54"/>
      <c r="BY1015" s="54"/>
      <c r="BZ1015" s="54"/>
      <c r="CA1015" s="54"/>
      <c r="CB1015" s="54"/>
      <c r="CC1015" s="54"/>
      <c r="CD1015" s="54"/>
      <c r="CE1015" s="54"/>
      <c r="CF1015" s="54"/>
      <c r="CG1015" s="54"/>
      <c r="CH1015" s="54"/>
      <c r="CI1015" s="54"/>
      <c r="CJ1015" s="54"/>
      <c r="CK1015" s="54"/>
      <c r="CL1015" s="54"/>
      <c r="CM1015" s="54"/>
      <c r="CN1015" s="54"/>
    </row>
    <row r="1016" spans="1:94">
      <c r="A1016" s="52">
        <v>1535</v>
      </c>
      <c r="B1016" s="52" t="s">
        <v>263</v>
      </c>
      <c r="C1016" s="52" t="s">
        <v>119</v>
      </c>
      <c r="D1016" s="52" t="s">
        <v>119</v>
      </c>
      <c r="E1016" s="52" t="s">
        <v>264</v>
      </c>
      <c r="F1016" s="52" t="s">
        <v>55</v>
      </c>
      <c r="G1016" s="52" t="s">
        <v>64</v>
      </c>
      <c r="H1016" s="52">
        <v>1535</v>
      </c>
      <c r="I1016" s="52"/>
      <c r="J1016" s="52"/>
      <c r="K1016" s="52">
        <v>163</v>
      </c>
      <c r="L1016" s="52">
        <v>1372</v>
      </c>
      <c r="M1016" s="52"/>
      <c r="N1016" s="52"/>
      <c r="O1016" s="52">
        <v>3</v>
      </c>
      <c r="P1016" s="52">
        <v>6</v>
      </c>
      <c r="Q1016" s="52">
        <v>166</v>
      </c>
      <c r="R1016" s="52">
        <v>211</v>
      </c>
      <c r="S1016" s="52">
        <v>150</v>
      </c>
      <c r="T1016" s="52">
        <v>69</v>
      </c>
      <c r="U1016" s="52"/>
      <c r="V1016" s="52">
        <v>836</v>
      </c>
      <c r="W1016" s="52"/>
      <c r="X1016" s="52">
        <v>94</v>
      </c>
      <c r="Y1016" s="52">
        <v>1230</v>
      </c>
      <c r="Z1016" s="52">
        <v>305</v>
      </c>
      <c r="AA1016" s="52"/>
      <c r="AB1016" s="52">
        <v>512</v>
      </c>
      <c r="AC1016" s="52"/>
      <c r="AD1016" s="52">
        <v>1</v>
      </c>
      <c r="AE1016" s="52">
        <v>127</v>
      </c>
      <c r="AF1016" s="52">
        <v>14</v>
      </c>
      <c r="AG1016" s="52">
        <v>19</v>
      </c>
      <c r="AH1016" s="52">
        <v>349</v>
      </c>
      <c r="AI1016" s="52"/>
      <c r="AJ1016" s="52"/>
      <c r="AK1016" s="52"/>
      <c r="AL1016" s="52">
        <v>513</v>
      </c>
      <c r="AM1016" s="52"/>
      <c r="AN1016" s="52">
        <v>3</v>
      </c>
      <c r="AO1016" s="52">
        <v>16</v>
      </c>
      <c r="AP1016" s="52">
        <v>15</v>
      </c>
      <c r="AQ1016" s="52">
        <v>24</v>
      </c>
      <c r="AR1016" s="52">
        <v>29</v>
      </c>
      <c r="AS1016" s="52">
        <v>38</v>
      </c>
      <c r="AT1016" s="52">
        <v>1532.8749999999998</v>
      </c>
      <c r="AU1016" s="52">
        <v>0</v>
      </c>
      <c r="AV1016" s="52">
        <v>0</v>
      </c>
      <c r="AW1016" s="52">
        <v>1535</v>
      </c>
      <c r="AX1016" s="52">
        <v>0</v>
      </c>
      <c r="AY1016" s="52">
        <v>44</v>
      </c>
      <c r="AZ1016" s="52">
        <v>12</v>
      </c>
      <c r="BA1016" s="54" t="s">
        <v>582</v>
      </c>
      <c r="BB1016" s="54">
        <v>1</v>
      </c>
      <c r="BC1016" s="54">
        <v>1</v>
      </c>
      <c r="BD1016" s="54">
        <v>1</v>
      </c>
      <c r="BE1016" s="54">
        <v>1</v>
      </c>
      <c r="BF1016" s="54">
        <v>1</v>
      </c>
      <c r="BG1016" s="54">
        <v>1</v>
      </c>
      <c r="BH1016" s="54">
        <v>1</v>
      </c>
      <c r="BI1016" s="54"/>
      <c r="BJ1016" s="54"/>
      <c r="BK1016" s="54"/>
      <c r="BL1016" s="54"/>
      <c r="BM1016" s="54"/>
      <c r="BN1016" s="54"/>
      <c r="BO1016" s="54"/>
      <c r="BP1016" s="54"/>
      <c r="BQ1016" s="54"/>
      <c r="BR1016" s="54"/>
      <c r="BS1016" s="54"/>
      <c r="BT1016" s="54"/>
      <c r="BU1016" s="54"/>
      <c r="BV1016" s="54"/>
      <c r="BW1016" s="54"/>
      <c r="BX1016" s="54"/>
      <c r="BY1016" s="54"/>
      <c r="BZ1016" s="54"/>
      <c r="CA1016" s="54"/>
      <c r="CB1016" s="54"/>
      <c r="CC1016" s="54"/>
      <c r="CD1016" s="54"/>
      <c r="CE1016" s="54"/>
      <c r="CF1016" s="54"/>
      <c r="CG1016" s="54"/>
      <c r="CH1016" s="54"/>
      <c r="CI1016" s="54"/>
      <c r="CJ1016" s="54"/>
      <c r="CK1016" s="54"/>
      <c r="CL1016" s="54"/>
      <c r="CM1016" s="54"/>
      <c r="CN1016" s="54"/>
    </row>
    <row r="1017" spans="1:94">
      <c r="A1017" s="52">
        <v>1847</v>
      </c>
      <c r="B1017" s="52" t="s">
        <v>263</v>
      </c>
      <c r="C1017" s="52" t="s">
        <v>119</v>
      </c>
      <c r="D1017" s="52" t="s">
        <v>119</v>
      </c>
      <c r="E1017" s="52" t="s">
        <v>264</v>
      </c>
      <c r="F1017" s="52" t="s">
        <v>55</v>
      </c>
      <c r="G1017" s="52" t="s">
        <v>61</v>
      </c>
      <c r="H1017" s="52">
        <v>1777</v>
      </c>
      <c r="I1017" s="52">
        <v>70</v>
      </c>
      <c r="J1017" s="52"/>
      <c r="K1017" s="52">
        <v>203</v>
      </c>
      <c r="L1017" s="52">
        <v>1574</v>
      </c>
      <c r="M1017" s="52">
        <v>70</v>
      </c>
      <c r="N1017" s="52">
        <v>1</v>
      </c>
      <c r="O1017" s="52"/>
      <c r="P1017" s="52">
        <v>3</v>
      </c>
      <c r="Q1017" s="52">
        <v>86</v>
      </c>
      <c r="R1017" s="52">
        <v>208</v>
      </c>
      <c r="S1017" s="52">
        <v>287</v>
      </c>
      <c r="T1017" s="52">
        <v>116</v>
      </c>
      <c r="U1017" s="52"/>
      <c r="V1017" s="52">
        <v>1076</v>
      </c>
      <c r="W1017" s="52"/>
      <c r="X1017" s="52">
        <v>70</v>
      </c>
      <c r="Y1017" s="52">
        <v>1568</v>
      </c>
      <c r="Z1017" s="52">
        <v>209</v>
      </c>
      <c r="AA1017" s="52">
        <v>70</v>
      </c>
      <c r="AB1017" s="52">
        <v>514</v>
      </c>
      <c r="AC1017" s="52"/>
      <c r="AD1017" s="52"/>
      <c r="AE1017" s="52">
        <v>114</v>
      </c>
      <c r="AF1017" s="52">
        <v>78</v>
      </c>
      <c r="AG1017" s="52">
        <v>14</v>
      </c>
      <c r="AH1017" s="52">
        <v>499</v>
      </c>
      <c r="AI1017" s="52"/>
      <c r="AJ1017" s="52"/>
      <c r="AK1017" s="52"/>
      <c r="AL1017" s="52">
        <v>628</v>
      </c>
      <c r="AM1017" s="52"/>
      <c r="AN1017" s="52">
        <v>2</v>
      </c>
      <c r="AO1017" s="52">
        <v>5</v>
      </c>
      <c r="AP1017" s="52">
        <v>6</v>
      </c>
      <c r="AQ1017" s="52">
        <v>6</v>
      </c>
      <c r="AR1017" s="52">
        <v>12</v>
      </c>
      <c r="AS1017" s="52">
        <v>12</v>
      </c>
      <c r="AT1017" s="52">
        <v>1847</v>
      </c>
      <c r="AU1017" s="52">
        <v>0</v>
      </c>
      <c r="AV1017" s="52">
        <v>0</v>
      </c>
      <c r="AW1017" s="52">
        <v>1847</v>
      </c>
      <c r="AX1017" s="52">
        <v>0</v>
      </c>
      <c r="AY1017" s="52">
        <v>36</v>
      </c>
      <c r="AZ1017" s="52">
        <v>7</v>
      </c>
      <c r="BA1017" s="54" t="s">
        <v>582</v>
      </c>
      <c r="BB1017" s="54">
        <v>1</v>
      </c>
      <c r="BC1017" s="54">
        <v>1</v>
      </c>
      <c r="BD1017" s="54">
        <v>1</v>
      </c>
      <c r="BE1017" s="54">
        <v>1</v>
      </c>
      <c r="BF1017" s="54">
        <v>1</v>
      </c>
      <c r="BG1017" s="54">
        <v>1</v>
      </c>
      <c r="BH1017" s="54">
        <v>1</v>
      </c>
      <c r="BI1017" s="54"/>
      <c r="BJ1017" s="54"/>
      <c r="BK1017" s="54"/>
      <c r="BL1017" s="54"/>
      <c r="BM1017" s="54"/>
      <c r="BN1017" s="54"/>
      <c r="BO1017" s="54"/>
      <c r="BP1017" s="54"/>
      <c r="BQ1017" s="54"/>
      <c r="BR1017" s="54"/>
      <c r="BS1017" s="54"/>
      <c r="BT1017" s="54"/>
      <c r="BU1017" s="54"/>
      <c r="BV1017" s="54"/>
      <c r="BW1017" s="54"/>
      <c r="BX1017" s="54"/>
      <c r="BY1017" s="54"/>
      <c r="BZ1017" s="54"/>
      <c r="CA1017" s="54"/>
      <c r="CB1017" s="54"/>
      <c r="CC1017" s="54"/>
      <c r="CD1017" s="54"/>
      <c r="CE1017" s="54"/>
      <c r="CF1017" s="54"/>
      <c r="CG1017" s="54"/>
      <c r="CH1017" s="54"/>
      <c r="CI1017" s="54"/>
      <c r="CJ1017" s="54"/>
      <c r="CK1017" s="54"/>
      <c r="CL1017" s="54"/>
      <c r="CM1017" s="54"/>
      <c r="CN1017" s="54"/>
    </row>
    <row r="1018" spans="1:94">
      <c r="A1018" s="52">
        <v>25</v>
      </c>
      <c r="B1018" s="52" t="s">
        <v>263</v>
      </c>
      <c r="C1018" s="52" t="s">
        <v>119</v>
      </c>
      <c r="D1018" s="52" t="s">
        <v>119</v>
      </c>
      <c r="E1018" s="52" t="s">
        <v>264</v>
      </c>
      <c r="F1018" s="52" t="s">
        <v>55</v>
      </c>
      <c r="G1018" s="52" t="s">
        <v>56</v>
      </c>
      <c r="H1018" s="52">
        <v>23</v>
      </c>
      <c r="I1018" s="52">
        <v>2</v>
      </c>
      <c r="J1018" s="52"/>
      <c r="K1018" s="52">
        <v>5</v>
      </c>
      <c r="L1018" s="52">
        <v>18</v>
      </c>
      <c r="M1018" s="52">
        <v>2</v>
      </c>
      <c r="N1018" s="52"/>
      <c r="O1018" s="52"/>
      <c r="P1018" s="52"/>
      <c r="Q1018" s="52">
        <v>6</v>
      </c>
      <c r="R1018" s="52">
        <v>8</v>
      </c>
      <c r="S1018" s="52">
        <v>6</v>
      </c>
      <c r="T1018" s="52">
        <v>3</v>
      </c>
      <c r="U1018" s="52"/>
      <c r="V1018" s="52"/>
      <c r="W1018" s="52"/>
      <c r="X1018" s="52">
        <v>2</v>
      </c>
      <c r="Y1018" s="52">
        <v>23</v>
      </c>
      <c r="Z1018" s="52"/>
      <c r="AA1018" s="52">
        <v>2</v>
      </c>
      <c r="AB1018" s="52">
        <v>18</v>
      </c>
      <c r="AC1018" s="52"/>
      <c r="AD1018" s="52"/>
      <c r="AE1018" s="52">
        <v>5</v>
      </c>
      <c r="AF1018" s="52"/>
      <c r="AG1018" s="52"/>
      <c r="AH1018" s="52"/>
      <c r="AI1018" s="52"/>
      <c r="AJ1018" s="52"/>
      <c r="AK1018" s="52"/>
      <c r="AL1018" s="52">
        <v>2</v>
      </c>
      <c r="AM1018" s="52"/>
      <c r="AN1018" s="52"/>
      <c r="AO1018" s="52"/>
      <c r="AP1018" s="52"/>
      <c r="AQ1018" s="52"/>
      <c r="AR1018" s="52">
        <v>1</v>
      </c>
      <c r="AS1018" s="52"/>
      <c r="AT1018" s="52">
        <v>25</v>
      </c>
      <c r="AU1018" s="52">
        <v>0</v>
      </c>
      <c r="AV1018" s="52">
        <v>0</v>
      </c>
      <c r="AW1018" s="52">
        <v>25</v>
      </c>
      <c r="AX1018" s="52">
        <v>0</v>
      </c>
      <c r="AY1018" s="52">
        <v>37</v>
      </c>
      <c r="AZ1018" s="52">
        <v>7</v>
      </c>
      <c r="BA1018" s="54" t="s">
        <v>582</v>
      </c>
      <c r="BB1018" s="54">
        <v>1</v>
      </c>
      <c r="BC1018" s="54">
        <v>1</v>
      </c>
      <c r="BD1018" s="54">
        <v>1</v>
      </c>
      <c r="BE1018" s="54">
        <v>1</v>
      </c>
      <c r="BF1018" s="54">
        <v>1</v>
      </c>
      <c r="BG1018" s="54">
        <v>1</v>
      </c>
      <c r="BH1018" s="54">
        <v>1</v>
      </c>
      <c r="BI1018" s="54"/>
      <c r="BJ1018" s="54"/>
      <c r="BK1018" s="54"/>
      <c r="BL1018" s="54"/>
      <c r="BM1018" s="54"/>
      <c r="BN1018" s="54"/>
      <c r="BO1018" s="54"/>
      <c r="BP1018" s="54"/>
      <c r="BQ1018" s="54"/>
      <c r="BR1018" s="54"/>
      <c r="BS1018" s="54"/>
      <c r="BT1018" s="54"/>
      <c r="BU1018" s="54"/>
      <c r="BV1018" s="54"/>
      <c r="BW1018" s="54"/>
      <c r="BX1018" s="54"/>
      <c r="BY1018" s="54"/>
      <c r="BZ1018" s="54"/>
      <c r="CA1018" s="54"/>
      <c r="CB1018" s="54"/>
      <c r="CC1018" s="54"/>
      <c r="CD1018" s="54"/>
      <c r="CE1018" s="54"/>
      <c r="CF1018" s="54"/>
      <c r="CG1018" s="54"/>
      <c r="CH1018" s="54"/>
      <c r="CI1018" s="54"/>
      <c r="CJ1018" s="54"/>
      <c r="CK1018" s="54"/>
      <c r="CL1018" s="54"/>
      <c r="CM1018" s="54"/>
      <c r="CN1018" s="54"/>
    </row>
    <row r="1019" spans="1:94">
      <c r="A1019" s="52">
        <v>13</v>
      </c>
      <c r="B1019" s="52" t="s">
        <v>265</v>
      </c>
      <c r="C1019" s="52" t="s">
        <v>119</v>
      </c>
      <c r="D1019" s="52" t="s">
        <v>119</v>
      </c>
      <c r="E1019" s="52" t="s">
        <v>266</v>
      </c>
      <c r="F1019" s="52" t="s">
        <v>80</v>
      </c>
      <c r="G1019" s="52" t="s">
        <v>56</v>
      </c>
      <c r="H1019" s="52">
        <v>11</v>
      </c>
      <c r="I1019" s="52">
        <v>2</v>
      </c>
      <c r="J1019" s="52"/>
      <c r="K1019" s="52">
        <v>1</v>
      </c>
      <c r="L1019" s="52">
        <v>10</v>
      </c>
      <c r="M1019" s="52">
        <v>2</v>
      </c>
      <c r="N1019" s="52"/>
      <c r="O1019" s="52"/>
      <c r="P1019" s="52"/>
      <c r="Q1019" s="52">
        <v>1</v>
      </c>
      <c r="R1019" s="52"/>
      <c r="S1019" s="52">
        <v>1</v>
      </c>
      <c r="T1019" s="52">
        <v>8</v>
      </c>
      <c r="U1019" s="52">
        <v>1</v>
      </c>
      <c r="V1019" s="52"/>
      <c r="W1019" s="52"/>
      <c r="X1019" s="52">
        <v>2</v>
      </c>
      <c r="Y1019" s="52">
        <v>11</v>
      </c>
      <c r="Z1019" s="52"/>
      <c r="AA1019" s="52">
        <v>2</v>
      </c>
      <c r="AB1019" s="52"/>
      <c r="AC1019" s="52"/>
      <c r="AD1019" s="52"/>
      <c r="AE1019" s="52">
        <v>1</v>
      </c>
      <c r="AF1019" s="52">
        <v>1</v>
      </c>
      <c r="AG1019" s="52"/>
      <c r="AH1019" s="52">
        <v>9</v>
      </c>
      <c r="AI1019" s="52"/>
      <c r="AJ1019" s="52"/>
      <c r="AK1019" s="52"/>
      <c r="AL1019" s="52">
        <v>2</v>
      </c>
      <c r="AM1019" s="52"/>
      <c r="AN1019" s="52"/>
      <c r="AO1019" s="52"/>
      <c r="AP1019" s="52"/>
      <c r="AQ1019" s="52"/>
      <c r="AR1019" s="52"/>
      <c r="AS1019" s="52"/>
      <c r="AT1019" s="52">
        <v>13</v>
      </c>
      <c r="AU1019" s="52">
        <v>0</v>
      </c>
      <c r="AV1019" s="52">
        <v>0</v>
      </c>
      <c r="AW1019" s="52">
        <v>13</v>
      </c>
      <c r="AX1019" s="52">
        <v>0</v>
      </c>
      <c r="AY1019" s="52">
        <v>33</v>
      </c>
      <c r="AZ1019" s="52">
        <v>5</v>
      </c>
      <c r="BA1019" s="54" t="s">
        <v>582</v>
      </c>
      <c r="BB1019" s="54">
        <v>1</v>
      </c>
      <c r="BC1019" s="54">
        <v>1</v>
      </c>
      <c r="BD1019" s="54">
        <v>1</v>
      </c>
      <c r="BE1019" s="54">
        <v>1</v>
      </c>
      <c r="BF1019" s="54">
        <v>1</v>
      </c>
      <c r="BG1019" s="54">
        <v>1</v>
      </c>
      <c r="BH1019" s="54">
        <v>1</v>
      </c>
      <c r="BI1019" s="54"/>
      <c r="BJ1019" s="54"/>
      <c r="BK1019" s="54"/>
      <c r="BL1019" s="54"/>
      <c r="BM1019" s="54"/>
      <c r="BN1019" s="54"/>
      <c r="BO1019" s="54"/>
      <c r="BP1019" s="54"/>
      <c r="BQ1019" s="54"/>
      <c r="BR1019" s="54"/>
      <c r="BS1019" s="54"/>
      <c r="BT1019" s="54"/>
      <c r="BU1019" s="54"/>
      <c r="BV1019" s="54"/>
      <c r="BW1019" s="54"/>
      <c r="BX1019" s="54"/>
      <c r="BY1019" s="54"/>
      <c r="BZ1019" s="54"/>
      <c r="CA1019" s="54"/>
      <c r="CB1019" s="54"/>
      <c r="CC1019" s="54"/>
      <c r="CD1019" s="54"/>
      <c r="CE1019" s="54"/>
      <c r="CF1019" s="54"/>
      <c r="CG1019" s="54"/>
      <c r="CH1019" s="54"/>
      <c r="CI1019" s="54"/>
      <c r="CJ1019" s="54"/>
      <c r="CK1019" s="54"/>
      <c r="CL1019" s="54"/>
      <c r="CM1019" s="54"/>
      <c r="CN1019" s="54"/>
      <c r="CO1019" t="e">
        <v>#N/A</v>
      </c>
      <c r="CP1019" t="e">
        <v>#N/A</v>
      </c>
    </row>
    <row r="1020" spans="1:94">
      <c r="A1020" s="52">
        <v>69</v>
      </c>
      <c r="B1020" s="52" t="s">
        <v>265</v>
      </c>
      <c r="C1020" s="52" t="s">
        <v>119</v>
      </c>
      <c r="D1020" s="52" t="s">
        <v>119</v>
      </c>
      <c r="E1020" s="52" t="s">
        <v>267</v>
      </c>
      <c r="F1020" s="52" t="s">
        <v>80</v>
      </c>
      <c r="G1020" s="52" t="s">
        <v>56</v>
      </c>
      <c r="H1020" s="52">
        <v>56</v>
      </c>
      <c r="I1020" s="52">
        <v>13</v>
      </c>
      <c r="J1020" s="52"/>
      <c r="K1020" s="52">
        <v>11</v>
      </c>
      <c r="L1020" s="52">
        <v>45</v>
      </c>
      <c r="M1020" s="52">
        <v>13</v>
      </c>
      <c r="N1020" s="52"/>
      <c r="O1020" s="52"/>
      <c r="P1020" s="52"/>
      <c r="Q1020" s="52"/>
      <c r="R1020" s="52">
        <v>3</v>
      </c>
      <c r="S1020" s="52">
        <v>13</v>
      </c>
      <c r="T1020" s="52">
        <v>18</v>
      </c>
      <c r="U1020" s="52">
        <v>22</v>
      </c>
      <c r="V1020" s="52"/>
      <c r="W1020" s="52"/>
      <c r="X1020" s="52">
        <v>13</v>
      </c>
      <c r="Y1020" s="52">
        <v>56</v>
      </c>
      <c r="Z1020" s="52"/>
      <c r="AA1020" s="52">
        <v>13</v>
      </c>
      <c r="AB1020" s="52">
        <v>8</v>
      </c>
      <c r="AC1020" s="52"/>
      <c r="AD1020" s="52"/>
      <c r="AE1020" s="52"/>
      <c r="AF1020" s="52">
        <v>9</v>
      </c>
      <c r="AG1020" s="52"/>
      <c r="AH1020" s="52">
        <v>20</v>
      </c>
      <c r="AI1020" s="52">
        <v>1</v>
      </c>
      <c r="AJ1020" s="52">
        <v>8</v>
      </c>
      <c r="AK1020" s="52"/>
      <c r="AL1020" s="52">
        <v>23</v>
      </c>
      <c r="AM1020" s="52"/>
      <c r="AN1020" s="52"/>
      <c r="AO1020" s="52"/>
      <c r="AP1020" s="52"/>
      <c r="AQ1020" s="52"/>
      <c r="AR1020" s="52">
        <v>1</v>
      </c>
      <c r="AS1020" s="52"/>
      <c r="AT1020" s="52">
        <v>69</v>
      </c>
      <c r="AU1020" s="52">
        <v>0</v>
      </c>
      <c r="AV1020" s="52">
        <v>0</v>
      </c>
      <c r="AW1020" s="52">
        <v>69</v>
      </c>
      <c r="AX1020" s="52">
        <v>0</v>
      </c>
      <c r="AY1020" s="52">
        <v>35</v>
      </c>
      <c r="AZ1020" s="52">
        <v>7</v>
      </c>
      <c r="BA1020" s="54" t="s">
        <v>582</v>
      </c>
      <c r="BB1020" s="54">
        <v>1</v>
      </c>
      <c r="BC1020" s="54">
        <v>1</v>
      </c>
      <c r="BD1020" s="54">
        <v>1</v>
      </c>
      <c r="BE1020" s="54">
        <v>1</v>
      </c>
      <c r="BF1020" s="54">
        <v>1</v>
      </c>
      <c r="BG1020" s="54">
        <v>1</v>
      </c>
      <c r="BH1020" s="54">
        <v>1</v>
      </c>
      <c r="BI1020" s="54"/>
      <c r="BJ1020" s="54"/>
      <c r="BK1020" s="54"/>
      <c r="BL1020" s="54"/>
      <c r="BM1020" s="54"/>
      <c r="BN1020" s="54"/>
      <c r="BO1020" s="54"/>
      <c r="BP1020" s="54"/>
      <c r="BQ1020" s="54"/>
      <c r="BR1020" s="54"/>
      <c r="BS1020" s="54"/>
      <c r="BT1020" s="54"/>
      <c r="BU1020" s="54"/>
      <c r="BV1020" s="54"/>
      <c r="BW1020" s="54"/>
      <c r="BX1020" s="54"/>
      <c r="BY1020" s="54"/>
      <c r="BZ1020" s="54"/>
      <c r="CA1020" s="54"/>
      <c r="CB1020" s="54"/>
      <c r="CC1020" s="54"/>
      <c r="CD1020" s="54"/>
      <c r="CE1020" s="54"/>
      <c r="CF1020" s="54"/>
      <c r="CG1020" s="54"/>
      <c r="CH1020" s="54"/>
      <c r="CI1020" s="54"/>
      <c r="CJ1020" s="54"/>
      <c r="CK1020" s="54"/>
      <c r="CL1020" s="54"/>
      <c r="CM1020" s="54"/>
      <c r="CN1020" s="54"/>
      <c r="CO1020" t="e">
        <v>#N/A</v>
      </c>
      <c r="CP1020" t="e">
        <v>#N/A</v>
      </c>
    </row>
    <row r="1021" spans="1:94">
      <c r="A1021" s="52">
        <v>3</v>
      </c>
      <c r="B1021" s="52" t="s">
        <v>268</v>
      </c>
      <c r="C1021" s="52" t="s">
        <v>119</v>
      </c>
      <c r="D1021" s="52" t="s">
        <v>119</v>
      </c>
      <c r="E1021" s="52" t="s">
        <v>269</v>
      </c>
      <c r="F1021" s="52" t="s">
        <v>80</v>
      </c>
      <c r="G1021" s="52" t="s">
        <v>56</v>
      </c>
      <c r="H1021" s="52">
        <v>3</v>
      </c>
      <c r="I1021" s="52"/>
      <c r="J1021" s="52"/>
      <c r="K1021" s="52">
        <v>2</v>
      </c>
      <c r="L1021" s="52">
        <v>1</v>
      </c>
      <c r="M1021" s="52"/>
      <c r="N1021" s="52"/>
      <c r="O1021" s="52"/>
      <c r="P1021" s="52"/>
      <c r="Q1021" s="52">
        <v>2</v>
      </c>
      <c r="R1021" s="52"/>
      <c r="S1021" s="52"/>
      <c r="T1021" s="52">
        <v>1</v>
      </c>
      <c r="U1021" s="52"/>
      <c r="V1021" s="52"/>
      <c r="W1021" s="52"/>
      <c r="X1021" s="52"/>
      <c r="Y1021" s="52">
        <v>3</v>
      </c>
      <c r="Z1021" s="52"/>
      <c r="AA1021" s="52"/>
      <c r="AB1021" s="52">
        <v>1</v>
      </c>
      <c r="AC1021" s="52"/>
      <c r="AD1021" s="52"/>
      <c r="AE1021" s="52">
        <v>2</v>
      </c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>
        <v>3</v>
      </c>
      <c r="AU1021" s="52">
        <v>0</v>
      </c>
      <c r="AV1021" s="52">
        <v>0</v>
      </c>
      <c r="AW1021" s="52">
        <v>3</v>
      </c>
      <c r="AX1021" s="52">
        <v>0</v>
      </c>
      <c r="AY1021" s="52">
        <v>42</v>
      </c>
      <c r="AZ1021" s="52">
        <v>8</v>
      </c>
      <c r="BA1021" s="54" t="s">
        <v>582</v>
      </c>
      <c r="BB1021" s="54">
        <v>1</v>
      </c>
      <c r="BC1021" s="54">
        <v>1</v>
      </c>
      <c r="BD1021" s="54">
        <v>1</v>
      </c>
      <c r="BE1021" s="54">
        <v>1</v>
      </c>
      <c r="BF1021" s="54">
        <v>1</v>
      </c>
      <c r="BG1021" s="54">
        <v>1</v>
      </c>
      <c r="BH1021" s="54">
        <v>1</v>
      </c>
      <c r="BI1021" s="54"/>
      <c r="BJ1021" s="54"/>
      <c r="BK1021" s="54"/>
      <c r="BL1021" s="54"/>
      <c r="BM1021" s="54"/>
      <c r="BN1021" s="54"/>
      <c r="BO1021" s="54"/>
      <c r="BP1021" s="54"/>
      <c r="BQ1021" s="54"/>
      <c r="BR1021" s="54"/>
      <c r="BS1021" s="54"/>
      <c r="BT1021" s="54"/>
      <c r="BU1021" s="54"/>
      <c r="BV1021" s="54"/>
      <c r="BW1021" s="54"/>
      <c r="BX1021" s="54"/>
      <c r="BY1021" s="54"/>
      <c r="BZ1021" s="54"/>
      <c r="CA1021" s="54"/>
      <c r="CB1021" s="54"/>
      <c r="CC1021" s="54"/>
      <c r="CD1021" s="54"/>
      <c r="CE1021" s="54"/>
      <c r="CF1021" s="54"/>
      <c r="CG1021" s="54"/>
      <c r="CH1021" s="54"/>
      <c r="CI1021" s="54"/>
      <c r="CJ1021" s="54"/>
      <c r="CK1021" s="54"/>
      <c r="CL1021" s="54"/>
      <c r="CM1021" s="54"/>
      <c r="CN1021" s="54"/>
      <c r="CO1021" t="e">
        <v>#N/A</v>
      </c>
      <c r="CP1021" t="e">
        <v>#N/A</v>
      </c>
    </row>
    <row r="1022" spans="1:94">
      <c r="A1022" s="52">
        <v>19</v>
      </c>
      <c r="B1022" s="52" t="s">
        <v>268</v>
      </c>
      <c r="C1022" s="52" t="s">
        <v>119</v>
      </c>
      <c r="D1022" s="52" t="s">
        <v>119</v>
      </c>
      <c r="E1022" s="52" t="s">
        <v>270</v>
      </c>
      <c r="F1022" s="52" t="s">
        <v>80</v>
      </c>
      <c r="G1022" s="52" t="s">
        <v>56</v>
      </c>
      <c r="H1022" s="52">
        <v>19</v>
      </c>
      <c r="I1022" s="52"/>
      <c r="J1022" s="52"/>
      <c r="K1022" s="52">
        <v>4</v>
      </c>
      <c r="L1022" s="52">
        <v>15</v>
      </c>
      <c r="M1022" s="52"/>
      <c r="N1022" s="52"/>
      <c r="O1022" s="52"/>
      <c r="P1022" s="52"/>
      <c r="Q1022" s="52">
        <v>3</v>
      </c>
      <c r="R1022" s="52">
        <v>4</v>
      </c>
      <c r="S1022" s="52">
        <v>7</v>
      </c>
      <c r="T1022" s="52">
        <v>3</v>
      </c>
      <c r="U1022" s="52">
        <v>2</v>
      </c>
      <c r="V1022" s="52"/>
      <c r="W1022" s="52"/>
      <c r="X1022" s="52"/>
      <c r="Y1022" s="52">
        <v>19</v>
      </c>
      <c r="Z1022" s="52"/>
      <c r="AA1022" s="52"/>
      <c r="AB1022" s="52">
        <v>9</v>
      </c>
      <c r="AC1022" s="52"/>
      <c r="AD1022" s="52"/>
      <c r="AE1022" s="52">
        <v>6</v>
      </c>
      <c r="AF1022" s="52">
        <v>1</v>
      </c>
      <c r="AG1022" s="52">
        <v>1</v>
      </c>
      <c r="AH1022" s="52"/>
      <c r="AI1022" s="52"/>
      <c r="AJ1022" s="52"/>
      <c r="AK1022" s="52">
        <v>1</v>
      </c>
      <c r="AL1022" s="52">
        <v>1</v>
      </c>
      <c r="AM1022" s="52"/>
      <c r="AN1022" s="52"/>
      <c r="AO1022" s="52"/>
      <c r="AP1022" s="52"/>
      <c r="AQ1022" s="52"/>
      <c r="AR1022" s="52"/>
      <c r="AS1022" s="52"/>
      <c r="AT1022" s="52">
        <v>19</v>
      </c>
      <c r="AU1022" s="52">
        <v>0</v>
      </c>
      <c r="AV1022" s="52">
        <v>0</v>
      </c>
      <c r="AW1022" s="52">
        <v>19</v>
      </c>
      <c r="AX1022" s="52">
        <v>0</v>
      </c>
      <c r="AY1022" s="52">
        <v>36</v>
      </c>
      <c r="AZ1022" s="52">
        <v>10</v>
      </c>
      <c r="BA1022" s="54" t="s">
        <v>582</v>
      </c>
      <c r="BB1022" s="54">
        <v>1</v>
      </c>
      <c r="BC1022" s="54">
        <v>1</v>
      </c>
      <c r="BD1022" s="54">
        <v>1</v>
      </c>
      <c r="BE1022" s="54">
        <v>1</v>
      </c>
      <c r="BF1022" s="54">
        <v>1</v>
      </c>
      <c r="BG1022" s="54">
        <v>1</v>
      </c>
      <c r="BH1022" s="54">
        <v>1</v>
      </c>
      <c r="BI1022" s="54"/>
      <c r="BJ1022" s="54"/>
      <c r="BK1022" s="54"/>
      <c r="BL1022" s="54"/>
      <c r="BM1022" s="54"/>
      <c r="BN1022" s="54"/>
      <c r="BO1022" s="54"/>
      <c r="BP1022" s="54"/>
      <c r="BQ1022" s="54"/>
      <c r="BR1022" s="54"/>
      <c r="BS1022" s="54"/>
      <c r="BT1022" s="54"/>
      <c r="BU1022" s="54"/>
      <c r="BV1022" s="54"/>
      <c r="BW1022" s="54"/>
      <c r="BX1022" s="54"/>
      <c r="BY1022" s="54"/>
      <c r="BZ1022" s="54"/>
      <c r="CA1022" s="54"/>
      <c r="CB1022" s="54"/>
      <c r="CC1022" s="54"/>
      <c r="CD1022" s="54"/>
      <c r="CE1022" s="54"/>
      <c r="CF1022" s="54"/>
      <c r="CG1022" s="54"/>
      <c r="CH1022" s="54"/>
      <c r="CI1022" s="54"/>
      <c r="CJ1022" s="54"/>
      <c r="CK1022" s="54"/>
      <c r="CL1022" s="54"/>
      <c r="CM1022" s="54"/>
      <c r="CN1022" s="54"/>
      <c r="CO1022" t="e">
        <v>#N/A</v>
      </c>
      <c r="CP1022" t="e">
        <v>#N/A</v>
      </c>
    </row>
    <row r="1023" spans="1:94">
      <c r="A1023" s="52">
        <v>47</v>
      </c>
      <c r="B1023" s="52" t="s">
        <v>271</v>
      </c>
      <c r="C1023" s="52" t="s">
        <v>119</v>
      </c>
      <c r="D1023" s="52" t="s">
        <v>119</v>
      </c>
      <c r="E1023" s="52" t="s">
        <v>120</v>
      </c>
      <c r="F1023" s="52" t="s">
        <v>120</v>
      </c>
      <c r="G1023" s="52" t="s">
        <v>56</v>
      </c>
      <c r="H1023" s="52">
        <v>40</v>
      </c>
      <c r="I1023" s="52">
        <v>7</v>
      </c>
      <c r="J1023" s="52"/>
      <c r="K1023" s="52">
        <v>17</v>
      </c>
      <c r="L1023" s="52">
        <v>23</v>
      </c>
      <c r="M1023" s="52">
        <v>7</v>
      </c>
      <c r="N1023" s="52">
        <v>2</v>
      </c>
      <c r="O1023" s="52">
        <v>2</v>
      </c>
      <c r="P1023" s="52">
        <v>1</v>
      </c>
      <c r="Q1023" s="52">
        <v>21</v>
      </c>
      <c r="R1023" s="52">
        <v>4</v>
      </c>
      <c r="S1023" s="52">
        <v>4</v>
      </c>
      <c r="T1023" s="52">
        <v>5</v>
      </c>
      <c r="U1023" s="52"/>
      <c r="V1023" s="52"/>
      <c r="W1023" s="52">
        <v>1</v>
      </c>
      <c r="X1023" s="52">
        <v>7</v>
      </c>
      <c r="Y1023" s="52">
        <v>40</v>
      </c>
      <c r="Z1023" s="52"/>
      <c r="AA1023" s="52">
        <v>7</v>
      </c>
      <c r="AB1023" s="52">
        <v>18</v>
      </c>
      <c r="AC1023" s="52"/>
      <c r="AD1023" s="52">
        <v>3</v>
      </c>
      <c r="AE1023" s="52">
        <v>12</v>
      </c>
      <c r="AF1023" s="52"/>
      <c r="AG1023" s="52">
        <v>3</v>
      </c>
      <c r="AH1023" s="52"/>
      <c r="AI1023" s="52"/>
      <c r="AJ1023" s="52"/>
      <c r="AK1023" s="52"/>
      <c r="AL1023" s="52">
        <v>11</v>
      </c>
      <c r="AM1023" s="52"/>
      <c r="AN1023" s="52"/>
      <c r="AO1023" s="52">
        <v>4</v>
      </c>
      <c r="AP1023" s="52">
        <v>1</v>
      </c>
      <c r="AQ1023" s="52">
        <v>1</v>
      </c>
      <c r="AR1023" s="52">
        <v>2</v>
      </c>
      <c r="AS1023" s="52">
        <v>1</v>
      </c>
      <c r="AT1023" s="52">
        <v>47</v>
      </c>
      <c r="AU1023" s="52">
        <v>0</v>
      </c>
      <c r="AV1023" s="52">
        <v>0</v>
      </c>
      <c r="AW1023" s="52">
        <v>0</v>
      </c>
      <c r="AX1023" s="52">
        <v>47</v>
      </c>
      <c r="AY1023" s="52">
        <v>44</v>
      </c>
      <c r="AZ1023" s="52">
        <v>13</v>
      </c>
      <c r="BA1023" s="54" t="s">
        <v>582</v>
      </c>
      <c r="BB1023" s="54">
        <v>1</v>
      </c>
      <c r="BC1023" s="54">
        <v>1</v>
      </c>
      <c r="BD1023" s="54">
        <v>1</v>
      </c>
      <c r="BE1023" s="54">
        <v>1</v>
      </c>
      <c r="BF1023" s="54">
        <v>1</v>
      </c>
      <c r="BG1023" s="54">
        <v>1</v>
      </c>
      <c r="BH1023" s="54">
        <v>1</v>
      </c>
      <c r="BI1023" s="54"/>
      <c r="BJ1023" s="54"/>
      <c r="BK1023" s="54"/>
      <c r="BL1023" s="54"/>
      <c r="BM1023" s="54"/>
      <c r="BN1023" s="54"/>
      <c r="BO1023" s="54"/>
      <c r="BP1023" s="54"/>
      <c r="BQ1023" s="54"/>
      <c r="BR1023" s="54"/>
      <c r="BS1023" s="54"/>
      <c r="BT1023" s="54"/>
      <c r="BU1023" s="54"/>
      <c r="BV1023" s="54"/>
      <c r="BW1023" s="54"/>
      <c r="BX1023" s="54"/>
      <c r="BY1023" s="54"/>
      <c r="BZ1023" s="54"/>
      <c r="CA1023" s="54"/>
      <c r="CB1023" s="54"/>
      <c r="CC1023" s="54"/>
      <c r="CD1023" s="54"/>
      <c r="CE1023" s="54"/>
      <c r="CF1023" s="54"/>
      <c r="CG1023" s="54"/>
      <c r="CH1023" s="54"/>
      <c r="CI1023" s="54"/>
      <c r="CJ1023" s="54"/>
      <c r="CK1023" s="54"/>
      <c r="CL1023" s="54"/>
      <c r="CM1023" s="54"/>
      <c r="CN1023" s="54"/>
    </row>
    <row r="1024" spans="1:94">
      <c r="A1024" s="52">
        <v>25</v>
      </c>
      <c r="B1024" s="52" t="s">
        <v>272</v>
      </c>
      <c r="C1024" s="52" t="s">
        <v>78</v>
      </c>
      <c r="D1024" s="52" t="s">
        <v>79</v>
      </c>
      <c r="E1024" s="52" t="s">
        <v>273</v>
      </c>
      <c r="F1024" s="52" t="s">
        <v>80</v>
      </c>
      <c r="G1024" s="52" t="s">
        <v>56</v>
      </c>
      <c r="H1024" s="52">
        <v>25</v>
      </c>
      <c r="I1024" s="52"/>
      <c r="J1024" s="52"/>
      <c r="K1024" s="52">
        <v>25</v>
      </c>
      <c r="L1024" s="52"/>
      <c r="M1024" s="52"/>
      <c r="N1024" s="52"/>
      <c r="O1024" s="52">
        <v>1</v>
      </c>
      <c r="P1024" s="52">
        <v>3</v>
      </c>
      <c r="Q1024" s="52">
        <v>18</v>
      </c>
      <c r="R1024" s="52">
        <v>3</v>
      </c>
      <c r="S1024" s="52"/>
      <c r="T1024" s="52"/>
      <c r="U1024" s="52"/>
      <c r="V1024" s="52"/>
      <c r="W1024" s="52"/>
      <c r="X1024" s="52"/>
      <c r="Y1024" s="52">
        <v>25</v>
      </c>
      <c r="Z1024" s="52"/>
      <c r="AA1024" s="52"/>
      <c r="AB1024" s="52"/>
      <c r="AC1024" s="52"/>
      <c r="AD1024" s="52"/>
      <c r="AE1024" s="52">
        <v>21</v>
      </c>
      <c r="AF1024" s="52"/>
      <c r="AG1024" s="52"/>
      <c r="AH1024" s="52"/>
      <c r="AI1024" s="52"/>
      <c r="AJ1024" s="52"/>
      <c r="AK1024" s="52"/>
      <c r="AL1024" s="52">
        <v>4</v>
      </c>
      <c r="AM1024" s="52"/>
      <c r="AN1024" s="52"/>
      <c r="AO1024" s="52"/>
      <c r="AP1024" s="52"/>
      <c r="AQ1024" s="52"/>
      <c r="AR1024" s="52"/>
      <c r="AS1024" s="52"/>
      <c r="AT1024" s="52">
        <v>25</v>
      </c>
      <c r="AU1024" s="52">
        <v>0</v>
      </c>
      <c r="AV1024" s="52">
        <v>0</v>
      </c>
      <c r="AW1024" s="52">
        <v>0</v>
      </c>
      <c r="AX1024" s="52">
        <v>25</v>
      </c>
      <c r="AY1024" s="52">
        <v>39</v>
      </c>
      <c r="AZ1024" s="52">
        <v>11</v>
      </c>
      <c r="BA1024" s="54" t="s">
        <v>583</v>
      </c>
      <c r="BB1024" s="54">
        <v>1</v>
      </c>
      <c r="BC1024" s="54">
        <v>25</v>
      </c>
      <c r="BD1024" s="54">
        <v>25</v>
      </c>
      <c r="BE1024" s="54">
        <v>25</v>
      </c>
      <c r="BF1024" s="54">
        <v>25</v>
      </c>
      <c r="BG1024" s="54">
        <v>24</v>
      </c>
      <c r="BH1024" s="54">
        <v>26</v>
      </c>
      <c r="BI1024" s="54"/>
      <c r="BJ1024" s="54"/>
      <c r="BK1024" s="54"/>
      <c r="BL1024" s="54"/>
      <c r="BM1024" s="54"/>
      <c r="BN1024" s="54"/>
      <c r="BO1024" s="54"/>
      <c r="BP1024" s="54"/>
      <c r="BQ1024" s="54"/>
      <c r="BR1024" s="54"/>
      <c r="BS1024" s="54"/>
      <c r="BT1024" s="54"/>
      <c r="BU1024" s="54"/>
      <c r="BV1024" s="54"/>
      <c r="BW1024" s="54"/>
      <c r="BX1024" s="54"/>
      <c r="BY1024" s="54"/>
      <c r="BZ1024" s="54"/>
      <c r="CA1024" s="54"/>
      <c r="CB1024" s="54"/>
      <c r="CC1024" s="54"/>
      <c r="CD1024" s="54"/>
      <c r="CE1024" s="54"/>
      <c r="CF1024" s="54"/>
      <c r="CG1024" s="54"/>
      <c r="CH1024" s="54"/>
      <c r="CI1024" s="54"/>
      <c r="CJ1024" s="54"/>
      <c r="CK1024" s="54"/>
      <c r="CL1024" s="54"/>
      <c r="CM1024" s="54"/>
      <c r="CN1024" s="54"/>
      <c r="CO1024">
        <v>25</v>
      </c>
      <c r="CP1024">
        <v>0</v>
      </c>
    </row>
    <row r="1025" spans="1:94">
      <c r="A1025" s="52">
        <v>49</v>
      </c>
      <c r="B1025" s="52" t="s">
        <v>272</v>
      </c>
      <c r="C1025" s="52" t="s">
        <v>88</v>
      </c>
      <c r="D1025" s="52" t="s">
        <v>79</v>
      </c>
      <c r="E1025" s="52" t="s">
        <v>273</v>
      </c>
      <c r="F1025" s="52" t="s">
        <v>80</v>
      </c>
      <c r="G1025" s="52" t="s">
        <v>56</v>
      </c>
      <c r="H1025" s="52">
        <v>49</v>
      </c>
      <c r="I1025" s="52"/>
      <c r="J1025" s="52"/>
      <c r="K1025" s="52"/>
      <c r="L1025" s="52">
        <v>49</v>
      </c>
      <c r="M1025" s="52"/>
      <c r="N1025" s="52"/>
      <c r="O1025" s="52"/>
      <c r="P1025" s="52"/>
      <c r="Q1025" s="52">
        <v>1</v>
      </c>
      <c r="R1025" s="52">
        <v>6</v>
      </c>
      <c r="S1025" s="52">
        <v>34</v>
      </c>
      <c r="T1025" s="52">
        <v>8</v>
      </c>
      <c r="U1025" s="52"/>
      <c r="V1025" s="52"/>
      <c r="W1025" s="52"/>
      <c r="X1025" s="52"/>
      <c r="Y1025" s="52">
        <v>49</v>
      </c>
      <c r="Z1025" s="52"/>
      <c r="AA1025" s="52"/>
      <c r="AB1025" s="52">
        <v>48</v>
      </c>
      <c r="AC1025" s="52"/>
      <c r="AD1025" s="52"/>
      <c r="AE1025" s="52">
        <v>1</v>
      </c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>
        <v>49</v>
      </c>
      <c r="AU1025" s="52">
        <v>49</v>
      </c>
      <c r="AV1025" s="52">
        <v>0</v>
      </c>
      <c r="AW1025" s="52">
        <v>0</v>
      </c>
      <c r="AX1025" s="52">
        <v>0</v>
      </c>
      <c r="AY1025" s="52">
        <v>29</v>
      </c>
      <c r="AZ1025" s="52">
        <v>4</v>
      </c>
      <c r="BA1025" s="54" t="s">
        <v>583</v>
      </c>
      <c r="BB1025" s="54">
        <v>1</v>
      </c>
      <c r="BC1025" s="54">
        <v>49</v>
      </c>
      <c r="BD1025" s="54">
        <v>48</v>
      </c>
      <c r="BE1025" s="54">
        <v>48</v>
      </c>
      <c r="BF1025" s="54">
        <v>49</v>
      </c>
      <c r="BG1025" s="54">
        <v>49</v>
      </c>
      <c r="BH1025" s="54">
        <v>50</v>
      </c>
      <c r="BI1025" s="54"/>
      <c r="BJ1025" s="54"/>
      <c r="BK1025" s="54"/>
      <c r="BL1025" s="54"/>
      <c r="BM1025" s="54"/>
      <c r="BN1025" s="54"/>
      <c r="BO1025" s="54"/>
      <c r="BP1025" s="54"/>
      <c r="BQ1025" s="54"/>
      <c r="BR1025" s="54"/>
      <c r="BS1025" s="54"/>
      <c r="BT1025" s="54"/>
      <c r="BU1025" s="54"/>
      <c r="BV1025" s="54"/>
      <c r="BW1025" s="54"/>
      <c r="BX1025" s="54"/>
      <c r="BY1025" s="54"/>
      <c r="BZ1025" s="54"/>
      <c r="CA1025" s="54"/>
      <c r="CB1025" s="54"/>
      <c r="CC1025" s="54"/>
      <c r="CD1025" s="54"/>
      <c r="CE1025" s="54"/>
      <c r="CF1025" s="54"/>
      <c r="CG1025" s="54"/>
      <c r="CH1025" s="54"/>
      <c r="CI1025" s="54"/>
      <c r="CJ1025" s="54"/>
      <c r="CK1025" s="54"/>
      <c r="CL1025" s="54"/>
      <c r="CM1025" s="54"/>
      <c r="CN1025" s="54"/>
      <c r="CO1025">
        <v>53</v>
      </c>
      <c r="CP1025">
        <v>0</v>
      </c>
    </row>
    <row r="1026" spans="1:94">
      <c r="A1026" s="52">
        <v>21</v>
      </c>
      <c r="B1026" s="52" t="s">
        <v>272</v>
      </c>
      <c r="C1026" s="52" t="s">
        <v>89</v>
      </c>
      <c r="D1026" s="52" t="s">
        <v>79</v>
      </c>
      <c r="E1026" s="52" t="s">
        <v>273</v>
      </c>
      <c r="F1026" s="52" t="s">
        <v>80</v>
      </c>
      <c r="G1026" s="52" t="s">
        <v>56</v>
      </c>
      <c r="H1026" s="52">
        <v>13</v>
      </c>
      <c r="I1026" s="52">
        <v>8</v>
      </c>
      <c r="J1026" s="52"/>
      <c r="K1026" s="52">
        <v>1</v>
      </c>
      <c r="L1026" s="52">
        <v>12</v>
      </c>
      <c r="M1026" s="52">
        <v>8</v>
      </c>
      <c r="N1026" s="52"/>
      <c r="O1026" s="52"/>
      <c r="P1026" s="52"/>
      <c r="Q1026" s="52">
        <v>5</v>
      </c>
      <c r="R1026" s="52">
        <v>3</v>
      </c>
      <c r="S1026" s="52">
        <v>5</v>
      </c>
      <c r="T1026" s="52"/>
      <c r="U1026" s="52"/>
      <c r="V1026" s="52"/>
      <c r="W1026" s="52"/>
      <c r="X1026" s="52">
        <v>8</v>
      </c>
      <c r="Y1026" s="52">
        <v>13</v>
      </c>
      <c r="Z1026" s="52"/>
      <c r="AA1026" s="52">
        <v>8</v>
      </c>
      <c r="AB1026" s="52">
        <v>10</v>
      </c>
      <c r="AC1026" s="52"/>
      <c r="AD1026" s="52"/>
      <c r="AE1026" s="52">
        <v>3</v>
      </c>
      <c r="AF1026" s="52"/>
      <c r="AG1026" s="52"/>
      <c r="AH1026" s="52"/>
      <c r="AI1026" s="52"/>
      <c r="AJ1026" s="52"/>
      <c r="AK1026" s="52"/>
      <c r="AL1026" s="52">
        <v>8</v>
      </c>
      <c r="AM1026" s="52"/>
      <c r="AN1026" s="52"/>
      <c r="AO1026" s="52"/>
      <c r="AP1026" s="52"/>
      <c r="AQ1026" s="52"/>
      <c r="AR1026" s="52"/>
      <c r="AS1026" s="52"/>
      <c r="AT1026" s="52">
        <v>21</v>
      </c>
      <c r="AU1026" s="52">
        <v>0</v>
      </c>
      <c r="AV1026" s="52">
        <v>21</v>
      </c>
      <c r="AW1026" s="52">
        <v>0</v>
      </c>
      <c r="AX1026" s="52">
        <v>0</v>
      </c>
      <c r="AY1026" s="52">
        <v>41</v>
      </c>
      <c r="AZ1026" s="52">
        <v>6</v>
      </c>
      <c r="BA1026" s="54" t="s">
        <v>583</v>
      </c>
      <c r="BB1026" s="54">
        <v>1</v>
      </c>
      <c r="BC1026" s="54">
        <v>21</v>
      </c>
      <c r="BD1026" s="54">
        <v>77</v>
      </c>
      <c r="BE1026" s="54">
        <v>104</v>
      </c>
      <c r="BF1026" s="54">
        <v>99</v>
      </c>
      <c r="BG1026" s="54">
        <v>48</v>
      </c>
      <c r="BH1026" s="54">
        <v>48</v>
      </c>
      <c r="BI1026" s="54"/>
      <c r="BJ1026" s="54"/>
      <c r="BK1026" s="54"/>
      <c r="BL1026" s="54"/>
      <c r="BM1026" s="54"/>
      <c r="BN1026" s="54"/>
      <c r="BO1026" s="54"/>
      <c r="BP1026" s="54"/>
      <c r="BQ1026" s="54"/>
      <c r="BR1026" s="54"/>
      <c r="BS1026" s="54"/>
      <c r="BT1026" s="54"/>
      <c r="BU1026" s="54"/>
      <c r="BV1026" s="54"/>
      <c r="BW1026" s="54"/>
      <c r="BX1026" s="54"/>
      <c r="BY1026" s="54"/>
      <c r="BZ1026" s="54"/>
      <c r="CA1026" s="54"/>
      <c r="CB1026" s="54"/>
      <c r="CC1026" s="54"/>
      <c r="CD1026" s="54"/>
      <c r="CE1026" s="54"/>
      <c r="CF1026" s="54"/>
      <c r="CG1026" s="54"/>
      <c r="CH1026" s="54"/>
      <c r="CI1026" s="54"/>
      <c r="CJ1026" s="54"/>
      <c r="CK1026" s="54"/>
      <c r="CL1026" s="54"/>
      <c r="CM1026" s="54"/>
      <c r="CN1026" s="54"/>
      <c r="CO1026">
        <v>51</v>
      </c>
      <c r="CP1026">
        <v>28</v>
      </c>
    </row>
    <row r="1027" spans="1:94">
      <c r="A1027" s="52">
        <v>10</v>
      </c>
      <c r="B1027" s="52" t="s">
        <v>272</v>
      </c>
      <c r="C1027" s="52" t="s">
        <v>104</v>
      </c>
      <c r="D1027" s="52" t="s">
        <v>79</v>
      </c>
      <c r="E1027" s="52" t="s">
        <v>273</v>
      </c>
      <c r="F1027" s="52" t="s">
        <v>80</v>
      </c>
      <c r="G1027" s="52" t="s">
        <v>56</v>
      </c>
      <c r="H1027" s="52">
        <v>10</v>
      </c>
      <c r="I1027" s="52"/>
      <c r="J1027" s="52"/>
      <c r="K1027" s="52">
        <v>1</v>
      </c>
      <c r="L1027" s="52">
        <v>9</v>
      </c>
      <c r="M1027" s="52"/>
      <c r="N1027" s="52"/>
      <c r="O1027" s="52"/>
      <c r="P1027" s="52"/>
      <c r="Q1027" s="52">
        <v>1</v>
      </c>
      <c r="R1027" s="52">
        <v>6</v>
      </c>
      <c r="S1027" s="52">
        <v>3</v>
      </c>
      <c r="T1027" s="52"/>
      <c r="U1027" s="52"/>
      <c r="V1027" s="52"/>
      <c r="W1027" s="52"/>
      <c r="X1027" s="52"/>
      <c r="Y1027" s="52">
        <v>10</v>
      </c>
      <c r="Z1027" s="52"/>
      <c r="AA1027" s="52"/>
      <c r="AB1027" s="52">
        <v>9</v>
      </c>
      <c r="AC1027" s="52"/>
      <c r="AD1027" s="52"/>
      <c r="AE1027" s="52">
        <v>1</v>
      </c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>
        <v>10</v>
      </c>
      <c r="AU1027" s="52">
        <v>0</v>
      </c>
      <c r="AV1027" s="52">
        <v>10</v>
      </c>
      <c r="AW1027" s="52">
        <v>0</v>
      </c>
      <c r="AX1027" s="52">
        <v>0</v>
      </c>
      <c r="AY1027" s="52">
        <v>37</v>
      </c>
      <c r="AZ1027" s="52">
        <v>6</v>
      </c>
      <c r="BA1027" s="54" t="s">
        <v>583</v>
      </c>
      <c r="BB1027" s="54">
        <v>1</v>
      </c>
      <c r="BC1027" s="54">
        <v>10</v>
      </c>
      <c r="BD1027" s="54">
        <v>10</v>
      </c>
      <c r="BE1027" s="54">
        <v>11</v>
      </c>
      <c r="BF1027" s="54">
        <v>11</v>
      </c>
      <c r="BG1027" s="54">
        <v>10</v>
      </c>
      <c r="BH1027" s="54">
        <v>11</v>
      </c>
      <c r="BI1027" s="54"/>
      <c r="BJ1027" s="54"/>
      <c r="BK1027" s="54"/>
      <c r="BL1027" s="54"/>
      <c r="BM1027" s="54"/>
      <c r="BN1027" s="54"/>
      <c r="BO1027" s="54"/>
      <c r="BP1027" s="54"/>
      <c r="BQ1027" s="54"/>
      <c r="BR1027" s="54"/>
      <c r="BS1027" s="54"/>
      <c r="BT1027" s="54"/>
      <c r="BU1027" s="54"/>
      <c r="BV1027" s="54"/>
      <c r="BW1027" s="54"/>
      <c r="BX1027" s="54"/>
      <c r="BY1027" s="54"/>
      <c r="BZ1027" s="54"/>
      <c r="CA1027" s="54"/>
      <c r="CB1027" s="54"/>
      <c r="CC1027" s="54"/>
      <c r="CD1027" s="54"/>
      <c r="CE1027" s="54"/>
      <c r="CF1027" s="54"/>
      <c r="CG1027" s="54"/>
      <c r="CH1027" s="54"/>
      <c r="CI1027" s="54"/>
      <c r="CJ1027" s="54"/>
      <c r="CK1027" s="54"/>
      <c r="CL1027" s="54"/>
      <c r="CM1027" s="54"/>
      <c r="CN1027" s="54"/>
      <c r="CO1027">
        <v>11</v>
      </c>
      <c r="CP1027">
        <v>0</v>
      </c>
    </row>
    <row r="1028" spans="1:94">
      <c r="A1028" s="52">
        <v>16</v>
      </c>
      <c r="B1028" s="52" t="s">
        <v>272</v>
      </c>
      <c r="C1028" s="52" t="s">
        <v>81</v>
      </c>
      <c r="D1028" s="52" t="s">
        <v>79</v>
      </c>
      <c r="E1028" s="52" t="s">
        <v>273</v>
      </c>
      <c r="F1028" s="52" t="s">
        <v>80</v>
      </c>
      <c r="G1028" s="52" t="s">
        <v>56</v>
      </c>
      <c r="H1028" s="52">
        <v>16</v>
      </c>
      <c r="I1028" s="52"/>
      <c r="J1028" s="52"/>
      <c r="K1028" s="52">
        <v>1</v>
      </c>
      <c r="L1028" s="52">
        <v>15</v>
      </c>
      <c r="M1028" s="52"/>
      <c r="N1028" s="52"/>
      <c r="O1028" s="52"/>
      <c r="P1028" s="52"/>
      <c r="Q1028" s="52"/>
      <c r="R1028" s="52">
        <v>5</v>
      </c>
      <c r="S1028" s="52">
        <v>5</v>
      </c>
      <c r="T1028" s="52">
        <v>6</v>
      </c>
      <c r="U1028" s="52"/>
      <c r="V1028" s="52"/>
      <c r="W1028" s="52"/>
      <c r="X1028" s="52"/>
      <c r="Y1028" s="52">
        <v>16</v>
      </c>
      <c r="Z1028" s="52"/>
      <c r="AA1028" s="52"/>
      <c r="AB1028" s="52">
        <v>13</v>
      </c>
      <c r="AC1028" s="52"/>
      <c r="AD1028" s="52"/>
      <c r="AE1028" s="52">
        <v>2</v>
      </c>
      <c r="AF1028" s="52"/>
      <c r="AG1028" s="52"/>
      <c r="AH1028" s="52"/>
      <c r="AI1028" s="52"/>
      <c r="AJ1028" s="52"/>
      <c r="AK1028" s="52">
        <v>1</v>
      </c>
      <c r="AL1028" s="52"/>
      <c r="AM1028" s="52"/>
      <c r="AN1028" s="52"/>
      <c r="AO1028" s="52"/>
      <c r="AP1028" s="52">
        <v>1</v>
      </c>
      <c r="AQ1028" s="52"/>
      <c r="AR1028" s="52"/>
      <c r="AS1028" s="52">
        <v>1</v>
      </c>
      <c r="AT1028" s="52">
        <v>16</v>
      </c>
      <c r="AU1028" s="52">
        <v>0</v>
      </c>
      <c r="AV1028" s="52">
        <v>16</v>
      </c>
      <c r="AW1028" s="52">
        <v>0</v>
      </c>
      <c r="AX1028" s="52">
        <v>0</v>
      </c>
      <c r="AY1028" s="52">
        <v>40</v>
      </c>
      <c r="AZ1028" s="52">
        <v>8</v>
      </c>
      <c r="BA1028" s="54" t="s">
        <v>583</v>
      </c>
      <c r="BB1028" s="54">
        <v>1</v>
      </c>
      <c r="BC1028" s="54">
        <v>16</v>
      </c>
      <c r="BD1028" s="54">
        <v>16</v>
      </c>
      <c r="BE1028" s="54">
        <v>16</v>
      </c>
      <c r="BF1028" s="54">
        <v>16</v>
      </c>
      <c r="BG1028" s="54">
        <v>16</v>
      </c>
      <c r="BH1028" s="54">
        <v>16</v>
      </c>
      <c r="BI1028" s="54"/>
      <c r="BJ1028" s="54"/>
      <c r="BK1028" s="54"/>
      <c r="BL1028" s="54"/>
      <c r="BM1028" s="54"/>
      <c r="BN1028" s="54"/>
      <c r="BO1028" s="54"/>
      <c r="BP1028" s="54"/>
      <c r="BQ1028" s="54"/>
      <c r="BR1028" s="54"/>
      <c r="BS1028" s="54"/>
      <c r="BT1028" s="54"/>
      <c r="BU1028" s="54"/>
      <c r="BV1028" s="54"/>
      <c r="BW1028" s="54"/>
      <c r="BX1028" s="54"/>
      <c r="BY1028" s="54"/>
      <c r="BZ1028" s="54"/>
      <c r="CA1028" s="54"/>
      <c r="CB1028" s="54"/>
      <c r="CC1028" s="54"/>
      <c r="CD1028" s="54"/>
      <c r="CE1028" s="54"/>
      <c r="CF1028" s="54"/>
      <c r="CG1028" s="54"/>
      <c r="CH1028" s="54"/>
      <c r="CI1028" s="54"/>
      <c r="CJ1028" s="54"/>
      <c r="CK1028" s="54"/>
      <c r="CL1028" s="54"/>
      <c r="CM1028" s="54"/>
      <c r="CN1028" s="54"/>
      <c r="CO1028">
        <v>17</v>
      </c>
      <c r="CP1028">
        <v>0</v>
      </c>
    </row>
    <row r="1029" spans="1:94">
      <c r="A1029" s="52">
        <v>19</v>
      </c>
      <c r="B1029" s="52" t="s">
        <v>272</v>
      </c>
      <c r="C1029" s="52" t="s">
        <v>97</v>
      </c>
      <c r="D1029" s="52" t="s">
        <v>79</v>
      </c>
      <c r="E1029" s="52" t="s">
        <v>273</v>
      </c>
      <c r="F1029" s="52" t="s">
        <v>80</v>
      </c>
      <c r="G1029" s="52" t="s">
        <v>56</v>
      </c>
      <c r="H1029" s="52">
        <v>11</v>
      </c>
      <c r="I1029" s="52">
        <v>8</v>
      </c>
      <c r="J1029" s="52"/>
      <c r="K1029" s="52">
        <v>1</v>
      </c>
      <c r="L1029" s="52">
        <v>10</v>
      </c>
      <c r="M1029" s="52">
        <v>8</v>
      </c>
      <c r="N1029" s="52"/>
      <c r="O1029" s="52"/>
      <c r="P1029" s="52"/>
      <c r="Q1029" s="52"/>
      <c r="R1029" s="52">
        <v>1</v>
      </c>
      <c r="S1029" s="52"/>
      <c r="T1029" s="52">
        <v>10</v>
      </c>
      <c r="U1029" s="52"/>
      <c r="V1029" s="52"/>
      <c r="W1029" s="52"/>
      <c r="X1029" s="52">
        <v>8</v>
      </c>
      <c r="Y1029" s="52">
        <v>11</v>
      </c>
      <c r="Z1029" s="52"/>
      <c r="AA1029" s="52">
        <v>8</v>
      </c>
      <c r="AB1029" s="52">
        <v>1</v>
      </c>
      <c r="AC1029" s="52"/>
      <c r="AD1029" s="52"/>
      <c r="AE1029" s="52">
        <v>1</v>
      </c>
      <c r="AF1029" s="52"/>
      <c r="AG1029" s="52"/>
      <c r="AH1029" s="52"/>
      <c r="AI1029" s="52"/>
      <c r="AJ1029" s="52"/>
      <c r="AK1029" s="52">
        <v>1</v>
      </c>
      <c r="AL1029" s="52">
        <v>16</v>
      </c>
      <c r="AM1029" s="52"/>
      <c r="AN1029" s="52"/>
      <c r="AO1029" s="52"/>
      <c r="AP1029" s="52"/>
      <c r="AQ1029" s="52"/>
      <c r="AR1029" s="52"/>
      <c r="AS1029" s="52"/>
      <c r="AT1029" s="52">
        <v>19</v>
      </c>
      <c r="AU1029" s="52">
        <v>19</v>
      </c>
      <c r="AV1029" s="52">
        <v>0</v>
      </c>
      <c r="AW1029" s="52">
        <v>0</v>
      </c>
      <c r="AX1029" s="52">
        <v>0</v>
      </c>
      <c r="AY1029" s="52">
        <v>34</v>
      </c>
      <c r="AZ1029" s="52">
        <v>6</v>
      </c>
      <c r="BA1029" s="54" t="s">
        <v>583</v>
      </c>
      <c r="BB1029" s="54">
        <v>1</v>
      </c>
      <c r="BC1029" s="54">
        <v>19</v>
      </c>
      <c r="BD1029" s="54">
        <v>19</v>
      </c>
      <c r="BE1029" s="54">
        <v>19</v>
      </c>
      <c r="BF1029" s="54">
        <v>21</v>
      </c>
      <c r="BG1029" s="54">
        <v>24</v>
      </c>
      <c r="BH1029" s="54">
        <v>24</v>
      </c>
      <c r="BI1029" s="54"/>
      <c r="BJ1029" s="54"/>
      <c r="BK1029" s="54"/>
      <c r="BL1029" s="54"/>
      <c r="BM1029" s="54"/>
      <c r="BN1029" s="54"/>
      <c r="BO1029" s="54"/>
      <c r="BP1029" s="54"/>
      <c r="BQ1029" s="54"/>
      <c r="BR1029" s="54"/>
      <c r="BS1029" s="54"/>
      <c r="BT1029" s="54"/>
      <c r="BU1029" s="54"/>
      <c r="BV1029" s="54"/>
      <c r="BW1029" s="54"/>
      <c r="BX1029" s="54"/>
      <c r="BY1029" s="54"/>
      <c r="BZ1029" s="54"/>
      <c r="CA1029" s="54"/>
      <c r="CB1029" s="54"/>
      <c r="CC1029" s="54"/>
      <c r="CD1029" s="54"/>
      <c r="CE1029" s="54"/>
      <c r="CF1029" s="54"/>
      <c r="CG1029" s="54"/>
      <c r="CH1029" s="54"/>
      <c r="CI1029" s="54"/>
      <c r="CJ1029" s="54"/>
      <c r="CK1029" s="54"/>
      <c r="CL1029" s="54"/>
      <c r="CM1029" s="54"/>
      <c r="CN1029" s="54"/>
      <c r="CO1029">
        <v>12</v>
      </c>
      <c r="CP1029">
        <v>8</v>
      </c>
    </row>
    <row r="1030" spans="1:94">
      <c r="A1030" s="52">
        <v>31</v>
      </c>
      <c r="B1030" s="52" t="s">
        <v>272</v>
      </c>
      <c r="C1030" s="52" t="s">
        <v>85</v>
      </c>
      <c r="D1030" s="52" t="s">
        <v>79</v>
      </c>
      <c r="E1030" s="52" t="s">
        <v>273</v>
      </c>
      <c r="F1030" s="52" t="s">
        <v>80</v>
      </c>
      <c r="G1030" s="52" t="s">
        <v>56</v>
      </c>
      <c r="H1030" s="52">
        <v>30</v>
      </c>
      <c r="I1030" s="52">
        <v>1</v>
      </c>
      <c r="J1030" s="52"/>
      <c r="K1030" s="52">
        <v>3</v>
      </c>
      <c r="L1030" s="52">
        <v>27</v>
      </c>
      <c r="M1030" s="52">
        <v>1</v>
      </c>
      <c r="N1030" s="52"/>
      <c r="O1030" s="52"/>
      <c r="P1030" s="52"/>
      <c r="Q1030" s="52">
        <v>1</v>
      </c>
      <c r="R1030" s="52">
        <v>7</v>
      </c>
      <c r="S1030" s="52">
        <v>16</v>
      </c>
      <c r="T1030" s="52">
        <v>6</v>
      </c>
      <c r="U1030" s="52"/>
      <c r="V1030" s="52"/>
      <c r="W1030" s="52"/>
      <c r="X1030" s="52">
        <v>1</v>
      </c>
      <c r="Y1030" s="52">
        <v>30</v>
      </c>
      <c r="Z1030" s="52"/>
      <c r="AA1030" s="52">
        <v>1</v>
      </c>
      <c r="AB1030" s="52">
        <v>24</v>
      </c>
      <c r="AC1030" s="52"/>
      <c r="AD1030" s="52"/>
      <c r="AE1030" s="52">
        <v>3</v>
      </c>
      <c r="AF1030" s="52"/>
      <c r="AG1030" s="52"/>
      <c r="AH1030" s="52"/>
      <c r="AI1030" s="52"/>
      <c r="AJ1030" s="52"/>
      <c r="AK1030" s="52"/>
      <c r="AL1030" s="52">
        <v>4</v>
      </c>
      <c r="AM1030" s="52"/>
      <c r="AN1030" s="52"/>
      <c r="AO1030" s="52"/>
      <c r="AP1030" s="52"/>
      <c r="AQ1030" s="52"/>
      <c r="AR1030" s="52"/>
      <c r="AS1030" s="52"/>
      <c r="AT1030" s="52">
        <v>31</v>
      </c>
      <c r="AU1030" s="52">
        <v>31</v>
      </c>
      <c r="AV1030" s="52">
        <v>0</v>
      </c>
      <c r="AW1030" s="52">
        <v>0</v>
      </c>
      <c r="AX1030" s="52">
        <v>0</v>
      </c>
      <c r="AY1030" s="52">
        <v>35</v>
      </c>
      <c r="AZ1030" s="52">
        <v>9</v>
      </c>
      <c r="BA1030" s="54" t="s">
        <v>583</v>
      </c>
      <c r="BB1030" s="54">
        <v>1</v>
      </c>
      <c r="BC1030" s="54">
        <v>31</v>
      </c>
      <c r="BD1030" s="54">
        <v>30</v>
      </c>
      <c r="BE1030" s="54">
        <v>31</v>
      </c>
      <c r="BF1030" s="54">
        <v>31</v>
      </c>
      <c r="BG1030" s="54">
        <v>33</v>
      </c>
      <c r="BH1030" s="54">
        <v>33</v>
      </c>
      <c r="BI1030" s="54"/>
      <c r="BJ1030" s="54"/>
      <c r="BK1030" s="54"/>
      <c r="BL1030" s="54"/>
      <c r="BM1030" s="54"/>
      <c r="BN1030" s="54"/>
      <c r="BO1030" s="54"/>
      <c r="BP1030" s="54"/>
      <c r="BQ1030" s="54"/>
      <c r="BR1030" s="54"/>
      <c r="BS1030" s="54"/>
      <c r="BT1030" s="54"/>
      <c r="BU1030" s="54"/>
      <c r="BV1030" s="54"/>
      <c r="BW1030" s="54"/>
      <c r="BX1030" s="54"/>
      <c r="BY1030" s="54"/>
      <c r="BZ1030" s="54"/>
      <c r="CA1030" s="54"/>
      <c r="CB1030" s="54"/>
      <c r="CC1030" s="54"/>
      <c r="CD1030" s="54"/>
      <c r="CE1030" s="54"/>
      <c r="CF1030" s="54"/>
      <c r="CG1030" s="54"/>
      <c r="CH1030" s="54"/>
      <c r="CI1030" s="54"/>
      <c r="CJ1030" s="54"/>
      <c r="CK1030" s="54"/>
      <c r="CL1030" s="54"/>
      <c r="CM1030" s="54"/>
      <c r="CN1030" s="54"/>
      <c r="CO1030">
        <v>31</v>
      </c>
      <c r="CP1030">
        <v>1</v>
      </c>
    </row>
    <row r="1031" spans="1:94">
      <c r="A1031" s="52">
        <v>28</v>
      </c>
      <c r="B1031" s="52" t="s">
        <v>272</v>
      </c>
      <c r="C1031" s="52" t="s">
        <v>84</v>
      </c>
      <c r="D1031" s="52" t="s">
        <v>79</v>
      </c>
      <c r="E1031" s="52" t="s">
        <v>273</v>
      </c>
      <c r="F1031" s="52" t="s">
        <v>80</v>
      </c>
      <c r="G1031" s="52" t="s">
        <v>56</v>
      </c>
      <c r="H1031" s="52">
        <v>27</v>
      </c>
      <c r="I1031" s="52">
        <v>1</v>
      </c>
      <c r="J1031" s="52"/>
      <c r="K1031" s="52">
        <v>5</v>
      </c>
      <c r="L1031" s="52">
        <v>22</v>
      </c>
      <c r="M1031" s="52">
        <v>1</v>
      </c>
      <c r="N1031" s="52"/>
      <c r="O1031" s="52"/>
      <c r="P1031" s="52"/>
      <c r="Q1031" s="52">
        <v>1</v>
      </c>
      <c r="R1031" s="52">
        <v>14</v>
      </c>
      <c r="S1031" s="52">
        <v>12</v>
      </c>
      <c r="T1031" s="52"/>
      <c r="U1031" s="52"/>
      <c r="V1031" s="52"/>
      <c r="W1031" s="52"/>
      <c r="X1031" s="52">
        <v>1</v>
      </c>
      <c r="Y1031" s="52">
        <v>27</v>
      </c>
      <c r="Z1031" s="52"/>
      <c r="AA1031" s="52">
        <v>1</v>
      </c>
      <c r="AB1031" s="52">
        <v>22</v>
      </c>
      <c r="AC1031" s="52"/>
      <c r="AD1031" s="52"/>
      <c r="AE1031" s="52">
        <v>5</v>
      </c>
      <c r="AF1031" s="52"/>
      <c r="AG1031" s="52"/>
      <c r="AH1031" s="52"/>
      <c r="AI1031" s="52"/>
      <c r="AJ1031" s="52"/>
      <c r="AK1031" s="52"/>
      <c r="AL1031" s="52">
        <v>1</v>
      </c>
      <c r="AM1031" s="52"/>
      <c r="AN1031" s="52"/>
      <c r="AO1031" s="52"/>
      <c r="AP1031" s="52"/>
      <c r="AQ1031" s="52"/>
      <c r="AR1031" s="52">
        <v>1</v>
      </c>
      <c r="AS1031" s="52"/>
      <c r="AT1031" s="52">
        <v>28</v>
      </c>
      <c r="AU1031" s="52">
        <v>0</v>
      </c>
      <c r="AV1031" s="52">
        <v>0</v>
      </c>
      <c r="AW1031" s="52">
        <v>0</v>
      </c>
      <c r="AX1031" s="52">
        <v>28</v>
      </c>
      <c r="AY1031" s="52">
        <v>38</v>
      </c>
      <c r="AZ1031" s="52">
        <v>9</v>
      </c>
      <c r="BA1031" s="54" t="s">
        <v>583</v>
      </c>
      <c r="BB1031" s="54">
        <v>1</v>
      </c>
      <c r="BC1031" s="54">
        <v>28</v>
      </c>
      <c r="BD1031" s="54">
        <v>28</v>
      </c>
      <c r="BE1031" s="54">
        <v>28</v>
      </c>
      <c r="BF1031" s="54">
        <v>28</v>
      </c>
      <c r="BG1031" s="54">
        <v>30</v>
      </c>
      <c r="BH1031" s="54">
        <v>29</v>
      </c>
      <c r="BI1031" s="54"/>
      <c r="BJ1031" s="54"/>
      <c r="BK1031" s="54"/>
      <c r="BL1031" s="54"/>
      <c r="BM1031" s="54"/>
      <c r="BN1031" s="54"/>
      <c r="BO1031" s="54"/>
      <c r="BP1031" s="54"/>
      <c r="BQ1031" s="54"/>
      <c r="BR1031" s="54"/>
      <c r="BS1031" s="54"/>
      <c r="BT1031" s="54"/>
      <c r="BU1031" s="54"/>
      <c r="BV1031" s="54"/>
      <c r="BW1031" s="54"/>
      <c r="BX1031" s="54"/>
      <c r="BY1031" s="54"/>
      <c r="BZ1031" s="54"/>
      <c r="CA1031" s="54"/>
      <c r="CB1031" s="54"/>
      <c r="CC1031" s="54"/>
      <c r="CD1031" s="54"/>
      <c r="CE1031" s="54"/>
      <c r="CF1031" s="54"/>
      <c r="CG1031" s="54"/>
      <c r="CH1031" s="54"/>
      <c r="CI1031" s="54"/>
      <c r="CJ1031" s="54"/>
      <c r="CK1031" s="54"/>
      <c r="CL1031" s="54"/>
      <c r="CM1031" s="54"/>
      <c r="CN1031" s="54"/>
      <c r="CO1031">
        <v>28</v>
      </c>
      <c r="CP1031">
        <v>1</v>
      </c>
    </row>
    <row r="1032" spans="1:94">
      <c r="A1032" s="52">
        <v>45</v>
      </c>
      <c r="B1032" s="52" t="s">
        <v>272</v>
      </c>
      <c r="C1032" s="52" t="s">
        <v>83</v>
      </c>
      <c r="D1032" s="52" t="s">
        <v>79</v>
      </c>
      <c r="E1032" s="52" t="s">
        <v>273</v>
      </c>
      <c r="F1032" s="52" t="s">
        <v>80</v>
      </c>
      <c r="G1032" s="52" t="s">
        <v>56</v>
      </c>
      <c r="H1032" s="52">
        <v>45</v>
      </c>
      <c r="I1032" s="52"/>
      <c r="J1032" s="52"/>
      <c r="K1032" s="52">
        <v>39</v>
      </c>
      <c r="L1032" s="52">
        <v>6</v>
      </c>
      <c r="M1032" s="52"/>
      <c r="N1032" s="52"/>
      <c r="O1032" s="52"/>
      <c r="P1032" s="52"/>
      <c r="Q1032" s="52"/>
      <c r="R1032" s="52">
        <v>11</v>
      </c>
      <c r="S1032" s="52">
        <v>31</v>
      </c>
      <c r="T1032" s="52">
        <v>3</v>
      </c>
      <c r="U1032" s="52"/>
      <c r="V1032" s="52"/>
      <c r="W1032" s="52"/>
      <c r="X1032" s="52"/>
      <c r="Y1032" s="52">
        <v>45</v>
      </c>
      <c r="Z1032" s="52"/>
      <c r="AA1032" s="52"/>
      <c r="AB1032" s="52"/>
      <c r="AC1032" s="52"/>
      <c r="AD1032" s="52"/>
      <c r="AE1032" s="52">
        <v>11</v>
      </c>
      <c r="AF1032" s="52">
        <v>34</v>
      </c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>
        <v>1</v>
      </c>
      <c r="AQ1032" s="52"/>
      <c r="AR1032" s="52"/>
      <c r="AS1032" s="52"/>
      <c r="AT1032" s="52">
        <v>45</v>
      </c>
      <c r="AU1032" s="52">
        <v>0</v>
      </c>
      <c r="AV1032" s="52">
        <v>0</v>
      </c>
      <c r="AW1032" s="52">
        <v>0</v>
      </c>
      <c r="AX1032" s="52">
        <v>45</v>
      </c>
      <c r="AY1032" s="52">
        <v>36</v>
      </c>
      <c r="AZ1032" s="52">
        <v>10</v>
      </c>
      <c r="BA1032" s="54" t="s">
        <v>583</v>
      </c>
      <c r="BB1032" s="54">
        <v>1</v>
      </c>
      <c r="BC1032" s="54">
        <v>45</v>
      </c>
      <c r="BD1032" s="54">
        <v>45</v>
      </c>
      <c r="BE1032" s="54">
        <v>45</v>
      </c>
      <c r="BF1032" s="54">
        <v>45</v>
      </c>
      <c r="BG1032" s="54">
        <v>46</v>
      </c>
      <c r="BH1032" s="54">
        <v>47</v>
      </c>
      <c r="BI1032" s="54"/>
      <c r="BJ1032" s="54"/>
      <c r="BK1032" s="54"/>
      <c r="BL1032" s="54"/>
      <c r="BM1032" s="54"/>
      <c r="BN1032" s="54"/>
      <c r="BO1032" s="54"/>
      <c r="BP1032" s="54"/>
      <c r="BQ1032" s="54"/>
      <c r="BR1032" s="54"/>
      <c r="BS1032" s="54"/>
      <c r="BT1032" s="54"/>
      <c r="BU1032" s="54"/>
      <c r="BV1032" s="54"/>
      <c r="BW1032" s="54"/>
      <c r="BX1032" s="54"/>
      <c r="BY1032" s="54"/>
      <c r="BZ1032" s="54"/>
      <c r="CA1032" s="54"/>
      <c r="CB1032" s="54"/>
      <c r="CC1032" s="54"/>
      <c r="CD1032" s="54"/>
      <c r="CE1032" s="54"/>
      <c r="CF1032" s="54"/>
      <c r="CG1032" s="54"/>
      <c r="CH1032" s="54"/>
      <c r="CI1032" s="54"/>
      <c r="CJ1032" s="54"/>
      <c r="CK1032" s="54"/>
      <c r="CL1032" s="54"/>
      <c r="CM1032" s="54"/>
      <c r="CN1032" s="54"/>
      <c r="CO1032">
        <v>48</v>
      </c>
      <c r="CP1032">
        <v>0</v>
      </c>
    </row>
    <row r="1033" spans="1:94">
      <c r="A1033" s="52">
        <v>47</v>
      </c>
      <c r="B1033" s="52" t="s">
        <v>272</v>
      </c>
      <c r="C1033" s="52" t="s">
        <v>106</v>
      </c>
      <c r="D1033" s="52" t="s">
        <v>79</v>
      </c>
      <c r="E1033" s="52" t="s">
        <v>273</v>
      </c>
      <c r="F1033" s="52" t="s">
        <v>80</v>
      </c>
      <c r="G1033" s="52" t="s">
        <v>56</v>
      </c>
      <c r="H1033" s="52">
        <v>46</v>
      </c>
      <c r="I1033" s="52">
        <v>1</v>
      </c>
      <c r="J1033" s="52"/>
      <c r="K1033" s="52">
        <v>37</v>
      </c>
      <c r="L1033" s="52">
        <v>9</v>
      </c>
      <c r="M1033" s="52">
        <v>1</v>
      </c>
      <c r="N1033" s="52"/>
      <c r="O1033" s="52"/>
      <c r="P1033" s="52"/>
      <c r="Q1033" s="52"/>
      <c r="R1033" s="52">
        <v>15</v>
      </c>
      <c r="S1033" s="52">
        <v>31</v>
      </c>
      <c r="T1033" s="52"/>
      <c r="U1033" s="52"/>
      <c r="V1033" s="52"/>
      <c r="W1033" s="52"/>
      <c r="X1033" s="52">
        <v>1</v>
      </c>
      <c r="Y1033" s="52">
        <v>46</v>
      </c>
      <c r="Z1033" s="52"/>
      <c r="AA1033" s="52">
        <v>1</v>
      </c>
      <c r="AB1033" s="52"/>
      <c r="AC1033" s="52"/>
      <c r="AD1033" s="52"/>
      <c r="AE1033" s="52">
        <v>14</v>
      </c>
      <c r="AF1033" s="52">
        <v>32</v>
      </c>
      <c r="AG1033" s="52"/>
      <c r="AH1033" s="52"/>
      <c r="AI1033" s="52"/>
      <c r="AJ1033" s="52"/>
      <c r="AK1033" s="52"/>
      <c r="AL1033" s="52">
        <v>1</v>
      </c>
      <c r="AM1033" s="52"/>
      <c r="AN1033" s="52"/>
      <c r="AO1033" s="52"/>
      <c r="AP1033" s="52"/>
      <c r="AQ1033" s="52"/>
      <c r="AR1033" s="52"/>
      <c r="AS1033" s="52"/>
      <c r="AT1033" s="52">
        <v>47</v>
      </c>
      <c r="AU1033" s="52">
        <v>0</v>
      </c>
      <c r="AV1033" s="52">
        <v>0</v>
      </c>
      <c r="AW1033" s="52">
        <v>0</v>
      </c>
      <c r="AX1033" s="52">
        <v>47</v>
      </c>
      <c r="AY1033" s="52">
        <v>36</v>
      </c>
      <c r="AZ1033" s="52">
        <v>9</v>
      </c>
      <c r="BA1033" s="54" t="s">
        <v>583</v>
      </c>
      <c r="BB1033" s="54">
        <v>1</v>
      </c>
      <c r="BC1033" s="54">
        <v>47</v>
      </c>
      <c r="BD1033" s="54">
        <v>47</v>
      </c>
      <c r="BE1033" s="54">
        <v>47</v>
      </c>
      <c r="BF1033" s="54">
        <v>48</v>
      </c>
      <c r="BG1033" s="54">
        <v>49</v>
      </c>
      <c r="BH1033" s="54">
        <v>49</v>
      </c>
      <c r="BI1033" s="54"/>
      <c r="BJ1033" s="54"/>
      <c r="BK1033" s="54"/>
      <c r="BL1033" s="54"/>
      <c r="BM1033" s="54"/>
      <c r="BN1033" s="54"/>
      <c r="BO1033" s="54"/>
      <c r="BP1033" s="54"/>
      <c r="BQ1033" s="54"/>
      <c r="BR1033" s="54"/>
      <c r="BS1033" s="54"/>
      <c r="BT1033" s="54"/>
      <c r="BU1033" s="54"/>
      <c r="BV1033" s="54"/>
      <c r="BW1033" s="54"/>
      <c r="BX1033" s="54"/>
      <c r="BY1033" s="54"/>
      <c r="BZ1033" s="54"/>
      <c r="CA1033" s="54"/>
      <c r="CB1033" s="54"/>
      <c r="CC1033" s="54"/>
      <c r="CD1033" s="54"/>
      <c r="CE1033" s="54"/>
      <c r="CF1033" s="54"/>
      <c r="CG1033" s="54"/>
      <c r="CH1033" s="54"/>
      <c r="CI1033" s="54"/>
      <c r="CJ1033" s="54"/>
      <c r="CK1033" s="54"/>
      <c r="CL1033" s="54"/>
      <c r="CM1033" s="54"/>
      <c r="CN1033" s="54"/>
      <c r="CO1033">
        <v>49</v>
      </c>
      <c r="CP1033">
        <v>1</v>
      </c>
    </row>
    <row r="1034" spans="1:94">
      <c r="A1034" s="52">
        <v>19</v>
      </c>
      <c r="B1034" s="52" t="s">
        <v>272</v>
      </c>
      <c r="C1034" s="52" t="s">
        <v>98</v>
      </c>
      <c r="D1034" s="52" t="s">
        <v>79</v>
      </c>
      <c r="E1034" s="52" t="s">
        <v>273</v>
      </c>
      <c r="F1034" s="52" t="s">
        <v>80</v>
      </c>
      <c r="G1034" s="52" t="s">
        <v>56</v>
      </c>
      <c r="H1034" s="52">
        <v>19</v>
      </c>
      <c r="I1034" s="52"/>
      <c r="J1034" s="52"/>
      <c r="K1034" s="52"/>
      <c r="L1034" s="52">
        <v>19</v>
      </c>
      <c r="M1034" s="52"/>
      <c r="N1034" s="52"/>
      <c r="O1034" s="52"/>
      <c r="P1034" s="52"/>
      <c r="Q1034" s="52"/>
      <c r="R1034" s="52">
        <v>6</v>
      </c>
      <c r="S1034" s="52">
        <v>10</v>
      </c>
      <c r="T1034" s="52">
        <v>3</v>
      </c>
      <c r="U1034" s="52"/>
      <c r="V1034" s="52"/>
      <c r="W1034" s="52"/>
      <c r="X1034" s="52"/>
      <c r="Y1034" s="52">
        <v>19</v>
      </c>
      <c r="Z1034" s="52"/>
      <c r="AA1034" s="52"/>
      <c r="AB1034" s="52">
        <v>16</v>
      </c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>
        <v>3</v>
      </c>
      <c r="AM1034" s="52"/>
      <c r="AN1034" s="52"/>
      <c r="AO1034" s="52"/>
      <c r="AP1034" s="52"/>
      <c r="AQ1034" s="52"/>
      <c r="AR1034" s="52"/>
      <c r="AS1034" s="52"/>
      <c r="AT1034" s="52">
        <v>19</v>
      </c>
      <c r="AU1034" s="52">
        <v>0</v>
      </c>
      <c r="AV1034" s="52">
        <v>19</v>
      </c>
      <c r="AW1034" s="52">
        <v>0</v>
      </c>
      <c r="AX1034" s="52">
        <v>0</v>
      </c>
      <c r="AY1034" s="52">
        <v>35</v>
      </c>
      <c r="AZ1034" s="52">
        <v>5</v>
      </c>
      <c r="BA1034" s="54" t="s">
        <v>583</v>
      </c>
      <c r="BB1034" s="54">
        <v>1</v>
      </c>
      <c r="BC1034" s="54">
        <v>19</v>
      </c>
      <c r="BD1034" s="54">
        <v>18</v>
      </c>
      <c r="BE1034" s="54">
        <v>19</v>
      </c>
      <c r="BF1034" s="54">
        <v>19</v>
      </c>
      <c r="BG1034" s="54">
        <v>20</v>
      </c>
      <c r="BH1034" s="54">
        <v>19</v>
      </c>
      <c r="BI1034" s="54"/>
      <c r="BJ1034" s="54"/>
      <c r="BK1034" s="54"/>
      <c r="BL1034" s="54"/>
      <c r="BM1034" s="54"/>
      <c r="BN1034" s="54"/>
      <c r="BO1034" s="54"/>
      <c r="BP1034" s="54"/>
      <c r="BQ1034" s="54"/>
      <c r="BR1034" s="54"/>
      <c r="BS1034" s="54"/>
      <c r="BT1034" s="54"/>
      <c r="BU1034" s="54"/>
      <c r="BV1034" s="54"/>
      <c r="BW1034" s="54"/>
      <c r="BX1034" s="54"/>
      <c r="BY1034" s="54"/>
      <c r="BZ1034" s="54"/>
      <c r="CA1034" s="54"/>
      <c r="CB1034" s="54"/>
      <c r="CC1034" s="54"/>
      <c r="CD1034" s="54"/>
      <c r="CE1034" s="54"/>
      <c r="CF1034" s="54"/>
      <c r="CG1034" s="54"/>
      <c r="CH1034" s="54"/>
      <c r="CI1034" s="54"/>
      <c r="CJ1034" s="54"/>
      <c r="CK1034" s="54"/>
      <c r="CL1034" s="54"/>
      <c r="CM1034" s="54"/>
      <c r="CN1034" s="54"/>
      <c r="CO1034">
        <v>20</v>
      </c>
      <c r="CP1034">
        <v>0</v>
      </c>
    </row>
    <row r="1035" spans="1:94">
      <c r="A1035" s="52">
        <v>6</v>
      </c>
      <c r="B1035" s="52" t="s">
        <v>272</v>
      </c>
      <c r="C1035" s="52" t="s">
        <v>103</v>
      </c>
      <c r="D1035" s="52" t="s">
        <v>79</v>
      </c>
      <c r="E1035" s="52" t="s">
        <v>273</v>
      </c>
      <c r="F1035" s="52" t="s">
        <v>80</v>
      </c>
      <c r="G1035" s="52" t="s">
        <v>56</v>
      </c>
      <c r="H1035" s="52">
        <v>6</v>
      </c>
      <c r="I1035" s="52"/>
      <c r="J1035" s="52"/>
      <c r="K1035" s="52"/>
      <c r="L1035" s="52">
        <v>6</v>
      </c>
      <c r="M1035" s="52"/>
      <c r="N1035" s="52"/>
      <c r="O1035" s="52"/>
      <c r="P1035" s="52"/>
      <c r="Q1035" s="52"/>
      <c r="R1035" s="52">
        <v>5</v>
      </c>
      <c r="S1035" s="52">
        <v>1</v>
      </c>
      <c r="T1035" s="52"/>
      <c r="U1035" s="52"/>
      <c r="V1035" s="52"/>
      <c r="W1035" s="52"/>
      <c r="X1035" s="52"/>
      <c r="Y1035" s="52">
        <v>6</v>
      </c>
      <c r="Z1035" s="52"/>
      <c r="AA1035" s="52"/>
      <c r="AB1035" s="52">
        <v>6</v>
      </c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>
        <v>1</v>
      </c>
      <c r="AS1035" s="52"/>
      <c r="AT1035" s="52">
        <v>6</v>
      </c>
      <c r="AU1035" s="52">
        <v>0</v>
      </c>
      <c r="AV1035" s="52">
        <v>6</v>
      </c>
      <c r="AW1035" s="52">
        <v>0</v>
      </c>
      <c r="AX1035" s="52">
        <v>0</v>
      </c>
      <c r="AY1035" s="52">
        <v>38</v>
      </c>
      <c r="AZ1035" s="52">
        <v>5</v>
      </c>
      <c r="BA1035" s="54" t="s">
        <v>583</v>
      </c>
      <c r="BB1035" s="54">
        <v>1</v>
      </c>
      <c r="BC1035" s="54">
        <v>6</v>
      </c>
      <c r="BD1035" s="54">
        <v>7</v>
      </c>
      <c r="BE1035" s="54">
        <v>6</v>
      </c>
      <c r="BF1035" s="54">
        <v>5</v>
      </c>
      <c r="BG1035" s="54">
        <v>7</v>
      </c>
      <c r="BH1035" s="54">
        <v>6</v>
      </c>
      <c r="BI1035" s="54"/>
      <c r="BJ1035" s="54"/>
      <c r="BK1035" s="54"/>
      <c r="BL1035" s="54"/>
      <c r="BM1035" s="54"/>
      <c r="BN1035" s="54"/>
      <c r="BO1035" s="54"/>
      <c r="BP1035" s="54"/>
      <c r="BQ1035" s="54"/>
      <c r="BR1035" s="54"/>
      <c r="BS1035" s="54"/>
      <c r="BT1035" s="54"/>
      <c r="BU1035" s="54"/>
      <c r="BV1035" s="54"/>
      <c r="BW1035" s="54"/>
      <c r="BX1035" s="54"/>
      <c r="BY1035" s="54"/>
      <c r="BZ1035" s="54"/>
      <c r="CA1035" s="54"/>
      <c r="CB1035" s="54"/>
      <c r="CC1035" s="54"/>
      <c r="CD1035" s="54"/>
      <c r="CE1035" s="54"/>
      <c r="CF1035" s="54"/>
      <c r="CG1035" s="54"/>
      <c r="CH1035" s="54"/>
      <c r="CI1035" s="54"/>
      <c r="CJ1035" s="54"/>
      <c r="CK1035" s="54"/>
      <c r="CL1035" s="54"/>
      <c r="CM1035" s="54"/>
      <c r="CN1035" s="54"/>
      <c r="CO1035">
        <v>6</v>
      </c>
      <c r="CP1035">
        <v>0</v>
      </c>
    </row>
    <row r="1036" spans="1:94">
      <c r="A1036" s="52">
        <v>5</v>
      </c>
      <c r="B1036" s="52" t="s">
        <v>272</v>
      </c>
      <c r="C1036" s="52" t="s">
        <v>93</v>
      </c>
      <c r="D1036" s="52" t="s">
        <v>79</v>
      </c>
      <c r="E1036" s="52" t="s">
        <v>273</v>
      </c>
      <c r="F1036" s="52" t="s">
        <v>80</v>
      </c>
      <c r="G1036" s="52" t="s">
        <v>56</v>
      </c>
      <c r="H1036" s="52">
        <v>5</v>
      </c>
      <c r="I1036" s="52"/>
      <c r="J1036" s="52"/>
      <c r="K1036" s="52"/>
      <c r="L1036" s="52">
        <v>5</v>
      </c>
      <c r="M1036" s="52"/>
      <c r="N1036" s="52"/>
      <c r="O1036" s="52"/>
      <c r="P1036" s="52"/>
      <c r="Q1036" s="52"/>
      <c r="R1036" s="52">
        <v>2</v>
      </c>
      <c r="S1036" s="52">
        <v>3</v>
      </c>
      <c r="T1036" s="52"/>
      <c r="U1036" s="52"/>
      <c r="V1036" s="52"/>
      <c r="W1036" s="52"/>
      <c r="X1036" s="52"/>
      <c r="Y1036" s="52">
        <v>5</v>
      </c>
      <c r="Z1036" s="52"/>
      <c r="AA1036" s="52"/>
      <c r="AB1036" s="52">
        <v>5</v>
      </c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>
        <v>5</v>
      </c>
      <c r="AU1036" s="52">
        <v>0</v>
      </c>
      <c r="AV1036" s="52">
        <v>5</v>
      </c>
      <c r="AW1036" s="52">
        <v>0</v>
      </c>
      <c r="AX1036" s="52">
        <v>0</v>
      </c>
      <c r="AY1036" s="52">
        <v>37</v>
      </c>
      <c r="AZ1036" s="52">
        <v>6</v>
      </c>
      <c r="BA1036" s="54" t="s">
        <v>583</v>
      </c>
      <c r="BB1036" s="54">
        <v>1</v>
      </c>
      <c r="BC1036" s="54">
        <v>5</v>
      </c>
      <c r="BD1036" s="54">
        <v>5</v>
      </c>
      <c r="BE1036" s="54">
        <v>5</v>
      </c>
      <c r="BF1036" s="54">
        <v>5</v>
      </c>
      <c r="BG1036" s="54">
        <v>5</v>
      </c>
      <c r="BH1036" s="54">
        <v>5</v>
      </c>
      <c r="BI1036" s="54"/>
      <c r="BJ1036" s="54"/>
      <c r="BK1036" s="54"/>
      <c r="BL1036" s="54"/>
      <c r="BM1036" s="54"/>
      <c r="BN1036" s="54"/>
      <c r="BO1036" s="54"/>
      <c r="BP1036" s="54"/>
      <c r="BQ1036" s="54"/>
      <c r="BR1036" s="54"/>
      <c r="BS1036" s="54"/>
      <c r="BT1036" s="54"/>
      <c r="BU1036" s="54"/>
      <c r="BV1036" s="54"/>
      <c r="BW1036" s="54"/>
      <c r="BX1036" s="54"/>
      <c r="BY1036" s="54"/>
      <c r="BZ1036" s="54"/>
      <c r="CA1036" s="54"/>
      <c r="CB1036" s="54"/>
      <c r="CC1036" s="54"/>
      <c r="CD1036" s="54"/>
      <c r="CE1036" s="54"/>
      <c r="CF1036" s="54"/>
      <c r="CG1036" s="54"/>
      <c r="CH1036" s="54"/>
      <c r="CI1036" s="54"/>
      <c r="CJ1036" s="54"/>
      <c r="CK1036" s="54"/>
      <c r="CL1036" s="54"/>
      <c r="CM1036" s="54"/>
      <c r="CN1036" s="54"/>
      <c r="CO1036">
        <v>5</v>
      </c>
      <c r="CP1036">
        <v>0</v>
      </c>
    </row>
    <row r="1037" spans="1:94">
      <c r="A1037" s="52">
        <v>35</v>
      </c>
      <c r="B1037" s="52" t="s">
        <v>272</v>
      </c>
      <c r="C1037" s="52" t="s">
        <v>95</v>
      </c>
      <c r="D1037" s="52" t="s">
        <v>79</v>
      </c>
      <c r="E1037" s="52" t="s">
        <v>273</v>
      </c>
      <c r="F1037" s="52" t="s">
        <v>80</v>
      </c>
      <c r="G1037" s="52" t="s">
        <v>56</v>
      </c>
      <c r="H1037" s="52">
        <v>22</v>
      </c>
      <c r="I1037" s="52">
        <v>13</v>
      </c>
      <c r="J1037" s="52"/>
      <c r="K1037" s="52">
        <v>1</v>
      </c>
      <c r="L1037" s="52">
        <v>21</v>
      </c>
      <c r="M1037" s="52">
        <v>13</v>
      </c>
      <c r="N1037" s="52"/>
      <c r="O1037" s="52"/>
      <c r="P1037" s="52"/>
      <c r="Q1037" s="52"/>
      <c r="R1037" s="52">
        <v>5</v>
      </c>
      <c r="S1037" s="52">
        <v>12</v>
      </c>
      <c r="T1037" s="52">
        <v>5</v>
      </c>
      <c r="U1037" s="52"/>
      <c r="V1037" s="52"/>
      <c r="W1037" s="52"/>
      <c r="X1037" s="52">
        <v>13</v>
      </c>
      <c r="Y1037" s="52">
        <v>22</v>
      </c>
      <c r="Z1037" s="52"/>
      <c r="AA1037" s="52">
        <v>13</v>
      </c>
      <c r="AB1037" s="52">
        <v>21</v>
      </c>
      <c r="AC1037" s="52"/>
      <c r="AD1037" s="52"/>
      <c r="AE1037" s="52">
        <v>1</v>
      </c>
      <c r="AF1037" s="52"/>
      <c r="AG1037" s="52"/>
      <c r="AH1037" s="52"/>
      <c r="AI1037" s="52"/>
      <c r="AJ1037" s="52"/>
      <c r="AK1037" s="52"/>
      <c r="AL1037" s="52">
        <v>13</v>
      </c>
      <c r="AM1037" s="52"/>
      <c r="AN1037" s="52"/>
      <c r="AO1037" s="52"/>
      <c r="AP1037" s="52"/>
      <c r="AQ1037" s="52"/>
      <c r="AR1037" s="52"/>
      <c r="AS1037" s="52"/>
      <c r="AT1037" s="52">
        <v>35</v>
      </c>
      <c r="AU1037" s="52">
        <v>35</v>
      </c>
      <c r="AV1037" s="52">
        <v>0</v>
      </c>
      <c r="AW1037" s="52">
        <v>0</v>
      </c>
      <c r="AX1037" s="52">
        <v>0</v>
      </c>
      <c r="AY1037" s="52">
        <v>35</v>
      </c>
      <c r="AZ1037" s="52">
        <v>4</v>
      </c>
      <c r="BA1037" s="54" t="s">
        <v>583</v>
      </c>
      <c r="BB1037" s="54">
        <v>1</v>
      </c>
      <c r="BC1037" s="54">
        <v>35</v>
      </c>
      <c r="BD1037" s="54">
        <v>33</v>
      </c>
      <c r="BE1037" s="54">
        <v>35</v>
      </c>
      <c r="BF1037" s="54">
        <v>38</v>
      </c>
      <c r="BG1037" s="54">
        <v>44</v>
      </c>
      <c r="BH1037" s="54">
        <v>44</v>
      </c>
      <c r="BI1037" s="54"/>
      <c r="BJ1037" s="54"/>
      <c r="BK1037" s="54"/>
      <c r="BL1037" s="54"/>
      <c r="BM1037" s="54"/>
      <c r="BN1037" s="54"/>
      <c r="BO1037" s="54"/>
      <c r="BP1037" s="54"/>
      <c r="BQ1037" s="54"/>
      <c r="BR1037" s="54"/>
      <c r="BS1037" s="54"/>
      <c r="BT1037" s="54"/>
      <c r="BU1037" s="54"/>
      <c r="BV1037" s="54"/>
      <c r="BW1037" s="54"/>
      <c r="BX1037" s="54"/>
      <c r="BY1037" s="54"/>
      <c r="BZ1037" s="54"/>
      <c r="CA1037" s="54"/>
      <c r="CB1037" s="54"/>
      <c r="CC1037" s="54"/>
      <c r="CD1037" s="54"/>
      <c r="CE1037" s="54"/>
      <c r="CF1037" s="54"/>
      <c r="CG1037" s="54"/>
      <c r="CH1037" s="54"/>
      <c r="CI1037" s="54"/>
      <c r="CJ1037" s="54"/>
      <c r="CK1037" s="54"/>
      <c r="CL1037" s="54"/>
      <c r="CM1037" s="54"/>
      <c r="CN1037" s="54"/>
      <c r="CO1037">
        <v>23</v>
      </c>
      <c r="CP1037">
        <v>13</v>
      </c>
    </row>
    <row r="1038" spans="1:94">
      <c r="A1038" s="52">
        <v>66</v>
      </c>
      <c r="B1038" s="52" t="s">
        <v>272</v>
      </c>
      <c r="C1038" s="52" t="s">
        <v>86</v>
      </c>
      <c r="D1038" s="52" t="s">
        <v>79</v>
      </c>
      <c r="E1038" s="52" t="s">
        <v>273</v>
      </c>
      <c r="F1038" s="52" t="s">
        <v>80</v>
      </c>
      <c r="G1038" s="52" t="s">
        <v>56</v>
      </c>
      <c r="H1038" s="52">
        <v>58</v>
      </c>
      <c r="I1038" s="52">
        <v>8</v>
      </c>
      <c r="J1038" s="52"/>
      <c r="K1038" s="52">
        <v>8</v>
      </c>
      <c r="L1038" s="52">
        <v>50</v>
      </c>
      <c r="M1038" s="52">
        <v>8</v>
      </c>
      <c r="N1038" s="52"/>
      <c r="O1038" s="52"/>
      <c r="P1038" s="52"/>
      <c r="Q1038" s="52"/>
      <c r="R1038" s="52">
        <v>4</v>
      </c>
      <c r="S1038" s="52">
        <v>16</v>
      </c>
      <c r="T1038" s="52">
        <v>37</v>
      </c>
      <c r="U1038" s="52">
        <v>1</v>
      </c>
      <c r="V1038" s="52"/>
      <c r="W1038" s="52"/>
      <c r="X1038" s="52">
        <v>8</v>
      </c>
      <c r="Y1038" s="52">
        <v>58</v>
      </c>
      <c r="Z1038" s="52"/>
      <c r="AA1038" s="52">
        <v>8</v>
      </c>
      <c r="AB1038" s="52">
        <v>12</v>
      </c>
      <c r="AC1038" s="52"/>
      <c r="AD1038" s="52"/>
      <c r="AE1038" s="52">
        <v>2</v>
      </c>
      <c r="AF1038" s="52">
        <v>6</v>
      </c>
      <c r="AG1038" s="52"/>
      <c r="AH1038" s="52"/>
      <c r="AI1038" s="52"/>
      <c r="AJ1038" s="52"/>
      <c r="AK1038" s="52"/>
      <c r="AL1038" s="52">
        <v>46</v>
      </c>
      <c r="AM1038" s="52"/>
      <c r="AN1038" s="52"/>
      <c r="AO1038" s="52"/>
      <c r="AP1038" s="52">
        <v>1</v>
      </c>
      <c r="AQ1038" s="52"/>
      <c r="AR1038" s="52"/>
      <c r="AS1038" s="52"/>
      <c r="AT1038" s="52">
        <v>66</v>
      </c>
      <c r="AU1038" s="52">
        <v>66</v>
      </c>
      <c r="AV1038" s="52">
        <v>0</v>
      </c>
      <c r="AW1038" s="52">
        <v>0</v>
      </c>
      <c r="AX1038" s="52">
        <v>0</v>
      </c>
      <c r="AY1038" s="52">
        <v>35</v>
      </c>
      <c r="AZ1038" s="52">
        <v>7</v>
      </c>
      <c r="BA1038" s="54" t="s">
        <v>583</v>
      </c>
      <c r="BB1038" s="54">
        <v>1</v>
      </c>
      <c r="BC1038" s="54">
        <v>66</v>
      </c>
      <c r="BD1038" s="54">
        <v>65</v>
      </c>
      <c r="BE1038" s="54">
        <v>66</v>
      </c>
      <c r="BF1038" s="54">
        <v>69</v>
      </c>
      <c r="BG1038" s="54">
        <v>72</v>
      </c>
      <c r="BH1038" s="54">
        <v>73</v>
      </c>
      <c r="BI1038" s="54"/>
      <c r="BJ1038" s="54"/>
      <c r="BK1038" s="54"/>
      <c r="BL1038" s="54"/>
      <c r="BM1038" s="54"/>
      <c r="BN1038" s="54"/>
      <c r="BO1038" s="54"/>
      <c r="BP1038" s="54"/>
      <c r="BQ1038" s="54"/>
      <c r="BR1038" s="54"/>
      <c r="BS1038" s="54"/>
      <c r="BT1038" s="54"/>
      <c r="BU1038" s="54"/>
      <c r="BV1038" s="54"/>
      <c r="BW1038" s="54"/>
      <c r="BX1038" s="54"/>
      <c r="BY1038" s="54"/>
      <c r="BZ1038" s="54"/>
      <c r="CA1038" s="54"/>
      <c r="CB1038" s="54"/>
      <c r="CC1038" s="54"/>
      <c r="CD1038" s="54"/>
      <c r="CE1038" s="54"/>
      <c r="CF1038" s="54"/>
      <c r="CG1038" s="54"/>
      <c r="CH1038" s="54"/>
      <c r="CI1038" s="54"/>
      <c r="CJ1038" s="54"/>
      <c r="CK1038" s="54"/>
      <c r="CL1038" s="54"/>
      <c r="CM1038" s="54"/>
      <c r="CN1038" s="54"/>
      <c r="CO1038">
        <v>59</v>
      </c>
      <c r="CP1038">
        <v>8</v>
      </c>
    </row>
    <row r="1039" spans="1:94">
      <c r="A1039" s="52">
        <v>60</v>
      </c>
      <c r="B1039" s="52" t="s">
        <v>272</v>
      </c>
      <c r="C1039" s="52" t="s">
        <v>92</v>
      </c>
      <c r="D1039" s="52" t="s">
        <v>79</v>
      </c>
      <c r="E1039" s="52" t="s">
        <v>273</v>
      </c>
      <c r="F1039" s="52" t="s">
        <v>80</v>
      </c>
      <c r="G1039" s="52" t="s">
        <v>56</v>
      </c>
      <c r="H1039" s="52">
        <v>27</v>
      </c>
      <c r="I1039" s="52">
        <v>33</v>
      </c>
      <c r="J1039" s="52"/>
      <c r="K1039" s="52">
        <v>2</v>
      </c>
      <c r="L1039" s="52">
        <v>25</v>
      </c>
      <c r="M1039" s="52">
        <v>33</v>
      </c>
      <c r="N1039" s="52"/>
      <c r="O1039" s="52"/>
      <c r="P1039" s="52"/>
      <c r="Q1039" s="52"/>
      <c r="R1039" s="52">
        <v>3</v>
      </c>
      <c r="S1039" s="52">
        <v>10</v>
      </c>
      <c r="T1039" s="52">
        <v>14</v>
      </c>
      <c r="U1039" s="52"/>
      <c r="V1039" s="52"/>
      <c r="W1039" s="52"/>
      <c r="X1039" s="52">
        <v>33</v>
      </c>
      <c r="Y1039" s="52">
        <v>27</v>
      </c>
      <c r="Z1039" s="52"/>
      <c r="AA1039" s="52">
        <v>33</v>
      </c>
      <c r="AB1039" s="52">
        <v>13</v>
      </c>
      <c r="AC1039" s="52"/>
      <c r="AD1039" s="52"/>
      <c r="AE1039" s="52"/>
      <c r="AF1039" s="52">
        <v>1</v>
      </c>
      <c r="AG1039" s="52"/>
      <c r="AH1039" s="52"/>
      <c r="AI1039" s="52"/>
      <c r="AJ1039" s="52"/>
      <c r="AK1039" s="52"/>
      <c r="AL1039" s="52">
        <v>46</v>
      </c>
      <c r="AM1039" s="52"/>
      <c r="AN1039" s="52"/>
      <c r="AO1039" s="52"/>
      <c r="AP1039" s="52"/>
      <c r="AQ1039" s="52"/>
      <c r="AR1039" s="52">
        <v>1</v>
      </c>
      <c r="AS1039" s="52"/>
      <c r="AT1039" s="52">
        <v>60</v>
      </c>
      <c r="AU1039" s="52">
        <v>60</v>
      </c>
      <c r="AV1039" s="52">
        <v>0</v>
      </c>
      <c r="AW1039" s="52">
        <v>0</v>
      </c>
      <c r="AX1039" s="52">
        <v>0</v>
      </c>
      <c r="AY1039" s="52">
        <v>36</v>
      </c>
      <c r="AZ1039" s="52">
        <v>4</v>
      </c>
      <c r="BA1039" s="54" t="s">
        <v>583</v>
      </c>
      <c r="BB1039" s="54">
        <v>1</v>
      </c>
      <c r="BC1039" s="54">
        <v>60</v>
      </c>
      <c r="BD1039" s="54">
        <v>56</v>
      </c>
      <c r="BE1039" s="54">
        <v>62</v>
      </c>
      <c r="BF1039" s="54">
        <v>71</v>
      </c>
      <c r="BG1039" s="54">
        <v>82</v>
      </c>
      <c r="BH1039" s="54">
        <v>80</v>
      </c>
      <c r="BI1039" s="54"/>
      <c r="BJ1039" s="54"/>
      <c r="BK1039" s="54"/>
      <c r="BL1039" s="54"/>
      <c r="BM1039" s="54"/>
      <c r="BN1039" s="54"/>
      <c r="BO1039" s="54"/>
      <c r="BP1039" s="54"/>
      <c r="BQ1039" s="54"/>
      <c r="BR1039" s="54"/>
      <c r="BS1039" s="54"/>
      <c r="BT1039" s="54"/>
      <c r="BU1039" s="54"/>
      <c r="BV1039" s="54"/>
      <c r="BW1039" s="54"/>
      <c r="BX1039" s="54"/>
      <c r="BY1039" s="54"/>
      <c r="BZ1039" s="54"/>
      <c r="CA1039" s="54"/>
      <c r="CB1039" s="54"/>
      <c r="CC1039" s="54"/>
      <c r="CD1039" s="54"/>
      <c r="CE1039" s="54"/>
      <c r="CF1039" s="54"/>
      <c r="CG1039" s="54"/>
      <c r="CH1039" s="54"/>
      <c r="CI1039" s="54"/>
      <c r="CJ1039" s="54"/>
      <c r="CK1039" s="54"/>
      <c r="CL1039" s="54"/>
      <c r="CM1039" s="54"/>
      <c r="CN1039" s="54"/>
      <c r="CO1039">
        <v>28</v>
      </c>
      <c r="CP1039">
        <v>31</v>
      </c>
    </row>
    <row r="1040" spans="1:94">
      <c r="A1040" s="52">
        <v>37</v>
      </c>
      <c r="B1040" s="52" t="s">
        <v>272</v>
      </c>
      <c r="C1040" s="52" t="s">
        <v>96</v>
      </c>
      <c r="D1040" s="52" t="s">
        <v>79</v>
      </c>
      <c r="E1040" s="52" t="s">
        <v>273</v>
      </c>
      <c r="F1040" s="52" t="s">
        <v>80</v>
      </c>
      <c r="G1040" s="52" t="s">
        <v>56</v>
      </c>
      <c r="H1040" s="52">
        <v>21</v>
      </c>
      <c r="I1040" s="52">
        <v>16</v>
      </c>
      <c r="J1040" s="52"/>
      <c r="K1040" s="52"/>
      <c r="L1040" s="52">
        <v>21</v>
      </c>
      <c r="M1040" s="52">
        <v>16</v>
      </c>
      <c r="N1040" s="52"/>
      <c r="O1040" s="52"/>
      <c r="P1040" s="52"/>
      <c r="Q1040" s="52"/>
      <c r="R1040" s="52">
        <v>1</v>
      </c>
      <c r="S1040" s="52">
        <v>3</v>
      </c>
      <c r="T1040" s="52">
        <v>17</v>
      </c>
      <c r="U1040" s="52"/>
      <c r="V1040" s="52"/>
      <c r="W1040" s="52"/>
      <c r="X1040" s="52">
        <v>16</v>
      </c>
      <c r="Y1040" s="52">
        <v>21</v>
      </c>
      <c r="Z1040" s="52"/>
      <c r="AA1040" s="52">
        <v>16</v>
      </c>
      <c r="AB1040" s="52">
        <v>4</v>
      </c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>
        <v>33</v>
      </c>
      <c r="AM1040" s="52"/>
      <c r="AN1040" s="52"/>
      <c r="AO1040" s="52"/>
      <c r="AP1040" s="52"/>
      <c r="AQ1040" s="52"/>
      <c r="AR1040" s="52">
        <v>2</v>
      </c>
      <c r="AS1040" s="52"/>
      <c r="AT1040" s="52">
        <v>37</v>
      </c>
      <c r="AU1040" s="52">
        <v>37</v>
      </c>
      <c r="AV1040" s="52">
        <v>0</v>
      </c>
      <c r="AW1040" s="52">
        <v>0</v>
      </c>
      <c r="AX1040" s="52">
        <v>0</v>
      </c>
      <c r="AY1040" s="52">
        <v>39</v>
      </c>
      <c r="AZ1040" s="52">
        <v>5</v>
      </c>
      <c r="BA1040" s="54" t="s">
        <v>583</v>
      </c>
      <c r="BB1040" s="54">
        <v>1</v>
      </c>
      <c r="BC1040" s="54">
        <v>37</v>
      </c>
      <c r="BD1040" s="54">
        <v>35</v>
      </c>
      <c r="BE1040" s="54">
        <v>39</v>
      </c>
      <c r="BF1040" s="54">
        <v>43</v>
      </c>
      <c r="BG1040" s="54">
        <v>49</v>
      </c>
      <c r="BH1040" s="54">
        <v>48</v>
      </c>
      <c r="BI1040" s="54"/>
      <c r="BJ1040" s="54"/>
      <c r="BK1040" s="54"/>
      <c r="BL1040" s="54"/>
      <c r="BM1040" s="54"/>
      <c r="BN1040" s="54"/>
      <c r="BO1040" s="54"/>
      <c r="BP1040" s="54"/>
      <c r="BQ1040" s="54"/>
      <c r="BR1040" s="54"/>
      <c r="BS1040" s="54"/>
      <c r="BT1040" s="54"/>
      <c r="BU1040" s="54"/>
      <c r="BV1040" s="54"/>
      <c r="BW1040" s="54"/>
      <c r="BX1040" s="54"/>
      <c r="BY1040" s="54"/>
      <c r="BZ1040" s="54"/>
      <c r="CA1040" s="54"/>
      <c r="CB1040" s="54"/>
      <c r="CC1040" s="54"/>
      <c r="CD1040" s="54"/>
      <c r="CE1040" s="54"/>
      <c r="CF1040" s="54"/>
      <c r="CG1040" s="54"/>
      <c r="CH1040" s="54"/>
      <c r="CI1040" s="54"/>
      <c r="CJ1040" s="54"/>
      <c r="CK1040" s="54"/>
      <c r="CL1040" s="54"/>
      <c r="CM1040" s="54"/>
      <c r="CN1040" s="54"/>
      <c r="CO1040">
        <v>22</v>
      </c>
      <c r="CP1040">
        <v>16</v>
      </c>
    </row>
    <row r="1041" spans="1:94">
      <c r="A1041" s="52">
        <v>7</v>
      </c>
      <c r="B1041" s="52" t="s">
        <v>272</v>
      </c>
      <c r="C1041" s="52" t="s">
        <v>202</v>
      </c>
      <c r="D1041" s="52" t="s">
        <v>170</v>
      </c>
      <c r="E1041" s="52" t="s">
        <v>273</v>
      </c>
      <c r="F1041" s="52" t="s">
        <v>80</v>
      </c>
      <c r="G1041" s="52" t="s">
        <v>56</v>
      </c>
      <c r="H1041" s="52">
        <v>7</v>
      </c>
      <c r="I1041" s="52"/>
      <c r="J1041" s="52"/>
      <c r="K1041" s="52">
        <v>2</v>
      </c>
      <c r="L1041" s="52">
        <v>5</v>
      </c>
      <c r="M1041" s="52"/>
      <c r="N1041" s="52"/>
      <c r="O1041" s="52"/>
      <c r="P1041" s="52"/>
      <c r="Q1041" s="52"/>
      <c r="R1041" s="52">
        <v>1</v>
      </c>
      <c r="S1041" s="52"/>
      <c r="T1041" s="52">
        <v>6</v>
      </c>
      <c r="U1041" s="52"/>
      <c r="V1041" s="52"/>
      <c r="W1041" s="52"/>
      <c r="X1041" s="52"/>
      <c r="Y1041" s="52">
        <v>7</v>
      </c>
      <c r="Z1041" s="52"/>
      <c r="AA1041" s="52"/>
      <c r="AB1041" s="52"/>
      <c r="AC1041" s="52"/>
      <c r="AD1041" s="52"/>
      <c r="AE1041" s="52">
        <v>1</v>
      </c>
      <c r="AF1041" s="52">
        <v>1</v>
      </c>
      <c r="AG1041" s="52">
        <v>3</v>
      </c>
      <c r="AH1041" s="52"/>
      <c r="AI1041" s="52"/>
      <c r="AJ1041" s="52">
        <v>2</v>
      </c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>
        <v>7</v>
      </c>
      <c r="AU1041" s="52">
        <v>0</v>
      </c>
      <c r="AV1041" s="52">
        <v>0</v>
      </c>
      <c r="AW1041" s="52">
        <v>7</v>
      </c>
      <c r="AX1041" s="52">
        <v>0</v>
      </c>
      <c r="AY1041" s="52">
        <v>35</v>
      </c>
      <c r="AZ1041" s="52">
        <v>11</v>
      </c>
      <c r="BA1041" s="54" t="s">
        <v>583</v>
      </c>
      <c r="BB1041" s="54">
        <v>1</v>
      </c>
      <c r="BC1041" s="54">
        <v>7</v>
      </c>
      <c r="BD1041" s="54">
        <v>8</v>
      </c>
      <c r="BE1041" s="54">
        <v>7</v>
      </c>
      <c r="BF1041" s="54">
        <v>7</v>
      </c>
      <c r="BG1041" s="54">
        <v>7</v>
      </c>
      <c r="BH1041" s="54">
        <v>6</v>
      </c>
      <c r="BI1041" s="54"/>
      <c r="BJ1041" s="54"/>
      <c r="BK1041" s="54"/>
      <c r="BL1041" s="54"/>
      <c r="BM1041" s="54"/>
      <c r="BN1041" s="54"/>
      <c r="BO1041" s="54"/>
      <c r="BP1041" s="54"/>
      <c r="BQ1041" s="54"/>
      <c r="BR1041" s="54"/>
      <c r="BS1041" s="54"/>
      <c r="BT1041" s="54"/>
      <c r="BU1041" s="54"/>
      <c r="BV1041" s="54"/>
      <c r="BW1041" s="54"/>
      <c r="BX1041" s="54"/>
      <c r="BY1041" s="54"/>
      <c r="BZ1041" s="54"/>
      <c r="CA1041" s="54"/>
      <c r="CB1041" s="54"/>
      <c r="CC1041" s="54"/>
      <c r="CD1041" s="54"/>
      <c r="CE1041" s="54"/>
      <c r="CF1041" s="54"/>
      <c r="CG1041" s="54"/>
      <c r="CH1041" s="54"/>
      <c r="CI1041" s="54"/>
      <c r="CJ1041" s="54"/>
      <c r="CK1041" s="54"/>
      <c r="CL1041" s="54"/>
      <c r="CM1041" s="54"/>
      <c r="CN1041" s="54"/>
      <c r="CO1041">
        <v>7</v>
      </c>
      <c r="CP1041">
        <v>0</v>
      </c>
    </row>
    <row r="1042" spans="1:94">
      <c r="A1042" s="52">
        <v>15</v>
      </c>
      <c r="B1042" s="52" t="s">
        <v>272</v>
      </c>
      <c r="C1042" s="52" t="s">
        <v>109</v>
      </c>
      <c r="D1042" s="52" t="s">
        <v>79</v>
      </c>
      <c r="E1042" s="52" t="s">
        <v>273</v>
      </c>
      <c r="F1042" s="52" t="s">
        <v>80</v>
      </c>
      <c r="G1042" s="52" t="s">
        <v>56</v>
      </c>
      <c r="H1042" s="52">
        <v>15</v>
      </c>
      <c r="I1042" s="52"/>
      <c r="J1042" s="52"/>
      <c r="K1042" s="52"/>
      <c r="L1042" s="52">
        <v>15</v>
      </c>
      <c r="M1042" s="52"/>
      <c r="N1042" s="52"/>
      <c r="O1042" s="52"/>
      <c r="P1042" s="52"/>
      <c r="Q1042" s="52"/>
      <c r="R1042" s="52">
        <v>2</v>
      </c>
      <c r="S1042" s="52">
        <v>13</v>
      </c>
      <c r="T1042" s="52"/>
      <c r="U1042" s="52"/>
      <c r="V1042" s="52"/>
      <c r="W1042" s="52"/>
      <c r="X1042" s="52"/>
      <c r="Y1042" s="52">
        <v>15</v>
      </c>
      <c r="Z1042" s="52"/>
      <c r="AA1042" s="52"/>
      <c r="AB1042" s="52">
        <v>15</v>
      </c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>
        <v>15</v>
      </c>
      <c r="AU1042" s="52">
        <v>0</v>
      </c>
      <c r="AV1042" s="52">
        <v>15</v>
      </c>
      <c r="AW1042" s="52">
        <v>0</v>
      </c>
      <c r="AX1042" s="52">
        <v>0</v>
      </c>
      <c r="AY1042" s="52">
        <v>37</v>
      </c>
      <c r="AZ1042" s="52">
        <v>10</v>
      </c>
      <c r="BA1042" s="54" t="s">
        <v>583</v>
      </c>
      <c r="BB1042" s="54">
        <v>1</v>
      </c>
      <c r="BC1042" s="54">
        <v>15</v>
      </c>
      <c r="BD1042" s="54">
        <v>15</v>
      </c>
      <c r="BE1042" s="54">
        <v>15</v>
      </c>
      <c r="BF1042" s="54">
        <v>15</v>
      </c>
      <c r="BG1042" s="54">
        <v>16</v>
      </c>
      <c r="BH1042" s="54">
        <v>16</v>
      </c>
      <c r="BI1042" s="54"/>
      <c r="BJ1042" s="54"/>
      <c r="BK1042" s="54"/>
      <c r="BL1042" s="54"/>
      <c r="BM1042" s="54"/>
      <c r="BN1042" s="54"/>
      <c r="BO1042" s="54"/>
      <c r="BP1042" s="54"/>
      <c r="BQ1042" s="54"/>
      <c r="BR1042" s="54"/>
      <c r="BS1042" s="54"/>
      <c r="BT1042" s="54"/>
      <c r="BU1042" s="54"/>
      <c r="BV1042" s="54"/>
      <c r="BW1042" s="54"/>
      <c r="BX1042" s="54"/>
      <c r="BY1042" s="54"/>
      <c r="BZ1042" s="54"/>
      <c r="CA1042" s="54"/>
      <c r="CB1042" s="54"/>
      <c r="CC1042" s="54"/>
      <c r="CD1042" s="54"/>
      <c r="CE1042" s="54"/>
      <c r="CF1042" s="54"/>
      <c r="CG1042" s="54"/>
      <c r="CH1042" s="54"/>
      <c r="CI1042" s="54"/>
      <c r="CJ1042" s="54"/>
      <c r="CK1042" s="54"/>
      <c r="CL1042" s="54"/>
      <c r="CM1042" s="54"/>
      <c r="CN1042" s="54"/>
      <c r="CO1042">
        <v>16</v>
      </c>
      <c r="CP1042">
        <v>0</v>
      </c>
    </row>
    <row r="1043" spans="1:94">
      <c r="A1043" s="52">
        <v>9</v>
      </c>
      <c r="B1043" s="52" t="s">
        <v>272</v>
      </c>
      <c r="C1043" s="52" t="s">
        <v>90</v>
      </c>
      <c r="D1043" s="52" t="s">
        <v>79</v>
      </c>
      <c r="E1043" s="52" t="s">
        <v>273</v>
      </c>
      <c r="F1043" s="52" t="s">
        <v>80</v>
      </c>
      <c r="G1043" s="52" t="s">
        <v>56</v>
      </c>
      <c r="H1043" s="52">
        <v>8</v>
      </c>
      <c r="I1043" s="52">
        <v>1</v>
      </c>
      <c r="J1043" s="52"/>
      <c r="K1043" s="52">
        <v>1</v>
      </c>
      <c r="L1043" s="52">
        <v>7</v>
      </c>
      <c r="M1043" s="52">
        <v>1</v>
      </c>
      <c r="N1043" s="52"/>
      <c r="O1043" s="52"/>
      <c r="P1043" s="52"/>
      <c r="Q1043" s="52"/>
      <c r="R1043" s="52"/>
      <c r="S1043" s="52">
        <v>8</v>
      </c>
      <c r="T1043" s="52"/>
      <c r="U1043" s="52"/>
      <c r="V1043" s="52"/>
      <c r="W1043" s="52"/>
      <c r="X1043" s="52">
        <v>1</v>
      </c>
      <c r="Y1043" s="52">
        <v>8</v>
      </c>
      <c r="Z1043" s="52"/>
      <c r="AA1043" s="52">
        <v>1</v>
      </c>
      <c r="AB1043" s="52">
        <v>7</v>
      </c>
      <c r="AC1043" s="52"/>
      <c r="AD1043" s="52"/>
      <c r="AE1043" s="52">
        <v>1</v>
      </c>
      <c r="AF1043" s="52"/>
      <c r="AG1043" s="52"/>
      <c r="AH1043" s="52"/>
      <c r="AI1043" s="52"/>
      <c r="AJ1043" s="52"/>
      <c r="AK1043" s="52"/>
      <c r="AL1043" s="52">
        <v>1</v>
      </c>
      <c r="AM1043" s="52"/>
      <c r="AN1043" s="52"/>
      <c r="AO1043" s="52"/>
      <c r="AP1043" s="52"/>
      <c r="AQ1043" s="52"/>
      <c r="AR1043" s="52"/>
      <c r="AS1043" s="52"/>
      <c r="AT1043" s="52">
        <v>9</v>
      </c>
      <c r="AU1043" s="52">
        <v>0</v>
      </c>
      <c r="AV1043" s="52">
        <v>0</v>
      </c>
      <c r="AW1043" s="52">
        <v>0</v>
      </c>
      <c r="AX1043" s="52">
        <v>9</v>
      </c>
      <c r="AY1043" s="52">
        <v>34</v>
      </c>
      <c r="AZ1043" s="52">
        <v>3</v>
      </c>
      <c r="BA1043" s="54" t="s">
        <v>583</v>
      </c>
      <c r="BB1043" s="54">
        <v>1</v>
      </c>
      <c r="BC1043" s="54">
        <v>9</v>
      </c>
      <c r="BD1043" s="54">
        <v>9</v>
      </c>
      <c r="BE1043" s="54">
        <v>8</v>
      </c>
      <c r="BF1043" s="54">
        <v>9</v>
      </c>
      <c r="BG1043" s="54">
        <v>10</v>
      </c>
      <c r="BH1043" s="54">
        <v>10</v>
      </c>
      <c r="BI1043" s="54"/>
      <c r="BJ1043" s="54"/>
      <c r="BK1043" s="54"/>
      <c r="BL1043" s="54"/>
      <c r="BM1043" s="54"/>
      <c r="BN1043" s="54"/>
      <c r="BO1043" s="54"/>
      <c r="BP1043" s="54"/>
      <c r="BQ1043" s="54"/>
      <c r="BR1043" s="54"/>
      <c r="BS1043" s="54"/>
      <c r="BT1043" s="54"/>
      <c r="BU1043" s="54"/>
      <c r="BV1043" s="54"/>
      <c r="BW1043" s="54"/>
      <c r="BX1043" s="54"/>
      <c r="BY1043" s="54"/>
      <c r="BZ1043" s="54"/>
      <c r="CA1043" s="54"/>
      <c r="CB1043" s="54"/>
      <c r="CC1043" s="54"/>
      <c r="CD1043" s="54"/>
      <c r="CE1043" s="54"/>
      <c r="CF1043" s="54"/>
      <c r="CG1043" s="54"/>
      <c r="CH1043" s="54"/>
      <c r="CI1043" s="54"/>
      <c r="CJ1043" s="54"/>
      <c r="CK1043" s="54"/>
      <c r="CL1043" s="54"/>
      <c r="CM1043" s="54"/>
      <c r="CN1043" s="54"/>
      <c r="CO1043">
        <v>8</v>
      </c>
      <c r="CP1043">
        <v>1</v>
      </c>
    </row>
    <row r="1044" spans="1:94">
      <c r="A1044" s="52">
        <v>2</v>
      </c>
      <c r="B1044" s="52" t="s">
        <v>272</v>
      </c>
      <c r="C1044" s="52" t="s">
        <v>99</v>
      </c>
      <c r="D1044" s="52" t="s">
        <v>79</v>
      </c>
      <c r="E1044" s="52" t="s">
        <v>273</v>
      </c>
      <c r="F1044" s="52" t="s">
        <v>80</v>
      </c>
      <c r="G1044" s="52" t="s">
        <v>56</v>
      </c>
      <c r="H1044" s="52">
        <v>2</v>
      </c>
      <c r="I1044" s="52"/>
      <c r="J1044" s="52"/>
      <c r="K1044" s="52"/>
      <c r="L1044" s="52">
        <v>2</v>
      </c>
      <c r="M1044" s="52"/>
      <c r="N1044" s="52"/>
      <c r="O1044" s="52"/>
      <c r="P1044" s="52"/>
      <c r="Q1044" s="52"/>
      <c r="R1044" s="52">
        <v>1</v>
      </c>
      <c r="S1044" s="52">
        <v>1</v>
      </c>
      <c r="T1044" s="52"/>
      <c r="U1044" s="52"/>
      <c r="V1044" s="52"/>
      <c r="W1044" s="52"/>
      <c r="X1044" s="52"/>
      <c r="Y1044" s="52">
        <v>2</v>
      </c>
      <c r="Z1044" s="52"/>
      <c r="AA1044" s="52"/>
      <c r="AB1044" s="52">
        <v>2</v>
      </c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>
        <v>2</v>
      </c>
      <c r="AU1044" s="52">
        <v>0</v>
      </c>
      <c r="AV1044" s="52">
        <v>0</v>
      </c>
      <c r="AW1044" s="52">
        <v>2</v>
      </c>
      <c r="AX1044" s="52">
        <v>0</v>
      </c>
      <c r="AY1044" s="52">
        <v>33</v>
      </c>
      <c r="AZ1044" s="52">
        <v>4</v>
      </c>
      <c r="BA1044" s="54" t="s">
        <v>583</v>
      </c>
      <c r="BB1044" s="54">
        <v>1</v>
      </c>
      <c r="BC1044" s="54">
        <v>2</v>
      </c>
      <c r="BD1044" s="54">
        <v>2</v>
      </c>
      <c r="BE1044" s="54">
        <v>1</v>
      </c>
      <c r="BF1044" s="54">
        <v>1</v>
      </c>
      <c r="BG1044" s="54">
        <v>2</v>
      </c>
      <c r="BH1044" s="54">
        <v>2</v>
      </c>
      <c r="BI1044" s="54"/>
      <c r="BJ1044" s="54"/>
      <c r="BK1044" s="54"/>
      <c r="BL1044" s="54"/>
      <c r="BM1044" s="54"/>
      <c r="BN1044" s="54"/>
      <c r="BO1044" s="54"/>
      <c r="BP1044" s="54"/>
      <c r="BQ1044" s="54"/>
      <c r="BR1044" s="54"/>
      <c r="BS1044" s="54"/>
      <c r="BT1044" s="54"/>
      <c r="BU1044" s="54"/>
      <c r="BV1044" s="54"/>
      <c r="BW1044" s="54"/>
      <c r="BX1044" s="54"/>
      <c r="BY1044" s="54"/>
      <c r="BZ1044" s="54"/>
      <c r="CA1044" s="54"/>
      <c r="CB1044" s="54"/>
      <c r="CC1044" s="54"/>
      <c r="CD1044" s="54"/>
      <c r="CE1044" s="54"/>
      <c r="CF1044" s="54"/>
      <c r="CG1044" s="54"/>
      <c r="CH1044" s="54"/>
      <c r="CI1044" s="54"/>
      <c r="CJ1044" s="54"/>
      <c r="CK1044" s="54"/>
      <c r="CL1044" s="54"/>
      <c r="CM1044" s="54"/>
      <c r="CN1044" s="54"/>
      <c r="CO1044">
        <v>2</v>
      </c>
      <c r="CP1044">
        <v>0</v>
      </c>
    </row>
    <row r="1045" spans="1:94">
      <c r="A1045" s="52">
        <v>299</v>
      </c>
      <c r="B1045" s="52" t="s">
        <v>272</v>
      </c>
      <c r="C1045" s="52" t="s">
        <v>87</v>
      </c>
      <c r="D1045" s="52" t="s">
        <v>79</v>
      </c>
      <c r="E1045" s="52" t="s">
        <v>273</v>
      </c>
      <c r="F1045" s="52" t="s">
        <v>80</v>
      </c>
      <c r="G1045" s="52" t="s">
        <v>56</v>
      </c>
      <c r="H1045" s="52">
        <v>299</v>
      </c>
      <c r="I1045" s="52"/>
      <c r="J1045" s="52"/>
      <c r="K1045" s="52">
        <v>1</v>
      </c>
      <c r="L1045" s="52">
        <v>298</v>
      </c>
      <c r="M1045" s="52"/>
      <c r="N1045" s="52"/>
      <c r="O1045" s="52"/>
      <c r="P1045" s="52"/>
      <c r="Q1045" s="52"/>
      <c r="R1045" s="52"/>
      <c r="S1045" s="52">
        <v>17</v>
      </c>
      <c r="T1045" s="52">
        <v>255</v>
      </c>
      <c r="U1045" s="52">
        <v>27</v>
      </c>
      <c r="V1045" s="52"/>
      <c r="W1045" s="52"/>
      <c r="X1045" s="52"/>
      <c r="Y1045" s="52">
        <v>299</v>
      </c>
      <c r="Z1045" s="52"/>
      <c r="AA1045" s="52"/>
      <c r="AB1045" s="52"/>
      <c r="AC1045" s="52"/>
      <c r="AD1045" s="52"/>
      <c r="AE1045" s="52"/>
      <c r="AF1045" s="52"/>
      <c r="AG1045" s="52"/>
      <c r="AH1045" s="52">
        <v>298</v>
      </c>
      <c r="AI1045" s="52"/>
      <c r="AJ1045" s="52"/>
      <c r="AK1045" s="52"/>
      <c r="AL1045" s="52">
        <v>1</v>
      </c>
      <c r="AM1045" s="52"/>
      <c r="AN1045" s="52"/>
      <c r="AO1045" s="52"/>
      <c r="AP1045" s="52"/>
      <c r="AQ1045" s="52"/>
      <c r="AR1045" s="52"/>
      <c r="AS1045" s="52">
        <v>1</v>
      </c>
      <c r="AT1045" s="52">
        <v>299</v>
      </c>
      <c r="AU1045" s="52">
        <v>299</v>
      </c>
      <c r="AV1045" s="52">
        <v>0</v>
      </c>
      <c r="AW1045" s="52">
        <v>0</v>
      </c>
      <c r="AX1045" s="52">
        <v>0</v>
      </c>
      <c r="AY1045" s="52">
        <v>32</v>
      </c>
      <c r="AZ1045" s="52">
        <v>8</v>
      </c>
      <c r="BA1045" s="54" t="s">
        <v>583</v>
      </c>
      <c r="BB1045" s="54">
        <v>1</v>
      </c>
      <c r="BC1045" s="54">
        <v>299</v>
      </c>
      <c r="BD1045" s="54">
        <v>295</v>
      </c>
      <c r="BE1045" s="54">
        <v>307</v>
      </c>
      <c r="BF1045" s="54">
        <v>301</v>
      </c>
      <c r="BG1045" s="54">
        <v>297</v>
      </c>
      <c r="BH1045" s="54">
        <v>313</v>
      </c>
      <c r="BI1045" s="54"/>
      <c r="BJ1045" s="54"/>
      <c r="BK1045" s="54"/>
      <c r="BL1045" s="54"/>
      <c r="BM1045" s="54"/>
      <c r="BN1045" s="54"/>
      <c r="BO1045" s="54"/>
      <c r="BP1045" s="54"/>
      <c r="BQ1045" s="54"/>
      <c r="BR1045" s="54"/>
      <c r="BS1045" s="54"/>
      <c r="BT1045" s="54"/>
      <c r="BU1045" s="54"/>
      <c r="BV1045" s="54"/>
      <c r="BW1045" s="54"/>
      <c r="BX1045" s="54"/>
      <c r="BY1045" s="54"/>
      <c r="BZ1045" s="54"/>
      <c r="CA1045" s="54"/>
      <c r="CB1045" s="54"/>
      <c r="CC1045" s="54"/>
      <c r="CD1045" s="54"/>
      <c r="CE1045" s="54"/>
      <c r="CF1045" s="54"/>
      <c r="CG1045" s="54"/>
      <c r="CH1045" s="54"/>
      <c r="CI1045" s="54"/>
      <c r="CJ1045" s="54"/>
      <c r="CK1045" s="54"/>
      <c r="CL1045" s="54"/>
      <c r="CM1045" s="54"/>
      <c r="CN1045" s="54"/>
      <c r="CO1045">
        <v>325</v>
      </c>
      <c r="CP1045">
        <v>0</v>
      </c>
    </row>
    <row r="1046" spans="1:94">
      <c r="A1046" s="52">
        <v>53</v>
      </c>
      <c r="B1046" s="52" t="s">
        <v>272</v>
      </c>
      <c r="C1046" s="52" t="s">
        <v>94</v>
      </c>
      <c r="D1046" s="52" t="s">
        <v>79</v>
      </c>
      <c r="E1046" s="52" t="s">
        <v>273</v>
      </c>
      <c r="F1046" s="52" t="s">
        <v>80</v>
      </c>
      <c r="G1046" s="52" t="s">
        <v>56</v>
      </c>
      <c r="H1046" s="52">
        <v>53</v>
      </c>
      <c r="I1046" s="52"/>
      <c r="J1046" s="52"/>
      <c r="K1046" s="52">
        <v>2</v>
      </c>
      <c r="L1046" s="52">
        <v>51</v>
      </c>
      <c r="M1046" s="52"/>
      <c r="N1046" s="52"/>
      <c r="O1046" s="52"/>
      <c r="P1046" s="52"/>
      <c r="Q1046" s="52"/>
      <c r="R1046" s="52">
        <v>1</v>
      </c>
      <c r="S1046" s="52">
        <v>3</v>
      </c>
      <c r="T1046" s="52">
        <v>23</v>
      </c>
      <c r="U1046" s="52">
        <v>26</v>
      </c>
      <c r="V1046" s="52"/>
      <c r="W1046" s="52"/>
      <c r="X1046" s="52"/>
      <c r="Y1046" s="52">
        <v>53</v>
      </c>
      <c r="Z1046" s="52"/>
      <c r="AA1046" s="52"/>
      <c r="AB1046" s="52">
        <v>1</v>
      </c>
      <c r="AC1046" s="52"/>
      <c r="AD1046" s="52"/>
      <c r="AE1046" s="52">
        <v>1</v>
      </c>
      <c r="AF1046" s="52">
        <v>1</v>
      </c>
      <c r="AG1046" s="52">
        <v>1</v>
      </c>
      <c r="AH1046" s="52"/>
      <c r="AI1046" s="52"/>
      <c r="AJ1046" s="52">
        <v>49</v>
      </c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>
        <v>53</v>
      </c>
      <c r="AU1046" s="52">
        <v>53</v>
      </c>
      <c r="AV1046" s="52">
        <v>0</v>
      </c>
      <c r="AW1046" s="52">
        <v>0</v>
      </c>
      <c r="AX1046" s="52">
        <v>0</v>
      </c>
      <c r="AY1046" s="52">
        <v>32</v>
      </c>
      <c r="AZ1046" s="52">
        <v>8</v>
      </c>
      <c r="BA1046" s="54" t="s">
        <v>583</v>
      </c>
      <c r="BB1046" s="54">
        <v>1</v>
      </c>
      <c r="BC1046" s="54">
        <v>53</v>
      </c>
      <c r="BD1046" s="54">
        <v>52</v>
      </c>
      <c r="BE1046" s="54">
        <v>53</v>
      </c>
      <c r="BF1046" s="54">
        <v>53</v>
      </c>
      <c r="BG1046" s="54">
        <v>54</v>
      </c>
      <c r="BH1046" s="54">
        <v>55</v>
      </c>
      <c r="BI1046" s="54"/>
      <c r="BJ1046" s="54"/>
      <c r="BK1046" s="54"/>
      <c r="BL1046" s="54"/>
      <c r="BM1046" s="54"/>
      <c r="BN1046" s="54"/>
      <c r="BO1046" s="54"/>
      <c r="BP1046" s="54"/>
      <c r="BQ1046" s="54"/>
      <c r="BR1046" s="54"/>
      <c r="BS1046" s="54"/>
      <c r="BT1046" s="54"/>
      <c r="BU1046" s="54"/>
      <c r="BV1046" s="54"/>
      <c r="BW1046" s="54"/>
      <c r="BX1046" s="54"/>
      <c r="BY1046" s="54"/>
      <c r="BZ1046" s="54"/>
      <c r="CA1046" s="54"/>
      <c r="CB1046" s="54"/>
      <c r="CC1046" s="54"/>
      <c r="CD1046" s="54"/>
      <c r="CE1046" s="54"/>
      <c r="CF1046" s="54"/>
      <c r="CG1046" s="54"/>
      <c r="CH1046" s="54"/>
      <c r="CI1046" s="54"/>
      <c r="CJ1046" s="54"/>
      <c r="CK1046" s="54"/>
      <c r="CL1046" s="54"/>
      <c r="CM1046" s="54"/>
      <c r="CN1046" s="54"/>
      <c r="CO1046">
        <v>57</v>
      </c>
      <c r="CP1046">
        <v>0</v>
      </c>
    </row>
    <row r="1047" spans="1:94">
      <c r="A1047" s="52">
        <v>166</v>
      </c>
      <c r="B1047" s="52" t="s">
        <v>272</v>
      </c>
      <c r="C1047" s="52" t="s">
        <v>91</v>
      </c>
      <c r="D1047" s="52" t="s">
        <v>79</v>
      </c>
      <c r="E1047" s="52" t="s">
        <v>273</v>
      </c>
      <c r="F1047" s="52" t="s">
        <v>80</v>
      </c>
      <c r="G1047" s="52" t="s">
        <v>56</v>
      </c>
      <c r="H1047" s="52">
        <v>76</v>
      </c>
      <c r="I1047" s="52">
        <v>90</v>
      </c>
      <c r="J1047" s="52"/>
      <c r="K1047" s="52">
        <v>1</v>
      </c>
      <c r="L1047" s="52">
        <v>75</v>
      </c>
      <c r="M1047" s="52">
        <v>90</v>
      </c>
      <c r="N1047" s="52"/>
      <c r="O1047" s="52"/>
      <c r="P1047" s="52"/>
      <c r="Q1047" s="52"/>
      <c r="R1047" s="52">
        <v>1</v>
      </c>
      <c r="S1047" s="52">
        <v>14</v>
      </c>
      <c r="T1047" s="52">
        <v>60</v>
      </c>
      <c r="U1047" s="52">
        <v>1</v>
      </c>
      <c r="V1047" s="52"/>
      <c r="W1047" s="52"/>
      <c r="X1047" s="52">
        <v>90</v>
      </c>
      <c r="Y1047" s="52">
        <v>76</v>
      </c>
      <c r="Z1047" s="52"/>
      <c r="AA1047" s="52">
        <v>90</v>
      </c>
      <c r="AB1047" s="52">
        <v>15</v>
      </c>
      <c r="AC1047" s="52"/>
      <c r="AD1047" s="52"/>
      <c r="AE1047" s="52">
        <v>1</v>
      </c>
      <c r="AF1047" s="52"/>
      <c r="AG1047" s="52"/>
      <c r="AH1047" s="52"/>
      <c r="AI1047" s="52"/>
      <c r="AJ1047" s="52"/>
      <c r="AK1047" s="52"/>
      <c r="AL1047" s="52">
        <v>150</v>
      </c>
      <c r="AM1047" s="52"/>
      <c r="AN1047" s="52"/>
      <c r="AO1047" s="52"/>
      <c r="AP1047" s="52"/>
      <c r="AQ1047" s="52"/>
      <c r="AR1047" s="52"/>
      <c r="AS1047" s="52">
        <v>2</v>
      </c>
      <c r="AT1047" s="52">
        <v>166</v>
      </c>
      <c r="AU1047" s="52">
        <v>166</v>
      </c>
      <c r="AV1047" s="52">
        <v>0</v>
      </c>
      <c r="AW1047" s="52">
        <v>0</v>
      </c>
      <c r="AX1047" s="52">
        <v>0</v>
      </c>
      <c r="AY1047" s="52">
        <v>35</v>
      </c>
      <c r="AZ1047" s="52">
        <v>4</v>
      </c>
      <c r="BA1047" s="54" t="s">
        <v>583</v>
      </c>
      <c r="BB1047" s="54">
        <v>1</v>
      </c>
      <c r="BC1047" s="54">
        <v>166</v>
      </c>
      <c r="BD1047" s="54">
        <v>157</v>
      </c>
      <c r="BE1047" s="54">
        <v>173</v>
      </c>
      <c r="BF1047" s="54">
        <v>198</v>
      </c>
      <c r="BG1047" s="54">
        <v>225</v>
      </c>
      <c r="BH1047" s="54">
        <v>228</v>
      </c>
      <c r="BI1047" s="54"/>
      <c r="BJ1047" s="54"/>
      <c r="BK1047" s="54"/>
      <c r="BL1047" s="54"/>
      <c r="BM1047" s="54"/>
      <c r="BN1047" s="54"/>
      <c r="BO1047" s="54"/>
      <c r="BP1047" s="54"/>
      <c r="BQ1047" s="54"/>
      <c r="BR1047" s="54"/>
      <c r="BS1047" s="54"/>
      <c r="BT1047" s="54"/>
      <c r="BU1047" s="54"/>
      <c r="BV1047" s="54"/>
      <c r="BW1047" s="54"/>
      <c r="BX1047" s="54"/>
      <c r="BY1047" s="54"/>
      <c r="BZ1047" s="54"/>
      <c r="CA1047" s="54"/>
      <c r="CB1047" s="54"/>
      <c r="CC1047" s="54"/>
      <c r="CD1047" s="54"/>
      <c r="CE1047" s="54"/>
      <c r="CF1047" s="54"/>
      <c r="CG1047" s="54"/>
      <c r="CH1047" s="54"/>
      <c r="CI1047" s="54"/>
      <c r="CJ1047" s="54"/>
      <c r="CK1047" s="54"/>
      <c r="CL1047" s="54"/>
      <c r="CM1047" s="54"/>
      <c r="CN1047" s="54"/>
      <c r="CO1047">
        <v>81</v>
      </c>
      <c r="CP1047">
        <v>89</v>
      </c>
    </row>
    <row r="1048" spans="1:94">
      <c r="A1048" s="52">
        <v>14</v>
      </c>
      <c r="B1048" s="52" t="s">
        <v>272</v>
      </c>
      <c r="C1048" s="52" t="s">
        <v>102</v>
      </c>
      <c r="D1048" s="52" t="s">
        <v>79</v>
      </c>
      <c r="E1048" s="52" t="s">
        <v>273</v>
      </c>
      <c r="F1048" s="52" t="s">
        <v>80</v>
      </c>
      <c r="G1048" s="52" t="s">
        <v>56</v>
      </c>
      <c r="H1048" s="52">
        <v>9</v>
      </c>
      <c r="I1048" s="52">
        <v>5</v>
      </c>
      <c r="J1048" s="52"/>
      <c r="K1048" s="52"/>
      <c r="L1048" s="52">
        <v>9</v>
      </c>
      <c r="M1048" s="52">
        <v>5</v>
      </c>
      <c r="N1048" s="52"/>
      <c r="O1048" s="52"/>
      <c r="P1048" s="52"/>
      <c r="Q1048" s="52"/>
      <c r="R1048" s="52"/>
      <c r="S1048" s="52">
        <v>8</v>
      </c>
      <c r="T1048" s="52">
        <v>1</v>
      </c>
      <c r="U1048" s="52"/>
      <c r="V1048" s="52"/>
      <c r="W1048" s="52"/>
      <c r="X1048" s="52">
        <v>5</v>
      </c>
      <c r="Y1048" s="52">
        <v>9</v>
      </c>
      <c r="Z1048" s="52"/>
      <c r="AA1048" s="52">
        <v>5</v>
      </c>
      <c r="AB1048" s="52">
        <v>9</v>
      </c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>
        <v>5</v>
      </c>
      <c r="AM1048" s="52"/>
      <c r="AN1048" s="52"/>
      <c r="AO1048" s="52"/>
      <c r="AP1048" s="52"/>
      <c r="AQ1048" s="52"/>
      <c r="AR1048" s="52"/>
      <c r="AS1048" s="52"/>
      <c r="AT1048" s="52">
        <v>14</v>
      </c>
      <c r="AU1048" s="52">
        <v>14</v>
      </c>
      <c r="AV1048" s="52">
        <v>0</v>
      </c>
      <c r="AW1048" s="52">
        <v>0</v>
      </c>
      <c r="AX1048" s="52">
        <v>0</v>
      </c>
      <c r="AY1048" s="52">
        <v>35</v>
      </c>
      <c r="AZ1048" s="52">
        <v>6</v>
      </c>
      <c r="BA1048" s="54" t="s">
        <v>583</v>
      </c>
      <c r="BB1048" s="54">
        <v>1</v>
      </c>
      <c r="BC1048" s="54">
        <v>14</v>
      </c>
      <c r="BD1048" s="54">
        <v>13</v>
      </c>
      <c r="BE1048" s="54">
        <v>14</v>
      </c>
      <c r="BF1048" s="54">
        <v>15</v>
      </c>
      <c r="BG1048" s="54">
        <v>16</v>
      </c>
      <c r="BH1048" s="54">
        <v>16</v>
      </c>
      <c r="BI1048" s="54"/>
      <c r="BJ1048" s="54"/>
      <c r="BK1048" s="54"/>
      <c r="BL1048" s="54"/>
      <c r="BM1048" s="54"/>
      <c r="BN1048" s="54"/>
      <c r="BO1048" s="54"/>
      <c r="BP1048" s="54"/>
      <c r="BQ1048" s="54"/>
      <c r="BR1048" s="54"/>
      <c r="BS1048" s="54"/>
      <c r="BT1048" s="54"/>
      <c r="BU1048" s="54"/>
      <c r="BV1048" s="54"/>
      <c r="BW1048" s="54"/>
      <c r="BX1048" s="54"/>
      <c r="BY1048" s="54"/>
      <c r="BZ1048" s="54"/>
      <c r="CA1048" s="54"/>
      <c r="CB1048" s="54"/>
      <c r="CC1048" s="54"/>
      <c r="CD1048" s="54"/>
      <c r="CE1048" s="54"/>
      <c r="CF1048" s="54"/>
      <c r="CG1048" s="54"/>
      <c r="CH1048" s="54"/>
      <c r="CI1048" s="54"/>
      <c r="CJ1048" s="54"/>
      <c r="CK1048" s="54"/>
      <c r="CL1048" s="54"/>
      <c r="CM1048" s="54"/>
      <c r="CN1048" s="54"/>
      <c r="CO1048">
        <v>9</v>
      </c>
      <c r="CP1048">
        <v>5</v>
      </c>
    </row>
    <row r="1049" spans="1:94">
      <c r="A1049" s="52">
        <v>3</v>
      </c>
      <c r="B1049" s="52" t="s">
        <v>272</v>
      </c>
      <c r="C1049" s="52" t="s">
        <v>126</v>
      </c>
      <c r="D1049" s="52" t="s">
        <v>124</v>
      </c>
      <c r="E1049" s="52" t="s">
        <v>273</v>
      </c>
      <c r="F1049" s="52" t="s">
        <v>80</v>
      </c>
      <c r="G1049" s="52" t="s">
        <v>56</v>
      </c>
      <c r="H1049" s="52">
        <v>3</v>
      </c>
      <c r="I1049" s="52"/>
      <c r="J1049" s="52"/>
      <c r="K1049" s="52">
        <v>1</v>
      </c>
      <c r="L1049" s="52">
        <v>2</v>
      </c>
      <c r="M1049" s="52"/>
      <c r="N1049" s="52"/>
      <c r="O1049" s="52"/>
      <c r="P1049" s="52"/>
      <c r="Q1049" s="52"/>
      <c r="R1049" s="52"/>
      <c r="S1049" s="52">
        <v>1</v>
      </c>
      <c r="T1049" s="52">
        <v>2</v>
      </c>
      <c r="U1049" s="52"/>
      <c r="V1049" s="52"/>
      <c r="W1049" s="52"/>
      <c r="X1049" s="52"/>
      <c r="Y1049" s="52">
        <v>3</v>
      </c>
      <c r="Z1049" s="52"/>
      <c r="AA1049" s="52"/>
      <c r="AB1049" s="52">
        <v>2</v>
      </c>
      <c r="AC1049" s="52"/>
      <c r="AD1049" s="52"/>
      <c r="AE1049" s="52">
        <v>1</v>
      </c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>
        <v>3</v>
      </c>
      <c r="AU1049" s="52">
        <v>0</v>
      </c>
      <c r="AV1049" s="52">
        <v>0</v>
      </c>
      <c r="AW1049" s="52">
        <v>3</v>
      </c>
      <c r="AX1049" s="52">
        <v>0</v>
      </c>
      <c r="AY1049" s="52">
        <v>36</v>
      </c>
      <c r="AZ1049" s="52">
        <v>7</v>
      </c>
      <c r="BA1049" s="54" t="s">
        <v>583</v>
      </c>
      <c r="BB1049" s="54">
        <v>1</v>
      </c>
      <c r="BC1049" s="54">
        <v>3</v>
      </c>
      <c r="BD1049" s="54">
        <v>2</v>
      </c>
      <c r="BE1049" s="54">
        <v>2</v>
      </c>
      <c r="BF1049" s="54">
        <v>4</v>
      </c>
      <c r="BG1049" s="54">
        <v>3</v>
      </c>
      <c r="BH1049" s="54">
        <v>3</v>
      </c>
      <c r="BI1049" s="54"/>
      <c r="BJ1049" s="54"/>
      <c r="BK1049" s="54"/>
      <c r="BL1049" s="54"/>
      <c r="BM1049" s="54"/>
      <c r="BN1049" s="54"/>
      <c r="BO1049" s="54"/>
      <c r="BP1049" s="54"/>
      <c r="BQ1049" s="54"/>
      <c r="BR1049" s="54"/>
      <c r="BS1049" s="54"/>
      <c r="BT1049" s="54"/>
      <c r="BU1049" s="54"/>
      <c r="BV1049" s="54"/>
      <c r="BW1049" s="54"/>
      <c r="BX1049" s="54"/>
      <c r="BY1049" s="54"/>
      <c r="BZ1049" s="54"/>
      <c r="CA1049" s="54"/>
      <c r="CB1049" s="54"/>
      <c r="CC1049" s="54"/>
      <c r="CD1049" s="54"/>
      <c r="CE1049" s="54"/>
      <c r="CF1049" s="54"/>
      <c r="CG1049" s="54"/>
      <c r="CH1049" s="54"/>
      <c r="CI1049" s="54"/>
      <c r="CJ1049" s="54"/>
      <c r="CK1049" s="54"/>
      <c r="CL1049" s="54"/>
      <c r="CM1049" s="54"/>
      <c r="CN1049" s="54"/>
      <c r="CO1049">
        <v>3</v>
      </c>
      <c r="CP1049">
        <v>0</v>
      </c>
    </row>
    <row r="1050" spans="1:94">
      <c r="A1050" s="52">
        <v>3</v>
      </c>
      <c r="B1050" s="52" t="s">
        <v>272</v>
      </c>
      <c r="C1050" s="52" t="s">
        <v>82</v>
      </c>
      <c r="D1050" s="52" t="s">
        <v>79</v>
      </c>
      <c r="E1050" s="52" t="s">
        <v>273</v>
      </c>
      <c r="F1050" s="52" t="s">
        <v>80</v>
      </c>
      <c r="G1050" s="52" t="s">
        <v>56</v>
      </c>
      <c r="H1050" s="52">
        <v>3</v>
      </c>
      <c r="I1050" s="52"/>
      <c r="J1050" s="52"/>
      <c r="K1050" s="52"/>
      <c r="L1050" s="52">
        <v>3</v>
      </c>
      <c r="M1050" s="52"/>
      <c r="N1050" s="52"/>
      <c r="O1050" s="52"/>
      <c r="P1050" s="52"/>
      <c r="Q1050" s="52"/>
      <c r="R1050" s="52">
        <v>2</v>
      </c>
      <c r="S1050" s="52">
        <v>1</v>
      </c>
      <c r="T1050" s="52"/>
      <c r="U1050" s="52"/>
      <c r="V1050" s="52"/>
      <c r="W1050" s="52"/>
      <c r="X1050" s="52"/>
      <c r="Y1050" s="52">
        <v>3</v>
      </c>
      <c r="Z1050" s="52"/>
      <c r="AA1050" s="52"/>
      <c r="AB1050" s="52">
        <v>3</v>
      </c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>
        <v>3</v>
      </c>
      <c r="AU1050" s="52">
        <v>0</v>
      </c>
      <c r="AV1050" s="52">
        <v>3</v>
      </c>
      <c r="AW1050" s="52">
        <v>0</v>
      </c>
      <c r="AX1050" s="52">
        <v>0</v>
      </c>
      <c r="AY1050" s="52">
        <v>41</v>
      </c>
      <c r="AZ1050" s="52">
        <v>8</v>
      </c>
      <c r="BA1050" s="54" t="s">
        <v>583</v>
      </c>
      <c r="BB1050" s="54">
        <v>1</v>
      </c>
      <c r="BC1050" s="54">
        <v>3</v>
      </c>
      <c r="BD1050" s="54">
        <v>2</v>
      </c>
      <c r="BE1050" s="54">
        <v>2</v>
      </c>
      <c r="BF1050" s="54">
        <v>4</v>
      </c>
      <c r="BG1050" s="54">
        <v>3</v>
      </c>
      <c r="BH1050" s="54">
        <v>3</v>
      </c>
      <c r="BI1050" s="54"/>
      <c r="BJ1050" s="54"/>
      <c r="BK1050" s="54"/>
      <c r="BL1050" s="54"/>
      <c r="BM1050" s="54"/>
      <c r="BN1050" s="54"/>
      <c r="BO1050" s="54"/>
      <c r="BP1050" s="54"/>
      <c r="BQ1050" s="54"/>
      <c r="BR1050" s="54"/>
      <c r="BS1050" s="54"/>
      <c r="BT1050" s="54"/>
      <c r="BU1050" s="54"/>
      <c r="BV1050" s="54"/>
      <c r="BW1050" s="54"/>
      <c r="BX1050" s="54"/>
      <c r="BY1050" s="54"/>
      <c r="BZ1050" s="54"/>
      <c r="CA1050" s="54"/>
      <c r="CB1050" s="54"/>
      <c r="CC1050" s="54"/>
      <c r="CD1050" s="54"/>
      <c r="CE1050" s="54"/>
      <c r="CF1050" s="54"/>
      <c r="CG1050" s="54"/>
      <c r="CH1050" s="54"/>
      <c r="CI1050" s="54"/>
      <c r="CJ1050" s="54"/>
      <c r="CK1050" s="54"/>
      <c r="CL1050" s="54"/>
      <c r="CM1050" s="54"/>
      <c r="CN1050" s="54"/>
      <c r="CO1050">
        <v>3</v>
      </c>
      <c r="CP1050">
        <v>0</v>
      </c>
    </row>
    <row r="1051" spans="1:94">
      <c r="A1051" s="52">
        <v>1</v>
      </c>
      <c r="B1051" s="52" t="s">
        <v>272</v>
      </c>
      <c r="C1051" s="52" t="s">
        <v>141</v>
      </c>
      <c r="D1051" s="52" t="s">
        <v>66</v>
      </c>
      <c r="E1051" s="52" t="s">
        <v>273</v>
      </c>
      <c r="F1051" s="52" t="s">
        <v>80</v>
      </c>
      <c r="G1051" s="52" t="s">
        <v>56</v>
      </c>
      <c r="H1051" s="52">
        <v>1</v>
      </c>
      <c r="I1051" s="52"/>
      <c r="J1051" s="52"/>
      <c r="K1051" s="52"/>
      <c r="L1051" s="52">
        <v>1</v>
      </c>
      <c r="M1051" s="52"/>
      <c r="N1051" s="52"/>
      <c r="O1051" s="52"/>
      <c r="P1051" s="52"/>
      <c r="Q1051" s="52"/>
      <c r="R1051" s="52"/>
      <c r="S1051" s="52">
        <v>1</v>
      </c>
      <c r="T1051" s="52"/>
      <c r="U1051" s="52"/>
      <c r="V1051" s="52"/>
      <c r="W1051" s="52"/>
      <c r="X1051" s="52"/>
      <c r="Y1051" s="52">
        <v>1</v>
      </c>
      <c r="Z1051" s="52"/>
      <c r="AA1051" s="52"/>
      <c r="AB1051" s="52">
        <v>1</v>
      </c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>
        <v>1</v>
      </c>
      <c r="AU1051" s="52">
        <v>0</v>
      </c>
      <c r="AV1051" s="52">
        <v>0</v>
      </c>
      <c r="AW1051" s="52">
        <v>1</v>
      </c>
      <c r="AX1051" s="52">
        <v>0</v>
      </c>
      <c r="AY1051" s="52">
        <v>37</v>
      </c>
      <c r="AZ1051" s="52">
        <v>10</v>
      </c>
      <c r="BA1051" s="54" t="s">
        <v>583</v>
      </c>
      <c r="BB1051" s="54">
        <v>1</v>
      </c>
      <c r="BC1051" s="54">
        <v>1</v>
      </c>
      <c r="BD1051" s="54">
        <v>1</v>
      </c>
      <c r="BE1051" s="54">
        <v>1</v>
      </c>
      <c r="BF1051" s="54">
        <v>1</v>
      </c>
      <c r="BG1051" s="54">
        <v>2</v>
      </c>
      <c r="BH1051" s="54">
        <v>2</v>
      </c>
      <c r="BI1051" s="54"/>
      <c r="BJ1051" s="54"/>
      <c r="BK1051" s="54"/>
      <c r="BL1051" s="54"/>
      <c r="BM1051" s="54"/>
      <c r="BN1051" s="54"/>
      <c r="BO1051" s="54"/>
      <c r="BP1051" s="54"/>
      <c r="BQ1051" s="54"/>
      <c r="BR1051" s="54"/>
      <c r="BS1051" s="54"/>
      <c r="BT1051" s="54"/>
      <c r="BU1051" s="54"/>
      <c r="BV1051" s="54"/>
      <c r="BW1051" s="54"/>
      <c r="BX1051" s="54"/>
      <c r="BY1051" s="54"/>
      <c r="BZ1051" s="54"/>
      <c r="CA1051" s="54"/>
      <c r="CB1051" s="54"/>
      <c r="CC1051" s="54"/>
      <c r="CD1051" s="54"/>
      <c r="CE1051" s="54"/>
      <c r="CF1051" s="54"/>
      <c r="CG1051" s="54"/>
      <c r="CH1051" s="54"/>
      <c r="CI1051" s="54"/>
      <c r="CJ1051" s="54"/>
      <c r="CK1051" s="54"/>
      <c r="CL1051" s="54"/>
      <c r="CM1051" s="54"/>
      <c r="CN1051" s="54"/>
      <c r="CO1051">
        <v>1</v>
      </c>
      <c r="CP1051">
        <v>0</v>
      </c>
    </row>
    <row r="1052" spans="1:94">
      <c r="A1052" s="52">
        <v>1</v>
      </c>
      <c r="B1052" s="52" t="s">
        <v>272</v>
      </c>
      <c r="C1052" s="52" t="s">
        <v>189</v>
      </c>
      <c r="D1052" s="52" t="s">
        <v>79</v>
      </c>
      <c r="E1052" s="52" t="s">
        <v>273</v>
      </c>
      <c r="F1052" s="52" t="s">
        <v>80</v>
      </c>
      <c r="G1052" s="52" t="s">
        <v>56</v>
      </c>
      <c r="H1052" s="52">
        <v>1</v>
      </c>
      <c r="I1052" s="52"/>
      <c r="J1052" s="52"/>
      <c r="K1052" s="52"/>
      <c r="L1052" s="52">
        <v>1</v>
      </c>
      <c r="M1052" s="52"/>
      <c r="N1052" s="52"/>
      <c r="O1052" s="52"/>
      <c r="P1052" s="52"/>
      <c r="Q1052" s="52"/>
      <c r="R1052" s="52"/>
      <c r="S1052" s="52">
        <v>1</v>
      </c>
      <c r="T1052" s="52"/>
      <c r="U1052" s="52"/>
      <c r="V1052" s="52"/>
      <c r="W1052" s="52"/>
      <c r="X1052" s="52"/>
      <c r="Y1052" s="52">
        <v>1</v>
      </c>
      <c r="Z1052" s="52"/>
      <c r="AA1052" s="52"/>
      <c r="AB1052" s="52">
        <v>1</v>
      </c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>
        <v>1</v>
      </c>
      <c r="AU1052" s="52">
        <v>0</v>
      </c>
      <c r="AV1052" s="52">
        <v>0</v>
      </c>
      <c r="AW1052" s="52">
        <v>1</v>
      </c>
      <c r="AX1052" s="52">
        <v>0</v>
      </c>
      <c r="AY1052" s="52">
        <v>32</v>
      </c>
      <c r="AZ1052" s="52">
        <v>4</v>
      </c>
      <c r="BA1052" s="54" t="s">
        <v>583</v>
      </c>
      <c r="BB1052" s="54">
        <v>1</v>
      </c>
      <c r="BC1052" s="54">
        <v>1</v>
      </c>
      <c r="BD1052" s="54">
        <v>1</v>
      </c>
      <c r="BE1052" s="54">
        <v>1</v>
      </c>
      <c r="BF1052" s="54">
        <v>1</v>
      </c>
      <c r="BG1052" s="54">
        <v>2</v>
      </c>
      <c r="BH1052" s="54">
        <v>2</v>
      </c>
      <c r="BI1052" s="54"/>
      <c r="BJ1052" s="54"/>
      <c r="BK1052" s="54"/>
      <c r="BL1052" s="54"/>
      <c r="BM1052" s="54"/>
      <c r="BN1052" s="54"/>
      <c r="BO1052" s="54"/>
      <c r="BP1052" s="54"/>
      <c r="BQ1052" s="54"/>
      <c r="BR1052" s="54"/>
      <c r="BS1052" s="54"/>
      <c r="BT1052" s="54"/>
      <c r="BU1052" s="54"/>
      <c r="BV1052" s="54"/>
      <c r="BW1052" s="54"/>
      <c r="BX1052" s="54"/>
      <c r="BY1052" s="54"/>
      <c r="BZ1052" s="54"/>
      <c r="CA1052" s="54"/>
      <c r="CB1052" s="54"/>
      <c r="CC1052" s="54"/>
      <c r="CD1052" s="54"/>
      <c r="CE1052" s="54"/>
      <c r="CF1052" s="54"/>
      <c r="CG1052" s="54"/>
      <c r="CH1052" s="54"/>
      <c r="CI1052" s="54"/>
      <c r="CJ1052" s="54"/>
      <c r="CK1052" s="54"/>
      <c r="CL1052" s="54"/>
      <c r="CM1052" s="54"/>
      <c r="CN1052" s="54"/>
      <c r="CO1052">
        <v>1</v>
      </c>
      <c r="CP1052">
        <v>0</v>
      </c>
    </row>
    <row r="1053" spans="1:94">
      <c r="A1053" s="52">
        <v>21</v>
      </c>
      <c r="B1053" s="52" t="s">
        <v>272</v>
      </c>
      <c r="C1053" s="52" t="s">
        <v>101</v>
      </c>
      <c r="D1053" s="52" t="s">
        <v>79</v>
      </c>
      <c r="E1053" s="52" t="s">
        <v>273</v>
      </c>
      <c r="F1053" s="52" t="s">
        <v>80</v>
      </c>
      <c r="G1053" s="52" t="s">
        <v>56</v>
      </c>
      <c r="H1053" s="52">
        <v>5</v>
      </c>
      <c r="I1053" s="52">
        <v>16</v>
      </c>
      <c r="J1053" s="52"/>
      <c r="K1053" s="52"/>
      <c r="L1053" s="52">
        <v>5</v>
      </c>
      <c r="M1053" s="52">
        <v>16</v>
      </c>
      <c r="N1053" s="52"/>
      <c r="O1053" s="52"/>
      <c r="P1053" s="52"/>
      <c r="Q1053" s="52"/>
      <c r="R1053" s="52"/>
      <c r="S1053" s="52">
        <v>1</v>
      </c>
      <c r="T1053" s="52">
        <v>4</v>
      </c>
      <c r="U1053" s="52"/>
      <c r="V1053" s="52"/>
      <c r="W1053" s="52"/>
      <c r="X1053" s="52">
        <v>16</v>
      </c>
      <c r="Y1053" s="52">
        <v>5</v>
      </c>
      <c r="Z1053" s="52"/>
      <c r="AA1053" s="52">
        <v>16</v>
      </c>
      <c r="AB1053" s="52">
        <v>2</v>
      </c>
      <c r="AC1053" s="52"/>
      <c r="AD1053" s="52"/>
      <c r="AE1053" s="52"/>
      <c r="AF1053" s="52"/>
      <c r="AG1053" s="52">
        <v>3</v>
      </c>
      <c r="AH1053" s="52"/>
      <c r="AI1053" s="52"/>
      <c r="AJ1053" s="52"/>
      <c r="AK1053" s="52"/>
      <c r="AL1053" s="52">
        <v>16</v>
      </c>
      <c r="AM1053" s="52"/>
      <c r="AN1053" s="52"/>
      <c r="AO1053" s="52"/>
      <c r="AP1053" s="52"/>
      <c r="AQ1053" s="52"/>
      <c r="AR1053" s="52"/>
      <c r="AS1053" s="52"/>
      <c r="AT1053" s="52">
        <v>21</v>
      </c>
      <c r="AU1053" s="52">
        <v>0</v>
      </c>
      <c r="AV1053" s="52">
        <v>0</v>
      </c>
      <c r="AW1053" s="52">
        <v>21</v>
      </c>
      <c r="AX1053" s="52">
        <v>0</v>
      </c>
      <c r="AY1053" s="52">
        <v>40</v>
      </c>
      <c r="AZ1053" s="52">
        <v>3</v>
      </c>
      <c r="BA1053" s="54" t="s">
        <v>583</v>
      </c>
      <c r="BB1053" s="54">
        <v>1</v>
      </c>
      <c r="BC1053" s="54">
        <v>21</v>
      </c>
      <c r="BD1053" s="54">
        <v>18</v>
      </c>
      <c r="BE1053" s="54">
        <v>22</v>
      </c>
      <c r="BF1053" s="54">
        <v>27</v>
      </c>
      <c r="BG1053" s="54">
        <v>33</v>
      </c>
      <c r="BH1053" s="54">
        <v>32</v>
      </c>
      <c r="BI1053" s="54"/>
      <c r="BJ1053" s="54"/>
      <c r="BK1053" s="54"/>
      <c r="BL1053" s="54"/>
      <c r="BM1053" s="54"/>
      <c r="BN1053" s="54"/>
      <c r="BO1053" s="54"/>
      <c r="BP1053" s="54"/>
      <c r="BQ1053" s="54"/>
      <c r="BR1053" s="54"/>
      <c r="BS1053" s="54"/>
      <c r="BT1053" s="54"/>
      <c r="BU1053" s="54"/>
      <c r="BV1053" s="54"/>
      <c r="BW1053" s="54"/>
      <c r="BX1053" s="54"/>
      <c r="BY1053" s="54"/>
      <c r="BZ1053" s="54"/>
      <c r="CA1053" s="54"/>
      <c r="CB1053" s="54"/>
      <c r="CC1053" s="54"/>
      <c r="CD1053" s="54"/>
      <c r="CE1053" s="54"/>
      <c r="CF1053" s="54"/>
      <c r="CG1053" s="54"/>
      <c r="CH1053" s="54"/>
      <c r="CI1053" s="54"/>
      <c r="CJ1053" s="54"/>
      <c r="CK1053" s="54"/>
      <c r="CL1053" s="54"/>
      <c r="CM1053" s="54"/>
      <c r="CN1053" s="54"/>
      <c r="CO1053">
        <v>5</v>
      </c>
      <c r="CP1053">
        <v>16</v>
      </c>
    </row>
    <row r="1054" spans="1:94">
      <c r="A1054" s="52">
        <v>1</v>
      </c>
      <c r="B1054" s="52" t="s">
        <v>272</v>
      </c>
      <c r="C1054" s="52" t="s">
        <v>108</v>
      </c>
      <c r="D1054" s="52" t="s">
        <v>79</v>
      </c>
      <c r="E1054" s="52" t="s">
        <v>273</v>
      </c>
      <c r="F1054" s="52" t="s">
        <v>80</v>
      </c>
      <c r="G1054" s="52" t="s">
        <v>56</v>
      </c>
      <c r="H1054" s="52">
        <v>1</v>
      </c>
      <c r="I1054" s="52"/>
      <c r="J1054" s="52"/>
      <c r="K1054" s="52"/>
      <c r="L1054" s="52">
        <v>1</v>
      </c>
      <c r="M1054" s="52"/>
      <c r="N1054" s="52"/>
      <c r="O1054" s="52"/>
      <c r="P1054" s="52"/>
      <c r="Q1054" s="52"/>
      <c r="R1054" s="52"/>
      <c r="S1054" s="52"/>
      <c r="T1054" s="52">
        <v>1</v>
      </c>
      <c r="U1054" s="52"/>
      <c r="V1054" s="52"/>
      <c r="W1054" s="52"/>
      <c r="X1054" s="52"/>
      <c r="Y1054" s="52">
        <v>1</v>
      </c>
      <c r="Z1054" s="52"/>
      <c r="AA1054" s="52"/>
      <c r="AB1054" s="52">
        <v>1</v>
      </c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>
        <v>1</v>
      </c>
      <c r="AU1054" s="52">
        <v>0</v>
      </c>
      <c r="AV1054" s="52">
        <v>0</v>
      </c>
      <c r="AW1054" s="52">
        <v>1</v>
      </c>
      <c r="AX1054" s="52">
        <v>0</v>
      </c>
      <c r="AY1054" s="52">
        <v>33</v>
      </c>
      <c r="AZ1054" s="52">
        <v>8</v>
      </c>
      <c r="BA1054" s="54" t="s">
        <v>583</v>
      </c>
      <c r="BB1054" s="54">
        <v>1</v>
      </c>
      <c r="BC1054" s="54">
        <v>1</v>
      </c>
      <c r="BD1054" s="54">
        <v>1</v>
      </c>
      <c r="BE1054" s="54">
        <v>1</v>
      </c>
      <c r="BF1054" s="54">
        <v>1</v>
      </c>
      <c r="BG1054" s="54">
        <v>2</v>
      </c>
      <c r="BH1054" s="54">
        <v>2</v>
      </c>
      <c r="BI1054" s="54"/>
      <c r="BJ1054" s="54"/>
      <c r="BK1054" s="54"/>
      <c r="BL1054" s="54"/>
      <c r="BM1054" s="54"/>
      <c r="BN1054" s="54"/>
      <c r="BO1054" s="54"/>
      <c r="BP1054" s="54"/>
      <c r="BQ1054" s="54"/>
      <c r="BR1054" s="54"/>
      <c r="BS1054" s="54"/>
      <c r="BT1054" s="54"/>
      <c r="BU1054" s="54"/>
      <c r="BV1054" s="54"/>
      <c r="BW1054" s="54"/>
      <c r="BX1054" s="54"/>
      <c r="BY1054" s="54"/>
      <c r="BZ1054" s="54"/>
      <c r="CA1054" s="54"/>
      <c r="CB1054" s="54"/>
      <c r="CC1054" s="54"/>
      <c r="CD1054" s="54"/>
      <c r="CE1054" s="54"/>
      <c r="CF1054" s="54"/>
      <c r="CG1054" s="54"/>
      <c r="CH1054" s="54"/>
      <c r="CI1054" s="54"/>
      <c r="CJ1054" s="54"/>
      <c r="CK1054" s="54"/>
      <c r="CL1054" s="54"/>
      <c r="CM1054" s="54"/>
      <c r="CN1054" s="54"/>
      <c r="CO1054">
        <v>1</v>
      </c>
      <c r="CP1054">
        <v>0</v>
      </c>
    </row>
    <row r="1055" spans="1:94">
      <c r="A1055" s="52">
        <v>1</v>
      </c>
      <c r="B1055" s="52" t="s">
        <v>184</v>
      </c>
      <c r="C1055" s="52" t="s">
        <v>186</v>
      </c>
      <c r="D1055" s="52" t="s">
        <v>174</v>
      </c>
      <c r="E1055" s="52" t="s">
        <v>120</v>
      </c>
      <c r="F1055" s="52" t="s">
        <v>120</v>
      </c>
      <c r="G1055" s="52" t="s">
        <v>64</v>
      </c>
      <c r="H1055" s="52"/>
      <c r="I1055" s="52">
        <v>1</v>
      </c>
      <c r="J1055" s="52"/>
      <c r="K1055" s="52"/>
      <c r="L1055" s="52"/>
      <c r="M1055" s="52">
        <v>1</v>
      </c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>
        <v>1</v>
      </c>
      <c r="Y1055" s="52"/>
      <c r="Z1055" s="52"/>
      <c r="AA1055" s="52">
        <v>1</v>
      </c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>
        <v>1</v>
      </c>
      <c r="AM1055" s="52"/>
      <c r="AN1055" s="52"/>
      <c r="AO1055" s="52"/>
      <c r="AP1055" s="52"/>
      <c r="AQ1055" s="52"/>
      <c r="AR1055" s="52"/>
      <c r="AS1055" s="52"/>
      <c r="AT1055" s="52">
        <v>1</v>
      </c>
      <c r="AU1055" s="52">
        <v>1</v>
      </c>
      <c r="AV1055" s="52">
        <v>0</v>
      </c>
      <c r="AW1055" s="52">
        <v>0</v>
      </c>
      <c r="AX1055" s="52">
        <v>0</v>
      </c>
      <c r="AY1055" s="52"/>
      <c r="AZ1055" s="52"/>
      <c r="BA1055" s="54" t="s">
        <v>378</v>
      </c>
      <c r="BB1055" s="54">
        <v>1</v>
      </c>
      <c r="BC1055" s="54">
        <v>1619383</v>
      </c>
      <c r="BD1055" s="54">
        <v>1744399</v>
      </c>
      <c r="BE1055" s="54">
        <v>1849551</v>
      </c>
      <c r="BF1055" s="54">
        <v>1596536</v>
      </c>
      <c r="BG1055" s="54">
        <v>1295024</v>
      </c>
      <c r="BH1055" s="54">
        <v>1201521</v>
      </c>
      <c r="BI1055" s="54"/>
      <c r="BJ1055" s="54"/>
      <c r="BK1055" s="54"/>
      <c r="BL1055" s="54"/>
      <c r="BM1055" s="54"/>
      <c r="BN1055" s="54"/>
      <c r="BO1055" s="54"/>
      <c r="BP1055" s="54"/>
      <c r="BQ1055" s="54"/>
      <c r="BR1055" s="54"/>
      <c r="BS1055" s="54"/>
      <c r="BT1055" s="54"/>
      <c r="BU1055" s="54"/>
      <c r="BV1055" s="54"/>
      <c r="BW1055" s="54"/>
      <c r="BX1055" s="54"/>
      <c r="BY1055" s="54"/>
      <c r="BZ1055" s="54"/>
      <c r="CA1055" s="54"/>
      <c r="CB1055" s="54"/>
      <c r="CC1055" s="54"/>
      <c r="CD1055" s="54"/>
      <c r="CE1055" s="54"/>
      <c r="CF1055" s="54"/>
      <c r="CG1055" s="54"/>
      <c r="CH1055" s="54"/>
      <c r="CI1055" s="54"/>
      <c r="CJ1055" s="54"/>
      <c r="CK1055" s="54"/>
      <c r="CL1055" s="54"/>
      <c r="CM1055" s="54"/>
      <c r="CN1055" s="54"/>
    </row>
    <row r="1056" spans="1:94">
      <c r="A1056" s="52">
        <v>1</v>
      </c>
      <c r="B1056" s="52" t="s">
        <v>184</v>
      </c>
      <c r="C1056" s="52" t="s">
        <v>73</v>
      </c>
      <c r="D1056" s="52" t="s">
        <v>74</v>
      </c>
      <c r="E1056" s="52" t="s">
        <v>120</v>
      </c>
      <c r="F1056" s="52" t="s">
        <v>120</v>
      </c>
      <c r="G1056" s="52" t="s">
        <v>68</v>
      </c>
      <c r="H1056" s="52"/>
      <c r="I1056" s="52">
        <v>1</v>
      </c>
      <c r="J1056" s="52"/>
      <c r="K1056" s="52"/>
      <c r="L1056" s="52"/>
      <c r="M1056" s="52">
        <v>1</v>
      </c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>
        <v>1</v>
      </c>
      <c r="Y1056" s="52"/>
      <c r="Z1056" s="52"/>
      <c r="AA1056" s="52">
        <v>1</v>
      </c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>
        <v>1</v>
      </c>
      <c r="AM1056" s="52"/>
      <c r="AN1056" s="52"/>
      <c r="AO1056" s="52"/>
      <c r="AP1056" s="52"/>
      <c r="AQ1056" s="52"/>
      <c r="AR1056" s="52"/>
      <c r="AS1056" s="52"/>
      <c r="AT1056" s="52">
        <v>1</v>
      </c>
      <c r="AU1056" s="52">
        <v>0</v>
      </c>
      <c r="AV1056" s="52">
        <v>0</v>
      </c>
      <c r="AW1056" s="52">
        <v>1</v>
      </c>
      <c r="AX1056" s="52">
        <v>0</v>
      </c>
      <c r="AY1056" s="52"/>
      <c r="AZ1056" s="52"/>
      <c r="BA1056" s="54" t="s">
        <v>582</v>
      </c>
      <c r="BB1056" s="54">
        <v>1</v>
      </c>
      <c r="BC1056" s="54">
        <v>1</v>
      </c>
      <c r="BD1056" s="54">
        <v>1</v>
      </c>
      <c r="BE1056" s="54">
        <v>1</v>
      </c>
      <c r="BF1056" s="54">
        <v>1</v>
      </c>
      <c r="BG1056" s="54">
        <v>1</v>
      </c>
      <c r="BH1056" s="54">
        <v>1</v>
      </c>
      <c r="BI1056" s="54"/>
      <c r="BJ1056" s="54"/>
      <c r="BK1056" s="54"/>
      <c r="BL1056" s="54"/>
      <c r="BM1056" s="54"/>
      <c r="BN1056" s="54"/>
      <c r="BO1056" s="54"/>
      <c r="BP1056" s="54"/>
      <c r="BQ1056" s="54"/>
      <c r="BR1056" s="54"/>
      <c r="BS1056" s="54"/>
      <c r="BT1056" s="54"/>
      <c r="BU1056" s="54"/>
      <c r="BV1056" s="54"/>
      <c r="BW1056" s="54"/>
      <c r="BX1056" s="54"/>
      <c r="BY1056" s="54"/>
      <c r="BZ1056" s="54"/>
      <c r="CA1056" s="54"/>
      <c r="CB1056" s="54"/>
      <c r="CC1056" s="54"/>
      <c r="CD1056" s="54"/>
      <c r="CE1056" s="54"/>
      <c r="CF1056" s="54"/>
      <c r="CG1056" s="54"/>
      <c r="CH1056" s="54"/>
      <c r="CI1056" s="54"/>
      <c r="CJ1056" s="54"/>
      <c r="CK1056" s="54"/>
      <c r="CL1056" s="54"/>
      <c r="CM1056" s="54"/>
      <c r="CN1056" s="54"/>
    </row>
    <row r="1057" spans="1:94">
      <c r="A1057" s="52">
        <v>1E-3</v>
      </c>
      <c r="B1057" s="52" t="s">
        <v>204</v>
      </c>
      <c r="C1057" s="52" t="s">
        <v>113</v>
      </c>
      <c r="D1057" s="52" t="s">
        <v>111</v>
      </c>
      <c r="E1057" s="52" t="s">
        <v>205</v>
      </c>
      <c r="F1057" s="52" t="s">
        <v>80</v>
      </c>
      <c r="G1057" s="52" t="s">
        <v>56</v>
      </c>
      <c r="H1057" s="52">
        <v>1E-3</v>
      </c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>
        <v>0</v>
      </c>
      <c r="AV1057" s="52">
        <v>0</v>
      </c>
      <c r="AW1057" s="52">
        <v>1E-3</v>
      </c>
      <c r="AX1057" s="52">
        <v>0</v>
      </c>
      <c r="AY1057" s="52"/>
      <c r="AZ1057" s="52"/>
      <c r="BA1057" s="54" t="s">
        <v>583</v>
      </c>
      <c r="BB1057" s="54">
        <v>1</v>
      </c>
      <c r="BC1057" s="54">
        <v>1E-3</v>
      </c>
      <c r="BD1057" s="54">
        <v>86</v>
      </c>
      <c r="BE1057" s="54">
        <v>86</v>
      </c>
      <c r="BF1057" s="54">
        <v>86</v>
      </c>
      <c r="BG1057" s="54">
        <v>86</v>
      </c>
      <c r="BH1057" s="54">
        <v>86</v>
      </c>
      <c r="BI1057" s="54"/>
      <c r="BJ1057" s="54"/>
      <c r="BK1057" s="54"/>
      <c r="BL1057" s="54"/>
      <c r="BM1057" s="54"/>
      <c r="BN1057" s="54"/>
      <c r="BO1057" s="54"/>
      <c r="BP1057" s="54"/>
      <c r="BQ1057" s="54"/>
      <c r="BR1057" s="54"/>
      <c r="BS1057" s="54"/>
      <c r="BT1057" s="54"/>
      <c r="BU1057" s="54"/>
      <c r="BV1057" s="54"/>
      <c r="BW1057" s="54"/>
      <c r="BX1057" s="54"/>
      <c r="BY1057" s="54"/>
      <c r="BZ1057" s="54"/>
      <c r="CA1057" s="54"/>
      <c r="CB1057" s="54"/>
      <c r="CC1057" s="54"/>
      <c r="CD1057" s="54"/>
      <c r="CE1057" s="54"/>
      <c r="CF1057" s="54"/>
      <c r="CG1057" s="54"/>
      <c r="CH1057" s="54"/>
      <c r="CI1057" s="54"/>
      <c r="CJ1057" s="54"/>
      <c r="CK1057" s="54"/>
      <c r="CL1057" s="54"/>
      <c r="CM1057" s="54"/>
      <c r="CN1057" s="54"/>
      <c r="CO1057">
        <v>0</v>
      </c>
      <c r="CP1057">
        <v>77</v>
      </c>
    </row>
    <row r="1058" spans="1:94">
      <c r="A1058" s="52">
        <v>1E-3</v>
      </c>
      <c r="B1058" s="52" t="s">
        <v>190</v>
      </c>
      <c r="C1058" s="52" t="s">
        <v>178</v>
      </c>
      <c r="D1058" s="52" t="s">
        <v>79</v>
      </c>
      <c r="E1058" s="52" t="s">
        <v>191</v>
      </c>
      <c r="F1058" s="52" t="s">
        <v>80</v>
      </c>
      <c r="G1058" s="52" t="s">
        <v>56</v>
      </c>
      <c r="H1058" s="52">
        <v>1E-3</v>
      </c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>
        <v>0</v>
      </c>
      <c r="AV1058" s="52">
        <v>0</v>
      </c>
      <c r="AW1058" s="52">
        <v>1E-3</v>
      </c>
      <c r="AX1058" s="52">
        <v>0</v>
      </c>
      <c r="AY1058" s="52"/>
      <c r="AZ1058" s="52"/>
      <c r="BA1058" s="54" t="s">
        <v>583</v>
      </c>
      <c r="BB1058" s="54">
        <v>1</v>
      </c>
      <c r="BC1058" s="54">
        <v>1E-3</v>
      </c>
      <c r="BD1058" s="54">
        <v>2</v>
      </c>
      <c r="BE1058" s="54">
        <v>2</v>
      </c>
      <c r="BF1058" s="54">
        <v>2</v>
      </c>
      <c r="BG1058" s="54">
        <v>2</v>
      </c>
      <c r="BH1058" s="54">
        <v>2</v>
      </c>
      <c r="BI1058" s="54"/>
      <c r="BJ1058" s="54"/>
      <c r="BK1058" s="54"/>
      <c r="BL1058" s="54"/>
      <c r="BM1058" s="54"/>
      <c r="BN1058" s="54"/>
      <c r="BO1058" s="54"/>
      <c r="BP1058" s="54"/>
      <c r="BQ1058" s="54"/>
      <c r="BR1058" s="54"/>
      <c r="BS1058" s="54"/>
      <c r="BT1058" s="54"/>
      <c r="BU1058" s="54"/>
      <c r="BV1058" s="54"/>
      <c r="BW1058" s="54"/>
      <c r="BX1058" s="54"/>
      <c r="BY1058" s="54"/>
      <c r="BZ1058" s="54"/>
      <c r="CA1058" s="54"/>
      <c r="CB1058" s="54"/>
      <c r="CC1058" s="54"/>
      <c r="CD1058" s="54"/>
      <c r="CE1058" s="54"/>
      <c r="CF1058" s="54"/>
      <c r="CG1058" s="54"/>
      <c r="CH1058" s="54"/>
      <c r="CI1058" s="54"/>
      <c r="CJ1058" s="54"/>
      <c r="CK1058" s="54"/>
      <c r="CL1058" s="54"/>
      <c r="CM1058" s="54"/>
      <c r="CN1058" s="54"/>
      <c r="CO1058">
        <v>2</v>
      </c>
      <c r="CP1058">
        <v>0</v>
      </c>
    </row>
    <row r="1059" spans="1:94">
      <c r="A1059" s="52">
        <v>1E-3</v>
      </c>
      <c r="B1059" s="52" t="s">
        <v>114</v>
      </c>
      <c r="C1059" s="52" t="s">
        <v>82</v>
      </c>
      <c r="D1059" s="52" t="s">
        <v>79</v>
      </c>
      <c r="E1059" s="52" t="s">
        <v>115</v>
      </c>
      <c r="F1059" s="52" t="s">
        <v>80</v>
      </c>
      <c r="G1059" s="52" t="s">
        <v>56</v>
      </c>
      <c r="H1059" s="52">
        <v>1E-3</v>
      </c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>
        <v>0</v>
      </c>
      <c r="AV1059" s="52">
        <v>1E-3</v>
      </c>
      <c r="AW1059" s="52">
        <v>0</v>
      </c>
      <c r="AX1059" s="52">
        <v>0</v>
      </c>
      <c r="AY1059" s="52"/>
      <c r="AZ1059" s="52"/>
      <c r="BA1059" s="54" t="s">
        <v>583</v>
      </c>
      <c r="BB1059" s="54">
        <v>1</v>
      </c>
      <c r="BC1059" s="54">
        <v>1E-3</v>
      </c>
      <c r="BD1059" s="54">
        <v>4</v>
      </c>
      <c r="BE1059" s="54">
        <v>4</v>
      </c>
      <c r="BF1059" s="54">
        <v>4</v>
      </c>
      <c r="BG1059" s="54">
        <v>4</v>
      </c>
      <c r="BH1059" s="54">
        <v>4</v>
      </c>
      <c r="BI1059" s="54"/>
      <c r="BJ1059" s="54"/>
      <c r="BK1059" s="54"/>
      <c r="BL1059" s="54"/>
      <c r="BM1059" s="54"/>
      <c r="BN1059" s="54"/>
      <c r="BO1059" s="54"/>
      <c r="BP1059" s="54"/>
      <c r="BQ1059" s="54"/>
      <c r="BR1059" s="54"/>
      <c r="BS1059" s="54"/>
      <c r="BT1059" s="54"/>
      <c r="BU1059" s="54"/>
      <c r="BV1059" s="54"/>
      <c r="BW1059" s="54"/>
      <c r="BX1059" s="54"/>
      <c r="BY1059" s="54"/>
      <c r="BZ1059" s="54"/>
      <c r="CA1059" s="54"/>
      <c r="CB1059" s="54"/>
      <c r="CC1059" s="54"/>
      <c r="CD1059" s="54"/>
      <c r="CE1059" s="54"/>
      <c r="CF1059" s="54"/>
      <c r="CG1059" s="54"/>
      <c r="CH1059" s="54"/>
      <c r="CI1059" s="54"/>
      <c r="CJ1059" s="54"/>
      <c r="CK1059" s="54"/>
      <c r="CL1059" s="54"/>
      <c r="CM1059" s="54"/>
      <c r="CN1059" s="54"/>
      <c r="CO1059">
        <v>4</v>
      </c>
      <c r="CP1059">
        <v>0</v>
      </c>
    </row>
    <row r="1060" spans="1:94">
      <c r="A1060" s="52">
        <v>1E-3</v>
      </c>
      <c r="B1060" s="52" t="s">
        <v>114</v>
      </c>
      <c r="C1060" s="52" t="s">
        <v>103</v>
      </c>
      <c r="D1060" s="52" t="s">
        <v>79</v>
      </c>
      <c r="E1060" s="52" t="s">
        <v>115</v>
      </c>
      <c r="F1060" s="52" t="s">
        <v>80</v>
      </c>
      <c r="G1060" s="52" t="s">
        <v>56</v>
      </c>
      <c r="H1060" s="52">
        <v>1E-3</v>
      </c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>
        <v>0</v>
      </c>
      <c r="AV1060" s="52">
        <v>1E-3</v>
      </c>
      <c r="AW1060" s="52">
        <v>0</v>
      </c>
      <c r="AX1060" s="52">
        <v>0</v>
      </c>
      <c r="AY1060" s="52"/>
      <c r="AZ1060" s="52"/>
      <c r="BA1060" s="54" t="s">
        <v>583</v>
      </c>
      <c r="BB1060" s="54">
        <v>1</v>
      </c>
      <c r="BC1060" s="54">
        <v>1E-3</v>
      </c>
      <c r="BD1060" s="54">
        <v>1</v>
      </c>
      <c r="BE1060" s="54">
        <v>1</v>
      </c>
      <c r="BF1060" s="54">
        <v>1</v>
      </c>
      <c r="BG1060" s="54">
        <v>1</v>
      </c>
      <c r="BH1060" s="54">
        <v>1</v>
      </c>
      <c r="BI1060" s="54"/>
      <c r="BJ1060" s="54"/>
      <c r="BK1060" s="54"/>
      <c r="BL1060" s="54"/>
      <c r="BM1060" s="54"/>
      <c r="BN1060" s="54"/>
      <c r="BO1060" s="54"/>
      <c r="BP1060" s="54"/>
      <c r="BQ1060" s="54"/>
      <c r="BR1060" s="54"/>
      <c r="BS1060" s="54"/>
      <c r="BT1060" s="54"/>
      <c r="BU1060" s="54"/>
      <c r="BV1060" s="54"/>
      <c r="BW1060" s="54"/>
      <c r="BX1060" s="54"/>
      <c r="BY1060" s="54"/>
      <c r="BZ1060" s="54"/>
      <c r="CA1060" s="54"/>
      <c r="CB1060" s="54"/>
      <c r="CC1060" s="54"/>
      <c r="CD1060" s="54"/>
      <c r="CE1060" s="54"/>
      <c r="CF1060" s="54"/>
      <c r="CG1060" s="54"/>
      <c r="CH1060" s="54"/>
      <c r="CI1060" s="54"/>
      <c r="CJ1060" s="54"/>
      <c r="CK1060" s="54"/>
      <c r="CL1060" s="54"/>
      <c r="CM1060" s="54"/>
      <c r="CN1060" s="54"/>
      <c r="CO1060">
        <v>1</v>
      </c>
      <c r="CP1060">
        <v>0</v>
      </c>
    </row>
    <row r="1061" spans="1:94">
      <c r="A1061" s="52">
        <v>1E-3</v>
      </c>
      <c r="B1061" s="52" t="s">
        <v>183</v>
      </c>
      <c r="C1061" s="52" t="s">
        <v>85</v>
      </c>
      <c r="D1061" s="52" t="s">
        <v>79</v>
      </c>
      <c r="E1061" s="52" t="s">
        <v>578</v>
      </c>
      <c r="F1061" s="52" t="s">
        <v>120</v>
      </c>
      <c r="G1061" s="52" t="s">
        <v>61</v>
      </c>
      <c r="H1061" s="52">
        <v>1E-3</v>
      </c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>
        <v>1E-3</v>
      </c>
      <c r="AV1061" s="52">
        <v>0</v>
      </c>
      <c r="AW1061" s="52">
        <v>0</v>
      </c>
      <c r="AX1061" s="52">
        <v>0</v>
      </c>
      <c r="AY1061" s="52"/>
      <c r="AZ1061" s="52"/>
      <c r="BA1061" s="54" t="s">
        <v>583</v>
      </c>
      <c r="BB1061" s="54">
        <v>1</v>
      </c>
      <c r="BC1061" s="54">
        <v>1E-3</v>
      </c>
      <c r="BD1061" s="54">
        <v>8</v>
      </c>
      <c r="BE1061" s="54">
        <v>8</v>
      </c>
      <c r="BF1061" s="54">
        <v>8</v>
      </c>
      <c r="BG1061" s="54">
        <v>8</v>
      </c>
      <c r="BH1061" s="54">
        <v>8</v>
      </c>
      <c r="BI1061" s="54"/>
      <c r="BJ1061" s="54"/>
      <c r="BK1061" s="54"/>
      <c r="BL1061" s="54"/>
      <c r="BM1061" s="54"/>
      <c r="BN1061" s="54"/>
      <c r="BO1061" s="54"/>
      <c r="BP1061" s="54"/>
      <c r="BQ1061" s="54"/>
      <c r="BR1061" s="54"/>
      <c r="BS1061" s="54"/>
      <c r="BT1061" s="54"/>
      <c r="BU1061" s="54"/>
      <c r="BV1061" s="54"/>
      <c r="BW1061" s="54"/>
      <c r="BX1061" s="54"/>
      <c r="BY1061" s="54"/>
      <c r="BZ1061" s="54"/>
      <c r="CA1061" s="54"/>
      <c r="CB1061" s="54"/>
      <c r="CC1061" s="54"/>
      <c r="CD1061" s="54"/>
      <c r="CE1061" s="54"/>
      <c r="CF1061" s="54"/>
      <c r="CG1061" s="54"/>
      <c r="CH1061" s="54"/>
      <c r="CI1061" s="54"/>
      <c r="CJ1061" s="54"/>
      <c r="CK1061" s="54"/>
      <c r="CL1061" s="54"/>
      <c r="CM1061" s="54"/>
      <c r="CN1061" s="54"/>
      <c r="CO1061">
        <v>8</v>
      </c>
      <c r="CP1061">
        <v>0</v>
      </c>
    </row>
    <row r="1062" spans="1:94">
      <c r="A1062" s="52">
        <v>1E-3</v>
      </c>
      <c r="B1062" s="52" t="s">
        <v>580</v>
      </c>
      <c r="C1062" s="52" t="s">
        <v>89</v>
      </c>
      <c r="D1062" s="52" t="s">
        <v>79</v>
      </c>
      <c r="E1062" s="52" t="s">
        <v>580</v>
      </c>
      <c r="F1062" s="52" t="s">
        <v>80</v>
      </c>
      <c r="G1062" s="52" t="s">
        <v>56</v>
      </c>
      <c r="H1062" s="52">
        <v>1E-3</v>
      </c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>
        <v>0</v>
      </c>
      <c r="AV1062" s="52">
        <v>1E-3</v>
      </c>
      <c r="AW1062" s="52">
        <v>0</v>
      </c>
      <c r="AX1062" s="52">
        <v>0</v>
      </c>
      <c r="AY1062" s="52"/>
      <c r="AZ1062" s="52"/>
      <c r="BA1062" s="54" t="s">
        <v>583</v>
      </c>
      <c r="BB1062" s="54">
        <v>1</v>
      </c>
      <c r="BC1062" s="54">
        <v>1E-3</v>
      </c>
      <c r="BD1062" s="54">
        <v>11</v>
      </c>
      <c r="BE1062" s="54">
        <v>18</v>
      </c>
      <c r="BF1062" s="54">
        <v>18</v>
      </c>
      <c r="BG1062" s="54">
        <v>18</v>
      </c>
      <c r="BH1062" s="54">
        <v>18</v>
      </c>
      <c r="BI1062" s="54"/>
      <c r="BJ1062" s="54"/>
      <c r="BK1062" s="54"/>
      <c r="BL1062" s="54"/>
      <c r="BM1062" s="54"/>
      <c r="BN1062" s="54"/>
      <c r="BO1062" s="54"/>
      <c r="BP1062" s="54"/>
      <c r="BQ1062" s="54"/>
      <c r="BR1062" s="54"/>
      <c r="BS1062" s="54"/>
      <c r="BT1062" s="54"/>
      <c r="BU1062" s="54"/>
      <c r="BV1062" s="54"/>
      <c r="BW1062" s="54"/>
      <c r="BX1062" s="54"/>
      <c r="BY1062" s="54"/>
      <c r="BZ1062" s="54"/>
      <c r="CA1062" s="54"/>
      <c r="CB1062" s="54"/>
      <c r="CC1062" s="54"/>
      <c r="CD1062" s="54"/>
      <c r="CE1062" s="54"/>
      <c r="CF1062" s="54"/>
      <c r="CG1062" s="54"/>
      <c r="CH1062" s="54"/>
      <c r="CI1062" s="54"/>
      <c r="CJ1062" s="54"/>
      <c r="CK1062" s="54"/>
      <c r="CL1062" s="54"/>
      <c r="CM1062" s="54"/>
      <c r="CN1062" s="54"/>
      <c r="CO1062">
        <v>0</v>
      </c>
      <c r="CP1062">
        <v>0</v>
      </c>
    </row>
    <row r="1063" spans="1:94">
      <c r="A1063" s="52">
        <v>1E-3</v>
      </c>
      <c r="B1063" s="52" t="s">
        <v>580</v>
      </c>
      <c r="C1063" s="52" t="s">
        <v>98</v>
      </c>
      <c r="D1063" s="52" t="s">
        <v>79</v>
      </c>
      <c r="E1063" s="52" t="s">
        <v>580</v>
      </c>
      <c r="F1063" s="52" t="s">
        <v>80</v>
      </c>
      <c r="G1063" s="52" t="s">
        <v>56</v>
      </c>
      <c r="H1063" s="52">
        <v>1E-3</v>
      </c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>
        <v>0</v>
      </c>
      <c r="AV1063" s="52">
        <v>1E-3</v>
      </c>
      <c r="AW1063" s="52">
        <v>0</v>
      </c>
      <c r="AX1063" s="52">
        <v>0</v>
      </c>
      <c r="AY1063" s="52"/>
      <c r="AZ1063" s="52"/>
      <c r="BA1063" s="54" t="s">
        <v>583</v>
      </c>
      <c r="BB1063" s="54">
        <v>1</v>
      </c>
      <c r="BC1063" s="54">
        <v>1E-3</v>
      </c>
      <c r="BD1063" s="54">
        <v>2</v>
      </c>
      <c r="BE1063" s="54">
        <v>5</v>
      </c>
      <c r="BF1063" s="54">
        <v>8</v>
      </c>
      <c r="BG1063" s="54">
        <v>11</v>
      </c>
      <c r="BH1063" s="54">
        <v>13</v>
      </c>
      <c r="BI1063" s="54"/>
      <c r="BJ1063" s="54"/>
      <c r="BK1063" s="54"/>
      <c r="BL1063" s="54"/>
      <c r="BM1063" s="54"/>
      <c r="BN1063" s="54"/>
      <c r="BO1063" s="54"/>
      <c r="BP1063" s="54"/>
      <c r="BQ1063" s="54"/>
      <c r="BR1063" s="54"/>
      <c r="BS1063" s="54"/>
      <c r="BT1063" s="54"/>
      <c r="BU1063" s="54"/>
      <c r="BV1063" s="54"/>
      <c r="BW1063" s="54"/>
      <c r="BX1063" s="54"/>
      <c r="BY1063" s="54"/>
      <c r="BZ1063" s="54"/>
      <c r="CA1063" s="54"/>
      <c r="CB1063" s="54"/>
      <c r="CC1063" s="54"/>
      <c r="CD1063" s="54"/>
      <c r="CE1063" s="54"/>
      <c r="CF1063" s="54"/>
      <c r="CG1063" s="54"/>
      <c r="CH1063" s="54"/>
      <c r="CI1063" s="54"/>
      <c r="CJ1063" s="54"/>
      <c r="CK1063" s="54"/>
      <c r="CL1063" s="54"/>
      <c r="CM1063" s="54"/>
      <c r="CN1063" s="54"/>
      <c r="CO1063">
        <v>0</v>
      </c>
      <c r="CP1063">
        <v>0</v>
      </c>
    </row>
    <row r="1064" spans="1:94">
      <c r="A1064" s="52">
        <v>1E-3</v>
      </c>
      <c r="B1064" s="52" t="s">
        <v>580</v>
      </c>
      <c r="C1064" s="52" t="s">
        <v>100</v>
      </c>
      <c r="D1064" s="52" t="s">
        <v>79</v>
      </c>
      <c r="E1064" s="52" t="s">
        <v>580</v>
      </c>
      <c r="F1064" s="52" t="s">
        <v>80</v>
      </c>
      <c r="G1064" s="52" t="s">
        <v>56</v>
      </c>
      <c r="H1064" s="52">
        <v>1E-3</v>
      </c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>
        <v>0</v>
      </c>
      <c r="AV1064" s="52">
        <v>0</v>
      </c>
      <c r="AW1064" s="52">
        <v>1E-3</v>
      </c>
      <c r="AX1064" s="52">
        <v>0</v>
      </c>
      <c r="AY1064" s="52"/>
      <c r="AZ1064" s="52"/>
      <c r="BA1064" s="54" t="s">
        <v>583</v>
      </c>
      <c r="BB1064" s="54">
        <v>1</v>
      </c>
      <c r="BC1064" s="54">
        <v>1E-3</v>
      </c>
      <c r="BD1064" s="54">
        <v>1</v>
      </c>
      <c r="BE1064" s="54">
        <v>2</v>
      </c>
      <c r="BF1064" s="54">
        <v>2</v>
      </c>
      <c r="BG1064" s="54">
        <v>3</v>
      </c>
      <c r="BH1064" s="54">
        <v>3</v>
      </c>
      <c r="BI1064" s="54"/>
      <c r="BJ1064" s="54"/>
      <c r="BK1064" s="54"/>
      <c r="BL1064" s="54"/>
      <c r="BM1064" s="54"/>
      <c r="BN1064" s="54"/>
      <c r="BO1064" s="54"/>
      <c r="BP1064" s="54"/>
      <c r="BQ1064" s="54"/>
      <c r="BR1064" s="54"/>
      <c r="BS1064" s="54"/>
      <c r="BT1064" s="54"/>
      <c r="BU1064" s="54"/>
      <c r="BV1064" s="54"/>
      <c r="BW1064" s="54"/>
      <c r="BX1064" s="54"/>
      <c r="BY1064" s="54"/>
      <c r="BZ1064" s="54"/>
      <c r="CA1064" s="54"/>
      <c r="CB1064" s="54"/>
      <c r="CC1064" s="54"/>
      <c r="CD1064" s="54"/>
      <c r="CE1064" s="54"/>
      <c r="CF1064" s="54"/>
      <c r="CG1064" s="54"/>
      <c r="CH1064" s="54"/>
      <c r="CI1064" s="54"/>
      <c r="CJ1064" s="54"/>
      <c r="CK1064" s="54"/>
      <c r="CL1064" s="54"/>
      <c r="CM1064" s="54"/>
      <c r="CN1064" s="54"/>
      <c r="CO1064">
        <v>0</v>
      </c>
      <c r="CP1064">
        <v>0</v>
      </c>
    </row>
    <row r="1065" spans="1:94">
      <c r="A1065" s="52">
        <v>1E-3</v>
      </c>
      <c r="B1065" s="52" t="s">
        <v>580</v>
      </c>
      <c r="C1065" s="52" t="s">
        <v>93</v>
      </c>
      <c r="D1065" s="52" t="s">
        <v>79</v>
      </c>
      <c r="E1065" s="52" t="s">
        <v>580</v>
      </c>
      <c r="F1065" s="52" t="s">
        <v>80</v>
      </c>
      <c r="G1065" s="52" t="s">
        <v>56</v>
      </c>
      <c r="H1065" s="52">
        <v>1E-3</v>
      </c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>
        <v>0</v>
      </c>
      <c r="AV1065" s="52">
        <v>1E-3</v>
      </c>
      <c r="AW1065" s="52">
        <v>0</v>
      </c>
      <c r="AX1065" s="52">
        <v>0</v>
      </c>
      <c r="AY1065" s="52"/>
      <c r="AZ1065" s="52"/>
      <c r="BA1065" s="54" t="s">
        <v>583</v>
      </c>
      <c r="BB1065" s="54">
        <v>1</v>
      </c>
      <c r="BC1065" s="54">
        <v>1E-3</v>
      </c>
      <c r="BD1065" s="54">
        <v>1</v>
      </c>
      <c r="BE1065" s="54">
        <v>1</v>
      </c>
      <c r="BF1065" s="54">
        <v>3</v>
      </c>
      <c r="BG1065" s="54">
        <v>3</v>
      </c>
      <c r="BH1065" s="54">
        <v>4</v>
      </c>
      <c r="BI1065" s="54"/>
      <c r="BJ1065" s="54"/>
      <c r="BK1065" s="54"/>
      <c r="BL1065" s="54"/>
      <c r="BM1065" s="54"/>
      <c r="BN1065" s="54"/>
      <c r="BO1065" s="54"/>
      <c r="BP1065" s="54"/>
      <c r="BQ1065" s="54"/>
      <c r="BR1065" s="54"/>
      <c r="BS1065" s="54"/>
      <c r="BT1065" s="54"/>
      <c r="BU1065" s="54"/>
      <c r="BV1065" s="54"/>
      <c r="BW1065" s="54"/>
      <c r="BX1065" s="54"/>
      <c r="BY1065" s="54"/>
      <c r="BZ1065" s="54"/>
      <c r="CA1065" s="54"/>
      <c r="CB1065" s="54"/>
      <c r="CC1065" s="54"/>
      <c r="CD1065" s="54"/>
      <c r="CE1065" s="54"/>
      <c r="CF1065" s="54"/>
      <c r="CG1065" s="54"/>
      <c r="CH1065" s="54"/>
      <c r="CI1065" s="54"/>
      <c r="CJ1065" s="54"/>
      <c r="CK1065" s="54"/>
      <c r="CL1065" s="54"/>
      <c r="CM1065" s="54"/>
      <c r="CN1065" s="54"/>
      <c r="CO1065">
        <v>0</v>
      </c>
      <c r="CP1065">
        <v>0</v>
      </c>
    </row>
    <row r="1066" spans="1:94">
      <c r="A1066" s="52">
        <v>1E-3</v>
      </c>
      <c r="B1066" s="52" t="s">
        <v>580</v>
      </c>
      <c r="C1066" s="52" t="s">
        <v>92</v>
      </c>
      <c r="D1066" s="52" t="s">
        <v>79</v>
      </c>
      <c r="E1066" s="52" t="s">
        <v>580</v>
      </c>
      <c r="F1066" s="52" t="s">
        <v>80</v>
      </c>
      <c r="G1066" s="52" t="s">
        <v>56</v>
      </c>
      <c r="H1066" s="52">
        <v>1E-3</v>
      </c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>
        <v>1E-3</v>
      </c>
      <c r="AV1066" s="52">
        <v>0</v>
      </c>
      <c r="AW1066" s="52">
        <v>0</v>
      </c>
      <c r="AX1066" s="52">
        <v>0</v>
      </c>
      <c r="AY1066" s="52"/>
      <c r="AZ1066" s="52"/>
      <c r="BA1066" s="54" t="s">
        <v>583</v>
      </c>
      <c r="BB1066" s="54">
        <v>1</v>
      </c>
      <c r="BC1066" s="54">
        <v>1E-3</v>
      </c>
      <c r="BD1066" s="54">
        <v>1</v>
      </c>
      <c r="BE1066" s="54">
        <v>3</v>
      </c>
      <c r="BF1066" s="54">
        <v>5</v>
      </c>
      <c r="BG1066" s="54">
        <v>7</v>
      </c>
      <c r="BH1066" s="54">
        <v>8</v>
      </c>
      <c r="BI1066" s="54"/>
      <c r="BJ1066" s="54"/>
      <c r="BK1066" s="54"/>
      <c r="BL1066" s="54"/>
      <c r="BM1066" s="54"/>
      <c r="BN1066" s="54"/>
      <c r="BO1066" s="54"/>
      <c r="BP1066" s="54"/>
      <c r="BQ1066" s="54"/>
      <c r="BR1066" s="54"/>
      <c r="BS1066" s="54"/>
      <c r="BT1066" s="54"/>
      <c r="BU1066" s="54"/>
      <c r="BV1066" s="54"/>
      <c r="BW1066" s="54"/>
      <c r="BX1066" s="54"/>
      <c r="BY1066" s="54"/>
      <c r="BZ1066" s="54"/>
      <c r="CA1066" s="54"/>
      <c r="CB1066" s="54"/>
      <c r="CC1066" s="54"/>
      <c r="CD1066" s="54"/>
      <c r="CE1066" s="54"/>
      <c r="CF1066" s="54"/>
      <c r="CG1066" s="54"/>
      <c r="CH1066" s="54"/>
      <c r="CI1066" s="54"/>
      <c r="CJ1066" s="54"/>
      <c r="CK1066" s="54"/>
      <c r="CL1066" s="54"/>
      <c r="CM1066" s="54"/>
      <c r="CN1066" s="54"/>
      <c r="CO1066">
        <v>0</v>
      </c>
      <c r="CP1066">
        <v>0</v>
      </c>
    </row>
    <row r="1067" spans="1:94">
      <c r="A1067" s="52">
        <v>1E-3</v>
      </c>
      <c r="B1067" s="52" t="s">
        <v>580</v>
      </c>
      <c r="C1067" s="52" t="s">
        <v>82</v>
      </c>
      <c r="D1067" s="52" t="s">
        <v>79</v>
      </c>
      <c r="E1067" s="52" t="s">
        <v>580</v>
      </c>
      <c r="F1067" s="52" t="s">
        <v>80</v>
      </c>
      <c r="G1067" s="52" t="s">
        <v>56</v>
      </c>
      <c r="H1067" s="52">
        <v>1E-3</v>
      </c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>
        <v>0</v>
      </c>
      <c r="AV1067" s="52">
        <v>1E-3</v>
      </c>
      <c r="AW1067" s="52">
        <v>0</v>
      </c>
      <c r="AX1067" s="52">
        <v>0</v>
      </c>
      <c r="AY1067" s="52"/>
      <c r="AZ1067" s="52"/>
      <c r="BA1067" s="54" t="s">
        <v>583</v>
      </c>
      <c r="BB1067" s="54">
        <v>1</v>
      </c>
      <c r="BC1067" s="54">
        <v>1E-3</v>
      </c>
      <c r="BD1067" s="54">
        <v>1</v>
      </c>
      <c r="BE1067" s="54">
        <v>3</v>
      </c>
      <c r="BF1067" s="54">
        <v>5</v>
      </c>
      <c r="BG1067" s="54">
        <v>7</v>
      </c>
      <c r="BH1067" s="54">
        <v>8</v>
      </c>
      <c r="BI1067" s="54"/>
      <c r="BJ1067" s="54"/>
      <c r="BK1067" s="54"/>
      <c r="BL1067" s="54"/>
      <c r="BM1067" s="54"/>
      <c r="BN1067" s="54"/>
      <c r="BO1067" s="54"/>
      <c r="BP1067" s="54"/>
      <c r="BQ1067" s="54"/>
      <c r="BR1067" s="54"/>
      <c r="BS1067" s="54"/>
      <c r="BT1067" s="54"/>
      <c r="BU1067" s="54"/>
      <c r="BV1067" s="54"/>
      <c r="BW1067" s="54"/>
      <c r="BX1067" s="54"/>
      <c r="BY1067" s="54"/>
      <c r="BZ1067" s="54"/>
      <c r="CA1067" s="54"/>
      <c r="CB1067" s="54"/>
      <c r="CC1067" s="54"/>
      <c r="CD1067" s="54"/>
      <c r="CE1067" s="54"/>
      <c r="CF1067" s="54"/>
      <c r="CG1067" s="54"/>
      <c r="CH1067" s="54"/>
      <c r="CI1067" s="54"/>
      <c r="CJ1067" s="54"/>
      <c r="CK1067" s="54"/>
      <c r="CL1067" s="54"/>
      <c r="CM1067" s="54"/>
      <c r="CN1067" s="54"/>
      <c r="CO1067">
        <v>0</v>
      </c>
      <c r="CP1067">
        <v>0</v>
      </c>
    </row>
    <row r="1068" spans="1:94">
      <c r="A1068" s="52">
        <v>1E-3</v>
      </c>
      <c r="B1068" s="52" t="s">
        <v>580</v>
      </c>
      <c r="C1068" s="52" t="s">
        <v>106</v>
      </c>
      <c r="D1068" s="52" t="s">
        <v>79</v>
      </c>
      <c r="E1068" s="52" t="s">
        <v>580</v>
      </c>
      <c r="F1068" s="52" t="s">
        <v>80</v>
      </c>
      <c r="G1068" s="52" t="s">
        <v>56</v>
      </c>
      <c r="H1068" s="52">
        <v>1E-3</v>
      </c>
      <c r="I1068" s="52"/>
      <c r="J1068" s="52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>
        <v>0</v>
      </c>
      <c r="AV1068" s="52">
        <v>0</v>
      </c>
      <c r="AW1068" s="52">
        <v>0</v>
      </c>
      <c r="AX1068" s="52">
        <v>1E-3</v>
      </c>
      <c r="AY1068" s="52"/>
      <c r="AZ1068" s="52"/>
      <c r="BA1068" s="54" t="s">
        <v>583</v>
      </c>
      <c r="BB1068" s="54">
        <v>1</v>
      </c>
      <c r="BC1068" s="54">
        <v>1E-3</v>
      </c>
      <c r="BD1068" s="54">
        <v>2</v>
      </c>
      <c r="BE1068" s="54">
        <v>4</v>
      </c>
      <c r="BF1068" s="54">
        <v>5</v>
      </c>
      <c r="BG1068" s="54">
        <v>7</v>
      </c>
      <c r="BH1068" s="54">
        <v>9</v>
      </c>
      <c r="BI1068" s="54"/>
      <c r="BJ1068" s="54"/>
      <c r="BK1068" s="54"/>
      <c r="BL1068" s="54"/>
      <c r="BM1068" s="54"/>
      <c r="BN1068" s="54"/>
      <c r="BO1068" s="54"/>
      <c r="BP1068" s="54"/>
      <c r="BQ1068" s="54"/>
      <c r="BR1068" s="54"/>
      <c r="BS1068" s="54"/>
      <c r="BT1068" s="54"/>
      <c r="BU1068" s="54"/>
      <c r="BV1068" s="54"/>
      <c r="BW1068" s="54"/>
      <c r="BX1068" s="54"/>
      <c r="BY1068" s="54"/>
      <c r="BZ1068" s="54"/>
      <c r="CA1068" s="54"/>
      <c r="CB1068" s="54"/>
      <c r="CC1068" s="54"/>
      <c r="CD1068" s="54"/>
      <c r="CE1068" s="54"/>
      <c r="CF1068" s="54"/>
      <c r="CG1068" s="54"/>
      <c r="CH1068" s="54"/>
      <c r="CI1068" s="54"/>
      <c r="CJ1068" s="54"/>
      <c r="CK1068" s="54"/>
      <c r="CL1068" s="54"/>
      <c r="CM1068" s="54"/>
      <c r="CN1068" s="54"/>
      <c r="CO1068">
        <v>0</v>
      </c>
      <c r="CP1068">
        <v>0</v>
      </c>
    </row>
    <row r="1069" spans="1:94">
      <c r="A1069" s="52">
        <v>1E-3</v>
      </c>
      <c r="B1069" s="52" t="s">
        <v>580</v>
      </c>
      <c r="C1069" s="52" t="s">
        <v>91</v>
      </c>
      <c r="D1069" s="52" t="s">
        <v>79</v>
      </c>
      <c r="E1069" s="52" t="s">
        <v>580</v>
      </c>
      <c r="F1069" s="52" t="s">
        <v>80</v>
      </c>
      <c r="G1069" s="52" t="s">
        <v>56</v>
      </c>
      <c r="H1069" s="52">
        <v>1E-3</v>
      </c>
      <c r="I1069" s="52"/>
      <c r="J1069" s="52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>
        <v>1E-3</v>
      </c>
      <c r="AV1069" s="52">
        <v>0</v>
      </c>
      <c r="AW1069" s="52">
        <v>0</v>
      </c>
      <c r="AX1069" s="52">
        <v>0</v>
      </c>
      <c r="AY1069" s="52"/>
      <c r="AZ1069" s="52"/>
      <c r="BA1069" s="54" t="s">
        <v>583</v>
      </c>
      <c r="BB1069" s="54">
        <v>1</v>
      </c>
      <c r="BC1069" s="54">
        <v>1E-3</v>
      </c>
      <c r="BD1069" s="54">
        <v>5</v>
      </c>
      <c r="BE1069" s="54">
        <v>12</v>
      </c>
      <c r="BF1069" s="54">
        <v>15</v>
      </c>
      <c r="BG1069" s="54">
        <v>22</v>
      </c>
      <c r="BH1069" s="54">
        <v>27</v>
      </c>
      <c r="BI1069" s="54"/>
      <c r="BJ1069" s="54"/>
      <c r="BK1069" s="54"/>
      <c r="BL1069" s="54"/>
      <c r="BM1069" s="54"/>
      <c r="BN1069" s="54"/>
      <c r="BO1069" s="54"/>
      <c r="BP1069" s="54"/>
      <c r="BQ1069" s="54"/>
      <c r="BR1069" s="54"/>
      <c r="BS1069" s="54"/>
      <c r="BT1069" s="54"/>
      <c r="BU1069" s="54"/>
      <c r="BV1069" s="54"/>
      <c r="BW1069" s="54"/>
      <c r="BX1069" s="54"/>
      <c r="BY1069" s="54"/>
      <c r="BZ1069" s="54"/>
      <c r="CA1069" s="54"/>
      <c r="CB1069" s="54"/>
      <c r="CC1069" s="54"/>
      <c r="CD1069" s="54"/>
      <c r="CE1069" s="54"/>
      <c r="CF1069" s="54"/>
      <c r="CG1069" s="54"/>
      <c r="CH1069" s="54"/>
      <c r="CI1069" s="54"/>
      <c r="CJ1069" s="54"/>
      <c r="CK1069" s="54"/>
      <c r="CL1069" s="54"/>
      <c r="CM1069" s="54"/>
      <c r="CN1069" s="54"/>
      <c r="CO1069">
        <v>0</v>
      </c>
      <c r="CP1069">
        <v>0</v>
      </c>
    </row>
    <row r="1070" spans="1:94">
      <c r="A1070" s="52">
        <v>1E-3</v>
      </c>
      <c r="B1070" s="52" t="s">
        <v>580</v>
      </c>
      <c r="C1070" s="52" t="s">
        <v>103</v>
      </c>
      <c r="D1070" s="52" t="s">
        <v>79</v>
      </c>
      <c r="E1070" s="52" t="s">
        <v>580</v>
      </c>
      <c r="F1070" s="52" t="s">
        <v>80</v>
      </c>
      <c r="G1070" s="52" t="s">
        <v>56</v>
      </c>
      <c r="H1070" s="52">
        <v>1E-3</v>
      </c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>
        <v>0</v>
      </c>
      <c r="AV1070" s="52">
        <v>1E-3</v>
      </c>
      <c r="AW1070" s="52">
        <v>0</v>
      </c>
      <c r="AX1070" s="52">
        <v>0</v>
      </c>
      <c r="AY1070" s="52"/>
      <c r="AZ1070" s="52"/>
      <c r="BA1070" s="54" t="s">
        <v>583</v>
      </c>
      <c r="BB1070" s="54">
        <v>1</v>
      </c>
      <c r="BC1070" s="54">
        <v>1E-3</v>
      </c>
      <c r="BD1070" s="54">
        <v>3</v>
      </c>
      <c r="BE1070" s="54">
        <v>5</v>
      </c>
      <c r="BF1070" s="54">
        <v>9</v>
      </c>
      <c r="BG1070" s="54">
        <v>11</v>
      </c>
      <c r="BH1070" s="54">
        <v>14</v>
      </c>
      <c r="BI1070" s="54"/>
      <c r="BJ1070" s="54"/>
      <c r="BK1070" s="54"/>
      <c r="BL1070" s="54"/>
      <c r="BM1070" s="54"/>
      <c r="BN1070" s="54"/>
      <c r="BO1070" s="54"/>
      <c r="BP1070" s="54"/>
      <c r="BQ1070" s="54"/>
      <c r="BR1070" s="54"/>
      <c r="BS1070" s="54"/>
      <c r="BT1070" s="54"/>
      <c r="BU1070" s="54"/>
      <c r="BV1070" s="54"/>
      <c r="BW1070" s="54"/>
      <c r="BX1070" s="54"/>
      <c r="BY1070" s="54"/>
      <c r="BZ1070" s="54"/>
      <c r="CA1070" s="54"/>
      <c r="CB1070" s="54"/>
      <c r="CC1070" s="54"/>
      <c r="CD1070" s="54"/>
      <c r="CE1070" s="54"/>
      <c r="CF1070" s="54"/>
      <c r="CG1070" s="54"/>
      <c r="CH1070" s="54"/>
      <c r="CI1070" s="54"/>
      <c r="CJ1070" s="54"/>
      <c r="CK1070" s="54"/>
      <c r="CL1070" s="54"/>
      <c r="CM1070" s="54"/>
      <c r="CN1070" s="54"/>
      <c r="CO1070">
        <v>0</v>
      </c>
      <c r="CP1070">
        <v>0</v>
      </c>
    </row>
    <row r="1071" spans="1:94">
      <c r="A1071" s="52">
        <v>1E-3</v>
      </c>
      <c r="B1071" s="52" t="s">
        <v>580</v>
      </c>
      <c r="C1071" s="52" t="s">
        <v>95</v>
      </c>
      <c r="D1071" s="52" t="s">
        <v>79</v>
      </c>
      <c r="E1071" s="52" t="s">
        <v>580</v>
      </c>
      <c r="F1071" s="52" t="s">
        <v>80</v>
      </c>
      <c r="G1071" s="52" t="s">
        <v>56</v>
      </c>
      <c r="H1071" s="52">
        <v>1E-3</v>
      </c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>
        <v>1E-3</v>
      </c>
      <c r="AV1071" s="52">
        <v>0</v>
      </c>
      <c r="AW1071" s="52">
        <v>0</v>
      </c>
      <c r="AX1071" s="52">
        <v>0</v>
      </c>
      <c r="AY1071" s="52"/>
      <c r="AZ1071" s="52"/>
      <c r="BA1071" s="54" t="s">
        <v>583</v>
      </c>
      <c r="BB1071" s="54">
        <v>1</v>
      </c>
      <c r="BC1071" s="54">
        <v>1E-3</v>
      </c>
      <c r="BD1071" s="54">
        <v>2</v>
      </c>
      <c r="BE1071" s="54">
        <v>6</v>
      </c>
      <c r="BF1071" s="54">
        <v>11</v>
      </c>
      <c r="BG1071" s="54">
        <v>15</v>
      </c>
      <c r="BH1071" s="54">
        <v>17</v>
      </c>
      <c r="BI1071" s="54"/>
      <c r="BJ1071" s="54"/>
      <c r="BK1071" s="54"/>
      <c r="BL1071" s="54"/>
      <c r="BM1071" s="54"/>
      <c r="BN1071" s="54"/>
      <c r="BO1071" s="54"/>
      <c r="BP1071" s="54"/>
      <c r="BQ1071" s="54"/>
      <c r="BR1071" s="54"/>
      <c r="BS1071" s="54"/>
      <c r="BT1071" s="54"/>
      <c r="BU1071" s="54"/>
      <c r="BV1071" s="54"/>
      <c r="BW1071" s="54"/>
      <c r="BX1071" s="54"/>
      <c r="BY1071" s="54"/>
      <c r="BZ1071" s="54"/>
      <c r="CA1071" s="54"/>
      <c r="CB1071" s="54"/>
      <c r="CC1071" s="54"/>
      <c r="CD1071" s="54"/>
      <c r="CE1071" s="54"/>
      <c r="CF1071" s="54"/>
      <c r="CG1071" s="54"/>
      <c r="CH1071" s="54"/>
      <c r="CI1071" s="54"/>
      <c r="CJ1071" s="54"/>
      <c r="CK1071" s="54"/>
      <c r="CL1071" s="54"/>
      <c r="CM1071" s="54"/>
      <c r="CN1071" s="54"/>
      <c r="CO1071">
        <v>0</v>
      </c>
      <c r="CP1071">
        <v>0</v>
      </c>
    </row>
    <row r="1072" spans="1:94">
      <c r="A1072" s="52">
        <v>1E-3</v>
      </c>
      <c r="B1072" s="52" t="s">
        <v>580</v>
      </c>
      <c r="C1072" s="52" t="s">
        <v>78</v>
      </c>
      <c r="D1072" s="52" t="s">
        <v>79</v>
      </c>
      <c r="E1072" s="52" t="s">
        <v>580</v>
      </c>
      <c r="F1072" s="52" t="s">
        <v>80</v>
      </c>
      <c r="G1072" s="52" t="s">
        <v>56</v>
      </c>
      <c r="H1072" s="52">
        <v>1E-3</v>
      </c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>
        <v>0</v>
      </c>
      <c r="AV1072" s="52">
        <v>0</v>
      </c>
      <c r="AW1072" s="52">
        <v>0</v>
      </c>
      <c r="AX1072" s="52">
        <v>1E-3</v>
      </c>
      <c r="AY1072" s="52"/>
      <c r="AZ1072" s="52"/>
      <c r="BA1072" s="54" t="s">
        <v>583</v>
      </c>
      <c r="BB1072" s="54">
        <v>1</v>
      </c>
      <c r="BC1072" s="54">
        <v>1E-3</v>
      </c>
      <c r="BD1072" s="54">
        <v>6</v>
      </c>
      <c r="BE1072" s="54">
        <v>7</v>
      </c>
      <c r="BF1072" s="54">
        <v>7</v>
      </c>
      <c r="BG1072" s="54">
        <v>8</v>
      </c>
      <c r="BH1072" s="54">
        <v>9</v>
      </c>
      <c r="BI1072" s="54"/>
      <c r="BJ1072" s="54"/>
      <c r="BK1072" s="54"/>
      <c r="BL1072" s="54"/>
      <c r="BM1072" s="54"/>
      <c r="BN1072" s="54"/>
      <c r="BO1072" s="54"/>
      <c r="BP1072" s="54"/>
      <c r="BQ1072" s="54"/>
      <c r="BR1072" s="54"/>
      <c r="BS1072" s="54"/>
      <c r="BT1072" s="54"/>
      <c r="BU1072" s="54"/>
      <c r="BV1072" s="54"/>
      <c r="BW1072" s="54"/>
      <c r="BX1072" s="54"/>
      <c r="BY1072" s="54"/>
      <c r="BZ1072" s="54"/>
      <c r="CA1072" s="54"/>
      <c r="CB1072" s="54"/>
      <c r="CC1072" s="54"/>
      <c r="CD1072" s="54"/>
      <c r="CE1072" s="54"/>
      <c r="CF1072" s="54"/>
      <c r="CG1072" s="54"/>
      <c r="CH1072" s="54"/>
      <c r="CI1072" s="54"/>
      <c r="CJ1072" s="54"/>
      <c r="CK1072" s="54"/>
      <c r="CL1072" s="54"/>
      <c r="CM1072" s="54"/>
      <c r="CN1072" s="54"/>
      <c r="CO1072">
        <v>0</v>
      </c>
      <c r="CP1072">
        <v>0</v>
      </c>
    </row>
    <row r="1073" spans="1:94">
      <c r="A1073" s="52">
        <v>1E-3</v>
      </c>
      <c r="B1073" s="52" t="s">
        <v>580</v>
      </c>
      <c r="C1073" s="52" t="s">
        <v>99</v>
      </c>
      <c r="D1073" s="52" t="s">
        <v>79</v>
      </c>
      <c r="E1073" s="52" t="s">
        <v>580</v>
      </c>
      <c r="F1073" s="52" t="s">
        <v>80</v>
      </c>
      <c r="G1073" s="52" t="s">
        <v>56</v>
      </c>
      <c r="H1073" s="52">
        <v>1E-3</v>
      </c>
      <c r="I1073" s="52"/>
      <c r="J1073" s="52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>
        <v>0</v>
      </c>
      <c r="AV1073" s="52">
        <v>0</v>
      </c>
      <c r="AW1073" s="52">
        <v>1E-3</v>
      </c>
      <c r="AX1073" s="52">
        <v>0</v>
      </c>
      <c r="AY1073" s="52"/>
      <c r="AZ1073" s="52"/>
      <c r="BA1073" s="54" t="s">
        <v>583</v>
      </c>
      <c r="BB1073" s="54">
        <v>1</v>
      </c>
      <c r="BC1073" s="54">
        <v>1E-3</v>
      </c>
      <c r="BD1073" s="54">
        <v>2</v>
      </c>
      <c r="BE1073" s="54">
        <v>4</v>
      </c>
      <c r="BF1073" s="54">
        <v>6</v>
      </c>
      <c r="BG1073" s="54">
        <v>8</v>
      </c>
      <c r="BH1073" s="54">
        <v>10</v>
      </c>
      <c r="BI1073" s="54"/>
      <c r="BJ1073" s="54"/>
      <c r="BK1073" s="54"/>
      <c r="BL1073" s="54"/>
      <c r="BM1073" s="54"/>
      <c r="BN1073" s="54"/>
      <c r="BO1073" s="54"/>
      <c r="BP1073" s="54"/>
      <c r="BQ1073" s="54"/>
      <c r="BR1073" s="54"/>
      <c r="BS1073" s="54"/>
      <c r="BT1073" s="54"/>
      <c r="BU1073" s="54"/>
      <c r="BV1073" s="54"/>
      <c r="BW1073" s="54"/>
      <c r="BX1073" s="54"/>
      <c r="BY1073" s="54"/>
      <c r="BZ1073" s="54"/>
      <c r="CA1073" s="54"/>
      <c r="CB1073" s="54"/>
      <c r="CC1073" s="54"/>
      <c r="CD1073" s="54"/>
      <c r="CE1073" s="54"/>
      <c r="CF1073" s="54"/>
      <c r="CG1073" s="54"/>
      <c r="CH1073" s="54"/>
      <c r="CI1073" s="54"/>
      <c r="CJ1073" s="54"/>
      <c r="CK1073" s="54"/>
      <c r="CL1073" s="54"/>
      <c r="CM1073" s="54"/>
      <c r="CN1073" s="54"/>
      <c r="CO1073">
        <v>0</v>
      </c>
      <c r="CP1073">
        <v>0</v>
      </c>
    </row>
    <row r="1074" spans="1:94">
      <c r="A1074" s="52">
        <v>1E-3</v>
      </c>
      <c r="B1074" s="52" t="s">
        <v>580</v>
      </c>
      <c r="C1074" s="52" t="s">
        <v>83</v>
      </c>
      <c r="D1074" s="52" t="s">
        <v>79</v>
      </c>
      <c r="E1074" s="52" t="s">
        <v>580</v>
      </c>
      <c r="F1074" s="52" t="s">
        <v>80</v>
      </c>
      <c r="G1074" s="52" t="s">
        <v>56</v>
      </c>
      <c r="H1074" s="52">
        <v>1E-3</v>
      </c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>
        <v>0</v>
      </c>
      <c r="AV1074" s="52">
        <v>0</v>
      </c>
      <c r="AW1074" s="52">
        <v>0</v>
      </c>
      <c r="AX1074" s="52">
        <v>1E-3</v>
      </c>
      <c r="AY1074" s="52"/>
      <c r="AZ1074" s="52"/>
      <c r="BA1074" s="54" t="s">
        <v>583</v>
      </c>
      <c r="BB1074" s="54">
        <v>1</v>
      </c>
      <c r="BC1074" s="54">
        <v>1E-3</v>
      </c>
      <c r="BD1074" s="54">
        <v>3</v>
      </c>
      <c r="BE1074" s="54">
        <v>6</v>
      </c>
      <c r="BF1074" s="54">
        <v>10</v>
      </c>
      <c r="BG1074" s="54">
        <v>13</v>
      </c>
      <c r="BH1074" s="54">
        <v>16</v>
      </c>
      <c r="BI1074" s="54"/>
      <c r="BJ1074" s="54"/>
      <c r="BK1074" s="54"/>
      <c r="BL1074" s="54"/>
      <c r="BM1074" s="54"/>
      <c r="BN1074" s="54"/>
      <c r="BO1074" s="54"/>
      <c r="BP1074" s="54"/>
      <c r="BQ1074" s="54"/>
      <c r="BR1074" s="54"/>
      <c r="BS1074" s="54"/>
      <c r="BT1074" s="54"/>
      <c r="BU1074" s="54"/>
      <c r="BV1074" s="54"/>
      <c r="BW1074" s="54"/>
      <c r="BX1074" s="54"/>
      <c r="BY1074" s="54"/>
      <c r="BZ1074" s="54"/>
      <c r="CA1074" s="54"/>
      <c r="CB1074" s="54"/>
      <c r="CC1074" s="54"/>
      <c r="CD1074" s="54"/>
      <c r="CE1074" s="54"/>
      <c r="CF1074" s="54"/>
      <c r="CG1074" s="54"/>
      <c r="CH1074" s="54"/>
      <c r="CI1074" s="54"/>
      <c r="CJ1074" s="54"/>
      <c r="CK1074" s="54"/>
      <c r="CL1074" s="54"/>
      <c r="CM1074" s="54"/>
      <c r="CN1074" s="54"/>
      <c r="CO1074">
        <v>0</v>
      </c>
      <c r="CP1074">
        <v>0</v>
      </c>
    </row>
    <row r="1075" spans="1:94">
      <c r="A1075" s="52">
        <v>1E-3</v>
      </c>
      <c r="B1075" s="52" t="s">
        <v>580</v>
      </c>
      <c r="C1075" s="52" t="s">
        <v>87</v>
      </c>
      <c r="D1075" s="52" t="s">
        <v>79</v>
      </c>
      <c r="E1075" s="52" t="s">
        <v>580</v>
      </c>
      <c r="F1075" s="52" t="s">
        <v>80</v>
      </c>
      <c r="G1075" s="52" t="s">
        <v>56</v>
      </c>
      <c r="H1075" s="52">
        <v>1E-3</v>
      </c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>
        <v>1E-3</v>
      </c>
      <c r="AV1075" s="52">
        <v>0</v>
      </c>
      <c r="AW1075" s="52">
        <v>0</v>
      </c>
      <c r="AX1075" s="52">
        <v>0</v>
      </c>
      <c r="AY1075" s="52"/>
      <c r="AZ1075" s="52"/>
      <c r="BA1075" s="54" t="s">
        <v>583</v>
      </c>
      <c r="BB1075" s="54">
        <v>1</v>
      </c>
      <c r="BC1075" s="54">
        <v>1E-3</v>
      </c>
      <c r="BD1075" s="54">
        <v>23</v>
      </c>
      <c r="BE1075" s="54">
        <v>46</v>
      </c>
      <c r="BF1075" s="54">
        <v>70</v>
      </c>
      <c r="BG1075" s="54">
        <v>93</v>
      </c>
      <c r="BH1075" s="54">
        <v>116</v>
      </c>
      <c r="BI1075" s="54"/>
      <c r="BJ1075" s="54"/>
      <c r="BK1075" s="54"/>
      <c r="BL1075" s="54"/>
      <c r="BM1075" s="54"/>
      <c r="BN1075" s="54"/>
      <c r="BO1075" s="54"/>
      <c r="BP1075" s="54"/>
      <c r="BQ1075" s="54"/>
      <c r="BR1075" s="54"/>
      <c r="BS1075" s="54"/>
      <c r="BT1075" s="54"/>
      <c r="BU1075" s="54"/>
      <c r="BV1075" s="54"/>
      <c r="BW1075" s="54"/>
      <c r="BX1075" s="54"/>
      <c r="BY1075" s="54"/>
      <c r="BZ1075" s="54"/>
      <c r="CA1075" s="54"/>
      <c r="CB1075" s="54"/>
      <c r="CC1075" s="54"/>
      <c r="CD1075" s="54"/>
      <c r="CE1075" s="54"/>
      <c r="CF1075" s="54"/>
      <c r="CG1075" s="54"/>
      <c r="CH1075" s="54"/>
      <c r="CI1075" s="54"/>
      <c r="CJ1075" s="54"/>
      <c r="CK1075" s="54"/>
      <c r="CL1075" s="54"/>
      <c r="CM1075" s="54"/>
      <c r="CN1075" s="54"/>
      <c r="CO1075">
        <v>0</v>
      </c>
      <c r="CP1075">
        <v>0</v>
      </c>
    </row>
    <row r="1076" spans="1:94">
      <c r="A1076" s="52">
        <v>1E-3</v>
      </c>
      <c r="B1076" s="52" t="s">
        <v>580</v>
      </c>
      <c r="C1076" s="52" t="s">
        <v>109</v>
      </c>
      <c r="D1076" s="52" t="s">
        <v>79</v>
      </c>
      <c r="E1076" s="52" t="s">
        <v>580</v>
      </c>
      <c r="F1076" s="52" t="s">
        <v>80</v>
      </c>
      <c r="G1076" s="52" t="s">
        <v>56</v>
      </c>
      <c r="H1076" s="52">
        <v>1E-3</v>
      </c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>
        <v>0</v>
      </c>
      <c r="AV1076" s="52">
        <v>1E-3</v>
      </c>
      <c r="AW1076" s="52">
        <v>0</v>
      </c>
      <c r="AX1076" s="52">
        <v>0</v>
      </c>
      <c r="AY1076" s="52"/>
      <c r="AZ1076" s="52"/>
      <c r="BA1076" s="54" t="s">
        <v>583</v>
      </c>
      <c r="BB1076" s="54">
        <v>1</v>
      </c>
      <c r="BC1076" s="54">
        <v>1E-3</v>
      </c>
      <c r="BD1076" s="54">
        <v>2</v>
      </c>
      <c r="BE1076" s="54">
        <v>3</v>
      </c>
      <c r="BF1076" s="54">
        <v>5</v>
      </c>
      <c r="BG1076" s="54">
        <v>6</v>
      </c>
      <c r="BH1076" s="54">
        <v>8</v>
      </c>
      <c r="BI1076" s="54"/>
      <c r="BJ1076" s="54"/>
      <c r="BK1076" s="54"/>
      <c r="BL1076" s="54"/>
      <c r="BM1076" s="54"/>
      <c r="BN1076" s="54"/>
      <c r="BO1076" s="54"/>
      <c r="BP1076" s="54"/>
      <c r="BQ1076" s="54"/>
      <c r="BR1076" s="54"/>
      <c r="BS1076" s="54"/>
      <c r="BT1076" s="54"/>
      <c r="BU1076" s="54"/>
      <c r="BV1076" s="54"/>
      <c r="BW1076" s="54"/>
      <c r="BX1076" s="54"/>
      <c r="BY1076" s="54"/>
      <c r="BZ1076" s="54"/>
      <c r="CA1076" s="54"/>
      <c r="CB1076" s="54"/>
      <c r="CC1076" s="54"/>
      <c r="CD1076" s="54"/>
      <c r="CE1076" s="54"/>
      <c r="CF1076" s="54"/>
      <c r="CG1076" s="54"/>
      <c r="CH1076" s="54"/>
      <c r="CI1076" s="54"/>
      <c r="CJ1076" s="54"/>
      <c r="CK1076" s="54"/>
      <c r="CL1076" s="54"/>
      <c r="CM1076" s="54"/>
      <c r="CN1076" s="54"/>
      <c r="CO1076">
        <v>0</v>
      </c>
      <c r="CP1076">
        <v>0</v>
      </c>
    </row>
    <row r="1077" spans="1:94">
      <c r="A1077" s="52">
        <v>1E-3</v>
      </c>
      <c r="B1077" s="52" t="s">
        <v>580</v>
      </c>
      <c r="C1077" s="52" t="s">
        <v>85</v>
      </c>
      <c r="D1077" s="52" t="s">
        <v>79</v>
      </c>
      <c r="E1077" s="52" t="s">
        <v>580</v>
      </c>
      <c r="F1077" s="52" t="s">
        <v>80</v>
      </c>
      <c r="G1077" s="52" t="s">
        <v>56</v>
      </c>
      <c r="H1077" s="52">
        <v>1E-3</v>
      </c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>
        <v>1E-3</v>
      </c>
      <c r="AV1077" s="52">
        <v>0</v>
      </c>
      <c r="AW1077" s="52">
        <v>0</v>
      </c>
      <c r="AX1077" s="52">
        <v>0</v>
      </c>
      <c r="AY1077" s="52"/>
      <c r="AZ1077" s="52"/>
      <c r="BA1077" s="54" t="s">
        <v>583</v>
      </c>
      <c r="BB1077" s="54">
        <v>1</v>
      </c>
      <c r="BC1077" s="54">
        <v>1E-3</v>
      </c>
      <c r="BD1077" s="54">
        <v>1</v>
      </c>
      <c r="BE1077" s="54">
        <v>2</v>
      </c>
      <c r="BF1077" s="54">
        <v>7</v>
      </c>
      <c r="BG1077" s="54">
        <v>8</v>
      </c>
      <c r="BH1077" s="54">
        <v>9</v>
      </c>
      <c r="BI1077" s="54"/>
      <c r="BJ1077" s="54"/>
      <c r="BK1077" s="54"/>
      <c r="BL1077" s="54"/>
      <c r="BM1077" s="54"/>
      <c r="BN1077" s="54"/>
      <c r="BO1077" s="54"/>
      <c r="BP1077" s="54"/>
      <c r="BQ1077" s="54"/>
      <c r="BR1077" s="54"/>
      <c r="BS1077" s="54"/>
      <c r="BT1077" s="54"/>
      <c r="BU1077" s="54"/>
      <c r="BV1077" s="54"/>
      <c r="BW1077" s="54"/>
      <c r="BX1077" s="54"/>
      <c r="BY1077" s="54"/>
      <c r="BZ1077" s="54"/>
      <c r="CA1077" s="54"/>
      <c r="CB1077" s="54"/>
      <c r="CC1077" s="54"/>
      <c r="CD1077" s="54"/>
      <c r="CE1077" s="54"/>
      <c r="CF1077" s="54"/>
      <c r="CG1077" s="54"/>
      <c r="CH1077" s="54"/>
      <c r="CI1077" s="54"/>
      <c r="CJ1077" s="54"/>
      <c r="CK1077" s="54"/>
      <c r="CL1077" s="54"/>
      <c r="CM1077" s="54"/>
      <c r="CN1077" s="54"/>
      <c r="CO1077">
        <v>0</v>
      </c>
      <c r="CP1077">
        <v>0</v>
      </c>
    </row>
    <row r="1078" spans="1:94">
      <c r="A1078" s="52">
        <v>1E-3</v>
      </c>
      <c r="B1078" s="52" t="s">
        <v>580</v>
      </c>
      <c r="C1078" s="52" t="s">
        <v>86</v>
      </c>
      <c r="D1078" s="52" t="s">
        <v>79</v>
      </c>
      <c r="E1078" s="52" t="s">
        <v>580</v>
      </c>
      <c r="F1078" s="52" t="s">
        <v>80</v>
      </c>
      <c r="G1078" s="52" t="s">
        <v>56</v>
      </c>
      <c r="H1078" s="52">
        <v>1E-3</v>
      </c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>
        <v>1E-3</v>
      </c>
      <c r="AV1078" s="52">
        <v>0</v>
      </c>
      <c r="AW1078" s="52">
        <v>0</v>
      </c>
      <c r="AX1078" s="52">
        <v>0</v>
      </c>
      <c r="AY1078" s="52"/>
      <c r="AZ1078" s="52"/>
      <c r="BA1078" s="54" t="s">
        <v>583</v>
      </c>
      <c r="BB1078" s="54">
        <v>1</v>
      </c>
      <c r="BC1078" s="54">
        <v>1E-3</v>
      </c>
      <c r="BD1078" s="54">
        <v>4</v>
      </c>
      <c r="BE1078" s="54">
        <v>7</v>
      </c>
      <c r="BF1078" s="54">
        <v>11</v>
      </c>
      <c r="BG1078" s="54">
        <v>14</v>
      </c>
      <c r="BH1078" s="54">
        <v>18</v>
      </c>
      <c r="BI1078" s="54"/>
      <c r="BJ1078" s="54"/>
      <c r="BK1078" s="54"/>
      <c r="BL1078" s="54"/>
      <c r="BM1078" s="54"/>
      <c r="BN1078" s="54"/>
      <c r="BO1078" s="54"/>
      <c r="BP1078" s="54"/>
      <c r="BQ1078" s="54"/>
      <c r="BR1078" s="54"/>
      <c r="BS1078" s="54"/>
      <c r="BT1078" s="54"/>
      <c r="BU1078" s="54"/>
      <c r="BV1078" s="54"/>
      <c r="BW1078" s="54"/>
      <c r="BX1078" s="54"/>
      <c r="BY1078" s="54"/>
      <c r="BZ1078" s="54"/>
      <c r="CA1078" s="54"/>
      <c r="CB1078" s="54"/>
      <c r="CC1078" s="54"/>
      <c r="CD1078" s="54"/>
      <c r="CE1078" s="54"/>
      <c r="CF1078" s="54"/>
      <c r="CG1078" s="54"/>
      <c r="CH1078" s="54"/>
      <c r="CI1078" s="54"/>
      <c r="CJ1078" s="54"/>
      <c r="CK1078" s="54"/>
      <c r="CL1078" s="54"/>
      <c r="CM1078" s="54"/>
      <c r="CN1078" s="54"/>
      <c r="CO1078">
        <v>0</v>
      </c>
      <c r="CP1078">
        <v>0</v>
      </c>
    </row>
    <row r="1079" spans="1:94">
      <c r="A1079" s="52">
        <v>1E-3</v>
      </c>
      <c r="B1079" s="52" t="s">
        <v>580</v>
      </c>
      <c r="C1079" s="52" t="s">
        <v>101</v>
      </c>
      <c r="D1079" s="52" t="s">
        <v>79</v>
      </c>
      <c r="E1079" s="52" t="s">
        <v>580</v>
      </c>
      <c r="F1079" s="52" t="s">
        <v>80</v>
      </c>
      <c r="G1079" s="52" t="s">
        <v>56</v>
      </c>
      <c r="H1079" s="52">
        <v>1E-3</v>
      </c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>
        <v>0</v>
      </c>
      <c r="AV1079" s="52">
        <v>0</v>
      </c>
      <c r="AW1079" s="52">
        <v>1E-3</v>
      </c>
      <c r="AX1079" s="52">
        <v>0</v>
      </c>
      <c r="AY1079" s="52"/>
      <c r="AZ1079" s="52"/>
      <c r="BA1079" s="54" t="s">
        <v>583</v>
      </c>
      <c r="BB1079" s="54">
        <v>1</v>
      </c>
      <c r="BC1079" s="54">
        <v>1E-3</v>
      </c>
      <c r="BD1079" s="54">
        <v>3</v>
      </c>
      <c r="BE1079" s="54">
        <v>5</v>
      </c>
      <c r="BF1079" s="54">
        <v>10</v>
      </c>
      <c r="BG1079" s="54">
        <v>12</v>
      </c>
      <c r="BH1079" s="54">
        <v>15</v>
      </c>
      <c r="BI1079" s="54"/>
      <c r="BJ1079" s="54"/>
      <c r="BK1079" s="54"/>
      <c r="BL1079" s="54"/>
      <c r="BM1079" s="54"/>
      <c r="BN1079" s="54"/>
      <c r="BO1079" s="54"/>
      <c r="BP1079" s="54"/>
      <c r="BQ1079" s="54"/>
      <c r="BR1079" s="54"/>
      <c r="BS1079" s="54"/>
      <c r="BT1079" s="54"/>
      <c r="BU1079" s="54"/>
      <c r="BV1079" s="54"/>
      <c r="BW1079" s="54"/>
      <c r="BX1079" s="54"/>
      <c r="BY1079" s="54"/>
      <c r="BZ1079" s="54"/>
      <c r="CA1079" s="54"/>
      <c r="CB1079" s="54"/>
      <c r="CC1079" s="54"/>
      <c r="CD1079" s="54"/>
      <c r="CE1079" s="54"/>
      <c r="CF1079" s="54"/>
      <c r="CG1079" s="54"/>
      <c r="CH1079" s="54"/>
      <c r="CI1079" s="54"/>
      <c r="CJ1079" s="54"/>
      <c r="CK1079" s="54"/>
      <c r="CL1079" s="54"/>
      <c r="CM1079" s="54"/>
      <c r="CN1079" s="54"/>
      <c r="CO1079">
        <v>0</v>
      </c>
      <c r="CP1079">
        <v>0</v>
      </c>
    </row>
    <row r="1080" spans="1:94">
      <c r="A1080" s="52">
        <v>1E-3</v>
      </c>
      <c r="B1080" s="52" t="s">
        <v>580</v>
      </c>
      <c r="C1080" s="52" t="s">
        <v>81</v>
      </c>
      <c r="D1080" s="52" t="s">
        <v>79</v>
      </c>
      <c r="E1080" s="52" t="s">
        <v>580</v>
      </c>
      <c r="F1080" s="52" t="s">
        <v>80</v>
      </c>
      <c r="G1080" s="52" t="s">
        <v>56</v>
      </c>
      <c r="H1080" s="52">
        <v>1E-3</v>
      </c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52"/>
      <c r="AT1080" s="52"/>
      <c r="AU1080" s="52">
        <v>0</v>
      </c>
      <c r="AV1080" s="52">
        <v>1E-3</v>
      </c>
      <c r="AW1080" s="52">
        <v>0</v>
      </c>
      <c r="AX1080" s="52">
        <v>0</v>
      </c>
      <c r="AY1080" s="52"/>
      <c r="AZ1080" s="52"/>
      <c r="BA1080" s="54" t="s">
        <v>583</v>
      </c>
      <c r="BB1080" s="54">
        <v>1</v>
      </c>
      <c r="BC1080" s="54">
        <v>1E-3</v>
      </c>
      <c r="BD1080" s="54">
        <v>1</v>
      </c>
      <c r="BE1080" s="54">
        <v>2</v>
      </c>
      <c r="BF1080" s="54">
        <v>3</v>
      </c>
      <c r="BG1080" s="54">
        <v>4</v>
      </c>
      <c r="BH1080" s="54">
        <v>5</v>
      </c>
      <c r="BI1080" s="54"/>
      <c r="BJ1080" s="54"/>
      <c r="BK1080" s="54"/>
      <c r="BL1080" s="54"/>
      <c r="BM1080" s="54"/>
      <c r="BN1080" s="54"/>
      <c r="BO1080" s="54"/>
      <c r="BP1080" s="54"/>
      <c r="BQ1080" s="54"/>
      <c r="BR1080" s="54"/>
      <c r="BS1080" s="54"/>
      <c r="BT1080" s="54"/>
      <c r="BU1080" s="54"/>
      <c r="BV1080" s="54"/>
      <c r="BW1080" s="54"/>
      <c r="BX1080" s="54"/>
      <c r="BY1080" s="54"/>
      <c r="BZ1080" s="54"/>
      <c r="CA1080" s="54"/>
      <c r="CB1080" s="54"/>
      <c r="CC1080" s="54"/>
      <c r="CD1080" s="54"/>
      <c r="CE1080" s="54"/>
      <c r="CF1080" s="54"/>
      <c r="CG1080" s="54"/>
      <c r="CH1080" s="54"/>
      <c r="CI1080" s="54"/>
      <c r="CJ1080" s="54"/>
      <c r="CK1080" s="54"/>
      <c r="CL1080" s="54"/>
      <c r="CM1080" s="54"/>
      <c r="CN1080" s="54"/>
      <c r="CO1080">
        <v>0</v>
      </c>
      <c r="CP1080">
        <v>0</v>
      </c>
    </row>
    <row r="1081" spans="1:94">
      <c r="A1081" s="52">
        <v>1E-3</v>
      </c>
      <c r="B1081" s="52" t="s">
        <v>580</v>
      </c>
      <c r="C1081" s="52" t="s">
        <v>94</v>
      </c>
      <c r="D1081" s="52" t="s">
        <v>79</v>
      </c>
      <c r="E1081" s="52" t="s">
        <v>580</v>
      </c>
      <c r="F1081" s="52" t="s">
        <v>80</v>
      </c>
      <c r="G1081" s="52" t="s">
        <v>56</v>
      </c>
      <c r="H1081" s="52">
        <v>1E-3</v>
      </c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52"/>
      <c r="AT1081" s="52"/>
      <c r="AU1081" s="52">
        <v>1E-3</v>
      </c>
      <c r="AV1081" s="52">
        <v>0</v>
      </c>
      <c r="AW1081" s="52">
        <v>0</v>
      </c>
      <c r="AX1081" s="52">
        <v>0</v>
      </c>
      <c r="AY1081" s="52"/>
      <c r="AZ1081" s="52"/>
      <c r="BA1081" s="54" t="s">
        <v>583</v>
      </c>
      <c r="BB1081" s="54">
        <v>1</v>
      </c>
      <c r="BC1081" s="54">
        <v>1E-3</v>
      </c>
      <c r="BD1081" s="54">
        <v>1</v>
      </c>
      <c r="BE1081" s="54">
        <v>3</v>
      </c>
      <c r="BF1081" s="54">
        <v>4</v>
      </c>
      <c r="BG1081" s="54">
        <v>6</v>
      </c>
      <c r="BH1081" s="54">
        <v>7</v>
      </c>
      <c r="BI1081" s="54"/>
      <c r="BJ1081" s="54"/>
      <c r="BK1081" s="54"/>
      <c r="BL1081" s="54"/>
      <c r="BM1081" s="54"/>
      <c r="BN1081" s="54"/>
      <c r="BO1081" s="54"/>
      <c r="BP1081" s="54"/>
      <c r="BQ1081" s="54"/>
      <c r="BR1081" s="54"/>
      <c r="BS1081" s="54"/>
      <c r="BT1081" s="54"/>
      <c r="BU1081" s="54"/>
      <c r="BV1081" s="54"/>
      <c r="BW1081" s="54"/>
      <c r="BX1081" s="54"/>
      <c r="BY1081" s="54"/>
      <c r="BZ1081" s="54"/>
      <c r="CA1081" s="54"/>
      <c r="CB1081" s="54"/>
      <c r="CC1081" s="54"/>
      <c r="CD1081" s="54"/>
      <c r="CE1081" s="54"/>
      <c r="CF1081" s="54"/>
      <c r="CG1081" s="54"/>
      <c r="CH1081" s="54"/>
      <c r="CI1081" s="54"/>
      <c r="CJ1081" s="54"/>
      <c r="CK1081" s="54"/>
      <c r="CL1081" s="54"/>
      <c r="CM1081" s="54"/>
      <c r="CN1081" s="54"/>
      <c r="CO1081">
        <v>0</v>
      </c>
      <c r="CP1081">
        <v>0</v>
      </c>
    </row>
    <row r="1082" spans="1:94">
      <c r="A1082" s="52">
        <v>1E-3</v>
      </c>
      <c r="B1082" s="52" t="s">
        <v>580</v>
      </c>
      <c r="C1082" s="52" t="s">
        <v>88</v>
      </c>
      <c r="D1082" s="52" t="s">
        <v>79</v>
      </c>
      <c r="E1082" s="52" t="s">
        <v>580</v>
      </c>
      <c r="F1082" s="52" t="s">
        <v>80</v>
      </c>
      <c r="G1082" s="52" t="s">
        <v>56</v>
      </c>
      <c r="H1082" s="52">
        <v>1E-3</v>
      </c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52"/>
      <c r="AT1082" s="52"/>
      <c r="AU1082" s="52">
        <v>1E-3</v>
      </c>
      <c r="AV1082" s="52">
        <v>0</v>
      </c>
      <c r="AW1082" s="52">
        <v>0</v>
      </c>
      <c r="AX1082" s="52">
        <v>0</v>
      </c>
      <c r="AY1082" s="52"/>
      <c r="AZ1082" s="52"/>
      <c r="BA1082" s="54" t="s">
        <v>583</v>
      </c>
      <c r="BB1082" s="54">
        <v>1</v>
      </c>
      <c r="BC1082" s="54">
        <v>1E-3</v>
      </c>
      <c r="BD1082" s="54">
        <v>5</v>
      </c>
      <c r="BE1082" s="54">
        <v>10</v>
      </c>
      <c r="BF1082" s="54">
        <v>15</v>
      </c>
      <c r="BG1082" s="54">
        <v>20</v>
      </c>
      <c r="BH1082" s="54">
        <v>25</v>
      </c>
      <c r="BI1082" s="54"/>
      <c r="BJ1082" s="54"/>
      <c r="BK1082" s="54"/>
      <c r="BL1082" s="54"/>
      <c r="BM1082" s="54"/>
      <c r="BN1082" s="54"/>
      <c r="BO1082" s="54"/>
      <c r="BP1082" s="54"/>
      <c r="BQ1082" s="54"/>
      <c r="BR1082" s="54"/>
      <c r="BS1082" s="54"/>
      <c r="BT1082" s="54"/>
      <c r="BU1082" s="54"/>
      <c r="BV1082" s="54"/>
      <c r="BW1082" s="54"/>
      <c r="BX1082" s="54"/>
      <c r="BY1082" s="54"/>
      <c r="BZ1082" s="54"/>
      <c r="CA1082" s="54"/>
      <c r="CB1082" s="54"/>
      <c r="CC1082" s="54"/>
      <c r="CD1082" s="54"/>
      <c r="CE1082" s="54"/>
      <c r="CF1082" s="54"/>
      <c r="CG1082" s="54"/>
      <c r="CH1082" s="54"/>
      <c r="CI1082" s="54"/>
      <c r="CJ1082" s="54"/>
      <c r="CK1082" s="54"/>
      <c r="CL1082" s="54"/>
      <c r="CM1082" s="54"/>
      <c r="CN1082" s="54"/>
      <c r="CO1082">
        <v>0</v>
      </c>
      <c r="CP1082">
        <v>0</v>
      </c>
    </row>
    <row r="1083" spans="1:94">
      <c r="A1083" s="52">
        <v>1E-3</v>
      </c>
      <c r="B1083" s="52" t="s">
        <v>580</v>
      </c>
      <c r="C1083" s="52" t="s">
        <v>84</v>
      </c>
      <c r="D1083" s="52" t="s">
        <v>79</v>
      </c>
      <c r="E1083" s="52" t="s">
        <v>580</v>
      </c>
      <c r="F1083" s="52" t="s">
        <v>80</v>
      </c>
      <c r="G1083" s="52" t="s">
        <v>56</v>
      </c>
      <c r="H1083" s="52">
        <v>1E-3</v>
      </c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52"/>
      <c r="AT1083" s="52"/>
      <c r="AU1083" s="52">
        <v>0</v>
      </c>
      <c r="AV1083" s="52">
        <v>0</v>
      </c>
      <c r="AW1083" s="52">
        <v>0</v>
      </c>
      <c r="AX1083" s="52">
        <v>1E-3</v>
      </c>
      <c r="AY1083" s="52"/>
      <c r="AZ1083" s="52"/>
      <c r="BA1083" s="54" t="s">
        <v>583</v>
      </c>
      <c r="BB1083" s="54">
        <v>1</v>
      </c>
      <c r="BC1083" s="54">
        <v>1E-3</v>
      </c>
      <c r="BD1083" s="54">
        <v>3</v>
      </c>
      <c r="BE1083" s="54">
        <v>3</v>
      </c>
      <c r="BF1083" s="54">
        <v>3</v>
      </c>
      <c r="BG1083" s="54">
        <v>3</v>
      </c>
      <c r="BH1083" s="54">
        <v>3</v>
      </c>
      <c r="BI1083" s="54"/>
      <c r="BJ1083" s="54"/>
      <c r="BK1083" s="54"/>
      <c r="BL1083" s="54"/>
      <c r="BM1083" s="54"/>
      <c r="BN1083" s="54"/>
      <c r="BO1083" s="54"/>
      <c r="BP1083" s="54"/>
      <c r="BQ1083" s="54"/>
      <c r="BR1083" s="54"/>
      <c r="BS1083" s="54"/>
      <c r="BT1083" s="54"/>
      <c r="BU1083" s="54"/>
      <c r="BV1083" s="54"/>
      <c r="BW1083" s="54"/>
      <c r="BX1083" s="54"/>
      <c r="BY1083" s="54"/>
      <c r="BZ1083" s="54"/>
      <c r="CA1083" s="54"/>
      <c r="CB1083" s="54"/>
      <c r="CC1083" s="54"/>
      <c r="CD1083" s="54"/>
      <c r="CE1083" s="54"/>
      <c r="CF1083" s="54"/>
      <c r="CG1083" s="54"/>
      <c r="CH1083" s="54"/>
      <c r="CI1083" s="54"/>
      <c r="CJ1083" s="54"/>
      <c r="CK1083" s="54"/>
      <c r="CL1083" s="54"/>
      <c r="CM1083" s="54"/>
      <c r="CN1083" s="54"/>
      <c r="CO1083">
        <v>0</v>
      </c>
      <c r="CP1083">
        <v>0</v>
      </c>
    </row>
    <row r="1084" spans="1:94">
      <c r="A1084" s="52">
        <v>1E-3</v>
      </c>
      <c r="B1084" s="52" t="s">
        <v>581</v>
      </c>
      <c r="C1084" s="52" t="s">
        <v>52</v>
      </c>
      <c r="D1084" s="52" t="s">
        <v>53</v>
      </c>
      <c r="E1084" s="52" t="s">
        <v>581</v>
      </c>
      <c r="F1084" s="52" t="s">
        <v>80</v>
      </c>
      <c r="G1084" s="52" t="s">
        <v>56</v>
      </c>
      <c r="H1084" s="52">
        <v>1E-3</v>
      </c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52"/>
      <c r="AT1084" s="52"/>
      <c r="AU1084" s="52">
        <v>0</v>
      </c>
      <c r="AV1084" s="52">
        <v>0</v>
      </c>
      <c r="AW1084" s="52">
        <v>0</v>
      </c>
      <c r="AX1084" s="52">
        <v>1E-3</v>
      </c>
      <c r="AY1084" s="52"/>
      <c r="AZ1084" s="52"/>
      <c r="BA1084" s="54" t="s">
        <v>583</v>
      </c>
      <c r="BB1084" s="54">
        <v>1</v>
      </c>
      <c r="BC1084" s="54">
        <v>1E-3</v>
      </c>
      <c r="BD1084" s="54">
        <v>7</v>
      </c>
      <c r="BE1084" s="54">
        <v>7</v>
      </c>
      <c r="BF1084" s="54">
        <v>7</v>
      </c>
      <c r="BG1084" s="54">
        <v>7</v>
      </c>
      <c r="BH1084" s="54">
        <v>7</v>
      </c>
      <c r="BI1084" s="54"/>
      <c r="BJ1084" s="54"/>
      <c r="BK1084" s="54"/>
      <c r="BL1084" s="54"/>
      <c r="BM1084" s="54"/>
      <c r="BN1084" s="54"/>
      <c r="BO1084" s="54"/>
      <c r="BP1084" s="54"/>
      <c r="BQ1084" s="54"/>
      <c r="BR1084" s="54"/>
      <c r="BS1084" s="54"/>
      <c r="BT1084" s="54"/>
      <c r="BU1084" s="54"/>
      <c r="BV1084" s="54"/>
      <c r="BW1084" s="54"/>
      <c r="BX1084" s="54"/>
      <c r="BY1084" s="54"/>
      <c r="BZ1084" s="54"/>
      <c r="CA1084" s="54"/>
      <c r="CB1084" s="54"/>
      <c r="CC1084" s="54"/>
      <c r="CD1084" s="54"/>
      <c r="CE1084" s="54"/>
      <c r="CF1084" s="54"/>
      <c r="CG1084" s="54"/>
      <c r="CH1084" s="54"/>
      <c r="CI1084" s="54"/>
      <c r="CJ1084" s="54"/>
      <c r="CK1084" s="54"/>
      <c r="CL1084" s="54"/>
      <c r="CM1084" s="54"/>
      <c r="CN1084" s="54"/>
    </row>
    <row r="1085" spans="1:94">
      <c r="A1085" s="52">
        <v>1E-3</v>
      </c>
      <c r="B1085" s="52" t="s">
        <v>581</v>
      </c>
      <c r="C1085" s="52" t="s">
        <v>129</v>
      </c>
      <c r="D1085" s="52" t="s">
        <v>124</v>
      </c>
      <c r="E1085" s="52" t="s">
        <v>581</v>
      </c>
      <c r="F1085" s="52" t="s">
        <v>80</v>
      </c>
      <c r="G1085" s="52" t="s">
        <v>56</v>
      </c>
      <c r="H1085" s="52">
        <v>1E-3</v>
      </c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2"/>
      <c r="AU1085" s="52">
        <v>0</v>
      </c>
      <c r="AV1085" s="52">
        <v>0</v>
      </c>
      <c r="AW1085" s="52">
        <v>0</v>
      </c>
      <c r="AX1085" s="52">
        <v>1E-3</v>
      </c>
      <c r="AY1085" s="52"/>
      <c r="AZ1085" s="52"/>
      <c r="BA1085" s="54" t="s">
        <v>583</v>
      </c>
      <c r="BB1085" s="54">
        <v>1</v>
      </c>
      <c r="BC1085" s="54">
        <v>1E-3</v>
      </c>
      <c r="BD1085" s="54">
        <v>2</v>
      </c>
      <c r="BE1085" s="54">
        <v>2</v>
      </c>
      <c r="BF1085" s="54">
        <v>0</v>
      </c>
      <c r="BG1085" s="54">
        <v>0</v>
      </c>
      <c r="BH1085" s="54">
        <v>0</v>
      </c>
      <c r="BI1085" s="54"/>
      <c r="BJ1085" s="54"/>
      <c r="BK1085" s="54"/>
      <c r="BL1085" s="54"/>
      <c r="BM1085" s="54"/>
      <c r="BN1085" s="54"/>
      <c r="BO1085" s="54"/>
      <c r="BP1085" s="54"/>
      <c r="BQ1085" s="54"/>
      <c r="BR1085" s="54"/>
      <c r="BS1085" s="54"/>
      <c r="BT1085" s="54"/>
      <c r="BU1085" s="54"/>
      <c r="BV1085" s="54"/>
      <c r="BW1085" s="54"/>
      <c r="BX1085" s="54"/>
      <c r="BY1085" s="54"/>
      <c r="BZ1085" s="54"/>
      <c r="CA1085" s="54"/>
      <c r="CB1085" s="54"/>
      <c r="CC1085" s="54"/>
      <c r="CD1085" s="54"/>
      <c r="CE1085" s="54"/>
      <c r="CF1085" s="54"/>
      <c r="CG1085" s="54"/>
      <c r="CH1085" s="54"/>
      <c r="CI1085" s="54"/>
      <c r="CJ1085" s="54"/>
      <c r="CK1085" s="54"/>
      <c r="CL1085" s="54"/>
      <c r="CM1085" s="54"/>
      <c r="CN1085" s="54"/>
    </row>
    <row r="1086" spans="1:94">
      <c r="A1086" s="52">
        <v>1E-3</v>
      </c>
      <c r="B1086" s="52" t="s">
        <v>581</v>
      </c>
      <c r="C1086" s="52" t="s">
        <v>186</v>
      </c>
      <c r="D1086" s="52" t="s">
        <v>174</v>
      </c>
      <c r="E1086" s="52" t="s">
        <v>581</v>
      </c>
      <c r="F1086" s="52" t="s">
        <v>80</v>
      </c>
      <c r="G1086" s="52" t="s">
        <v>56</v>
      </c>
      <c r="H1086" s="52">
        <v>1E-3</v>
      </c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52"/>
      <c r="AT1086" s="52"/>
      <c r="AU1086" s="52">
        <v>0</v>
      </c>
      <c r="AV1086" s="52">
        <v>0</v>
      </c>
      <c r="AW1086" s="52">
        <v>0</v>
      </c>
      <c r="AX1086" s="52">
        <v>1E-3</v>
      </c>
      <c r="AY1086" s="52"/>
      <c r="AZ1086" s="52"/>
      <c r="BA1086" s="54" t="s">
        <v>583</v>
      </c>
      <c r="BB1086" s="54">
        <v>1</v>
      </c>
      <c r="BC1086" s="54">
        <v>1E-3</v>
      </c>
      <c r="BD1086" s="54">
        <v>9</v>
      </c>
      <c r="BE1086" s="54">
        <v>9</v>
      </c>
      <c r="BF1086" s="54">
        <v>12</v>
      </c>
      <c r="BG1086" s="54">
        <v>12</v>
      </c>
      <c r="BH1086" s="54">
        <v>12</v>
      </c>
      <c r="BI1086" s="54"/>
      <c r="BJ1086" s="54"/>
      <c r="BK1086" s="54"/>
      <c r="BL1086" s="54"/>
      <c r="BM1086" s="54"/>
      <c r="BN1086" s="54"/>
      <c r="BO1086" s="54"/>
      <c r="BP1086" s="54"/>
      <c r="BQ1086" s="54"/>
      <c r="BR1086" s="54"/>
      <c r="BS1086" s="54"/>
      <c r="BT1086" s="54"/>
      <c r="BU1086" s="54"/>
      <c r="BV1086" s="54"/>
      <c r="BW1086" s="54"/>
      <c r="BX1086" s="54"/>
      <c r="BY1086" s="54"/>
      <c r="BZ1086" s="54"/>
      <c r="CA1086" s="54"/>
      <c r="CB1086" s="54"/>
      <c r="CC1086" s="54"/>
      <c r="CD1086" s="54"/>
      <c r="CE1086" s="54"/>
      <c r="CF1086" s="54"/>
      <c r="CG1086" s="54"/>
      <c r="CH1086" s="54"/>
      <c r="CI1086" s="54"/>
      <c r="CJ1086" s="54"/>
      <c r="CK1086" s="54"/>
      <c r="CL1086" s="54"/>
      <c r="CM1086" s="54"/>
      <c r="CN1086" s="54"/>
    </row>
    <row r="1087" spans="1:94">
      <c r="A1087" s="52">
        <v>1E-3</v>
      </c>
      <c r="B1087" s="52" t="s">
        <v>581</v>
      </c>
      <c r="C1087" s="52" t="s">
        <v>173</v>
      </c>
      <c r="D1087" s="52" t="s">
        <v>174</v>
      </c>
      <c r="E1087" s="52" t="s">
        <v>581</v>
      </c>
      <c r="F1087" s="52" t="s">
        <v>80</v>
      </c>
      <c r="G1087" s="52" t="s">
        <v>56</v>
      </c>
      <c r="H1087" s="52">
        <v>1E-3</v>
      </c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52"/>
      <c r="AT1087" s="52"/>
      <c r="AU1087" s="52">
        <v>0</v>
      </c>
      <c r="AV1087" s="52">
        <v>0</v>
      </c>
      <c r="AW1087" s="52">
        <v>0</v>
      </c>
      <c r="AX1087" s="52">
        <v>1E-3</v>
      </c>
      <c r="AY1087" s="52"/>
      <c r="AZ1087" s="52"/>
      <c r="BA1087" s="54" t="s">
        <v>583</v>
      </c>
      <c r="BB1087" s="54">
        <v>1</v>
      </c>
      <c r="BC1087" s="54">
        <v>1E-3</v>
      </c>
      <c r="BD1087" s="54">
        <v>35</v>
      </c>
      <c r="BE1087" s="54">
        <v>35</v>
      </c>
      <c r="BF1087" s="54">
        <v>35</v>
      </c>
      <c r="BG1087" s="54">
        <v>35</v>
      </c>
      <c r="BH1087" s="54">
        <v>35</v>
      </c>
      <c r="BI1087" s="54"/>
      <c r="BJ1087" s="54"/>
      <c r="BK1087" s="54"/>
      <c r="BL1087" s="54"/>
      <c r="BM1087" s="54"/>
      <c r="BN1087" s="54"/>
      <c r="BO1087" s="54"/>
      <c r="BP1087" s="54"/>
      <c r="BQ1087" s="54"/>
      <c r="BR1087" s="54"/>
      <c r="BS1087" s="54"/>
      <c r="BT1087" s="54"/>
      <c r="BU1087" s="54"/>
      <c r="BV1087" s="54"/>
      <c r="BW1087" s="54"/>
      <c r="BX1087" s="54"/>
      <c r="BY1087" s="54"/>
      <c r="BZ1087" s="54"/>
      <c r="CA1087" s="54"/>
      <c r="CB1087" s="54"/>
      <c r="CC1087" s="54"/>
      <c r="CD1087" s="54"/>
      <c r="CE1087" s="54"/>
      <c r="CF1087" s="54"/>
      <c r="CG1087" s="54"/>
      <c r="CH1087" s="54"/>
      <c r="CI1087" s="54"/>
      <c r="CJ1087" s="54"/>
      <c r="CK1087" s="54"/>
      <c r="CL1087" s="54"/>
      <c r="CM1087" s="54"/>
      <c r="CN1087" s="54"/>
    </row>
    <row r="1088" spans="1:94">
      <c r="A1088" s="52">
        <v>1E-3</v>
      </c>
      <c r="B1088" s="52" t="s">
        <v>581</v>
      </c>
      <c r="C1088" s="52" t="s">
        <v>65</v>
      </c>
      <c r="D1088" s="52" t="s">
        <v>66</v>
      </c>
      <c r="E1088" s="52" t="s">
        <v>581</v>
      </c>
      <c r="F1088" s="52" t="s">
        <v>80</v>
      </c>
      <c r="G1088" s="52" t="s">
        <v>56</v>
      </c>
      <c r="H1088" s="52">
        <v>1E-3</v>
      </c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52"/>
      <c r="AT1088" s="52"/>
      <c r="AU1088" s="52">
        <v>0</v>
      </c>
      <c r="AV1088" s="52">
        <v>0</v>
      </c>
      <c r="AW1088" s="52">
        <v>0</v>
      </c>
      <c r="AX1088" s="52">
        <v>1E-3</v>
      </c>
      <c r="AY1088" s="52"/>
      <c r="AZ1088" s="52"/>
      <c r="BA1088" s="54" t="s">
        <v>583</v>
      </c>
      <c r="BB1088" s="54">
        <v>1</v>
      </c>
      <c r="BC1088" s="54">
        <v>1E-3</v>
      </c>
      <c r="BD1088" s="54">
        <v>1</v>
      </c>
      <c r="BE1088" s="54">
        <v>1</v>
      </c>
      <c r="BF1088" s="54">
        <v>2</v>
      </c>
      <c r="BG1088" s="54">
        <v>3</v>
      </c>
      <c r="BH1088" s="54">
        <v>4</v>
      </c>
      <c r="BI1088" s="54"/>
      <c r="BJ1088" s="54"/>
      <c r="BK1088" s="54"/>
      <c r="BL1088" s="54"/>
      <c r="BM1088" s="54"/>
      <c r="BN1088" s="54"/>
      <c r="BO1088" s="54"/>
      <c r="BP1088" s="54"/>
      <c r="BQ1088" s="54"/>
      <c r="BR1088" s="54"/>
      <c r="BS1088" s="54"/>
      <c r="BT1088" s="54"/>
      <c r="BU1088" s="54"/>
      <c r="BV1088" s="54"/>
      <c r="BW1088" s="54"/>
      <c r="BX1088" s="54"/>
      <c r="BY1088" s="54"/>
      <c r="BZ1088" s="54"/>
      <c r="CA1088" s="54"/>
      <c r="CB1088" s="54"/>
      <c r="CC1088" s="54"/>
      <c r="CD1088" s="54"/>
      <c r="CE1088" s="54"/>
      <c r="CF1088" s="54"/>
      <c r="CG1088" s="54"/>
      <c r="CH1088" s="54"/>
      <c r="CI1088" s="54"/>
      <c r="CJ1088" s="54"/>
      <c r="CK1088" s="54"/>
      <c r="CL1088" s="54"/>
      <c r="CM1088" s="54"/>
      <c r="CN1088" s="54"/>
    </row>
    <row r="1089" spans="1:92">
      <c r="A1089" s="52">
        <v>1E-3</v>
      </c>
      <c r="B1089" s="52" t="s">
        <v>581</v>
      </c>
      <c r="C1089" s="52" t="s">
        <v>132</v>
      </c>
      <c r="D1089" s="52" t="s">
        <v>66</v>
      </c>
      <c r="E1089" s="52" t="s">
        <v>581</v>
      </c>
      <c r="F1089" s="52" t="s">
        <v>80</v>
      </c>
      <c r="G1089" s="52" t="s">
        <v>56</v>
      </c>
      <c r="H1089" s="52">
        <v>1E-3</v>
      </c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52"/>
      <c r="AT1089" s="52"/>
      <c r="AU1089" s="52">
        <v>0</v>
      </c>
      <c r="AV1089" s="52">
        <v>0</v>
      </c>
      <c r="AW1089" s="52">
        <v>1E-3</v>
      </c>
      <c r="AX1089" s="52">
        <v>0</v>
      </c>
      <c r="AY1089" s="52"/>
      <c r="AZ1089" s="52"/>
      <c r="BA1089" s="54" t="s">
        <v>583</v>
      </c>
      <c r="BB1089" s="54">
        <v>1</v>
      </c>
      <c r="BC1089" s="54">
        <v>1E-3</v>
      </c>
      <c r="BD1089" s="54">
        <v>4</v>
      </c>
      <c r="BE1089" s="54">
        <v>4</v>
      </c>
      <c r="BF1089" s="54">
        <v>5</v>
      </c>
      <c r="BG1089" s="54">
        <v>6</v>
      </c>
      <c r="BH1089" s="54">
        <v>7</v>
      </c>
      <c r="BI1089" s="54"/>
      <c r="BJ1089" s="54"/>
      <c r="BK1089" s="54"/>
      <c r="BL1089" s="54"/>
      <c r="BM1089" s="54"/>
      <c r="BN1089" s="54"/>
      <c r="BO1089" s="54"/>
      <c r="BP1089" s="54"/>
      <c r="BQ1089" s="54"/>
      <c r="BR1089" s="54"/>
      <c r="BS1089" s="54"/>
      <c r="BT1089" s="54"/>
      <c r="BU1089" s="54"/>
      <c r="BV1089" s="54"/>
      <c r="BW1089" s="54"/>
      <c r="BX1089" s="54"/>
      <c r="BY1089" s="54"/>
      <c r="BZ1089" s="54"/>
      <c r="CA1089" s="54"/>
      <c r="CB1089" s="54"/>
      <c r="CC1089" s="54"/>
      <c r="CD1089" s="54"/>
      <c r="CE1089" s="54"/>
      <c r="CF1089" s="54"/>
      <c r="CG1089" s="54"/>
      <c r="CH1089" s="54"/>
      <c r="CI1089" s="54"/>
      <c r="CJ1089" s="54"/>
      <c r="CK1089" s="54"/>
      <c r="CL1089" s="54"/>
      <c r="CM1089" s="54"/>
      <c r="CN1089" s="54"/>
    </row>
    <row r="1090" spans="1:92">
      <c r="A1090" s="52">
        <v>1E-3</v>
      </c>
      <c r="B1090" s="52" t="s">
        <v>581</v>
      </c>
      <c r="C1090" s="52" t="s">
        <v>147</v>
      </c>
      <c r="D1090" s="52" t="s">
        <v>144</v>
      </c>
      <c r="E1090" s="52" t="s">
        <v>581</v>
      </c>
      <c r="F1090" s="52" t="s">
        <v>80</v>
      </c>
      <c r="G1090" s="52" t="s">
        <v>56</v>
      </c>
      <c r="H1090" s="52">
        <v>1E-3</v>
      </c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52"/>
      <c r="AT1090" s="52"/>
      <c r="AU1090" s="52">
        <v>0</v>
      </c>
      <c r="AV1090" s="52">
        <v>0</v>
      </c>
      <c r="AW1090" s="52">
        <v>1E-3</v>
      </c>
      <c r="AX1090" s="52">
        <v>0</v>
      </c>
      <c r="AY1090" s="52"/>
      <c r="AZ1090" s="52"/>
      <c r="BA1090" s="54" t="s">
        <v>583</v>
      </c>
      <c r="BB1090" s="54">
        <v>1</v>
      </c>
      <c r="BC1090" s="54">
        <v>1E-3</v>
      </c>
      <c r="BD1090" s="54">
        <v>0</v>
      </c>
      <c r="BE1090" s="54">
        <v>0</v>
      </c>
      <c r="BF1090" s="54">
        <v>1</v>
      </c>
      <c r="BG1090" s="54">
        <v>2</v>
      </c>
      <c r="BH1090" s="54">
        <v>3</v>
      </c>
      <c r="BI1090" s="54"/>
      <c r="BJ1090" s="54"/>
      <c r="BK1090" s="54"/>
      <c r="BL1090" s="54"/>
      <c r="BM1090" s="54"/>
      <c r="BN1090" s="54"/>
      <c r="BO1090" s="54"/>
      <c r="BP1090" s="54"/>
      <c r="BQ1090" s="54"/>
      <c r="BR1090" s="54"/>
      <c r="BS1090" s="54"/>
      <c r="BT1090" s="54"/>
      <c r="BU1090" s="54"/>
      <c r="BV1090" s="54"/>
      <c r="BW1090" s="54"/>
      <c r="BX1090" s="54"/>
      <c r="BY1090" s="54"/>
      <c r="BZ1090" s="54"/>
      <c r="CA1090" s="54"/>
      <c r="CB1090" s="54"/>
      <c r="CC1090" s="54"/>
      <c r="CD1090" s="54"/>
      <c r="CE1090" s="54"/>
      <c r="CF1090" s="54"/>
      <c r="CG1090" s="54"/>
      <c r="CH1090" s="54"/>
      <c r="CI1090" s="54"/>
      <c r="CJ1090" s="54"/>
      <c r="CK1090" s="54"/>
      <c r="CL1090" s="54"/>
      <c r="CM1090" s="54"/>
      <c r="CN1090" s="54"/>
    </row>
    <row r="1091" spans="1:92">
      <c r="A1091" s="52">
        <v>1E-3</v>
      </c>
      <c r="B1091" s="52" t="s">
        <v>581</v>
      </c>
      <c r="C1091" s="52" t="s">
        <v>145</v>
      </c>
      <c r="D1091" s="52" t="s">
        <v>144</v>
      </c>
      <c r="E1091" s="52" t="s">
        <v>581</v>
      </c>
      <c r="F1091" s="52" t="s">
        <v>80</v>
      </c>
      <c r="G1091" s="52" t="s">
        <v>56</v>
      </c>
      <c r="H1091" s="52">
        <v>1E-3</v>
      </c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52"/>
      <c r="AT1091" s="52"/>
      <c r="AU1091" s="52">
        <v>0</v>
      </c>
      <c r="AV1091" s="52">
        <v>1E-3</v>
      </c>
      <c r="AW1091" s="52">
        <v>0</v>
      </c>
      <c r="AX1091" s="52">
        <v>0</v>
      </c>
      <c r="AY1091" s="52"/>
      <c r="AZ1091" s="52"/>
      <c r="BA1091" s="54" t="s">
        <v>583</v>
      </c>
      <c r="BB1091" s="54">
        <v>1</v>
      </c>
      <c r="BC1091" s="54">
        <v>1E-3</v>
      </c>
      <c r="BD1091" s="54">
        <v>1</v>
      </c>
      <c r="BE1091" s="54">
        <v>1</v>
      </c>
      <c r="BF1091" s="54">
        <v>2</v>
      </c>
      <c r="BG1091" s="54">
        <v>3</v>
      </c>
      <c r="BH1091" s="54">
        <v>4</v>
      </c>
      <c r="BI1091" s="54"/>
      <c r="BJ1091" s="54"/>
      <c r="BK1091" s="54"/>
      <c r="BL1091" s="54"/>
      <c r="BM1091" s="54"/>
      <c r="BN1091" s="54"/>
      <c r="BO1091" s="54"/>
      <c r="BP1091" s="54"/>
      <c r="BQ1091" s="54"/>
      <c r="BR1091" s="54"/>
      <c r="BS1091" s="54"/>
      <c r="BT1091" s="54"/>
      <c r="BU1091" s="54"/>
      <c r="BV1091" s="54"/>
      <c r="BW1091" s="54"/>
      <c r="BX1091" s="54"/>
      <c r="BY1091" s="54"/>
      <c r="BZ1091" s="54"/>
      <c r="CA1091" s="54"/>
      <c r="CB1091" s="54"/>
      <c r="CC1091" s="54"/>
      <c r="CD1091" s="54"/>
      <c r="CE1091" s="54"/>
      <c r="CF1091" s="54"/>
      <c r="CG1091" s="54"/>
      <c r="CH1091" s="54"/>
      <c r="CI1091" s="54"/>
      <c r="CJ1091" s="54"/>
      <c r="CK1091" s="54"/>
      <c r="CL1091" s="54"/>
      <c r="CM1091" s="54"/>
      <c r="CN1091" s="54"/>
    </row>
    <row r="1092" spans="1:92">
      <c r="A1092" s="52">
        <v>1E-3</v>
      </c>
      <c r="B1092" s="52" t="s">
        <v>581</v>
      </c>
      <c r="C1092" s="52" t="s">
        <v>152</v>
      </c>
      <c r="D1092" s="52" t="s">
        <v>144</v>
      </c>
      <c r="E1092" s="52" t="s">
        <v>581</v>
      </c>
      <c r="F1092" s="52" t="s">
        <v>80</v>
      </c>
      <c r="G1092" s="52" t="s">
        <v>56</v>
      </c>
      <c r="H1092" s="52">
        <v>1E-3</v>
      </c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2"/>
      <c r="AU1092" s="52">
        <v>0</v>
      </c>
      <c r="AV1092" s="52">
        <v>1E-3</v>
      </c>
      <c r="AW1092" s="52">
        <v>0</v>
      </c>
      <c r="AX1092" s="52">
        <v>0</v>
      </c>
      <c r="AY1092" s="52"/>
      <c r="AZ1092" s="52"/>
      <c r="BA1092" s="54" t="s">
        <v>583</v>
      </c>
      <c r="BB1092" s="54">
        <v>1</v>
      </c>
      <c r="BC1092" s="54">
        <v>1E-3</v>
      </c>
      <c r="BD1092" s="54">
        <v>1</v>
      </c>
      <c r="BE1092" s="54">
        <v>1</v>
      </c>
      <c r="BF1092" s="54">
        <v>2</v>
      </c>
      <c r="BG1092" s="54">
        <v>3</v>
      </c>
      <c r="BH1092" s="54">
        <v>4</v>
      </c>
      <c r="BI1092" s="54"/>
      <c r="BJ1092" s="54"/>
      <c r="BK1092" s="54"/>
      <c r="BL1092" s="54"/>
      <c r="BM1092" s="54"/>
      <c r="BN1092" s="54"/>
      <c r="BO1092" s="54"/>
      <c r="BP1092" s="54"/>
      <c r="BQ1092" s="54"/>
      <c r="BR1092" s="54"/>
      <c r="BS1092" s="54"/>
      <c r="BT1092" s="54"/>
      <c r="BU1092" s="54"/>
      <c r="BV1092" s="54"/>
      <c r="BW1092" s="54"/>
      <c r="BX1092" s="54"/>
      <c r="BY1092" s="54"/>
      <c r="BZ1092" s="54"/>
      <c r="CA1092" s="54"/>
      <c r="CB1092" s="54"/>
      <c r="CC1092" s="54"/>
      <c r="CD1092" s="54"/>
      <c r="CE1092" s="54"/>
      <c r="CF1092" s="54"/>
      <c r="CG1092" s="54"/>
      <c r="CH1092" s="54"/>
      <c r="CI1092" s="54"/>
      <c r="CJ1092" s="54"/>
      <c r="CK1092" s="54"/>
      <c r="CL1092" s="54"/>
      <c r="CM1092" s="54"/>
      <c r="CN1092" s="54"/>
    </row>
    <row r="1093" spans="1:92">
      <c r="A1093" s="52">
        <v>1E-3</v>
      </c>
      <c r="B1093" s="52" t="s">
        <v>581</v>
      </c>
      <c r="C1093" s="52" t="s">
        <v>153</v>
      </c>
      <c r="D1093" s="52" t="s">
        <v>144</v>
      </c>
      <c r="E1093" s="52" t="s">
        <v>581</v>
      </c>
      <c r="F1093" s="52" t="s">
        <v>80</v>
      </c>
      <c r="G1093" s="52" t="s">
        <v>56</v>
      </c>
      <c r="H1093" s="52">
        <v>1E-3</v>
      </c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52"/>
      <c r="AT1093" s="52"/>
      <c r="AU1093" s="52">
        <v>0</v>
      </c>
      <c r="AV1093" s="52">
        <v>1E-3</v>
      </c>
      <c r="AW1093" s="52">
        <v>0</v>
      </c>
      <c r="AX1093" s="52">
        <v>0</v>
      </c>
      <c r="AY1093" s="52"/>
      <c r="AZ1093" s="52"/>
      <c r="BA1093" s="54" t="s">
        <v>583</v>
      </c>
      <c r="BB1093" s="54">
        <v>1</v>
      </c>
      <c r="BC1093" s="54">
        <v>1E-3</v>
      </c>
      <c r="BD1093" s="54">
        <v>1</v>
      </c>
      <c r="BE1093" s="54">
        <v>1</v>
      </c>
      <c r="BF1093" s="54">
        <v>2</v>
      </c>
      <c r="BG1093" s="54">
        <v>3</v>
      </c>
      <c r="BH1093" s="54">
        <v>4</v>
      </c>
      <c r="BI1093" s="54"/>
      <c r="BJ1093" s="54"/>
      <c r="BK1093" s="54"/>
      <c r="BL1093" s="54"/>
      <c r="BM1093" s="54"/>
      <c r="BN1093" s="54"/>
      <c r="BO1093" s="54"/>
      <c r="BP1093" s="54"/>
      <c r="BQ1093" s="54"/>
      <c r="BR1093" s="54"/>
      <c r="BS1093" s="54"/>
      <c r="BT1093" s="54"/>
      <c r="BU1093" s="54"/>
      <c r="BV1093" s="54"/>
      <c r="BW1093" s="54"/>
      <c r="BX1093" s="54"/>
      <c r="BY1093" s="54"/>
      <c r="BZ1093" s="54"/>
      <c r="CA1093" s="54"/>
      <c r="CB1093" s="54"/>
      <c r="CC1093" s="54"/>
      <c r="CD1093" s="54"/>
      <c r="CE1093" s="54"/>
      <c r="CF1093" s="54"/>
      <c r="CG1093" s="54"/>
      <c r="CH1093" s="54"/>
      <c r="CI1093" s="54"/>
      <c r="CJ1093" s="54"/>
      <c r="CK1093" s="54"/>
      <c r="CL1093" s="54"/>
      <c r="CM1093" s="54"/>
      <c r="CN1093" s="54"/>
    </row>
    <row r="1094" spans="1:92">
      <c r="A1094" s="52">
        <v>1E-3</v>
      </c>
      <c r="B1094" s="52" t="s">
        <v>581</v>
      </c>
      <c r="C1094" s="52" t="s">
        <v>155</v>
      </c>
      <c r="D1094" s="52" t="s">
        <v>144</v>
      </c>
      <c r="E1094" s="52" t="s">
        <v>581</v>
      </c>
      <c r="F1094" s="52" t="s">
        <v>80</v>
      </c>
      <c r="G1094" s="52" t="s">
        <v>56</v>
      </c>
      <c r="H1094" s="52">
        <v>1E-3</v>
      </c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52"/>
      <c r="AT1094" s="52"/>
      <c r="AU1094" s="52">
        <v>0</v>
      </c>
      <c r="AV1094" s="52">
        <v>1E-3</v>
      </c>
      <c r="AW1094" s="52">
        <v>0</v>
      </c>
      <c r="AX1094" s="52">
        <v>0</v>
      </c>
      <c r="AY1094" s="52"/>
      <c r="AZ1094" s="52"/>
      <c r="BA1094" s="54" t="s">
        <v>583</v>
      </c>
      <c r="BB1094" s="54">
        <v>1</v>
      </c>
      <c r="BC1094" s="54">
        <v>1E-3</v>
      </c>
      <c r="BD1094" s="54">
        <v>0</v>
      </c>
      <c r="BE1094" s="54">
        <v>0</v>
      </c>
      <c r="BF1094" s="54">
        <v>1</v>
      </c>
      <c r="BG1094" s="54">
        <v>2</v>
      </c>
      <c r="BH1094" s="54">
        <v>3</v>
      </c>
      <c r="BI1094" s="54"/>
      <c r="BJ1094" s="54"/>
      <c r="BK1094" s="54"/>
      <c r="BL1094" s="54"/>
      <c r="BM1094" s="54"/>
      <c r="BN1094" s="54"/>
      <c r="BO1094" s="54"/>
      <c r="BP1094" s="54"/>
      <c r="BQ1094" s="54"/>
      <c r="BR1094" s="54"/>
      <c r="BS1094" s="54"/>
      <c r="BT1094" s="54"/>
      <c r="BU1094" s="54"/>
      <c r="BV1094" s="54"/>
      <c r="BW1094" s="54"/>
      <c r="BX1094" s="54"/>
      <c r="BY1094" s="54"/>
      <c r="BZ1094" s="54"/>
      <c r="CA1094" s="54"/>
      <c r="CB1094" s="54"/>
      <c r="CC1094" s="54"/>
      <c r="CD1094" s="54"/>
      <c r="CE1094" s="54"/>
      <c r="CF1094" s="54"/>
      <c r="CG1094" s="54"/>
      <c r="CH1094" s="54"/>
      <c r="CI1094" s="54"/>
      <c r="CJ1094" s="54"/>
      <c r="CK1094" s="54"/>
      <c r="CL1094" s="54"/>
      <c r="CM1094" s="54"/>
      <c r="CN1094" s="54"/>
    </row>
    <row r="1095" spans="1:92">
      <c r="A1095" s="52">
        <v>1E-3</v>
      </c>
      <c r="B1095" s="52" t="s">
        <v>581</v>
      </c>
      <c r="C1095" s="52" t="s">
        <v>128</v>
      </c>
      <c r="D1095" s="52" t="s">
        <v>58</v>
      </c>
      <c r="E1095" s="52" t="s">
        <v>581</v>
      </c>
      <c r="F1095" s="52" t="s">
        <v>80</v>
      </c>
      <c r="G1095" s="52" t="s">
        <v>56</v>
      </c>
      <c r="H1095" s="52">
        <v>1E-3</v>
      </c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52"/>
      <c r="AT1095" s="52"/>
      <c r="AU1095" s="52">
        <v>0</v>
      </c>
      <c r="AV1095" s="52">
        <v>0</v>
      </c>
      <c r="AW1095" s="52">
        <v>0</v>
      </c>
      <c r="AX1095" s="52">
        <v>1E-3</v>
      </c>
      <c r="AY1095" s="52"/>
      <c r="AZ1095" s="52"/>
      <c r="BA1095" s="54" t="s">
        <v>583</v>
      </c>
      <c r="BB1095" s="54">
        <v>1</v>
      </c>
      <c r="BC1095" s="54">
        <v>1E-3</v>
      </c>
      <c r="BD1095" s="54">
        <v>1</v>
      </c>
      <c r="BE1095" s="54">
        <v>1</v>
      </c>
      <c r="BF1095" s="54">
        <v>2</v>
      </c>
      <c r="BG1095" s="54">
        <v>3</v>
      </c>
      <c r="BH1095" s="54">
        <v>4</v>
      </c>
      <c r="BI1095" s="54"/>
      <c r="BJ1095" s="54"/>
      <c r="BK1095" s="54"/>
      <c r="BL1095" s="54"/>
      <c r="BM1095" s="54"/>
      <c r="BN1095" s="54"/>
      <c r="BO1095" s="54"/>
      <c r="BP1095" s="54"/>
      <c r="BQ1095" s="54"/>
      <c r="BR1095" s="54"/>
      <c r="BS1095" s="54"/>
      <c r="BT1095" s="54"/>
      <c r="BU1095" s="54"/>
      <c r="BV1095" s="54"/>
      <c r="BW1095" s="54"/>
      <c r="BX1095" s="54"/>
      <c r="BY1095" s="54"/>
      <c r="BZ1095" s="54"/>
      <c r="CA1095" s="54"/>
      <c r="CB1095" s="54"/>
      <c r="CC1095" s="54"/>
      <c r="CD1095" s="54"/>
      <c r="CE1095" s="54"/>
      <c r="CF1095" s="54"/>
      <c r="CG1095" s="54"/>
      <c r="CH1095" s="54"/>
      <c r="CI1095" s="54"/>
      <c r="CJ1095" s="54"/>
      <c r="CK1095" s="54"/>
      <c r="CL1095" s="54"/>
      <c r="CM1095" s="54"/>
      <c r="CN1095" s="54"/>
    </row>
    <row r="1096" spans="1:92">
      <c r="A1096" s="52">
        <v>1E-3</v>
      </c>
      <c r="B1096" s="52" t="s">
        <v>581</v>
      </c>
      <c r="C1096" s="52" t="s">
        <v>180</v>
      </c>
      <c r="D1096" s="52" t="s">
        <v>181</v>
      </c>
      <c r="E1096" s="52" t="s">
        <v>581</v>
      </c>
      <c r="F1096" s="52" t="s">
        <v>80</v>
      </c>
      <c r="G1096" s="52" t="s">
        <v>56</v>
      </c>
      <c r="H1096" s="52">
        <v>1E-3</v>
      </c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52"/>
      <c r="AT1096" s="52"/>
      <c r="AU1096" s="52">
        <v>0</v>
      </c>
      <c r="AV1096" s="52">
        <v>1E-3</v>
      </c>
      <c r="AW1096" s="52">
        <v>0</v>
      </c>
      <c r="AX1096" s="52">
        <v>0</v>
      </c>
      <c r="AY1096" s="52"/>
      <c r="AZ1096" s="52"/>
      <c r="BA1096" s="54" t="s">
        <v>583</v>
      </c>
      <c r="BB1096" s="54">
        <v>1</v>
      </c>
      <c r="BC1096" s="54">
        <v>1E-3</v>
      </c>
      <c r="BD1096" s="54">
        <v>0</v>
      </c>
      <c r="BE1096" s="54">
        <v>0</v>
      </c>
      <c r="BF1096" s="54">
        <v>1</v>
      </c>
      <c r="BG1096" s="54">
        <v>2</v>
      </c>
      <c r="BH1096" s="54">
        <v>3</v>
      </c>
      <c r="BI1096" s="54"/>
      <c r="BJ1096" s="54"/>
      <c r="BK1096" s="54"/>
      <c r="BL1096" s="54"/>
      <c r="BM1096" s="54"/>
      <c r="BN1096" s="54"/>
      <c r="BO1096" s="54"/>
      <c r="BP1096" s="54"/>
      <c r="BQ1096" s="54"/>
      <c r="BR1096" s="54"/>
      <c r="BS1096" s="54"/>
      <c r="BT1096" s="54"/>
      <c r="BU1096" s="54"/>
      <c r="BV1096" s="54"/>
      <c r="BW1096" s="54"/>
      <c r="BX1096" s="54"/>
      <c r="BY1096" s="54"/>
      <c r="BZ1096" s="54"/>
      <c r="CA1096" s="54"/>
      <c r="CB1096" s="54"/>
      <c r="CC1096" s="54"/>
      <c r="CD1096" s="54"/>
      <c r="CE1096" s="54"/>
      <c r="CF1096" s="54"/>
      <c r="CG1096" s="54"/>
      <c r="CH1096" s="54"/>
      <c r="CI1096" s="54"/>
      <c r="CJ1096" s="54"/>
      <c r="CK1096" s="54"/>
      <c r="CL1096" s="54"/>
      <c r="CM1096" s="54"/>
      <c r="CN1096" s="54"/>
    </row>
    <row r="1097" spans="1:92">
      <c r="A1097" s="52">
        <v>1E-3</v>
      </c>
      <c r="B1097" s="52" t="s">
        <v>581</v>
      </c>
      <c r="C1097" s="52" t="s">
        <v>217</v>
      </c>
      <c r="D1097" s="52" t="s">
        <v>181</v>
      </c>
      <c r="E1097" s="52" t="s">
        <v>581</v>
      </c>
      <c r="F1097" s="52" t="s">
        <v>80</v>
      </c>
      <c r="G1097" s="52" t="s">
        <v>56</v>
      </c>
      <c r="H1097" s="52">
        <v>1E-3</v>
      </c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52"/>
      <c r="AT1097" s="52"/>
      <c r="AU1097" s="52">
        <v>0</v>
      </c>
      <c r="AV1097" s="52">
        <v>1E-3</v>
      </c>
      <c r="AW1097" s="52">
        <v>0</v>
      </c>
      <c r="AX1097" s="52">
        <v>0</v>
      </c>
      <c r="AY1097" s="52"/>
      <c r="AZ1097" s="52"/>
      <c r="BA1097" s="54" t="s">
        <v>583</v>
      </c>
      <c r="BB1097" s="54">
        <v>1</v>
      </c>
      <c r="BC1097" s="54">
        <v>1E-3</v>
      </c>
      <c r="BD1097" s="54">
        <v>1</v>
      </c>
      <c r="BE1097" s="54">
        <v>1</v>
      </c>
      <c r="BF1097" s="54">
        <v>2</v>
      </c>
      <c r="BG1097" s="54">
        <v>3</v>
      </c>
      <c r="BH1097" s="54">
        <v>4</v>
      </c>
      <c r="BI1097" s="54"/>
      <c r="BJ1097" s="54"/>
      <c r="BK1097" s="54"/>
      <c r="BL1097" s="54"/>
      <c r="BM1097" s="54"/>
      <c r="BN1097" s="54"/>
      <c r="BO1097" s="54"/>
      <c r="BP1097" s="54"/>
      <c r="BQ1097" s="54"/>
      <c r="BR1097" s="54"/>
      <c r="BS1097" s="54"/>
      <c r="BT1097" s="54"/>
      <c r="BU1097" s="54"/>
      <c r="BV1097" s="54"/>
      <c r="BW1097" s="54"/>
      <c r="BX1097" s="54"/>
      <c r="BY1097" s="54"/>
      <c r="BZ1097" s="54"/>
      <c r="CA1097" s="54"/>
      <c r="CB1097" s="54"/>
      <c r="CC1097" s="54"/>
      <c r="CD1097" s="54"/>
      <c r="CE1097" s="54"/>
      <c r="CF1097" s="54"/>
      <c r="CG1097" s="54"/>
      <c r="CH1097" s="54"/>
      <c r="CI1097" s="54"/>
      <c r="CJ1097" s="54"/>
      <c r="CK1097" s="54"/>
      <c r="CL1097" s="54"/>
      <c r="CM1097" s="54"/>
      <c r="CN1097" s="54"/>
    </row>
    <row r="1098" spans="1:92">
      <c r="A1098" s="52">
        <v>1E-3</v>
      </c>
      <c r="B1098" s="52" t="s">
        <v>581</v>
      </c>
      <c r="C1098" s="52" t="s">
        <v>89</v>
      </c>
      <c r="D1098" s="52" t="s">
        <v>79</v>
      </c>
      <c r="E1098" s="52" t="s">
        <v>581</v>
      </c>
      <c r="F1098" s="52" t="s">
        <v>80</v>
      </c>
      <c r="G1098" s="52" t="s">
        <v>56</v>
      </c>
      <c r="H1098" s="52">
        <v>1E-3</v>
      </c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52"/>
      <c r="AT1098" s="52"/>
      <c r="AU1098" s="52">
        <v>0</v>
      </c>
      <c r="AV1098" s="52">
        <v>0</v>
      </c>
      <c r="AW1098" s="52">
        <v>0</v>
      </c>
      <c r="AX1098" s="52">
        <v>1E-3</v>
      </c>
      <c r="AY1098" s="52"/>
      <c r="AZ1098" s="52"/>
      <c r="BA1098" s="54" t="s">
        <v>583</v>
      </c>
      <c r="BB1098" s="54">
        <v>1</v>
      </c>
      <c r="BC1098" s="54">
        <v>1E-3</v>
      </c>
      <c r="BD1098" s="54">
        <v>0</v>
      </c>
      <c r="BE1098" s="54">
        <v>0</v>
      </c>
      <c r="BF1098" s="54">
        <v>30</v>
      </c>
      <c r="BG1098" s="54">
        <v>60</v>
      </c>
      <c r="BH1098" s="54">
        <v>88</v>
      </c>
      <c r="BI1098" s="54"/>
      <c r="BJ1098" s="54"/>
      <c r="BK1098" s="54"/>
      <c r="BL1098" s="54"/>
      <c r="BM1098" s="54"/>
      <c r="BN1098" s="54"/>
      <c r="BO1098" s="54"/>
      <c r="BP1098" s="54"/>
      <c r="BQ1098" s="54"/>
      <c r="BR1098" s="54"/>
      <c r="BS1098" s="54"/>
      <c r="BT1098" s="54"/>
      <c r="BU1098" s="54"/>
      <c r="BV1098" s="54"/>
      <c r="BW1098" s="54"/>
      <c r="BX1098" s="54"/>
      <c r="BY1098" s="54"/>
      <c r="BZ1098" s="54"/>
      <c r="CA1098" s="54"/>
      <c r="CB1098" s="54"/>
      <c r="CC1098" s="54"/>
      <c r="CD1098" s="54"/>
      <c r="CE1098" s="54"/>
      <c r="CF1098" s="54"/>
      <c r="CG1098" s="54"/>
      <c r="CH1098" s="54"/>
      <c r="CI1098" s="54"/>
      <c r="CJ1098" s="54"/>
      <c r="CK1098" s="54"/>
      <c r="CL1098" s="54"/>
      <c r="CM1098" s="54"/>
      <c r="CN1098" s="54"/>
    </row>
    <row r="1099" spans="1:92">
      <c r="A1099" s="52">
        <v>1E-3</v>
      </c>
      <c r="B1099" s="52" t="s">
        <v>581</v>
      </c>
      <c r="C1099" s="52" t="s">
        <v>98</v>
      </c>
      <c r="D1099" s="52" t="s">
        <v>79</v>
      </c>
      <c r="E1099" s="52" t="s">
        <v>581</v>
      </c>
      <c r="F1099" s="52" t="s">
        <v>80</v>
      </c>
      <c r="G1099" s="52" t="s">
        <v>56</v>
      </c>
      <c r="H1099" s="52">
        <v>1E-3</v>
      </c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2"/>
      <c r="AU1099" s="52">
        <v>0</v>
      </c>
      <c r="AV1099" s="52">
        <v>1E-3</v>
      </c>
      <c r="AW1099" s="52">
        <v>0</v>
      </c>
      <c r="AX1099" s="52">
        <v>0</v>
      </c>
      <c r="AY1099" s="52"/>
      <c r="AZ1099" s="52"/>
      <c r="BA1099" s="54" t="s">
        <v>583</v>
      </c>
      <c r="BB1099" s="54">
        <v>1</v>
      </c>
      <c r="BC1099" s="54">
        <v>1E-3</v>
      </c>
      <c r="BD1099" s="54">
        <v>0</v>
      </c>
      <c r="BE1099" s="54">
        <v>0</v>
      </c>
      <c r="BF1099" s="54">
        <v>7</v>
      </c>
      <c r="BG1099" s="54">
        <v>12</v>
      </c>
      <c r="BH1099" s="54">
        <v>18</v>
      </c>
      <c r="BI1099" s="54"/>
      <c r="BJ1099" s="54"/>
      <c r="BK1099" s="54"/>
      <c r="BL1099" s="54"/>
      <c r="BM1099" s="54"/>
      <c r="BN1099" s="54"/>
      <c r="BO1099" s="54"/>
      <c r="BP1099" s="54"/>
      <c r="BQ1099" s="54"/>
      <c r="BR1099" s="54"/>
      <c r="BS1099" s="54"/>
      <c r="BT1099" s="54"/>
      <c r="BU1099" s="54"/>
      <c r="BV1099" s="54"/>
      <c r="BW1099" s="54"/>
      <c r="BX1099" s="54"/>
      <c r="BY1099" s="54"/>
      <c r="BZ1099" s="54"/>
      <c r="CA1099" s="54"/>
      <c r="CB1099" s="54"/>
      <c r="CC1099" s="54"/>
      <c r="CD1099" s="54"/>
      <c r="CE1099" s="54"/>
      <c r="CF1099" s="54"/>
      <c r="CG1099" s="54"/>
      <c r="CH1099" s="54"/>
      <c r="CI1099" s="54"/>
      <c r="CJ1099" s="54"/>
      <c r="CK1099" s="54"/>
      <c r="CL1099" s="54"/>
      <c r="CM1099" s="54"/>
      <c r="CN1099" s="54"/>
    </row>
    <row r="1100" spans="1:92">
      <c r="A1100" s="52">
        <v>1E-3</v>
      </c>
      <c r="B1100" s="52" t="s">
        <v>581</v>
      </c>
      <c r="C1100" s="52" t="s">
        <v>100</v>
      </c>
      <c r="D1100" s="52" t="s">
        <v>79</v>
      </c>
      <c r="E1100" s="52" t="s">
        <v>581</v>
      </c>
      <c r="F1100" s="52" t="s">
        <v>80</v>
      </c>
      <c r="G1100" s="52" t="s">
        <v>56</v>
      </c>
      <c r="H1100" s="52">
        <v>1E-3</v>
      </c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52"/>
      <c r="AT1100" s="52"/>
      <c r="AU1100" s="52">
        <v>0</v>
      </c>
      <c r="AV1100" s="52">
        <v>0</v>
      </c>
      <c r="AW1100" s="52">
        <v>1E-3</v>
      </c>
      <c r="AX1100" s="52">
        <v>0</v>
      </c>
      <c r="AY1100" s="52"/>
      <c r="AZ1100" s="52"/>
      <c r="BA1100" s="54" t="s">
        <v>583</v>
      </c>
      <c r="BB1100" s="54">
        <v>1</v>
      </c>
      <c r="BC1100" s="54">
        <v>1E-3</v>
      </c>
      <c r="BD1100" s="54">
        <v>2</v>
      </c>
      <c r="BE1100" s="54">
        <v>2</v>
      </c>
      <c r="BF1100" s="54">
        <v>2</v>
      </c>
      <c r="BG1100" s="54">
        <v>2</v>
      </c>
      <c r="BH1100" s="54">
        <v>3</v>
      </c>
      <c r="BI1100" s="54"/>
      <c r="BJ1100" s="54"/>
      <c r="BK1100" s="54"/>
      <c r="BL1100" s="54"/>
      <c r="BM1100" s="54"/>
      <c r="BN1100" s="54"/>
      <c r="BO1100" s="54"/>
      <c r="BP1100" s="54"/>
      <c r="BQ1100" s="54"/>
      <c r="BR1100" s="54"/>
      <c r="BS1100" s="54"/>
      <c r="BT1100" s="54"/>
      <c r="BU1100" s="54"/>
      <c r="BV1100" s="54"/>
      <c r="BW1100" s="54"/>
      <c r="BX1100" s="54"/>
      <c r="BY1100" s="54"/>
      <c r="BZ1100" s="54"/>
      <c r="CA1100" s="54"/>
      <c r="CB1100" s="54"/>
      <c r="CC1100" s="54"/>
      <c r="CD1100" s="54"/>
      <c r="CE1100" s="54"/>
      <c r="CF1100" s="54"/>
      <c r="CG1100" s="54"/>
      <c r="CH1100" s="54"/>
      <c r="CI1100" s="54"/>
      <c r="CJ1100" s="54"/>
      <c r="CK1100" s="54"/>
      <c r="CL1100" s="54"/>
      <c r="CM1100" s="54"/>
      <c r="CN1100" s="54"/>
    </row>
    <row r="1101" spans="1:92">
      <c r="A1101" s="52">
        <v>1E-3</v>
      </c>
      <c r="B1101" s="52" t="s">
        <v>581</v>
      </c>
      <c r="C1101" s="52" t="s">
        <v>96</v>
      </c>
      <c r="D1101" s="52" t="s">
        <v>79</v>
      </c>
      <c r="E1101" s="52" t="s">
        <v>581</v>
      </c>
      <c r="F1101" s="52" t="s">
        <v>80</v>
      </c>
      <c r="G1101" s="52" t="s">
        <v>56</v>
      </c>
      <c r="H1101" s="52">
        <v>1E-3</v>
      </c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52"/>
      <c r="AT1101" s="52"/>
      <c r="AU1101" s="52">
        <v>1E-3</v>
      </c>
      <c r="AV1101" s="52">
        <v>0</v>
      </c>
      <c r="AW1101" s="52">
        <v>0</v>
      </c>
      <c r="AX1101" s="52">
        <v>0</v>
      </c>
      <c r="AY1101" s="52"/>
      <c r="AZ1101" s="52"/>
      <c r="BA1101" s="54" t="s">
        <v>583</v>
      </c>
      <c r="BB1101" s="54">
        <v>1</v>
      </c>
      <c r="BC1101" s="54">
        <v>1E-3</v>
      </c>
      <c r="BD1101" s="54">
        <v>0</v>
      </c>
      <c r="BE1101" s="54">
        <v>0</v>
      </c>
      <c r="BF1101" s="54">
        <v>4</v>
      </c>
      <c r="BG1101" s="54">
        <v>8</v>
      </c>
      <c r="BH1101" s="54">
        <v>15</v>
      </c>
      <c r="BI1101" s="54"/>
      <c r="BJ1101" s="54"/>
      <c r="BK1101" s="54"/>
      <c r="BL1101" s="54"/>
      <c r="BM1101" s="54"/>
      <c r="BN1101" s="54"/>
      <c r="BO1101" s="54"/>
      <c r="BP1101" s="54"/>
      <c r="BQ1101" s="54"/>
      <c r="BR1101" s="54"/>
      <c r="BS1101" s="54"/>
      <c r="BT1101" s="54"/>
      <c r="BU1101" s="54"/>
      <c r="BV1101" s="54"/>
      <c r="BW1101" s="54"/>
      <c r="BX1101" s="54"/>
      <c r="BY1101" s="54"/>
      <c r="BZ1101" s="54"/>
      <c r="CA1101" s="54"/>
      <c r="CB1101" s="54"/>
      <c r="CC1101" s="54"/>
      <c r="CD1101" s="54"/>
      <c r="CE1101" s="54"/>
      <c r="CF1101" s="54"/>
      <c r="CG1101" s="54"/>
      <c r="CH1101" s="54"/>
      <c r="CI1101" s="54"/>
      <c r="CJ1101" s="54"/>
      <c r="CK1101" s="54"/>
      <c r="CL1101" s="54"/>
      <c r="CM1101" s="54"/>
      <c r="CN1101" s="54"/>
    </row>
    <row r="1102" spans="1:92">
      <c r="A1102" s="52">
        <v>1E-3</v>
      </c>
      <c r="B1102" s="52" t="s">
        <v>581</v>
      </c>
      <c r="C1102" s="52" t="s">
        <v>93</v>
      </c>
      <c r="D1102" s="52" t="s">
        <v>79</v>
      </c>
      <c r="E1102" s="52" t="s">
        <v>581</v>
      </c>
      <c r="F1102" s="52" t="s">
        <v>80</v>
      </c>
      <c r="G1102" s="52" t="s">
        <v>56</v>
      </c>
      <c r="H1102" s="52">
        <v>1E-3</v>
      </c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52"/>
      <c r="AT1102" s="52"/>
      <c r="AU1102" s="52">
        <v>0</v>
      </c>
      <c r="AV1102" s="52">
        <v>1E-3</v>
      </c>
      <c r="AW1102" s="52">
        <v>0</v>
      </c>
      <c r="AX1102" s="52">
        <v>0</v>
      </c>
      <c r="AY1102" s="52"/>
      <c r="AZ1102" s="52"/>
      <c r="BA1102" s="54" t="s">
        <v>583</v>
      </c>
      <c r="BB1102" s="54">
        <v>1</v>
      </c>
      <c r="BC1102" s="54">
        <v>1E-3</v>
      </c>
      <c r="BD1102" s="54">
        <v>0</v>
      </c>
      <c r="BE1102" s="54">
        <v>0</v>
      </c>
      <c r="BF1102" s="54">
        <v>3</v>
      </c>
      <c r="BG1102" s="54">
        <v>5</v>
      </c>
      <c r="BH1102" s="54">
        <v>5</v>
      </c>
      <c r="BI1102" s="54"/>
      <c r="BJ1102" s="54"/>
      <c r="BK1102" s="54"/>
      <c r="BL1102" s="54"/>
      <c r="BM1102" s="54"/>
      <c r="BN1102" s="54"/>
      <c r="BO1102" s="54"/>
      <c r="BP1102" s="54"/>
      <c r="BQ1102" s="54"/>
      <c r="BR1102" s="54"/>
      <c r="BS1102" s="54"/>
      <c r="BT1102" s="54"/>
      <c r="BU1102" s="54"/>
      <c r="BV1102" s="54"/>
      <c r="BW1102" s="54"/>
      <c r="BX1102" s="54"/>
      <c r="BY1102" s="54"/>
      <c r="BZ1102" s="54"/>
      <c r="CA1102" s="54"/>
      <c r="CB1102" s="54"/>
      <c r="CC1102" s="54"/>
      <c r="CD1102" s="54"/>
      <c r="CE1102" s="54"/>
      <c r="CF1102" s="54"/>
      <c r="CG1102" s="54"/>
      <c r="CH1102" s="54"/>
      <c r="CI1102" s="54"/>
      <c r="CJ1102" s="54"/>
      <c r="CK1102" s="54"/>
      <c r="CL1102" s="54"/>
      <c r="CM1102" s="54"/>
      <c r="CN1102" s="54"/>
    </row>
    <row r="1103" spans="1:92">
      <c r="A1103" s="52">
        <v>1E-3</v>
      </c>
      <c r="B1103" s="52" t="s">
        <v>581</v>
      </c>
      <c r="C1103" s="52" t="s">
        <v>92</v>
      </c>
      <c r="D1103" s="52" t="s">
        <v>79</v>
      </c>
      <c r="E1103" s="52" t="s">
        <v>581</v>
      </c>
      <c r="F1103" s="52" t="s">
        <v>80</v>
      </c>
      <c r="G1103" s="52" t="s">
        <v>56</v>
      </c>
      <c r="H1103" s="52">
        <v>1E-3</v>
      </c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52"/>
      <c r="AT1103" s="52"/>
      <c r="AU1103" s="52">
        <v>1E-3</v>
      </c>
      <c r="AV1103" s="52">
        <v>0</v>
      </c>
      <c r="AW1103" s="52">
        <v>0</v>
      </c>
      <c r="AX1103" s="52">
        <v>0</v>
      </c>
      <c r="AY1103" s="52"/>
      <c r="AZ1103" s="52"/>
      <c r="BA1103" s="54" t="s">
        <v>583</v>
      </c>
      <c r="BB1103" s="54">
        <v>1</v>
      </c>
      <c r="BC1103" s="54">
        <v>1E-3</v>
      </c>
      <c r="BD1103" s="54">
        <v>0</v>
      </c>
      <c r="BE1103" s="54">
        <v>0</v>
      </c>
      <c r="BF1103" s="54">
        <v>11</v>
      </c>
      <c r="BG1103" s="54">
        <v>20</v>
      </c>
      <c r="BH1103" s="54">
        <v>38</v>
      </c>
      <c r="BI1103" s="54"/>
      <c r="BJ1103" s="54"/>
      <c r="BK1103" s="54"/>
      <c r="BL1103" s="54"/>
      <c r="BM1103" s="54"/>
      <c r="BN1103" s="54"/>
      <c r="BO1103" s="54"/>
      <c r="BP1103" s="54"/>
      <c r="BQ1103" s="54"/>
      <c r="BR1103" s="54"/>
      <c r="BS1103" s="54"/>
      <c r="BT1103" s="54"/>
      <c r="BU1103" s="54"/>
      <c r="BV1103" s="54"/>
      <c r="BW1103" s="54"/>
      <c r="BX1103" s="54"/>
      <c r="BY1103" s="54"/>
      <c r="BZ1103" s="54"/>
      <c r="CA1103" s="54"/>
      <c r="CB1103" s="54"/>
      <c r="CC1103" s="54"/>
      <c r="CD1103" s="54"/>
      <c r="CE1103" s="54"/>
      <c r="CF1103" s="54"/>
      <c r="CG1103" s="54"/>
      <c r="CH1103" s="54"/>
      <c r="CI1103" s="54"/>
      <c r="CJ1103" s="54"/>
      <c r="CK1103" s="54"/>
      <c r="CL1103" s="54"/>
      <c r="CM1103" s="54"/>
      <c r="CN1103" s="54"/>
    </row>
    <row r="1104" spans="1:92">
      <c r="A1104" s="52">
        <v>1E-3</v>
      </c>
      <c r="B1104" s="52" t="s">
        <v>581</v>
      </c>
      <c r="C1104" s="52" t="s">
        <v>82</v>
      </c>
      <c r="D1104" s="52" t="s">
        <v>79</v>
      </c>
      <c r="E1104" s="52" t="s">
        <v>581</v>
      </c>
      <c r="F1104" s="52" t="s">
        <v>80</v>
      </c>
      <c r="G1104" s="52" t="s">
        <v>56</v>
      </c>
      <c r="H1104" s="52">
        <v>1E-3</v>
      </c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52"/>
      <c r="AT1104" s="52"/>
      <c r="AU1104" s="52">
        <v>0</v>
      </c>
      <c r="AV1104" s="52">
        <v>1E-3</v>
      </c>
      <c r="AW1104" s="52">
        <v>0</v>
      </c>
      <c r="AX1104" s="52">
        <v>0</v>
      </c>
      <c r="AY1104" s="52"/>
      <c r="AZ1104" s="52"/>
      <c r="BA1104" s="54" t="s">
        <v>583</v>
      </c>
      <c r="BB1104" s="54">
        <v>1</v>
      </c>
      <c r="BC1104" s="54">
        <v>1E-3</v>
      </c>
      <c r="BD1104" s="54">
        <v>0</v>
      </c>
      <c r="BE1104" s="54">
        <v>0</v>
      </c>
      <c r="BF1104" s="54">
        <v>9</v>
      </c>
      <c r="BG1104" s="54">
        <v>17</v>
      </c>
      <c r="BH1104" s="54">
        <v>17</v>
      </c>
      <c r="BI1104" s="54"/>
      <c r="BJ1104" s="54"/>
      <c r="BK1104" s="54"/>
      <c r="BL1104" s="54"/>
      <c r="BM1104" s="54"/>
      <c r="BN1104" s="54"/>
      <c r="BO1104" s="54"/>
      <c r="BP1104" s="54"/>
      <c r="BQ1104" s="54"/>
      <c r="BR1104" s="54"/>
      <c r="BS1104" s="54"/>
      <c r="BT1104" s="54"/>
      <c r="BU1104" s="54"/>
      <c r="BV1104" s="54"/>
      <c r="BW1104" s="54"/>
      <c r="BX1104" s="54"/>
      <c r="BY1104" s="54"/>
      <c r="BZ1104" s="54"/>
      <c r="CA1104" s="54"/>
      <c r="CB1104" s="54"/>
      <c r="CC1104" s="54"/>
      <c r="CD1104" s="54"/>
      <c r="CE1104" s="54"/>
      <c r="CF1104" s="54"/>
      <c r="CG1104" s="54"/>
      <c r="CH1104" s="54"/>
      <c r="CI1104" s="54"/>
      <c r="CJ1104" s="54"/>
      <c r="CK1104" s="54"/>
      <c r="CL1104" s="54"/>
      <c r="CM1104" s="54"/>
      <c r="CN1104" s="54"/>
    </row>
    <row r="1105" spans="1:92">
      <c r="A1105" s="52">
        <v>1E-3</v>
      </c>
      <c r="B1105" s="52" t="s">
        <v>581</v>
      </c>
      <c r="C1105" s="52" t="s">
        <v>106</v>
      </c>
      <c r="D1105" s="52" t="s">
        <v>79</v>
      </c>
      <c r="E1105" s="52" t="s">
        <v>581</v>
      </c>
      <c r="F1105" s="52" t="s">
        <v>80</v>
      </c>
      <c r="G1105" s="52" t="s">
        <v>56</v>
      </c>
      <c r="H1105" s="52">
        <v>1E-3</v>
      </c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52"/>
      <c r="AT1105" s="52"/>
      <c r="AU1105" s="52">
        <v>0</v>
      </c>
      <c r="AV1105" s="52">
        <v>0</v>
      </c>
      <c r="AW1105" s="52">
        <v>0</v>
      </c>
      <c r="AX1105" s="52">
        <v>1E-3</v>
      </c>
      <c r="AY1105" s="52"/>
      <c r="AZ1105" s="52"/>
      <c r="BA1105" s="54" t="s">
        <v>583</v>
      </c>
      <c r="BB1105" s="54">
        <v>1</v>
      </c>
      <c r="BC1105" s="54">
        <v>1E-3</v>
      </c>
      <c r="BD1105" s="54">
        <v>0</v>
      </c>
      <c r="BE1105" s="54">
        <v>0</v>
      </c>
      <c r="BF1105" s="54">
        <v>26</v>
      </c>
      <c r="BG1105" s="54">
        <v>48</v>
      </c>
      <c r="BH1105" s="54">
        <v>71</v>
      </c>
      <c r="BI1105" s="54"/>
      <c r="BJ1105" s="54"/>
      <c r="BK1105" s="54"/>
      <c r="BL1105" s="54"/>
      <c r="BM1105" s="54"/>
      <c r="BN1105" s="54"/>
      <c r="BO1105" s="54"/>
      <c r="BP1105" s="54"/>
      <c r="BQ1105" s="54"/>
      <c r="BR1105" s="54"/>
      <c r="BS1105" s="54"/>
      <c r="BT1105" s="54"/>
      <c r="BU1105" s="54"/>
      <c r="BV1105" s="54"/>
      <c r="BW1105" s="54"/>
      <c r="BX1105" s="54"/>
      <c r="BY1105" s="54"/>
      <c r="BZ1105" s="54"/>
      <c r="CA1105" s="54"/>
      <c r="CB1105" s="54"/>
      <c r="CC1105" s="54"/>
      <c r="CD1105" s="54"/>
      <c r="CE1105" s="54"/>
      <c r="CF1105" s="54"/>
      <c r="CG1105" s="54"/>
      <c r="CH1105" s="54"/>
      <c r="CI1105" s="54"/>
      <c r="CJ1105" s="54"/>
      <c r="CK1105" s="54"/>
      <c r="CL1105" s="54"/>
      <c r="CM1105" s="54"/>
      <c r="CN1105" s="54"/>
    </row>
    <row r="1106" spans="1:92">
      <c r="A1106" s="52">
        <v>1E-3</v>
      </c>
      <c r="B1106" s="52" t="s">
        <v>581</v>
      </c>
      <c r="C1106" s="52" t="s">
        <v>102</v>
      </c>
      <c r="D1106" s="52" t="s">
        <v>79</v>
      </c>
      <c r="E1106" s="52" t="s">
        <v>581</v>
      </c>
      <c r="F1106" s="52" t="s">
        <v>80</v>
      </c>
      <c r="G1106" s="52" t="s">
        <v>56</v>
      </c>
      <c r="H1106" s="52">
        <v>1E-3</v>
      </c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2"/>
      <c r="AU1106" s="52">
        <v>1E-3</v>
      </c>
      <c r="AV1106" s="52">
        <v>0</v>
      </c>
      <c r="AW1106" s="52">
        <v>0</v>
      </c>
      <c r="AX1106" s="52">
        <v>0</v>
      </c>
      <c r="AY1106" s="52"/>
      <c r="AZ1106" s="52"/>
      <c r="BA1106" s="54" t="s">
        <v>583</v>
      </c>
      <c r="BB1106" s="54">
        <v>1</v>
      </c>
      <c r="BC1106" s="54">
        <v>1E-3</v>
      </c>
      <c r="BD1106" s="54">
        <v>0</v>
      </c>
      <c r="BE1106" s="54">
        <v>0</v>
      </c>
      <c r="BF1106" s="54">
        <v>2</v>
      </c>
      <c r="BG1106" s="54">
        <v>3</v>
      </c>
      <c r="BH1106" s="54">
        <v>5</v>
      </c>
      <c r="BI1106" s="54"/>
      <c r="BJ1106" s="54"/>
      <c r="BK1106" s="54"/>
      <c r="BL1106" s="54"/>
      <c r="BM1106" s="54"/>
      <c r="BN1106" s="54"/>
      <c r="BO1106" s="54"/>
      <c r="BP1106" s="54"/>
      <c r="BQ1106" s="54"/>
      <c r="BR1106" s="54"/>
      <c r="BS1106" s="54"/>
      <c r="BT1106" s="54"/>
      <c r="BU1106" s="54"/>
      <c r="BV1106" s="54"/>
      <c r="BW1106" s="54"/>
      <c r="BX1106" s="54"/>
      <c r="BY1106" s="54"/>
      <c r="BZ1106" s="54"/>
      <c r="CA1106" s="54"/>
      <c r="CB1106" s="54"/>
      <c r="CC1106" s="54"/>
      <c r="CD1106" s="54"/>
      <c r="CE1106" s="54"/>
      <c r="CF1106" s="54"/>
      <c r="CG1106" s="54"/>
      <c r="CH1106" s="54"/>
      <c r="CI1106" s="54"/>
      <c r="CJ1106" s="54"/>
      <c r="CK1106" s="54"/>
      <c r="CL1106" s="54"/>
      <c r="CM1106" s="54"/>
      <c r="CN1106" s="54"/>
    </row>
    <row r="1107" spans="1:92">
      <c r="A1107" s="52">
        <v>1E-3</v>
      </c>
      <c r="B1107" s="52" t="s">
        <v>581</v>
      </c>
      <c r="C1107" s="52" t="s">
        <v>91</v>
      </c>
      <c r="D1107" s="52" t="s">
        <v>79</v>
      </c>
      <c r="E1107" s="52" t="s">
        <v>581</v>
      </c>
      <c r="F1107" s="52" t="s">
        <v>80</v>
      </c>
      <c r="G1107" s="52" t="s">
        <v>56</v>
      </c>
      <c r="H1107" s="52">
        <v>1E-3</v>
      </c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52"/>
      <c r="AT1107" s="52"/>
      <c r="AU1107" s="52">
        <v>1E-3</v>
      </c>
      <c r="AV1107" s="52">
        <v>0</v>
      </c>
      <c r="AW1107" s="52">
        <v>0</v>
      </c>
      <c r="AX1107" s="52">
        <v>0</v>
      </c>
      <c r="AY1107" s="52"/>
      <c r="AZ1107" s="52"/>
      <c r="BA1107" s="54" t="s">
        <v>583</v>
      </c>
      <c r="BB1107" s="54">
        <v>1</v>
      </c>
      <c r="BC1107" s="54">
        <v>1E-3</v>
      </c>
      <c r="BD1107" s="54">
        <v>0</v>
      </c>
      <c r="BE1107" s="54">
        <v>0</v>
      </c>
      <c r="BF1107" s="54">
        <v>36</v>
      </c>
      <c r="BG1107" s="54">
        <v>65</v>
      </c>
      <c r="BH1107" s="54">
        <v>105</v>
      </c>
      <c r="BI1107" s="54"/>
      <c r="BJ1107" s="54"/>
      <c r="BK1107" s="54"/>
      <c r="BL1107" s="54"/>
      <c r="BM1107" s="54"/>
      <c r="BN1107" s="54"/>
      <c r="BO1107" s="54"/>
      <c r="BP1107" s="54"/>
      <c r="BQ1107" s="54"/>
      <c r="BR1107" s="54"/>
      <c r="BS1107" s="54"/>
      <c r="BT1107" s="54"/>
      <c r="BU1107" s="54"/>
      <c r="BV1107" s="54"/>
      <c r="BW1107" s="54"/>
      <c r="BX1107" s="54"/>
      <c r="BY1107" s="54"/>
      <c r="BZ1107" s="54"/>
      <c r="CA1107" s="54"/>
      <c r="CB1107" s="54"/>
      <c r="CC1107" s="54"/>
      <c r="CD1107" s="54"/>
      <c r="CE1107" s="54"/>
      <c r="CF1107" s="54"/>
      <c r="CG1107" s="54"/>
      <c r="CH1107" s="54"/>
      <c r="CI1107" s="54"/>
      <c r="CJ1107" s="54"/>
      <c r="CK1107" s="54"/>
      <c r="CL1107" s="54"/>
      <c r="CM1107" s="54"/>
      <c r="CN1107" s="54"/>
    </row>
    <row r="1108" spans="1:92">
      <c r="A1108" s="52">
        <v>1E-3</v>
      </c>
      <c r="B1108" s="52" t="s">
        <v>581</v>
      </c>
      <c r="C1108" s="52" t="s">
        <v>103</v>
      </c>
      <c r="D1108" s="52" t="s">
        <v>79</v>
      </c>
      <c r="E1108" s="52" t="s">
        <v>581</v>
      </c>
      <c r="F1108" s="52" t="s">
        <v>80</v>
      </c>
      <c r="G1108" s="52" t="s">
        <v>56</v>
      </c>
      <c r="H1108" s="52">
        <v>1E-3</v>
      </c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52"/>
      <c r="AT1108" s="52"/>
      <c r="AU1108" s="52">
        <v>0</v>
      </c>
      <c r="AV1108" s="52">
        <v>1E-3</v>
      </c>
      <c r="AW1108" s="52">
        <v>0</v>
      </c>
      <c r="AX1108" s="52">
        <v>0</v>
      </c>
      <c r="AY1108" s="52"/>
      <c r="AZ1108" s="52"/>
      <c r="BA1108" s="54" t="s">
        <v>583</v>
      </c>
      <c r="BB1108" s="54">
        <v>1</v>
      </c>
      <c r="BC1108" s="54">
        <v>1E-3</v>
      </c>
      <c r="BD1108" s="54">
        <v>0</v>
      </c>
      <c r="BE1108" s="54">
        <v>0</v>
      </c>
      <c r="BF1108" s="54">
        <v>9</v>
      </c>
      <c r="BG1108" s="54">
        <v>18</v>
      </c>
      <c r="BH1108" s="54">
        <v>18</v>
      </c>
      <c r="BI1108" s="54"/>
      <c r="BJ1108" s="54"/>
      <c r="BK1108" s="54"/>
      <c r="BL1108" s="54"/>
      <c r="BM1108" s="54"/>
      <c r="BN1108" s="54"/>
      <c r="BO1108" s="54"/>
      <c r="BP1108" s="54"/>
      <c r="BQ1108" s="54"/>
      <c r="BR1108" s="54"/>
      <c r="BS1108" s="54"/>
      <c r="BT1108" s="54"/>
      <c r="BU1108" s="54"/>
      <c r="BV1108" s="54"/>
      <c r="BW1108" s="54"/>
      <c r="BX1108" s="54"/>
      <c r="BY1108" s="54"/>
      <c r="BZ1108" s="54"/>
      <c r="CA1108" s="54"/>
      <c r="CB1108" s="54"/>
      <c r="CC1108" s="54"/>
      <c r="CD1108" s="54"/>
      <c r="CE1108" s="54"/>
      <c r="CF1108" s="54"/>
      <c r="CG1108" s="54"/>
      <c r="CH1108" s="54"/>
      <c r="CI1108" s="54"/>
      <c r="CJ1108" s="54"/>
      <c r="CK1108" s="54"/>
      <c r="CL1108" s="54"/>
      <c r="CM1108" s="54"/>
      <c r="CN1108" s="54"/>
    </row>
    <row r="1109" spans="1:92">
      <c r="A1109" s="52">
        <v>1E-3</v>
      </c>
      <c r="B1109" s="52" t="s">
        <v>581</v>
      </c>
      <c r="C1109" s="52" t="s">
        <v>95</v>
      </c>
      <c r="D1109" s="52" t="s">
        <v>79</v>
      </c>
      <c r="E1109" s="52" t="s">
        <v>581</v>
      </c>
      <c r="F1109" s="52" t="s">
        <v>80</v>
      </c>
      <c r="G1109" s="52" t="s">
        <v>56</v>
      </c>
      <c r="H1109" s="52">
        <v>1E-3</v>
      </c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52"/>
      <c r="AT1109" s="52"/>
      <c r="AU1109" s="52">
        <v>1E-3</v>
      </c>
      <c r="AV1109" s="52">
        <v>0</v>
      </c>
      <c r="AW1109" s="52">
        <v>0</v>
      </c>
      <c r="AX1109" s="52">
        <v>0</v>
      </c>
      <c r="AY1109" s="52"/>
      <c r="AZ1109" s="52"/>
      <c r="BA1109" s="54" t="s">
        <v>583</v>
      </c>
      <c r="BB1109" s="54">
        <v>1</v>
      </c>
      <c r="BC1109" s="54">
        <v>1E-3</v>
      </c>
      <c r="BD1109" s="54">
        <v>0</v>
      </c>
      <c r="BE1109" s="54">
        <v>0</v>
      </c>
      <c r="BF1109" s="54">
        <v>11</v>
      </c>
      <c r="BG1109" s="54">
        <v>20</v>
      </c>
      <c r="BH1109" s="54">
        <v>30</v>
      </c>
      <c r="BI1109" s="54"/>
      <c r="BJ1109" s="54"/>
      <c r="BK1109" s="54"/>
      <c r="BL1109" s="54"/>
      <c r="BM1109" s="54"/>
      <c r="BN1109" s="54"/>
      <c r="BO1109" s="54"/>
      <c r="BP1109" s="54"/>
      <c r="BQ1109" s="54"/>
      <c r="BR1109" s="54"/>
      <c r="BS1109" s="54"/>
      <c r="BT1109" s="54"/>
      <c r="BU1109" s="54"/>
      <c r="BV1109" s="54"/>
      <c r="BW1109" s="54"/>
      <c r="BX1109" s="54"/>
      <c r="BY1109" s="54"/>
      <c r="BZ1109" s="54"/>
      <c r="CA1109" s="54"/>
      <c r="CB1109" s="54"/>
      <c r="CC1109" s="54"/>
      <c r="CD1109" s="54"/>
      <c r="CE1109" s="54"/>
      <c r="CF1109" s="54"/>
      <c r="CG1109" s="54"/>
      <c r="CH1109" s="54"/>
      <c r="CI1109" s="54"/>
      <c r="CJ1109" s="54"/>
      <c r="CK1109" s="54"/>
      <c r="CL1109" s="54"/>
      <c r="CM1109" s="54"/>
      <c r="CN1109" s="54"/>
    </row>
    <row r="1110" spans="1:92">
      <c r="A1110" s="52">
        <v>1E-3</v>
      </c>
      <c r="B1110" s="52" t="s">
        <v>581</v>
      </c>
      <c r="C1110" s="52" t="s">
        <v>78</v>
      </c>
      <c r="D1110" s="52" t="s">
        <v>79</v>
      </c>
      <c r="E1110" s="52" t="s">
        <v>581</v>
      </c>
      <c r="F1110" s="52" t="s">
        <v>80</v>
      </c>
      <c r="G1110" s="52" t="s">
        <v>56</v>
      </c>
      <c r="H1110" s="52">
        <v>1E-3</v>
      </c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52"/>
      <c r="AT1110" s="52"/>
      <c r="AU1110" s="52">
        <v>0</v>
      </c>
      <c r="AV1110" s="52">
        <v>0</v>
      </c>
      <c r="AW1110" s="52">
        <v>0</v>
      </c>
      <c r="AX1110" s="52">
        <v>1E-3</v>
      </c>
      <c r="AY1110" s="52"/>
      <c r="AZ1110" s="52"/>
      <c r="BA1110" s="54" t="s">
        <v>583</v>
      </c>
      <c r="BB1110" s="54">
        <v>1</v>
      </c>
      <c r="BC1110" s="54">
        <v>1E-3</v>
      </c>
      <c r="BD1110" s="54">
        <v>14</v>
      </c>
      <c r="BE1110" s="54">
        <v>14</v>
      </c>
      <c r="BF1110" s="54">
        <v>14</v>
      </c>
      <c r="BG1110" s="54">
        <v>19</v>
      </c>
      <c r="BH1110" s="54">
        <v>27</v>
      </c>
      <c r="BI1110" s="54"/>
      <c r="BJ1110" s="54"/>
      <c r="BK1110" s="54"/>
      <c r="BL1110" s="54"/>
      <c r="BM1110" s="54"/>
      <c r="BN1110" s="54"/>
      <c r="BO1110" s="54"/>
      <c r="BP1110" s="54"/>
      <c r="BQ1110" s="54"/>
      <c r="BR1110" s="54"/>
      <c r="BS1110" s="54"/>
      <c r="BT1110" s="54"/>
      <c r="BU1110" s="54"/>
      <c r="BV1110" s="54"/>
      <c r="BW1110" s="54"/>
      <c r="BX1110" s="54"/>
      <c r="BY1110" s="54"/>
      <c r="BZ1110" s="54"/>
      <c r="CA1110" s="54"/>
      <c r="CB1110" s="54"/>
      <c r="CC1110" s="54"/>
      <c r="CD1110" s="54"/>
      <c r="CE1110" s="54"/>
      <c r="CF1110" s="54"/>
      <c r="CG1110" s="54"/>
      <c r="CH1110" s="54"/>
      <c r="CI1110" s="54"/>
      <c r="CJ1110" s="54"/>
      <c r="CK1110" s="54"/>
      <c r="CL1110" s="54"/>
      <c r="CM1110" s="54"/>
      <c r="CN1110" s="54"/>
    </row>
    <row r="1111" spans="1:92">
      <c r="A1111" s="52">
        <v>1E-3</v>
      </c>
      <c r="B1111" s="52" t="s">
        <v>581</v>
      </c>
      <c r="C1111" s="52" t="s">
        <v>99</v>
      </c>
      <c r="D1111" s="52" t="s">
        <v>79</v>
      </c>
      <c r="E1111" s="52" t="s">
        <v>581</v>
      </c>
      <c r="F1111" s="52" t="s">
        <v>80</v>
      </c>
      <c r="G1111" s="52" t="s">
        <v>56</v>
      </c>
      <c r="H1111" s="52">
        <v>1E-3</v>
      </c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52"/>
      <c r="AT1111" s="52"/>
      <c r="AU1111" s="52">
        <v>0</v>
      </c>
      <c r="AV1111" s="52">
        <v>0</v>
      </c>
      <c r="AW1111" s="52">
        <v>1E-3</v>
      </c>
      <c r="AX1111" s="52">
        <v>0</v>
      </c>
      <c r="AY1111" s="52"/>
      <c r="AZ1111" s="52"/>
      <c r="BA1111" s="54" t="s">
        <v>583</v>
      </c>
      <c r="BB1111" s="54">
        <v>1</v>
      </c>
      <c r="BC1111" s="54">
        <v>1E-3</v>
      </c>
      <c r="BD1111" s="54">
        <v>0</v>
      </c>
      <c r="BE1111" s="54">
        <v>0</v>
      </c>
      <c r="BF1111" s="54">
        <v>11</v>
      </c>
      <c r="BG1111" s="54">
        <v>20</v>
      </c>
      <c r="BH1111" s="54">
        <v>30</v>
      </c>
      <c r="BI1111" s="54"/>
      <c r="BJ1111" s="54"/>
      <c r="BK1111" s="54"/>
      <c r="BL1111" s="54"/>
      <c r="BM1111" s="54"/>
      <c r="BN1111" s="54"/>
      <c r="BO1111" s="54"/>
      <c r="BP1111" s="54"/>
      <c r="BQ1111" s="54"/>
      <c r="BR1111" s="54"/>
      <c r="BS1111" s="54"/>
      <c r="BT1111" s="54"/>
      <c r="BU1111" s="54"/>
      <c r="BV1111" s="54"/>
      <c r="BW1111" s="54"/>
      <c r="BX1111" s="54"/>
      <c r="BY1111" s="54"/>
      <c r="BZ1111" s="54"/>
      <c r="CA1111" s="54"/>
      <c r="CB1111" s="54"/>
      <c r="CC1111" s="54"/>
      <c r="CD1111" s="54"/>
      <c r="CE1111" s="54"/>
      <c r="CF1111" s="54"/>
      <c r="CG1111" s="54"/>
      <c r="CH1111" s="54"/>
      <c r="CI1111" s="54"/>
      <c r="CJ1111" s="54"/>
      <c r="CK1111" s="54"/>
      <c r="CL1111" s="54"/>
      <c r="CM1111" s="54"/>
      <c r="CN1111" s="54"/>
    </row>
    <row r="1112" spans="1:92">
      <c r="A1112" s="52">
        <v>1E-3</v>
      </c>
      <c r="B1112" s="52" t="s">
        <v>581</v>
      </c>
      <c r="C1112" s="52" t="s">
        <v>83</v>
      </c>
      <c r="D1112" s="52" t="s">
        <v>79</v>
      </c>
      <c r="E1112" s="52" t="s">
        <v>581</v>
      </c>
      <c r="F1112" s="52" t="s">
        <v>80</v>
      </c>
      <c r="G1112" s="52" t="s">
        <v>56</v>
      </c>
      <c r="H1112" s="52">
        <v>1E-3</v>
      </c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52"/>
      <c r="AT1112" s="52"/>
      <c r="AU1112" s="52">
        <v>0</v>
      </c>
      <c r="AV1112" s="52">
        <v>0</v>
      </c>
      <c r="AW1112" s="52">
        <v>0</v>
      </c>
      <c r="AX1112" s="52">
        <v>1E-3</v>
      </c>
      <c r="AY1112" s="52"/>
      <c r="AZ1112" s="52"/>
      <c r="BA1112" s="54" t="s">
        <v>583</v>
      </c>
      <c r="BB1112" s="54">
        <v>1</v>
      </c>
      <c r="BC1112" s="54">
        <v>1E-3</v>
      </c>
      <c r="BD1112" s="54">
        <v>0</v>
      </c>
      <c r="BE1112" s="54">
        <v>0</v>
      </c>
      <c r="BF1112" s="54">
        <v>34</v>
      </c>
      <c r="BG1112" s="54">
        <v>64</v>
      </c>
      <c r="BH1112" s="54">
        <v>94</v>
      </c>
      <c r="BI1112" s="54"/>
      <c r="BJ1112" s="54"/>
      <c r="BK1112" s="54"/>
      <c r="BL1112" s="54"/>
      <c r="BM1112" s="54"/>
      <c r="BN1112" s="54"/>
      <c r="BO1112" s="54"/>
      <c r="BP1112" s="54"/>
      <c r="BQ1112" s="54"/>
      <c r="BR1112" s="54"/>
      <c r="BS1112" s="54"/>
      <c r="BT1112" s="54"/>
      <c r="BU1112" s="54"/>
      <c r="BV1112" s="54"/>
      <c r="BW1112" s="54"/>
      <c r="BX1112" s="54"/>
      <c r="BY1112" s="54"/>
      <c r="BZ1112" s="54"/>
      <c r="CA1112" s="54"/>
      <c r="CB1112" s="54"/>
      <c r="CC1112" s="54"/>
      <c r="CD1112" s="54"/>
      <c r="CE1112" s="54"/>
      <c r="CF1112" s="54"/>
      <c r="CG1112" s="54"/>
      <c r="CH1112" s="54"/>
      <c r="CI1112" s="54"/>
      <c r="CJ1112" s="54"/>
      <c r="CK1112" s="54"/>
      <c r="CL1112" s="54"/>
      <c r="CM1112" s="54"/>
      <c r="CN1112" s="54"/>
    </row>
    <row r="1113" spans="1:92">
      <c r="A1113" s="52">
        <v>1E-3</v>
      </c>
      <c r="B1113" s="52" t="s">
        <v>581</v>
      </c>
      <c r="C1113" s="52" t="s">
        <v>87</v>
      </c>
      <c r="D1113" s="52" t="s">
        <v>79</v>
      </c>
      <c r="E1113" s="52" t="s">
        <v>581</v>
      </c>
      <c r="F1113" s="52" t="s">
        <v>80</v>
      </c>
      <c r="G1113" s="52" t="s">
        <v>56</v>
      </c>
      <c r="H1113" s="52">
        <v>1E-3</v>
      </c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2"/>
      <c r="AU1113" s="52">
        <v>1E-3</v>
      </c>
      <c r="AV1113" s="52">
        <v>0</v>
      </c>
      <c r="AW1113" s="52">
        <v>0</v>
      </c>
      <c r="AX1113" s="52">
        <v>0</v>
      </c>
      <c r="AY1113" s="52"/>
      <c r="AZ1113" s="52"/>
      <c r="BA1113" s="54" t="s">
        <v>583</v>
      </c>
      <c r="BB1113" s="54">
        <v>1</v>
      </c>
      <c r="BC1113" s="54">
        <v>1E-3</v>
      </c>
      <c r="BD1113" s="54">
        <v>0</v>
      </c>
      <c r="BE1113" s="54">
        <v>0</v>
      </c>
      <c r="BF1113" s="54">
        <v>186</v>
      </c>
      <c r="BG1113" s="54">
        <v>397</v>
      </c>
      <c r="BH1113" s="54">
        <v>619</v>
      </c>
      <c r="BI1113" s="54"/>
      <c r="BJ1113" s="54"/>
      <c r="BK1113" s="54"/>
      <c r="BL1113" s="54"/>
      <c r="BM1113" s="54"/>
      <c r="BN1113" s="54"/>
      <c r="BO1113" s="54"/>
      <c r="BP1113" s="54"/>
      <c r="BQ1113" s="54"/>
      <c r="BR1113" s="54"/>
      <c r="BS1113" s="54"/>
      <c r="BT1113" s="54"/>
      <c r="BU1113" s="54"/>
      <c r="BV1113" s="54"/>
      <c r="BW1113" s="54"/>
      <c r="BX1113" s="54"/>
      <c r="BY1113" s="54"/>
      <c r="BZ1113" s="54"/>
      <c r="CA1113" s="54"/>
      <c r="CB1113" s="54"/>
      <c r="CC1113" s="54"/>
      <c r="CD1113" s="54"/>
      <c r="CE1113" s="54"/>
      <c r="CF1113" s="54"/>
      <c r="CG1113" s="54"/>
      <c r="CH1113" s="54"/>
      <c r="CI1113" s="54"/>
      <c r="CJ1113" s="54"/>
      <c r="CK1113" s="54"/>
      <c r="CL1113" s="54"/>
      <c r="CM1113" s="54"/>
      <c r="CN1113" s="54"/>
    </row>
    <row r="1114" spans="1:92">
      <c r="A1114" s="52">
        <v>1E-3</v>
      </c>
      <c r="B1114" s="52" t="s">
        <v>581</v>
      </c>
      <c r="C1114" s="52" t="s">
        <v>109</v>
      </c>
      <c r="D1114" s="52" t="s">
        <v>79</v>
      </c>
      <c r="E1114" s="52" t="s">
        <v>581</v>
      </c>
      <c r="F1114" s="52" t="s">
        <v>80</v>
      </c>
      <c r="G1114" s="52" t="s">
        <v>56</v>
      </c>
      <c r="H1114" s="52">
        <v>1E-3</v>
      </c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52"/>
      <c r="AT1114" s="52"/>
      <c r="AU1114" s="52">
        <v>0</v>
      </c>
      <c r="AV1114" s="52">
        <v>0</v>
      </c>
      <c r="AW1114" s="52">
        <v>0</v>
      </c>
      <c r="AX1114" s="52">
        <v>1E-3</v>
      </c>
      <c r="AY1114" s="52"/>
      <c r="AZ1114" s="52"/>
      <c r="BA1114" s="54" t="s">
        <v>583</v>
      </c>
      <c r="BB1114" s="54">
        <v>1</v>
      </c>
      <c r="BC1114" s="54">
        <v>1E-3</v>
      </c>
      <c r="BD1114" s="54">
        <v>0</v>
      </c>
      <c r="BE1114" s="54">
        <v>0</v>
      </c>
      <c r="BF1114" s="54">
        <v>24</v>
      </c>
      <c r="BG1114" s="54">
        <v>47</v>
      </c>
      <c r="BH1114" s="54">
        <v>47</v>
      </c>
      <c r="BI1114" s="54"/>
      <c r="BJ1114" s="54"/>
      <c r="BK1114" s="54"/>
      <c r="BL1114" s="54"/>
      <c r="BM1114" s="54"/>
      <c r="BN1114" s="54"/>
      <c r="BO1114" s="54"/>
      <c r="BP1114" s="54"/>
      <c r="BQ1114" s="54"/>
      <c r="BR1114" s="54"/>
      <c r="BS1114" s="54"/>
      <c r="BT1114" s="54"/>
      <c r="BU1114" s="54"/>
      <c r="BV1114" s="54"/>
      <c r="BW1114" s="54"/>
      <c r="BX1114" s="54"/>
      <c r="BY1114" s="54"/>
      <c r="BZ1114" s="54"/>
      <c r="CA1114" s="54"/>
      <c r="CB1114" s="54"/>
      <c r="CC1114" s="54"/>
      <c r="CD1114" s="54"/>
      <c r="CE1114" s="54"/>
      <c r="CF1114" s="54"/>
      <c r="CG1114" s="54"/>
      <c r="CH1114" s="54"/>
      <c r="CI1114" s="54"/>
      <c r="CJ1114" s="54"/>
      <c r="CK1114" s="54"/>
      <c r="CL1114" s="54"/>
      <c r="CM1114" s="54"/>
      <c r="CN1114" s="54"/>
    </row>
    <row r="1115" spans="1:92">
      <c r="A1115" s="52">
        <v>1E-3</v>
      </c>
      <c r="B1115" s="52" t="s">
        <v>581</v>
      </c>
      <c r="C1115" s="52" t="s">
        <v>108</v>
      </c>
      <c r="D1115" s="52" t="s">
        <v>79</v>
      </c>
      <c r="E1115" s="52" t="s">
        <v>581</v>
      </c>
      <c r="F1115" s="52" t="s">
        <v>80</v>
      </c>
      <c r="G1115" s="52" t="s">
        <v>56</v>
      </c>
      <c r="H1115" s="52">
        <v>1E-3</v>
      </c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52"/>
      <c r="AT1115" s="52"/>
      <c r="AU1115" s="52">
        <v>0</v>
      </c>
      <c r="AV1115" s="52">
        <v>0</v>
      </c>
      <c r="AW1115" s="52">
        <v>1E-3</v>
      </c>
      <c r="AX1115" s="52">
        <v>0</v>
      </c>
      <c r="AY1115" s="52"/>
      <c r="AZ1115" s="52"/>
      <c r="BA1115" s="54" t="s">
        <v>583</v>
      </c>
      <c r="BB1115" s="54">
        <v>1</v>
      </c>
      <c r="BC1115" s="54">
        <v>1E-3</v>
      </c>
      <c r="BD1115" s="54">
        <v>0</v>
      </c>
      <c r="BE1115" s="54">
        <v>0</v>
      </c>
      <c r="BF1115" s="54">
        <v>1</v>
      </c>
      <c r="BG1115" s="54">
        <v>1</v>
      </c>
      <c r="BH1115" s="54">
        <v>2</v>
      </c>
      <c r="BI1115" s="54"/>
      <c r="BJ1115" s="54"/>
      <c r="BK1115" s="54"/>
      <c r="BL1115" s="54"/>
      <c r="BM1115" s="54"/>
      <c r="BN1115" s="54"/>
      <c r="BO1115" s="54"/>
      <c r="BP1115" s="54"/>
      <c r="BQ1115" s="54"/>
      <c r="BR1115" s="54"/>
      <c r="BS1115" s="54"/>
      <c r="BT1115" s="54"/>
      <c r="BU1115" s="54"/>
      <c r="BV1115" s="54"/>
      <c r="BW1115" s="54"/>
      <c r="BX1115" s="54"/>
      <c r="BY1115" s="54"/>
      <c r="BZ1115" s="54"/>
      <c r="CA1115" s="54"/>
      <c r="CB1115" s="54"/>
      <c r="CC1115" s="54"/>
      <c r="CD1115" s="54"/>
      <c r="CE1115" s="54"/>
      <c r="CF1115" s="54"/>
      <c r="CG1115" s="54"/>
      <c r="CH1115" s="54"/>
      <c r="CI1115" s="54"/>
      <c r="CJ1115" s="54"/>
      <c r="CK1115" s="54"/>
      <c r="CL1115" s="54"/>
      <c r="CM1115" s="54"/>
      <c r="CN1115" s="54"/>
    </row>
    <row r="1116" spans="1:92">
      <c r="A1116" s="52">
        <v>1E-3</v>
      </c>
      <c r="B1116" s="52" t="s">
        <v>581</v>
      </c>
      <c r="C1116" s="52" t="s">
        <v>104</v>
      </c>
      <c r="D1116" s="52" t="s">
        <v>79</v>
      </c>
      <c r="E1116" s="52" t="s">
        <v>581</v>
      </c>
      <c r="F1116" s="52" t="s">
        <v>80</v>
      </c>
      <c r="G1116" s="52" t="s">
        <v>56</v>
      </c>
      <c r="H1116" s="52">
        <v>1E-3</v>
      </c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52"/>
      <c r="AT1116" s="52"/>
      <c r="AU1116" s="52">
        <v>0</v>
      </c>
      <c r="AV1116" s="52">
        <v>0</v>
      </c>
      <c r="AW1116" s="52">
        <v>0</v>
      </c>
      <c r="AX1116" s="52">
        <v>1E-3</v>
      </c>
      <c r="AY1116" s="52"/>
      <c r="AZ1116" s="52"/>
      <c r="BA1116" s="54" t="s">
        <v>583</v>
      </c>
      <c r="BB1116" s="54">
        <v>1</v>
      </c>
      <c r="BC1116" s="54">
        <v>1E-3</v>
      </c>
      <c r="BD1116" s="54">
        <v>0</v>
      </c>
      <c r="BE1116" s="54">
        <v>0</v>
      </c>
      <c r="BF1116" s="54">
        <v>7</v>
      </c>
      <c r="BG1116" s="54">
        <v>12</v>
      </c>
      <c r="BH1116" s="54">
        <v>18</v>
      </c>
      <c r="BI1116" s="54"/>
      <c r="BJ1116" s="54"/>
      <c r="BK1116" s="54"/>
      <c r="BL1116" s="54"/>
      <c r="BM1116" s="54"/>
      <c r="BN1116" s="54"/>
      <c r="BO1116" s="54"/>
      <c r="BP1116" s="54"/>
      <c r="BQ1116" s="54"/>
      <c r="BR1116" s="54"/>
      <c r="BS1116" s="54"/>
      <c r="BT1116" s="54"/>
      <c r="BU1116" s="54"/>
      <c r="BV1116" s="54"/>
      <c r="BW1116" s="54"/>
      <c r="BX1116" s="54"/>
      <c r="BY1116" s="54"/>
      <c r="BZ1116" s="54"/>
      <c r="CA1116" s="54"/>
      <c r="CB1116" s="54"/>
      <c r="CC1116" s="54"/>
      <c r="CD1116" s="54"/>
      <c r="CE1116" s="54"/>
      <c r="CF1116" s="54"/>
      <c r="CG1116" s="54"/>
      <c r="CH1116" s="54"/>
      <c r="CI1116" s="54"/>
      <c r="CJ1116" s="54"/>
      <c r="CK1116" s="54"/>
      <c r="CL1116" s="54"/>
      <c r="CM1116" s="54"/>
      <c r="CN1116" s="54"/>
    </row>
    <row r="1117" spans="1:92">
      <c r="A1117" s="52">
        <v>1E-3</v>
      </c>
      <c r="B1117" s="52" t="s">
        <v>581</v>
      </c>
      <c r="C1117" s="52" t="s">
        <v>90</v>
      </c>
      <c r="D1117" s="52" t="s">
        <v>79</v>
      </c>
      <c r="E1117" s="52" t="s">
        <v>581</v>
      </c>
      <c r="F1117" s="52" t="s">
        <v>80</v>
      </c>
      <c r="G1117" s="52" t="s">
        <v>56</v>
      </c>
      <c r="H1117" s="52">
        <v>1E-3</v>
      </c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52"/>
      <c r="AT1117" s="52"/>
      <c r="AU1117" s="52">
        <v>0</v>
      </c>
      <c r="AV1117" s="52">
        <v>0</v>
      </c>
      <c r="AW1117" s="52">
        <v>0</v>
      </c>
      <c r="AX1117" s="52">
        <v>1E-3</v>
      </c>
      <c r="AY1117" s="52"/>
      <c r="AZ1117" s="52"/>
      <c r="BA1117" s="54" t="s">
        <v>583</v>
      </c>
      <c r="BB1117" s="54">
        <v>1</v>
      </c>
      <c r="BC1117" s="54">
        <v>1E-3</v>
      </c>
      <c r="BD1117" s="54">
        <v>0</v>
      </c>
      <c r="BE1117" s="54">
        <v>0</v>
      </c>
      <c r="BF1117" s="54">
        <v>5</v>
      </c>
      <c r="BG1117" s="54">
        <v>10</v>
      </c>
      <c r="BH1117" s="54">
        <v>15</v>
      </c>
      <c r="BI1117" s="54"/>
      <c r="BJ1117" s="54"/>
      <c r="BK1117" s="54"/>
      <c r="BL1117" s="54"/>
      <c r="BM1117" s="54"/>
      <c r="BN1117" s="54"/>
      <c r="BO1117" s="54"/>
      <c r="BP1117" s="54"/>
      <c r="BQ1117" s="54"/>
      <c r="BR1117" s="54"/>
      <c r="BS1117" s="54"/>
      <c r="BT1117" s="54"/>
      <c r="BU1117" s="54"/>
      <c r="BV1117" s="54"/>
      <c r="BW1117" s="54"/>
      <c r="BX1117" s="54"/>
      <c r="BY1117" s="54"/>
      <c r="BZ1117" s="54"/>
      <c r="CA1117" s="54"/>
      <c r="CB1117" s="54"/>
      <c r="CC1117" s="54"/>
      <c r="CD1117" s="54"/>
      <c r="CE1117" s="54"/>
      <c r="CF1117" s="54"/>
      <c r="CG1117" s="54"/>
      <c r="CH1117" s="54"/>
      <c r="CI1117" s="54"/>
      <c r="CJ1117" s="54"/>
      <c r="CK1117" s="54"/>
      <c r="CL1117" s="54"/>
      <c r="CM1117" s="54"/>
      <c r="CN1117" s="54"/>
    </row>
    <row r="1118" spans="1:92">
      <c r="A1118" s="52">
        <v>1E-3</v>
      </c>
      <c r="B1118" s="52" t="s">
        <v>581</v>
      </c>
      <c r="C1118" s="52" t="s">
        <v>97</v>
      </c>
      <c r="D1118" s="52" t="s">
        <v>79</v>
      </c>
      <c r="E1118" s="52" t="s">
        <v>581</v>
      </c>
      <c r="F1118" s="52" t="s">
        <v>80</v>
      </c>
      <c r="G1118" s="52" t="s">
        <v>56</v>
      </c>
      <c r="H1118" s="52">
        <v>1E-3</v>
      </c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52"/>
      <c r="AT1118" s="52"/>
      <c r="AU1118" s="52">
        <v>1E-3</v>
      </c>
      <c r="AV1118" s="52">
        <v>0</v>
      </c>
      <c r="AW1118" s="52">
        <v>0</v>
      </c>
      <c r="AX1118" s="52">
        <v>0</v>
      </c>
      <c r="AY1118" s="52"/>
      <c r="AZ1118" s="52"/>
      <c r="BA1118" s="54" t="s">
        <v>583</v>
      </c>
      <c r="BB1118" s="54">
        <v>1</v>
      </c>
      <c r="BC1118" s="54">
        <v>1E-3</v>
      </c>
      <c r="BD1118" s="54">
        <v>0</v>
      </c>
      <c r="BE1118" s="54">
        <v>0</v>
      </c>
      <c r="BF1118" s="54">
        <v>14</v>
      </c>
      <c r="BG1118" s="54">
        <v>27</v>
      </c>
      <c r="BH1118" s="54">
        <v>40</v>
      </c>
      <c r="BI1118" s="54"/>
      <c r="BJ1118" s="54"/>
      <c r="BK1118" s="54"/>
      <c r="BL1118" s="54"/>
      <c r="BM1118" s="54"/>
      <c r="BN1118" s="54"/>
      <c r="BO1118" s="54"/>
      <c r="BP1118" s="54"/>
      <c r="BQ1118" s="54"/>
      <c r="BR1118" s="54"/>
      <c r="BS1118" s="54"/>
      <c r="BT1118" s="54"/>
      <c r="BU1118" s="54"/>
      <c r="BV1118" s="54"/>
      <c r="BW1118" s="54"/>
      <c r="BX1118" s="54"/>
      <c r="BY1118" s="54"/>
      <c r="BZ1118" s="54"/>
      <c r="CA1118" s="54"/>
      <c r="CB1118" s="54"/>
      <c r="CC1118" s="54"/>
      <c r="CD1118" s="54"/>
      <c r="CE1118" s="54"/>
      <c r="CF1118" s="54"/>
      <c r="CG1118" s="54"/>
      <c r="CH1118" s="54"/>
      <c r="CI1118" s="54"/>
      <c r="CJ1118" s="54"/>
      <c r="CK1118" s="54"/>
      <c r="CL1118" s="54"/>
      <c r="CM1118" s="54"/>
      <c r="CN1118" s="54"/>
    </row>
    <row r="1119" spans="1:92">
      <c r="A1119" s="52">
        <v>1E-3</v>
      </c>
      <c r="B1119" s="52" t="s">
        <v>581</v>
      </c>
      <c r="C1119" s="52" t="s">
        <v>85</v>
      </c>
      <c r="D1119" s="52" t="s">
        <v>79</v>
      </c>
      <c r="E1119" s="52" t="s">
        <v>581</v>
      </c>
      <c r="F1119" s="52" t="s">
        <v>80</v>
      </c>
      <c r="G1119" s="52" t="s">
        <v>56</v>
      </c>
      <c r="H1119" s="52">
        <v>1E-3</v>
      </c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52"/>
      <c r="AT1119" s="52"/>
      <c r="AU1119" s="52">
        <v>0</v>
      </c>
      <c r="AV1119" s="52">
        <v>0</v>
      </c>
      <c r="AW1119" s="52">
        <v>0</v>
      </c>
      <c r="AX1119" s="52">
        <v>1E-3</v>
      </c>
      <c r="AY1119" s="52"/>
      <c r="AZ1119" s="52"/>
      <c r="BA1119" s="54" t="s">
        <v>583</v>
      </c>
      <c r="BB1119" s="54">
        <v>1</v>
      </c>
      <c r="BC1119" s="54">
        <v>1E-3</v>
      </c>
      <c r="BD1119" s="54">
        <v>3</v>
      </c>
      <c r="BE1119" s="54">
        <v>3</v>
      </c>
      <c r="BF1119" s="54">
        <v>17</v>
      </c>
      <c r="BG1119" s="54">
        <v>32</v>
      </c>
      <c r="BH1119" s="54">
        <v>47</v>
      </c>
      <c r="BI1119" s="54"/>
      <c r="BJ1119" s="54"/>
      <c r="BK1119" s="54"/>
      <c r="BL1119" s="54"/>
      <c r="BM1119" s="54"/>
      <c r="BN1119" s="54"/>
      <c r="BO1119" s="54"/>
      <c r="BP1119" s="54"/>
      <c r="BQ1119" s="54"/>
      <c r="BR1119" s="54"/>
      <c r="BS1119" s="54"/>
      <c r="BT1119" s="54"/>
      <c r="BU1119" s="54"/>
      <c r="BV1119" s="54"/>
      <c r="BW1119" s="54"/>
      <c r="BX1119" s="54"/>
      <c r="BY1119" s="54"/>
      <c r="BZ1119" s="54"/>
      <c r="CA1119" s="54"/>
      <c r="CB1119" s="54"/>
      <c r="CC1119" s="54"/>
      <c r="CD1119" s="54"/>
      <c r="CE1119" s="54"/>
      <c r="CF1119" s="54"/>
      <c r="CG1119" s="54"/>
      <c r="CH1119" s="54"/>
      <c r="CI1119" s="54"/>
      <c r="CJ1119" s="54"/>
      <c r="CK1119" s="54"/>
      <c r="CL1119" s="54"/>
      <c r="CM1119" s="54"/>
      <c r="CN1119" s="54"/>
    </row>
    <row r="1120" spans="1:92">
      <c r="A1120" s="52">
        <v>1E-3</v>
      </c>
      <c r="B1120" s="52" t="s">
        <v>581</v>
      </c>
      <c r="C1120" s="52" t="s">
        <v>86</v>
      </c>
      <c r="D1120" s="52" t="s">
        <v>79</v>
      </c>
      <c r="E1120" s="52" t="s">
        <v>581</v>
      </c>
      <c r="F1120" s="52" t="s">
        <v>80</v>
      </c>
      <c r="G1120" s="52" t="s">
        <v>56</v>
      </c>
      <c r="H1120" s="52">
        <v>1E-3</v>
      </c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2"/>
      <c r="AU1120" s="52">
        <v>1E-3</v>
      </c>
      <c r="AV1120" s="52">
        <v>0</v>
      </c>
      <c r="AW1120" s="52">
        <v>0</v>
      </c>
      <c r="AX1120" s="52">
        <v>0</v>
      </c>
      <c r="AY1120" s="52"/>
      <c r="AZ1120" s="52"/>
      <c r="BA1120" s="54" t="s">
        <v>583</v>
      </c>
      <c r="BB1120" s="54">
        <v>1</v>
      </c>
      <c r="BC1120" s="54">
        <v>1E-3</v>
      </c>
      <c r="BD1120" s="54">
        <v>0</v>
      </c>
      <c r="BE1120" s="54">
        <v>0</v>
      </c>
      <c r="BF1120" s="54">
        <v>37</v>
      </c>
      <c r="BG1120" s="54">
        <v>70</v>
      </c>
      <c r="BH1120" s="54">
        <v>103</v>
      </c>
      <c r="BI1120" s="54"/>
      <c r="BJ1120" s="54"/>
      <c r="BK1120" s="54"/>
      <c r="BL1120" s="54"/>
      <c r="BM1120" s="54"/>
      <c r="BN1120" s="54"/>
      <c r="BO1120" s="54"/>
      <c r="BP1120" s="54"/>
      <c r="BQ1120" s="54"/>
      <c r="BR1120" s="54"/>
      <c r="BS1120" s="54"/>
      <c r="BT1120" s="54"/>
      <c r="BU1120" s="54"/>
      <c r="BV1120" s="54"/>
      <c r="BW1120" s="54"/>
      <c r="BX1120" s="54"/>
      <c r="BY1120" s="54"/>
      <c r="BZ1120" s="54"/>
      <c r="CA1120" s="54"/>
      <c r="CB1120" s="54"/>
      <c r="CC1120" s="54"/>
      <c r="CD1120" s="54"/>
      <c r="CE1120" s="54"/>
      <c r="CF1120" s="54"/>
      <c r="CG1120" s="54"/>
      <c r="CH1120" s="54"/>
      <c r="CI1120" s="54"/>
      <c r="CJ1120" s="54"/>
      <c r="CK1120" s="54"/>
      <c r="CL1120" s="54"/>
      <c r="CM1120" s="54"/>
      <c r="CN1120" s="54"/>
    </row>
    <row r="1121" spans="1:92">
      <c r="A1121" s="52">
        <v>1E-3</v>
      </c>
      <c r="B1121" s="52" t="s">
        <v>581</v>
      </c>
      <c r="C1121" s="52" t="s">
        <v>101</v>
      </c>
      <c r="D1121" s="52" t="s">
        <v>79</v>
      </c>
      <c r="E1121" s="52" t="s">
        <v>581</v>
      </c>
      <c r="F1121" s="52" t="s">
        <v>80</v>
      </c>
      <c r="G1121" s="52" t="s">
        <v>56</v>
      </c>
      <c r="H1121" s="52">
        <v>1E-3</v>
      </c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52"/>
      <c r="AT1121" s="52"/>
      <c r="AU1121" s="52">
        <v>0</v>
      </c>
      <c r="AV1121" s="52">
        <v>0</v>
      </c>
      <c r="AW1121" s="52">
        <v>1E-3</v>
      </c>
      <c r="AX1121" s="52">
        <v>0</v>
      </c>
      <c r="AY1121" s="52"/>
      <c r="AZ1121" s="52"/>
      <c r="BA1121" s="54" t="s">
        <v>583</v>
      </c>
      <c r="BB1121" s="54">
        <v>1</v>
      </c>
      <c r="BC1121" s="54">
        <v>1E-3</v>
      </c>
      <c r="BD1121" s="54">
        <v>1</v>
      </c>
      <c r="BE1121" s="54">
        <v>1</v>
      </c>
      <c r="BF1121" s="54">
        <v>1</v>
      </c>
      <c r="BG1121" s="54">
        <v>2</v>
      </c>
      <c r="BH1121" s="54">
        <v>3</v>
      </c>
      <c r="BI1121" s="54"/>
      <c r="BJ1121" s="54"/>
      <c r="BK1121" s="54"/>
      <c r="BL1121" s="54"/>
      <c r="BM1121" s="54"/>
      <c r="BN1121" s="54"/>
      <c r="BO1121" s="54"/>
      <c r="BP1121" s="54"/>
      <c r="BQ1121" s="54"/>
      <c r="BR1121" s="54"/>
      <c r="BS1121" s="54"/>
      <c r="BT1121" s="54"/>
      <c r="BU1121" s="54"/>
      <c r="BV1121" s="54"/>
      <c r="BW1121" s="54"/>
      <c r="BX1121" s="54"/>
      <c r="BY1121" s="54"/>
      <c r="BZ1121" s="54"/>
      <c r="CA1121" s="54"/>
      <c r="CB1121" s="54"/>
      <c r="CC1121" s="54"/>
      <c r="CD1121" s="54"/>
      <c r="CE1121" s="54"/>
      <c r="CF1121" s="54"/>
      <c r="CG1121" s="54"/>
      <c r="CH1121" s="54"/>
      <c r="CI1121" s="54"/>
      <c r="CJ1121" s="54"/>
      <c r="CK1121" s="54"/>
      <c r="CL1121" s="54"/>
      <c r="CM1121" s="54"/>
      <c r="CN1121" s="54"/>
    </row>
    <row r="1122" spans="1:92">
      <c r="A1122" s="52">
        <v>1E-3</v>
      </c>
      <c r="B1122" s="52" t="s">
        <v>581</v>
      </c>
      <c r="C1122" s="52" t="s">
        <v>81</v>
      </c>
      <c r="D1122" s="52" t="s">
        <v>79</v>
      </c>
      <c r="E1122" s="52" t="s">
        <v>581</v>
      </c>
      <c r="F1122" s="52" t="s">
        <v>80</v>
      </c>
      <c r="G1122" s="52" t="s">
        <v>56</v>
      </c>
      <c r="H1122" s="52">
        <v>1E-3</v>
      </c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>
        <v>0</v>
      </c>
      <c r="AV1122" s="52">
        <v>1E-3</v>
      </c>
      <c r="AW1122" s="52">
        <v>0</v>
      </c>
      <c r="AX1122" s="52">
        <v>0</v>
      </c>
      <c r="AY1122" s="52"/>
      <c r="AZ1122" s="52"/>
      <c r="BA1122" s="54" t="s">
        <v>583</v>
      </c>
      <c r="BB1122" s="54">
        <v>1</v>
      </c>
      <c r="BC1122" s="54">
        <v>1E-3</v>
      </c>
      <c r="BD1122" s="54">
        <v>2</v>
      </c>
      <c r="BE1122" s="54">
        <v>2</v>
      </c>
      <c r="BF1122" s="54">
        <v>12</v>
      </c>
      <c r="BG1122" s="54">
        <v>23</v>
      </c>
      <c r="BH1122" s="54">
        <v>33</v>
      </c>
      <c r="BI1122" s="54"/>
      <c r="BJ1122" s="54"/>
      <c r="BK1122" s="54"/>
      <c r="BL1122" s="54"/>
      <c r="BM1122" s="54"/>
      <c r="BN1122" s="54"/>
      <c r="BO1122" s="54"/>
      <c r="BP1122" s="54"/>
      <c r="BQ1122" s="54"/>
      <c r="BR1122" s="54"/>
      <c r="BS1122" s="54"/>
      <c r="BT1122" s="54"/>
      <c r="BU1122" s="54"/>
      <c r="BV1122" s="54"/>
      <c r="BW1122" s="54"/>
      <c r="BX1122" s="54"/>
      <c r="BY1122" s="54"/>
      <c r="BZ1122" s="54"/>
      <c r="CA1122" s="54"/>
      <c r="CB1122" s="54"/>
      <c r="CC1122" s="54"/>
      <c r="CD1122" s="54"/>
      <c r="CE1122" s="54"/>
      <c r="CF1122" s="54"/>
      <c r="CG1122" s="54"/>
      <c r="CH1122" s="54"/>
      <c r="CI1122" s="54"/>
      <c r="CJ1122" s="54"/>
      <c r="CK1122" s="54"/>
      <c r="CL1122" s="54"/>
      <c r="CM1122" s="54"/>
      <c r="CN1122" s="54"/>
    </row>
    <row r="1123" spans="1:92">
      <c r="A1123" s="52">
        <v>1E-3</v>
      </c>
      <c r="B1123" s="52" t="s">
        <v>581</v>
      </c>
      <c r="C1123" s="52" t="s">
        <v>94</v>
      </c>
      <c r="D1123" s="52" t="s">
        <v>79</v>
      </c>
      <c r="E1123" s="52" t="s">
        <v>581</v>
      </c>
      <c r="F1123" s="52" t="s">
        <v>80</v>
      </c>
      <c r="G1123" s="52" t="s">
        <v>56</v>
      </c>
      <c r="H1123" s="52">
        <v>1E-3</v>
      </c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52"/>
      <c r="AT1123" s="52"/>
      <c r="AU1123" s="52">
        <v>1E-3</v>
      </c>
      <c r="AV1123" s="52">
        <v>0</v>
      </c>
      <c r="AW1123" s="52">
        <v>0</v>
      </c>
      <c r="AX1123" s="52">
        <v>0</v>
      </c>
      <c r="AY1123" s="52"/>
      <c r="AZ1123" s="52"/>
      <c r="BA1123" s="54" t="s">
        <v>583</v>
      </c>
      <c r="BB1123" s="54">
        <v>1</v>
      </c>
      <c r="BC1123" s="54">
        <v>1E-3</v>
      </c>
      <c r="BD1123" s="54">
        <v>0</v>
      </c>
      <c r="BE1123" s="54">
        <v>0</v>
      </c>
      <c r="BF1123" s="54">
        <v>36</v>
      </c>
      <c r="BG1123" s="54">
        <v>68</v>
      </c>
      <c r="BH1123" s="54">
        <v>100</v>
      </c>
      <c r="BI1123" s="54"/>
      <c r="BJ1123" s="54"/>
      <c r="BK1123" s="54"/>
      <c r="BL1123" s="54"/>
      <c r="BM1123" s="54"/>
      <c r="BN1123" s="54"/>
      <c r="BO1123" s="54"/>
      <c r="BP1123" s="54"/>
      <c r="BQ1123" s="54"/>
      <c r="BR1123" s="54"/>
      <c r="BS1123" s="54"/>
      <c r="BT1123" s="54"/>
      <c r="BU1123" s="54"/>
      <c r="BV1123" s="54"/>
      <c r="BW1123" s="54"/>
      <c r="BX1123" s="54"/>
      <c r="BY1123" s="54"/>
      <c r="BZ1123" s="54"/>
      <c r="CA1123" s="54"/>
      <c r="CB1123" s="54"/>
      <c r="CC1123" s="54"/>
      <c r="CD1123" s="54"/>
      <c r="CE1123" s="54"/>
      <c r="CF1123" s="54"/>
      <c r="CG1123" s="54"/>
      <c r="CH1123" s="54"/>
      <c r="CI1123" s="54"/>
      <c r="CJ1123" s="54"/>
      <c r="CK1123" s="54"/>
      <c r="CL1123" s="54"/>
      <c r="CM1123" s="54"/>
      <c r="CN1123" s="54"/>
    </row>
    <row r="1124" spans="1:92">
      <c r="A1124" s="52">
        <v>1E-3</v>
      </c>
      <c r="B1124" s="52" t="s">
        <v>581</v>
      </c>
      <c r="C1124" s="52" t="s">
        <v>88</v>
      </c>
      <c r="D1124" s="52" t="s">
        <v>79</v>
      </c>
      <c r="E1124" s="52" t="s">
        <v>581</v>
      </c>
      <c r="F1124" s="52" t="s">
        <v>80</v>
      </c>
      <c r="G1124" s="52" t="s">
        <v>56</v>
      </c>
      <c r="H1124" s="52">
        <v>1E-3</v>
      </c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52"/>
      <c r="AT1124" s="52"/>
      <c r="AU1124" s="52">
        <v>1E-3</v>
      </c>
      <c r="AV1124" s="52">
        <v>0</v>
      </c>
      <c r="AW1124" s="52">
        <v>0</v>
      </c>
      <c r="AX1124" s="52">
        <v>0</v>
      </c>
      <c r="AY1124" s="52"/>
      <c r="AZ1124" s="52"/>
      <c r="BA1124" s="54" t="s">
        <v>583</v>
      </c>
      <c r="BB1124" s="54">
        <v>1</v>
      </c>
      <c r="BC1124" s="54">
        <v>1E-3</v>
      </c>
      <c r="BD1124" s="54">
        <v>0</v>
      </c>
      <c r="BE1124" s="54">
        <v>0</v>
      </c>
      <c r="BF1124" s="54">
        <v>24</v>
      </c>
      <c r="BG1124" s="54">
        <v>45</v>
      </c>
      <c r="BH1124" s="54">
        <v>67</v>
      </c>
      <c r="BI1124" s="54"/>
      <c r="BJ1124" s="54"/>
      <c r="BK1124" s="54"/>
      <c r="BL1124" s="54"/>
      <c r="BM1124" s="54"/>
      <c r="BN1124" s="54"/>
      <c r="BO1124" s="54"/>
      <c r="BP1124" s="54"/>
      <c r="BQ1124" s="54"/>
      <c r="BR1124" s="54"/>
      <c r="BS1124" s="54"/>
      <c r="BT1124" s="54"/>
      <c r="BU1124" s="54"/>
      <c r="BV1124" s="54"/>
      <c r="BW1124" s="54"/>
      <c r="BX1124" s="54"/>
      <c r="BY1124" s="54"/>
      <c r="BZ1124" s="54"/>
      <c r="CA1124" s="54"/>
      <c r="CB1124" s="54"/>
      <c r="CC1124" s="54"/>
      <c r="CD1124" s="54"/>
      <c r="CE1124" s="54"/>
      <c r="CF1124" s="54"/>
      <c r="CG1124" s="54"/>
      <c r="CH1124" s="54"/>
      <c r="CI1124" s="54"/>
      <c r="CJ1124" s="54"/>
      <c r="CK1124" s="54"/>
      <c r="CL1124" s="54"/>
      <c r="CM1124" s="54"/>
      <c r="CN1124" s="54"/>
    </row>
    <row r="1125" spans="1:92">
      <c r="A1125" s="52">
        <v>1E-3</v>
      </c>
      <c r="B1125" s="52" t="s">
        <v>581</v>
      </c>
      <c r="C1125" s="52" t="s">
        <v>84</v>
      </c>
      <c r="D1125" s="52" t="s">
        <v>79</v>
      </c>
      <c r="E1125" s="52" t="s">
        <v>581</v>
      </c>
      <c r="F1125" s="52" t="s">
        <v>80</v>
      </c>
      <c r="G1125" s="52" t="s">
        <v>56</v>
      </c>
      <c r="H1125" s="52">
        <v>1E-3</v>
      </c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52"/>
      <c r="AT1125" s="52"/>
      <c r="AU1125" s="52">
        <v>0</v>
      </c>
      <c r="AV1125" s="52">
        <v>0</v>
      </c>
      <c r="AW1125" s="52">
        <v>0</v>
      </c>
      <c r="AX1125" s="52">
        <v>1E-3</v>
      </c>
      <c r="AY1125" s="52"/>
      <c r="AZ1125" s="52"/>
      <c r="BA1125" s="54" t="s">
        <v>583</v>
      </c>
      <c r="BB1125" s="54">
        <v>1</v>
      </c>
      <c r="BC1125" s="54">
        <v>1E-3</v>
      </c>
      <c r="BD1125" s="54">
        <v>40</v>
      </c>
      <c r="BE1125" s="54">
        <v>40</v>
      </c>
      <c r="BF1125" s="54">
        <v>40</v>
      </c>
      <c r="BG1125" s="54">
        <v>40</v>
      </c>
      <c r="BH1125" s="54">
        <v>40</v>
      </c>
      <c r="BI1125" s="54"/>
      <c r="BJ1125" s="54"/>
      <c r="BK1125" s="54"/>
      <c r="BL1125" s="54"/>
      <c r="BM1125" s="54"/>
      <c r="BN1125" s="54"/>
      <c r="BO1125" s="54"/>
      <c r="BP1125" s="54"/>
      <c r="BQ1125" s="54"/>
      <c r="BR1125" s="54"/>
      <c r="BS1125" s="54"/>
      <c r="BT1125" s="54"/>
      <c r="BU1125" s="54"/>
      <c r="BV1125" s="54"/>
      <c r="BW1125" s="54"/>
      <c r="BX1125" s="54"/>
      <c r="BY1125" s="54"/>
      <c r="BZ1125" s="54"/>
      <c r="CA1125" s="54"/>
      <c r="CB1125" s="54"/>
      <c r="CC1125" s="54"/>
      <c r="CD1125" s="54"/>
      <c r="CE1125" s="54"/>
      <c r="CF1125" s="54"/>
      <c r="CG1125" s="54"/>
      <c r="CH1125" s="54"/>
      <c r="CI1125" s="54"/>
      <c r="CJ1125" s="54"/>
      <c r="CK1125" s="54"/>
      <c r="CL1125" s="54"/>
      <c r="CM1125" s="54"/>
      <c r="CN1125" s="54"/>
    </row>
    <row r="1126" spans="1:92">
      <c r="A1126" s="52">
        <v>1E-3</v>
      </c>
      <c r="B1126" s="52" t="s">
        <v>581</v>
      </c>
      <c r="C1126" s="52" t="s">
        <v>177</v>
      </c>
      <c r="D1126" s="52" t="s">
        <v>167</v>
      </c>
      <c r="E1126" s="52" t="s">
        <v>581</v>
      </c>
      <c r="F1126" s="52" t="s">
        <v>80</v>
      </c>
      <c r="G1126" s="52" t="s">
        <v>56</v>
      </c>
      <c r="H1126" s="52">
        <v>1E-3</v>
      </c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52"/>
      <c r="AT1126" s="52"/>
      <c r="AU1126" s="52">
        <v>0</v>
      </c>
      <c r="AV1126" s="52">
        <v>1E-3</v>
      </c>
      <c r="AW1126" s="52">
        <v>0</v>
      </c>
      <c r="AX1126" s="52">
        <v>0</v>
      </c>
      <c r="AY1126" s="52"/>
      <c r="AZ1126" s="52"/>
      <c r="BA1126" s="54" t="s">
        <v>583</v>
      </c>
      <c r="BB1126" s="54">
        <v>1</v>
      </c>
      <c r="BC1126" s="54">
        <v>1E-3</v>
      </c>
      <c r="BD1126" s="54">
        <v>3</v>
      </c>
      <c r="BE1126" s="54">
        <v>3</v>
      </c>
      <c r="BF1126" s="54">
        <v>0</v>
      </c>
      <c r="BG1126" s="54">
        <v>0</v>
      </c>
      <c r="BH1126" s="54">
        <v>0</v>
      </c>
      <c r="BI1126" s="54"/>
      <c r="BJ1126" s="54"/>
      <c r="BK1126" s="54"/>
      <c r="BL1126" s="54"/>
      <c r="BM1126" s="54"/>
      <c r="BN1126" s="54"/>
      <c r="BO1126" s="54"/>
      <c r="BP1126" s="54"/>
      <c r="BQ1126" s="54"/>
      <c r="BR1126" s="54"/>
      <c r="BS1126" s="54"/>
      <c r="BT1126" s="54"/>
      <c r="BU1126" s="54"/>
      <c r="BV1126" s="54"/>
      <c r="BW1126" s="54"/>
      <c r="BX1126" s="54"/>
      <c r="BY1126" s="54"/>
      <c r="BZ1126" s="54"/>
      <c r="CA1126" s="54"/>
      <c r="CB1126" s="54"/>
      <c r="CC1126" s="54"/>
      <c r="CD1126" s="54"/>
      <c r="CE1126" s="54"/>
      <c r="CF1126" s="54"/>
      <c r="CG1126" s="54"/>
      <c r="CH1126" s="54"/>
      <c r="CI1126" s="54"/>
      <c r="CJ1126" s="54"/>
      <c r="CK1126" s="54"/>
      <c r="CL1126" s="54"/>
      <c r="CM1126" s="54"/>
      <c r="CN1126" s="54"/>
    </row>
    <row r="1127" spans="1:92">
      <c r="A1127" s="52">
        <v>1E-3</v>
      </c>
      <c r="B1127" s="52" t="s">
        <v>581</v>
      </c>
      <c r="C1127" s="52" t="s">
        <v>246</v>
      </c>
      <c r="D1127" s="52" t="s">
        <v>167</v>
      </c>
      <c r="E1127" s="52" t="s">
        <v>581</v>
      </c>
      <c r="F1127" s="52" t="s">
        <v>80</v>
      </c>
      <c r="G1127" s="52" t="s">
        <v>56</v>
      </c>
      <c r="H1127" s="52">
        <v>1E-3</v>
      </c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52"/>
      <c r="AT1127" s="52"/>
      <c r="AU1127" s="52">
        <v>0</v>
      </c>
      <c r="AV1127" s="52">
        <v>1E-3</v>
      </c>
      <c r="AW1127" s="52">
        <v>0</v>
      </c>
      <c r="AX1127" s="52">
        <v>0</v>
      </c>
      <c r="AY1127" s="52"/>
      <c r="AZ1127" s="52"/>
      <c r="BA1127" s="54" t="s">
        <v>583</v>
      </c>
      <c r="BB1127" s="54">
        <v>1</v>
      </c>
      <c r="BC1127" s="54">
        <v>1E-3</v>
      </c>
      <c r="BD1127" s="54">
        <v>6</v>
      </c>
      <c r="BE1127" s="54">
        <v>6</v>
      </c>
      <c r="BF1127" s="54">
        <v>0</v>
      </c>
      <c r="BG1127" s="54">
        <v>0</v>
      </c>
      <c r="BH1127" s="54">
        <v>0</v>
      </c>
      <c r="BI1127" s="54"/>
      <c r="BJ1127" s="54"/>
      <c r="BK1127" s="54"/>
      <c r="BL1127" s="54"/>
      <c r="BM1127" s="54"/>
      <c r="BN1127" s="54"/>
      <c r="BO1127" s="54"/>
      <c r="BP1127" s="54"/>
      <c r="BQ1127" s="54"/>
      <c r="BR1127" s="54"/>
      <c r="BS1127" s="54"/>
      <c r="BT1127" s="54"/>
      <c r="BU1127" s="54"/>
      <c r="BV1127" s="54"/>
      <c r="BW1127" s="54"/>
      <c r="BX1127" s="54"/>
      <c r="BY1127" s="54"/>
      <c r="BZ1127" s="54"/>
      <c r="CA1127" s="54"/>
      <c r="CB1127" s="54"/>
      <c r="CC1127" s="54"/>
      <c r="CD1127" s="54"/>
      <c r="CE1127" s="54"/>
      <c r="CF1127" s="54"/>
      <c r="CG1127" s="54"/>
      <c r="CH1127" s="54"/>
      <c r="CI1127" s="54"/>
      <c r="CJ1127" s="54"/>
      <c r="CK1127" s="54"/>
      <c r="CL1127" s="54"/>
      <c r="CM1127" s="54"/>
      <c r="CN1127" s="54"/>
    </row>
    <row r="1128" spans="1:92">
      <c r="A1128" s="52">
        <v>1E-3</v>
      </c>
      <c r="B1128" s="52" t="s">
        <v>581</v>
      </c>
      <c r="C1128" s="52" t="s">
        <v>110</v>
      </c>
      <c r="D1128" s="52" t="s">
        <v>111</v>
      </c>
      <c r="E1128" s="52" t="s">
        <v>581</v>
      </c>
      <c r="F1128" s="52" t="s">
        <v>80</v>
      </c>
      <c r="G1128" s="52" t="s">
        <v>56</v>
      </c>
      <c r="H1128" s="52">
        <v>1E-3</v>
      </c>
      <c r="I1128" s="52"/>
      <c r="J1128" s="52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52"/>
      <c r="AT1128" s="52"/>
      <c r="AU1128" s="52">
        <v>0</v>
      </c>
      <c r="AV1128" s="52">
        <v>0</v>
      </c>
      <c r="AW1128" s="52">
        <v>0</v>
      </c>
      <c r="AX1128" s="52">
        <v>1E-3</v>
      </c>
      <c r="AY1128" s="52"/>
      <c r="AZ1128" s="52"/>
      <c r="BA1128" s="54" t="s">
        <v>583</v>
      </c>
      <c r="BB1128" s="54">
        <v>1</v>
      </c>
      <c r="BC1128" s="54">
        <v>1E-3</v>
      </c>
      <c r="BD1128" s="54">
        <v>1</v>
      </c>
      <c r="BE1128" s="54">
        <v>1</v>
      </c>
      <c r="BF1128" s="54">
        <v>2</v>
      </c>
      <c r="BG1128" s="54">
        <v>3</v>
      </c>
      <c r="BH1128" s="54">
        <v>4</v>
      </c>
      <c r="BI1128" s="54"/>
      <c r="BJ1128" s="54"/>
      <c r="BK1128" s="54"/>
      <c r="BL1128" s="54"/>
      <c r="BM1128" s="54"/>
      <c r="BN1128" s="54"/>
      <c r="BO1128" s="54"/>
      <c r="BP1128" s="54"/>
      <c r="BQ1128" s="54"/>
      <c r="BR1128" s="54"/>
      <c r="BS1128" s="54"/>
      <c r="BT1128" s="54"/>
      <c r="BU1128" s="54"/>
      <c r="BV1128" s="54"/>
      <c r="BW1128" s="54"/>
      <c r="BX1128" s="54"/>
      <c r="BY1128" s="54"/>
      <c r="BZ1128" s="54"/>
      <c r="CA1128" s="54"/>
      <c r="CB1128" s="54"/>
      <c r="CC1128" s="54"/>
      <c r="CD1128" s="54"/>
      <c r="CE1128" s="54"/>
      <c r="CF1128" s="54"/>
      <c r="CG1128" s="54"/>
      <c r="CH1128" s="54"/>
      <c r="CI1128" s="54"/>
      <c r="CJ1128" s="54"/>
      <c r="CK1128" s="54"/>
      <c r="CL1128" s="54"/>
      <c r="CM1128" s="54"/>
      <c r="CN1128" s="54"/>
    </row>
    <row r="1129" spans="1:92">
      <c r="A1129" s="52">
        <v>1E-3</v>
      </c>
      <c r="B1129" s="52" t="s">
        <v>581</v>
      </c>
      <c r="C1129" s="52" t="s">
        <v>179</v>
      </c>
      <c r="D1129" s="52" t="s">
        <v>111</v>
      </c>
      <c r="E1129" s="52" t="s">
        <v>581</v>
      </c>
      <c r="F1129" s="52" t="s">
        <v>80</v>
      </c>
      <c r="G1129" s="52" t="s">
        <v>56</v>
      </c>
      <c r="H1129" s="52">
        <v>1E-3</v>
      </c>
      <c r="I1129" s="52"/>
      <c r="J1129" s="52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52"/>
      <c r="AT1129" s="52"/>
      <c r="AU1129" s="52">
        <v>0</v>
      </c>
      <c r="AV1129" s="52">
        <v>0</v>
      </c>
      <c r="AW1129" s="52">
        <v>1E-3</v>
      </c>
      <c r="AX1129" s="52">
        <v>0</v>
      </c>
      <c r="AY1129" s="52"/>
      <c r="AZ1129" s="52"/>
      <c r="BA1129" s="54" t="s">
        <v>583</v>
      </c>
      <c r="BB1129" s="54">
        <v>1</v>
      </c>
      <c r="BC1129" s="54">
        <v>1E-3</v>
      </c>
      <c r="BD1129" s="54">
        <v>1</v>
      </c>
      <c r="BE1129" s="54">
        <v>1</v>
      </c>
      <c r="BF1129" s="54">
        <v>2</v>
      </c>
      <c r="BG1129" s="54">
        <v>3</v>
      </c>
      <c r="BH1129" s="54">
        <v>4</v>
      </c>
      <c r="BI1129" s="54"/>
      <c r="BJ1129" s="54"/>
      <c r="BK1129" s="54"/>
      <c r="BL1129" s="54"/>
      <c r="BM1129" s="54"/>
      <c r="BN1129" s="54"/>
      <c r="BO1129" s="54"/>
      <c r="BP1129" s="54"/>
      <c r="BQ1129" s="54"/>
      <c r="BR1129" s="54"/>
      <c r="BS1129" s="54"/>
      <c r="BT1129" s="54"/>
      <c r="BU1129" s="54"/>
      <c r="BV1129" s="54"/>
      <c r="BW1129" s="54"/>
      <c r="BX1129" s="54"/>
      <c r="BY1129" s="54"/>
      <c r="BZ1129" s="54"/>
      <c r="CA1129" s="54"/>
      <c r="CB1129" s="54"/>
      <c r="CC1129" s="54"/>
      <c r="CD1129" s="54"/>
      <c r="CE1129" s="54"/>
      <c r="CF1129" s="54"/>
      <c r="CG1129" s="54"/>
      <c r="CH1129" s="54"/>
      <c r="CI1129" s="54"/>
      <c r="CJ1129" s="54"/>
      <c r="CK1129" s="54"/>
      <c r="CL1129" s="54"/>
      <c r="CM1129" s="54"/>
      <c r="CN1129" s="54"/>
    </row>
    <row r="1130" spans="1:92">
      <c r="A1130" s="52">
        <v>1E-4</v>
      </c>
      <c r="B1130" s="52" t="s">
        <v>227</v>
      </c>
      <c r="C1130" s="52" t="s">
        <v>71</v>
      </c>
      <c r="D1130" s="52" t="s">
        <v>58</v>
      </c>
      <c r="E1130" s="52" t="s">
        <v>228</v>
      </c>
      <c r="F1130" s="52" t="s">
        <v>55</v>
      </c>
      <c r="G1130" s="52" t="s">
        <v>64</v>
      </c>
      <c r="H1130" s="52">
        <v>1E-4</v>
      </c>
      <c r="I1130" s="52"/>
      <c r="J1130" s="52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52"/>
      <c r="AT1130" s="52"/>
      <c r="AU1130" s="52">
        <v>1E-4</v>
      </c>
      <c r="AV1130" s="52">
        <v>0</v>
      </c>
      <c r="AW1130" s="52">
        <v>0</v>
      </c>
      <c r="AX1130" s="52">
        <v>0</v>
      </c>
      <c r="AY1130" s="52"/>
      <c r="AZ1130" s="52"/>
      <c r="BA1130" s="54" t="s">
        <v>572</v>
      </c>
      <c r="BB1130" s="54">
        <v>1</v>
      </c>
      <c r="BC1130" s="54">
        <v>1E-4</v>
      </c>
      <c r="BD1130" s="54">
        <v>1</v>
      </c>
      <c r="BE1130" s="54">
        <v>2</v>
      </c>
      <c r="BF1130" s="54">
        <v>2</v>
      </c>
      <c r="BG1130" s="54">
        <v>2</v>
      </c>
      <c r="BH1130" s="54">
        <v>2</v>
      </c>
      <c r="BI1130" s="54"/>
      <c r="BJ1130" s="54"/>
      <c r="BK1130" s="54"/>
      <c r="BL1130" s="54"/>
      <c r="BM1130" s="54"/>
      <c r="BN1130" s="54"/>
      <c r="BO1130" s="54"/>
      <c r="BP1130" s="54"/>
      <c r="BQ1130" s="54"/>
      <c r="BR1130" s="54"/>
      <c r="BS1130" s="54"/>
      <c r="BT1130" s="54"/>
      <c r="BU1130" s="54"/>
      <c r="BV1130" s="54"/>
      <c r="BW1130" s="54"/>
      <c r="BX1130" s="54"/>
      <c r="BY1130" s="54"/>
      <c r="BZ1130" s="54"/>
      <c r="CA1130" s="54"/>
      <c r="CB1130" s="54"/>
      <c r="CC1130" s="54"/>
      <c r="CD1130" s="54"/>
      <c r="CE1130" s="54"/>
      <c r="CF1130" s="54"/>
      <c r="CG1130" s="54"/>
      <c r="CH1130" s="54"/>
      <c r="CI1130" s="54"/>
      <c r="CJ1130" s="54"/>
      <c r="CK1130" s="54"/>
      <c r="CL1130" s="54"/>
      <c r="CM1130" s="54"/>
      <c r="CN1130" s="54"/>
    </row>
    <row r="1131" spans="1:92">
      <c r="A1131" s="52">
        <v>1E-4</v>
      </c>
      <c r="B1131" s="52" t="s">
        <v>227</v>
      </c>
      <c r="C1131" s="52" t="s">
        <v>71</v>
      </c>
      <c r="D1131" s="52" t="s">
        <v>58</v>
      </c>
      <c r="E1131" s="52" t="s">
        <v>228</v>
      </c>
      <c r="F1131" s="52" t="s">
        <v>55</v>
      </c>
      <c r="G1131" s="52" t="s">
        <v>61</v>
      </c>
      <c r="H1131" s="52">
        <v>1E-4</v>
      </c>
      <c r="I1131" s="52"/>
      <c r="J1131" s="52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52"/>
      <c r="AT1131" s="52"/>
      <c r="AU1131" s="52">
        <v>1E-4</v>
      </c>
      <c r="AV1131" s="52">
        <v>0</v>
      </c>
      <c r="AW1131" s="52">
        <v>0</v>
      </c>
      <c r="AX1131" s="52">
        <v>0</v>
      </c>
      <c r="AY1131" s="52"/>
      <c r="AZ1131" s="52"/>
      <c r="BA1131" s="54" t="s">
        <v>572</v>
      </c>
      <c r="BB1131" s="54">
        <v>1</v>
      </c>
      <c r="BC1131" s="54">
        <v>1E-4</v>
      </c>
      <c r="BD1131" s="54">
        <v>2</v>
      </c>
      <c r="BE1131" s="54">
        <v>4</v>
      </c>
      <c r="BF1131" s="54">
        <v>5</v>
      </c>
      <c r="BG1131" s="54">
        <v>5</v>
      </c>
      <c r="BH1131" s="54">
        <v>5</v>
      </c>
      <c r="BI1131" s="54"/>
      <c r="BJ1131" s="54"/>
      <c r="BK1131" s="54"/>
      <c r="BL1131" s="54"/>
      <c r="BM1131" s="54"/>
      <c r="BN1131" s="54"/>
      <c r="BO1131" s="54"/>
      <c r="BP1131" s="54"/>
      <c r="BQ1131" s="54"/>
      <c r="BR1131" s="54"/>
      <c r="BS1131" s="54"/>
      <c r="BT1131" s="54"/>
      <c r="BU1131" s="54"/>
      <c r="BV1131" s="54"/>
      <c r="BW1131" s="54"/>
      <c r="BX1131" s="54"/>
      <c r="BY1131" s="54"/>
      <c r="BZ1131" s="54"/>
      <c r="CA1131" s="54"/>
      <c r="CB1131" s="54"/>
      <c r="CC1131" s="54"/>
      <c r="CD1131" s="54"/>
      <c r="CE1131" s="54"/>
      <c r="CF1131" s="54"/>
      <c r="CG1131" s="54"/>
      <c r="CH1131" s="54"/>
      <c r="CI1131" s="54"/>
      <c r="CJ1131" s="54"/>
      <c r="CK1131" s="54"/>
      <c r="CL1131" s="54"/>
      <c r="CM1131" s="54"/>
      <c r="CN1131" s="54"/>
    </row>
    <row r="1132" spans="1:92">
      <c r="A1132" s="52">
        <v>1E-4</v>
      </c>
      <c r="B1132" s="52" t="s">
        <v>227</v>
      </c>
      <c r="C1132" s="52" t="s">
        <v>71</v>
      </c>
      <c r="D1132" s="52" t="s">
        <v>58</v>
      </c>
      <c r="E1132" s="52" t="s">
        <v>228</v>
      </c>
      <c r="F1132" s="52" t="s">
        <v>55</v>
      </c>
      <c r="G1132" s="52" t="s">
        <v>68</v>
      </c>
      <c r="H1132" s="52">
        <v>1E-4</v>
      </c>
      <c r="I1132" s="52"/>
      <c r="J1132" s="52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52"/>
      <c r="AT1132" s="52"/>
      <c r="AU1132" s="52">
        <v>1E-4</v>
      </c>
      <c r="AV1132" s="52">
        <v>0</v>
      </c>
      <c r="AW1132" s="52">
        <v>0</v>
      </c>
      <c r="AX1132" s="52">
        <v>0</v>
      </c>
      <c r="AY1132" s="52"/>
      <c r="AZ1132" s="52"/>
      <c r="BA1132" s="54" t="s">
        <v>572</v>
      </c>
      <c r="BB1132" s="54">
        <v>1</v>
      </c>
      <c r="BC1132" s="54">
        <v>1E-4</v>
      </c>
      <c r="BD1132" s="54">
        <v>3</v>
      </c>
      <c r="BE1132" s="54">
        <v>5</v>
      </c>
      <c r="BF1132" s="54">
        <v>7</v>
      </c>
      <c r="BG1132" s="54">
        <v>7</v>
      </c>
      <c r="BH1132" s="54">
        <v>7</v>
      </c>
      <c r="BI1132" s="54"/>
      <c r="BJ1132" s="54"/>
      <c r="BK1132" s="54"/>
      <c r="BL1132" s="54"/>
      <c r="BM1132" s="54"/>
      <c r="BN1132" s="54"/>
      <c r="BO1132" s="54"/>
      <c r="BP1132" s="54"/>
      <c r="BQ1132" s="54"/>
      <c r="BR1132" s="54"/>
      <c r="BS1132" s="54"/>
      <c r="BT1132" s="54"/>
      <c r="BU1132" s="54"/>
      <c r="BV1132" s="54"/>
      <c r="BW1132" s="54"/>
      <c r="BX1132" s="54"/>
      <c r="BY1132" s="54"/>
      <c r="BZ1132" s="54"/>
      <c r="CA1132" s="54"/>
      <c r="CB1132" s="54"/>
      <c r="CC1132" s="54"/>
      <c r="CD1132" s="54"/>
      <c r="CE1132" s="54"/>
      <c r="CF1132" s="54"/>
      <c r="CG1132" s="54"/>
      <c r="CH1132" s="54"/>
      <c r="CI1132" s="54"/>
      <c r="CJ1132" s="54"/>
      <c r="CK1132" s="54"/>
      <c r="CL1132" s="54"/>
      <c r="CM1132" s="54"/>
      <c r="CN1132" s="54"/>
    </row>
    <row r="1133" spans="1:92">
      <c r="A1133" s="52"/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52"/>
      <c r="AT1133" s="52"/>
      <c r="AU1133" s="52"/>
      <c r="AV1133" s="52"/>
      <c r="AW1133" s="52"/>
      <c r="AX1133" s="52"/>
      <c r="AY1133" s="52"/>
      <c r="AZ1133" s="52"/>
      <c r="BA1133" s="54"/>
      <c r="BB1133" s="54"/>
      <c r="BC1133" s="54"/>
      <c r="BD1133" s="54"/>
      <c r="BE1133" s="54"/>
      <c r="BF1133" s="54"/>
      <c r="BG1133" s="54"/>
      <c r="BH1133" s="54"/>
      <c r="BI1133" s="54"/>
      <c r="BJ1133" s="54"/>
      <c r="BK1133" s="54"/>
      <c r="BL1133" s="54"/>
      <c r="BM1133" s="54"/>
      <c r="BN1133" s="54"/>
      <c r="BO1133" s="54"/>
      <c r="BP1133" s="54"/>
      <c r="BQ1133" s="54"/>
      <c r="BR1133" s="54"/>
      <c r="BS1133" s="54"/>
      <c r="BT1133" s="54"/>
      <c r="BU1133" s="54"/>
      <c r="BV1133" s="54"/>
      <c r="BW1133" s="54"/>
      <c r="BX1133" s="54"/>
      <c r="BY1133" s="54"/>
      <c r="BZ1133" s="54"/>
      <c r="CA1133" s="54"/>
      <c r="CB1133" s="54"/>
      <c r="CC1133" s="54"/>
      <c r="CD1133" s="54"/>
      <c r="CE1133" s="54"/>
      <c r="CF1133" s="54"/>
      <c r="CG1133" s="54"/>
      <c r="CH1133" s="54"/>
      <c r="CI1133" s="54"/>
      <c r="CJ1133" s="54"/>
      <c r="CK1133" s="54"/>
      <c r="CL1133" s="54"/>
      <c r="CM1133" s="54"/>
      <c r="CN1133" s="54"/>
    </row>
    <row r="1134" spans="1:92">
      <c r="A1134" s="52"/>
      <c r="B1134" s="52"/>
      <c r="C1134" s="52"/>
      <c r="D1134" s="52"/>
      <c r="E1134" s="52"/>
      <c r="F1134" s="52"/>
      <c r="G1134" s="52"/>
      <c r="H1134" s="52"/>
      <c r="I1134" s="52"/>
      <c r="J1134" s="52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52"/>
      <c r="AT1134" s="52"/>
      <c r="AU1134" s="52"/>
      <c r="AV1134" s="52"/>
      <c r="AW1134" s="52"/>
      <c r="AX1134" s="52"/>
      <c r="AY1134" s="52"/>
      <c r="AZ1134" s="52"/>
      <c r="BA1134" s="54"/>
      <c r="BB1134" s="54"/>
      <c r="BC1134" s="54"/>
      <c r="BD1134" s="54"/>
      <c r="BE1134" s="54"/>
      <c r="BF1134" s="54"/>
      <c r="BG1134" s="54"/>
      <c r="BH1134" s="54"/>
      <c r="BI1134" s="54"/>
      <c r="BJ1134" s="54"/>
      <c r="BK1134" s="54"/>
      <c r="BL1134" s="54"/>
      <c r="BM1134" s="54"/>
      <c r="BN1134" s="54"/>
      <c r="BO1134" s="54"/>
      <c r="BP1134" s="54"/>
      <c r="BQ1134" s="54"/>
      <c r="BR1134" s="54"/>
      <c r="BS1134" s="54"/>
      <c r="BT1134" s="54"/>
      <c r="BU1134" s="54"/>
      <c r="BV1134" s="54"/>
      <c r="BW1134" s="54"/>
      <c r="BX1134" s="54"/>
      <c r="BY1134" s="54"/>
      <c r="BZ1134" s="54"/>
      <c r="CA1134" s="54"/>
      <c r="CB1134" s="54"/>
      <c r="CC1134" s="54"/>
      <c r="CD1134" s="54"/>
      <c r="CE1134" s="54"/>
      <c r="CF1134" s="54"/>
      <c r="CG1134" s="54"/>
      <c r="CH1134" s="54"/>
      <c r="CI1134" s="54"/>
      <c r="CJ1134" s="54"/>
      <c r="CK1134" s="54"/>
      <c r="CL1134" s="54"/>
      <c r="CM1134" s="54"/>
      <c r="CN1134" s="54"/>
    </row>
    <row r="1135" spans="1:92">
      <c r="A1135" s="52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52"/>
      <c r="AT1135" s="52"/>
      <c r="AU1135" s="52"/>
      <c r="AV1135" s="52"/>
      <c r="AW1135" s="52"/>
      <c r="AX1135" s="52"/>
      <c r="AY1135" s="52"/>
      <c r="AZ1135" s="52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4"/>
      <c r="BP1135" s="54"/>
      <c r="BQ1135" s="54"/>
      <c r="BR1135" s="54"/>
      <c r="BS1135" s="54"/>
      <c r="BT1135" s="54"/>
      <c r="BU1135" s="54"/>
      <c r="BV1135" s="54"/>
      <c r="BW1135" s="54"/>
      <c r="BX1135" s="54"/>
      <c r="BY1135" s="54"/>
      <c r="BZ1135" s="54"/>
      <c r="CA1135" s="54"/>
      <c r="CB1135" s="54"/>
      <c r="CC1135" s="54"/>
      <c r="CD1135" s="54"/>
      <c r="CE1135" s="54"/>
      <c r="CF1135" s="54"/>
      <c r="CG1135" s="54"/>
      <c r="CH1135" s="54"/>
      <c r="CI1135" s="54"/>
      <c r="CJ1135" s="54"/>
      <c r="CK1135" s="54"/>
      <c r="CL1135" s="54"/>
      <c r="CM1135" s="54"/>
      <c r="CN1135" s="54"/>
    </row>
    <row r="1136" spans="1:92">
      <c r="A1136" s="52"/>
      <c r="B1136" s="52"/>
      <c r="C1136" s="52"/>
      <c r="D1136" s="52"/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52"/>
      <c r="AT1136" s="52"/>
      <c r="AU1136" s="52"/>
      <c r="AV1136" s="52"/>
      <c r="AW1136" s="52"/>
      <c r="AX1136" s="52"/>
      <c r="AY1136" s="52"/>
      <c r="AZ1136" s="52"/>
      <c r="BA1136" s="54"/>
      <c r="BB1136" s="54"/>
      <c r="BC1136" s="54"/>
      <c r="BD1136" s="54"/>
      <c r="BE1136" s="54"/>
      <c r="BF1136" s="54"/>
      <c r="BG1136" s="54"/>
      <c r="BH1136" s="54"/>
      <c r="BI1136" s="54"/>
      <c r="BJ1136" s="54"/>
      <c r="BK1136" s="54"/>
      <c r="BL1136" s="54"/>
      <c r="BM1136" s="54"/>
      <c r="BN1136" s="54"/>
      <c r="BO1136" s="54"/>
      <c r="BP1136" s="54"/>
      <c r="BQ1136" s="54"/>
      <c r="BR1136" s="54"/>
      <c r="BS1136" s="54"/>
      <c r="BT1136" s="54"/>
      <c r="BU1136" s="54"/>
      <c r="BV1136" s="54"/>
      <c r="BW1136" s="54"/>
      <c r="BX1136" s="54"/>
      <c r="BY1136" s="54"/>
      <c r="BZ1136" s="54"/>
      <c r="CA1136" s="54"/>
      <c r="CB1136" s="54"/>
      <c r="CC1136" s="54"/>
      <c r="CD1136" s="54"/>
      <c r="CE1136" s="54"/>
      <c r="CF1136" s="54"/>
      <c r="CG1136" s="54"/>
      <c r="CH1136" s="54"/>
      <c r="CI1136" s="54"/>
      <c r="CJ1136" s="54"/>
      <c r="CK1136" s="54"/>
      <c r="CL1136" s="54"/>
      <c r="CM1136" s="54"/>
      <c r="CN1136" s="54"/>
    </row>
    <row r="1137" spans="1:92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52"/>
      <c r="AT1137" s="52"/>
      <c r="AU1137" s="52"/>
      <c r="AV1137" s="52"/>
      <c r="AW1137" s="52"/>
      <c r="AX1137" s="52"/>
      <c r="AY1137" s="52"/>
      <c r="AZ1137" s="52"/>
      <c r="BA1137" s="54"/>
      <c r="BB1137" s="60"/>
      <c r="BC1137" s="54"/>
      <c r="BD1137" s="54"/>
      <c r="BE1137" s="54"/>
      <c r="BF1137" s="54"/>
      <c r="BG1137" s="54"/>
      <c r="BH1137" s="54"/>
      <c r="BI1137" s="54"/>
      <c r="BJ1137" s="54"/>
      <c r="BK1137" s="54"/>
      <c r="BL1137" s="54"/>
      <c r="BM1137" s="54"/>
      <c r="BN1137" s="54"/>
      <c r="BO1137" s="54"/>
      <c r="BP1137" s="54"/>
      <c r="BQ1137" s="54"/>
      <c r="BR1137" s="54"/>
      <c r="BS1137" s="54"/>
      <c r="BT1137" s="54"/>
      <c r="BU1137" s="54"/>
      <c r="BV1137" s="54"/>
      <c r="BW1137" s="54"/>
      <c r="BX1137" s="54"/>
      <c r="BY1137" s="54"/>
      <c r="BZ1137" s="54"/>
      <c r="CA1137" s="54"/>
      <c r="CB1137" s="54"/>
      <c r="CC1137" s="54"/>
      <c r="CD1137" s="54"/>
      <c r="CE1137" s="54"/>
      <c r="CF1137" s="54"/>
      <c r="CG1137" s="54"/>
      <c r="CH1137" s="54"/>
      <c r="CI1137" s="54"/>
      <c r="CJ1137" s="54"/>
      <c r="CK1137" s="54"/>
      <c r="CL1137" s="54"/>
      <c r="CM1137" s="54"/>
      <c r="CN1137" s="54"/>
    </row>
    <row r="1138" spans="1:92">
      <c r="A1138" s="52"/>
      <c r="B1138" s="52"/>
      <c r="C1138" s="52"/>
      <c r="D1138" s="52"/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52"/>
      <c r="AT1138" s="52"/>
      <c r="AU1138" s="52"/>
      <c r="AV1138" s="52"/>
      <c r="AW1138" s="52"/>
      <c r="AX1138" s="52"/>
      <c r="AY1138" s="52"/>
      <c r="AZ1138" s="52"/>
      <c r="BA1138" s="54"/>
      <c r="BB1138" s="60"/>
      <c r="BC1138" s="54"/>
      <c r="BD1138" s="54"/>
      <c r="BE1138" s="54"/>
      <c r="BF1138" s="54"/>
      <c r="BG1138" s="54"/>
      <c r="BH1138" s="54"/>
      <c r="BI1138" s="54"/>
      <c r="BJ1138" s="60"/>
      <c r="BK1138" s="54"/>
      <c r="BL1138" s="54"/>
      <c r="BM1138" s="54"/>
      <c r="BN1138" s="54"/>
      <c r="BO1138" s="54"/>
      <c r="BP1138" s="54"/>
      <c r="BQ1138" s="60"/>
      <c r="BR1138" s="60"/>
      <c r="BS1138" s="54"/>
      <c r="BT1138" s="54"/>
      <c r="BU1138" s="54"/>
      <c r="BV1138" s="54"/>
      <c r="BW1138" s="54"/>
      <c r="BX1138" s="54"/>
      <c r="BY1138" s="54"/>
      <c r="BZ1138" s="60"/>
      <c r="CA1138" s="54"/>
      <c r="CB1138" s="54"/>
      <c r="CC1138" s="54"/>
      <c r="CD1138" s="54"/>
      <c r="CE1138" s="54"/>
      <c r="CF1138" s="54"/>
      <c r="CG1138" s="54"/>
      <c r="CH1138" s="60"/>
      <c r="CI1138" s="54"/>
      <c r="CJ1138" s="54"/>
      <c r="CK1138" s="54"/>
      <c r="CL1138" s="54"/>
      <c r="CM1138" s="54"/>
      <c r="CN1138" s="54"/>
    </row>
    <row r="1139" spans="1:92">
      <c r="A1139" s="52"/>
      <c r="B1139" s="52"/>
      <c r="C1139" s="52"/>
      <c r="D1139" s="52"/>
      <c r="E1139" s="52"/>
      <c r="F1139" s="52"/>
      <c r="G1139" s="52"/>
      <c r="H1139" s="52"/>
      <c r="I1139" s="52"/>
      <c r="J1139" s="52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52"/>
      <c r="AT1139" s="52"/>
      <c r="AU1139" s="52"/>
      <c r="AV1139" s="52"/>
      <c r="AW1139" s="52"/>
      <c r="AX1139" s="52"/>
      <c r="AY1139" s="52"/>
      <c r="AZ1139" s="52"/>
      <c r="BA1139" s="54"/>
      <c r="BB1139" s="54"/>
      <c r="BC1139" s="54"/>
      <c r="BD1139" s="54"/>
      <c r="BE1139" s="54"/>
      <c r="BF1139" s="54"/>
      <c r="BG1139" s="54"/>
      <c r="BH1139" s="54"/>
      <c r="BI1139" s="54"/>
      <c r="BJ1139" s="54"/>
      <c r="BK1139" s="54"/>
      <c r="BL1139" s="54"/>
      <c r="BM1139" s="54"/>
      <c r="BN1139" s="54"/>
      <c r="BO1139" s="54"/>
      <c r="BP1139" s="54"/>
      <c r="BQ1139" s="54"/>
      <c r="BR1139" s="54"/>
      <c r="BS1139" s="54"/>
      <c r="BT1139" s="54"/>
      <c r="BU1139" s="54"/>
      <c r="BV1139" s="54"/>
      <c r="BW1139" s="54"/>
      <c r="BX1139" s="54"/>
      <c r="BY1139" s="54"/>
      <c r="BZ1139" s="54"/>
      <c r="CA1139" s="54"/>
      <c r="CB1139" s="54"/>
      <c r="CC1139" s="54"/>
      <c r="CD1139" s="54"/>
      <c r="CE1139" s="54"/>
      <c r="CF1139" s="54"/>
      <c r="CG1139" s="54"/>
      <c r="CH1139" s="54"/>
      <c r="CI1139" s="54"/>
      <c r="CJ1139" s="54"/>
      <c r="CK1139" s="54"/>
      <c r="CL1139" s="54"/>
      <c r="CM1139" s="54"/>
      <c r="CN1139" s="54"/>
    </row>
    <row r="1140" spans="1:92">
      <c r="A1140" s="52"/>
      <c r="B1140" s="52"/>
      <c r="C1140" s="52"/>
      <c r="D1140" s="52"/>
      <c r="E1140" s="52"/>
      <c r="F1140" s="52"/>
      <c r="G1140" s="52"/>
      <c r="H1140" s="52"/>
      <c r="I1140" s="52"/>
      <c r="J1140" s="52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52"/>
      <c r="AT1140" s="52"/>
      <c r="AU1140" s="52"/>
      <c r="AV1140" s="52"/>
      <c r="AW1140" s="52"/>
      <c r="AX1140" s="52"/>
      <c r="AY1140" s="52"/>
      <c r="AZ1140" s="52"/>
      <c r="BA1140" s="54"/>
      <c r="BB1140" s="54"/>
      <c r="BC1140" s="54"/>
      <c r="BD1140" s="54"/>
      <c r="BE1140" s="54"/>
      <c r="BF1140" s="54"/>
      <c r="BG1140" s="54"/>
      <c r="BH1140" s="54"/>
      <c r="BI1140" s="54"/>
      <c r="BJ1140" s="54"/>
      <c r="BK1140" s="54"/>
      <c r="BL1140" s="54"/>
      <c r="BM1140" s="54"/>
      <c r="BN1140" s="54"/>
      <c r="BO1140" s="54"/>
      <c r="BP1140" s="54"/>
      <c r="BQ1140" s="54"/>
      <c r="BR1140" s="54"/>
      <c r="BS1140" s="54"/>
      <c r="BT1140" s="54"/>
      <c r="BU1140" s="54"/>
      <c r="BV1140" s="54"/>
      <c r="BW1140" s="54"/>
      <c r="BX1140" s="54"/>
      <c r="BY1140" s="54"/>
      <c r="BZ1140" s="54"/>
      <c r="CA1140" s="54"/>
      <c r="CB1140" s="54"/>
      <c r="CC1140" s="54"/>
      <c r="CD1140" s="54"/>
      <c r="CE1140" s="54"/>
      <c r="CF1140" s="54"/>
      <c r="CG1140" s="54"/>
      <c r="CH1140" s="54"/>
      <c r="CI1140" s="54"/>
      <c r="CJ1140" s="54"/>
      <c r="CK1140" s="54"/>
      <c r="CL1140" s="54"/>
      <c r="CM1140" s="54"/>
      <c r="CN1140" s="54"/>
    </row>
    <row r="1141" spans="1:92">
      <c r="A1141" s="52"/>
      <c r="B1141" s="52"/>
      <c r="C1141" s="52"/>
      <c r="D1141" s="52"/>
      <c r="E1141" s="52"/>
      <c r="F1141" s="52"/>
      <c r="G1141" s="52"/>
      <c r="H1141" s="52"/>
      <c r="I1141" s="52"/>
      <c r="J1141" s="52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52"/>
      <c r="AT1141" s="52"/>
      <c r="AU1141" s="52"/>
      <c r="AV1141" s="52"/>
      <c r="AW1141" s="52"/>
      <c r="AX1141" s="52"/>
      <c r="AY1141" s="52"/>
      <c r="AZ1141" s="52"/>
      <c r="BA1141" s="54"/>
      <c r="BB1141" s="54"/>
      <c r="BC1141" s="54"/>
      <c r="BD1141" s="54"/>
      <c r="BE1141" s="54"/>
      <c r="BF1141" s="54"/>
      <c r="BG1141" s="54"/>
      <c r="BH1141" s="54"/>
      <c r="BI1141" s="54"/>
      <c r="BJ1141" s="54"/>
      <c r="BK1141" s="54"/>
      <c r="BL1141" s="54"/>
      <c r="BM1141" s="54"/>
      <c r="BN1141" s="54"/>
      <c r="BO1141" s="54"/>
      <c r="BP1141" s="54"/>
      <c r="BQ1141" s="54"/>
      <c r="BR1141" s="54"/>
      <c r="BS1141" s="54"/>
      <c r="BT1141" s="54"/>
      <c r="BU1141" s="54"/>
      <c r="BV1141" s="54"/>
      <c r="BW1141" s="54"/>
      <c r="BX1141" s="54"/>
      <c r="BY1141" s="54"/>
      <c r="BZ1141" s="54"/>
      <c r="CA1141" s="54"/>
      <c r="CB1141" s="54"/>
      <c r="CC1141" s="54"/>
      <c r="CD1141" s="54"/>
      <c r="CE1141" s="54"/>
      <c r="CF1141" s="54"/>
      <c r="CG1141" s="54"/>
      <c r="CH1141" s="54"/>
      <c r="CI1141" s="54"/>
      <c r="CJ1141" s="54"/>
      <c r="CK1141" s="54"/>
      <c r="CL1141" s="54"/>
      <c r="CM1141" s="54"/>
      <c r="CN1141" s="54"/>
    </row>
    <row r="1142" spans="1:92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52"/>
      <c r="AT1142" s="52"/>
      <c r="AU1142" s="52"/>
      <c r="AV1142" s="52"/>
      <c r="AW1142" s="52"/>
      <c r="AX1142" s="52"/>
      <c r="AY1142" s="52"/>
      <c r="AZ1142" s="52"/>
      <c r="BA1142" s="54"/>
      <c r="BB1142" s="54"/>
      <c r="BC1142" s="54"/>
      <c r="BD1142" s="54"/>
      <c r="BE1142" s="54"/>
      <c r="BF1142" s="54"/>
      <c r="BG1142" s="54"/>
      <c r="BH1142" s="54"/>
      <c r="BI1142" s="54"/>
      <c r="BJ1142" s="54"/>
      <c r="BK1142" s="54"/>
      <c r="BL1142" s="54"/>
      <c r="BM1142" s="54"/>
      <c r="BN1142" s="54"/>
      <c r="BO1142" s="54"/>
      <c r="BP1142" s="54"/>
      <c r="BQ1142" s="54"/>
      <c r="BR1142" s="54"/>
      <c r="BS1142" s="54"/>
      <c r="BT1142" s="54"/>
      <c r="BU1142" s="54"/>
      <c r="BV1142" s="54"/>
      <c r="BW1142" s="54"/>
      <c r="BX1142" s="54"/>
      <c r="BY1142" s="54"/>
      <c r="BZ1142" s="54"/>
      <c r="CA1142" s="54"/>
      <c r="CB1142" s="54"/>
      <c r="CC1142" s="54"/>
      <c r="CD1142" s="54"/>
      <c r="CE1142" s="54"/>
      <c r="CF1142" s="54"/>
      <c r="CG1142" s="54"/>
      <c r="CH1142" s="54"/>
      <c r="CI1142" s="54"/>
      <c r="CJ1142" s="54"/>
      <c r="CK1142" s="54"/>
      <c r="CL1142" s="54"/>
      <c r="CM1142" s="54"/>
      <c r="CN1142" s="54"/>
    </row>
    <row r="1143" spans="1:92">
      <c r="A1143" s="52"/>
      <c r="B1143" s="52"/>
      <c r="C1143" s="52"/>
      <c r="D1143" s="52"/>
      <c r="E1143" s="52"/>
      <c r="F1143" s="52"/>
      <c r="G1143" s="52"/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52"/>
      <c r="AT1143" s="52"/>
      <c r="AU1143" s="52"/>
      <c r="AV1143" s="52"/>
      <c r="AW1143" s="52"/>
      <c r="AX1143" s="52"/>
      <c r="AY1143" s="52"/>
      <c r="AZ1143" s="52"/>
      <c r="BA1143" s="54"/>
      <c r="BB1143" s="54"/>
      <c r="BC1143" s="54"/>
      <c r="BD1143" s="54"/>
      <c r="BE1143" s="54"/>
      <c r="BF1143" s="54"/>
      <c r="BG1143" s="54"/>
      <c r="BH1143" s="54"/>
      <c r="BI1143" s="54"/>
      <c r="BJ1143" s="54"/>
      <c r="BK1143" s="54"/>
      <c r="BL1143" s="54"/>
      <c r="BM1143" s="54"/>
      <c r="BN1143" s="54"/>
      <c r="BO1143" s="54"/>
      <c r="BP1143" s="54"/>
      <c r="BQ1143" s="54"/>
      <c r="BR1143" s="54"/>
      <c r="BS1143" s="54"/>
      <c r="BT1143" s="54"/>
      <c r="BU1143" s="54"/>
      <c r="BV1143" s="54"/>
      <c r="BW1143" s="54"/>
      <c r="BX1143" s="54"/>
      <c r="BY1143" s="54"/>
      <c r="BZ1143" s="54"/>
      <c r="CA1143" s="54"/>
      <c r="CB1143" s="54"/>
      <c r="CC1143" s="54"/>
      <c r="CD1143" s="54"/>
      <c r="CE1143" s="54"/>
      <c r="CF1143" s="54"/>
      <c r="CG1143" s="54"/>
      <c r="CH1143" s="54"/>
      <c r="CI1143" s="54"/>
      <c r="CJ1143" s="54"/>
      <c r="CK1143" s="54"/>
      <c r="CL1143" s="54"/>
      <c r="CM1143" s="54"/>
      <c r="CN1143" s="54"/>
    </row>
    <row r="1144" spans="1:92">
      <c r="A1144" s="52"/>
      <c r="B1144" s="52"/>
      <c r="C1144" s="52"/>
      <c r="D1144" s="52"/>
      <c r="E1144" s="52"/>
      <c r="F1144" s="52"/>
      <c r="G1144" s="52"/>
      <c r="H1144" s="52"/>
      <c r="I1144" s="52"/>
      <c r="J1144" s="52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52"/>
      <c r="AT1144" s="52"/>
      <c r="AU1144" s="52"/>
      <c r="AV1144" s="52"/>
      <c r="AW1144" s="52"/>
      <c r="AX1144" s="52"/>
      <c r="AY1144" s="52"/>
      <c r="AZ1144" s="52"/>
      <c r="BA1144" s="54"/>
      <c r="BB1144" s="54"/>
      <c r="BC1144" s="54"/>
      <c r="BD1144" s="54"/>
      <c r="BE1144" s="54"/>
      <c r="BF1144" s="54"/>
      <c r="BG1144" s="54"/>
      <c r="BH1144" s="54"/>
      <c r="BI1144" s="54"/>
      <c r="BJ1144" s="54"/>
      <c r="BK1144" s="54"/>
      <c r="BL1144" s="54"/>
      <c r="BM1144" s="54"/>
      <c r="BN1144" s="54"/>
      <c r="BO1144" s="54"/>
      <c r="BP1144" s="54"/>
      <c r="BQ1144" s="54"/>
      <c r="BR1144" s="54"/>
      <c r="BS1144" s="54"/>
      <c r="BT1144" s="54"/>
      <c r="BU1144" s="54"/>
      <c r="BV1144" s="54"/>
      <c r="BW1144" s="54"/>
      <c r="BX1144" s="54"/>
      <c r="BY1144" s="54"/>
      <c r="BZ1144" s="54"/>
      <c r="CA1144" s="54"/>
      <c r="CB1144" s="54"/>
      <c r="CC1144" s="54"/>
      <c r="CD1144" s="54"/>
      <c r="CE1144" s="54"/>
      <c r="CF1144" s="54"/>
      <c r="CG1144" s="54"/>
      <c r="CH1144" s="54"/>
      <c r="CI1144" s="54"/>
      <c r="CJ1144" s="54"/>
      <c r="CK1144" s="54"/>
      <c r="CL1144" s="54"/>
      <c r="CM1144" s="54"/>
      <c r="CN1144" s="54"/>
    </row>
    <row r="1145" spans="1:92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52"/>
      <c r="AT1145" s="52"/>
      <c r="AU1145" s="52"/>
      <c r="AV1145" s="52"/>
      <c r="AW1145" s="52"/>
      <c r="AX1145" s="52"/>
      <c r="AY1145" s="52"/>
      <c r="AZ1145" s="52"/>
      <c r="BA1145" s="54"/>
      <c r="BB1145" s="54"/>
      <c r="BC1145" s="54"/>
      <c r="BD1145" s="54"/>
      <c r="BE1145" s="54"/>
      <c r="BF1145" s="54"/>
      <c r="BG1145" s="54"/>
      <c r="BH1145" s="54"/>
      <c r="BI1145" s="54"/>
      <c r="BJ1145" s="54"/>
      <c r="BK1145" s="54"/>
      <c r="BL1145" s="54"/>
      <c r="BM1145" s="54"/>
      <c r="BN1145" s="54"/>
      <c r="BO1145" s="54"/>
      <c r="BP1145" s="54"/>
      <c r="BQ1145" s="54"/>
      <c r="BR1145" s="54"/>
      <c r="BS1145" s="54"/>
      <c r="BT1145" s="54"/>
      <c r="BU1145" s="54"/>
      <c r="BV1145" s="54"/>
      <c r="BW1145" s="54"/>
      <c r="BX1145" s="54"/>
      <c r="BY1145" s="54"/>
      <c r="BZ1145" s="54"/>
      <c r="CA1145" s="54"/>
      <c r="CB1145" s="54"/>
      <c r="CC1145" s="54"/>
      <c r="CD1145" s="54"/>
      <c r="CE1145" s="54"/>
      <c r="CF1145" s="54"/>
      <c r="CG1145" s="54"/>
      <c r="CH1145" s="54"/>
      <c r="CI1145" s="54"/>
      <c r="CJ1145" s="54"/>
      <c r="CK1145" s="54"/>
      <c r="CL1145" s="54"/>
      <c r="CM1145" s="54"/>
      <c r="CN1145" s="54"/>
    </row>
    <row r="1146" spans="1:92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52"/>
      <c r="AT1146" s="52"/>
      <c r="AU1146" s="52"/>
      <c r="AV1146" s="52"/>
      <c r="AW1146" s="52"/>
      <c r="AX1146" s="52"/>
      <c r="AY1146" s="52"/>
      <c r="AZ1146" s="52"/>
      <c r="BA1146" s="54"/>
      <c r="BB1146" s="54"/>
      <c r="BC1146" s="54"/>
      <c r="BD1146" s="54"/>
      <c r="BE1146" s="54"/>
      <c r="BF1146" s="54"/>
      <c r="BG1146" s="54"/>
      <c r="BH1146" s="54"/>
      <c r="BI1146" s="54"/>
      <c r="BJ1146" s="54"/>
      <c r="BK1146" s="54"/>
      <c r="BL1146" s="54"/>
      <c r="BM1146" s="54"/>
      <c r="BN1146" s="54"/>
      <c r="BO1146" s="54"/>
      <c r="BP1146" s="54"/>
      <c r="BQ1146" s="54"/>
      <c r="BR1146" s="54"/>
      <c r="BS1146" s="54"/>
      <c r="BT1146" s="54"/>
      <c r="BU1146" s="54"/>
      <c r="BV1146" s="54"/>
      <c r="BW1146" s="54"/>
      <c r="BX1146" s="54"/>
      <c r="BY1146" s="54"/>
      <c r="BZ1146" s="54"/>
      <c r="CA1146" s="54"/>
      <c r="CB1146" s="54"/>
      <c r="CC1146" s="54"/>
      <c r="CD1146" s="54"/>
      <c r="CE1146" s="54"/>
      <c r="CF1146" s="54"/>
      <c r="CG1146" s="54"/>
      <c r="CH1146" s="54"/>
      <c r="CI1146" s="54"/>
      <c r="CJ1146" s="54"/>
      <c r="CK1146" s="54"/>
      <c r="CL1146" s="54"/>
      <c r="CM1146" s="54"/>
      <c r="CN1146" s="54"/>
    </row>
    <row r="1147" spans="1:92">
      <c r="A1147" s="52"/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52"/>
      <c r="AT1147" s="52"/>
      <c r="AU1147" s="52"/>
      <c r="AV1147" s="52"/>
      <c r="AW1147" s="52"/>
      <c r="AX1147" s="52"/>
      <c r="AY1147" s="52"/>
      <c r="AZ1147" s="52"/>
      <c r="BA1147" s="54"/>
      <c r="BB1147" s="54"/>
      <c r="BC1147" s="54"/>
      <c r="BD1147" s="54"/>
      <c r="BE1147" s="54"/>
      <c r="BF1147" s="54"/>
      <c r="BG1147" s="54"/>
      <c r="BH1147" s="54"/>
      <c r="BI1147" s="54"/>
      <c r="BJ1147" s="54"/>
      <c r="BK1147" s="54"/>
      <c r="BL1147" s="54"/>
      <c r="BM1147" s="54"/>
      <c r="BN1147" s="54"/>
      <c r="BO1147" s="54"/>
      <c r="BP1147" s="54"/>
      <c r="BQ1147" s="54"/>
      <c r="BR1147" s="54"/>
      <c r="BS1147" s="54"/>
      <c r="BT1147" s="54"/>
      <c r="BU1147" s="54"/>
      <c r="BV1147" s="54"/>
      <c r="BW1147" s="54"/>
      <c r="BX1147" s="54"/>
      <c r="BY1147" s="54"/>
      <c r="BZ1147" s="54"/>
      <c r="CA1147" s="54"/>
      <c r="CB1147" s="54"/>
      <c r="CC1147" s="54"/>
      <c r="CD1147" s="54"/>
      <c r="CE1147" s="54"/>
      <c r="CF1147" s="54"/>
      <c r="CG1147" s="54"/>
      <c r="CH1147" s="54"/>
      <c r="CI1147" s="54"/>
      <c r="CJ1147" s="54"/>
      <c r="CK1147" s="54"/>
      <c r="CL1147" s="54"/>
      <c r="CM1147" s="54"/>
      <c r="CN1147" s="54"/>
    </row>
    <row r="1148" spans="1:92">
      <c r="A1148" s="52"/>
      <c r="B1148" s="52"/>
      <c r="C1148" s="52"/>
      <c r="D1148" s="52"/>
      <c r="E1148" s="52"/>
      <c r="F1148" s="52"/>
      <c r="G1148" s="52"/>
      <c r="H1148" s="52"/>
      <c r="I1148" s="52"/>
      <c r="J1148" s="52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52"/>
      <c r="AT1148" s="52"/>
      <c r="AU1148" s="52"/>
      <c r="AV1148" s="52"/>
      <c r="AW1148" s="52"/>
      <c r="AX1148" s="52"/>
      <c r="AY1148" s="52"/>
      <c r="AZ1148" s="52"/>
      <c r="BA1148" s="54"/>
      <c r="BB1148" s="54"/>
      <c r="BC1148" s="54"/>
      <c r="BD1148" s="54"/>
      <c r="BE1148" s="54"/>
      <c r="BF1148" s="54"/>
      <c r="BG1148" s="54"/>
      <c r="BH1148" s="54"/>
      <c r="BI1148" s="54"/>
      <c r="BJ1148" s="54"/>
      <c r="BK1148" s="54"/>
      <c r="BL1148" s="54"/>
      <c r="BM1148" s="54"/>
      <c r="BN1148" s="54"/>
      <c r="BO1148" s="54"/>
      <c r="BP1148" s="54"/>
      <c r="BQ1148" s="54"/>
      <c r="BR1148" s="54"/>
      <c r="BS1148" s="54"/>
      <c r="BT1148" s="54"/>
      <c r="BU1148" s="54"/>
      <c r="BV1148" s="54"/>
      <c r="BW1148" s="54"/>
      <c r="BX1148" s="54"/>
      <c r="BY1148" s="54"/>
      <c r="BZ1148" s="54"/>
      <c r="CA1148" s="54"/>
      <c r="CB1148" s="54"/>
      <c r="CC1148" s="54"/>
      <c r="CD1148" s="54"/>
      <c r="CE1148" s="54"/>
      <c r="CF1148" s="54"/>
      <c r="CG1148" s="54"/>
      <c r="CH1148" s="54"/>
      <c r="CI1148" s="54"/>
      <c r="CJ1148" s="54"/>
      <c r="CK1148" s="54"/>
      <c r="CL1148" s="54"/>
      <c r="CM1148" s="54"/>
      <c r="CN1148" s="54"/>
    </row>
    <row r="1149" spans="1:92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52"/>
      <c r="AT1149" s="52"/>
      <c r="AU1149" s="52"/>
      <c r="AV1149" s="52"/>
      <c r="AW1149" s="52"/>
      <c r="AX1149" s="52"/>
      <c r="AY1149" s="52"/>
      <c r="AZ1149" s="52"/>
      <c r="BA1149" s="54"/>
      <c r="BB1149" s="54"/>
      <c r="BC1149" s="54"/>
      <c r="BD1149" s="54"/>
      <c r="BE1149" s="54"/>
      <c r="BF1149" s="54"/>
      <c r="BG1149" s="54"/>
      <c r="BH1149" s="54"/>
      <c r="BI1149" s="54"/>
      <c r="BJ1149" s="54"/>
      <c r="BK1149" s="54"/>
      <c r="BL1149" s="54"/>
      <c r="BM1149" s="54"/>
      <c r="BN1149" s="54"/>
      <c r="BO1149" s="54"/>
      <c r="BP1149" s="54"/>
      <c r="BQ1149" s="54"/>
      <c r="BR1149" s="54"/>
      <c r="BS1149" s="54"/>
      <c r="BT1149" s="54"/>
      <c r="BU1149" s="54"/>
      <c r="BV1149" s="54"/>
      <c r="BW1149" s="54"/>
      <c r="BX1149" s="54"/>
      <c r="BY1149" s="54"/>
      <c r="BZ1149" s="54"/>
      <c r="CA1149" s="54"/>
      <c r="CB1149" s="54"/>
      <c r="CC1149" s="54"/>
      <c r="CD1149" s="54"/>
      <c r="CE1149" s="54"/>
      <c r="CF1149" s="54"/>
      <c r="CG1149" s="54"/>
      <c r="CH1149" s="54"/>
      <c r="CI1149" s="54"/>
      <c r="CJ1149" s="54"/>
      <c r="CK1149" s="54"/>
      <c r="CL1149" s="54"/>
      <c r="CM1149" s="54"/>
      <c r="CN1149" s="54"/>
    </row>
    <row r="1150" spans="1:92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52"/>
      <c r="AT1150" s="52"/>
      <c r="AU1150" s="52"/>
      <c r="AV1150" s="52"/>
      <c r="AW1150" s="52"/>
      <c r="AX1150" s="52"/>
      <c r="AY1150" s="52"/>
      <c r="AZ1150" s="52"/>
      <c r="BA1150" s="54"/>
      <c r="BB1150" s="54"/>
      <c r="BC1150" s="54"/>
      <c r="BD1150" s="54"/>
      <c r="BE1150" s="54"/>
      <c r="BF1150" s="54"/>
      <c r="BG1150" s="54"/>
      <c r="BH1150" s="54"/>
      <c r="BI1150" s="54"/>
      <c r="BJ1150" s="54"/>
      <c r="BK1150" s="54"/>
      <c r="BL1150" s="54"/>
      <c r="BM1150" s="54"/>
      <c r="BN1150" s="54"/>
      <c r="BO1150" s="54"/>
      <c r="BP1150" s="54"/>
      <c r="BQ1150" s="54"/>
      <c r="BR1150" s="54"/>
      <c r="BS1150" s="54"/>
      <c r="BT1150" s="54"/>
      <c r="BU1150" s="54"/>
      <c r="BV1150" s="54"/>
      <c r="BW1150" s="54"/>
      <c r="BX1150" s="54"/>
      <c r="BY1150" s="54"/>
      <c r="BZ1150" s="54"/>
      <c r="CA1150" s="54"/>
      <c r="CB1150" s="54"/>
      <c r="CC1150" s="54"/>
      <c r="CD1150" s="54"/>
      <c r="CE1150" s="54"/>
      <c r="CF1150" s="54"/>
      <c r="CG1150" s="54"/>
      <c r="CH1150" s="54"/>
      <c r="CI1150" s="54"/>
      <c r="CJ1150" s="54"/>
      <c r="CK1150" s="54"/>
      <c r="CL1150" s="54"/>
      <c r="CM1150" s="54"/>
      <c r="CN1150" s="54"/>
    </row>
    <row r="1151" spans="1:92">
      <c r="A1151" s="52"/>
      <c r="B1151" s="52"/>
      <c r="C1151" s="52"/>
      <c r="D1151" s="52"/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52"/>
      <c r="AT1151" s="52"/>
      <c r="AU1151" s="52"/>
      <c r="AV1151" s="52"/>
      <c r="AW1151" s="52"/>
      <c r="AX1151" s="52"/>
      <c r="AY1151" s="52"/>
      <c r="AZ1151" s="52"/>
      <c r="BA1151" s="54"/>
      <c r="BB1151" s="54"/>
      <c r="BC1151" s="54"/>
      <c r="BD1151" s="54"/>
      <c r="BE1151" s="54"/>
      <c r="BF1151" s="54"/>
      <c r="BG1151" s="54"/>
      <c r="BH1151" s="54"/>
      <c r="BI1151" s="54"/>
      <c r="BJ1151" s="54"/>
      <c r="BK1151" s="54"/>
      <c r="BL1151" s="54"/>
      <c r="BM1151" s="54"/>
      <c r="BN1151" s="54"/>
      <c r="BO1151" s="54"/>
      <c r="BP1151" s="54"/>
      <c r="BQ1151" s="54"/>
      <c r="BR1151" s="54"/>
      <c r="BS1151" s="54"/>
      <c r="BT1151" s="54"/>
      <c r="BU1151" s="54"/>
      <c r="BV1151" s="54"/>
      <c r="BW1151" s="54"/>
      <c r="BX1151" s="54"/>
      <c r="BY1151" s="54"/>
      <c r="BZ1151" s="54"/>
      <c r="CA1151" s="54"/>
      <c r="CB1151" s="54"/>
      <c r="CC1151" s="54"/>
      <c r="CD1151" s="54"/>
      <c r="CE1151" s="54"/>
      <c r="CF1151" s="54"/>
      <c r="CG1151" s="54"/>
      <c r="CH1151" s="54"/>
      <c r="CI1151" s="54"/>
      <c r="CJ1151" s="54"/>
      <c r="CK1151" s="54"/>
      <c r="CL1151" s="54"/>
      <c r="CM1151" s="54"/>
      <c r="CN1151" s="54"/>
    </row>
    <row r="1152" spans="1:92">
      <c r="A1152" s="52"/>
      <c r="B1152" s="52"/>
      <c r="C1152" s="52"/>
      <c r="D1152" s="52"/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52"/>
      <c r="AT1152" s="52"/>
      <c r="AU1152" s="52"/>
      <c r="AV1152" s="52"/>
      <c r="AW1152" s="52"/>
      <c r="AX1152" s="52"/>
      <c r="AY1152" s="52"/>
      <c r="AZ1152" s="52"/>
      <c r="BA1152" s="54"/>
      <c r="BB1152" s="54"/>
      <c r="BC1152" s="54"/>
      <c r="BD1152" s="54"/>
      <c r="BE1152" s="54"/>
      <c r="BF1152" s="54"/>
      <c r="BG1152" s="54"/>
      <c r="BH1152" s="54"/>
      <c r="BI1152" s="54"/>
      <c r="BJ1152" s="54"/>
      <c r="BK1152" s="54"/>
      <c r="BL1152" s="54"/>
      <c r="BM1152" s="54"/>
      <c r="BN1152" s="54"/>
      <c r="BO1152" s="54"/>
      <c r="BP1152" s="54"/>
      <c r="BQ1152" s="54"/>
      <c r="BR1152" s="54"/>
      <c r="BS1152" s="54"/>
      <c r="BT1152" s="54"/>
      <c r="BU1152" s="54"/>
      <c r="BV1152" s="54"/>
      <c r="BW1152" s="54"/>
      <c r="BX1152" s="54"/>
      <c r="BY1152" s="54"/>
      <c r="BZ1152" s="54"/>
      <c r="CA1152" s="54"/>
      <c r="CB1152" s="54"/>
      <c r="CC1152" s="54"/>
      <c r="CD1152" s="54"/>
      <c r="CE1152" s="54"/>
      <c r="CF1152" s="54"/>
      <c r="CG1152" s="54"/>
      <c r="CH1152" s="54"/>
      <c r="CI1152" s="54"/>
      <c r="CJ1152" s="54"/>
      <c r="CK1152" s="54"/>
      <c r="CL1152" s="54"/>
      <c r="CM1152" s="54"/>
      <c r="CN1152" s="54"/>
    </row>
    <row r="1153" spans="1:92">
      <c r="A1153" s="52"/>
      <c r="B1153" s="52"/>
      <c r="C1153" s="52"/>
      <c r="D1153" s="52"/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52"/>
      <c r="AT1153" s="52"/>
      <c r="AU1153" s="52"/>
      <c r="AV1153" s="52"/>
      <c r="AW1153" s="52"/>
      <c r="AX1153" s="52"/>
      <c r="AY1153" s="52"/>
      <c r="AZ1153" s="52"/>
      <c r="BA1153" s="54"/>
      <c r="BB1153" s="54"/>
      <c r="BC1153" s="54"/>
      <c r="BD1153" s="54"/>
      <c r="BE1153" s="54"/>
      <c r="BF1153" s="54"/>
      <c r="BG1153" s="54"/>
      <c r="BH1153" s="54"/>
      <c r="BI1153" s="54"/>
      <c r="BJ1153" s="54"/>
      <c r="BK1153" s="54"/>
      <c r="BL1153" s="54"/>
      <c r="BM1153" s="54"/>
      <c r="BN1153" s="54"/>
      <c r="BO1153" s="54"/>
      <c r="BP1153" s="54"/>
      <c r="BQ1153" s="54"/>
      <c r="BR1153" s="54"/>
      <c r="BS1153" s="54"/>
      <c r="BT1153" s="54"/>
      <c r="BU1153" s="54"/>
      <c r="BV1153" s="54"/>
      <c r="BW1153" s="54"/>
      <c r="BX1153" s="54"/>
      <c r="BY1153" s="54"/>
      <c r="BZ1153" s="54"/>
      <c r="CA1153" s="54"/>
      <c r="CB1153" s="54"/>
      <c r="CC1153" s="54"/>
      <c r="CD1153" s="54"/>
      <c r="CE1153" s="54"/>
      <c r="CF1153" s="54"/>
      <c r="CG1153" s="54"/>
      <c r="CH1153" s="54"/>
      <c r="CI1153" s="54"/>
      <c r="CJ1153" s="54"/>
      <c r="CK1153" s="54"/>
      <c r="CL1153" s="54"/>
      <c r="CM1153" s="54"/>
      <c r="CN1153" s="54"/>
    </row>
    <row r="1154" spans="1:92">
      <c r="A1154" s="52"/>
      <c r="B1154" s="52"/>
      <c r="C1154" s="52"/>
      <c r="D1154" s="52"/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52"/>
      <c r="AT1154" s="52"/>
      <c r="AU1154" s="52"/>
      <c r="AV1154" s="52"/>
      <c r="AW1154" s="52"/>
      <c r="AX1154" s="52"/>
      <c r="AY1154" s="52"/>
      <c r="AZ1154" s="52"/>
      <c r="BA1154" s="54"/>
      <c r="BB1154" s="54"/>
      <c r="BC1154" s="54"/>
      <c r="BD1154" s="54"/>
      <c r="BE1154" s="54"/>
      <c r="BF1154" s="54"/>
      <c r="BG1154" s="54"/>
      <c r="BH1154" s="54"/>
      <c r="BI1154" s="54"/>
      <c r="BJ1154" s="54"/>
      <c r="BK1154" s="54"/>
      <c r="BL1154" s="54"/>
      <c r="BM1154" s="54"/>
      <c r="BN1154" s="54"/>
      <c r="BO1154" s="54"/>
      <c r="BP1154" s="54"/>
      <c r="BQ1154" s="54"/>
      <c r="BR1154" s="54"/>
      <c r="BS1154" s="54"/>
      <c r="BT1154" s="54"/>
      <c r="BU1154" s="54"/>
      <c r="BV1154" s="54"/>
      <c r="BW1154" s="54"/>
      <c r="BX1154" s="54"/>
      <c r="BY1154" s="54"/>
      <c r="BZ1154" s="54"/>
      <c r="CA1154" s="54"/>
      <c r="CB1154" s="54"/>
      <c r="CC1154" s="54"/>
      <c r="CD1154" s="54"/>
      <c r="CE1154" s="54"/>
      <c r="CF1154" s="54"/>
      <c r="CG1154" s="54"/>
      <c r="CH1154" s="54"/>
      <c r="CI1154" s="54"/>
      <c r="CJ1154" s="54"/>
      <c r="CK1154" s="54"/>
      <c r="CL1154" s="54"/>
      <c r="CM1154" s="54"/>
      <c r="CN1154" s="54"/>
    </row>
    <row r="1155" spans="1:92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52"/>
      <c r="AT1155" s="52"/>
      <c r="AU1155" s="52"/>
      <c r="AV1155" s="52"/>
      <c r="AW1155" s="52"/>
      <c r="AX1155" s="52"/>
      <c r="AY1155" s="52"/>
      <c r="AZ1155" s="52"/>
      <c r="BA1155" s="54"/>
      <c r="BB1155" s="54"/>
      <c r="BC1155" s="54"/>
      <c r="BD1155" s="54"/>
      <c r="BE1155" s="54"/>
      <c r="BF1155" s="54"/>
      <c r="BG1155" s="54"/>
      <c r="BH1155" s="54"/>
      <c r="BI1155" s="54"/>
      <c r="BJ1155" s="54"/>
      <c r="BK1155" s="54"/>
      <c r="BL1155" s="54"/>
      <c r="BM1155" s="54"/>
      <c r="BN1155" s="54"/>
      <c r="BO1155" s="54"/>
      <c r="BP1155" s="54"/>
      <c r="BQ1155" s="54"/>
      <c r="BR1155" s="54"/>
      <c r="BS1155" s="54"/>
      <c r="BT1155" s="54"/>
      <c r="BU1155" s="54"/>
      <c r="BV1155" s="54"/>
      <c r="BW1155" s="54"/>
      <c r="BX1155" s="54"/>
      <c r="BY1155" s="54"/>
      <c r="BZ1155" s="54"/>
      <c r="CA1155" s="54"/>
      <c r="CB1155" s="54"/>
      <c r="CC1155" s="54"/>
      <c r="CD1155" s="54"/>
      <c r="CE1155" s="54"/>
      <c r="CF1155" s="54"/>
      <c r="CG1155" s="54"/>
      <c r="CH1155" s="54"/>
      <c r="CI1155" s="54"/>
      <c r="CJ1155" s="54"/>
      <c r="CK1155" s="54"/>
      <c r="CL1155" s="54"/>
      <c r="CM1155" s="54"/>
      <c r="CN1155" s="54"/>
    </row>
    <row r="1156" spans="1:92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52"/>
      <c r="AT1156" s="52"/>
      <c r="AU1156" s="52"/>
      <c r="AV1156" s="52"/>
      <c r="AW1156" s="52"/>
      <c r="AX1156" s="52"/>
      <c r="AY1156" s="52"/>
      <c r="AZ1156" s="52"/>
      <c r="BA1156" s="54"/>
      <c r="BB1156" s="54"/>
      <c r="BC1156" s="54"/>
      <c r="BD1156" s="54"/>
      <c r="BE1156" s="54"/>
      <c r="BF1156" s="54"/>
      <c r="BG1156" s="54"/>
      <c r="BH1156" s="54"/>
      <c r="BI1156" s="54"/>
      <c r="BJ1156" s="54"/>
      <c r="BK1156" s="54"/>
      <c r="BL1156" s="54"/>
      <c r="BM1156" s="54"/>
      <c r="BN1156" s="54"/>
      <c r="BO1156" s="54"/>
      <c r="BP1156" s="54"/>
      <c r="BQ1156" s="54"/>
      <c r="BR1156" s="54"/>
      <c r="BS1156" s="54"/>
      <c r="BT1156" s="54"/>
      <c r="BU1156" s="54"/>
      <c r="BV1156" s="54"/>
      <c r="BW1156" s="54"/>
      <c r="BX1156" s="54"/>
      <c r="BY1156" s="54"/>
      <c r="BZ1156" s="54"/>
      <c r="CA1156" s="54"/>
      <c r="CB1156" s="54"/>
      <c r="CC1156" s="54"/>
      <c r="CD1156" s="54"/>
      <c r="CE1156" s="54"/>
      <c r="CF1156" s="54"/>
      <c r="CG1156" s="54"/>
      <c r="CH1156" s="54"/>
      <c r="CI1156" s="54"/>
      <c r="CJ1156" s="54"/>
      <c r="CK1156" s="54"/>
      <c r="CL1156" s="54"/>
      <c r="CM1156" s="54"/>
      <c r="CN1156" s="54"/>
    </row>
    <row r="1157" spans="1:92">
      <c r="A1157" s="52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52"/>
      <c r="AT1157" s="52"/>
      <c r="AU1157" s="52"/>
      <c r="AV1157" s="52"/>
      <c r="AW1157" s="52"/>
      <c r="AX1157" s="52"/>
      <c r="AY1157" s="52"/>
      <c r="AZ1157" s="52"/>
      <c r="BA1157" s="54"/>
      <c r="BB1157" s="54"/>
      <c r="BC1157" s="54"/>
      <c r="BD1157" s="54"/>
      <c r="BE1157" s="54"/>
      <c r="BF1157" s="54"/>
      <c r="BG1157" s="54"/>
      <c r="BH1157" s="54"/>
      <c r="BI1157" s="54"/>
      <c r="BJ1157" s="54"/>
      <c r="BK1157" s="54"/>
      <c r="BL1157" s="54"/>
      <c r="BM1157" s="54"/>
      <c r="BN1157" s="54"/>
      <c r="BO1157" s="54"/>
      <c r="BP1157" s="54"/>
      <c r="BQ1157" s="54"/>
      <c r="BR1157" s="54"/>
      <c r="BS1157" s="54"/>
      <c r="BT1157" s="54"/>
      <c r="BU1157" s="54"/>
      <c r="BV1157" s="54"/>
      <c r="BW1157" s="54"/>
      <c r="BX1157" s="54"/>
      <c r="BY1157" s="54"/>
      <c r="BZ1157" s="54"/>
      <c r="CA1157" s="54"/>
      <c r="CB1157" s="54"/>
      <c r="CC1157" s="54"/>
      <c r="CD1157" s="54"/>
      <c r="CE1157" s="54"/>
      <c r="CF1157" s="54"/>
      <c r="CG1157" s="54"/>
      <c r="CH1157" s="54"/>
      <c r="CI1157" s="54"/>
      <c r="CJ1157" s="54"/>
      <c r="CK1157" s="54"/>
      <c r="CL1157" s="54"/>
      <c r="CM1157" s="54"/>
      <c r="CN1157" s="54"/>
    </row>
    <row r="1158" spans="1:92">
      <c r="A1158" s="52"/>
      <c r="B1158" s="52"/>
      <c r="C1158" s="52"/>
      <c r="D1158" s="52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52"/>
      <c r="AT1158" s="52"/>
      <c r="AU1158" s="52"/>
      <c r="AV1158" s="52"/>
      <c r="AW1158" s="52"/>
      <c r="AX1158" s="52"/>
      <c r="AY1158" s="52"/>
      <c r="AZ1158" s="52"/>
      <c r="BA1158" s="54"/>
      <c r="BB1158" s="54"/>
      <c r="BC1158" s="54"/>
      <c r="BD1158" s="54"/>
      <c r="BE1158" s="54"/>
      <c r="BF1158" s="54"/>
      <c r="BG1158" s="54"/>
      <c r="BH1158" s="54"/>
      <c r="BI1158" s="54"/>
      <c r="BJ1158" s="54"/>
      <c r="BK1158" s="54"/>
      <c r="BL1158" s="54"/>
      <c r="BM1158" s="54"/>
      <c r="BN1158" s="54"/>
      <c r="BO1158" s="54"/>
      <c r="BP1158" s="54"/>
      <c r="BQ1158" s="54"/>
      <c r="BR1158" s="54"/>
      <c r="BS1158" s="54"/>
      <c r="BT1158" s="54"/>
      <c r="BU1158" s="54"/>
      <c r="BV1158" s="54"/>
      <c r="BW1158" s="54"/>
      <c r="BX1158" s="54"/>
      <c r="BY1158" s="54"/>
      <c r="BZ1158" s="54"/>
      <c r="CA1158" s="54"/>
      <c r="CB1158" s="54"/>
      <c r="CC1158" s="54"/>
      <c r="CD1158" s="54"/>
      <c r="CE1158" s="54"/>
      <c r="CF1158" s="54"/>
      <c r="CG1158" s="54"/>
      <c r="CH1158" s="54"/>
      <c r="CI1158" s="54"/>
      <c r="CJ1158" s="54"/>
      <c r="CK1158" s="54"/>
      <c r="CL1158" s="54"/>
      <c r="CM1158" s="54"/>
      <c r="CN1158" s="54"/>
    </row>
    <row r="1159" spans="1:92">
      <c r="A1159" s="52"/>
      <c r="B1159" s="52"/>
      <c r="C1159" s="52"/>
      <c r="D1159" s="52"/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  <c r="BA1159" s="54"/>
      <c r="BB1159" s="54"/>
      <c r="BC1159" s="54"/>
      <c r="BD1159" s="54"/>
      <c r="BE1159" s="54"/>
      <c r="BF1159" s="54"/>
      <c r="BG1159" s="54"/>
      <c r="BH1159" s="54"/>
      <c r="BI1159" s="54"/>
      <c r="BJ1159" s="54"/>
      <c r="BK1159" s="54"/>
      <c r="BL1159" s="54"/>
      <c r="BM1159" s="54"/>
      <c r="BN1159" s="54"/>
      <c r="BO1159" s="54"/>
      <c r="BP1159" s="54"/>
      <c r="BQ1159" s="54"/>
      <c r="BR1159" s="54"/>
      <c r="BS1159" s="54"/>
      <c r="BT1159" s="54"/>
      <c r="BU1159" s="54"/>
      <c r="BV1159" s="54"/>
      <c r="BW1159" s="54"/>
      <c r="BX1159" s="54"/>
      <c r="BY1159" s="54"/>
      <c r="BZ1159" s="54"/>
      <c r="CA1159" s="54"/>
      <c r="CB1159" s="54"/>
      <c r="CC1159" s="54"/>
      <c r="CD1159" s="54"/>
      <c r="CE1159" s="54"/>
      <c r="CF1159" s="54"/>
      <c r="CG1159" s="54"/>
      <c r="CH1159" s="54"/>
      <c r="CI1159" s="54"/>
      <c r="CJ1159" s="54"/>
      <c r="CK1159" s="54"/>
      <c r="CL1159" s="54"/>
      <c r="CM1159" s="54"/>
      <c r="CN1159" s="54"/>
    </row>
    <row r="1160" spans="1:92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52"/>
      <c r="AT1160" s="52"/>
      <c r="AU1160" s="52"/>
      <c r="AV1160" s="52"/>
      <c r="AW1160" s="52"/>
      <c r="AX1160" s="52"/>
      <c r="AY1160" s="52"/>
      <c r="AZ1160" s="52"/>
      <c r="BA1160" s="54"/>
      <c r="BB1160" s="54"/>
      <c r="BC1160" s="54"/>
      <c r="BD1160" s="54"/>
      <c r="BE1160" s="54"/>
      <c r="BF1160" s="54"/>
      <c r="BG1160" s="54"/>
      <c r="BH1160" s="54"/>
      <c r="BI1160" s="54"/>
      <c r="BJ1160" s="54"/>
      <c r="BK1160" s="54"/>
      <c r="BL1160" s="54"/>
      <c r="BM1160" s="54"/>
      <c r="BN1160" s="54"/>
      <c r="BO1160" s="54"/>
      <c r="BP1160" s="54"/>
      <c r="BQ1160" s="54"/>
      <c r="BR1160" s="54"/>
      <c r="BS1160" s="54"/>
      <c r="BT1160" s="54"/>
      <c r="BU1160" s="54"/>
      <c r="BV1160" s="54"/>
      <c r="BW1160" s="54"/>
      <c r="BX1160" s="54"/>
      <c r="BY1160" s="54"/>
      <c r="BZ1160" s="54"/>
      <c r="CA1160" s="54"/>
      <c r="CB1160" s="54"/>
      <c r="CC1160" s="54"/>
      <c r="CD1160" s="54"/>
      <c r="CE1160" s="54"/>
      <c r="CF1160" s="54"/>
      <c r="CG1160" s="54"/>
      <c r="CH1160" s="54"/>
      <c r="CI1160" s="54"/>
      <c r="CJ1160" s="54"/>
      <c r="CK1160" s="54"/>
      <c r="CL1160" s="54"/>
      <c r="CM1160" s="54"/>
      <c r="CN1160" s="54"/>
    </row>
    <row r="1161" spans="1:92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52"/>
      <c r="AT1161" s="52"/>
      <c r="AU1161" s="52"/>
      <c r="AV1161" s="52"/>
      <c r="AW1161" s="52"/>
      <c r="AX1161" s="52"/>
      <c r="AY1161" s="52"/>
      <c r="AZ1161" s="52"/>
      <c r="BA1161" s="54"/>
      <c r="BB1161" s="54"/>
      <c r="BC1161" s="54"/>
      <c r="BD1161" s="54"/>
      <c r="BE1161" s="54"/>
      <c r="BF1161" s="54"/>
      <c r="BG1161" s="54"/>
      <c r="BH1161" s="54"/>
      <c r="BI1161" s="54"/>
      <c r="BJ1161" s="54"/>
      <c r="BK1161" s="54"/>
      <c r="BL1161" s="54"/>
      <c r="BM1161" s="54"/>
      <c r="BN1161" s="54"/>
      <c r="BO1161" s="54"/>
      <c r="BP1161" s="54"/>
      <c r="BQ1161" s="54"/>
      <c r="BR1161" s="54"/>
      <c r="BS1161" s="54"/>
      <c r="BT1161" s="54"/>
      <c r="BU1161" s="54"/>
      <c r="BV1161" s="54"/>
      <c r="BW1161" s="54"/>
      <c r="BX1161" s="54"/>
      <c r="BY1161" s="54"/>
      <c r="BZ1161" s="54"/>
      <c r="CA1161" s="54"/>
      <c r="CB1161" s="54"/>
      <c r="CC1161" s="54"/>
      <c r="CD1161" s="54"/>
      <c r="CE1161" s="54"/>
      <c r="CF1161" s="54"/>
      <c r="CG1161" s="54"/>
      <c r="CH1161" s="54"/>
      <c r="CI1161" s="54"/>
      <c r="CJ1161" s="54"/>
      <c r="CK1161" s="54"/>
      <c r="CL1161" s="54"/>
      <c r="CM1161" s="54"/>
      <c r="CN1161" s="54"/>
    </row>
    <row r="1162" spans="1:92">
      <c r="A1162" s="52"/>
      <c r="B1162" s="52"/>
      <c r="C1162" s="52"/>
      <c r="D1162" s="52"/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52"/>
      <c r="AT1162" s="52"/>
      <c r="AU1162" s="52"/>
      <c r="AV1162" s="52"/>
      <c r="AW1162" s="52"/>
      <c r="AX1162" s="52"/>
      <c r="AY1162" s="52"/>
      <c r="AZ1162" s="52"/>
      <c r="BA1162" s="54"/>
      <c r="BB1162" s="54"/>
      <c r="BC1162" s="54"/>
      <c r="BD1162" s="54"/>
      <c r="BE1162" s="54"/>
      <c r="BF1162" s="54"/>
      <c r="BG1162" s="54"/>
      <c r="BH1162" s="54"/>
      <c r="BI1162" s="54"/>
      <c r="BJ1162" s="54"/>
      <c r="BK1162" s="54"/>
      <c r="BL1162" s="54"/>
      <c r="BM1162" s="54"/>
      <c r="BN1162" s="54"/>
      <c r="BO1162" s="54"/>
      <c r="BP1162" s="54"/>
      <c r="BQ1162" s="54"/>
      <c r="BR1162" s="54"/>
      <c r="BS1162" s="54"/>
      <c r="BT1162" s="54"/>
      <c r="BU1162" s="54"/>
      <c r="BV1162" s="54"/>
      <c r="BW1162" s="54"/>
      <c r="BX1162" s="54"/>
      <c r="BY1162" s="54"/>
      <c r="BZ1162" s="54"/>
      <c r="CA1162" s="54"/>
      <c r="CB1162" s="54"/>
      <c r="CC1162" s="54"/>
      <c r="CD1162" s="54"/>
      <c r="CE1162" s="54"/>
      <c r="CF1162" s="54"/>
      <c r="CG1162" s="54"/>
      <c r="CH1162" s="54"/>
      <c r="CI1162" s="54"/>
      <c r="CJ1162" s="54"/>
      <c r="CK1162" s="54"/>
      <c r="CL1162" s="54"/>
      <c r="CM1162" s="54"/>
      <c r="CN1162" s="54"/>
    </row>
    <row r="1163" spans="1:92">
      <c r="A1163" s="52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52"/>
      <c r="AT1163" s="52"/>
      <c r="AU1163" s="52"/>
      <c r="AV1163" s="52"/>
      <c r="AW1163" s="52"/>
      <c r="AX1163" s="52"/>
      <c r="AY1163" s="52"/>
      <c r="AZ1163" s="52"/>
      <c r="BA1163" s="54"/>
      <c r="BB1163" s="54"/>
      <c r="BC1163" s="54"/>
      <c r="BD1163" s="54"/>
      <c r="BE1163" s="54"/>
      <c r="BF1163" s="54"/>
      <c r="BG1163" s="54"/>
      <c r="BH1163" s="54"/>
      <c r="BI1163" s="54"/>
      <c r="BJ1163" s="54"/>
      <c r="BK1163" s="54"/>
      <c r="BL1163" s="54"/>
      <c r="BM1163" s="54"/>
      <c r="BN1163" s="54"/>
      <c r="BO1163" s="54"/>
      <c r="BP1163" s="54"/>
      <c r="BQ1163" s="54"/>
      <c r="BR1163" s="54"/>
      <c r="BS1163" s="54"/>
      <c r="BT1163" s="54"/>
      <c r="BU1163" s="54"/>
      <c r="BV1163" s="54"/>
      <c r="BW1163" s="54"/>
      <c r="BX1163" s="54"/>
      <c r="BY1163" s="54"/>
      <c r="BZ1163" s="54"/>
      <c r="CA1163" s="54"/>
      <c r="CB1163" s="54"/>
      <c r="CC1163" s="54"/>
      <c r="CD1163" s="54"/>
      <c r="CE1163" s="54"/>
      <c r="CF1163" s="54"/>
      <c r="CG1163" s="54"/>
      <c r="CH1163" s="54"/>
      <c r="CI1163" s="54"/>
      <c r="CJ1163" s="54"/>
      <c r="CK1163" s="54"/>
      <c r="CL1163" s="54"/>
      <c r="CM1163" s="54"/>
      <c r="CN1163" s="54"/>
    </row>
    <row r="1164" spans="1:92">
      <c r="A1164" s="52"/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52"/>
      <c r="AT1164" s="52"/>
      <c r="AU1164" s="52"/>
      <c r="AV1164" s="52"/>
      <c r="AW1164" s="52"/>
      <c r="AX1164" s="52"/>
      <c r="AY1164" s="52"/>
      <c r="AZ1164" s="52"/>
      <c r="BA1164" s="54"/>
      <c r="BB1164" s="54"/>
      <c r="BC1164" s="54"/>
      <c r="BD1164" s="54"/>
      <c r="BE1164" s="54"/>
      <c r="BF1164" s="54"/>
      <c r="BG1164" s="54"/>
      <c r="BH1164" s="54"/>
      <c r="BI1164" s="54"/>
      <c r="BJ1164" s="54"/>
      <c r="BK1164" s="54"/>
      <c r="BL1164" s="54"/>
      <c r="BM1164" s="54"/>
      <c r="BN1164" s="54"/>
      <c r="BO1164" s="54"/>
      <c r="BP1164" s="54"/>
      <c r="BQ1164" s="54"/>
      <c r="BR1164" s="54"/>
      <c r="BS1164" s="54"/>
      <c r="BT1164" s="54"/>
      <c r="BU1164" s="54"/>
      <c r="BV1164" s="54"/>
      <c r="BW1164" s="54"/>
      <c r="BX1164" s="54"/>
      <c r="BY1164" s="54"/>
      <c r="BZ1164" s="54"/>
      <c r="CA1164" s="54"/>
      <c r="CB1164" s="54"/>
      <c r="CC1164" s="54"/>
      <c r="CD1164" s="54"/>
      <c r="CE1164" s="54"/>
      <c r="CF1164" s="54"/>
      <c r="CG1164" s="54"/>
      <c r="CH1164" s="54"/>
      <c r="CI1164" s="54"/>
      <c r="CJ1164" s="54"/>
      <c r="CK1164" s="54"/>
      <c r="CL1164" s="54"/>
      <c r="CM1164" s="54"/>
      <c r="CN1164" s="54"/>
    </row>
    <row r="1165" spans="1:92">
      <c r="A1165" s="52"/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  <c r="BA1165" s="54"/>
      <c r="BB1165" s="54"/>
      <c r="BC1165" s="54"/>
      <c r="BD1165" s="54"/>
      <c r="BE1165" s="54"/>
      <c r="BF1165" s="54"/>
      <c r="BG1165" s="54"/>
      <c r="BH1165" s="54"/>
      <c r="BI1165" s="54"/>
      <c r="BJ1165" s="54"/>
      <c r="BK1165" s="54"/>
      <c r="BL1165" s="54"/>
      <c r="BM1165" s="54"/>
      <c r="BN1165" s="54"/>
      <c r="BO1165" s="54"/>
      <c r="BP1165" s="54"/>
      <c r="BQ1165" s="54"/>
      <c r="BR1165" s="54"/>
      <c r="BS1165" s="54"/>
      <c r="BT1165" s="54"/>
      <c r="BU1165" s="54"/>
      <c r="BV1165" s="54"/>
      <c r="BW1165" s="54"/>
      <c r="BX1165" s="54"/>
      <c r="BY1165" s="54"/>
      <c r="BZ1165" s="54"/>
      <c r="CA1165" s="54"/>
      <c r="CB1165" s="54"/>
      <c r="CC1165" s="54"/>
      <c r="CD1165" s="54"/>
      <c r="CE1165" s="54"/>
      <c r="CF1165" s="54"/>
      <c r="CG1165" s="54"/>
      <c r="CH1165" s="54"/>
      <c r="CI1165" s="54"/>
      <c r="CJ1165" s="54"/>
      <c r="CK1165" s="54"/>
      <c r="CL1165" s="54"/>
      <c r="CM1165" s="54"/>
      <c r="CN1165" s="54"/>
    </row>
    <row r="1166" spans="1:92">
      <c r="A1166" s="52"/>
      <c r="B1166" s="52"/>
      <c r="C1166" s="52"/>
      <c r="D1166" s="52"/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52"/>
      <c r="AT1166" s="52"/>
      <c r="AU1166" s="52"/>
      <c r="AV1166" s="52"/>
      <c r="AW1166" s="52"/>
      <c r="AX1166" s="52"/>
      <c r="AY1166" s="52"/>
      <c r="AZ1166" s="52"/>
      <c r="BA1166" s="54"/>
      <c r="BB1166" s="54"/>
      <c r="BC1166" s="54"/>
      <c r="BD1166" s="54"/>
      <c r="BE1166" s="54"/>
      <c r="BF1166" s="54"/>
      <c r="BG1166" s="54"/>
      <c r="BH1166" s="54"/>
      <c r="BI1166" s="54"/>
      <c r="BJ1166" s="54"/>
      <c r="BK1166" s="54"/>
      <c r="BL1166" s="54"/>
      <c r="BM1166" s="54"/>
      <c r="BN1166" s="54"/>
      <c r="BO1166" s="54"/>
      <c r="BP1166" s="54"/>
      <c r="BQ1166" s="54"/>
      <c r="BR1166" s="54"/>
      <c r="BS1166" s="54"/>
      <c r="BT1166" s="54"/>
      <c r="BU1166" s="54"/>
      <c r="BV1166" s="54"/>
      <c r="BW1166" s="54"/>
      <c r="BX1166" s="54"/>
      <c r="BY1166" s="54"/>
      <c r="BZ1166" s="54"/>
      <c r="CA1166" s="54"/>
      <c r="CB1166" s="54"/>
      <c r="CC1166" s="54"/>
      <c r="CD1166" s="54"/>
      <c r="CE1166" s="54"/>
      <c r="CF1166" s="54"/>
      <c r="CG1166" s="54"/>
      <c r="CH1166" s="54"/>
      <c r="CI1166" s="54"/>
      <c r="CJ1166" s="54"/>
      <c r="CK1166" s="54"/>
      <c r="CL1166" s="54"/>
      <c r="CM1166" s="54"/>
      <c r="CN1166" s="54"/>
    </row>
    <row r="1167" spans="1:92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52"/>
      <c r="AT1167" s="52"/>
      <c r="AU1167" s="52"/>
      <c r="AV1167" s="52"/>
      <c r="AW1167" s="52"/>
      <c r="AX1167" s="52"/>
      <c r="AY1167" s="52"/>
      <c r="AZ1167" s="52"/>
      <c r="BA1167" s="54"/>
      <c r="BB1167" s="54"/>
      <c r="BC1167" s="54"/>
      <c r="BD1167" s="54"/>
      <c r="BE1167" s="54"/>
      <c r="BF1167" s="54"/>
      <c r="BG1167" s="54"/>
      <c r="BH1167" s="54"/>
      <c r="BI1167" s="54"/>
      <c r="BJ1167" s="54"/>
      <c r="BK1167" s="54"/>
      <c r="BL1167" s="54"/>
      <c r="BM1167" s="54"/>
      <c r="BN1167" s="54"/>
      <c r="BO1167" s="54"/>
      <c r="BP1167" s="54"/>
      <c r="BQ1167" s="54"/>
      <c r="BR1167" s="54"/>
      <c r="BS1167" s="54"/>
      <c r="BT1167" s="54"/>
      <c r="BU1167" s="54"/>
      <c r="BV1167" s="54"/>
      <c r="BW1167" s="54"/>
      <c r="BX1167" s="54"/>
      <c r="BY1167" s="54"/>
      <c r="BZ1167" s="54"/>
      <c r="CA1167" s="54"/>
      <c r="CB1167" s="54"/>
      <c r="CC1167" s="54"/>
      <c r="CD1167" s="54"/>
      <c r="CE1167" s="54"/>
      <c r="CF1167" s="54"/>
      <c r="CG1167" s="54"/>
      <c r="CH1167" s="54"/>
      <c r="CI1167" s="54"/>
      <c r="CJ1167" s="54"/>
      <c r="CK1167" s="54"/>
      <c r="CL1167" s="54"/>
      <c r="CM1167" s="54"/>
      <c r="CN1167" s="54"/>
    </row>
    <row r="1168" spans="1:92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52"/>
      <c r="AT1168" s="52"/>
      <c r="AU1168" s="52"/>
      <c r="AV1168" s="52"/>
      <c r="AW1168" s="52"/>
      <c r="AX1168" s="52"/>
      <c r="AY1168" s="52"/>
      <c r="AZ1168" s="52"/>
      <c r="BA1168" s="54"/>
      <c r="BB1168" s="54"/>
      <c r="BC1168" s="54"/>
      <c r="BD1168" s="54"/>
      <c r="BE1168" s="54"/>
      <c r="BF1168" s="54"/>
      <c r="BG1168" s="54"/>
      <c r="BH1168" s="54"/>
      <c r="BI1168" s="54"/>
      <c r="BJ1168" s="54"/>
      <c r="BK1168" s="54"/>
      <c r="BL1168" s="54"/>
      <c r="BM1168" s="54"/>
      <c r="BN1168" s="54"/>
      <c r="BO1168" s="54"/>
      <c r="BP1168" s="54"/>
      <c r="BQ1168" s="54"/>
      <c r="BR1168" s="54"/>
      <c r="BS1168" s="54"/>
      <c r="BT1168" s="54"/>
      <c r="BU1168" s="54"/>
      <c r="BV1168" s="54"/>
      <c r="BW1168" s="54"/>
      <c r="BX1168" s="54"/>
      <c r="BY1168" s="54"/>
      <c r="BZ1168" s="54"/>
      <c r="CA1168" s="54"/>
      <c r="CB1168" s="54"/>
      <c r="CC1168" s="54"/>
      <c r="CD1168" s="54"/>
      <c r="CE1168" s="54"/>
      <c r="CF1168" s="54"/>
      <c r="CG1168" s="54"/>
      <c r="CH1168" s="54"/>
      <c r="CI1168" s="54"/>
      <c r="CJ1168" s="54"/>
      <c r="CK1168" s="54"/>
      <c r="CL1168" s="54"/>
      <c r="CM1168" s="54"/>
      <c r="CN1168" s="54"/>
    </row>
    <row r="1169" spans="1:92">
      <c r="A1169" s="52"/>
      <c r="B1169" s="52"/>
      <c r="C1169" s="52"/>
      <c r="D1169" s="52"/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52"/>
      <c r="AT1169" s="52"/>
      <c r="AU1169" s="52"/>
      <c r="AV1169" s="52"/>
      <c r="AW1169" s="52"/>
      <c r="AX1169" s="52"/>
      <c r="AY1169" s="52"/>
      <c r="AZ1169" s="52"/>
      <c r="BA1169" s="54"/>
      <c r="BB1169" s="54"/>
      <c r="BC1169" s="54"/>
      <c r="BD1169" s="54"/>
      <c r="BE1169" s="54"/>
      <c r="BF1169" s="54"/>
      <c r="BG1169" s="54"/>
      <c r="BH1169" s="54"/>
      <c r="BI1169" s="54"/>
      <c r="BJ1169" s="54"/>
      <c r="BK1169" s="54"/>
      <c r="BL1169" s="54"/>
      <c r="BM1169" s="54"/>
      <c r="BN1169" s="54"/>
      <c r="BO1169" s="54"/>
      <c r="BP1169" s="54"/>
      <c r="BQ1169" s="54"/>
      <c r="BR1169" s="54"/>
      <c r="BS1169" s="54"/>
      <c r="BT1169" s="54"/>
      <c r="BU1169" s="54"/>
      <c r="BV1169" s="54"/>
      <c r="BW1169" s="54"/>
      <c r="BX1169" s="54"/>
      <c r="BY1169" s="54"/>
      <c r="BZ1169" s="54"/>
      <c r="CA1169" s="54"/>
      <c r="CB1169" s="54"/>
      <c r="CC1169" s="54"/>
      <c r="CD1169" s="54"/>
      <c r="CE1169" s="54"/>
      <c r="CF1169" s="54"/>
      <c r="CG1169" s="54"/>
      <c r="CH1169" s="54"/>
      <c r="CI1169" s="54"/>
      <c r="CJ1169" s="54"/>
      <c r="CK1169" s="54"/>
      <c r="CL1169" s="54"/>
      <c r="CM1169" s="54"/>
      <c r="CN1169" s="54"/>
    </row>
    <row r="1170" spans="1:92">
      <c r="A1170" s="52"/>
      <c r="B1170" s="52"/>
      <c r="C1170" s="52"/>
      <c r="D1170" s="52"/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52"/>
      <c r="AT1170" s="52"/>
      <c r="AU1170" s="52"/>
      <c r="AV1170" s="52"/>
      <c r="AW1170" s="52"/>
      <c r="AX1170" s="52"/>
      <c r="AY1170" s="52"/>
      <c r="AZ1170" s="52"/>
      <c r="BA1170" s="54"/>
      <c r="BB1170" s="54"/>
      <c r="BC1170" s="54"/>
      <c r="BD1170" s="54"/>
      <c r="BE1170" s="54"/>
      <c r="BF1170" s="54"/>
      <c r="BG1170" s="54"/>
      <c r="BH1170" s="54"/>
      <c r="BI1170" s="54"/>
      <c r="BJ1170" s="54"/>
      <c r="BK1170" s="54"/>
      <c r="BL1170" s="54"/>
      <c r="BM1170" s="54"/>
      <c r="BN1170" s="54"/>
      <c r="BO1170" s="54"/>
      <c r="BP1170" s="54"/>
      <c r="BQ1170" s="54"/>
      <c r="BR1170" s="54"/>
      <c r="BS1170" s="54"/>
      <c r="BT1170" s="54"/>
      <c r="BU1170" s="54"/>
      <c r="BV1170" s="54"/>
      <c r="BW1170" s="54"/>
      <c r="BX1170" s="54"/>
      <c r="BY1170" s="54"/>
      <c r="BZ1170" s="54"/>
      <c r="CA1170" s="54"/>
      <c r="CB1170" s="54"/>
      <c r="CC1170" s="54"/>
      <c r="CD1170" s="54"/>
      <c r="CE1170" s="54"/>
      <c r="CF1170" s="54"/>
      <c r="CG1170" s="54"/>
      <c r="CH1170" s="54"/>
      <c r="CI1170" s="54"/>
      <c r="CJ1170" s="54"/>
      <c r="CK1170" s="54"/>
      <c r="CL1170" s="54"/>
      <c r="CM1170" s="54"/>
      <c r="CN1170" s="54"/>
    </row>
    <row r="1171" spans="1:92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52"/>
      <c r="AT1171" s="52"/>
      <c r="AU1171" s="52"/>
      <c r="AV1171" s="52"/>
      <c r="AW1171" s="52"/>
      <c r="AX1171" s="52"/>
      <c r="AY1171" s="52"/>
      <c r="AZ1171" s="52"/>
      <c r="BA1171" s="54"/>
      <c r="BB1171" s="54"/>
      <c r="BC1171" s="54"/>
      <c r="BD1171" s="54"/>
      <c r="BE1171" s="54"/>
      <c r="BF1171" s="54"/>
      <c r="BG1171" s="54"/>
      <c r="BH1171" s="54"/>
      <c r="BI1171" s="54"/>
      <c r="BJ1171" s="54"/>
      <c r="BK1171" s="54"/>
      <c r="BL1171" s="54"/>
      <c r="BM1171" s="54"/>
      <c r="BN1171" s="54"/>
      <c r="BO1171" s="54"/>
      <c r="BP1171" s="54"/>
      <c r="BQ1171" s="54"/>
      <c r="BR1171" s="54"/>
      <c r="BS1171" s="54"/>
      <c r="BT1171" s="54"/>
      <c r="BU1171" s="54"/>
      <c r="BV1171" s="54"/>
      <c r="BW1171" s="54"/>
      <c r="BX1171" s="54"/>
      <c r="BY1171" s="54"/>
      <c r="BZ1171" s="54"/>
      <c r="CA1171" s="54"/>
      <c r="CB1171" s="54"/>
      <c r="CC1171" s="54"/>
      <c r="CD1171" s="54"/>
      <c r="CE1171" s="54"/>
      <c r="CF1171" s="54"/>
      <c r="CG1171" s="54"/>
      <c r="CH1171" s="54"/>
      <c r="CI1171" s="54"/>
      <c r="CJ1171" s="54"/>
      <c r="CK1171" s="54"/>
      <c r="CL1171" s="54"/>
      <c r="CM1171" s="54"/>
      <c r="CN1171" s="54"/>
    </row>
    <row r="1172" spans="1:92">
      <c r="A1172" s="52"/>
      <c r="B1172" s="52"/>
      <c r="C1172" s="52"/>
      <c r="D1172" s="52"/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52"/>
      <c r="AT1172" s="52"/>
      <c r="AU1172" s="52"/>
      <c r="AV1172" s="52"/>
      <c r="AW1172" s="52"/>
      <c r="AX1172" s="52"/>
      <c r="AY1172" s="52"/>
      <c r="AZ1172" s="52"/>
      <c r="BA1172" s="54"/>
      <c r="BB1172" s="54"/>
      <c r="BC1172" s="54"/>
      <c r="BD1172" s="54"/>
      <c r="BE1172" s="54"/>
      <c r="BF1172" s="54"/>
      <c r="BG1172" s="54"/>
      <c r="BH1172" s="54"/>
      <c r="BI1172" s="54"/>
      <c r="BJ1172" s="54"/>
      <c r="BK1172" s="54"/>
      <c r="BL1172" s="54"/>
      <c r="BM1172" s="54"/>
      <c r="BN1172" s="54"/>
      <c r="BO1172" s="54"/>
      <c r="BP1172" s="54"/>
      <c r="BQ1172" s="54"/>
      <c r="BR1172" s="54"/>
      <c r="BS1172" s="54"/>
      <c r="BT1172" s="54"/>
      <c r="BU1172" s="54"/>
      <c r="BV1172" s="54"/>
      <c r="BW1172" s="54"/>
      <c r="BX1172" s="54"/>
      <c r="BY1172" s="54"/>
      <c r="BZ1172" s="54"/>
      <c r="CA1172" s="54"/>
      <c r="CB1172" s="54"/>
      <c r="CC1172" s="54"/>
      <c r="CD1172" s="54"/>
      <c r="CE1172" s="54"/>
      <c r="CF1172" s="54"/>
      <c r="CG1172" s="54"/>
      <c r="CH1172" s="54"/>
      <c r="CI1172" s="54"/>
      <c r="CJ1172" s="54"/>
      <c r="CK1172" s="54"/>
      <c r="CL1172" s="54"/>
      <c r="CM1172" s="54"/>
      <c r="CN1172" s="54"/>
    </row>
    <row r="1173" spans="1:92">
      <c r="A1173" s="52"/>
      <c r="B1173" s="52"/>
      <c r="C1173" s="52"/>
      <c r="D1173" s="52"/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52"/>
      <c r="AT1173" s="52"/>
      <c r="AU1173" s="52"/>
      <c r="AV1173" s="52"/>
      <c r="AW1173" s="52"/>
      <c r="AX1173" s="52"/>
      <c r="AY1173" s="52"/>
      <c r="AZ1173" s="52"/>
      <c r="BA1173" s="54"/>
      <c r="BB1173" s="54"/>
      <c r="BC1173" s="54"/>
      <c r="BD1173" s="54"/>
      <c r="BE1173" s="54"/>
      <c r="BF1173" s="54"/>
      <c r="BG1173" s="54"/>
      <c r="BH1173" s="54"/>
      <c r="BI1173" s="54"/>
      <c r="BJ1173" s="54"/>
      <c r="BK1173" s="54"/>
      <c r="BL1173" s="54"/>
      <c r="BM1173" s="54"/>
      <c r="BN1173" s="54"/>
      <c r="BO1173" s="54"/>
      <c r="BP1173" s="54"/>
      <c r="BQ1173" s="54"/>
      <c r="BR1173" s="54"/>
      <c r="BS1173" s="54"/>
      <c r="BT1173" s="54"/>
      <c r="BU1173" s="54"/>
      <c r="BV1173" s="54"/>
      <c r="BW1173" s="54"/>
      <c r="BX1173" s="54"/>
      <c r="BY1173" s="54"/>
      <c r="BZ1173" s="54"/>
      <c r="CA1173" s="54"/>
      <c r="CB1173" s="54"/>
      <c r="CC1173" s="54"/>
      <c r="CD1173" s="54"/>
      <c r="CE1173" s="54"/>
      <c r="CF1173" s="54"/>
      <c r="CG1173" s="54"/>
      <c r="CH1173" s="54"/>
      <c r="CI1173" s="54"/>
      <c r="CJ1173" s="54"/>
      <c r="CK1173" s="54"/>
      <c r="CL1173" s="54"/>
      <c r="CM1173" s="54"/>
      <c r="CN1173" s="54"/>
    </row>
    <row r="1174" spans="1:92">
      <c r="A1174" s="52"/>
      <c r="B1174" s="52"/>
      <c r="C1174" s="52"/>
      <c r="D1174" s="52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  <c r="BA1174" s="54"/>
      <c r="BB1174" s="54"/>
      <c r="BC1174" s="54"/>
      <c r="BD1174" s="54"/>
      <c r="BE1174" s="54"/>
      <c r="BF1174" s="54"/>
      <c r="BG1174" s="54"/>
      <c r="BH1174" s="54"/>
      <c r="BI1174" s="54"/>
      <c r="BJ1174" s="54"/>
      <c r="BK1174" s="54"/>
      <c r="BL1174" s="54"/>
      <c r="BM1174" s="54"/>
      <c r="BN1174" s="54"/>
      <c r="BO1174" s="54"/>
      <c r="BP1174" s="54"/>
      <c r="BQ1174" s="54"/>
      <c r="BR1174" s="54"/>
      <c r="BS1174" s="54"/>
      <c r="BT1174" s="54"/>
      <c r="BU1174" s="54"/>
      <c r="BV1174" s="54"/>
      <c r="BW1174" s="54"/>
      <c r="BX1174" s="54"/>
      <c r="BY1174" s="54"/>
      <c r="BZ1174" s="54"/>
      <c r="CA1174" s="54"/>
      <c r="CB1174" s="54"/>
      <c r="CC1174" s="54"/>
      <c r="CD1174" s="54"/>
      <c r="CE1174" s="54"/>
      <c r="CF1174" s="54"/>
      <c r="CG1174" s="54"/>
      <c r="CH1174" s="54"/>
      <c r="CI1174" s="54"/>
      <c r="CJ1174" s="54"/>
      <c r="CK1174" s="54"/>
      <c r="CL1174" s="54"/>
      <c r="CM1174" s="54"/>
      <c r="CN1174" s="54"/>
    </row>
    <row r="1175" spans="1:92">
      <c r="A1175" s="52"/>
      <c r="B1175" s="52"/>
      <c r="C1175" s="52"/>
      <c r="D1175" s="52"/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52"/>
      <c r="AT1175" s="52"/>
      <c r="AU1175" s="52"/>
      <c r="AV1175" s="52"/>
      <c r="AW1175" s="52"/>
      <c r="AX1175" s="52"/>
      <c r="AY1175" s="52"/>
      <c r="AZ1175" s="52"/>
      <c r="BA1175" s="54"/>
      <c r="BB1175" s="54"/>
      <c r="BC1175" s="54"/>
      <c r="BD1175" s="54"/>
      <c r="BE1175" s="54"/>
      <c r="BF1175" s="54"/>
      <c r="BG1175" s="54"/>
      <c r="BH1175" s="54"/>
      <c r="BI1175" s="54"/>
      <c r="BJ1175" s="54"/>
      <c r="BK1175" s="54"/>
      <c r="BL1175" s="54"/>
      <c r="BM1175" s="54"/>
      <c r="BN1175" s="54"/>
      <c r="BO1175" s="54"/>
      <c r="BP1175" s="54"/>
      <c r="BQ1175" s="54"/>
      <c r="BR1175" s="54"/>
      <c r="BS1175" s="54"/>
      <c r="BT1175" s="54"/>
      <c r="BU1175" s="54"/>
      <c r="BV1175" s="54"/>
      <c r="BW1175" s="54"/>
      <c r="BX1175" s="54"/>
      <c r="BY1175" s="54"/>
      <c r="BZ1175" s="54"/>
      <c r="CA1175" s="54"/>
      <c r="CB1175" s="54"/>
      <c r="CC1175" s="54"/>
      <c r="CD1175" s="54"/>
      <c r="CE1175" s="54"/>
      <c r="CF1175" s="54"/>
      <c r="CG1175" s="54"/>
      <c r="CH1175" s="54"/>
      <c r="CI1175" s="54"/>
      <c r="CJ1175" s="54"/>
      <c r="CK1175" s="54"/>
      <c r="CL1175" s="54"/>
      <c r="CM1175" s="54"/>
      <c r="CN1175" s="54"/>
    </row>
    <row r="1176" spans="1:92">
      <c r="A1176" s="52"/>
      <c r="B1176" s="52"/>
      <c r="C1176" s="52"/>
      <c r="D1176" s="52"/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52"/>
      <c r="AT1176" s="52"/>
      <c r="AU1176" s="52"/>
      <c r="AV1176" s="52"/>
      <c r="AW1176" s="52"/>
      <c r="AX1176" s="52"/>
      <c r="AY1176" s="52"/>
      <c r="AZ1176" s="52"/>
      <c r="BA1176" s="54"/>
      <c r="BB1176" s="54"/>
      <c r="BC1176" s="54"/>
      <c r="BD1176" s="54"/>
      <c r="BE1176" s="54"/>
      <c r="BF1176" s="54"/>
      <c r="BG1176" s="54"/>
      <c r="BH1176" s="54"/>
      <c r="BI1176" s="54"/>
      <c r="BJ1176" s="54"/>
      <c r="BK1176" s="54"/>
      <c r="BL1176" s="54"/>
      <c r="BM1176" s="54"/>
      <c r="BN1176" s="54"/>
      <c r="BO1176" s="54"/>
      <c r="BP1176" s="54"/>
      <c r="BQ1176" s="54"/>
      <c r="BR1176" s="54"/>
      <c r="BS1176" s="54"/>
      <c r="BT1176" s="54"/>
      <c r="BU1176" s="54"/>
      <c r="BV1176" s="54"/>
      <c r="BW1176" s="54"/>
      <c r="BX1176" s="54"/>
      <c r="BY1176" s="54"/>
      <c r="BZ1176" s="54"/>
      <c r="CA1176" s="54"/>
      <c r="CB1176" s="54"/>
      <c r="CC1176" s="54"/>
      <c r="CD1176" s="54"/>
      <c r="CE1176" s="54"/>
      <c r="CF1176" s="54"/>
      <c r="CG1176" s="54"/>
      <c r="CH1176" s="54"/>
      <c r="CI1176" s="54"/>
      <c r="CJ1176" s="54"/>
      <c r="CK1176" s="54"/>
      <c r="CL1176" s="54"/>
      <c r="CM1176" s="54"/>
      <c r="CN1176" s="54"/>
    </row>
    <row r="1177" spans="1:92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52"/>
      <c r="AT1177" s="52"/>
      <c r="AU1177" s="52"/>
      <c r="AV1177" s="52"/>
      <c r="AW1177" s="52"/>
      <c r="AX1177" s="52"/>
      <c r="AY1177" s="52"/>
      <c r="AZ1177" s="52"/>
      <c r="BA1177" s="54"/>
      <c r="BB1177" s="54"/>
      <c r="BC1177" s="54"/>
      <c r="BD1177" s="54"/>
      <c r="BE1177" s="54"/>
      <c r="BF1177" s="54"/>
      <c r="BG1177" s="54"/>
      <c r="BH1177" s="54"/>
      <c r="BI1177" s="54"/>
      <c r="BJ1177" s="54"/>
      <c r="BK1177" s="54"/>
      <c r="BL1177" s="54"/>
      <c r="BM1177" s="54"/>
      <c r="BN1177" s="54"/>
      <c r="BO1177" s="54"/>
      <c r="BP1177" s="54"/>
      <c r="BQ1177" s="54"/>
      <c r="BR1177" s="54"/>
      <c r="BS1177" s="54"/>
      <c r="BT1177" s="54"/>
      <c r="BU1177" s="54"/>
      <c r="BV1177" s="54"/>
      <c r="BW1177" s="54"/>
      <c r="BX1177" s="54"/>
      <c r="BY1177" s="54"/>
      <c r="BZ1177" s="54"/>
      <c r="CA1177" s="54"/>
      <c r="CB1177" s="54"/>
      <c r="CC1177" s="54"/>
      <c r="CD1177" s="54"/>
      <c r="CE1177" s="54"/>
      <c r="CF1177" s="54"/>
      <c r="CG1177" s="54"/>
      <c r="CH1177" s="54"/>
      <c r="CI1177" s="54"/>
      <c r="CJ1177" s="54"/>
      <c r="CK1177" s="54"/>
      <c r="CL1177" s="54"/>
      <c r="CM1177" s="54"/>
      <c r="CN1177" s="54"/>
    </row>
    <row r="1178" spans="1:92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52"/>
      <c r="AT1178" s="52"/>
      <c r="AU1178" s="52"/>
      <c r="AV1178" s="52"/>
      <c r="AW1178" s="52"/>
      <c r="AX1178" s="52"/>
      <c r="AY1178" s="52"/>
      <c r="AZ1178" s="52"/>
      <c r="BA1178" s="54"/>
      <c r="BB1178" s="54"/>
      <c r="BC1178" s="54"/>
      <c r="BD1178" s="54"/>
      <c r="BE1178" s="54"/>
      <c r="BF1178" s="54"/>
      <c r="BG1178" s="54"/>
      <c r="BH1178" s="54"/>
      <c r="BI1178" s="54"/>
      <c r="BJ1178" s="54"/>
      <c r="BK1178" s="54"/>
      <c r="BL1178" s="54"/>
      <c r="BM1178" s="54"/>
      <c r="BN1178" s="54"/>
      <c r="BO1178" s="54"/>
      <c r="BP1178" s="54"/>
      <c r="BQ1178" s="54"/>
      <c r="BR1178" s="54"/>
      <c r="BS1178" s="54"/>
      <c r="BT1178" s="54"/>
      <c r="BU1178" s="54"/>
      <c r="BV1178" s="54"/>
      <c r="BW1178" s="54"/>
      <c r="BX1178" s="54"/>
      <c r="BY1178" s="54"/>
      <c r="BZ1178" s="54"/>
      <c r="CA1178" s="54"/>
      <c r="CB1178" s="54"/>
      <c r="CC1178" s="54"/>
      <c r="CD1178" s="54"/>
      <c r="CE1178" s="54"/>
      <c r="CF1178" s="54"/>
      <c r="CG1178" s="54"/>
      <c r="CH1178" s="54"/>
      <c r="CI1178" s="54"/>
      <c r="CJ1178" s="54"/>
      <c r="CK1178" s="54"/>
      <c r="CL1178" s="54"/>
      <c r="CM1178" s="54"/>
      <c r="CN1178" s="54"/>
    </row>
    <row r="1179" spans="1:92">
      <c r="A1179" s="52"/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52"/>
      <c r="AT1179" s="52"/>
      <c r="AU1179" s="52"/>
      <c r="AV1179" s="52"/>
      <c r="AW1179" s="52"/>
      <c r="AX1179" s="52"/>
      <c r="AY1179" s="52"/>
      <c r="AZ1179" s="52"/>
      <c r="BA1179" s="54"/>
      <c r="BB1179" s="54"/>
      <c r="BC1179" s="54"/>
      <c r="BD1179" s="54"/>
      <c r="BE1179" s="54"/>
      <c r="BF1179" s="54"/>
      <c r="BG1179" s="54"/>
      <c r="BH1179" s="54"/>
      <c r="BI1179" s="54"/>
      <c r="BJ1179" s="54"/>
      <c r="BK1179" s="54"/>
      <c r="BL1179" s="54"/>
      <c r="BM1179" s="54"/>
      <c r="BN1179" s="54"/>
      <c r="BO1179" s="54"/>
      <c r="BP1179" s="54"/>
      <c r="BQ1179" s="54"/>
      <c r="BR1179" s="54"/>
      <c r="BS1179" s="54"/>
      <c r="BT1179" s="54"/>
      <c r="BU1179" s="54"/>
      <c r="BV1179" s="54"/>
      <c r="BW1179" s="54"/>
      <c r="BX1179" s="54"/>
      <c r="BY1179" s="54"/>
      <c r="BZ1179" s="54"/>
      <c r="CA1179" s="54"/>
      <c r="CB1179" s="54"/>
      <c r="CC1179" s="54"/>
      <c r="CD1179" s="54"/>
      <c r="CE1179" s="54"/>
      <c r="CF1179" s="54"/>
      <c r="CG1179" s="54"/>
      <c r="CH1179" s="54"/>
      <c r="CI1179" s="54"/>
      <c r="CJ1179" s="54"/>
      <c r="CK1179" s="54"/>
      <c r="CL1179" s="54"/>
      <c r="CM1179" s="54"/>
      <c r="CN1179" s="54"/>
    </row>
    <row r="1180" spans="1:92">
      <c r="A1180" s="52"/>
      <c r="B1180" s="52"/>
      <c r="C1180" s="52"/>
      <c r="D1180" s="52"/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52"/>
      <c r="AT1180" s="52"/>
      <c r="AU1180" s="52"/>
      <c r="AV1180" s="52"/>
      <c r="AW1180" s="52"/>
      <c r="AX1180" s="52"/>
      <c r="AY1180" s="52"/>
      <c r="AZ1180" s="52"/>
      <c r="BA1180" s="54"/>
      <c r="BB1180" s="54"/>
      <c r="BC1180" s="54"/>
      <c r="BD1180" s="54"/>
      <c r="BE1180" s="54"/>
      <c r="BF1180" s="54"/>
      <c r="BG1180" s="54"/>
      <c r="BH1180" s="54"/>
      <c r="BI1180" s="54"/>
      <c r="BJ1180" s="54"/>
      <c r="BK1180" s="54"/>
      <c r="BL1180" s="54"/>
      <c r="BM1180" s="54"/>
      <c r="BN1180" s="54"/>
      <c r="BO1180" s="54"/>
      <c r="BP1180" s="54"/>
      <c r="BQ1180" s="54"/>
      <c r="BR1180" s="54"/>
      <c r="BS1180" s="54"/>
      <c r="BT1180" s="54"/>
      <c r="BU1180" s="54"/>
      <c r="BV1180" s="54"/>
      <c r="BW1180" s="54"/>
      <c r="BX1180" s="54"/>
      <c r="BY1180" s="54"/>
      <c r="BZ1180" s="54"/>
      <c r="CA1180" s="54"/>
      <c r="CB1180" s="54"/>
      <c r="CC1180" s="54"/>
      <c r="CD1180" s="54"/>
      <c r="CE1180" s="54"/>
      <c r="CF1180" s="54"/>
      <c r="CG1180" s="54"/>
      <c r="CH1180" s="54"/>
      <c r="CI1180" s="54"/>
      <c r="CJ1180" s="54"/>
      <c r="CK1180" s="54"/>
      <c r="CL1180" s="54"/>
      <c r="CM1180" s="54"/>
      <c r="CN1180" s="54"/>
    </row>
    <row r="1181" spans="1:92">
      <c r="A1181" s="52"/>
      <c r="B1181" s="52"/>
      <c r="C1181" s="52"/>
      <c r="D1181" s="52"/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52"/>
      <c r="AT1181" s="52"/>
      <c r="AU1181" s="52"/>
      <c r="AV1181" s="52"/>
      <c r="AW1181" s="52"/>
      <c r="AX1181" s="52"/>
      <c r="AY1181" s="52"/>
      <c r="AZ1181" s="52"/>
      <c r="BA1181" s="54"/>
      <c r="BB1181" s="54"/>
      <c r="BC1181" s="54"/>
      <c r="BD1181" s="54"/>
      <c r="BE1181" s="54"/>
      <c r="BF1181" s="54"/>
      <c r="BG1181" s="54"/>
      <c r="BH1181" s="54"/>
      <c r="BI1181" s="54"/>
      <c r="BJ1181" s="54"/>
      <c r="BK1181" s="54"/>
      <c r="BL1181" s="54"/>
      <c r="BM1181" s="54"/>
      <c r="BN1181" s="54"/>
      <c r="BO1181" s="54"/>
      <c r="BP1181" s="54"/>
      <c r="BQ1181" s="54"/>
      <c r="BR1181" s="54"/>
      <c r="BS1181" s="54"/>
      <c r="BT1181" s="54"/>
      <c r="BU1181" s="54"/>
      <c r="BV1181" s="54"/>
      <c r="BW1181" s="54"/>
      <c r="BX1181" s="54"/>
      <c r="BY1181" s="54"/>
      <c r="BZ1181" s="54"/>
      <c r="CA1181" s="54"/>
      <c r="CB1181" s="54"/>
      <c r="CC1181" s="54"/>
      <c r="CD1181" s="54"/>
      <c r="CE1181" s="54"/>
      <c r="CF1181" s="54"/>
      <c r="CG1181" s="54"/>
      <c r="CH1181" s="54"/>
      <c r="CI1181" s="54"/>
      <c r="CJ1181" s="54"/>
      <c r="CK1181" s="54"/>
      <c r="CL1181" s="54"/>
      <c r="CM1181" s="54"/>
      <c r="CN1181" s="54"/>
    </row>
    <row r="1182" spans="1:92">
      <c r="A1182" s="52"/>
      <c r="B1182" s="52"/>
      <c r="C1182" s="52"/>
      <c r="D1182" s="52"/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52"/>
      <c r="AT1182" s="52"/>
      <c r="AU1182" s="52"/>
      <c r="AV1182" s="52"/>
      <c r="AW1182" s="52"/>
      <c r="AX1182" s="52"/>
      <c r="AY1182" s="52"/>
      <c r="AZ1182" s="52"/>
      <c r="BA1182" s="54"/>
      <c r="BB1182" s="54"/>
      <c r="BC1182" s="54"/>
      <c r="BD1182" s="54"/>
      <c r="BE1182" s="54"/>
      <c r="BF1182" s="54"/>
      <c r="BG1182" s="54"/>
      <c r="BH1182" s="54"/>
      <c r="BI1182" s="54"/>
      <c r="BJ1182" s="54"/>
      <c r="BK1182" s="54"/>
      <c r="BL1182" s="54"/>
      <c r="BM1182" s="54"/>
      <c r="BN1182" s="54"/>
      <c r="BO1182" s="54"/>
      <c r="BP1182" s="54"/>
      <c r="BQ1182" s="54"/>
      <c r="BR1182" s="54"/>
      <c r="BS1182" s="54"/>
      <c r="BT1182" s="54"/>
      <c r="BU1182" s="54"/>
      <c r="BV1182" s="54"/>
      <c r="BW1182" s="54"/>
      <c r="BX1182" s="54"/>
      <c r="BY1182" s="54"/>
      <c r="BZ1182" s="54"/>
      <c r="CA1182" s="54"/>
      <c r="CB1182" s="54"/>
      <c r="CC1182" s="54"/>
      <c r="CD1182" s="54"/>
      <c r="CE1182" s="54"/>
      <c r="CF1182" s="54"/>
      <c r="CG1182" s="54"/>
      <c r="CH1182" s="54"/>
      <c r="CI1182" s="54"/>
      <c r="CJ1182" s="54"/>
      <c r="CK1182" s="54"/>
      <c r="CL1182" s="54"/>
      <c r="CM1182" s="54"/>
      <c r="CN1182" s="54"/>
    </row>
    <row r="1183" spans="1:92">
      <c r="A1183" s="52"/>
      <c r="B1183" s="52"/>
      <c r="C1183" s="52"/>
      <c r="D1183" s="52"/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52"/>
      <c r="AT1183" s="52"/>
      <c r="AU1183" s="52"/>
      <c r="AV1183" s="52"/>
      <c r="AW1183" s="52"/>
      <c r="AX1183" s="52"/>
      <c r="AY1183" s="52"/>
      <c r="AZ1183" s="52"/>
      <c r="BA1183" s="54"/>
      <c r="BB1183" s="54"/>
      <c r="BC1183" s="54"/>
      <c r="BD1183" s="54"/>
      <c r="BE1183" s="54"/>
      <c r="BF1183" s="54"/>
      <c r="BG1183" s="54"/>
      <c r="BH1183" s="54"/>
      <c r="BI1183" s="54"/>
      <c r="BJ1183" s="54"/>
      <c r="BK1183" s="54"/>
      <c r="BL1183" s="54"/>
      <c r="BM1183" s="54"/>
      <c r="BN1183" s="54"/>
      <c r="BO1183" s="54"/>
      <c r="BP1183" s="54"/>
      <c r="BQ1183" s="54"/>
      <c r="BR1183" s="54"/>
      <c r="BS1183" s="54"/>
      <c r="BT1183" s="54"/>
      <c r="BU1183" s="54"/>
      <c r="BV1183" s="54"/>
      <c r="BW1183" s="54"/>
      <c r="BX1183" s="54"/>
      <c r="BY1183" s="54"/>
      <c r="BZ1183" s="54"/>
      <c r="CA1183" s="54"/>
      <c r="CB1183" s="54"/>
      <c r="CC1183" s="54"/>
      <c r="CD1183" s="54"/>
      <c r="CE1183" s="54"/>
      <c r="CF1183" s="54"/>
      <c r="CG1183" s="54"/>
      <c r="CH1183" s="54"/>
      <c r="CI1183" s="54"/>
      <c r="CJ1183" s="54"/>
      <c r="CK1183" s="54"/>
      <c r="CL1183" s="54"/>
      <c r="CM1183" s="54"/>
      <c r="CN1183" s="54"/>
    </row>
    <row r="1184" spans="1:92">
      <c r="A1184" s="52"/>
      <c r="B1184" s="52"/>
      <c r="C1184" s="52"/>
      <c r="D1184" s="52"/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52"/>
      <c r="AT1184" s="52"/>
      <c r="AU1184" s="52"/>
      <c r="AV1184" s="52"/>
      <c r="AW1184" s="52"/>
      <c r="AX1184" s="52"/>
      <c r="AY1184" s="52"/>
      <c r="AZ1184" s="52"/>
      <c r="BA1184" s="54"/>
      <c r="BB1184" s="54"/>
      <c r="BC1184" s="54"/>
      <c r="BD1184" s="54"/>
      <c r="BE1184" s="54"/>
      <c r="BF1184" s="54"/>
      <c r="BG1184" s="54"/>
      <c r="BH1184" s="54"/>
      <c r="BI1184" s="54"/>
      <c r="BJ1184" s="54"/>
      <c r="BK1184" s="54"/>
      <c r="BL1184" s="54"/>
      <c r="BM1184" s="54"/>
      <c r="BN1184" s="54"/>
      <c r="BO1184" s="54"/>
      <c r="BP1184" s="54"/>
      <c r="BQ1184" s="54"/>
      <c r="BR1184" s="54"/>
      <c r="BS1184" s="54"/>
      <c r="BT1184" s="54"/>
      <c r="BU1184" s="54"/>
      <c r="BV1184" s="54"/>
      <c r="BW1184" s="54"/>
      <c r="BX1184" s="54"/>
      <c r="BY1184" s="54"/>
      <c r="BZ1184" s="54"/>
      <c r="CA1184" s="54"/>
      <c r="CB1184" s="54"/>
      <c r="CC1184" s="54"/>
      <c r="CD1184" s="54"/>
      <c r="CE1184" s="54"/>
      <c r="CF1184" s="54"/>
      <c r="CG1184" s="54"/>
      <c r="CH1184" s="54"/>
      <c r="CI1184" s="54"/>
      <c r="CJ1184" s="54"/>
      <c r="CK1184" s="54"/>
      <c r="CL1184" s="54"/>
      <c r="CM1184" s="54"/>
      <c r="CN1184" s="54"/>
    </row>
    <row r="1185" spans="1:92">
      <c r="A1185" s="52"/>
      <c r="B1185" s="52"/>
      <c r="C1185" s="52"/>
      <c r="D1185" s="52"/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52"/>
      <c r="AT1185" s="52"/>
      <c r="AU1185" s="52"/>
      <c r="AV1185" s="52"/>
      <c r="AW1185" s="52"/>
      <c r="AX1185" s="52"/>
      <c r="AY1185" s="52"/>
      <c r="AZ1185" s="52"/>
      <c r="BA1185" s="54"/>
      <c r="BB1185" s="54"/>
      <c r="BC1185" s="54"/>
      <c r="BD1185" s="54"/>
      <c r="BE1185" s="54"/>
      <c r="BF1185" s="54"/>
      <c r="BG1185" s="54"/>
      <c r="BH1185" s="54"/>
      <c r="BI1185" s="54"/>
      <c r="BJ1185" s="54"/>
      <c r="BK1185" s="54"/>
      <c r="BL1185" s="54"/>
      <c r="BM1185" s="54"/>
      <c r="BN1185" s="54"/>
      <c r="BO1185" s="54"/>
      <c r="BP1185" s="54"/>
      <c r="BQ1185" s="54"/>
      <c r="BR1185" s="54"/>
      <c r="BS1185" s="54"/>
      <c r="BT1185" s="54"/>
      <c r="BU1185" s="54"/>
      <c r="BV1185" s="54"/>
      <c r="BW1185" s="54"/>
      <c r="BX1185" s="54"/>
      <c r="BY1185" s="54"/>
      <c r="BZ1185" s="54"/>
      <c r="CA1185" s="54"/>
      <c r="CB1185" s="54"/>
      <c r="CC1185" s="54"/>
      <c r="CD1185" s="54"/>
      <c r="CE1185" s="54"/>
      <c r="CF1185" s="54"/>
      <c r="CG1185" s="54"/>
      <c r="CH1185" s="54"/>
      <c r="CI1185" s="54"/>
      <c r="CJ1185" s="54"/>
      <c r="CK1185" s="54"/>
      <c r="CL1185" s="54"/>
      <c r="CM1185" s="54"/>
      <c r="CN1185" s="54"/>
    </row>
    <row r="1186" spans="1:92">
      <c r="A1186" s="52"/>
      <c r="B1186" s="52"/>
      <c r="C1186" s="52"/>
      <c r="D1186" s="52"/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52"/>
      <c r="AT1186" s="52"/>
      <c r="AU1186" s="52"/>
      <c r="AV1186" s="52"/>
      <c r="AW1186" s="52"/>
      <c r="AX1186" s="52"/>
      <c r="AY1186" s="52"/>
      <c r="AZ1186" s="52"/>
      <c r="BA1186" s="54"/>
      <c r="BB1186" s="54"/>
      <c r="BC1186" s="54"/>
      <c r="BD1186" s="54"/>
      <c r="BE1186" s="54"/>
      <c r="BF1186" s="54"/>
      <c r="BG1186" s="54"/>
      <c r="BH1186" s="54"/>
      <c r="BI1186" s="54"/>
      <c r="BJ1186" s="54"/>
      <c r="BK1186" s="54"/>
      <c r="BL1186" s="54"/>
      <c r="BM1186" s="54"/>
      <c r="BN1186" s="54"/>
      <c r="BO1186" s="54"/>
      <c r="BP1186" s="54"/>
      <c r="BQ1186" s="54"/>
      <c r="BR1186" s="54"/>
      <c r="BS1186" s="54"/>
      <c r="BT1186" s="54"/>
      <c r="BU1186" s="54"/>
      <c r="BV1186" s="54"/>
      <c r="BW1186" s="54"/>
      <c r="BX1186" s="54"/>
      <c r="BY1186" s="54"/>
      <c r="BZ1186" s="54"/>
      <c r="CA1186" s="54"/>
      <c r="CB1186" s="54"/>
      <c r="CC1186" s="54"/>
      <c r="CD1186" s="54"/>
      <c r="CE1186" s="54"/>
      <c r="CF1186" s="54"/>
      <c r="CG1186" s="54"/>
      <c r="CH1186" s="54"/>
      <c r="CI1186" s="54"/>
      <c r="CJ1186" s="54"/>
      <c r="CK1186" s="54"/>
      <c r="CL1186" s="54"/>
      <c r="CM1186" s="54"/>
      <c r="CN1186" s="54"/>
    </row>
    <row r="1187" spans="1:92">
      <c r="A1187" s="52"/>
      <c r="B1187" s="52"/>
      <c r="C1187" s="52"/>
      <c r="D1187" s="52"/>
      <c r="E1187" s="52"/>
      <c r="F1187" s="52"/>
      <c r="G1187" s="52"/>
      <c r="H1187" s="52"/>
      <c r="I1187" s="52"/>
      <c r="J1187" s="52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52"/>
      <c r="AT1187" s="52"/>
      <c r="AU1187" s="52"/>
      <c r="AV1187" s="52"/>
      <c r="AW1187" s="52"/>
      <c r="AX1187" s="52"/>
      <c r="AY1187" s="52"/>
      <c r="AZ1187" s="52"/>
      <c r="BA1187" s="54"/>
      <c r="BB1187" s="54"/>
      <c r="BC1187" s="54"/>
      <c r="BD1187" s="54"/>
      <c r="BE1187" s="54"/>
      <c r="BF1187" s="54"/>
      <c r="BG1187" s="54"/>
      <c r="BH1187" s="54"/>
      <c r="BI1187" s="54"/>
      <c r="BJ1187" s="54"/>
      <c r="BK1187" s="54"/>
      <c r="BL1187" s="54"/>
      <c r="BM1187" s="54"/>
      <c r="BN1187" s="54"/>
      <c r="BO1187" s="54"/>
      <c r="BP1187" s="54"/>
      <c r="BQ1187" s="54"/>
      <c r="BR1187" s="54"/>
      <c r="BS1187" s="54"/>
      <c r="BT1187" s="54"/>
      <c r="BU1187" s="54"/>
      <c r="BV1187" s="54"/>
      <c r="BW1187" s="54"/>
      <c r="BX1187" s="54"/>
      <c r="BY1187" s="54"/>
      <c r="BZ1187" s="54"/>
      <c r="CA1187" s="54"/>
      <c r="CB1187" s="54"/>
      <c r="CC1187" s="54"/>
      <c r="CD1187" s="54"/>
      <c r="CE1187" s="54"/>
      <c r="CF1187" s="54"/>
      <c r="CG1187" s="54"/>
      <c r="CH1187" s="54"/>
      <c r="CI1187" s="54"/>
      <c r="CJ1187" s="54"/>
      <c r="CK1187" s="54"/>
      <c r="CL1187" s="54"/>
      <c r="CM1187" s="54"/>
      <c r="CN1187" s="54"/>
    </row>
    <row r="1188" spans="1:92">
      <c r="A1188" s="52"/>
      <c r="B1188" s="52"/>
      <c r="C1188" s="52"/>
      <c r="D1188" s="52"/>
      <c r="E1188" s="52"/>
      <c r="F1188" s="52"/>
      <c r="G1188" s="52"/>
      <c r="H1188" s="52"/>
      <c r="I1188" s="52"/>
      <c r="J1188" s="52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52"/>
      <c r="AT1188" s="52"/>
      <c r="AU1188" s="52"/>
      <c r="AV1188" s="52"/>
      <c r="AW1188" s="52"/>
      <c r="AX1188" s="52"/>
      <c r="AY1188" s="52"/>
      <c r="AZ1188" s="52"/>
      <c r="BA1188" s="54"/>
      <c r="BB1188" s="54"/>
      <c r="BC1188" s="54"/>
      <c r="BD1188" s="54"/>
      <c r="BE1188" s="54"/>
      <c r="BF1188" s="54"/>
      <c r="BG1188" s="54"/>
      <c r="BH1188" s="54"/>
      <c r="BI1188" s="54"/>
      <c r="BJ1188" s="54"/>
      <c r="BK1188" s="54"/>
      <c r="BL1188" s="54"/>
      <c r="BM1188" s="54"/>
      <c r="BN1188" s="54"/>
      <c r="BO1188" s="54"/>
      <c r="BP1188" s="54"/>
      <c r="BQ1188" s="54"/>
      <c r="BR1188" s="54"/>
      <c r="BS1188" s="54"/>
      <c r="BT1188" s="54"/>
      <c r="BU1188" s="54"/>
      <c r="BV1188" s="54"/>
      <c r="BW1188" s="54"/>
      <c r="BX1188" s="54"/>
      <c r="BY1188" s="54"/>
      <c r="BZ1188" s="54"/>
      <c r="CA1188" s="54"/>
      <c r="CB1188" s="54"/>
      <c r="CC1188" s="54"/>
      <c r="CD1188" s="54"/>
      <c r="CE1188" s="54"/>
      <c r="CF1188" s="54"/>
      <c r="CG1188" s="54"/>
      <c r="CH1188" s="54"/>
      <c r="CI1188" s="54"/>
      <c r="CJ1188" s="54"/>
      <c r="CK1188" s="54"/>
      <c r="CL1188" s="54"/>
      <c r="CM1188" s="54"/>
      <c r="CN1188" s="54"/>
    </row>
    <row r="1189" spans="1:92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52"/>
      <c r="AT1189" s="52"/>
      <c r="AU1189" s="52"/>
      <c r="AV1189" s="52"/>
      <c r="AW1189" s="52"/>
      <c r="AX1189" s="52"/>
      <c r="AY1189" s="52"/>
      <c r="AZ1189" s="52"/>
      <c r="BA1189" s="54"/>
      <c r="BB1189" s="54"/>
      <c r="BC1189" s="54"/>
      <c r="BD1189" s="54"/>
      <c r="BE1189" s="54"/>
      <c r="BF1189" s="54"/>
      <c r="BG1189" s="54"/>
      <c r="BH1189" s="54"/>
      <c r="BI1189" s="54"/>
      <c r="BJ1189" s="54"/>
      <c r="BK1189" s="54"/>
      <c r="BL1189" s="54"/>
      <c r="BM1189" s="54"/>
      <c r="BN1189" s="54"/>
      <c r="BO1189" s="54"/>
      <c r="BP1189" s="54"/>
      <c r="BQ1189" s="54"/>
      <c r="BR1189" s="54"/>
      <c r="BS1189" s="54"/>
      <c r="BT1189" s="54"/>
      <c r="BU1189" s="54"/>
      <c r="BV1189" s="54"/>
      <c r="BW1189" s="54"/>
      <c r="BX1189" s="54"/>
      <c r="BY1189" s="54"/>
      <c r="BZ1189" s="54"/>
      <c r="CA1189" s="54"/>
      <c r="CB1189" s="54"/>
      <c r="CC1189" s="54"/>
      <c r="CD1189" s="54"/>
      <c r="CE1189" s="54"/>
      <c r="CF1189" s="54"/>
      <c r="CG1189" s="54"/>
      <c r="CH1189" s="54"/>
      <c r="CI1189" s="54"/>
      <c r="CJ1189" s="54"/>
      <c r="CK1189" s="54"/>
      <c r="CL1189" s="54"/>
      <c r="CM1189" s="54"/>
      <c r="CN1189" s="54"/>
    </row>
    <row r="1190" spans="1:92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52"/>
      <c r="AT1190" s="52"/>
      <c r="AU1190" s="52"/>
      <c r="AV1190" s="52"/>
      <c r="AW1190" s="52"/>
      <c r="AX1190" s="52"/>
      <c r="AY1190" s="52"/>
      <c r="AZ1190" s="52"/>
      <c r="BA1190" s="54"/>
      <c r="BB1190" s="54"/>
      <c r="BC1190" s="54"/>
      <c r="BD1190" s="54"/>
      <c r="BE1190" s="54"/>
      <c r="BF1190" s="54"/>
      <c r="BG1190" s="54"/>
      <c r="BH1190" s="54"/>
      <c r="BI1190" s="54"/>
      <c r="BJ1190" s="54"/>
      <c r="BK1190" s="54"/>
      <c r="BL1190" s="54"/>
      <c r="BM1190" s="54"/>
      <c r="BN1190" s="54"/>
      <c r="BO1190" s="54"/>
      <c r="BP1190" s="54"/>
      <c r="BQ1190" s="54"/>
      <c r="BR1190" s="54"/>
      <c r="BS1190" s="54"/>
      <c r="BT1190" s="54"/>
      <c r="BU1190" s="54"/>
      <c r="BV1190" s="54"/>
      <c r="BW1190" s="54"/>
      <c r="BX1190" s="54"/>
      <c r="BY1190" s="54"/>
      <c r="BZ1190" s="54"/>
      <c r="CA1190" s="54"/>
      <c r="CB1190" s="54"/>
      <c r="CC1190" s="54"/>
      <c r="CD1190" s="54"/>
      <c r="CE1190" s="54"/>
      <c r="CF1190" s="54"/>
      <c r="CG1190" s="54"/>
      <c r="CH1190" s="54"/>
      <c r="CI1190" s="54"/>
      <c r="CJ1190" s="54"/>
      <c r="CK1190" s="54"/>
      <c r="CL1190" s="54"/>
      <c r="CM1190" s="54"/>
      <c r="CN1190" s="54"/>
    </row>
    <row r="1191" spans="1:92">
      <c r="A1191" s="52"/>
      <c r="B1191" s="52"/>
      <c r="C1191" s="52"/>
      <c r="D1191" s="52"/>
      <c r="E1191" s="52"/>
      <c r="F1191" s="52"/>
      <c r="G1191" s="52"/>
      <c r="H1191" s="52"/>
      <c r="I1191" s="52"/>
      <c r="J1191" s="52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52"/>
      <c r="AT1191" s="52"/>
      <c r="AU1191" s="52"/>
      <c r="AV1191" s="52"/>
      <c r="AW1191" s="52"/>
      <c r="AX1191" s="52"/>
      <c r="AY1191" s="52"/>
      <c r="AZ1191" s="52"/>
      <c r="BA1191" s="54"/>
      <c r="BB1191" s="60"/>
      <c r="BC1191" s="54"/>
      <c r="BD1191" s="54"/>
      <c r="BE1191" s="54"/>
      <c r="BF1191" s="54"/>
      <c r="BG1191" s="54"/>
      <c r="BH1191" s="54"/>
      <c r="BI1191" s="54"/>
      <c r="BJ1191" s="54"/>
      <c r="BK1191" s="54"/>
      <c r="BL1191" s="54"/>
      <c r="BM1191" s="54"/>
      <c r="BN1191" s="54"/>
      <c r="BO1191" s="54"/>
      <c r="BP1191" s="54"/>
      <c r="BQ1191" s="54"/>
      <c r="BR1191" s="54"/>
      <c r="BS1191" s="54"/>
      <c r="BT1191" s="54"/>
      <c r="BU1191" s="54"/>
      <c r="BV1191" s="54"/>
      <c r="BW1191" s="54"/>
      <c r="BX1191" s="54"/>
      <c r="BY1191" s="54"/>
      <c r="BZ1191" s="54"/>
      <c r="CA1191" s="54"/>
      <c r="CB1191" s="54"/>
      <c r="CC1191" s="54"/>
      <c r="CD1191" s="54"/>
      <c r="CE1191" s="54"/>
      <c r="CF1191" s="54"/>
      <c r="CG1191" s="54"/>
      <c r="CH1191" s="54"/>
      <c r="CI1191" s="54"/>
      <c r="CJ1191" s="54"/>
      <c r="CK1191" s="54"/>
      <c r="CL1191" s="54"/>
      <c r="CM1191" s="54"/>
      <c r="CN1191" s="54"/>
    </row>
    <row r="1192" spans="1:92">
      <c r="A1192" s="52"/>
      <c r="B1192" s="52"/>
      <c r="C1192" s="52"/>
      <c r="D1192" s="52"/>
      <c r="E1192" s="52"/>
      <c r="F1192" s="52"/>
      <c r="G1192" s="52"/>
      <c r="H1192" s="52"/>
      <c r="I1192" s="52"/>
      <c r="J1192" s="52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52"/>
      <c r="AT1192" s="52"/>
      <c r="AU1192" s="52"/>
      <c r="AV1192" s="52"/>
      <c r="AW1192" s="52"/>
      <c r="AX1192" s="52"/>
      <c r="AY1192" s="52"/>
      <c r="AZ1192" s="52"/>
      <c r="BA1192" s="54"/>
      <c r="BB1192" s="54"/>
      <c r="BC1192" s="54"/>
      <c r="BD1192" s="54"/>
      <c r="BE1192" s="54"/>
      <c r="BF1192" s="54"/>
      <c r="BG1192" s="54"/>
      <c r="BH1192" s="54"/>
      <c r="BI1192" s="54"/>
      <c r="BJ1192" s="54"/>
      <c r="BK1192" s="54"/>
      <c r="BL1192" s="54"/>
      <c r="BM1192" s="54"/>
      <c r="BN1192" s="54"/>
      <c r="BO1192" s="54"/>
      <c r="BP1192" s="54"/>
      <c r="BQ1192" s="54"/>
      <c r="BR1192" s="54"/>
      <c r="BS1192" s="54"/>
      <c r="BT1192" s="54"/>
      <c r="BU1192" s="54"/>
      <c r="BV1192" s="54"/>
      <c r="BW1192" s="54"/>
      <c r="BX1192" s="54"/>
      <c r="BY1192" s="54"/>
      <c r="BZ1192" s="54"/>
      <c r="CA1192" s="54"/>
      <c r="CB1192" s="54"/>
      <c r="CC1192" s="54"/>
      <c r="CD1192" s="54"/>
      <c r="CE1192" s="54"/>
      <c r="CF1192" s="54"/>
      <c r="CG1192" s="54"/>
      <c r="CH1192" s="54"/>
      <c r="CI1192" s="54"/>
      <c r="CJ1192" s="54"/>
      <c r="CK1192" s="54"/>
      <c r="CL1192" s="54"/>
      <c r="CM1192" s="54"/>
      <c r="CN1192" s="54"/>
    </row>
    <row r="1193" spans="1:92">
      <c r="A1193" s="52"/>
      <c r="B1193" s="52"/>
      <c r="C1193" s="52"/>
      <c r="D1193" s="52"/>
      <c r="E1193" s="52"/>
      <c r="F1193" s="52"/>
      <c r="G1193" s="52"/>
      <c r="H1193" s="52"/>
      <c r="I1193" s="52"/>
      <c r="J1193" s="52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52"/>
      <c r="AT1193" s="52"/>
      <c r="AU1193" s="52"/>
      <c r="AV1193" s="52"/>
      <c r="AW1193" s="52"/>
      <c r="AX1193" s="52"/>
      <c r="AY1193" s="52"/>
      <c r="AZ1193" s="52"/>
      <c r="BA1193" s="54"/>
      <c r="BB1193" s="54"/>
      <c r="BC1193" s="54"/>
      <c r="BD1193" s="54"/>
      <c r="BE1193" s="54"/>
      <c r="BF1193" s="54"/>
      <c r="BG1193" s="54"/>
      <c r="BH1193" s="54"/>
      <c r="BI1193" s="54"/>
      <c r="BJ1193" s="54"/>
      <c r="BK1193" s="54"/>
      <c r="BL1193" s="54"/>
      <c r="BM1193" s="54"/>
      <c r="BN1193" s="54"/>
      <c r="BO1193" s="54"/>
      <c r="BP1193" s="54"/>
      <c r="BQ1193" s="54"/>
      <c r="BR1193" s="54"/>
      <c r="BS1193" s="54"/>
      <c r="BT1193" s="54"/>
      <c r="BU1193" s="54"/>
      <c r="BV1193" s="54"/>
      <c r="BW1193" s="54"/>
      <c r="BX1193" s="54"/>
      <c r="BY1193" s="54"/>
      <c r="BZ1193" s="54"/>
      <c r="CA1193" s="54"/>
      <c r="CB1193" s="54"/>
      <c r="CC1193" s="54"/>
      <c r="CD1193" s="54"/>
      <c r="CE1193" s="54"/>
      <c r="CF1193" s="54"/>
      <c r="CG1193" s="54"/>
      <c r="CH1193" s="54"/>
      <c r="CI1193" s="54"/>
      <c r="CJ1193" s="54"/>
      <c r="CK1193" s="54"/>
      <c r="CL1193" s="54"/>
      <c r="CM1193" s="54"/>
      <c r="CN1193" s="54"/>
    </row>
    <row r="1194" spans="1:92">
      <c r="A1194" s="52"/>
      <c r="B1194" s="52"/>
      <c r="C1194" s="52"/>
      <c r="D1194" s="52"/>
      <c r="E1194" s="52"/>
      <c r="F1194" s="52"/>
      <c r="G1194" s="52"/>
      <c r="H1194" s="52"/>
      <c r="I1194" s="52"/>
      <c r="J1194" s="52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52"/>
      <c r="AT1194" s="52"/>
      <c r="AU1194" s="52"/>
      <c r="AV1194" s="52"/>
      <c r="AW1194" s="52"/>
      <c r="AX1194" s="52"/>
      <c r="AY1194" s="52"/>
      <c r="AZ1194" s="52"/>
      <c r="BA1194" s="54"/>
      <c r="BB1194" s="54"/>
      <c r="BC1194" s="54"/>
      <c r="BD1194" s="54"/>
      <c r="BE1194" s="54"/>
      <c r="BF1194" s="54"/>
      <c r="BG1194" s="54"/>
      <c r="BH1194" s="54"/>
      <c r="BI1194" s="54"/>
      <c r="BJ1194" s="54"/>
      <c r="BK1194" s="54"/>
      <c r="BL1194" s="54"/>
      <c r="BM1194" s="54"/>
      <c r="BN1194" s="54"/>
      <c r="BO1194" s="54"/>
      <c r="BP1194" s="54"/>
      <c r="BQ1194" s="54"/>
      <c r="BR1194" s="54"/>
      <c r="BS1194" s="54"/>
      <c r="BT1194" s="54"/>
      <c r="BU1194" s="54"/>
      <c r="BV1194" s="54"/>
      <c r="BW1194" s="54"/>
      <c r="BX1194" s="54"/>
      <c r="BY1194" s="54"/>
      <c r="BZ1194" s="54"/>
      <c r="CA1194" s="54"/>
      <c r="CB1194" s="54"/>
      <c r="CC1194" s="54"/>
      <c r="CD1194" s="54"/>
      <c r="CE1194" s="54"/>
      <c r="CF1194" s="54"/>
      <c r="CG1194" s="54"/>
      <c r="CH1194" s="54"/>
      <c r="CI1194" s="54"/>
      <c r="CJ1194" s="54"/>
      <c r="CK1194" s="54"/>
      <c r="CL1194" s="54"/>
      <c r="CM1194" s="54"/>
      <c r="CN1194" s="54"/>
    </row>
    <row r="1195" spans="1:92">
      <c r="A1195" s="52"/>
      <c r="B1195" s="52"/>
      <c r="C1195" s="52"/>
      <c r="D1195" s="52"/>
      <c r="E1195" s="52"/>
      <c r="F1195" s="52"/>
      <c r="G1195" s="52"/>
      <c r="H1195" s="52"/>
      <c r="I1195" s="52"/>
      <c r="J1195" s="52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52"/>
      <c r="AT1195" s="52"/>
      <c r="AU1195" s="52"/>
      <c r="AV1195" s="52"/>
      <c r="AW1195" s="52"/>
      <c r="AX1195" s="52"/>
      <c r="AY1195" s="52"/>
      <c r="AZ1195" s="52"/>
      <c r="BA1195" s="54"/>
      <c r="BB1195" s="54"/>
      <c r="BC1195" s="54"/>
      <c r="BD1195" s="54"/>
      <c r="BE1195" s="54"/>
      <c r="BF1195" s="54"/>
      <c r="BG1195" s="54"/>
      <c r="BH1195" s="54"/>
      <c r="BI1195" s="54"/>
      <c r="BJ1195" s="54"/>
      <c r="BK1195" s="54"/>
      <c r="BL1195" s="54"/>
      <c r="BM1195" s="54"/>
      <c r="BN1195" s="54"/>
      <c r="BO1195" s="54"/>
      <c r="BP1195" s="54"/>
      <c r="BQ1195" s="54"/>
      <c r="BR1195" s="54"/>
      <c r="BS1195" s="54"/>
      <c r="BT1195" s="54"/>
      <c r="BU1195" s="54"/>
      <c r="BV1195" s="54"/>
      <c r="BW1195" s="54"/>
      <c r="BX1195" s="54"/>
      <c r="BY1195" s="54"/>
      <c r="BZ1195" s="54"/>
      <c r="CA1195" s="54"/>
      <c r="CB1195" s="54"/>
      <c r="CC1195" s="54"/>
      <c r="CD1195" s="54"/>
      <c r="CE1195" s="54"/>
      <c r="CF1195" s="54"/>
      <c r="CG1195" s="54"/>
      <c r="CH1195" s="54"/>
      <c r="CI1195" s="54"/>
      <c r="CJ1195" s="54"/>
      <c r="CK1195" s="54"/>
      <c r="CL1195" s="54"/>
      <c r="CM1195" s="54"/>
      <c r="CN1195" s="54"/>
    </row>
    <row r="1196" spans="1:92">
      <c r="A1196" s="52"/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52"/>
      <c r="AT1196" s="52"/>
      <c r="AU1196" s="52"/>
      <c r="AV1196" s="52"/>
      <c r="AW1196" s="52"/>
      <c r="AX1196" s="52"/>
      <c r="AY1196" s="52"/>
      <c r="AZ1196" s="52"/>
      <c r="BA1196" s="54"/>
      <c r="BB1196" s="54"/>
      <c r="BC1196" s="54"/>
      <c r="BD1196" s="54"/>
      <c r="BE1196" s="54"/>
      <c r="BF1196" s="54"/>
      <c r="BG1196" s="54"/>
      <c r="BH1196" s="54"/>
      <c r="BI1196" s="54"/>
      <c r="BJ1196" s="54"/>
      <c r="BK1196" s="54"/>
      <c r="BL1196" s="54"/>
      <c r="BM1196" s="54"/>
      <c r="BN1196" s="54"/>
      <c r="BO1196" s="54"/>
      <c r="BP1196" s="54"/>
      <c r="BQ1196" s="54"/>
      <c r="BR1196" s="54"/>
      <c r="BS1196" s="54"/>
      <c r="BT1196" s="54"/>
      <c r="BU1196" s="54"/>
      <c r="BV1196" s="54"/>
      <c r="BW1196" s="54"/>
      <c r="BX1196" s="54"/>
      <c r="BY1196" s="54"/>
      <c r="BZ1196" s="54"/>
      <c r="CA1196" s="54"/>
      <c r="CB1196" s="54"/>
      <c r="CC1196" s="54"/>
      <c r="CD1196" s="54"/>
      <c r="CE1196" s="54"/>
      <c r="CF1196" s="54"/>
      <c r="CG1196" s="54"/>
      <c r="CH1196" s="54"/>
      <c r="CI1196" s="54"/>
      <c r="CJ1196" s="54"/>
      <c r="CK1196" s="54"/>
      <c r="CL1196" s="54"/>
      <c r="CM1196" s="54"/>
      <c r="CN1196" s="54"/>
    </row>
    <row r="1197" spans="1:92">
      <c r="A1197" s="52"/>
      <c r="B1197" s="52"/>
      <c r="C1197" s="52"/>
      <c r="D1197" s="52"/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52"/>
      <c r="AT1197" s="52"/>
      <c r="AU1197" s="52"/>
      <c r="AV1197" s="52"/>
      <c r="AW1197" s="52"/>
      <c r="AX1197" s="52"/>
      <c r="AY1197" s="52"/>
      <c r="AZ1197" s="52"/>
      <c r="BA1197" s="54"/>
      <c r="BB1197" s="54"/>
      <c r="BC1197" s="54"/>
      <c r="BD1197" s="54"/>
      <c r="BE1197" s="54"/>
      <c r="BF1197" s="54"/>
      <c r="BG1197" s="54"/>
      <c r="BH1197" s="54"/>
      <c r="BI1197" s="54"/>
      <c r="BJ1197" s="54"/>
      <c r="BK1197" s="54"/>
      <c r="BL1197" s="54"/>
      <c r="BM1197" s="54"/>
      <c r="BN1197" s="54"/>
      <c r="BO1197" s="54"/>
      <c r="BP1197" s="54"/>
      <c r="BQ1197" s="54"/>
      <c r="BR1197" s="54"/>
      <c r="BS1197" s="54"/>
      <c r="BT1197" s="54"/>
      <c r="BU1197" s="54"/>
      <c r="BV1197" s="54"/>
      <c r="BW1197" s="54"/>
      <c r="BX1197" s="54"/>
      <c r="BY1197" s="54"/>
      <c r="BZ1197" s="54"/>
      <c r="CA1197" s="54"/>
      <c r="CB1197" s="54"/>
      <c r="CC1197" s="54"/>
      <c r="CD1197" s="54"/>
      <c r="CE1197" s="54"/>
      <c r="CF1197" s="54"/>
      <c r="CG1197" s="54"/>
      <c r="CH1197" s="54"/>
      <c r="CI1197" s="54"/>
      <c r="CJ1197" s="54"/>
      <c r="CK1197" s="54"/>
      <c r="CL1197" s="54"/>
      <c r="CM1197" s="54"/>
      <c r="CN1197" s="54"/>
    </row>
    <row r="1198" spans="1:92">
      <c r="A1198" s="52"/>
      <c r="B1198" s="52"/>
      <c r="C1198" s="52"/>
      <c r="D1198" s="52"/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52"/>
      <c r="AT1198" s="52"/>
      <c r="AU1198" s="52"/>
      <c r="AV1198" s="52"/>
      <c r="AW1198" s="52"/>
      <c r="AX1198" s="52"/>
      <c r="AY1198" s="52"/>
      <c r="AZ1198" s="52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4"/>
      <c r="BP1198" s="54"/>
      <c r="BQ1198" s="54"/>
      <c r="BR1198" s="54"/>
      <c r="BS1198" s="54"/>
      <c r="BT1198" s="54"/>
      <c r="BU1198" s="54"/>
      <c r="BV1198" s="54"/>
      <c r="BW1198" s="54"/>
      <c r="BX1198" s="54"/>
      <c r="BY1198" s="54"/>
      <c r="BZ1198" s="54"/>
      <c r="CA1198" s="54"/>
      <c r="CB1198" s="54"/>
      <c r="CC1198" s="54"/>
      <c r="CD1198" s="54"/>
      <c r="CE1198" s="54"/>
      <c r="CF1198" s="54"/>
      <c r="CG1198" s="54"/>
      <c r="CH1198" s="54"/>
      <c r="CI1198" s="54"/>
      <c r="CJ1198" s="54"/>
      <c r="CK1198" s="54"/>
      <c r="CL1198" s="54"/>
      <c r="CM1198" s="54"/>
      <c r="CN1198" s="54"/>
    </row>
    <row r="1199" spans="1:92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52"/>
      <c r="AT1199" s="52"/>
      <c r="AU1199" s="52"/>
      <c r="AV1199" s="52"/>
      <c r="AW1199" s="52"/>
      <c r="AX1199" s="52"/>
      <c r="AY1199" s="52"/>
      <c r="AZ1199" s="52"/>
      <c r="BA1199" s="54"/>
      <c r="BB1199" s="60"/>
      <c r="BC1199" s="54"/>
      <c r="BD1199" s="54"/>
      <c r="BE1199" s="54"/>
      <c r="BF1199" s="54"/>
      <c r="BG1199" s="54"/>
      <c r="BH1199" s="54"/>
      <c r="BI1199" s="54"/>
      <c r="BJ1199" s="60"/>
      <c r="BK1199" s="54"/>
      <c r="BL1199" s="54"/>
      <c r="BM1199" s="54"/>
      <c r="BN1199" s="54"/>
      <c r="BO1199" s="54"/>
      <c r="BP1199" s="54"/>
      <c r="BQ1199" s="54"/>
      <c r="BR1199" s="54"/>
      <c r="BS1199" s="54"/>
      <c r="BT1199" s="54"/>
      <c r="BU1199" s="54"/>
      <c r="BV1199" s="54"/>
      <c r="BW1199" s="54"/>
      <c r="BX1199" s="54"/>
      <c r="BY1199" s="54"/>
      <c r="BZ1199" s="54"/>
      <c r="CA1199" s="54"/>
      <c r="CB1199" s="54"/>
      <c r="CC1199" s="54"/>
      <c r="CD1199" s="54"/>
      <c r="CE1199" s="54"/>
      <c r="CF1199" s="54"/>
      <c r="CG1199" s="54"/>
      <c r="CH1199" s="54"/>
      <c r="CI1199" s="54"/>
      <c r="CJ1199" s="54"/>
      <c r="CK1199" s="54"/>
      <c r="CL1199" s="54"/>
      <c r="CM1199" s="54"/>
      <c r="CN1199" s="54"/>
    </row>
    <row r="1200" spans="1:92">
      <c r="A1200" s="52"/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  <c r="BA1200" s="54"/>
      <c r="BB1200" s="54"/>
      <c r="BC1200" s="54"/>
      <c r="BD1200" s="54"/>
      <c r="BE1200" s="54"/>
      <c r="BF1200" s="54"/>
      <c r="BG1200" s="54"/>
      <c r="BH1200" s="54"/>
      <c r="BI1200" s="54"/>
      <c r="BJ1200" s="54"/>
      <c r="BK1200" s="54"/>
      <c r="BL1200" s="54"/>
      <c r="BM1200" s="54"/>
      <c r="BN1200" s="54"/>
      <c r="BO1200" s="54"/>
      <c r="BP1200" s="54"/>
      <c r="BQ1200" s="54"/>
      <c r="BR1200" s="54"/>
      <c r="BS1200" s="54"/>
      <c r="BT1200" s="54"/>
      <c r="BU1200" s="54"/>
      <c r="BV1200" s="54"/>
      <c r="BW1200" s="54"/>
      <c r="BX1200" s="54"/>
      <c r="BY1200" s="54"/>
      <c r="BZ1200" s="54"/>
      <c r="CA1200" s="54"/>
      <c r="CB1200" s="54"/>
      <c r="CC1200" s="54"/>
      <c r="CD1200" s="54"/>
      <c r="CE1200" s="54"/>
      <c r="CF1200" s="54"/>
      <c r="CG1200" s="54"/>
      <c r="CH1200" s="54"/>
      <c r="CI1200" s="54"/>
      <c r="CJ1200" s="54"/>
      <c r="CK1200" s="54"/>
      <c r="CL1200" s="54"/>
      <c r="CM1200" s="54"/>
      <c r="CN1200" s="54"/>
    </row>
    <row r="1201" spans="1:92">
      <c r="A1201" s="52"/>
      <c r="B1201" s="52"/>
      <c r="C1201" s="52"/>
      <c r="D1201" s="52"/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52"/>
      <c r="AT1201" s="52"/>
      <c r="AU1201" s="52"/>
      <c r="AV1201" s="52"/>
      <c r="AW1201" s="52"/>
      <c r="AX1201" s="52"/>
      <c r="AY1201" s="52"/>
      <c r="AZ1201" s="52"/>
      <c r="BA1201" s="54"/>
      <c r="BB1201" s="54"/>
      <c r="BC1201" s="54"/>
      <c r="BD1201" s="54"/>
      <c r="BE1201" s="54"/>
      <c r="BF1201" s="54"/>
      <c r="BG1201" s="54"/>
      <c r="BH1201" s="54"/>
      <c r="BI1201" s="54"/>
      <c r="BJ1201" s="54"/>
      <c r="BK1201" s="54"/>
      <c r="BL1201" s="54"/>
      <c r="BM1201" s="54"/>
      <c r="BN1201" s="54"/>
      <c r="BO1201" s="54"/>
      <c r="BP1201" s="54"/>
      <c r="BQ1201" s="54"/>
      <c r="BR1201" s="54"/>
      <c r="BS1201" s="54"/>
      <c r="BT1201" s="54"/>
      <c r="BU1201" s="54"/>
      <c r="BV1201" s="54"/>
      <c r="BW1201" s="54"/>
      <c r="BX1201" s="54"/>
      <c r="BY1201" s="54"/>
      <c r="BZ1201" s="54"/>
      <c r="CA1201" s="54"/>
      <c r="CB1201" s="54"/>
      <c r="CC1201" s="54"/>
      <c r="CD1201" s="54"/>
      <c r="CE1201" s="54"/>
      <c r="CF1201" s="54"/>
      <c r="CG1201" s="54"/>
      <c r="CH1201" s="54"/>
      <c r="CI1201" s="54"/>
      <c r="CJ1201" s="54"/>
      <c r="CK1201" s="54"/>
      <c r="CL1201" s="54"/>
      <c r="CM1201" s="54"/>
      <c r="CN1201" s="54"/>
    </row>
    <row r="1202" spans="1:92">
      <c r="A1202" s="52"/>
      <c r="B1202" s="52"/>
      <c r="C1202" s="52"/>
      <c r="D1202" s="52"/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52"/>
      <c r="AT1202" s="52"/>
      <c r="AU1202" s="52"/>
      <c r="AV1202" s="52"/>
      <c r="AW1202" s="52"/>
      <c r="AX1202" s="52"/>
      <c r="AY1202" s="52"/>
      <c r="AZ1202" s="52"/>
      <c r="BA1202" s="54"/>
      <c r="BB1202" s="54"/>
      <c r="BC1202" s="54"/>
      <c r="BD1202" s="54"/>
      <c r="BE1202" s="54"/>
      <c r="BF1202" s="54"/>
      <c r="BG1202" s="54"/>
      <c r="BH1202" s="54"/>
      <c r="BI1202" s="54"/>
      <c r="BJ1202" s="54"/>
      <c r="BK1202" s="54"/>
      <c r="BL1202" s="54"/>
      <c r="BM1202" s="54"/>
      <c r="BN1202" s="54"/>
      <c r="BO1202" s="54"/>
      <c r="BP1202" s="54"/>
      <c r="BQ1202" s="54"/>
      <c r="BR1202" s="54"/>
      <c r="BS1202" s="54"/>
      <c r="BT1202" s="54"/>
      <c r="BU1202" s="54"/>
      <c r="BV1202" s="54"/>
      <c r="BW1202" s="54"/>
      <c r="BX1202" s="54"/>
      <c r="BY1202" s="54"/>
      <c r="BZ1202" s="54"/>
      <c r="CA1202" s="54"/>
      <c r="CB1202" s="54"/>
      <c r="CC1202" s="54"/>
      <c r="CD1202" s="54"/>
      <c r="CE1202" s="54"/>
      <c r="CF1202" s="54"/>
      <c r="CG1202" s="54"/>
      <c r="CH1202" s="54"/>
      <c r="CI1202" s="54"/>
      <c r="CJ1202" s="54"/>
      <c r="CK1202" s="54"/>
      <c r="CL1202" s="54"/>
      <c r="CM1202" s="54"/>
      <c r="CN1202" s="54"/>
    </row>
    <row r="1203" spans="1:92">
      <c r="A1203" s="52"/>
      <c r="B1203" s="52"/>
      <c r="C1203" s="52"/>
      <c r="D1203" s="52"/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52"/>
      <c r="AT1203" s="52"/>
      <c r="AU1203" s="52"/>
      <c r="AV1203" s="52"/>
      <c r="AW1203" s="52"/>
      <c r="AX1203" s="52"/>
      <c r="AY1203" s="52"/>
      <c r="AZ1203" s="52"/>
      <c r="BA1203" s="54"/>
      <c r="BB1203" s="54"/>
      <c r="BC1203" s="54"/>
      <c r="BD1203" s="54"/>
      <c r="BE1203" s="54"/>
      <c r="BF1203" s="54"/>
      <c r="BG1203" s="54"/>
      <c r="BH1203" s="54"/>
      <c r="BI1203" s="54"/>
      <c r="BJ1203" s="54"/>
      <c r="BK1203" s="54"/>
      <c r="BL1203" s="54"/>
      <c r="BM1203" s="54"/>
      <c r="BN1203" s="54"/>
      <c r="BO1203" s="54"/>
      <c r="BP1203" s="54"/>
      <c r="BQ1203" s="54"/>
      <c r="BR1203" s="54"/>
      <c r="BS1203" s="54"/>
      <c r="BT1203" s="54"/>
      <c r="BU1203" s="54"/>
      <c r="BV1203" s="54"/>
      <c r="BW1203" s="54"/>
      <c r="BX1203" s="54"/>
      <c r="BY1203" s="54"/>
      <c r="BZ1203" s="54"/>
      <c r="CA1203" s="54"/>
      <c r="CB1203" s="54"/>
      <c r="CC1203" s="54"/>
      <c r="CD1203" s="54"/>
      <c r="CE1203" s="54"/>
      <c r="CF1203" s="54"/>
      <c r="CG1203" s="54"/>
      <c r="CH1203" s="54"/>
      <c r="CI1203" s="54"/>
      <c r="CJ1203" s="54"/>
      <c r="CK1203" s="54"/>
      <c r="CL1203" s="54"/>
      <c r="CM1203" s="54"/>
      <c r="CN1203" s="54"/>
    </row>
    <row r="1204" spans="1:92">
      <c r="BA1204" s="54"/>
      <c r="BB1204" s="54"/>
      <c r="BC1204" s="54"/>
      <c r="BD1204" s="54"/>
      <c r="BE1204" s="54"/>
      <c r="BF1204" s="54"/>
      <c r="BG1204" s="54"/>
      <c r="BH1204" s="54"/>
      <c r="BI1204" s="54"/>
      <c r="BJ1204" s="54"/>
      <c r="BK1204" s="54"/>
      <c r="BL1204" s="54"/>
      <c r="BM1204" s="54"/>
      <c r="BN1204" s="54"/>
      <c r="BO1204" s="54"/>
      <c r="BP1204" s="54"/>
      <c r="BQ1204" s="54"/>
      <c r="BR1204" s="54"/>
      <c r="BS1204" s="54"/>
      <c r="BT1204" s="54"/>
      <c r="BU1204" s="54"/>
      <c r="BV1204" s="54"/>
      <c r="BW1204" s="54"/>
      <c r="BX1204" s="54"/>
      <c r="BY1204" s="54"/>
      <c r="BZ1204" s="54"/>
      <c r="CA1204" s="54"/>
      <c r="CB1204" s="54"/>
      <c r="CC1204" s="54"/>
      <c r="CD1204" s="54"/>
      <c r="CE1204" s="54"/>
      <c r="CF1204" s="54"/>
      <c r="CG1204" s="54"/>
      <c r="CH1204" s="54"/>
      <c r="CI1204" s="54"/>
      <c r="CJ1204" s="54"/>
      <c r="CK1204" s="54"/>
      <c r="CL1204" s="54"/>
      <c r="CM1204" s="54"/>
      <c r="CN1204" s="54"/>
    </row>
    <row r="1205" spans="1:92">
      <c r="BA1205" s="54"/>
      <c r="BB1205" s="60"/>
      <c r="BC1205" s="54"/>
      <c r="BD1205" s="54"/>
      <c r="BE1205" s="54"/>
      <c r="BF1205" s="54"/>
      <c r="BG1205" s="54"/>
      <c r="BH1205" s="54"/>
      <c r="BI1205" s="54"/>
      <c r="BJ1205" s="54"/>
      <c r="BK1205" s="54"/>
      <c r="BL1205" s="54"/>
      <c r="BM1205" s="54"/>
      <c r="BN1205" s="54"/>
      <c r="BO1205" s="54"/>
      <c r="BP1205" s="54"/>
      <c r="BQ1205" s="54"/>
      <c r="BR1205" s="54"/>
      <c r="BS1205" s="54"/>
      <c r="BT1205" s="54"/>
      <c r="BU1205" s="54"/>
      <c r="BV1205" s="54"/>
      <c r="BW1205" s="54"/>
      <c r="BX1205" s="54"/>
      <c r="BY1205" s="54"/>
      <c r="BZ1205" s="54"/>
      <c r="CA1205" s="54"/>
      <c r="CB1205" s="54"/>
      <c r="CC1205" s="54"/>
      <c r="CD1205" s="54"/>
      <c r="CE1205" s="54"/>
      <c r="CF1205" s="54"/>
      <c r="CG1205" s="54"/>
      <c r="CH1205" s="54"/>
      <c r="CI1205" s="54"/>
      <c r="CJ1205" s="54"/>
      <c r="CK1205" s="54"/>
      <c r="CL1205" s="54"/>
      <c r="CM1205" s="54"/>
      <c r="CN1205" s="54"/>
    </row>
    <row r="1206" spans="1:92">
      <c r="BA1206" s="54"/>
      <c r="BB1206" s="60"/>
      <c r="BC1206" s="54"/>
      <c r="BD1206" s="54"/>
      <c r="BE1206" s="54"/>
      <c r="BF1206" s="54"/>
      <c r="BG1206" s="54"/>
      <c r="BH1206" s="54"/>
      <c r="BI1206" s="54"/>
      <c r="BJ1206" s="54"/>
      <c r="BK1206" s="54"/>
      <c r="BL1206" s="54"/>
      <c r="BM1206" s="54"/>
      <c r="BN1206" s="54"/>
      <c r="BO1206" s="54"/>
      <c r="BP1206" s="54"/>
      <c r="BQ1206" s="54"/>
      <c r="BR1206" s="54"/>
      <c r="BS1206" s="54"/>
      <c r="BT1206" s="54"/>
      <c r="BU1206" s="54"/>
      <c r="BV1206" s="54"/>
      <c r="BW1206" s="54"/>
      <c r="BX1206" s="54"/>
      <c r="BY1206" s="54"/>
      <c r="BZ1206" s="54"/>
      <c r="CA1206" s="54"/>
      <c r="CB1206" s="54"/>
      <c r="CC1206" s="54"/>
      <c r="CD1206" s="54"/>
      <c r="CE1206" s="54"/>
      <c r="CF1206" s="54"/>
      <c r="CG1206" s="54"/>
      <c r="CH1206" s="54"/>
      <c r="CI1206" s="54"/>
      <c r="CJ1206" s="54"/>
      <c r="CK1206" s="54"/>
      <c r="CL1206" s="54"/>
      <c r="CM1206" s="54"/>
      <c r="CN1206" s="54"/>
    </row>
    <row r="1207" spans="1:92">
      <c r="BA1207" s="54"/>
      <c r="BB1207" s="54"/>
      <c r="BC1207" s="54"/>
      <c r="BD1207" s="54"/>
      <c r="BE1207" s="54"/>
      <c r="BF1207" s="54"/>
      <c r="BG1207" s="54"/>
      <c r="BH1207" s="54"/>
      <c r="BI1207" s="54"/>
      <c r="BJ1207" s="54"/>
      <c r="BK1207" s="54"/>
      <c r="BL1207" s="54"/>
      <c r="BM1207" s="54"/>
      <c r="BN1207" s="54"/>
      <c r="BO1207" s="54"/>
      <c r="BP1207" s="54"/>
      <c r="BQ1207" s="54"/>
      <c r="BR1207" s="54"/>
      <c r="BS1207" s="54"/>
      <c r="BT1207" s="54"/>
      <c r="BU1207" s="54"/>
      <c r="BV1207" s="54"/>
      <c r="BW1207" s="54"/>
      <c r="BX1207" s="54"/>
      <c r="BY1207" s="54"/>
      <c r="BZ1207" s="54"/>
      <c r="CA1207" s="54"/>
      <c r="CB1207" s="54"/>
      <c r="CC1207" s="54"/>
      <c r="CD1207" s="54"/>
      <c r="CE1207" s="54"/>
      <c r="CF1207" s="54"/>
      <c r="CG1207" s="54"/>
      <c r="CH1207" s="54"/>
      <c r="CI1207" s="54"/>
      <c r="CJ1207" s="54"/>
      <c r="CK1207" s="54"/>
      <c r="CL1207" s="54"/>
      <c r="CM1207" s="54"/>
      <c r="CN1207" s="54"/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6"/>
  </sheetPr>
  <dimension ref="A1:BC1207"/>
  <sheetViews>
    <sheetView showGridLines="0" topLeftCell="AQ1106" workbookViewId="0">
      <selection activeCell="BA1130" sqref="BA1130"/>
    </sheetView>
  </sheetViews>
  <sheetFormatPr defaultRowHeight="15"/>
  <cols>
    <col min="52" max="52" width="15.28515625" bestFit="1" customWidth="1"/>
    <col min="53" max="53" width="13" customWidth="1"/>
    <col min="54" max="54" width="11.5703125" customWidth="1"/>
    <col min="55" max="55" width="11.42578125" style="109" customWidth="1"/>
  </cols>
  <sheetData>
    <row r="1" spans="1:55" ht="15.75" thickBot="1">
      <c r="A1" t="s">
        <v>0</v>
      </c>
      <c r="B1" s="63"/>
      <c r="C1" s="1"/>
      <c r="D1" s="1"/>
      <c r="E1" s="1"/>
      <c r="F1" s="1"/>
      <c r="G1" s="1"/>
      <c r="H1" s="120"/>
      <c r="I1" s="121"/>
      <c r="J1" s="122"/>
      <c r="K1" s="117"/>
      <c r="L1" s="118"/>
      <c r="M1" s="119"/>
      <c r="N1" s="117"/>
      <c r="O1" s="118"/>
      <c r="P1" s="118"/>
      <c r="Q1" s="118"/>
      <c r="R1" s="118"/>
      <c r="S1" s="118"/>
      <c r="T1" s="118"/>
      <c r="U1" s="118"/>
      <c r="V1" s="118"/>
      <c r="W1" s="118"/>
      <c r="X1" s="119"/>
      <c r="Y1" s="117"/>
      <c r="Z1" s="118"/>
      <c r="AA1" s="119"/>
      <c r="AB1" s="117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9"/>
      <c r="AN1" s="117" t="s">
        <v>3</v>
      </c>
      <c r="AO1" s="118"/>
      <c r="AP1" s="118"/>
      <c r="AQ1" s="118"/>
      <c r="AR1" s="118"/>
      <c r="AS1" s="119"/>
      <c r="AT1" s="2"/>
      <c r="AY1" t="s">
        <v>4</v>
      </c>
      <c r="AZ1" t="s">
        <v>5</v>
      </c>
    </row>
    <row r="2" spans="1:55" ht="32.25" customHeight="1" thickBot="1">
      <c r="A2" t="s">
        <v>6</v>
      </c>
      <c r="B2" s="3" t="s">
        <v>7</v>
      </c>
      <c r="C2" s="4" t="s">
        <v>8</v>
      </c>
      <c r="D2" s="5" t="s">
        <v>9</v>
      </c>
      <c r="E2" s="6" t="s">
        <v>10</v>
      </c>
      <c r="F2" s="6" t="s">
        <v>11</v>
      </c>
      <c r="G2" s="7" t="s">
        <v>12</v>
      </c>
      <c r="H2" s="8" t="s">
        <v>13</v>
      </c>
      <c r="I2" s="9" t="s">
        <v>14</v>
      </c>
      <c r="J2" s="10" t="s">
        <v>15</v>
      </c>
      <c r="K2" s="11" t="s">
        <v>16</v>
      </c>
      <c r="L2" s="12" t="s">
        <v>17</v>
      </c>
      <c r="M2" s="13" t="s">
        <v>18</v>
      </c>
      <c r="N2" s="14" t="s">
        <v>19</v>
      </c>
      <c r="O2" s="15" t="s">
        <v>20</v>
      </c>
      <c r="P2" s="15" t="s">
        <v>21</v>
      </c>
      <c r="Q2" s="15" t="s">
        <v>22</v>
      </c>
      <c r="R2" s="15" t="s">
        <v>23</v>
      </c>
      <c r="S2" s="15" t="s">
        <v>24</v>
      </c>
      <c r="T2" s="15" t="s">
        <v>25</v>
      </c>
      <c r="U2" s="15" t="s">
        <v>26</v>
      </c>
      <c r="V2" s="15" t="s">
        <v>27</v>
      </c>
      <c r="W2" s="15" t="s">
        <v>28</v>
      </c>
      <c r="X2" s="16" t="s">
        <v>29</v>
      </c>
      <c r="Y2" s="17" t="s">
        <v>30</v>
      </c>
      <c r="Z2" s="18" t="s">
        <v>31</v>
      </c>
      <c r="AA2" s="19" t="s">
        <v>29</v>
      </c>
      <c r="AB2" s="20" t="s">
        <v>32</v>
      </c>
      <c r="AC2" s="21" t="s">
        <v>33</v>
      </c>
      <c r="AD2" s="21" t="s">
        <v>34</v>
      </c>
      <c r="AE2" s="21" t="s">
        <v>35</v>
      </c>
      <c r="AF2" s="21" t="s">
        <v>36</v>
      </c>
      <c r="AG2" s="21" t="s">
        <v>37</v>
      </c>
      <c r="AH2" s="21" t="s">
        <v>38</v>
      </c>
      <c r="AI2" s="21" t="s">
        <v>39</v>
      </c>
      <c r="AJ2" s="21" t="s">
        <v>40</v>
      </c>
      <c r="AK2" s="21" t="s">
        <v>41</v>
      </c>
      <c r="AL2" s="21" t="s">
        <v>42</v>
      </c>
      <c r="AM2" s="22" t="s">
        <v>43</v>
      </c>
      <c r="AN2" s="23" t="s">
        <v>289</v>
      </c>
      <c r="AO2" s="24" t="s">
        <v>290</v>
      </c>
      <c r="AP2" s="24" t="s">
        <v>291</v>
      </c>
      <c r="AQ2" s="24" t="s">
        <v>292</v>
      </c>
      <c r="AR2" s="24" t="s">
        <v>293</v>
      </c>
      <c r="AS2" s="25" t="s">
        <v>294</v>
      </c>
      <c r="AT2" s="65" t="s">
        <v>44</v>
      </c>
      <c r="AU2" s="66" t="s">
        <v>45</v>
      </c>
      <c r="AV2" s="67" t="s">
        <v>46</v>
      </c>
      <c r="AW2" s="67" t="s">
        <v>47</v>
      </c>
      <c r="AX2" s="68" t="s">
        <v>48</v>
      </c>
      <c r="AY2" s="66" t="s">
        <v>49</v>
      </c>
      <c r="AZ2" s="68" t="s">
        <v>50</v>
      </c>
      <c r="BA2" s="69" t="s">
        <v>274</v>
      </c>
      <c r="BB2" s="70" t="s">
        <v>278</v>
      </c>
      <c r="BC2" s="110" t="s">
        <v>279</v>
      </c>
    </row>
    <row r="3" spans="1:55">
      <c r="A3" s="52">
        <v>6</v>
      </c>
      <c r="B3" s="52" t="s">
        <v>51</v>
      </c>
      <c r="C3" s="52" t="s">
        <v>52</v>
      </c>
      <c r="D3" s="52" t="s">
        <v>53</v>
      </c>
      <c r="E3" s="52" t="s">
        <v>54</v>
      </c>
      <c r="F3" s="52" t="s">
        <v>55</v>
      </c>
      <c r="G3" s="52" t="s">
        <v>56</v>
      </c>
      <c r="H3" s="52">
        <v>6</v>
      </c>
      <c r="I3" s="52"/>
      <c r="J3" s="52"/>
      <c r="K3" s="52">
        <v>6</v>
      </c>
      <c r="L3" s="52"/>
      <c r="M3" s="52"/>
      <c r="N3" s="52">
        <v>1</v>
      </c>
      <c r="O3" s="52">
        <v>2</v>
      </c>
      <c r="P3" s="52">
        <v>3</v>
      </c>
      <c r="Q3" s="52"/>
      <c r="R3" s="52"/>
      <c r="S3" s="52"/>
      <c r="T3" s="52"/>
      <c r="U3" s="52"/>
      <c r="V3" s="52"/>
      <c r="W3" s="52"/>
      <c r="X3" s="52"/>
      <c r="Y3" s="52">
        <v>6</v>
      </c>
      <c r="Z3" s="52"/>
      <c r="AA3" s="52"/>
      <c r="AB3" s="52"/>
      <c r="AC3" s="52"/>
      <c r="AD3" s="52"/>
      <c r="AE3" s="52">
        <v>1</v>
      </c>
      <c r="AF3" s="52"/>
      <c r="AG3" s="52"/>
      <c r="AH3" s="52"/>
      <c r="AI3" s="52"/>
      <c r="AJ3" s="52"/>
      <c r="AK3" s="52"/>
      <c r="AL3" s="52">
        <v>5</v>
      </c>
      <c r="AM3" s="52"/>
      <c r="AN3" s="52"/>
      <c r="AO3" s="52"/>
      <c r="AP3" s="52"/>
      <c r="AQ3" s="52">
        <v>1</v>
      </c>
      <c r="AR3" s="52"/>
      <c r="AS3" s="52">
        <v>1</v>
      </c>
      <c r="AT3" s="52">
        <v>6</v>
      </c>
      <c r="AU3" s="52">
        <v>0</v>
      </c>
      <c r="AV3" s="52">
        <v>0</v>
      </c>
      <c r="AW3" s="52">
        <v>0</v>
      </c>
      <c r="AX3" s="52">
        <v>6</v>
      </c>
      <c r="AY3" s="52">
        <v>49</v>
      </c>
      <c r="AZ3" s="52">
        <v>20</v>
      </c>
      <c r="BA3" s="54"/>
      <c r="BB3" s="54"/>
      <c r="BC3" s="104"/>
    </row>
    <row r="4" spans="1:55">
      <c r="A4" s="52">
        <v>4</v>
      </c>
      <c r="B4" s="52" t="s">
        <v>51</v>
      </c>
      <c r="C4" s="52" t="s">
        <v>57</v>
      </c>
      <c r="D4" s="52" t="s">
        <v>58</v>
      </c>
      <c r="E4" s="52" t="s">
        <v>54</v>
      </c>
      <c r="F4" s="52" t="s">
        <v>55</v>
      </c>
      <c r="G4" s="52" t="s">
        <v>56</v>
      </c>
      <c r="H4" s="52">
        <v>4</v>
      </c>
      <c r="I4" s="52"/>
      <c r="J4" s="52"/>
      <c r="K4" s="52">
        <v>2</v>
      </c>
      <c r="L4" s="52">
        <v>2</v>
      </c>
      <c r="M4" s="52"/>
      <c r="N4" s="52">
        <v>1</v>
      </c>
      <c r="O4" s="52"/>
      <c r="P4" s="52"/>
      <c r="Q4" s="52">
        <v>3</v>
      </c>
      <c r="R4" s="52"/>
      <c r="S4" s="52"/>
      <c r="T4" s="52"/>
      <c r="U4" s="52"/>
      <c r="V4" s="52"/>
      <c r="W4" s="52"/>
      <c r="X4" s="52"/>
      <c r="Y4" s="52">
        <v>4</v>
      </c>
      <c r="Z4" s="52"/>
      <c r="AA4" s="52"/>
      <c r="AB4" s="52">
        <v>2</v>
      </c>
      <c r="AC4" s="52"/>
      <c r="AD4" s="52"/>
      <c r="AE4" s="52">
        <v>2</v>
      </c>
      <c r="AF4" s="52"/>
      <c r="AG4" s="52"/>
      <c r="AH4" s="52"/>
      <c r="AI4" s="52"/>
      <c r="AJ4" s="52"/>
      <c r="AK4" s="52"/>
      <c r="AL4" s="52"/>
      <c r="AM4" s="52"/>
      <c r="AN4" s="52"/>
      <c r="AO4" s="52">
        <v>1</v>
      </c>
      <c r="AP4" s="52"/>
      <c r="AQ4" s="52">
        <v>1</v>
      </c>
      <c r="AR4" s="52"/>
      <c r="AS4" s="52">
        <v>1</v>
      </c>
      <c r="AT4" s="52">
        <v>4</v>
      </c>
      <c r="AU4" s="52">
        <v>0</v>
      </c>
      <c r="AV4" s="52">
        <v>0</v>
      </c>
      <c r="AW4" s="52">
        <v>0</v>
      </c>
      <c r="AX4" s="52">
        <v>4</v>
      </c>
      <c r="AY4" s="52">
        <v>53</v>
      </c>
      <c r="AZ4" s="52">
        <v>19</v>
      </c>
      <c r="BA4" s="72" t="s">
        <v>421</v>
      </c>
      <c r="BB4" s="73">
        <v>2019</v>
      </c>
      <c r="BC4" s="104">
        <v>1</v>
      </c>
    </row>
    <row r="5" spans="1:55">
      <c r="A5" s="52">
        <v>1</v>
      </c>
      <c r="B5" s="52" t="s">
        <v>51</v>
      </c>
      <c r="C5" s="52" t="s">
        <v>59</v>
      </c>
      <c r="D5" s="52" t="s">
        <v>60</v>
      </c>
      <c r="E5" s="52" t="s">
        <v>54</v>
      </c>
      <c r="F5" s="52" t="s">
        <v>55</v>
      </c>
      <c r="G5" s="52" t="s">
        <v>61</v>
      </c>
      <c r="H5" s="52">
        <v>1</v>
      </c>
      <c r="I5" s="52"/>
      <c r="J5" s="52"/>
      <c r="K5" s="52"/>
      <c r="L5" s="52">
        <v>1</v>
      </c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>
        <v>1</v>
      </c>
      <c r="Z5" s="52"/>
      <c r="AA5" s="52"/>
      <c r="AB5" s="52">
        <v>1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>
        <v>1</v>
      </c>
      <c r="AU5" s="52">
        <v>1</v>
      </c>
      <c r="AV5" s="52">
        <v>0</v>
      </c>
      <c r="AW5" s="52">
        <v>0</v>
      </c>
      <c r="AX5" s="52">
        <v>0</v>
      </c>
      <c r="AY5" s="52">
        <v>52</v>
      </c>
      <c r="AZ5" s="52">
        <v>2</v>
      </c>
      <c r="BA5" s="54" t="s">
        <v>2</v>
      </c>
      <c r="BB5" s="54">
        <v>2019</v>
      </c>
      <c r="BC5" s="104">
        <v>1</v>
      </c>
    </row>
    <row r="6" spans="1:55">
      <c r="A6" s="52">
        <v>17</v>
      </c>
      <c r="B6" s="52" t="s">
        <v>51</v>
      </c>
      <c r="C6" s="52" t="s">
        <v>59</v>
      </c>
      <c r="D6" s="52" t="s">
        <v>60</v>
      </c>
      <c r="E6" s="52" t="s">
        <v>54</v>
      </c>
      <c r="F6" s="52" t="s">
        <v>55</v>
      </c>
      <c r="G6" s="52" t="s">
        <v>56</v>
      </c>
      <c r="H6" s="52">
        <v>17</v>
      </c>
      <c r="I6" s="52"/>
      <c r="J6" s="52"/>
      <c r="K6" s="52">
        <v>5</v>
      </c>
      <c r="L6" s="52">
        <v>12</v>
      </c>
      <c r="M6" s="52"/>
      <c r="N6" s="52">
        <v>2</v>
      </c>
      <c r="O6" s="52"/>
      <c r="P6" s="52"/>
      <c r="Q6" s="52">
        <v>3</v>
      </c>
      <c r="R6" s="52"/>
      <c r="S6" s="52">
        <v>8</v>
      </c>
      <c r="T6" s="52">
        <v>4</v>
      </c>
      <c r="U6" s="52"/>
      <c r="V6" s="52"/>
      <c r="W6" s="52"/>
      <c r="X6" s="52"/>
      <c r="Y6" s="52">
        <v>17</v>
      </c>
      <c r="Z6" s="52"/>
      <c r="AA6" s="52"/>
      <c r="AB6" s="52">
        <v>12</v>
      </c>
      <c r="AC6" s="52"/>
      <c r="AD6" s="52"/>
      <c r="AE6" s="52">
        <v>5</v>
      </c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>
        <v>17</v>
      </c>
      <c r="AU6" s="52">
        <v>17</v>
      </c>
      <c r="AV6" s="52">
        <v>0</v>
      </c>
      <c r="AW6" s="52">
        <v>0</v>
      </c>
      <c r="AX6" s="52">
        <v>0</v>
      </c>
      <c r="AY6" s="52">
        <v>32</v>
      </c>
      <c r="AZ6" s="52">
        <v>7</v>
      </c>
      <c r="BA6" s="54" t="s">
        <v>2</v>
      </c>
      <c r="BB6" s="54">
        <v>2019</v>
      </c>
      <c r="BC6" s="104">
        <v>1</v>
      </c>
    </row>
    <row r="7" spans="1:55">
      <c r="A7" s="52">
        <v>2</v>
      </c>
      <c r="B7" s="52" t="s">
        <v>51</v>
      </c>
      <c r="C7" s="52" t="s">
        <v>62</v>
      </c>
      <c r="D7" s="52" t="s">
        <v>63</v>
      </c>
      <c r="E7" s="52" t="s">
        <v>54</v>
      </c>
      <c r="F7" s="52" t="s">
        <v>55</v>
      </c>
      <c r="G7" s="52" t="s">
        <v>64</v>
      </c>
      <c r="H7" s="52">
        <v>2</v>
      </c>
      <c r="I7" s="52"/>
      <c r="J7" s="52"/>
      <c r="K7" s="52">
        <v>1</v>
      </c>
      <c r="L7" s="52">
        <v>1</v>
      </c>
      <c r="M7" s="52"/>
      <c r="N7" s="52"/>
      <c r="O7" s="52"/>
      <c r="P7" s="52"/>
      <c r="Q7" s="52">
        <v>2</v>
      </c>
      <c r="R7" s="52"/>
      <c r="S7" s="52"/>
      <c r="T7" s="52"/>
      <c r="U7" s="52"/>
      <c r="V7" s="52"/>
      <c r="W7" s="52"/>
      <c r="X7" s="52"/>
      <c r="Y7" s="52">
        <v>2</v>
      </c>
      <c r="Z7" s="52"/>
      <c r="AA7" s="52"/>
      <c r="AB7" s="52">
        <v>1</v>
      </c>
      <c r="AC7" s="52"/>
      <c r="AD7" s="52"/>
      <c r="AE7" s="52">
        <v>1</v>
      </c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>
        <v>1</v>
      </c>
      <c r="AQ7" s="52"/>
      <c r="AR7" s="52"/>
      <c r="AS7" s="52"/>
      <c r="AT7" s="52">
        <v>2</v>
      </c>
      <c r="AU7" s="52">
        <v>2</v>
      </c>
      <c r="AV7" s="52">
        <v>0</v>
      </c>
      <c r="AW7" s="52">
        <v>0</v>
      </c>
      <c r="AX7" s="52">
        <v>0</v>
      </c>
      <c r="AY7" s="52">
        <v>50</v>
      </c>
      <c r="AZ7" s="52">
        <v>0</v>
      </c>
      <c r="BA7" s="54" t="s">
        <v>2</v>
      </c>
      <c r="BB7" s="54">
        <v>2019</v>
      </c>
      <c r="BC7" s="104">
        <v>1</v>
      </c>
    </row>
    <row r="8" spans="1:55">
      <c r="A8" s="52">
        <v>10</v>
      </c>
      <c r="B8" s="52" t="s">
        <v>51</v>
      </c>
      <c r="C8" s="52" t="s">
        <v>65</v>
      </c>
      <c r="D8" s="52" t="s">
        <v>66</v>
      </c>
      <c r="E8" s="52" t="s">
        <v>54</v>
      </c>
      <c r="F8" s="52" t="s">
        <v>55</v>
      </c>
      <c r="G8" s="52" t="s">
        <v>56</v>
      </c>
      <c r="H8" s="52">
        <v>10</v>
      </c>
      <c r="I8" s="52"/>
      <c r="J8" s="52"/>
      <c r="K8" s="52">
        <v>3</v>
      </c>
      <c r="L8" s="52">
        <v>7</v>
      </c>
      <c r="M8" s="52"/>
      <c r="N8" s="52"/>
      <c r="O8" s="52"/>
      <c r="P8" s="52"/>
      <c r="Q8" s="52">
        <v>3</v>
      </c>
      <c r="R8" s="52"/>
      <c r="S8" s="52"/>
      <c r="T8" s="52">
        <v>7</v>
      </c>
      <c r="U8" s="52"/>
      <c r="V8" s="52"/>
      <c r="W8" s="52"/>
      <c r="X8" s="52"/>
      <c r="Y8" s="52">
        <v>10</v>
      </c>
      <c r="Z8" s="52"/>
      <c r="AA8" s="52"/>
      <c r="AB8" s="52">
        <v>6</v>
      </c>
      <c r="AC8" s="52"/>
      <c r="AD8" s="52"/>
      <c r="AE8" s="52">
        <v>3</v>
      </c>
      <c r="AF8" s="52"/>
      <c r="AG8" s="52"/>
      <c r="AH8" s="52"/>
      <c r="AI8" s="52"/>
      <c r="AJ8" s="52"/>
      <c r="AK8" s="52"/>
      <c r="AL8" s="52">
        <v>1</v>
      </c>
      <c r="AM8" s="52"/>
      <c r="AN8" s="52"/>
      <c r="AO8" s="52"/>
      <c r="AP8" s="52"/>
      <c r="AQ8" s="52"/>
      <c r="AR8" s="52"/>
      <c r="AS8" s="52"/>
      <c r="AT8" s="52">
        <v>10</v>
      </c>
      <c r="AU8" s="52">
        <v>0</v>
      </c>
      <c r="AV8" s="52">
        <v>10</v>
      </c>
      <c r="AW8" s="52">
        <v>0</v>
      </c>
      <c r="AX8" s="52">
        <v>0</v>
      </c>
      <c r="AY8" s="52">
        <v>31</v>
      </c>
      <c r="AZ8" s="52">
        <v>6</v>
      </c>
      <c r="BA8" s="72" t="s">
        <v>421</v>
      </c>
      <c r="BB8" s="73">
        <v>2019</v>
      </c>
      <c r="BC8" s="104">
        <v>1</v>
      </c>
    </row>
    <row r="9" spans="1:55">
      <c r="A9" s="52">
        <v>5</v>
      </c>
      <c r="B9" s="52" t="s">
        <v>51</v>
      </c>
      <c r="C9" s="52" t="s">
        <v>67</v>
      </c>
      <c r="D9" s="52" t="s">
        <v>58</v>
      </c>
      <c r="E9" s="52" t="s">
        <v>54</v>
      </c>
      <c r="F9" s="52" t="s">
        <v>55</v>
      </c>
      <c r="G9" s="52" t="s">
        <v>56</v>
      </c>
      <c r="H9" s="52">
        <v>5</v>
      </c>
      <c r="I9" s="52"/>
      <c r="J9" s="52"/>
      <c r="K9" s="52"/>
      <c r="L9" s="52">
        <v>5</v>
      </c>
      <c r="M9" s="52"/>
      <c r="N9" s="52"/>
      <c r="O9" s="52"/>
      <c r="P9" s="52"/>
      <c r="Q9" s="52">
        <v>1</v>
      </c>
      <c r="R9" s="52">
        <v>1</v>
      </c>
      <c r="S9" s="52">
        <v>3</v>
      </c>
      <c r="T9" s="52"/>
      <c r="U9" s="52"/>
      <c r="V9" s="52"/>
      <c r="W9" s="52"/>
      <c r="X9" s="52"/>
      <c r="Y9" s="52">
        <v>5</v>
      </c>
      <c r="Z9" s="52"/>
      <c r="AA9" s="52"/>
      <c r="AB9" s="52">
        <v>5</v>
      </c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>
        <v>5</v>
      </c>
      <c r="AU9" s="52">
        <v>0</v>
      </c>
      <c r="AV9" s="52">
        <v>0</v>
      </c>
      <c r="AW9" s="52">
        <v>0</v>
      </c>
      <c r="AX9" s="52">
        <v>5</v>
      </c>
      <c r="AY9" s="52">
        <v>36</v>
      </c>
      <c r="AZ9" s="52">
        <v>3</v>
      </c>
      <c r="BA9" s="72" t="s">
        <v>421</v>
      </c>
      <c r="BB9" s="73">
        <v>2019</v>
      </c>
      <c r="BC9" s="104">
        <v>1</v>
      </c>
    </row>
    <row r="10" spans="1:55">
      <c r="A10" s="52">
        <v>1</v>
      </c>
      <c r="B10" s="52" t="s">
        <v>51</v>
      </c>
      <c r="C10" s="52" t="s">
        <v>67</v>
      </c>
      <c r="D10" s="52" t="s">
        <v>58</v>
      </c>
      <c r="E10" s="52" t="s">
        <v>54</v>
      </c>
      <c r="F10" s="52" t="s">
        <v>55</v>
      </c>
      <c r="G10" s="52" t="s">
        <v>68</v>
      </c>
      <c r="H10" s="52">
        <v>1</v>
      </c>
      <c r="I10" s="52"/>
      <c r="J10" s="52"/>
      <c r="K10" s="52"/>
      <c r="L10" s="52">
        <v>1</v>
      </c>
      <c r="M10" s="52"/>
      <c r="N10" s="52"/>
      <c r="O10" s="52"/>
      <c r="P10" s="52"/>
      <c r="Q10" s="52">
        <v>1</v>
      </c>
      <c r="R10" s="52"/>
      <c r="S10" s="52"/>
      <c r="T10" s="52"/>
      <c r="U10" s="52"/>
      <c r="V10" s="52"/>
      <c r="W10" s="52"/>
      <c r="X10" s="52"/>
      <c r="Y10" s="52">
        <v>1</v>
      </c>
      <c r="Z10" s="52"/>
      <c r="AA10" s="52"/>
      <c r="AB10" s="52">
        <v>1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>
        <v>1</v>
      </c>
      <c r="AU10" s="52">
        <v>0</v>
      </c>
      <c r="AV10" s="52">
        <v>0</v>
      </c>
      <c r="AW10" s="52">
        <v>0</v>
      </c>
      <c r="AX10" s="52">
        <v>1</v>
      </c>
      <c r="AY10" s="52">
        <v>47</v>
      </c>
      <c r="AZ10" s="52">
        <v>2</v>
      </c>
      <c r="BA10" s="72" t="s">
        <v>421</v>
      </c>
      <c r="BB10" s="73">
        <v>2019</v>
      </c>
      <c r="BC10" s="104">
        <v>1</v>
      </c>
    </row>
    <row r="11" spans="1:55">
      <c r="A11" s="52">
        <v>4</v>
      </c>
      <c r="B11" s="52" t="s">
        <v>51</v>
      </c>
      <c r="C11" s="52" t="s">
        <v>69</v>
      </c>
      <c r="D11" s="52" t="s">
        <v>58</v>
      </c>
      <c r="E11" s="52" t="s">
        <v>54</v>
      </c>
      <c r="F11" s="52" t="s">
        <v>55</v>
      </c>
      <c r="G11" s="52" t="s">
        <v>56</v>
      </c>
      <c r="H11" s="52">
        <v>4</v>
      </c>
      <c r="I11" s="52"/>
      <c r="J11" s="52"/>
      <c r="K11" s="52">
        <v>1</v>
      </c>
      <c r="L11" s="52">
        <v>3</v>
      </c>
      <c r="M11" s="52"/>
      <c r="N11" s="52"/>
      <c r="O11" s="52"/>
      <c r="P11" s="52"/>
      <c r="Q11" s="52">
        <v>3</v>
      </c>
      <c r="R11" s="52"/>
      <c r="S11" s="52">
        <v>1</v>
      </c>
      <c r="T11" s="52"/>
      <c r="U11" s="52"/>
      <c r="V11" s="52"/>
      <c r="W11" s="52"/>
      <c r="X11" s="52"/>
      <c r="Y11" s="52">
        <v>4</v>
      </c>
      <c r="Z11" s="52"/>
      <c r="AA11" s="52"/>
      <c r="AB11" s="52">
        <v>3</v>
      </c>
      <c r="AC11" s="52"/>
      <c r="AD11" s="52"/>
      <c r="AE11" s="52">
        <v>1</v>
      </c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>
        <v>4</v>
      </c>
      <c r="AU11" s="52">
        <v>0</v>
      </c>
      <c r="AV11" s="52">
        <v>0</v>
      </c>
      <c r="AW11" s="52">
        <v>0</v>
      </c>
      <c r="AX11" s="52">
        <v>4</v>
      </c>
      <c r="AY11" s="52">
        <v>39</v>
      </c>
      <c r="AZ11" s="52">
        <v>5</v>
      </c>
      <c r="BA11" s="72" t="s">
        <v>421</v>
      </c>
      <c r="BB11" s="73">
        <v>2019</v>
      </c>
      <c r="BC11" s="104">
        <v>1</v>
      </c>
    </row>
    <row r="12" spans="1:55">
      <c r="A12" s="52">
        <v>1</v>
      </c>
      <c r="B12" s="52" t="s">
        <v>51</v>
      </c>
      <c r="C12" s="52" t="s">
        <v>59</v>
      </c>
      <c r="D12" s="52" t="s">
        <v>60</v>
      </c>
      <c r="E12" s="52" t="s">
        <v>54</v>
      </c>
      <c r="F12" s="52" t="s">
        <v>55</v>
      </c>
      <c r="G12" s="52" t="s">
        <v>64</v>
      </c>
      <c r="H12" s="52">
        <v>1</v>
      </c>
      <c r="I12" s="52"/>
      <c r="J12" s="52"/>
      <c r="K12" s="52"/>
      <c r="L12" s="52">
        <v>1</v>
      </c>
      <c r="M12" s="52"/>
      <c r="N12" s="52"/>
      <c r="O12" s="52"/>
      <c r="P12" s="52"/>
      <c r="Q12" s="52"/>
      <c r="R12" s="52"/>
      <c r="S12" s="52">
        <v>1</v>
      </c>
      <c r="T12" s="52"/>
      <c r="U12" s="52"/>
      <c r="V12" s="52"/>
      <c r="W12" s="52"/>
      <c r="X12" s="52"/>
      <c r="Y12" s="52"/>
      <c r="Z12" s="52">
        <v>1</v>
      </c>
      <c r="AA12" s="52"/>
      <c r="AB12" s="52">
        <v>1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>
        <v>1</v>
      </c>
      <c r="AU12" s="52">
        <v>1</v>
      </c>
      <c r="AV12" s="52">
        <v>0</v>
      </c>
      <c r="AW12" s="52">
        <v>0</v>
      </c>
      <c r="AX12" s="52">
        <v>0</v>
      </c>
      <c r="AY12" s="52">
        <v>31</v>
      </c>
      <c r="AZ12" s="52">
        <v>-1</v>
      </c>
      <c r="BA12" s="54" t="s">
        <v>2</v>
      </c>
      <c r="BB12" s="54">
        <v>2019</v>
      </c>
      <c r="BC12" s="104">
        <v>1</v>
      </c>
    </row>
    <row r="13" spans="1:55">
      <c r="A13" s="52">
        <v>1</v>
      </c>
      <c r="B13" s="52" t="s">
        <v>51</v>
      </c>
      <c r="C13" s="52" t="s">
        <v>62</v>
      </c>
      <c r="D13" s="52" t="s">
        <v>63</v>
      </c>
      <c r="E13" s="52" t="s">
        <v>54</v>
      </c>
      <c r="F13" s="52" t="s">
        <v>55</v>
      </c>
      <c r="G13" s="52" t="s">
        <v>61</v>
      </c>
      <c r="H13" s="52">
        <v>1</v>
      </c>
      <c r="I13" s="52"/>
      <c r="J13" s="52"/>
      <c r="K13" s="52">
        <v>1</v>
      </c>
      <c r="L13" s="52"/>
      <c r="M13" s="52"/>
      <c r="N13" s="52"/>
      <c r="O13" s="52"/>
      <c r="P13" s="52"/>
      <c r="Q13" s="52">
        <v>1</v>
      </c>
      <c r="R13" s="52"/>
      <c r="S13" s="52"/>
      <c r="T13" s="52"/>
      <c r="U13" s="52"/>
      <c r="V13" s="52"/>
      <c r="W13" s="52"/>
      <c r="X13" s="52"/>
      <c r="Y13" s="52">
        <v>1</v>
      </c>
      <c r="Z13" s="52"/>
      <c r="AA13" s="52"/>
      <c r="AB13" s="52"/>
      <c r="AC13" s="52"/>
      <c r="AD13" s="52"/>
      <c r="AE13" s="52">
        <v>1</v>
      </c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>
        <v>1</v>
      </c>
      <c r="AU13" s="52">
        <v>1</v>
      </c>
      <c r="AV13" s="52">
        <v>0</v>
      </c>
      <c r="AW13" s="52">
        <v>0</v>
      </c>
      <c r="AX13" s="52">
        <v>0</v>
      </c>
      <c r="AY13" s="52">
        <v>59</v>
      </c>
      <c r="AZ13" s="52">
        <v>10</v>
      </c>
      <c r="BA13" s="54" t="s">
        <v>2</v>
      </c>
      <c r="BB13" s="54">
        <v>2019</v>
      </c>
      <c r="BC13" s="104">
        <v>1</v>
      </c>
    </row>
    <row r="14" spans="1:55">
      <c r="A14" s="52">
        <v>12</v>
      </c>
      <c r="B14" s="52" t="s">
        <v>51</v>
      </c>
      <c r="C14" s="52" t="s">
        <v>62</v>
      </c>
      <c r="D14" s="52" t="s">
        <v>63</v>
      </c>
      <c r="E14" s="52" t="s">
        <v>54</v>
      </c>
      <c r="F14" s="52" t="s">
        <v>55</v>
      </c>
      <c r="G14" s="52" t="s">
        <v>56</v>
      </c>
      <c r="H14" s="52">
        <v>12</v>
      </c>
      <c r="I14" s="52"/>
      <c r="J14" s="52"/>
      <c r="K14" s="52">
        <v>2</v>
      </c>
      <c r="L14" s="52">
        <v>10</v>
      </c>
      <c r="M14" s="52"/>
      <c r="N14" s="52"/>
      <c r="O14" s="52"/>
      <c r="P14" s="52"/>
      <c r="Q14" s="52">
        <v>2</v>
      </c>
      <c r="R14" s="52">
        <v>2</v>
      </c>
      <c r="S14" s="52">
        <v>5</v>
      </c>
      <c r="T14" s="52">
        <v>3</v>
      </c>
      <c r="U14" s="52"/>
      <c r="V14" s="52"/>
      <c r="W14" s="52"/>
      <c r="X14" s="52"/>
      <c r="Y14" s="52">
        <v>12</v>
      </c>
      <c r="Z14" s="52"/>
      <c r="AA14" s="52"/>
      <c r="AB14" s="52">
        <v>10</v>
      </c>
      <c r="AC14" s="52"/>
      <c r="AD14" s="52"/>
      <c r="AE14" s="52">
        <v>2</v>
      </c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>
        <v>12</v>
      </c>
      <c r="AU14" s="52">
        <v>12</v>
      </c>
      <c r="AV14" s="52">
        <v>0</v>
      </c>
      <c r="AW14" s="52">
        <v>0</v>
      </c>
      <c r="AX14" s="52">
        <v>0</v>
      </c>
      <c r="AY14" s="52">
        <v>35</v>
      </c>
      <c r="AZ14" s="52">
        <v>6</v>
      </c>
      <c r="BA14" s="54" t="s">
        <v>2</v>
      </c>
      <c r="BB14" s="54">
        <v>2019</v>
      </c>
      <c r="BC14" s="104">
        <v>1</v>
      </c>
    </row>
    <row r="15" spans="1:55">
      <c r="A15" s="52">
        <v>3</v>
      </c>
      <c r="B15" s="52" t="s">
        <v>51</v>
      </c>
      <c r="C15" s="52" t="s">
        <v>70</v>
      </c>
      <c r="D15" s="52" t="s">
        <v>60</v>
      </c>
      <c r="E15" s="52" t="s">
        <v>54</v>
      </c>
      <c r="F15" s="52" t="s">
        <v>55</v>
      </c>
      <c r="G15" s="52" t="s">
        <v>56</v>
      </c>
      <c r="H15" s="52">
        <v>3</v>
      </c>
      <c r="I15" s="52"/>
      <c r="J15" s="52"/>
      <c r="K15" s="52">
        <v>1</v>
      </c>
      <c r="L15" s="52">
        <v>2</v>
      </c>
      <c r="M15" s="52"/>
      <c r="N15" s="52"/>
      <c r="O15" s="52"/>
      <c r="P15" s="52"/>
      <c r="Q15" s="52">
        <v>1</v>
      </c>
      <c r="R15" s="52">
        <v>1</v>
      </c>
      <c r="S15" s="52">
        <v>1</v>
      </c>
      <c r="T15" s="52"/>
      <c r="U15" s="52"/>
      <c r="V15" s="52"/>
      <c r="W15" s="52"/>
      <c r="X15" s="52"/>
      <c r="Y15" s="52">
        <v>3</v>
      </c>
      <c r="Z15" s="52"/>
      <c r="AA15" s="52"/>
      <c r="AB15" s="52">
        <v>2</v>
      </c>
      <c r="AC15" s="52"/>
      <c r="AD15" s="52"/>
      <c r="AE15" s="52">
        <v>1</v>
      </c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>
        <v>3</v>
      </c>
      <c r="AU15" s="52">
        <v>0</v>
      </c>
      <c r="AV15" s="52">
        <v>3</v>
      </c>
      <c r="AW15" s="52">
        <v>0</v>
      </c>
      <c r="AX15" s="52">
        <v>0</v>
      </c>
      <c r="AY15" s="52">
        <v>38</v>
      </c>
      <c r="AZ15" s="52">
        <v>11</v>
      </c>
      <c r="BA15" s="72" t="s">
        <v>2</v>
      </c>
      <c r="BB15" s="72">
        <v>2019</v>
      </c>
      <c r="BC15" s="104">
        <v>1</v>
      </c>
    </row>
    <row r="16" spans="1:55">
      <c r="A16" s="52">
        <v>2</v>
      </c>
      <c r="B16" s="52" t="s">
        <v>51</v>
      </c>
      <c r="C16" s="52" t="s">
        <v>70</v>
      </c>
      <c r="D16" s="52" t="s">
        <v>60</v>
      </c>
      <c r="E16" s="52" t="s">
        <v>54</v>
      </c>
      <c r="F16" s="52" t="s">
        <v>55</v>
      </c>
      <c r="G16" s="52" t="s">
        <v>61</v>
      </c>
      <c r="H16" s="52">
        <v>2</v>
      </c>
      <c r="I16" s="52"/>
      <c r="J16" s="52"/>
      <c r="K16" s="52"/>
      <c r="L16" s="52">
        <v>2</v>
      </c>
      <c r="M16" s="52"/>
      <c r="N16" s="52"/>
      <c r="O16" s="52"/>
      <c r="P16" s="52"/>
      <c r="Q16" s="52"/>
      <c r="R16" s="52"/>
      <c r="S16" s="52">
        <v>2</v>
      </c>
      <c r="T16" s="52"/>
      <c r="U16" s="52"/>
      <c r="V16" s="52"/>
      <c r="W16" s="52"/>
      <c r="X16" s="52"/>
      <c r="Y16" s="52">
        <v>1</v>
      </c>
      <c r="Z16" s="52">
        <v>1</v>
      </c>
      <c r="AA16" s="52"/>
      <c r="AB16" s="52">
        <v>2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>
        <v>2</v>
      </c>
      <c r="AU16" s="52">
        <v>0</v>
      </c>
      <c r="AV16" s="52">
        <v>2</v>
      </c>
      <c r="AW16" s="52">
        <v>0</v>
      </c>
      <c r="AX16" s="52">
        <v>0</v>
      </c>
      <c r="AY16" s="52">
        <v>34</v>
      </c>
      <c r="AZ16" s="52">
        <v>0</v>
      </c>
      <c r="BA16" s="72" t="s">
        <v>2</v>
      </c>
      <c r="BB16" s="72">
        <v>2019</v>
      </c>
      <c r="BC16" s="104">
        <v>1</v>
      </c>
    </row>
    <row r="17" spans="1:55">
      <c r="A17" s="52">
        <v>5</v>
      </c>
      <c r="B17" s="52" t="s">
        <v>51</v>
      </c>
      <c r="C17" s="52" t="s">
        <v>71</v>
      </c>
      <c r="D17" s="52" t="s">
        <v>58</v>
      </c>
      <c r="E17" s="52" t="s">
        <v>54</v>
      </c>
      <c r="F17" s="52" t="s">
        <v>55</v>
      </c>
      <c r="G17" s="52" t="s">
        <v>56</v>
      </c>
      <c r="H17" s="52">
        <v>5</v>
      </c>
      <c r="I17" s="52"/>
      <c r="J17" s="52"/>
      <c r="K17" s="52"/>
      <c r="L17" s="52">
        <v>5</v>
      </c>
      <c r="M17" s="52"/>
      <c r="N17" s="52"/>
      <c r="O17" s="52"/>
      <c r="P17" s="52"/>
      <c r="Q17" s="52"/>
      <c r="R17" s="52">
        <v>2</v>
      </c>
      <c r="S17" s="52">
        <v>2</v>
      </c>
      <c r="T17" s="52">
        <v>1</v>
      </c>
      <c r="U17" s="52"/>
      <c r="V17" s="52"/>
      <c r="W17" s="52"/>
      <c r="X17" s="52"/>
      <c r="Y17" s="52">
        <v>5</v>
      </c>
      <c r="Z17" s="52"/>
      <c r="AA17" s="52"/>
      <c r="AB17" s="52">
        <v>5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>
        <v>5</v>
      </c>
      <c r="AU17" s="52">
        <v>0</v>
      </c>
      <c r="AV17" s="52">
        <v>0</v>
      </c>
      <c r="AW17" s="52">
        <v>0</v>
      </c>
      <c r="AX17" s="52">
        <v>5</v>
      </c>
      <c r="AY17" s="52">
        <v>35</v>
      </c>
      <c r="AZ17" s="52">
        <v>9</v>
      </c>
      <c r="BA17" s="72" t="s">
        <v>421</v>
      </c>
      <c r="BB17" s="73">
        <v>2019</v>
      </c>
      <c r="BC17" s="104">
        <v>1</v>
      </c>
    </row>
    <row r="18" spans="1:55">
      <c r="A18" s="52">
        <v>5</v>
      </c>
      <c r="B18" s="52" t="s">
        <v>51</v>
      </c>
      <c r="C18" s="52" t="s">
        <v>57</v>
      </c>
      <c r="D18" s="52" t="s">
        <v>58</v>
      </c>
      <c r="E18" s="52" t="s">
        <v>54</v>
      </c>
      <c r="F18" s="52" t="s">
        <v>55</v>
      </c>
      <c r="G18" s="52" t="s">
        <v>61</v>
      </c>
      <c r="H18" s="52">
        <v>5</v>
      </c>
      <c r="I18" s="52"/>
      <c r="J18" s="52"/>
      <c r="K18" s="52">
        <v>1</v>
      </c>
      <c r="L18" s="52">
        <v>4</v>
      </c>
      <c r="M18" s="52"/>
      <c r="N18" s="52"/>
      <c r="O18" s="52"/>
      <c r="P18" s="52"/>
      <c r="Q18" s="52">
        <v>1</v>
      </c>
      <c r="R18" s="52">
        <v>4</v>
      </c>
      <c r="S18" s="52"/>
      <c r="T18" s="52"/>
      <c r="U18" s="52"/>
      <c r="V18" s="52"/>
      <c r="W18" s="52"/>
      <c r="X18" s="52"/>
      <c r="Y18" s="52">
        <v>3</v>
      </c>
      <c r="Z18" s="52">
        <v>2</v>
      </c>
      <c r="AA18" s="52"/>
      <c r="AB18" s="52">
        <v>4</v>
      </c>
      <c r="AC18" s="52"/>
      <c r="AD18" s="52"/>
      <c r="AE18" s="52">
        <v>1</v>
      </c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>
        <v>5</v>
      </c>
      <c r="AU18" s="52">
        <v>0</v>
      </c>
      <c r="AV18" s="52">
        <v>0</v>
      </c>
      <c r="AW18" s="52">
        <v>0</v>
      </c>
      <c r="AX18" s="52">
        <v>5</v>
      </c>
      <c r="AY18" s="52">
        <v>41</v>
      </c>
      <c r="AZ18" s="52">
        <v>6</v>
      </c>
      <c r="BA18" s="72" t="s">
        <v>421</v>
      </c>
      <c r="BB18" s="73">
        <v>2019</v>
      </c>
      <c r="BC18" s="104">
        <v>1</v>
      </c>
    </row>
    <row r="19" spans="1:55">
      <c r="A19" s="52">
        <v>5</v>
      </c>
      <c r="B19" s="52" t="s">
        <v>51</v>
      </c>
      <c r="C19" s="52" t="s">
        <v>72</v>
      </c>
      <c r="D19" s="52" t="s">
        <v>58</v>
      </c>
      <c r="E19" s="52" t="s">
        <v>54</v>
      </c>
      <c r="F19" s="52" t="s">
        <v>55</v>
      </c>
      <c r="G19" s="52" t="s">
        <v>56</v>
      </c>
      <c r="H19" s="52">
        <v>5</v>
      </c>
      <c r="I19" s="52"/>
      <c r="J19" s="52"/>
      <c r="K19" s="52">
        <v>1</v>
      </c>
      <c r="L19" s="52">
        <v>4</v>
      </c>
      <c r="M19" s="52"/>
      <c r="N19" s="52"/>
      <c r="O19" s="52"/>
      <c r="P19" s="52"/>
      <c r="Q19" s="52"/>
      <c r="R19" s="52"/>
      <c r="S19" s="52">
        <v>4</v>
      </c>
      <c r="T19" s="52">
        <v>1</v>
      </c>
      <c r="U19" s="52"/>
      <c r="V19" s="52"/>
      <c r="W19" s="52"/>
      <c r="X19" s="52"/>
      <c r="Y19" s="52">
        <v>5</v>
      </c>
      <c r="Z19" s="52"/>
      <c r="AA19" s="52"/>
      <c r="AB19" s="52">
        <v>3</v>
      </c>
      <c r="AC19" s="52"/>
      <c r="AD19" s="52"/>
      <c r="AE19" s="52">
        <v>1</v>
      </c>
      <c r="AF19" s="52"/>
      <c r="AG19" s="52"/>
      <c r="AH19" s="52"/>
      <c r="AI19" s="52"/>
      <c r="AJ19" s="52"/>
      <c r="AK19" s="52"/>
      <c r="AL19" s="52">
        <v>1</v>
      </c>
      <c r="AM19" s="52"/>
      <c r="AN19" s="52"/>
      <c r="AO19" s="52"/>
      <c r="AP19" s="52"/>
      <c r="AQ19" s="52"/>
      <c r="AR19" s="52"/>
      <c r="AS19" s="52"/>
      <c r="AT19" s="52">
        <v>5</v>
      </c>
      <c r="AU19" s="52">
        <v>0</v>
      </c>
      <c r="AV19" s="52">
        <v>0</v>
      </c>
      <c r="AW19" s="52">
        <v>5</v>
      </c>
      <c r="AX19" s="52">
        <v>0</v>
      </c>
      <c r="AY19" s="52">
        <v>32</v>
      </c>
      <c r="AZ19" s="52">
        <v>14</v>
      </c>
      <c r="BA19" s="72" t="s">
        <v>421</v>
      </c>
      <c r="BB19" s="73">
        <v>2019</v>
      </c>
      <c r="BC19" s="104">
        <v>1</v>
      </c>
    </row>
    <row r="20" spans="1:55">
      <c r="A20" s="52">
        <v>2</v>
      </c>
      <c r="B20" s="52" t="s">
        <v>51</v>
      </c>
      <c r="C20" s="52" t="s">
        <v>71</v>
      </c>
      <c r="D20" s="52" t="s">
        <v>58</v>
      </c>
      <c r="E20" s="52" t="s">
        <v>54</v>
      </c>
      <c r="F20" s="52" t="s">
        <v>55</v>
      </c>
      <c r="G20" s="52" t="s">
        <v>61</v>
      </c>
      <c r="H20" s="52">
        <v>2</v>
      </c>
      <c r="I20" s="52"/>
      <c r="J20" s="52"/>
      <c r="K20" s="52"/>
      <c r="L20" s="52">
        <v>2</v>
      </c>
      <c r="M20" s="52"/>
      <c r="N20" s="52"/>
      <c r="O20" s="52"/>
      <c r="P20" s="52"/>
      <c r="Q20" s="52">
        <v>1</v>
      </c>
      <c r="R20" s="52"/>
      <c r="S20" s="52">
        <v>1</v>
      </c>
      <c r="T20" s="52"/>
      <c r="U20" s="52"/>
      <c r="V20" s="52"/>
      <c r="W20" s="52"/>
      <c r="X20" s="52"/>
      <c r="Y20" s="52">
        <v>2</v>
      </c>
      <c r="Z20" s="52"/>
      <c r="AA20" s="52"/>
      <c r="AB20" s="52">
        <v>2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>
        <v>1</v>
      </c>
      <c r="AR20" s="52"/>
      <c r="AS20" s="52"/>
      <c r="AT20" s="52">
        <v>2</v>
      </c>
      <c r="AU20" s="52">
        <v>0</v>
      </c>
      <c r="AV20" s="52">
        <v>0</v>
      </c>
      <c r="AW20" s="52">
        <v>0</v>
      </c>
      <c r="AX20" s="52">
        <v>2</v>
      </c>
      <c r="AY20" s="52">
        <v>42</v>
      </c>
      <c r="AZ20" s="52">
        <v>2</v>
      </c>
      <c r="BA20" s="72" t="s">
        <v>421</v>
      </c>
      <c r="BB20" s="73">
        <v>2019</v>
      </c>
      <c r="BC20" s="104">
        <v>1</v>
      </c>
    </row>
    <row r="21" spans="1:55">
      <c r="A21" s="52">
        <v>5</v>
      </c>
      <c r="B21" s="52" t="s">
        <v>51</v>
      </c>
      <c r="C21" s="52" t="s">
        <v>73</v>
      </c>
      <c r="D21" s="52" t="s">
        <v>74</v>
      </c>
      <c r="E21" s="52" t="s">
        <v>54</v>
      </c>
      <c r="F21" s="52" t="s">
        <v>55</v>
      </c>
      <c r="G21" s="52" t="s">
        <v>56</v>
      </c>
      <c r="H21" s="52">
        <v>3</v>
      </c>
      <c r="I21" s="52">
        <v>2</v>
      </c>
      <c r="J21" s="52"/>
      <c r="K21" s="52"/>
      <c r="L21" s="52">
        <v>3</v>
      </c>
      <c r="M21" s="52">
        <v>2</v>
      </c>
      <c r="N21" s="52"/>
      <c r="O21" s="52"/>
      <c r="P21" s="52"/>
      <c r="Q21" s="52"/>
      <c r="R21" s="52"/>
      <c r="S21" s="52">
        <v>1</v>
      </c>
      <c r="T21" s="52">
        <v>2</v>
      </c>
      <c r="U21" s="52"/>
      <c r="V21" s="52"/>
      <c r="W21" s="52"/>
      <c r="X21" s="52">
        <v>2</v>
      </c>
      <c r="Y21" s="52">
        <v>3</v>
      </c>
      <c r="Z21" s="52"/>
      <c r="AA21" s="52">
        <v>2</v>
      </c>
      <c r="AB21" s="52">
        <v>1</v>
      </c>
      <c r="AC21" s="52"/>
      <c r="AD21" s="52"/>
      <c r="AE21" s="52"/>
      <c r="AF21" s="52"/>
      <c r="AG21" s="52">
        <v>2</v>
      </c>
      <c r="AH21" s="52"/>
      <c r="AI21" s="52"/>
      <c r="AJ21" s="52"/>
      <c r="AK21" s="52"/>
      <c r="AL21" s="52">
        <v>2</v>
      </c>
      <c r="AM21" s="52"/>
      <c r="AN21" s="52"/>
      <c r="AO21" s="52"/>
      <c r="AP21" s="52"/>
      <c r="AQ21" s="52"/>
      <c r="AR21" s="52"/>
      <c r="AS21" s="52">
        <v>1</v>
      </c>
      <c r="AT21" s="52">
        <v>5</v>
      </c>
      <c r="AU21" s="52">
        <v>0</v>
      </c>
      <c r="AV21" s="52">
        <v>0</v>
      </c>
      <c r="AW21" s="52">
        <v>5</v>
      </c>
      <c r="AX21" s="52">
        <v>0</v>
      </c>
      <c r="AY21" s="52">
        <v>47</v>
      </c>
      <c r="AZ21" s="52">
        <v>12</v>
      </c>
      <c r="BA21" s="54"/>
      <c r="BB21" s="54"/>
      <c r="BC21" s="104"/>
    </row>
    <row r="22" spans="1:55">
      <c r="A22" s="52">
        <v>1</v>
      </c>
      <c r="B22" s="52" t="s">
        <v>51</v>
      </c>
      <c r="C22" s="52" t="s">
        <v>65</v>
      </c>
      <c r="D22" s="52" t="s">
        <v>66</v>
      </c>
      <c r="E22" s="52" t="s">
        <v>54</v>
      </c>
      <c r="F22" s="52" t="s">
        <v>55</v>
      </c>
      <c r="G22" s="52" t="s">
        <v>61</v>
      </c>
      <c r="H22" s="52">
        <v>1</v>
      </c>
      <c r="I22" s="52"/>
      <c r="J22" s="52"/>
      <c r="K22" s="52"/>
      <c r="L22" s="52">
        <v>1</v>
      </c>
      <c r="M22" s="52"/>
      <c r="N22" s="52"/>
      <c r="O22" s="52"/>
      <c r="P22" s="52"/>
      <c r="Q22" s="52"/>
      <c r="R22" s="52"/>
      <c r="S22" s="52">
        <v>1</v>
      </c>
      <c r="T22" s="52"/>
      <c r="U22" s="52"/>
      <c r="V22" s="52"/>
      <c r="W22" s="52"/>
      <c r="X22" s="52"/>
      <c r="Y22" s="52"/>
      <c r="Z22" s="52">
        <v>1</v>
      </c>
      <c r="AA22" s="52"/>
      <c r="AB22" s="52">
        <v>1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>
        <v>1</v>
      </c>
      <c r="AU22" s="52">
        <v>0</v>
      </c>
      <c r="AV22" s="52">
        <v>1</v>
      </c>
      <c r="AW22" s="52">
        <v>0</v>
      </c>
      <c r="AX22" s="52">
        <v>0</v>
      </c>
      <c r="AY22" s="52">
        <v>47</v>
      </c>
      <c r="AZ22" s="52">
        <v>9</v>
      </c>
      <c r="BA22" s="54" t="s">
        <v>421</v>
      </c>
      <c r="BB22" s="73">
        <v>2019</v>
      </c>
      <c r="BC22" s="104">
        <v>1</v>
      </c>
    </row>
    <row r="23" spans="1:55">
      <c r="A23" s="52">
        <v>3</v>
      </c>
      <c r="B23" s="52" t="s">
        <v>51</v>
      </c>
      <c r="C23" s="52" t="s">
        <v>75</v>
      </c>
      <c r="D23" s="52" t="s">
        <v>63</v>
      </c>
      <c r="E23" s="52" t="s">
        <v>54</v>
      </c>
      <c r="F23" s="52" t="s">
        <v>55</v>
      </c>
      <c r="G23" s="52" t="s">
        <v>56</v>
      </c>
      <c r="H23" s="52">
        <v>3</v>
      </c>
      <c r="I23" s="52"/>
      <c r="J23" s="52"/>
      <c r="K23" s="52"/>
      <c r="L23" s="52">
        <v>3</v>
      </c>
      <c r="M23" s="52"/>
      <c r="N23" s="52"/>
      <c r="O23" s="52"/>
      <c r="P23" s="52"/>
      <c r="Q23" s="52"/>
      <c r="R23" s="52"/>
      <c r="S23" s="52"/>
      <c r="T23" s="52">
        <v>3</v>
      </c>
      <c r="U23" s="52"/>
      <c r="V23" s="52"/>
      <c r="W23" s="52"/>
      <c r="X23" s="52"/>
      <c r="Y23" s="52">
        <v>3</v>
      </c>
      <c r="Z23" s="52"/>
      <c r="AA23" s="52"/>
      <c r="AB23" s="52">
        <v>1</v>
      </c>
      <c r="AC23" s="52"/>
      <c r="AD23" s="52"/>
      <c r="AE23" s="52"/>
      <c r="AF23" s="52"/>
      <c r="AG23" s="52">
        <v>2</v>
      </c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>
        <v>3</v>
      </c>
      <c r="AU23" s="52">
        <v>0</v>
      </c>
      <c r="AV23" s="52">
        <v>0</v>
      </c>
      <c r="AW23" s="52">
        <v>3</v>
      </c>
      <c r="AX23" s="52">
        <v>0</v>
      </c>
      <c r="AY23" s="52">
        <v>34</v>
      </c>
      <c r="AZ23" s="52">
        <v>3</v>
      </c>
      <c r="BA23" s="54" t="s">
        <v>2</v>
      </c>
      <c r="BB23" s="54">
        <v>2019</v>
      </c>
      <c r="BC23" s="104">
        <v>1</v>
      </c>
    </row>
    <row r="24" spans="1:55">
      <c r="A24" s="52">
        <v>3</v>
      </c>
      <c r="B24" s="52" t="s">
        <v>51</v>
      </c>
      <c r="C24" s="52" t="s">
        <v>75</v>
      </c>
      <c r="D24" s="52" t="s">
        <v>63</v>
      </c>
      <c r="E24" s="52" t="s">
        <v>54</v>
      </c>
      <c r="F24" s="52" t="s">
        <v>55</v>
      </c>
      <c r="G24" s="52" t="s">
        <v>61</v>
      </c>
      <c r="H24" s="52">
        <v>3</v>
      </c>
      <c r="I24" s="52"/>
      <c r="J24" s="52"/>
      <c r="K24" s="52"/>
      <c r="L24" s="52">
        <v>3</v>
      </c>
      <c r="M24" s="52"/>
      <c r="N24" s="52"/>
      <c r="O24" s="52"/>
      <c r="P24" s="52"/>
      <c r="Q24" s="52"/>
      <c r="R24" s="52">
        <v>2</v>
      </c>
      <c r="S24" s="52"/>
      <c r="T24" s="52">
        <v>1</v>
      </c>
      <c r="U24" s="52"/>
      <c r="V24" s="52"/>
      <c r="W24" s="52"/>
      <c r="X24" s="52"/>
      <c r="Y24" s="52">
        <v>3</v>
      </c>
      <c r="Z24" s="52"/>
      <c r="AA24" s="52"/>
      <c r="AB24" s="52">
        <v>3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>
        <v>3</v>
      </c>
      <c r="AU24" s="52">
        <v>0</v>
      </c>
      <c r="AV24" s="52">
        <v>0</v>
      </c>
      <c r="AW24" s="52">
        <v>3</v>
      </c>
      <c r="AX24" s="52">
        <v>0</v>
      </c>
      <c r="AY24" s="52">
        <v>39</v>
      </c>
      <c r="AZ24" s="52">
        <v>4</v>
      </c>
      <c r="BA24" s="54" t="s">
        <v>2</v>
      </c>
      <c r="BB24" s="54">
        <v>2019</v>
      </c>
      <c r="BC24" s="104">
        <v>1</v>
      </c>
    </row>
    <row r="25" spans="1:55">
      <c r="A25" s="52">
        <v>2</v>
      </c>
      <c r="B25" s="52" t="s">
        <v>51</v>
      </c>
      <c r="C25" s="52" t="s">
        <v>76</v>
      </c>
      <c r="D25" s="52" t="s">
        <v>66</v>
      </c>
      <c r="E25" s="52" t="s">
        <v>54</v>
      </c>
      <c r="F25" s="52" t="s">
        <v>55</v>
      </c>
      <c r="G25" s="52" t="s">
        <v>56</v>
      </c>
      <c r="H25" s="52">
        <v>1</v>
      </c>
      <c r="I25" s="52">
        <v>1</v>
      </c>
      <c r="J25" s="52"/>
      <c r="K25" s="52"/>
      <c r="L25" s="52">
        <v>1</v>
      </c>
      <c r="M25" s="52">
        <v>1</v>
      </c>
      <c r="N25" s="52"/>
      <c r="O25" s="52"/>
      <c r="P25" s="52"/>
      <c r="Q25" s="52"/>
      <c r="R25" s="52"/>
      <c r="S25" s="52"/>
      <c r="T25" s="52"/>
      <c r="U25" s="52">
        <v>1</v>
      </c>
      <c r="V25" s="52"/>
      <c r="W25" s="52"/>
      <c r="X25" s="52">
        <v>1</v>
      </c>
      <c r="Y25" s="52">
        <v>1</v>
      </c>
      <c r="Z25" s="52"/>
      <c r="AA25" s="52">
        <v>1</v>
      </c>
      <c r="AB25" s="52"/>
      <c r="AC25" s="52"/>
      <c r="AD25" s="52"/>
      <c r="AE25" s="52"/>
      <c r="AF25" s="52"/>
      <c r="AG25" s="52">
        <v>1</v>
      </c>
      <c r="AH25" s="52"/>
      <c r="AI25" s="52"/>
      <c r="AJ25" s="52"/>
      <c r="AK25" s="52"/>
      <c r="AL25" s="52">
        <v>1</v>
      </c>
      <c r="AM25" s="52"/>
      <c r="AN25" s="52"/>
      <c r="AO25" s="52"/>
      <c r="AP25" s="52"/>
      <c r="AQ25" s="52"/>
      <c r="AR25" s="52"/>
      <c r="AS25" s="52"/>
      <c r="AT25" s="52">
        <v>2</v>
      </c>
      <c r="AU25" s="52">
        <v>0</v>
      </c>
      <c r="AV25" s="52">
        <v>0</v>
      </c>
      <c r="AW25" s="52">
        <v>2</v>
      </c>
      <c r="AX25" s="52">
        <v>0</v>
      </c>
      <c r="AY25" s="52">
        <v>37</v>
      </c>
      <c r="AZ25" s="52">
        <v>-1</v>
      </c>
      <c r="BA25" s="72" t="s">
        <v>421</v>
      </c>
      <c r="BB25" s="73">
        <v>2019</v>
      </c>
      <c r="BC25" s="104">
        <v>1</v>
      </c>
    </row>
    <row r="26" spans="1:55">
      <c r="A26" s="52">
        <v>1</v>
      </c>
      <c r="B26" s="52" t="s">
        <v>51</v>
      </c>
      <c r="C26" s="52" t="s">
        <v>67</v>
      </c>
      <c r="D26" s="52" t="s">
        <v>58</v>
      </c>
      <c r="E26" s="52" t="s">
        <v>54</v>
      </c>
      <c r="F26" s="52" t="s">
        <v>55</v>
      </c>
      <c r="G26" s="52" t="s">
        <v>61</v>
      </c>
      <c r="H26" s="52">
        <v>1</v>
      </c>
      <c r="I26" s="52"/>
      <c r="J26" s="52"/>
      <c r="K26" s="52"/>
      <c r="L26" s="52">
        <v>1</v>
      </c>
      <c r="M26" s="52"/>
      <c r="N26" s="52"/>
      <c r="O26" s="52"/>
      <c r="P26" s="52"/>
      <c r="Q26" s="52"/>
      <c r="R26" s="52"/>
      <c r="S26" s="52">
        <v>1</v>
      </c>
      <c r="T26" s="52"/>
      <c r="U26" s="52"/>
      <c r="V26" s="52"/>
      <c r="W26" s="52"/>
      <c r="X26" s="52"/>
      <c r="Y26" s="52">
        <v>1</v>
      </c>
      <c r="Z26" s="52"/>
      <c r="AA26" s="52"/>
      <c r="AB26" s="52">
        <v>1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>
        <v>1</v>
      </c>
      <c r="AU26" s="52">
        <v>0</v>
      </c>
      <c r="AV26" s="52">
        <v>0</v>
      </c>
      <c r="AW26" s="52">
        <v>0</v>
      </c>
      <c r="AX26" s="52">
        <v>1</v>
      </c>
      <c r="AY26" s="52">
        <v>42</v>
      </c>
      <c r="AZ26" s="52">
        <v>13</v>
      </c>
      <c r="BA26" s="72" t="s">
        <v>421</v>
      </c>
      <c r="BB26" s="73">
        <v>2019</v>
      </c>
      <c r="BC26" s="104">
        <v>1</v>
      </c>
    </row>
    <row r="27" spans="1:55">
      <c r="A27" s="52">
        <v>34</v>
      </c>
      <c r="B27" s="52" t="s">
        <v>77</v>
      </c>
      <c r="C27" s="52" t="s">
        <v>78</v>
      </c>
      <c r="D27" s="52" t="s">
        <v>79</v>
      </c>
      <c r="E27" s="52" t="s">
        <v>255</v>
      </c>
      <c r="F27" s="52" t="s">
        <v>80</v>
      </c>
      <c r="G27" s="52" t="s">
        <v>56</v>
      </c>
      <c r="H27" s="52">
        <v>34</v>
      </c>
      <c r="I27" s="52"/>
      <c r="J27" s="52"/>
      <c r="K27" s="52">
        <v>32</v>
      </c>
      <c r="L27" s="52">
        <v>2</v>
      </c>
      <c r="M27" s="52"/>
      <c r="N27" s="52"/>
      <c r="O27" s="52">
        <v>1</v>
      </c>
      <c r="P27" s="52">
        <v>4</v>
      </c>
      <c r="Q27" s="52">
        <v>22</v>
      </c>
      <c r="R27" s="52">
        <v>7</v>
      </c>
      <c r="S27" s="52"/>
      <c r="T27" s="52"/>
      <c r="U27" s="52"/>
      <c r="V27" s="52"/>
      <c r="W27" s="52"/>
      <c r="X27" s="52"/>
      <c r="Y27" s="52">
        <v>34</v>
      </c>
      <c r="Z27" s="52"/>
      <c r="AA27" s="52"/>
      <c r="AB27" s="52"/>
      <c r="AC27" s="52"/>
      <c r="AD27" s="52"/>
      <c r="AE27" s="52">
        <v>33</v>
      </c>
      <c r="AF27" s="52"/>
      <c r="AG27" s="52"/>
      <c r="AH27" s="52"/>
      <c r="AI27" s="52"/>
      <c r="AJ27" s="52"/>
      <c r="AK27" s="52"/>
      <c r="AL27" s="52">
        <v>1</v>
      </c>
      <c r="AM27" s="52"/>
      <c r="AN27" s="52"/>
      <c r="AO27" s="52"/>
      <c r="AP27" s="52"/>
      <c r="AQ27" s="52">
        <v>1</v>
      </c>
      <c r="AR27" s="52"/>
      <c r="AS27" s="52">
        <v>1</v>
      </c>
      <c r="AT27" s="52">
        <v>34</v>
      </c>
      <c r="AU27" s="52">
        <v>0</v>
      </c>
      <c r="AV27" s="52">
        <v>0</v>
      </c>
      <c r="AW27" s="52">
        <v>0</v>
      </c>
      <c r="AX27" s="52">
        <v>34</v>
      </c>
      <c r="AY27" s="52">
        <v>40</v>
      </c>
      <c r="AZ27" s="52">
        <v>13</v>
      </c>
      <c r="BA27" s="54"/>
      <c r="BB27" s="54"/>
      <c r="BC27" s="104"/>
    </row>
    <row r="28" spans="1:55">
      <c r="A28" s="52">
        <v>17</v>
      </c>
      <c r="B28" s="52" t="s">
        <v>77</v>
      </c>
      <c r="C28" s="52" t="s">
        <v>81</v>
      </c>
      <c r="D28" s="52" t="s">
        <v>79</v>
      </c>
      <c r="E28" s="52" t="s">
        <v>255</v>
      </c>
      <c r="F28" s="52" t="s">
        <v>80</v>
      </c>
      <c r="G28" s="52" t="s">
        <v>56</v>
      </c>
      <c r="H28" s="52">
        <v>14</v>
      </c>
      <c r="I28" s="52">
        <v>3</v>
      </c>
      <c r="J28" s="52"/>
      <c r="K28" s="52">
        <v>2</v>
      </c>
      <c r="L28" s="52">
        <v>12</v>
      </c>
      <c r="M28" s="52">
        <v>3</v>
      </c>
      <c r="N28" s="52"/>
      <c r="O28" s="52"/>
      <c r="P28" s="52"/>
      <c r="Q28" s="52"/>
      <c r="R28" s="52">
        <v>3</v>
      </c>
      <c r="S28" s="52">
        <v>3</v>
      </c>
      <c r="T28" s="52">
        <v>7</v>
      </c>
      <c r="U28" s="52">
        <v>1</v>
      </c>
      <c r="V28" s="52"/>
      <c r="W28" s="52"/>
      <c r="X28" s="52">
        <v>3</v>
      </c>
      <c r="Y28" s="52">
        <v>14</v>
      </c>
      <c r="Z28" s="52"/>
      <c r="AA28" s="52">
        <v>3</v>
      </c>
      <c r="AB28" s="52">
        <v>11</v>
      </c>
      <c r="AC28" s="52"/>
      <c r="AD28" s="52"/>
      <c r="AE28" s="52">
        <v>3</v>
      </c>
      <c r="AF28" s="52"/>
      <c r="AG28" s="52"/>
      <c r="AH28" s="52"/>
      <c r="AI28" s="52"/>
      <c r="AJ28" s="52"/>
      <c r="AK28" s="52"/>
      <c r="AL28" s="52">
        <v>3</v>
      </c>
      <c r="AM28" s="52"/>
      <c r="AN28" s="52"/>
      <c r="AO28" s="52"/>
      <c r="AP28" s="52"/>
      <c r="AQ28" s="52"/>
      <c r="AR28" s="52"/>
      <c r="AS28" s="52"/>
      <c r="AT28" s="52">
        <v>17</v>
      </c>
      <c r="AU28" s="52">
        <v>0</v>
      </c>
      <c r="AV28" s="52">
        <v>17</v>
      </c>
      <c r="AW28" s="52">
        <v>0</v>
      </c>
      <c r="AX28" s="52">
        <v>0</v>
      </c>
      <c r="AY28" s="52">
        <v>36</v>
      </c>
      <c r="AZ28" s="52">
        <v>7</v>
      </c>
      <c r="BA28" s="54"/>
      <c r="BB28" s="54"/>
      <c r="BC28" s="104"/>
    </row>
    <row r="29" spans="1:55">
      <c r="A29" s="52">
        <v>22</v>
      </c>
      <c r="B29" s="52" t="s">
        <v>77</v>
      </c>
      <c r="C29" s="52" t="s">
        <v>82</v>
      </c>
      <c r="D29" s="52" t="s">
        <v>79</v>
      </c>
      <c r="E29" s="52" t="s">
        <v>255</v>
      </c>
      <c r="F29" s="52" t="s">
        <v>80</v>
      </c>
      <c r="G29" s="52" t="s">
        <v>56</v>
      </c>
      <c r="H29" s="52">
        <v>17</v>
      </c>
      <c r="I29" s="52">
        <v>5</v>
      </c>
      <c r="J29" s="52"/>
      <c r="K29" s="52"/>
      <c r="L29" s="52">
        <v>17</v>
      </c>
      <c r="M29" s="52">
        <v>5</v>
      </c>
      <c r="N29" s="52"/>
      <c r="O29" s="52"/>
      <c r="P29" s="52"/>
      <c r="Q29" s="52">
        <v>1</v>
      </c>
      <c r="R29" s="52">
        <v>3</v>
      </c>
      <c r="S29" s="52">
        <v>13</v>
      </c>
      <c r="T29" s="52"/>
      <c r="U29" s="52"/>
      <c r="V29" s="52"/>
      <c r="W29" s="52"/>
      <c r="X29" s="52">
        <v>5</v>
      </c>
      <c r="Y29" s="52">
        <v>17</v>
      </c>
      <c r="Z29" s="52"/>
      <c r="AA29" s="52">
        <v>5</v>
      </c>
      <c r="AB29" s="52">
        <v>17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>
        <v>5</v>
      </c>
      <c r="AM29" s="52"/>
      <c r="AN29" s="52"/>
      <c r="AO29" s="52"/>
      <c r="AP29" s="52"/>
      <c r="AQ29" s="52"/>
      <c r="AR29" s="52"/>
      <c r="AS29" s="52"/>
      <c r="AT29" s="52">
        <v>22</v>
      </c>
      <c r="AU29" s="52">
        <v>0</v>
      </c>
      <c r="AV29" s="52">
        <v>22</v>
      </c>
      <c r="AW29" s="52">
        <v>0</v>
      </c>
      <c r="AX29" s="52">
        <v>0</v>
      </c>
      <c r="AY29" s="52">
        <v>37</v>
      </c>
      <c r="AZ29" s="52">
        <v>6</v>
      </c>
      <c r="BA29" s="54"/>
      <c r="BB29" s="54"/>
      <c r="BC29" s="104"/>
    </row>
    <row r="30" spans="1:55">
      <c r="A30" s="52">
        <v>100</v>
      </c>
      <c r="B30" s="52" t="s">
        <v>77</v>
      </c>
      <c r="C30" s="52" t="s">
        <v>83</v>
      </c>
      <c r="D30" s="52" t="s">
        <v>79</v>
      </c>
      <c r="E30" s="52" t="s">
        <v>255</v>
      </c>
      <c r="F30" s="52" t="s">
        <v>80</v>
      </c>
      <c r="G30" s="52" t="s">
        <v>56</v>
      </c>
      <c r="H30" s="52">
        <v>100</v>
      </c>
      <c r="I30" s="52"/>
      <c r="J30" s="52"/>
      <c r="K30" s="52">
        <v>92</v>
      </c>
      <c r="L30" s="52">
        <v>8</v>
      </c>
      <c r="M30" s="52"/>
      <c r="N30" s="52"/>
      <c r="O30" s="52"/>
      <c r="P30" s="52"/>
      <c r="Q30" s="52"/>
      <c r="R30" s="52">
        <v>24</v>
      </c>
      <c r="S30" s="52">
        <v>74</v>
      </c>
      <c r="T30" s="52">
        <v>2</v>
      </c>
      <c r="U30" s="52"/>
      <c r="V30" s="52"/>
      <c r="W30" s="52"/>
      <c r="X30" s="52"/>
      <c r="Y30" s="52">
        <v>100</v>
      </c>
      <c r="Z30" s="52"/>
      <c r="AA30" s="52"/>
      <c r="AB30" s="52"/>
      <c r="AC30" s="52"/>
      <c r="AD30" s="52"/>
      <c r="AE30" s="52">
        <v>30</v>
      </c>
      <c r="AF30" s="52">
        <v>70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>
        <v>4</v>
      </c>
      <c r="AQ30" s="52">
        <v>2</v>
      </c>
      <c r="AR30" s="52">
        <v>2</v>
      </c>
      <c r="AS30" s="52"/>
      <c r="AT30" s="52">
        <v>100</v>
      </c>
      <c r="AU30" s="52">
        <v>0</v>
      </c>
      <c r="AV30" s="52">
        <v>0</v>
      </c>
      <c r="AW30" s="52">
        <v>0</v>
      </c>
      <c r="AX30" s="52">
        <v>100</v>
      </c>
      <c r="AY30" s="52">
        <v>41</v>
      </c>
      <c r="AZ30" s="52">
        <v>19</v>
      </c>
      <c r="BA30" s="54"/>
      <c r="BB30" s="54"/>
      <c r="BC30" s="104"/>
    </row>
    <row r="31" spans="1:55">
      <c r="A31" s="52">
        <v>7</v>
      </c>
      <c r="B31" s="52" t="s">
        <v>77</v>
      </c>
      <c r="C31" s="52" t="s">
        <v>84</v>
      </c>
      <c r="D31" s="52" t="s">
        <v>79</v>
      </c>
      <c r="E31" s="52" t="s">
        <v>255</v>
      </c>
      <c r="F31" s="52" t="s">
        <v>80</v>
      </c>
      <c r="G31" s="52" t="s">
        <v>56</v>
      </c>
      <c r="H31" s="52">
        <v>7</v>
      </c>
      <c r="I31" s="52"/>
      <c r="J31" s="52"/>
      <c r="K31" s="52"/>
      <c r="L31" s="52">
        <v>7</v>
      </c>
      <c r="M31" s="52"/>
      <c r="N31" s="52"/>
      <c r="O31" s="52"/>
      <c r="P31" s="52"/>
      <c r="Q31" s="52">
        <v>3</v>
      </c>
      <c r="R31" s="52">
        <v>4</v>
      </c>
      <c r="S31" s="52"/>
      <c r="T31" s="52"/>
      <c r="U31" s="52"/>
      <c r="V31" s="52"/>
      <c r="W31" s="52"/>
      <c r="X31" s="52"/>
      <c r="Y31" s="52">
        <v>7</v>
      </c>
      <c r="Z31" s="52"/>
      <c r="AA31" s="52"/>
      <c r="AB31" s="52">
        <v>7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>
        <v>1</v>
      </c>
      <c r="AS31" s="52">
        <v>2</v>
      </c>
      <c r="AT31" s="52">
        <v>7</v>
      </c>
      <c r="AU31" s="52">
        <v>0</v>
      </c>
      <c r="AV31" s="52">
        <v>0</v>
      </c>
      <c r="AW31" s="52">
        <v>0</v>
      </c>
      <c r="AX31" s="52">
        <v>7</v>
      </c>
      <c r="AY31" s="52">
        <v>49</v>
      </c>
      <c r="AZ31" s="52">
        <v>10</v>
      </c>
      <c r="BA31" s="54"/>
      <c r="BB31" s="54"/>
      <c r="BC31" s="104"/>
    </row>
    <row r="32" spans="1:55">
      <c r="A32" s="52">
        <v>29</v>
      </c>
      <c r="B32" s="52" t="s">
        <v>77</v>
      </c>
      <c r="C32" s="52" t="s">
        <v>85</v>
      </c>
      <c r="D32" s="52" t="s">
        <v>79</v>
      </c>
      <c r="E32" s="52" t="s">
        <v>255</v>
      </c>
      <c r="F32" s="52" t="s">
        <v>80</v>
      </c>
      <c r="G32" s="52" t="s">
        <v>56</v>
      </c>
      <c r="H32" s="52">
        <v>24</v>
      </c>
      <c r="I32" s="52">
        <v>5</v>
      </c>
      <c r="J32" s="52"/>
      <c r="K32" s="52">
        <v>2</v>
      </c>
      <c r="L32" s="52">
        <v>22</v>
      </c>
      <c r="M32" s="52">
        <v>5</v>
      </c>
      <c r="N32" s="52"/>
      <c r="O32" s="52"/>
      <c r="P32" s="52"/>
      <c r="Q32" s="52"/>
      <c r="R32" s="52">
        <v>6</v>
      </c>
      <c r="S32" s="52">
        <v>15</v>
      </c>
      <c r="T32" s="52">
        <v>3</v>
      </c>
      <c r="U32" s="52"/>
      <c r="V32" s="52"/>
      <c r="W32" s="52"/>
      <c r="X32" s="52">
        <v>5</v>
      </c>
      <c r="Y32" s="52">
        <v>24</v>
      </c>
      <c r="Z32" s="52"/>
      <c r="AA32" s="52">
        <v>5</v>
      </c>
      <c r="AB32" s="52">
        <v>22</v>
      </c>
      <c r="AC32" s="52"/>
      <c r="AD32" s="52"/>
      <c r="AE32" s="52">
        <v>2</v>
      </c>
      <c r="AF32" s="52"/>
      <c r="AG32" s="52"/>
      <c r="AH32" s="52"/>
      <c r="AI32" s="52"/>
      <c r="AJ32" s="52"/>
      <c r="AK32" s="52"/>
      <c r="AL32" s="52">
        <v>5</v>
      </c>
      <c r="AM32" s="52"/>
      <c r="AN32" s="52"/>
      <c r="AO32" s="52"/>
      <c r="AP32" s="52">
        <v>1</v>
      </c>
      <c r="AQ32" s="52"/>
      <c r="AR32" s="52"/>
      <c r="AS32" s="52"/>
      <c r="AT32" s="52">
        <v>29</v>
      </c>
      <c r="AU32" s="52">
        <v>29</v>
      </c>
      <c r="AV32" s="52">
        <v>0</v>
      </c>
      <c r="AW32" s="52">
        <v>0</v>
      </c>
      <c r="AX32" s="52">
        <v>0</v>
      </c>
      <c r="AY32" s="52">
        <v>39</v>
      </c>
      <c r="AZ32" s="52">
        <v>8</v>
      </c>
      <c r="BA32" s="54"/>
      <c r="BB32" s="54"/>
      <c r="BC32" s="104"/>
    </row>
    <row r="33" spans="1:55">
      <c r="A33" s="52">
        <v>56</v>
      </c>
      <c r="B33" s="52" t="s">
        <v>77</v>
      </c>
      <c r="C33" s="52" t="s">
        <v>86</v>
      </c>
      <c r="D33" s="52" t="s">
        <v>79</v>
      </c>
      <c r="E33" s="52" t="s">
        <v>255</v>
      </c>
      <c r="F33" s="52" t="s">
        <v>80</v>
      </c>
      <c r="G33" s="52" t="s">
        <v>56</v>
      </c>
      <c r="H33" s="52">
        <v>47</v>
      </c>
      <c r="I33" s="52">
        <v>9</v>
      </c>
      <c r="J33" s="52"/>
      <c r="K33" s="52">
        <v>9</v>
      </c>
      <c r="L33" s="52">
        <v>38</v>
      </c>
      <c r="M33" s="52">
        <v>9</v>
      </c>
      <c r="N33" s="52"/>
      <c r="O33" s="52"/>
      <c r="P33" s="52"/>
      <c r="Q33" s="52"/>
      <c r="R33" s="52">
        <v>4</v>
      </c>
      <c r="S33" s="52">
        <v>15</v>
      </c>
      <c r="T33" s="52">
        <v>25</v>
      </c>
      <c r="U33" s="52">
        <v>3</v>
      </c>
      <c r="V33" s="52"/>
      <c r="W33" s="52"/>
      <c r="X33" s="52">
        <v>9</v>
      </c>
      <c r="Y33" s="52">
        <v>47</v>
      </c>
      <c r="Z33" s="52"/>
      <c r="AA33" s="52">
        <v>9</v>
      </c>
      <c r="AB33" s="52">
        <v>9</v>
      </c>
      <c r="AC33" s="52"/>
      <c r="AD33" s="52"/>
      <c r="AE33" s="52">
        <v>2</v>
      </c>
      <c r="AF33" s="52">
        <v>6</v>
      </c>
      <c r="AG33" s="52"/>
      <c r="AH33" s="52"/>
      <c r="AI33" s="52"/>
      <c r="AJ33" s="52"/>
      <c r="AK33" s="52"/>
      <c r="AL33" s="52">
        <v>39</v>
      </c>
      <c r="AM33" s="52"/>
      <c r="AN33" s="52"/>
      <c r="AO33" s="52"/>
      <c r="AP33" s="52"/>
      <c r="AQ33" s="52"/>
      <c r="AR33" s="52"/>
      <c r="AS33" s="52"/>
      <c r="AT33" s="52">
        <v>56</v>
      </c>
      <c r="AU33" s="52">
        <v>56</v>
      </c>
      <c r="AV33" s="52">
        <v>0</v>
      </c>
      <c r="AW33" s="52">
        <v>0</v>
      </c>
      <c r="AX33" s="52">
        <v>0</v>
      </c>
      <c r="AY33" s="52">
        <v>35</v>
      </c>
      <c r="AZ33" s="52">
        <v>9</v>
      </c>
      <c r="BA33" s="54"/>
      <c r="BB33" s="54"/>
      <c r="BC33" s="104"/>
    </row>
    <row r="34" spans="1:55">
      <c r="A34" s="52">
        <v>591</v>
      </c>
      <c r="B34" s="52" t="s">
        <v>77</v>
      </c>
      <c r="C34" s="52" t="s">
        <v>87</v>
      </c>
      <c r="D34" s="52" t="s">
        <v>79</v>
      </c>
      <c r="E34" s="52" t="s">
        <v>255</v>
      </c>
      <c r="F34" s="52" t="s">
        <v>80</v>
      </c>
      <c r="G34" s="52" t="s">
        <v>56</v>
      </c>
      <c r="H34" s="52">
        <v>534</v>
      </c>
      <c r="I34" s="52">
        <v>57</v>
      </c>
      <c r="J34" s="52"/>
      <c r="K34" s="52">
        <v>1</v>
      </c>
      <c r="L34" s="52">
        <v>533</v>
      </c>
      <c r="M34" s="52">
        <v>57</v>
      </c>
      <c r="N34" s="52"/>
      <c r="O34" s="52"/>
      <c r="P34" s="52"/>
      <c r="Q34" s="52"/>
      <c r="R34" s="52">
        <v>7</v>
      </c>
      <c r="S34" s="52">
        <v>35</v>
      </c>
      <c r="T34" s="52">
        <v>243</v>
      </c>
      <c r="U34" s="52">
        <v>249</v>
      </c>
      <c r="V34" s="52"/>
      <c r="W34" s="52"/>
      <c r="X34" s="52">
        <v>57</v>
      </c>
      <c r="Y34" s="52">
        <v>534</v>
      </c>
      <c r="Z34" s="52"/>
      <c r="AA34" s="52">
        <v>57</v>
      </c>
      <c r="AB34" s="52">
        <v>19</v>
      </c>
      <c r="AC34" s="52"/>
      <c r="AD34" s="52"/>
      <c r="AE34" s="52"/>
      <c r="AF34" s="52">
        <v>5</v>
      </c>
      <c r="AG34" s="52"/>
      <c r="AH34" s="52">
        <v>510</v>
      </c>
      <c r="AI34" s="52"/>
      <c r="AJ34" s="52"/>
      <c r="AK34" s="52"/>
      <c r="AL34" s="52">
        <v>57</v>
      </c>
      <c r="AM34" s="52"/>
      <c r="AN34" s="52"/>
      <c r="AO34" s="52"/>
      <c r="AP34" s="52">
        <v>2</v>
      </c>
      <c r="AQ34" s="52">
        <v>1</v>
      </c>
      <c r="AR34" s="52">
        <v>3</v>
      </c>
      <c r="AS34" s="52">
        <v>4</v>
      </c>
      <c r="AT34" s="52">
        <v>591</v>
      </c>
      <c r="AU34" s="52">
        <v>591</v>
      </c>
      <c r="AV34" s="52">
        <v>0</v>
      </c>
      <c r="AW34" s="52">
        <v>0</v>
      </c>
      <c r="AX34" s="52">
        <v>0</v>
      </c>
      <c r="AY34" s="52">
        <v>31</v>
      </c>
      <c r="AZ34" s="52">
        <v>7</v>
      </c>
      <c r="BA34" s="54"/>
      <c r="BB34" s="54"/>
      <c r="BC34" s="104"/>
    </row>
    <row r="35" spans="1:55">
      <c r="A35" s="52">
        <v>77</v>
      </c>
      <c r="B35" s="52" t="s">
        <v>77</v>
      </c>
      <c r="C35" s="52" t="s">
        <v>88</v>
      </c>
      <c r="D35" s="52" t="s">
        <v>79</v>
      </c>
      <c r="E35" s="52" t="s">
        <v>255</v>
      </c>
      <c r="F35" s="52" t="s">
        <v>80</v>
      </c>
      <c r="G35" s="52" t="s">
        <v>56</v>
      </c>
      <c r="H35" s="52">
        <v>66</v>
      </c>
      <c r="I35" s="52">
        <v>11</v>
      </c>
      <c r="J35" s="52"/>
      <c r="K35" s="52">
        <v>3</v>
      </c>
      <c r="L35" s="52">
        <v>63</v>
      </c>
      <c r="M35" s="52">
        <v>11</v>
      </c>
      <c r="N35" s="52"/>
      <c r="O35" s="52"/>
      <c r="P35" s="52"/>
      <c r="Q35" s="52"/>
      <c r="R35" s="52">
        <v>12</v>
      </c>
      <c r="S35" s="52">
        <v>45</v>
      </c>
      <c r="T35" s="52">
        <v>9</v>
      </c>
      <c r="U35" s="52"/>
      <c r="V35" s="52"/>
      <c r="W35" s="52"/>
      <c r="X35" s="52">
        <v>11</v>
      </c>
      <c r="Y35" s="52">
        <v>66</v>
      </c>
      <c r="Z35" s="52"/>
      <c r="AA35" s="52">
        <v>11</v>
      </c>
      <c r="AB35" s="52">
        <v>62</v>
      </c>
      <c r="AC35" s="52"/>
      <c r="AD35" s="52"/>
      <c r="AE35" s="52">
        <v>4</v>
      </c>
      <c r="AF35" s="52"/>
      <c r="AG35" s="52"/>
      <c r="AH35" s="52"/>
      <c r="AI35" s="52"/>
      <c r="AJ35" s="52"/>
      <c r="AK35" s="52"/>
      <c r="AL35" s="52">
        <v>11</v>
      </c>
      <c r="AM35" s="52"/>
      <c r="AN35" s="52"/>
      <c r="AO35" s="52"/>
      <c r="AP35" s="52"/>
      <c r="AQ35" s="52">
        <v>1</v>
      </c>
      <c r="AR35" s="52">
        <v>1</v>
      </c>
      <c r="AS35" s="52"/>
      <c r="AT35" s="52">
        <v>77</v>
      </c>
      <c r="AU35" s="52">
        <v>77</v>
      </c>
      <c r="AV35" s="52">
        <v>0</v>
      </c>
      <c r="AW35" s="52">
        <v>0</v>
      </c>
      <c r="AX35" s="52">
        <v>0</v>
      </c>
      <c r="AY35" s="52">
        <v>31</v>
      </c>
      <c r="AZ35" s="52">
        <v>2</v>
      </c>
      <c r="BA35" s="54"/>
      <c r="BB35" s="54"/>
      <c r="BC35" s="104"/>
    </row>
    <row r="36" spans="1:55">
      <c r="A36" s="52">
        <v>54</v>
      </c>
      <c r="B36" s="52" t="s">
        <v>77</v>
      </c>
      <c r="C36" s="52" t="s">
        <v>89</v>
      </c>
      <c r="D36" s="52" t="s">
        <v>79</v>
      </c>
      <c r="E36" s="52" t="s">
        <v>255</v>
      </c>
      <c r="F36" s="52" t="s">
        <v>80</v>
      </c>
      <c r="G36" s="52" t="s">
        <v>56</v>
      </c>
      <c r="H36" s="52">
        <v>33</v>
      </c>
      <c r="I36" s="52">
        <v>21</v>
      </c>
      <c r="J36" s="52"/>
      <c r="K36" s="52"/>
      <c r="L36" s="52">
        <v>33</v>
      </c>
      <c r="M36" s="52">
        <v>21</v>
      </c>
      <c r="N36" s="52"/>
      <c r="O36" s="52"/>
      <c r="P36" s="52"/>
      <c r="Q36" s="52">
        <v>3</v>
      </c>
      <c r="R36" s="52">
        <v>9</v>
      </c>
      <c r="S36" s="52">
        <v>19</v>
      </c>
      <c r="T36" s="52">
        <v>2</v>
      </c>
      <c r="U36" s="52"/>
      <c r="V36" s="52"/>
      <c r="W36" s="52"/>
      <c r="X36" s="52">
        <v>21</v>
      </c>
      <c r="Y36" s="52">
        <v>33</v>
      </c>
      <c r="Z36" s="52"/>
      <c r="AA36" s="52">
        <v>21</v>
      </c>
      <c r="AB36" s="52">
        <v>28</v>
      </c>
      <c r="AC36" s="52"/>
      <c r="AD36" s="52"/>
      <c r="AE36" s="52">
        <v>5</v>
      </c>
      <c r="AF36" s="52"/>
      <c r="AG36" s="52"/>
      <c r="AH36" s="52"/>
      <c r="AI36" s="52"/>
      <c r="AJ36" s="52"/>
      <c r="AK36" s="52"/>
      <c r="AL36" s="52">
        <v>21</v>
      </c>
      <c r="AM36" s="52"/>
      <c r="AN36" s="52"/>
      <c r="AO36" s="52"/>
      <c r="AP36" s="52">
        <v>2</v>
      </c>
      <c r="AQ36" s="52"/>
      <c r="AR36" s="52"/>
      <c r="AS36" s="52"/>
      <c r="AT36" s="52">
        <v>54</v>
      </c>
      <c r="AU36" s="52">
        <v>0</v>
      </c>
      <c r="AV36" s="52">
        <v>54</v>
      </c>
      <c r="AW36" s="52">
        <v>0</v>
      </c>
      <c r="AX36" s="52">
        <v>0</v>
      </c>
      <c r="AY36" s="52">
        <v>37</v>
      </c>
      <c r="AZ36" s="52">
        <v>4</v>
      </c>
      <c r="BA36" s="54"/>
      <c r="BB36" s="54"/>
      <c r="BC36" s="104"/>
    </row>
    <row r="37" spans="1:55">
      <c r="A37" s="52">
        <v>25</v>
      </c>
      <c r="B37" s="52" t="s">
        <v>77</v>
      </c>
      <c r="C37" s="52" t="s">
        <v>90</v>
      </c>
      <c r="D37" s="52" t="s">
        <v>79</v>
      </c>
      <c r="E37" s="52" t="s">
        <v>255</v>
      </c>
      <c r="F37" s="52" t="s">
        <v>80</v>
      </c>
      <c r="G37" s="52" t="s">
        <v>56</v>
      </c>
      <c r="H37" s="52">
        <v>20</v>
      </c>
      <c r="I37" s="52">
        <v>5</v>
      </c>
      <c r="J37" s="52"/>
      <c r="K37" s="52">
        <v>3</v>
      </c>
      <c r="L37" s="52">
        <v>17</v>
      </c>
      <c r="M37" s="52">
        <v>5</v>
      </c>
      <c r="N37" s="52"/>
      <c r="O37" s="52"/>
      <c r="P37" s="52"/>
      <c r="Q37" s="52"/>
      <c r="R37" s="52">
        <v>4</v>
      </c>
      <c r="S37" s="52">
        <v>10</v>
      </c>
      <c r="T37" s="52">
        <v>6</v>
      </c>
      <c r="U37" s="52"/>
      <c r="V37" s="52"/>
      <c r="W37" s="52"/>
      <c r="X37" s="52">
        <v>5</v>
      </c>
      <c r="Y37" s="52">
        <v>20</v>
      </c>
      <c r="Z37" s="52"/>
      <c r="AA37" s="52">
        <v>5</v>
      </c>
      <c r="AB37" s="52">
        <v>17</v>
      </c>
      <c r="AC37" s="52"/>
      <c r="AD37" s="52"/>
      <c r="AE37" s="52">
        <v>3</v>
      </c>
      <c r="AF37" s="52"/>
      <c r="AG37" s="52"/>
      <c r="AH37" s="52"/>
      <c r="AI37" s="52"/>
      <c r="AJ37" s="52"/>
      <c r="AK37" s="52"/>
      <c r="AL37" s="52">
        <v>5</v>
      </c>
      <c r="AM37" s="52"/>
      <c r="AN37" s="52"/>
      <c r="AO37" s="52"/>
      <c r="AP37" s="52"/>
      <c r="AQ37" s="52"/>
      <c r="AR37" s="52"/>
      <c r="AS37" s="52">
        <v>1</v>
      </c>
      <c r="AT37" s="52">
        <v>25</v>
      </c>
      <c r="AU37" s="52">
        <v>0</v>
      </c>
      <c r="AV37" s="52">
        <v>0</v>
      </c>
      <c r="AW37" s="52">
        <v>0</v>
      </c>
      <c r="AX37" s="52">
        <v>25</v>
      </c>
      <c r="AY37" s="52">
        <v>34</v>
      </c>
      <c r="AZ37" s="52">
        <v>4</v>
      </c>
      <c r="BA37" s="54"/>
      <c r="BB37" s="54"/>
      <c r="BC37" s="104"/>
    </row>
    <row r="38" spans="1:55">
      <c r="A38" s="52">
        <v>91</v>
      </c>
      <c r="B38" s="52" t="s">
        <v>77</v>
      </c>
      <c r="C38" s="52" t="s">
        <v>91</v>
      </c>
      <c r="D38" s="52" t="s">
        <v>79</v>
      </c>
      <c r="E38" s="52" t="s">
        <v>255</v>
      </c>
      <c r="F38" s="52" t="s">
        <v>80</v>
      </c>
      <c r="G38" s="52" t="s">
        <v>56</v>
      </c>
      <c r="H38" s="52">
        <v>68</v>
      </c>
      <c r="I38" s="52">
        <v>23</v>
      </c>
      <c r="J38" s="52"/>
      <c r="K38" s="52"/>
      <c r="L38" s="52">
        <v>68</v>
      </c>
      <c r="M38" s="52">
        <v>23</v>
      </c>
      <c r="N38" s="52"/>
      <c r="O38" s="52"/>
      <c r="P38" s="52"/>
      <c r="Q38" s="52"/>
      <c r="R38" s="52">
        <v>4</v>
      </c>
      <c r="S38" s="52">
        <v>10</v>
      </c>
      <c r="T38" s="52">
        <v>40</v>
      </c>
      <c r="U38" s="52">
        <v>14</v>
      </c>
      <c r="V38" s="52"/>
      <c r="W38" s="52"/>
      <c r="X38" s="52">
        <v>23</v>
      </c>
      <c r="Y38" s="52">
        <v>68</v>
      </c>
      <c r="Z38" s="52"/>
      <c r="AA38" s="52">
        <v>23</v>
      </c>
      <c r="AB38" s="52">
        <v>9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>
        <v>82</v>
      </c>
      <c r="AM38" s="52"/>
      <c r="AN38" s="52"/>
      <c r="AO38" s="52"/>
      <c r="AP38" s="52">
        <v>1</v>
      </c>
      <c r="AQ38" s="52">
        <v>1</v>
      </c>
      <c r="AR38" s="52">
        <v>1</v>
      </c>
      <c r="AS38" s="52">
        <v>1</v>
      </c>
      <c r="AT38" s="52">
        <v>91</v>
      </c>
      <c r="AU38" s="52">
        <v>91</v>
      </c>
      <c r="AV38" s="52">
        <v>0</v>
      </c>
      <c r="AW38" s="52">
        <v>0</v>
      </c>
      <c r="AX38" s="52">
        <v>0</v>
      </c>
      <c r="AY38" s="52">
        <v>35</v>
      </c>
      <c r="AZ38" s="52">
        <v>7</v>
      </c>
      <c r="BA38" s="54"/>
      <c r="BB38" s="54"/>
      <c r="BC38" s="104"/>
    </row>
    <row r="39" spans="1:55">
      <c r="A39" s="52">
        <v>30</v>
      </c>
      <c r="B39" s="52" t="s">
        <v>77</v>
      </c>
      <c r="C39" s="52" t="s">
        <v>92</v>
      </c>
      <c r="D39" s="52" t="s">
        <v>79</v>
      </c>
      <c r="E39" s="52" t="s">
        <v>255</v>
      </c>
      <c r="F39" s="52" t="s">
        <v>80</v>
      </c>
      <c r="G39" s="52" t="s">
        <v>56</v>
      </c>
      <c r="H39" s="52">
        <v>18</v>
      </c>
      <c r="I39" s="52">
        <v>12</v>
      </c>
      <c r="J39" s="52"/>
      <c r="K39" s="52"/>
      <c r="L39" s="52">
        <v>18</v>
      </c>
      <c r="M39" s="52">
        <v>12</v>
      </c>
      <c r="N39" s="52"/>
      <c r="O39" s="52"/>
      <c r="P39" s="52"/>
      <c r="Q39" s="52"/>
      <c r="R39" s="52">
        <v>2</v>
      </c>
      <c r="S39" s="52">
        <v>2</v>
      </c>
      <c r="T39" s="52">
        <v>9</v>
      </c>
      <c r="U39" s="52">
        <v>5</v>
      </c>
      <c r="V39" s="52"/>
      <c r="W39" s="52"/>
      <c r="X39" s="52">
        <v>12</v>
      </c>
      <c r="Y39" s="52">
        <v>18</v>
      </c>
      <c r="Z39" s="52"/>
      <c r="AA39" s="52">
        <v>12</v>
      </c>
      <c r="AB39" s="52">
        <v>4</v>
      </c>
      <c r="AC39" s="52"/>
      <c r="AD39" s="52"/>
      <c r="AE39" s="52"/>
      <c r="AF39" s="52">
        <v>1</v>
      </c>
      <c r="AG39" s="52"/>
      <c r="AH39" s="52"/>
      <c r="AI39" s="52"/>
      <c r="AJ39" s="52"/>
      <c r="AK39" s="52"/>
      <c r="AL39" s="52">
        <v>25</v>
      </c>
      <c r="AM39" s="52"/>
      <c r="AN39" s="52"/>
      <c r="AO39" s="52"/>
      <c r="AP39" s="52"/>
      <c r="AQ39" s="52"/>
      <c r="AR39" s="52"/>
      <c r="AS39" s="52"/>
      <c r="AT39" s="52">
        <v>30</v>
      </c>
      <c r="AU39" s="52">
        <v>30</v>
      </c>
      <c r="AV39" s="52">
        <v>0</v>
      </c>
      <c r="AW39" s="52">
        <v>0</v>
      </c>
      <c r="AX39" s="52">
        <v>0</v>
      </c>
      <c r="AY39" s="52">
        <v>32</v>
      </c>
      <c r="AZ39" s="52">
        <v>4</v>
      </c>
      <c r="BA39" s="54"/>
      <c r="BB39" s="54"/>
      <c r="BC39" s="104"/>
    </row>
    <row r="40" spans="1:55">
      <c r="A40" s="52">
        <v>13</v>
      </c>
      <c r="B40" s="52" t="s">
        <v>77</v>
      </c>
      <c r="C40" s="52" t="s">
        <v>93</v>
      </c>
      <c r="D40" s="52" t="s">
        <v>79</v>
      </c>
      <c r="E40" s="52" t="s">
        <v>255</v>
      </c>
      <c r="F40" s="52" t="s">
        <v>80</v>
      </c>
      <c r="G40" s="52" t="s">
        <v>56</v>
      </c>
      <c r="H40" s="52">
        <v>11</v>
      </c>
      <c r="I40" s="52">
        <v>2</v>
      </c>
      <c r="J40" s="52"/>
      <c r="K40" s="52"/>
      <c r="L40" s="52">
        <v>11</v>
      </c>
      <c r="M40" s="52">
        <v>2</v>
      </c>
      <c r="N40" s="52"/>
      <c r="O40" s="52"/>
      <c r="P40" s="52"/>
      <c r="Q40" s="52"/>
      <c r="R40" s="52">
        <v>2</v>
      </c>
      <c r="S40" s="52">
        <v>8</v>
      </c>
      <c r="T40" s="52">
        <v>1</v>
      </c>
      <c r="U40" s="52"/>
      <c r="V40" s="52"/>
      <c r="W40" s="52"/>
      <c r="X40" s="52">
        <v>2</v>
      </c>
      <c r="Y40" s="52">
        <v>11</v>
      </c>
      <c r="Z40" s="52"/>
      <c r="AA40" s="52">
        <v>2</v>
      </c>
      <c r="AB40" s="52">
        <v>11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>
        <v>2</v>
      </c>
      <c r="AM40" s="52"/>
      <c r="AN40" s="52"/>
      <c r="AO40" s="52">
        <v>1</v>
      </c>
      <c r="AP40" s="52"/>
      <c r="AQ40" s="52"/>
      <c r="AR40" s="52"/>
      <c r="AS40" s="52"/>
      <c r="AT40" s="52">
        <v>13</v>
      </c>
      <c r="AU40" s="52">
        <v>0</v>
      </c>
      <c r="AV40" s="52">
        <v>13</v>
      </c>
      <c r="AW40" s="52">
        <v>0</v>
      </c>
      <c r="AX40" s="52">
        <v>0</v>
      </c>
      <c r="AY40" s="52">
        <v>38</v>
      </c>
      <c r="AZ40" s="52">
        <v>7</v>
      </c>
      <c r="BA40" s="54"/>
      <c r="BB40" s="54"/>
      <c r="BC40" s="104"/>
    </row>
    <row r="41" spans="1:55">
      <c r="A41" s="52">
        <v>119</v>
      </c>
      <c r="B41" s="52" t="s">
        <v>77</v>
      </c>
      <c r="C41" s="52" t="s">
        <v>94</v>
      </c>
      <c r="D41" s="52" t="s">
        <v>79</v>
      </c>
      <c r="E41" s="52" t="s">
        <v>255</v>
      </c>
      <c r="F41" s="52" t="s">
        <v>80</v>
      </c>
      <c r="G41" s="52" t="s">
        <v>56</v>
      </c>
      <c r="H41" s="52">
        <v>117</v>
      </c>
      <c r="I41" s="52">
        <v>2</v>
      </c>
      <c r="J41" s="52"/>
      <c r="K41" s="52">
        <v>9</v>
      </c>
      <c r="L41" s="52">
        <v>108</v>
      </c>
      <c r="M41" s="52">
        <v>2</v>
      </c>
      <c r="N41" s="52"/>
      <c r="O41" s="52"/>
      <c r="P41" s="52"/>
      <c r="Q41" s="52"/>
      <c r="R41" s="52">
        <v>1</v>
      </c>
      <c r="S41" s="52">
        <v>5</v>
      </c>
      <c r="T41" s="52">
        <v>49</v>
      </c>
      <c r="U41" s="52">
        <v>62</v>
      </c>
      <c r="V41" s="52"/>
      <c r="W41" s="52"/>
      <c r="X41" s="52">
        <v>2</v>
      </c>
      <c r="Y41" s="52">
        <v>117</v>
      </c>
      <c r="Z41" s="52"/>
      <c r="AA41" s="52">
        <v>2</v>
      </c>
      <c r="AB41" s="52">
        <v>8</v>
      </c>
      <c r="AC41" s="52"/>
      <c r="AD41" s="52"/>
      <c r="AE41" s="52">
        <v>1</v>
      </c>
      <c r="AF41" s="52">
        <v>4</v>
      </c>
      <c r="AG41" s="52"/>
      <c r="AH41" s="52"/>
      <c r="AI41" s="52"/>
      <c r="AJ41" s="52">
        <v>104</v>
      </c>
      <c r="AK41" s="52"/>
      <c r="AL41" s="52">
        <v>2</v>
      </c>
      <c r="AM41" s="52"/>
      <c r="AN41" s="52"/>
      <c r="AO41" s="52"/>
      <c r="AP41" s="52"/>
      <c r="AQ41" s="52"/>
      <c r="AR41" s="52">
        <v>1</v>
      </c>
      <c r="AS41" s="52">
        <v>1</v>
      </c>
      <c r="AT41" s="52">
        <v>119</v>
      </c>
      <c r="AU41" s="52">
        <v>119</v>
      </c>
      <c r="AV41" s="52">
        <v>0</v>
      </c>
      <c r="AW41" s="52">
        <v>0</v>
      </c>
      <c r="AX41" s="52">
        <v>0</v>
      </c>
      <c r="AY41" s="52">
        <v>36</v>
      </c>
      <c r="AZ41" s="52">
        <v>11</v>
      </c>
      <c r="BA41" s="54"/>
      <c r="BB41" s="54"/>
      <c r="BC41" s="104"/>
    </row>
    <row r="42" spans="1:55">
      <c r="A42" s="52">
        <v>55</v>
      </c>
      <c r="B42" s="52" t="s">
        <v>77</v>
      </c>
      <c r="C42" s="52" t="s">
        <v>95</v>
      </c>
      <c r="D42" s="52" t="s">
        <v>79</v>
      </c>
      <c r="E42" s="52" t="s">
        <v>255</v>
      </c>
      <c r="F42" s="52" t="s">
        <v>80</v>
      </c>
      <c r="G42" s="52" t="s">
        <v>56</v>
      </c>
      <c r="H42" s="52">
        <v>21</v>
      </c>
      <c r="I42" s="52">
        <v>34</v>
      </c>
      <c r="J42" s="52"/>
      <c r="K42" s="52"/>
      <c r="L42" s="52">
        <v>21</v>
      </c>
      <c r="M42" s="52">
        <v>34</v>
      </c>
      <c r="N42" s="52"/>
      <c r="O42" s="52"/>
      <c r="P42" s="52"/>
      <c r="Q42" s="52"/>
      <c r="R42" s="52">
        <v>8</v>
      </c>
      <c r="S42" s="52">
        <v>6</v>
      </c>
      <c r="T42" s="52">
        <v>6</v>
      </c>
      <c r="U42" s="52">
        <v>1</v>
      </c>
      <c r="V42" s="52"/>
      <c r="W42" s="52"/>
      <c r="X42" s="52">
        <v>34</v>
      </c>
      <c r="Y42" s="52">
        <v>21</v>
      </c>
      <c r="Z42" s="52"/>
      <c r="AA42" s="52">
        <v>34</v>
      </c>
      <c r="AB42" s="52">
        <v>21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>
        <v>34</v>
      </c>
      <c r="AM42" s="52"/>
      <c r="AN42" s="52"/>
      <c r="AO42" s="52"/>
      <c r="AP42" s="52"/>
      <c r="AQ42" s="52">
        <v>1</v>
      </c>
      <c r="AR42" s="52"/>
      <c r="AS42" s="52"/>
      <c r="AT42" s="52">
        <v>55</v>
      </c>
      <c r="AU42" s="52">
        <v>55</v>
      </c>
      <c r="AV42" s="52">
        <v>0</v>
      </c>
      <c r="AW42" s="52">
        <v>0</v>
      </c>
      <c r="AX42" s="52">
        <v>0</v>
      </c>
      <c r="AY42" s="52">
        <v>38</v>
      </c>
      <c r="AZ42" s="52">
        <v>3</v>
      </c>
      <c r="BA42" s="54"/>
      <c r="BB42" s="54"/>
      <c r="BC42" s="104"/>
    </row>
    <row r="43" spans="1:55">
      <c r="A43" s="52">
        <v>15</v>
      </c>
      <c r="B43" s="52" t="s">
        <v>77</v>
      </c>
      <c r="C43" s="52" t="s">
        <v>96</v>
      </c>
      <c r="D43" s="52" t="s">
        <v>79</v>
      </c>
      <c r="E43" s="52" t="s">
        <v>255</v>
      </c>
      <c r="F43" s="52" t="s">
        <v>80</v>
      </c>
      <c r="G43" s="52" t="s">
        <v>56</v>
      </c>
      <c r="H43" s="52">
        <v>11</v>
      </c>
      <c r="I43" s="52">
        <v>4</v>
      </c>
      <c r="J43" s="52"/>
      <c r="K43" s="52"/>
      <c r="L43" s="52">
        <v>11</v>
      </c>
      <c r="M43" s="52">
        <v>4</v>
      </c>
      <c r="N43" s="52"/>
      <c r="O43" s="52"/>
      <c r="P43" s="52"/>
      <c r="Q43" s="52"/>
      <c r="R43" s="52">
        <v>1</v>
      </c>
      <c r="S43" s="52">
        <v>2</v>
      </c>
      <c r="T43" s="52">
        <v>6</v>
      </c>
      <c r="U43" s="52">
        <v>2</v>
      </c>
      <c r="V43" s="52"/>
      <c r="W43" s="52"/>
      <c r="X43" s="52">
        <v>4</v>
      </c>
      <c r="Y43" s="52">
        <v>11</v>
      </c>
      <c r="Z43" s="52"/>
      <c r="AA43" s="52">
        <v>4</v>
      </c>
      <c r="AB43" s="52">
        <v>2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>
        <v>13</v>
      </c>
      <c r="AM43" s="52"/>
      <c r="AN43" s="52"/>
      <c r="AO43" s="52"/>
      <c r="AP43" s="52"/>
      <c r="AQ43" s="52"/>
      <c r="AR43" s="52"/>
      <c r="AS43" s="52"/>
      <c r="AT43" s="52">
        <v>15</v>
      </c>
      <c r="AU43" s="52">
        <v>15</v>
      </c>
      <c r="AV43" s="52">
        <v>0</v>
      </c>
      <c r="AW43" s="52">
        <v>0</v>
      </c>
      <c r="AX43" s="52">
        <v>0</v>
      </c>
      <c r="AY43" s="52">
        <v>32</v>
      </c>
      <c r="AZ43" s="52">
        <v>6</v>
      </c>
      <c r="BA43" s="54"/>
      <c r="BB43" s="54"/>
      <c r="BC43" s="104"/>
    </row>
    <row r="44" spans="1:55">
      <c r="A44" s="52">
        <v>29</v>
      </c>
      <c r="B44" s="52" t="s">
        <v>77</v>
      </c>
      <c r="C44" s="52" t="s">
        <v>97</v>
      </c>
      <c r="D44" s="52" t="s">
        <v>79</v>
      </c>
      <c r="E44" s="52" t="s">
        <v>255</v>
      </c>
      <c r="F44" s="52" t="s">
        <v>80</v>
      </c>
      <c r="G44" s="52" t="s">
        <v>56</v>
      </c>
      <c r="H44" s="52">
        <v>29</v>
      </c>
      <c r="I44" s="52"/>
      <c r="J44" s="52"/>
      <c r="K44" s="52">
        <v>6</v>
      </c>
      <c r="L44" s="52">
        <v>23</v>
      </c>
      <c r="M44" s="52"/>
      <c r="N44" s="52"/>
      <c r="O44" s="52"/>
      <c r="P44" s="52"/>
      <c r="Q44" s="52"/>
      <c r="R44" s="52">
        <v>1</v>
      </c>
      <c r="S44" s="52">
        <v>9</v>
      </c>
      <c r="T44" s="52">
        <v>17</v>
      </c>
      <c r="U44" s="52">
        <v>2</v>
      </c>
      <c r="V44" s="52"/>
      <c r="W44" s="52"/>
      <c r="X44" s="52"/>
      <c r="Y44" s="52">
        <v>29</v>
      </c>
      <c r="Z44" s="52"/>
      <c r="AA44" s="52"/>
      <c r="AB44" s="52">
        <v>6</v>
      </c>
      <c r="AC44" s="52"/>
      <c r="AD44" s="52"/>
      <c r="AE44" s="52">
        <v>2</v>
      </c>
      <c r="AF44" s="52">
        <v>4</v>
      </c>
      <c r="AG44" s="52"/>
      <c r="AH44" s="52"/>
      <c r="AI44" s="52"/>
      <c r="AJ44" s="52">
        <v>12</v>
      </c>
      <c r="AK44" s="52"/>
      <c r="AL44" s="52">
        <v>5</v>
      </c>
      <c r="AM44" s="52"/>
      <c r="AN44" s="52"/>
      <c r="AO44" s="52"/>
      <c r="AP44" s="52"/>
      <c r="AQ44" s="52"/>
      <c r="AR44" s="52"/>
      <c r="AS44" s="52"/>
      <c r="AT44" s="52">
        <v>29</v>
      </c>
      <c r="AU44" s="52">
        <v>29</v>
      </c>
      <c r="AV44" s="52">
        <v>0</v>
      </c>
      <c r="AW44" s="52">
        <v>0</v>
      </c>
      <c r="AX44" s="52">
        <v>0</v>
      </c>
      <c r="AY44" s="52">
        <v>42</v>
      </c>
      <c r="AZ44" s="52">
        <v>20</v>
      </c>
      <c r="BA44" s="54"/>
      <c r="BB44" s="54"/>
      <c r="BC44" s="104"/>
    </row>
    <row r="45" spans="1:55">
      <c r="A45" s="52">
        <v>31</v>
      </c>
      <c r="B45" s="52" t="s">
        <v>77</v>
      </c>
      <c r="C45" s="52" t="s">
        <v>98</v>
      </c>
      <c r="D45" s="52" t="s">
        <v>79</v>
      </c>
      <c r="E45" s="52" t="s">
        <v>255</v>
      </c>
      <c r="F45" s="52" t="s">
        <v>80</v>
      </c>
      <c r="G45" s="52" t="s">
        <v>56</v>
      </c>
      <c r="H45" s="52">
        <v>22</v>
      </c>
      <c r="I45" s="52">
        <v>9</v>
      </c>
      <c r="J45" s="52"/>
      <c r="K45" s="52"/>
      <c r="L45" s="52">
        <v>22</v>
      </c>
      <c r="M45" s="52">
        <v>9</v>
      </c>
      <c r="N45" s="52"/>
      <c r="O45" s="52"/>
      <c r="P45" s="52"/>
      <c r="Q45" s="52"/>
      <c r="R45" s="52">
        <v>2</v>
      </c>
      <c r="S45" s="52">
        <v>11</v>
      </c>
      <c r="T45" s="52">
        <v>8</v>
      </c>
      <c r="U45" s="52">
        <v>1</v>
      </c>
      <c r="V45" s="52"/>
      <c r="W45" s="52"/>
      <c r="X45" s="52">
        <v>9</v>
      </c>
      <c r="Y45" s="52">
        <v>22</v>
      </c>
      <c r="Z45" s="52"/>
      <c r="AA45" s="52">
        <v>9</v>
      </c>
      <c r="AB45" s="52">
        <v>13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>
        <v>18</v>
      </c>
      <c r="AM45" s="52"/>
      <c r="AN45" s="52"/>
      <c r="AO45" s="52"/>
      <c r="AP45" s="52">
        <v>1</v>
      </c>
      <c r="AQ45" s="52"/>
      <c r="AR45" s="52">
        <v>1</v>
      </c>
      <c r="AS45" s="52"/>
      <c r="AT45" s="52">
        <v>31</v>
      </c>
      <c r="AU45" s="52">
        <v>0</v>
      </c>
      <c r="AV45" s="52">
        <v>31</v>
      </c>
      <c r="AW45" s="52">
        <v>0</v>
      </c>
      <c r="AX45" s="52">
        <v>0</v>
      </c>
      <c r="AY45" s="52">
        <v>35</v>
      </c>
      <c r="AZ45" s="52">
        <v>5</v>
      </c>
      <c r="BA45" s="54"/>
      <c r="BB45" s="54"/>
      <c r="BC45" s="104"/>
    </row>
    <row r="46" spans="1:55">
      <c r="A46" s="52">
        <v>11</v>
      </c>
      <c r="B46" s="52" t="s">
        <v>77</v>
      </c>
      <c r="C46" s="52" t="s">
        <v>99</v>
      </c>
      <c r="D46" s="52" t="s">
        <v>79</v>
      </c>
      <c r="E46" s="52" t="s">
        <v>255</v>
      </c>
      <c r="F46" s="52" t="s">
        <v>80</v>
      </c>
      <c r="G46" s="52" t="s">
        <v>56</v>
      </c>
      <c r="H46" s="52">
        <v>10</v>
      </c>
      <c r="I46" s="52">
        <v>1</v>
      </c>
      <c r="J46" s="52"/>
      <c r="K46" s="52">
        <v>2</v>
      </c>
      <c r="L46" s="52">
        <v>8</v>
      </c>
      <c r="M46" s="52">
        <v>1</v>
      </c>
      <c r="N46" s="52"/>
      <c r="O46" s="52"/>
      <c r="P46" s="52"/>
      <c r="Q46" s="52"/>
      <c r="R46" s="52">
        <v>2</v>
      </c>
      <c r="S46" s="52">
        <v>3</v>
      </c>
      <c r="T46" s="52">
        <v>4</v>
      </c>
      <c r="U46" s="52">
        <v>1</v>
      </c>
      <c r="V46" s="52"/>
      <c r="W46" s="52"/>
      <c r="X46" s="52">
        <v>1</v>
      </c>
      <c r="Y46" s="52">
        <v>10</v>
      </c>
      <c r="Z46" s="52"/>
      <c r="AA46" s="52">
        <v>1</v>
      </c>
      <c r="AB46" s="52">
        <v>5</v>
      </c>
      <c r="AC46" s="52"/>
      <c r="AD46" s="52"/>
      <c r="AE46" s="52">
        <v>2</v>
      </c>
      <c r="AF46" s="52">
        <v>1</v>
      </c>
      <c r="AG46" s="52"/>
      <c r="AH46" s="52"/>
      <c r="AI46" s="52"/>
      <c r="AJ46" s="52"/>
      <c r="AK46" s="52">
        <v>2</v>
      </c>
      <c r="AL46" s="52">
        <v>1</v>
      </c>
      <c r="AM46" s="52"/>
      <c r="AN46" s="52"/>
      <c r="AO46" s="52"/>
      <c r="AP46" s="52"/>
      <c r="AQ46" s="52"/>
      <c r="AR46" s="52"/>
      <c r="AS46" s="52"/>
      <c r="AT46" s="52">
        <v>11</v>
      </c>
      <c r="AU46" s="52">
        <v>0</v>
      </c>
      <c r="AV46" s="52">
        <v>0</v>
      </c>
      <c r="AW46" s="52">
        <v>11</v>
      </c>
      <c r="AX46" s="52">
        <v>0</v>
      </c>
      <c r="AY46" s="52">
        <v>38</v>
      </c>
      <c r="AZ46" s="52">
        <v>12</v>
      </c>
      <c r="BA46" s="54"/>
      <c r="BB46" s="54"/>
      <c r="BC46" s="104"/>
    </row>
    <row r="47" spans="1:55">
      <c r="A47" s="52">
        <v>8</v>
      </c>
      <c r="B47" s="52" t="s">
        <v>77</v>
      </c>
      <c r="C47" s="52" t="s">
        <v>100</v>
      </c>
      <c r="D47" s="52" t="s">
        <v>79</v>
      </c>
      <c r="E47" s="52" t="s">
        <v>255</v>
      </c>
      <c r="F47" s="52" t="s">
        <v>80</v>
      </c>
      <c r="G47" s="52" t="s">
        <v>56</v>
      </c>
      <c r="H47" s="52">
        <v>3</v>
      </c>
      <c r="I47" s="52">
        <v>5</v>
      </c>
      <c r="J47" s="52"/>
      <c r="K47" s="52"/>
      <c r="L47" s="52">
        <v>3</v>
      </c>
      <c r="M47" s="52">
        <v>5</v>
      </c>
      <c r="N47" s="52"/>
      <c r="O47" s="52"/>
      <c r="P47" s="52"/>
      <c r="Q47" s="52"/>
      <c r="R47" s="52">
        <v>1</v>
      </c>
      <c r="S47" s="52">
        <v>1</v>
      </c>
      <c r="T47" s="52">
        <v>1</v>
      </c>
      <c r="U47" s="52"/>
      <c r="V47" s="52"/>
      <c r="W47" s="52"/>
      <c r="X47" s="52">
        <v>5</v>
      </c>
      <c r="Y47" s="52">
        <v>3</v>
      </c>
      <c r="Z47" s="52"/>
      <c r="AA47" s="52">
        <v>5</v>
      </c>
      <c r="AB47" s="52">
        <v>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>
        <v>5</v>
      </c>
      <c r="AM47" s="52"/>
      <c r="AN47" s="52"/>
      <c r="AO47" s="52"/>
      <c r="AP47" s="52"/>
      <c r="AQ47" s="52"/>
      <c r="AR47" s="52"/>
      <c r="AS47" s="52"/>
      <c r="AT47" s="52">
        <v>8</v>
      </c>
      <c r="AU47" s="52">
        <v>0</v>
      </c>
      <c r="AV47" s="52">
        <v>0</v>
      </c>
      <c r="AW47" s="52">
        <v>8</v>
      </c>
      <c r="AX47" s="52">
        <v>0</v>
      </c>
      <c r="AY47" s="52">
        <v>39</v>
      </c>
      <c r="AZ47" s="52">
        <v>1</v>
      </c>
      <c r="BA47" s="54"/>
      <c r="BB47" s="54"/>
      <c r="BC47" s="104"/>
    </row>
    <row r="48" spans="1:55">
      <c r="A48" s="52">
        <v>34</v>
      </c>
      <c r="B48" s="52" t="s">
        <v>77</v>
      </c>
      <c r="C48" s="52" t="s">
        <v>101</v>
      </c>
      <c r="D48" s="52" t="s">
        <v>79</v>
      </c>
      <c r="E48" s="52" t="s">
        <v>255</v>
      </c>
      <c r="F48" s="52" t="s">
        <v>80</v>
      </c>
      <c r="G48" s="52" t="s">
        <v>56</v>
      </c>
      <c r="H48" s="52">
        <v>5</v>
      </c>
      <c r="I48" s="52">
        <v>29</v>
      </c>
      <c r="J48" s="52"/>
      <c r="K48" s="52"/>
      <c r="L48" s="52">
        <v>5</v>
      </c>
      <c r="M48" s="52">
        <v>29</v>
      </c>
      <c r="N48" s="52"/>
      <c r="O48" s="52"/>
      <c r="P48" s="52"/>
      <c r="Q48" s="52"/>
      <c r="R48" s="52"/>
      <c r="S48" s="52">
        <v>1</v>
      </c>
      <c r="T48" s="52">
        <v>3</v>
      </c>
      <c r="U48" s="52">
        <v>1</v>
      </c>
      <c r="V48" s="52"/>
      <c r="W48" s="52"/>
      <c r="X48" s="52">
        <v>29</v>
      </c>
      <c r="Y48" s="52">
        <v>5</v>
      </c>
      <c r="Z48" s="52"/>
      <c r="AA48" s="52">
        <v>29</v>
      </c>
      <c r="AB48" s="52">
        <v>3</v>
      </c>
      <c r="AC48" s="52"/>
      <c r="AD48" s="52"/>
      <c r="AE48" s="52"/>
      <c r="AF48" s="52"/>
      <c r="AG48" s="52">
        <v>2</v>
      </c>
      <c r="AH48" s="52"/>
      <c r="AI48" s="52"/>
      <c r="AJ48" s="52"/>
      <c r="AK48" s="52"/>
      <c r="AL48" s="52">
        <v>29</v>
      </c>
      <c r="AM48" s="52"/>
      <c r="AN48" s="52"/>
      <c r="AO48" s="52"/>
      <c r="AP48" s="52"/>
      <c r="AQ48" s="52"/>
      <c r="AR48" s="52"/>
      <c r="AS48" s="52"/>
      <c r="AT48" s="52">
        <v>34</v>
      </c>
      <c r="AU48" s="52">
        <v>0</v>
      </c>
      <c r="AV48" s="52">
        <v>0</v>
      </c>
      <c r="AW48" s="52">
        <v>34</v>
      </c>
      <c r="AX48" s="52">
        <v>0</v>
      </c>
      <c r="AY48" s="52">
        <v>35</v>
      </c>
      <c r="AZ48" s="52">
        <v>1</v>
      </c>
      <c r="BA48" s="54"/>
      <c r="BB48" s="54"/>
      <c r="BC48" s="104"/>
    </row>
    <row r="49" spans="1:55">
      <c r="A49" s="52">
        <v>9</v>
      </c>
      <c r="B49" s="52" t="s">
        <v>77</v>
      </c>
      <c r="C49" s="52" t="s">
        <v>102</v>
      </c>
      <c r="D49" s="52" t="s">
        <v>79</v>
      </c>
      <c r="E49" s="52" t="s">
        <v>255</v>
      </c>
      <c r="F49" s="52" t="s">
        <v>80</v>
      </c>
      <c r="G49" s="52" t="s">
        <v>56</v>
      </c>
      <c r="H49" s="52">
        <v>3</v>
      </c>
      <c r="I49" s="52">
        <v>6</v>
      </c>
      <c r="J49" s="52"/>
      <c r="K49" s="52">
        <v>1</v>
      </c>
      <c r="L49" s="52">
        <v>2</v>
      </c>
      <c r="M49" s="52">
        <v>6</v>
      </c>
      <c r="N49" s="52"/>
      <c r="O49" s="52"/>
      <c r="P49" s="52"/>
      <c r="Q49" s="52"/>
      <c r="R49" s="52">
        <v>2</v>
      </c>
      <c r="S49" s="52">
        <v>1</v>
      </c>
      <c r="T49" s="52"/>
      <c r="U49" s="52"/>
      <c r="V49" s="52"/>
      <c r="W49" s="52"/>
      <c r="X49" s="52">
        <v>6</v>
      </c>
      <c r="Y49" s="52">
        <v>3</v>
      </c>
      <c r="Z49" s="52"/>
      <c r="AA49" s="52">
        <v>6</v>
      </c>
      <c r="AB49" s="52">
        <v>3</v>
      </c>
      <c r="AC49" s="52"/>
      <c r="AD49" s="52"/>
      <c r="AE49" s="52"/>
      <c r="AF49" s="52"/>
      <c r="AG49" s="52"/>
      <c r="AH49" s="52"/>
      <c r="AI49" s="52"/>
      <c r="AJ49" s="52"/>
      <c r="AK49" s="52"/>
      <c r="AL49" s="52">
        <v>6</v>
      </c>
      <c r="AM49" s="52"/>
      <c r="AN49" s="52"/>
      <c r="AO49" s="52"/>
      <c r="AP49" s="52"/>
      <c r="AQ49" s="52"/>
      <c r="AR49" s="52"/>
      <c r="AS49" s="52"/>
      <c r="AT49" s="52">
        <v>9</v>
      </c>
      <c r="AU49" s="52">
        <v>9</v>
      </c>
      <c r="AV49" s="52">
        <v>0</v>
      </c>
      <c r="AW49" s="52">
        <v>0</v>
      </c>
      <c r="AX49" s="52">
        <v>0</v>
      </c>
      <c r="AY49" s="52">
        <v>39</v>
      </c>
      <c r="AZ49" s="52">
        <v>3</v>
      </c>
      <c r="BA49" s="54"/>
      <c r="BB49" s="54"/>
      <c r="BC49" s="104"/>
    </row>
    <row r="50" spans="1:55">
      <c r="A50" s="52">
        <v>42</v>
      </c>
      <c r="B50" s="52" t="s">
        <v>77</v>
      </c>
      <c r="C50" s="52" t="s">
        <v>103</v>
      </c>
      <c r="D50" s="52" t="s">
        <v>79</v>
      </c>
      <c r="E50" s="52" t="s">
        <v>255</v>
      </c>
      <c r="F50" s="52" t="s">
        <v>80</v>
      </c>
      <c r="G50" s="52" t="s">
        <v>56</v>
      </c>
      <c r="H50" s="52">
        <v>32</v>
      </c>
      <c r="I50" s="52">
        <v>10</v>
      </c>
      <c r="J50" s="52"/>
      <c r="K50" s="52"/>
      <c r="L50" s="52">
        <v>32</v>
      </c>
      <c r="M50" s="52">
        <v>10</v>
      </c>
      <c r="N50" s="52"/>
      <c r="O50" s="52"/>
      <c r="P50" s="52"/>
      <c r="Q50" s="52">
        <v>1</v>
      </c>
      <c r="R50" s="52">
        <v>4</v>
      </c>
      <c r="S50" s="52">
        <v>25</v>
      </c>
      <c r="T50" s="52">
        <v>2</v>
      </c>
      <c r="U50" s="52"/>
      <c r="V50" s="52"/>
      <c r="W50" s="52"/>
      <c r="X50" s="52">
        <v>10</v>
      </c>
      <c r="Y50" s="52">
        <v>32</v>
      </c>
      <c r="Z50" s="52"/>
      <c r="AA50" s="52">
        <v>10</v>
      </c>
      <c r="AB50" s="52">
        <v>31</v>
      </c>
      <c r="AC50" s="52"/>
      <c r="AD50" s="52"/>
      <c r="AE50" s="52">
        <v>1</v>
      </c>
      <c r="AF50" s="52"/>
      <c r="AG50" s="52"/>
      <c r="AH50" s="52"/>
      <c r="AI50" s="52"/>
      <c r="AJ50" s="52"/>
      <c r="AK50" s="52"/>
      <c r="AL50" s="52">
        <v>10</v>
      </c>
      <c r="AM50" s="52"/>
      <c r="AN50" s="52"/>
      <c r="AO50" s="52"/>
      <c r="AP50" s="52"/>
      <c r="AQ50" s="52"/>
      <c r="AR50" s="52"/>
      <c r="AS50" s="52"/>
      <c r="AT50" s="52">
        <v>42</v>
      </c>
      <c r="AU50" s="52">
        <v>0</v>
      </c>
      <c r="AV50" s="52">
        <v>42</v>
      </c>
      <c r="AW50" s="52">
        <v>0</v>
      </c>
      <c r="AX50" s="52">
        <v>0</v>
      </c>
      <c r="AY50" s="52">
        <v>33</v>
      </c>
      <c r="AZ50" s="52">
        <v>3</v>
      </c>
      <c r="BA50" s="54"/>
      <c r="BB50" s="54"/>
      <c r="BC50" s="104"/>
    </row>
    <row r="51" spans="1:55">
      <c r="A51" s="52">
        <v>17</v>
      </c>
      <c r="B51" s="52" t="s">
        <v>77</v>
      </c>
      <c r="C51" s="52" t="s">
        <v>104</v>
      </c>
      <c r="D51" s="52" t="s">
        <v>79</v>
      </c>
      <c r="E51" s="52" t="s">
        <v>255</v>
      </c>
      <c r="F51" s="52" t="s">
        <v>80</v>
      </c>
      <c r="G51" s="52" t="s">
        <v>56</v>
      </c>
      <c r="H51" s="52">
        <v>14</v>
      </c>
      <c r="I51" s="52">
        <v>3</v>
      </c>
      <c r="J51" s="52"/>
      <c r="K51" s="52">
        <v>1</v>
      </c>
      <c r="L51" s="52">
        <v>13</v>
      </c>
      <c r="M51" s="52">
        <v>3</v>
      </c>
      <c r="N51" s="52"/>
      <c r="O51" s="52"/>
      <c r="P51" s="52"/>
      <c r="Q51" s="52"/>
      <c r="R51" s="52">
        <v>3</v>
      </c>
      <c r="S51" s="52">
        <v>7</v>
      </c>
      <c r="T51" s="52">
        <v>4</v>
      </c>
      <c r="U51" s="52"/>
      <c r="V51" s="52"/>
      <c r="W51" s="52"/>
      <c r="X51" s="52">
        <v>3</v>
      </c>
      <c r="Y51" s="52">
        <v>14</v>
      </c>
      <c r="Z51" s="52"/>
      <c r="AA51" s="52">
        <v>3</v>
      </c>
      <c r="AB51" s="52">
        <v>12</v>
      </c>
      <c r="AC51" s="52"/>
      <c r="AD51" s="52"/>
      <c r="AE51" s="52">
        <v>2</v>
      </c>
      <c r="AF51" s="52"/>
      <c r="AG51" s="52"/>
      <c r="AH51" s="52"/>
      <c r="AI51" s="52"/>
      <c r="AJ51" s="52"/>
      <c r="AK51" s="52"/>
      <c r="AL51" s="52">
        <v>3</v>
      </c>
      <c r="AM51" s="52"/>
      <c r="AN51" s="52"/>
      <c r="AO51" s="52"/>
      <c r="AP51" s="52"/>
      <c r="AQ51" s="52"/>
      <c r="AR51" s="52"/>
      <c r="AS51" s="52"/>
      <c r="AT51" s="52">
        <v>17</v>
      </c>
      <c r="AU51" s="52">
        <v>0</v>
      </c>
      <c r="AV51" s="52">
        <v>17</v>
      </c>
      <c r="AW51" s="52">
        <v>0</v>
      </c>
      <c r="AX51" s="52">
        <v>0</v>
      </c>
      <c r="AY51" s="52">
        <v>35</v>
      </c>
      <c r="AZ51" s="52">
        <v>7</v>
      </c>
      <c r="BA51" s="54"/>
      <c r="BB51" s="54"/>
      <c r="BC51" s="104"/>
    </row>
    <row r="52" spans="1:55">
      <c r="A52" s="52">
        <v>28</v>
      </c>
      <c r="B52" s="52" t="s">
        <v>105</v>
      </c>
      <c r="C52" s="52" t="s">
        <v>78</v>
      </c>
      <c r="D52" s="52" t="s">
        <v>79</v>
      </c>
      <c r="E52" s="52" t="s">
        <v>577</v>
      </c>
      <c r="F52" s="52" t="s">
        <v>80</v>
      </c>
      <c r="G52" s="52" t="s">
        <v>64</v>
      </c>
      <c r="H52" s="52">
        <v>28</v>
      </c>
      <c r="I52" s="52"/>
      <c r="J52" s="52"/>
      <c r="K52" s="52">
        <v>25</v>
      </c>
      <c r="L52" s="52">
        <v>3</v>
      </c>
      <c r="M52" s="52"/>
      <c r="N52" s="52"/>
      <c r="O52" s="52"/>
      <c r="P52" s="52">
        <v>2</v>
      </c>
      <c r="Q52" s="52">
        <v>19</v>
      </c>
      <c r="R52" s="52">
        <v>6</v>
      </c>
      <c r="S52" s="52">
        <v>1</v>
      </c>
      <c r="T52" s="52"/>
      <c r="U52" s="52"/>
      <c r="V52" s="52"/>
      <c r="W52" s="52"/>
      <c r="X52" s="52"/>
      <c r="Y52" s="52">
        <v>26</v>
      </c>
      <c r="Z52" s="52">
        <v>2</v>
      </c>
      <c r="AA52" s="52"/>
      <c r="AB52" s="52">
        <v>1</v>
      </c>
      <c r="AC52" s="52"/>
      <c r="AD52" s="52"/>
      <c r="AE52" s="52">
        <v>27</v>
      </c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>
        <v>1</v>
      </c>
      <c r="AR52" s="52"/>
      <c r="AS52" s="52"/>
      <c r="AT52" s="52">
        <v>28</v>
      </c>
      <c r="AU52" s="52">
        <v>0</v>
      </c>
      <c r="AV52" s="52">
        <v>0</v>
      </c>
      <c r="AW52" s="52">
        <v>0</v>
      </c>
      <c r="AX52" s="52">
        <v>28</v>
      </c>
      <c r="AY52" s="52">
        <v>49</v>
      </c>
      <c r="AZ52" s="52">
        <v>14</v>
      </c>
      <c r="BA52" s="54"/>
      <c r="BB52" s="54"/>
      <c r="BC52" s="104"/>
    </row>
    <row r="53" spans="1:55">
      <c r="A53" s="52">
        <v>56</v>
      </c>
      <c r="B53" s="52" t="s">
        <v>105</v>
      </c>
      <c r="C53" s="52" t="s">
        <v>83</v>
      </c>
      <c r="D53" s="52" t="s">
        <v>79</v>
      </c>
      <c r="E53" s="52" t="s">
        <v>577</v>
      </c>
      <c r="F53" s="52" t="s">
        <v>80</v>
      </c>
      <c r="G53" s="52" t="s">
        <v>64</v>
      </c>
      <c r="H53" s="52">
        <v>56</v>
      </c>
      <c r="I53" s="52"/>
      <c r="J53" s="52"/>
      <c r="K53" s="52">
        <v>12</v>
      </c>
      <c r="L53" s="52">
        <v>44</v>
      </c>
      <c r="M53" s="52"/>
      <c r="N53" s="52"/>
      <c r="O53" s="52"/>
      <c r="P53" s="52"/>
      <c r="Q53" s="52">
        <v>7</v>
      </c>
      <c r="R53" s="52">
        <v>5</v>
      </c>
      <c r="S53" s="52"/>
      <c r="T53" s="52"/>
      <c r="U53" s="52"/>
      <c r="V53" s="52">
        <v>44</v>
      </c>
      <c r="W53" s="52"/>
      <c r="X53" s="52"/>
      <c r="Y53" s="52">
        <v>50</v>
      </c>
      <c r="Z53" s="52">
        <v>6</v>
      </c>
      <c r="AA53" s="52"/>
      <c r="AB53" s="52">
        <v>14</v>
      </c>
      <c r="AC53" s="52"/>
      <c r="AD53" s="52"/>
      <c r="AE53" s="52">
        <v>12</v>
      </c>
      <c r="AF53" s="52"/>
      <c r="AG53" s="52"/>
      <c r="AH53" s="52"/>
      <c r="AI53" s="52"/>
      <c r="AJ53" s="52"/>
      <c r="AK53" s="52"/>
      <c r="AL53" s="52">
        <v>30</v>
      </c>
      <c r="AM53" s="52"/>
      <c r="AN53" s="52"/>
      <c r="AO53" s="52"/>
      <c r="AP53" s="52"/>
      <c r="AQ53" s="52"/>
      <c r="AR53" s="52">
        <v>2</v>
      </c>
      <c r="AS53" s="52">
        <v>2</v>
      </c>
      <c r="AT53" s="52">
        <v>56</v>
      </c>
      <c r="AU53" s="52">
        <v>0</v>
      </c>
      <c r="AV53" s="52">
        <v>0</v>
      </c>
      <c r="AW53" s="52">
        <v>0</v>
      </c>
      <c r="AX53" s="52">
        <v>56</v>
      </c>
      <c r="AY53" s="52">
        <v>51</v>
      </c>
      <c r="AZ53" s="52">
        <v>22</v>
      </c>
      <c r="BA53" s="54"/>
      <c r="BB53" s="54"/>
      <c r="BC53" s="104"/>
    </row>
    <row r="54" spans="1:55">
      <c r="A54" s="52">
        <v>18</v>
      </c>
      <c r="B54" s="52" t="s">
        <v>105</v>
      </c>
      <c r="C54" s="52" t="s">
        <v>106</v>
      </c>
      <c r="D54" s="52" t="s">
        <v>79</v>
      </c>
      <c r="E54" s="52" t="s">
        <v>577</v>
      </c>
      <c r="F54" s="52" t="s">
        <v>80</v>
      </c>
      <c r="G54" s="52" t="s">
        <v>64</v>
      </c>
      <c r="H54" s="52">
        <v>18</v>
      </c>
      <c r="I54" s="52"/>
      <c r="J54" s="52"/>
      <c r="K54" s="52">
        <v>9</v>
      </c>
      <c r="L54" s="52">
        <v>9</v>
      </c>
      <c r="M54" s="52"/>
      <c r="N54" s="52"/>
      <c r="O54" s="52"/>
      <c r="P54" s="52"/>
      <c r="Q54" s="52">
        <v>2</v>
      </c>
      <c r="R54" s="52">
        <v>5</v>
      </c>
      <c r="S54" s="52">
        <v>2</v>
      </c>
      <c r="T54" s="52"/>
      <c r="U54" s="52"/>
      <c r="V54" s="52">
        <v>9</v>
      </c>
      <c r="W54" s="52"/>
      <c r="X54" s="52"/>
      <c r="Y54" s="52">
        <v>18</v>
      </c>
      <c r="Z54" s="52"/>
      <c r="AA54" s="52"/>
      <c r="AB54" s="52"/>
      <c r="AC54" s="52"/>
      <c r="AD54" s="52"/>
      <c r="AE54" s="52">
        <v>7</v>
      </c>
      <c r="AF54" s="52">
        <v>2</v>
      </c>
      <c r="AG54" s="52"/>
      <c r="AH54" s="52"/>
      <c r="AI54" s="52"/>
      <c r="AJ54" s="52"/>
      <c r="AK54" s="52"/>
      <c r="AL54" s="52">
        <v>9</v>
      </c>
      <c r="AM54" s="52"/>
      <c r="AN54" s="52"/>
      <c r="AO54" s="52"/>
      <c r="AP54" s="52"/>
      <c r="AQ54" s="52">
        <v>1</v>
      </c>
      <c r="AR54" s="52">
        <v>1</v>
      </c>
      <c r="AS54" s="52">
        <v>2</v>
      </c>
      <c r="AT54" s="52">
        <v>18</v>
      </c>
      <c r="AU54" s="52">
        <v>0</v>
      </c>
      <c r="AV54" s="52">
        <v>0</v>
      </c>
      <c r="AW54" s="52">
        <v>0</v>
      </c>
      <c r="AX54" s="52">
        <v>18</v>
      </c>
      <c r="AY54" s="52">
        <v>53</v>
      </c>
      <c r="AZ54" s="52">
        <v>23</v>
      </c>
      <c r="BA54" s="54"/>
      <c r="BB54" s="54"/>
      <c r="BC54" s="104"/>
    </row>
    <row r="55" spans="1:55">
      <c r="A55" s="52">
        <v>24</v>
      </c>
      <c r="B55" s="52" t="s">
        <v>105</v>
      </c>
      <c r="C55" s="52" t="s">
        <v>84</v>
      </c>
      <c r="D55" s="52" t="s">
        <v>79</v>
      </c>
      <c r="E55" s="52" t="s">
        <v>577</v>
      </c>
      <c r="F55" s="52" t="s">
        <v>80</v>
      </c>
      <c r="G55" s="52" t="s">
        <v>64</v>
      </c>
      <c r="H55" s="52">
        <v>24</v>
      </c>
      <c r="I55" s="52"/>
      <c r="J55" s="52"/>
      <c r="K55" s="52">
        <v>1</v>
      </c>
      <c r="L55" s="52">
        <v>23</v>
      </c>
      <c r="M55" s="52"/>
      <c r="N55" s="52"/>
      <c r="O55" s="52"/>
      <c r="P55" s="52"/>
      <c r="Q55" s="52">
        <v>2</v>
      </c>
      <c r="R55" s="52">
        <v>12</v>
      </c>
      <c r="S55" s="52">
        <v>4</v>
      </c>
      <c r="T55" s="52"/>
      <c r="U55" s="52"/>
      <c r="V55" s="52">
        <v>6</v>
      </c>
      <c r="W55" s="52"/>
      <c r="X55" s="52"/>
      <c r="Y55" s="52">
        <v>23</v>
      </c>
      <c r="Z55" s="52">
        <v>1</v>
      </c>
      <c r="AA55" s="52"/>
      <c r="AB55" s="52">
        <v>18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>
        <v>6</v>
      </c>
      <c r="AM55" s="52"/>
      <c r="AN55" s="52">
        <v>1</v>
      </c>
      <c r="AO55" s="52"/>
      <c r="AP55" s="52">
        <v>2</v>
      </c>
      <c r="AQ55" s="52"/>
      <c r="AR55" s="52">
        <v>2</v>
      </c>
      <c r="AS55" s="52"/>
      <c r="AT55" s="52">
        <v>24</v>
      </c>
      <c r="AU55" s="52">
        <v>0</v>
      </c>
      <c r="AV55" s="52">
        <v>0</v>
      </c>
      <c r="AW55" s="52">
        <v>0</v>
      </c>
      <c r="AX55" s="52">
        <v>24</v>
      </c>
      <c r="AY55" s="52">
        <v>48</v>
      </c>
      <c r="AZ55" s="52">
        <v>16</v>
      </c>
      <c r="BA55" s="54"/>
      <c r="BB55" s="54"/>
      <c r="BC55" s="104"/>
    </row>
    <row r="56" spans="1:55">
      <c r="A56" s="52">
        <v>765</v>
      </c>
      <c r="B56" s="52" t="s">
        <v>105</v>
      </c>
      <c r="C56" s="52" t="s">
        <v>87</v>
      </c>
      <c r="D56" s="52" t="s">
        <v>79</v>
      </c>
      <c r="E56" s="52" t="s">
        <v>577</v>
      </c>
      <c r="F56" s="52" t="s">
        <v>80</v>
      </c>
      <c r="G56" s="52" t="s">
        <v>64</v>
      </c>
      <c r="H56" s="52">
        <v>765</v>
      </c>
      <c r="I56" s="52"/>
      <c r="J56" s="52"/>
      <c r="K56" s="52">
        <v>5</v>
      </c>
      <c r="L56" s="52">
        <v>760</v>
      </c>
      <c r="M56" s="52"/>
      <c r="N56" s="52"/>
      <c r="O56" s="52"/>
      <c r="P56" s="52"/>
      <c r="Q56" s="52">
        <v>1</v>
      </c>
      <c r="R56" s="52">
        <v>7</v>
      </c>
      <c r="S56" s="52"/>
      <c r="T56" s="52"/>
      <c r="U56" s="52"/>
      <c r="V56" s="52">
        <v>701</v>
      </c>
      <c r="W56" s="52"/>
      <c r="X56" s="52">
        <v>56</v>
      </c>
      <c r="Y56" s="52">
        <v>714</v>
      </c>
      <c r="Z56" s="52">
        <v>51</v>
      </c>
      <c r="AA56" s="52"/>
      <c r="AB56" s="52">
        <v>17</v>
      </c>
      <c r="AC56" s="52"/>
      <c r="AD56" s="52"/>
      <c r="AE56" s="52">
        <v>5</v>
      </c>
      <c r="AF56" s="52"/>
      <c r="AG56" s="52">
        <v>1</v>
      </c>
      <c r="AH56" s="52">
        <v>626</v>
      </c>
      <c r="AI56" s="52"/>
      <c r="AJ56" s="52"/>
      <c r="AK56" s="52"/>
      <c r="AL56" s="52">
        <v>116</v>
      </c>
      <c r="AM56" s="52"/>
      <c r="AN56" s="52">
        <v>1</v>
      </c>
      <c r="AO56" s="52">
        <v>10</v>
      </c>
      <c r="AP56" s="52">
        <v>6</v>
      </c>
      <c r="AQ56" s="52">
        <v>14</v>
      </c>
      <c r="AR56" s="52">
        <v>14</v>
      </c>
      <c r="AS56" s="52">
        <v>20</v>
      </c>
      <c r="AT56" s="52">
        <v>765</v>
      </c>
      <c r="AU56" s="52">
        <v>765</v>
      </c>
      <c r="AV56" s="52">
        <v>0</v>
      </c>
      <c r="AW56" s="52">
        <v>0</v>
      </c>
      <c r="AX56" s="52">
        <v>0</v>
      </c>
      <c r="AY56" s="52">
        <v>46</v>
      </c>
      <c r="AZ56" s="52">
        <v>13</v>
      </c>
      <c r="BA56" s="54"/>
      <c r="BB56" s="54"/>
      <c r="BC56" s="104"/>
    </row>
    <row r="57" spans="1:55">
      <c r="A57" s="52">
        <v>96</v>
      </c>
      <c r="B57" s="52" t="s">
        <v>105</v>
      </c>
      <c r="C57" s="52" t="s">
        <v>88</v>
      </c>
      <c r="D57" s="52" t="s">
        <v>79</v>
      </c>
      <c r="E57" s="52" t="s">
        <v>577</v>
      </c>
      <c r="F57" s="52" t="s">
        <v>80</v>
      </c>
      <c r="G57" s="52" t="s">
        <v>64</v>
      </c>
      <c r="H57" s="52">
        <v>96</v>
      </c>
      <c r="I57" s="52"/>
      <c r="J57" s="52"/>
      <c r="K57" s="52"/>
      <c r="L57" s="52">
        <v>96</v>
      </c>
      <c r="M57" s="52"/>
      <c r="N57" s="52"/>
      <c r="O57" s="52"/>
      <c r="P57" s="52"/>
      <c r="Q57" s="52">
        <v>3</v>
      </c>
      <c r="R57" s="52">
        <v>36</v>
      </c>
      <c r="S57" s="52">
        <v>13</v>
      </c>
      <c r="T57" s="52">
        <v>19</v>
      </c>
      <c r="U57" s="52"/>
      <c r="V57" s="52">
        <v>25</v>
      </c>
      <c r="W57" s="52"/>
      <c r="X57" s="52"/>
      <c r="Y57" s="52">
        <v>77</v>
      </c>
      <c r="Z57" s="52">
        <v>19</v>
      </c>
      <c r="AA57" s="52"/>
      <c r="AB57" s="52">
        <v>72</v>
      </c>
      <c r="AC57" s="52"/>
      <c r="AD57" s="52"/>
      <c r="AE57" s="52"/>
      <c r="AF57" s="52"/>
      <c r="AG57" s="52"/>
      <c r="AH57" s="52">
        <v>2</v>
      </c>
      <c r="AI57" s="52"/>
      <c r="AJ57" s="52"/>
      <c r="AK57" s="52"/>
      <c r="AL57" s="52">
        <v>22</v>
      </c>
      <c r="AM57" s="52"/>
      <c r="AN57" s="52">
        <v>3</v>
      </c>
      <c r="AO57" s="52"/>
      <c r="AP57" s="52">
        <v>1</v>
      </c>
      <c r="AQ57" s="52">
        <v>1</v>
      </c>
      <c r="AR57" s="52">
        <v>1</v>
      </c>
      <c r="AS57" s="52">
        <v>4</v>
      </c>
      <c r="AT57" s="52">
        <v>96</v>
      </c>
      <c r="AU57" s="52">
        <v>96</v>
      </c>
      <c r="AV57" s="52">
        <v>0</v>
      </c>
      <c r="AW57" s="52">
        <v>0</v>
      </c>
      <c r="AX57" s="52">
        <v>0</v>
      </c>
      <c r="AY57" s="52">
        <v>40</v>
      </c>
      <c r="AZ57" s="52">
        <v>9</v>
      </c>
      <c r="BA57" s="54"/>
      <c r="BB57" s="54"/>
      <c r="BC57" s="104"/>
    </row>
    <row r="58" spans="1:55">
      <c r="A58" s="52">
        <v>40</v>
      </c>
      <c r="B58" s="52" t="s">
        <v>105</v>
      </c>
      <c r="C58" s="52" t="s">
        <v>85</v>
      </c>
      <c r="D58" s="52" t="s">
        <v>79</v>
      </c>
      <c r="E58" s="52" t="s">
        <v>577</v>
      </c>
      <c r="F58" s="52" t="s">
        <v>80</v>
      </c>
      <c r="G58" s="52" t="s">
        <v>64</v>
      </c>
      <c r="H58" s="52">
        <v>40</v>
      </c>
      <c r="I58" s="52"/>
      <c r="J58" s="52"/>
      <c r="K58" s="52">
        <v>2</v>
      </c>
      <c r="L58" s="52">
        <v>38</v>
      </c>
      <c r="M58" s="52"/>
      <c r="N58" s="52"/>
      <c r="O58" s="52"/>
      <c r="P58" s="52"/>
      <c r="Q58" s="52"/>
      <c r="R58" s="52">
        <v>12</v>
      </c>
      <c r="S58" s="52">
        <v>8</v>
      </c>
      <c r="T58" s="52">
        <v>1</v>
      </c>
      <c r="U58" s="52"/>
      <c r="V58" s="52">
        <v>19</v>
      </c>
      <c r="W58" s="52"/>
      <c r="X58" s="52"/>
      <c r="Y58" s="52">
        <v>29</v>
      </c>
      <c r="Z58" s="52">
        <v>11</v>
      </c>
      <c r="AA58" s="52"/>
      <c r="AB58" s="52">
        <v>23</v>
      </c>
      <c r="AC58" s="52"/>
      <c r="AD58" s="52"/>
      <c r="AE58" s="52">
        <v>1</v>
      </c>
      <c r="AF58" s="52">
        <v>2</v>
      </c>
      <c r="AG58" s="52">
        <v>2</v>
      </c>
      <c r="AH58" s="52"/>
      <c r="AI58" s="52"/>
      <c r="AJ58" s="52"/>
      <c r="AK58" s="52"/>
      <c r="AL58" s="52">
        <v>12</v>
      </c>
      <c r="AM58" s="52"/>
      <c r="AN58" s="52"/>
      <c r="AO58" s="52"/>
      <c r="AP58" s="52">
        <v>1</v>
      </c>
      <c r="AQ58" s="52">
        <v>1</v>
      </c>
      <c r="AR58" s="52">
        <v>2</v>
      </c>
      <c r="AS58" s="52">
        <v>1</v>
      </c>
      <c r="AT58" s="52">
        <v>40</v>
      </c>
      <c r="AU58" s="52">
        <v>40</v>
      </c>
      <c r="AV58" s="52">
        <v>0</v>
      </c>
      <c r="AW58" s="52">
        <v>0</v>
      </c>
      <c r="AX58" s="52">
        <v>0</v>
      </c>
      <c r="AY58" s="52">
        <v>50</v>
      </c>
      <c r="AZ58" s="52">
        <v>16</v>
      </c>
      <c r="BA58" s="54"/>
      <c r="BB58" s="54"/>
      <c r="BC58" s="104"/>
    </row>
    <row r="59" spans="1:55">
      <c r="A59" s="52">
        <v>2</v>
      </c>
      <c r="B59" s="52" t="s">
        <v>105</v>
      </c>
      <c r="C59" s="52" t="s">
        <v>93</v>
      </c>
      <c r="D59" s="52" t="s">
        <v>79</v>
      </c>
      <c r="E59" s="52" t="s">
        <v>577</v>
      </c>
      <c r="F59" s="52" t="s">
        <v>80</v>
      </c>
      <c r="G59" s="52" t="s">
        <v>64</v>
      </c>
      <c r="H59" s="52">
        <v>2</v>
      </c>
      <c r="I59" s="52"/>
      <c r="J59" s="52"/>
      <c r="K59" s="52"/>
      <c r="L59" s="52">
        <v>2</v>
      </c>
      <c r="M59" s="52"/>
      <c r="N59" s="52"/>
      <c r="O59" s="52"/>
      <c r="P59" s="52"/>
      <c r="Q59" s="52"/>
      <c r="R59" s="52">
        <v>2</v>
      </c>
      <c r="S59" s="52"/>
      <c r="T59" s="52"/>
      <c r="U59" s="52"/>
      <c r="V59" s="52"/>
      <c r="W59" s="52"/>
      <c r="X59" s="52"/>
      <c r="Y59" s="52">
        <v>2</v>
      </c>
      <c r="Z59" s="52"/>
      <c r="AA59" s="52"/>
      <c r="AB59" s="52">
        <v>2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>
        <v>2</v>
      </c>
      <c r="AU59" s="52">
        <v>0</v>
      </c>
      <c r="AV59" s="52">
        <v>2</v>
      </c>
      <c r="AW59" s="52">
        <v>0</v>
      </c>
      <c r="AX59" s="52">
        <v>0</v>
      </c>
      <c r="AY59" s="52">
        <v>44</v>
      </c>
      <c r="AZ59" s="52">
        <v>-1</v>
      </c>
      <c r="BA59" s="54"/>
      <c r="BB59" s="54"/>
      <c r="BC59" s="104"/>
    </row>
    <row r="60" spans="1:55">
      <c r="A60" s="52">
        <v>22</v>
      </c>
      <c r="B60" s="52" t="s">
        <v>105</v>
      </c>
      <c r="C60" s="52" t="s">
        <v>89</v>
      </c>
      <c r="D60" s="52" t="s">
        <v>79</v>
      </c>
      <c r="E60" s="52" t="s">
        <v>577</v>
      </c>
      <c r="F60" s="52" t="s">
        <v>80</v>
      </c>
      <c r="G60" s="52" t="s">
        <v>64</v>
      </c>
      <c r="H60" s="52">
        <v>22</v>
      </c>
      <c r="I60" s="52"/>
      <c r="J60" s="52"/>
      <c r="K60" s="52"/>
      <c r="L60" s="52">
        <v>22</v>
      </c>
      <c r="M60" s="52"/>
      <c r="N60" s="52"/>
      <c r="O60" s="52"/>
      <c r="P60" s="52"/>
      <c r="Q60" s="52"/>
      <c r="R60" s="52">
        <v>6</v>
      </c>
      <c r="S60" s="52">
        <v>2</v>
      </c>
      <c r="T60" s="52"/>
      <c r="U60" s="52"/>
      <c r="V60" s="52">
        <v>14</v>
      </c>
      <c r="W60" s="52"/>
      <c r="X60" s="52"/>
      <c r="Y60" s="52">
        <v>19</v>
      </c>
      <c r="Z60" s="52">
        <v>3</v>
      </c>
      <c r="AA60" s="52"/>
      <c r="AB60" s="52">
        <v>7</v>
      </c>
      <c r="AC60" s="52"/>
      <c r="AD60" s="52"/>
      <c r="AE60" s="52">
        <v>1</v>
      </c>
      <c r="AF60" s="52"/>
      <c r="AG60" s="52"/>
      <c r="AH60" s="52"/>
      <c r="AI60" s="52"/>
      <c r="AJ60" s="52"/>
      <c r="AK60" s="52"/>
      <c r="AL60" s="52">
        <v>14</v>
      </c>
      <c r="AM60" s="52"/>
      <c r="AN60" s="52"/>
      <c r="AO60" s="52"/>
      <c r="AP60" s="52"/>
      <c r="AQ60" s="52"/>
      <c r="AR60" s="52"/>
      <c r="AS60" s="52">
        <v>1</v>
      </c>
      <c r="AT60" s="52">
        <v>22</v>
      </c>
      <c r="AU60" s="52">
        <v>0</v>
      </c>
      <c r="AV60" s="52">
        <v>22</v>
      </c>
      <c r="AW60" s="52">
        <v>0</v>
      </c>
      <c r="AX60" s="52">
        <v>0</v>
      </c>
      <c r="AY60" s="52">
        <v>49</v>
      </c>
      <c r="AZ60" s="52">
        <v>20</v>
      </c>
      <c r="BA60" s="54"/>
      <c r="BB60" s="54"/>
      <c r="BC60" s="104"/>
    </row>
    <row r="61" spans="1:55">
      <c r="A61" s="52">
        <v>4</v>
      </c>
      <c r="B61" s="52" t="s">
        <v>105</v>
      </c>
      <c r="C61" s="52" t="s">
        <v>99</v>
      </c>
      <c r="D61" s="52" t="s">
        <v>79</v>
      </c>
      <c r="E61" s="52" t="s">
        <v>577</v>
      </c>
      <c r="F61" s="52" t="s">
        <v>80</v>
      </c>
      <c r="G61" s="52" t="s">
        <v>64</v>
      </c>
      <c r="H61" s="52">
        <v>4</v>
      </c>
      <c r="I61" s="52"/>
      <c r="J61" s="52"/>
      <c r="K61" s="52"/>
      <c r="L61" s="52">
        <v>4</v>
      </c>
      <c r="M61" s="52"/>
      <c r="N61" s="52"/>
      <c r="O61" s="52"/>
      <c r="P61" s="52"/>
      <c r="Q61" s="52"/>
      <c r="R61" s="52">
        <v>1</v>
      </c>
      <c r="S61" s="52">
        <v>1</v>
      </c>
      <c r="T61" s="52"/>
      <c r="U61" s="52"/>
      <c r="V61" s="52">
        <v>2</v>
      </c>
      <c r="W61" s="52"/>
      <c r="X61" s="52"/>
      <c r="Y61" s="52">
        <v>2</v>
      </c>
      <c r="Z61" s="52">
        <v>2</v>
      </c>
      <c r="AA61" s="52"/>
      <c r="AB61" s="52">
        <v>2</v>
      </c>
      <c r="AC61" s="52"/>
      <c r="AD61" s="52"/>
      <c r="AE61" s="52">
        <v>1</v>
      </c>
      <c r="AF61" s="52"/>
      <c r="AG61" s="52"/>
      <c r="AH61" s="52"/>
      <c r="AI61" s="52"/>
      <c r="AJ61" s="52"/>
      <c r="AK61" s="52"/>
      <c r="AL61" s="52">
        <v>1</v>
      </c>
      <c r="AM61" s="52"/>
      <c r="AN61" s="52"/>
      <c r="AO61" s="52"/>
      <c r="AP61" s="52"/>
      <c r="AQ61" s="52"/>
      <c r="AR61" s="52"/>
      <c r="AS61" s="52"/>
      <c r="AT61" s="52">
        <v>4</v>
      </c>
      <c r="AU61" s="52">
        <v>0</v>
      </c>
      <c r="AV61" s="52">
        <v>0</v>
      </c>
      <c r="AW61" s="52">
        <v>4</v>
      </c>
      <c r="AX61" s="52">
        <v>0</v>
      </c>
      <c r="AY61" s="52">
        <v>49</v>
      </c>
      <c r="AZ61" s="52">
        <v>17</v>
      </c>
      <c r="BA61" s="54"/>
      <c r="BB61" s="54"/>
      <c r="BC61" s="104"/>
    </row>
    <row r="62" spans="1:55">
      <c r="A62" s="52">
        <v>2</v>
      </c>
      <c r="B62" s="52" t="s">
        <v>105</v>
      </c>
      <c r="C62" s="52" t="s">
        <v>108</v>
      </c>
      <c r="D62" s="52" t="s">
        <v>79</v>
      </c>
      <c r="E62" s="52" t="s">
        <v>577</v>
      </c>
      <c r="F62" s="52" t="s">
        <v>80</v>
      </c>
      <c r="G62" s="52" t="s">
        <v>64</v>
      </c>
      <c r="H62" s="52">
        <v>2</v>
      </c>
      <c r="I62" s="52"/>
      <c r="J62" s="52"/>
      <c r="K62" s="52"/>
      <c r="L62" s="52">
        <v>2</v>
      </c>
      <c r="M62" s="52"/>
      <c r="N62" s="52"/>
      <c r="O62" s="52"/>
      <c r="P62" s="52"/>
      <c r="Q62" s="52"/>
      <c r="R62" s="52">
        <v>1</v>
      </c>
      <c r="S62" s="52">
        <v>1</v>
      </c>
      <c r="T62" s="52"/>
      <c r="U62" s="52"/>
      <c r="V62" s="52"/>
      <c r="W62" s="52"/>
      <c r="X62" s="52"/>
      <c r="Y62" s="52">
        <v>2</v>
      </c>
      <c r="Z62" s="52"/>
      <c r="AA62" s="52"/>
      <c r="AB62" s="52">
        <v>2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>
        <v>2</v>
      </c>
      <c r="AU62" s="52">
        <v>0</v>
      </c>
      <c r="AV62" s="52">
        <v>0</v>
      </c>
      <c r="AW62" s="52">
        <v>2</v>
      </c>
      <c r="AX62" s="52">
        <v>0</v>
      </c>
      <c r="AY62" s="52">
        <v>50</v>
      </c>
      <c r="AZ62" s="52">
        <v>14</v>
      </c>
      <c r="BA62" s="54"/>
      <c r="BB62" s="54"/>
      <c r="BC62" s="104"/>
    </row>
    <row r="63" spans="1:55">
      <c r="A63" s="52">
        <v>26</v>
      </c>
      <c r="B63" s="52" t="s">
        <v>105</v>
      </c>
      <c r="C63" s="52" t="s">
        <v>81</v>
      </c>
      <c r="D63" s="52" t="s">
        <v>79</v>
      </c>
      <c r="E63" s="52" t="s">
        <v>577</v>
      </c>
      <c r="F63" s="52" t="s">
        <v>80</v>
      </c>
      <c r="G63" s="52" t="s">
        <v>64</v>
      </c>
      <c r="H63" s="52">
        <v>26</v>
      </c>
      <c r="I63" s="52"/>
      <c r="J63" s="52"/>
      <c r="K63" s="52">
        <v>2</v>
      </c>
      <c r="L63" s="52">
        <v>24</v>
      </c>
      <c r="M63" s="52"/>
      <c r="N63" s="52"/>
      <c r="O63" s="52"/>
      <c r="P63" s="52"/>
      <c r="Q63" s="52"/>
      <c r="R63" s="52">
        <v>2</v>
      </c>
      <c r="S63" s="52">
        <v>3</v>
      </c>
      <c r="T63" s="52"/>
      <c r="U63" s="52"/>
      <c r="V63" s="52">
        <v>21</v>
      </c>
      <c r="W63" s="52"/>
      <c r="X63" s="52"/>
      <c r="Y63" s="52">
        <v>17</v>
      </c>
      <c r="Z63" s="52">
        <v>9</v>
      </c>
      <c r="AA63" s="52"/>
      <c r="AB63" s="52">
        <v>4</v>
      </c>
      <c r="AC63" s="52"/>
      <c r="AD63" s="52"/>
      <c r="AE63" s="52">
        <v>1</v>
      </c>
      <c r="AF63" s="52"/>
      <c r="AG63" s="52"/>
      <c r="AH63" s="52"/>
      <c r="AI63" s="52"/>
      <c r="AJ63" s="52"/>
      <c r="AK63" s="52"/>
      <c r="AL63" s="52">
        <v>21</v>
      </c>
      <c r="AM63" s="52"/>
      <c r="AN63" s="52"/>
      <c r="AO63" s="52"/>
      <c r="AP63" s="52"/>
      <c r="AQ63" s="52"/>
      <c r="AR63" s="52">
        <v>1</v>
      </c>
      <c r="AS63" s="52">
        <v>1</v>
      </c>
      <c r="AT63" s="52">
        <v>26</v>
      </c>
      <c r="AU63" s="52">
        <v>0</v>
      </c>
      <c r="AV63" s="52">
        <v>26</v>
      </c>
      <c r="AW63" s="52">
        <v>0</v>
      </c>
      <c r="AX63" s="52">
        <v>0</v>
      </c>
      <c r="AY63" s="52">
        <v>51</v>
      </c>
      <c r="AZ63" s="52">
        <v>22</v>
      </c>
      <c r="BA63" s="54"/>
      <c r="BB63" s="54"/>
      <c r="BC63" s="104"/>
    </row>
    <row r="64" spans="1:55">
      <c r="A64" s="52">
        <v>34</v>
      </c>
      <c r="B64" s="52" t="s">
        <v>105</v>
      </c>
      <c r="C64" s="52" t="s">
        <v>109</v>
      </c>
      <c r="D64" s="52" t="s">
        <v>79</v>
      </c>
      <c r="E64" s="52" t="s">
        <v>577</v>
      </c>
      <c r="F64" s="52" t="s">
        <v>80</v>
      </c>
      <c r="G64" s="52" t="s">
        <v>64</v>
      </c>
      <c r="H64" s="52">
        <v>34</v>
      </c>
      <c r="I64" s="52"/>
      <c r="J64" s="52"/>
      <c r="K64" s="52">
        <v>1</v>
      </c>
      <c r="L64" s="52">
        <v>33</v>
      </c>
      <c r="M64" s="52"/>
      <c r="N64" s="52"/>
      <c r="O64" s="52"/>
      <c r="P64" s="52"/>
      <c r="Q64" s="52"/>
      <c r="R64" s="52">
        <v>3</v>
      </c>
      <c r="S64" s="52"/>
      <c r="T64" s="52"/>
      <c r="U64" s="52"/>
      <c r="V64" s="52">
        <v>31</v>
      </c>
      <c r="W64" s="52"/>
      <c r="X64" s="52"/>
      <c r="Y64" s="52">
        <v>30</v>
      </c>
      <c r="Z64" s="52">
        <v>4</v>
      </c>
      <c r="AA64" s="52"/>
      <c r="AB64" s="52">
        <v>33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>
        <v>1</v>
      </c>
      <c r="AM64" s="52"/>
      <c r="AN64" s="52"/>
      <c r="AO64" s="52"/>
      <c r="AP64" s="52"/>
      <c r="AQ64" s="52">
        <v>2</v>
      </c>
      <c r="AR64" s="52">
        <v>1</v>
      </c>
      <c r="AS64" s="52">
        <v>1</v>
      </c>
      <c r="AT64" s="52">
        <v>34</v>
      </c>
      <c r="AU64" s="52">
        <v>0</v>
      </c>
      <c r="AV64" s="52">
        <v>34</v>
      </c>
      <c r="AW64" s="52">
        <v>0</v>
      </c>
      <c r="AX64" s="52">
        <v>0</v>
      </c>
      <c r="AY64" s="52">
        <v>49</v>
      </c>
      <c r="AZ64" s="52">
        <v>24</v>
      </c>
      <c r="BA64" s="54"/>
      <c r="BB64" s="54"/>
      <c r="BC64" s="104"/>
    </row>
    <row r="65" spans="1:55">
      <c r="A65" s="52">
        <v>91</v>
      </c>
      <c r="B65" s="52" t="s">
        <v>105</v>
      </c>
      <c r="C65" s="52" t="s">
        <v>86</v>
      </c>
      <c r="D65" s="52" t="s">
        <v>79</v>
      </c>
      <c r="E65" s="52" t="s">
        <v>577</v>
      </c>
      <c r="F65" s="52" t="s">
        <v>80</v>
      </c>
      <c r="G65" s="52" t="s">
        <v>64</v>
      </c>
      <c r="H65" s="52">
        <v>91</v>
      </c>
      <c r="I65" s="52"/>
      <c r="J65" s="52"/>
      <c r="K65" s="52">
        <v>2</v>
      </c>
      <c r="L65" s="52">
        <v>89</v>
      </c>
      <c r="M65" s="52"/>
      <c r="N65" s="52"/>
      <c r="O65" s="52"/>
      <c r="P65" s="52"/>
      <c r="Q65" s="52"/>
      <c r="R65" s="52">
        <v>2</v>
      </c>
      <c r="S65" s="52"/>
      <c r="T65" s="52"/>
      <c r="U65" s="52"/>
      <c r="V65" s="52">
        <v>83</v>
      </c>
      <c r="W65" s="52"/>
      <c r="X65" s="52">
        <v>6</v>
      </c>
      <c r="Y65" s="52">
        <v>57</v>
      </c>
      <c r="Z65" s="52">
        <v>34</v>
      </c>
      <c r="AA65" s="52"/>
      <c r="AB65" s="52">
        <v>16</v>
      </c>
      <c r="AC65" s="52"/>
      <c r="AD65" s="52"/>
      <c r="AE65" s="52">
        <v>1</v>
      </c>
      <c r="AF65" s="52"/>
      <c r="AG65" s="52">
        <v>1</v>
      </c>
      <c r="AH65" s="52"/>
      <c r="AI65" s="52"/>
      <c r="AJ65" s="52"/>
      <c r="AK65" s="52"/>
      <c r="AL65" s="52">
        <v>73</v>
      </c>
      <c r="AM65" s="52"/>
      <c r="AN65" s="52"/>
      <c r="AO65" s="52">
        <v>2</v>
      </c>
      <c r="AP65" s="52">
        <v>1</v>
      </c>
      <c r="AQ65" s="52">
        <v>2</v>
      </c>
      <c r="AR65" s="52">
        <v>2</v>
      </c>
      <c r="AS65" s="52">
        <v>2</v>
      </c>
      <c r="AT65" s="52">
        <v>91</v>
      </c>
      <c r="AU65" s="52">
        <v>91</v>
      </c>
      <c r="AV65" s="52">
        <v>0</v>
      </c>
      <c r="AW65" s="52">
        <v>0</v>
      </c>
      <c r="AX65" s="52">
        <v>0</v>
      </c>
      <c r="AY65" s="52">
        <v>50</v>
      </c>
      <c r="AZ65" s="52">
        <v>22</v>
      </c>
      <c r="BA65" s="54"/>
      <c r="BB65" s="54"/>
      <c r="BC65" s="104"/>
    </row>
    <row r="66" spans="1:55">
      <c r="A66" s="52">
        <v>43</v>
      </c>
      <c r="B66" s="52" t="s">
        <v>105</v>
      </c>
      <c r="C66" s="52" t="s">
        <v>96</v>
      </c>
      <c r="D66" s="52" t="s">
        <v>79</v>
      </c>
      <c r="E66" s="52" t="s">
        <v>577</v>
      </c>
      <c r="F66" s="52" t="s">
        <v>80</v>
      </c>
      <c r="G66" s="52" t="s">
        <v>64</v>
      </c>
      <c r="H66" s="52">
        <v>43</v>
      </c>
      <c r="I66" s="52"/>
      <c r="J66" s="52"/>
      <c r="K66" s="52"/>
      <c r="L66" s="52">
        <v>43</v>
      </c>
      <c r="M66" s="52"/>
      <c r="N66" s="52"/>
      <c r="O66" s="52"/>
      <c r="P66" s="52"/>
      <c r="Q66" s="52"/>
      <c r="R66" s="52">
        <v>1</v>
      </c>
      <c r="S66" s="52">
        <v>1</v>
      </c>
      <c r="T66" s="52"/>
      <c r="U66" s="52"/>
      <c r="V66" s="52">
        <v>37</v>
      </c>
      <c r="W66" s="52"/>
      <c r="X66" s="52">
        <v>4</v>
      </c>
      <c r="Y66" s="52">
        <v>41</v>
      </c>
      <c r="Z66" s="52">
        <v>2</v>
      </c>
      <c r="AA66" s="52"/>
      <c r="AB66" s="52">
        <v>2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>
        <v>41</v>
      </c>
      <c r="AM66" s="52"/>
      <c r="AN66" s="52"/>
      <c r="AO66" s="52">
        <v>1</v>
      </c>
      <c r="AP66" s="52"/>
      <c r="AQ66" s="52"/>
      <c r="AR66" s="52">
        <v>2</v>
      </c>
      <c r="AS66" s="52"/>
      <c r="AT66" s="52">
        <v>43</v>
      </c>
      <c r="AU66" s="52">
        <v>43</v>
      </c>
      <c r="AV66" s="52">
        <v>0</v>
      </c>
      <c r="AW66" s="52">
        <v>0</v>
      </c>
      <c r="AX66" s="52">
        <v>0</v>
      </c>
      <c r="AY66" s="52">
        <v>48</v>
      </c>
      <c r="AZ66" s="52">
        <v>20</v>
      </c>
      <c r="BA66" s="54"/>
      <c r="BB66" s="54"/>
      <c r="BC66" s="104"/>
    </row>
    <row r="67" spans="1:55">
      <c r="A67" s="52">
        <v>105</v>
      </c>
      <c r="B67" s="52" t="s">
        <v>105</v>
      </c>
      <c r="C67" s="52" t="s">
        <v>91</v>
      </c>
      <c r="D67" s="52" t="s">
        <v>79</v>
      </c>
      <c r="E67" s="52" t="s">
        <v>577</v>
      </c>
      <c r="F67" s="52" t="s">
        <v>80</v>
      </c>
      <c r="G67" s="52" t="s">
        <v>64</v>
      </c>
      <c r="H67" s="52">
        <v>105</v>
      </c>
      <c r="I67" s="52"/>
      <c r="J67" s="52"/>
      <c r="K67" s="52"/>
      <c r="L67" s="52">
        <v>105</v>
      </c>
      <c r="M67" s="52"/>
      <c r="N67" s="52"/>
      <c r="O67" s="52"/>
      <c r="P67" s="52"/>
      <c r="Q67" s="52"/>
      <c r="R67" s="52"/>
      <c r="S67" s="52">
        <v>1</v>
      </c>
      <c r="T67" s="52"/>
      <c r="U67" s="52"/>
      <c r="V67" s="52">
        <v>100</v>
      </c>
      <c r="W67" s="52"/>
      <c r="X67" s="52">
        <v>4</v>
      </c>
      <c r="Y67" s="52">
        <v>104</v>
      </c>
      <c r="Z67" s="52">
        <v>1</v>
      </c>
      <c r="AA67" s="52"/>
      <c r="AB67" s="52">
        <v>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>
        <v>104</v>
      </c>
      <c r="AM67" s="52"/>
      <c r="AN67" s="52"/>
      <c r="AO67" s="52">
        <v>1</v>
      </c>
      <c r="AP67" s="52">
        <v>1</v>
      </c>
      <c r="AQ67" s="52">
        <v>1</v>
      </c>
      <c r="AR67" s="52">
        <v>2</v>
      </c>
      <c r="AS67" s="52">
        <v>3</v>
      </c>
      <c r="AT67" s="52">
        <v>105</v>
      </c>
      <c r="AU67" s="52">
        <v>105</v>
      </c>
      <c r="AV67" s="52">
        <v>0</v>
      </c>
      <c r="AW67" s="52">
        <v>0</v>
      </c>
      <c r="AX67" s="52">
        <v>0</v>
      </c>
      <c r="AY67" s="52">
        <v>46</v>
      </c>
      <c r="AZ67" s="52">
        <v>17</v>
      </c>
      <c r="BA67" s="54"/>
      <c r="BB67" s="54"/>
      <c r="BC67" s="104"/>
    </row>
    <row r="68" spans="1:55">
      <c r="A68" s="52">
        <v>1</v>
      </c>
      <c r="B68" s="52" t="s">
        <v>105</v>
      </c>
      <c r="C68" s="52" t="s">
        <v>110</v>
      </c>
      <c r="D68" s="52" t="s">
        <v>111</v>
      </c>
      <c r="E68" s="52" t="s">
        <v>577</v>
      </c>
      <c r="F68" s="52" t="s">
        <v>80</v>
      </c>
      <c r="G68" s="52" t="s">
        <v>64</v>
      </c>
      <c r="H68" s="52">
        <v>1</v>
      </c>
      <c r="I68" s="52"/>
      <c r="J68" s="52"/>
      <c r="K68" s="52"/>
      <c r="L68" s="52">
        <v>1</v>
      </c>
      <c r="M68" s="52"/>
      <c r="N68" s="52"/>
      <c r="O68" s="52"/>
      <c r="P68" s="52"/>
      <c r="Q68" s="52"/>
      <c r="R68" s="52"/>
      <c r="S68" s="52">
        <v>1</v>
      </c>
      <c r="T68" s="52"/>
      <c r="U68" s="52"/>
      <c r="V68" s="52"/>
      <c r="W68" s="52"/>
      <c r="X68" s="52"/>
      <c r="Y68" s="52"/>
      <c r="Z68" s="52">
        <v>1</v>
      </c>
      <c r="AA68" s="52"/>
      <c r="AB68" s="52">
        <v>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>
        <v>1</v>
      </c>
      <c r="AU68" s="52">
        <v>0</v>
      </c>
      <c r="AV68" s="52">
        <v>0</v>
      </c>
      <c r="AW68" s="52">
        <v>1</v>
      </c>
      <c r="AX68" s="52">
        <v>0</v>
      </c>
      <c r="AY68" s="52">
        <v>41</v>
      </c>
      <c r="AZ68" s="52">
        <v>1</v>
      </c>
      <c r="BA68" s="54"/>
      <c r="BB68" s="54"/>
      <c r="BC68" s="104"/>
    </row>
    <row r="69" spans="1:55">
      <c r="A69" s="52">
        <v>8</v>
      </c>
      <c r="B69" s="52" t="s">
        <v>105</v>
      </c>
      <c r="C69" s="52" t="s">
        <v>103</v>
      </c>
      <c r="D69" s="52" t="s">
        <v>79</v>
      </c>
      <c r="E69" s="52" t="s">
        <v>577</v>
      </c>
      <c r="F69" s="52" t="s">
        <v>80</v>
      </c>
      <c r="G69" s="52" t="s">
        <v>64</v>
      </c>
      <c r="H69" s="52">
        <v>8</v>
      </c>
      <c r="I69" s="52"/>
      <c r="J69" s="52"/>
      <c r="K69" s="52"/>
      <c r="L69" s="52">
        <v>8</v>
      </c>
      <c r="M69" s="52"/>
      <c r="N69" s="52"/>
      <c r="O69" s="52"/>
      <c r="P69" s="52"/>
      <c r="Q69" s="52"/>
      <c r="R69" s="52"/>
      <c r="S69" s="52">
        <v>7</v>
      </c>
      <c r="T69" s="52"/>
      <c r="U69" s="52"/>
      <c r="V69" s="52">
        <v>1</v>
      </c>
      <c r="W69" s="52"/>
      <c r="X69" s="52"/>
      <c r="Y69" s="52">
        <v>6</v>
      </c>
      <c r="Z69" s="52">
        <v>2</v>
      </c>
      <c r="AA69" s="52"/>
      <c r="AB69" s="52">
        <v>8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>
        <v>8</v>
      </c>
      <c r="AU69" s="52">
        <v>0</v>
      </c>
      <c r="AV69" s="52">
        <v>8</v>
      </c>
      <c r="AW69" s="52">
        <v>0</v>
      </c>
      <c r="AX69" s="52">
        <v>0</v>
      </c>
      <c r="AY69" s="52">
        <v>30</v>
      </c>
      <c r="AZ69" s="52">
        <v>6</v>
      </c>
      <c r="BA69" s="54"/>
      <c r="BB69" s="54"/>
      <c r="BC69" s="104"/>
    </row>
    <row r="70" spans="1:55">
      <c r="A70" s="52">
        <v>35</v>
      </c>
      <c r="B70" s="52" t="s">
        <v>105</v>
      </c>
      <c r="C70" s="52" t="s">
        <v>95</v>
      </c>
      <c r="D70" s="52" t="s">
        <v>79</v>
      </c>
      <c r="E70" s="52" t="s">
        <v>577</v>
      </c>
      <c r="F70" s="52" t="s">
        <v>80</v>
      </c>
      <c r="G70" s="52" t="s">
        <v>64</v>
      </c>
      <c r="H70" s="52">
        <v>35</v>
      </c>
      <c r="I70" s="52"/>
      <c r="J70" s="52"/>
      <c r="K70" s="52"/>
      <c r="L70" s="52">
        <v>35</v>
      </c>
      <c r="M70" s="52"/>
      <c r="N70" s="52"/>
      <c r="O70" s="52"/>
      <c r="P70" s="52"/>
      <c r="Q70" s="52"/>
      <c r="R70" s="52"/>
      <c r="S70" s="52">
        <v>3</v>
      </c>
      <c r="T70" s="52"/>
      <c r="U70" s="52"/>
      <c r="V70" s="52">
        <v>32</v>
      </c>
      <c r="W70" s="52"/>
      <c r="X70" s="52"/>
      <c r="Y70" s="52">
        <v>34</v>
      </c>
      <c r="Z70" s="52">
        <v>1</v>
      </c>
      <c r="AA70" s="52"/>
      <c r="AB70" s="52">
        <v>3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>
        <v>32</v>
      </c>
      <c r="AM70" s="52"/>
      <c r="AN70" s="52"/>
      <c r="AO70" s="52">
        <v>1</v>
      </c>
      <c r="AP70" s="52"/>
      <c r="AQ70" s="52">
        <v>2</v>
      </c>
      <c r="AR70" s="52">
        <v>3</v>
      </c>
      <c r="AS70" s="52">
        <v>1</v>
      </c>
      <c r="AT70" s="52">
        <v>35</v>
      </c>
      <c r="AU70" s="52">
        <v>35</v>
      </c>
      <c r="AV70" s="52">
        <v>0</v>
      </c>
      <c r="AW70" s="52">
        <v>0</v>
      </c>
      <c r="AX70" s="52">
        <v>0</v>
      </c>
      <c r="AY70" s="52">
        <v>53</v>
      </c>
      <c r="AZ70" s="52">
        <v>23</v>
      </c>
      <c r="BA70" s="54"/>
      <c r="BB70" s="54"/>
      <c r="BC70" s="104"/>
    </row>
    <row r="71" spans="1:55">
      <c r="A71" s="52">
        <v>1</v>
      </c>
      <c r="B71" s="52" t="s">
        <v>105</v>
      </c>
      <c r="C71" s="52" t="s">
        <v>112</v>
      </c>
      <c r="D71" s="52" t="s">
        <v>111</v>
      </c>
      <c r="E71" s="52" t="s">
        <v>577</v>
      </c>
      <c r="F71" s="52" t="s">
        <v>80</v>
      </c>
      <c r="G71" s="52" t="s">
        <v>64</v>
      </c>
      <c r="H71" s="52">
        <v>1</v>
      </c>
      <c r="I71" s="52"/>
      <c r="J71" s="52"/>
      <c r="K71" s="52"/>
      <c r="L71" s="52">
        <v>1</v>
      </c>
      <c r="M71" s="52"/>
      <c r="N71" s="52"/>
      <c r="O71" s="52"/>
      <c r="P71" s="52"/>
      <c r="Q71" s="52"/>
      <c r="R71" s="52"/>
      <c r="S71" s="52"/>
      <c r="T71" s="52"/>
      <c r="U71" s="52"/>
      <c r="V71" s="52">
        <v>1</v>
      </c>
      <c r="W71" s="52"/>
      <c r="X71" s="52"/>
      <c r="Y71" s="52">
        <v>1</v>
      </c>
      <c r="Z71" s="52"/>
      <c r="AA71" s="52"/>
      <c r="AB71" s="52">
        <v>1</v>
      </c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>
        <v>1</v>
      </c>
      <c r="AS71" s="52"/>
      <c r="AT71" s="52">
        <v>1</v>
      </c>
      <c r="AU71" s="52">
        <v>0</v>
      </c>
      <c r="AV71" s="52">
        <v>0</v>
      </c>
      <c r="AW71" s="52">
        <v>1</v>
      </c>
      <c r="AX71" s="52">
        <v>0</v>
      </c>
      <c r="AY71" s="52">
        <v>60</v>
      </c>
      <c r="AZ71" s="52">
        <v>40</v>
      </c>
      <c r="BA71" s="54"/>
      <c r="BB71" s="54"/>
      <c r="BC71" s="104"/>
    </row>
    <row r="72" spans="1:55">
      <c r="A72" s="52">
        <v>17</v>
      </c>
      <c r="B72" s="52" t="s">
        <v>105</v>
      </c>
      <c r="C72" s="52" t="s">
        <v>102</v>
      </c>
      <c r="D72" s="52" t="s">
        <v>79</v>
      </c>
      <c r="E72" s="52" t="s">
        <v>577</v>
      </c>
      <c r="F72" s="52" t="s">
        <v>80</v>
      </c>
      <c r="G72" s="52" t="s">
        <v>64</v>
      </c>
      <c r="H72" s="52">
        <v>17</v>
      </c>
      <c r="I72" s="52"/>
      <c r="J72" s="52"/>
      <c r="K72" s="52">
        <v>1</v>
      </c>
      <c r="L72" s="52">
        <v>16</v>
      </c>
      <c r="M72" s="52"/>
      <c r="N72" s="52"/>
      <c r="O72" s="52"/>
      <c r="P72" s="52"/>
      <c r="Q72" s="52"/>
      <c r="R72" s="52">
        <v>1</v>
      </c>
      <c r="S72" s="52"/>
      <c r="T72" s="52">
        <v>3</v>
      </c>
      <c r="U72" s="52"/>
      <c r="V72" s="52">
        <v>13</v>
      </c>
      <c r="W72" s="52"/>
      <c r="X72" s="52"/>
      <c r="Y72" s="52">
        <v>13</v>
      </c>
      <c r="Z72" s="52">
        <v>4</v>
      </c>
      <c r="AA72" s="52"/>
      <c r="AB72" s="52">
        <v>1</v>
      </c>
      <c r="AC72" s="52"/>
      <c r="AD72" s="52"/>
      <c r="AE72" s="52">
        <v>1</v>
      </c>
      <c r="AF72" s="52">
        <v>1</v>
      </c>
      <c r="AG72" s="52"/>
      <c r="AH72" s="52"/>
      <c r="AI72" s="52"/>
      <c r="AJ72" s="52"/>
      <c r="AK72" s="52"/>
      <c r="AL72" s="52">
        <v>14</v>
      </c>
      <c r="AM72" s="52"/>
      <c r="AN72" s="52"/>
      <c r="AO72" s="52"/>
      <c r="AP72" s="52"/>
      <c r="AQ72" s="52"/>
      <c r="AR72" s="52"/>
      <c r="AS72" s="52"/>
      <c r="AT72" s="52">
        <v>17</v>
      </c>
      <c r="AU72" s="52">
        <v>17</v>
      </c>
      <c r="AV72" s="52">
        <v>0</v>
      </c>
      <c r="AW72" s="52">
        <v>0</v>
      </c>
      <c r="AX72" s="52">
        <v>0</v>
      </c>
      <c r="AY72" s="52">
        <v>45</v>
      </c>
      <c r="AZ72" s="52">
        <v>15</v>
      </c>
      <c r="BA72" s="54"/>
      <c r="BB72" s="54"/>
      <c r="BC72" s="104"/>
    </row>
    <row r="73" spans="1:55">
      <c r="A73" s="52">
        <v>7</v>
      </c>
      <c r="B73" s="52" t="s">
        <v>105</v>
      </c>
      <c r="C73" s="52" t="s">
        <v>113</v>
      </c>
      <c r="D73" s="52" t="s">
        <v>111</v>
      </c>
      <c r="E73" s="52" t="s">
        <v>577</v>
      </c>
      <c r="F73" s="52" t="s">
        <v>80</v>
      </c>
      <c r="G73" s="52" t="s">
        <v>64</v>
      </c>
      <c r="H73" s="52">
        <v>7</v>
      </c>
      <c r="I73" s="52"/>
      <c r="J73" s="52"/>
      <c r="K73" s="52"/>
      <c r="L73" s="52">
        <v>7</v>
      </c>
      <c r="M73" s="52"/>
      <c r="N73" s="52"/>
      <c r="O73" s="52"/>
      <c r="P73" s="52"/>
      <c r="Q73" s="52"/>
      <c r="R73" s="52"/>
      <c r="S73" s="52"/>
      <c r="T73" s="52"/>
      <c r="U73" s="52"/>
      <c r="V73" s="52">
        <v>7</v>
      </c>
      <c r="W73" s="52"/>
      <c r="X73" s="52"/>
      <c r="Y73" s="52">
        <v>4</v>
      </c>
      <c r="Z73" s="52">
        <v>3</v>
      </c>
      <c r="AA73" s="52"/>
      <c r="AB73" s="52"/>
      <c r="AC73" s="52"/>
      <c r="AD73" s="52"/>
      <c r="AE73" s="52"/>
      <c r="AF73" s="52"/>
      <c r="AG73" s="52">
        <v>2</v>
      </c>
      <c r="AH73" s="52"/>
      <c r="AI73" s="52"/>
      <c r="AJ73" s="52"/>
      <c r="AK73" s="52"/>
      <c r="AL73" s="52">
        <v>5</v>
      </c>
      <c r="AM73" s="52"/>
      <c r="AN73" s="52"/>
      <c r="AO73" s="52"/>
      <c r="AP73" s="52"/>
      <c r="AQ73" s="52">
        <v>1</v>
      </c>
      <c r="AR73" s="52"/>
      <c r="AS73" s="52"/>
      <c r="AT73" s="52">
        <v>7</v>
      </c>
      <c r="AU73" s="52">
        <v>0</v>
      </c>
      <c r="AV73" s="52">
        <v>0</v>
      </c>
      <c r="AW73" s="52">
        <v>7</v>
      </c>
      <c r="AX73" s="52">
        <v>0</v>
      </c>
      <c r="AY73" s="52">
        <v>50</v>
      </c>
      <c r="AZ73" s="52">
        <v>23</v>
      </c>
      <c r="BA73" s="54"/>
      <c r="BB73" s="54"/>
      <c r="BC73" s="104"/>
    </row>
    <row r="74" spans="1:55">
      <c r="A74" s="52">
        <v>22</v>
      </c>
      <c r="B74" s="52" t="s">
        <v>105</v>
      </c>
      <c r="C74" s="52" t="s">
        <v>92</v>
      </c>
      <c r="D74" s="52" t="s">
        <v>79</v>
      </c>
      <c r="E74" s="52" t="s">
        <v>577</v>
      </c>
      <c r="F74" s="52" t="s">
        <v>80</v>
      </c>
      <c r="G74" s="52" t="s">
        <v>64</v>
      </c>
      <c r="H74" s="52">
        <v>22</v>
      </c>
      <c r="I74" s="52"/>
      <c r="J74" s="52"/>
      <c r="K74" s="52"/>
      <c r="L74" s="52">
        <v>22</v>
      </c>
      <c r="M74" s="52"/>
      <c r="N74" s="52"/>
      <c r="O74" s="52"/>
      <c r="P74" s="52"/>
      <c r="Q74" s="52"/>
      <c r="R74" s="52"/>
      <c r="S74" s="52"/>
      <c r="T74" s="52"/>
      <c r="U74" s="52"/>
      <c r="V74" s="52">
        <v>22</v>
      </c>
      <c r="W74" s="52"/>
      <c r="X74" s="52"/>
      <c r="Y74" s="52">
        <v>20</v>
      </c>
      <c r="Z74" s="52">
        <v>2</v>
      </c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>
        <v>22</v>
      </c>
      <c r="AM74" s="52"/>
      <c r="AN74" s="52"/>
      <c r="AO74" s="52"/>
      <c r="AP74" s="52">
        <v>1</v>
      </c>
      <c r="AQ74" s="52"/>
      <c r="AR74" s="52">
        <v>1</v>
      </c>
      <c r="AS74" s="52">
        <v>1</v>
      </c>
      <c r="AT74" s="52">
        <v>22</v>
      </c>
      <c r="AU74" s="52">
        <v>22</v>
      </c>
      <c r="AV74" s="52">
        <v>0</v>
      </c>
      <c r="AW74" s="52">
        <v>0</v>
      </c>
      <c r="AX74" s="52">
        <v>0</v>
      </c>
      <c r="AY74" s="52">
        <v>47</v>
      </c>
      <c r="AZ74" s="52">
        <v>14</v>
      </c>
      <c r="BA74" s="54"/>
      <c r="BB74" s="54"/>
      <c r="BC74" s="104"/>
    </row>
    <row r="75" spans="1:55">
      <c r="A75" s="52">
        <v>14</v>
      </c>
      <c r="B75" s="52" t="s">
        <v>105</v>
      </c>
      <c r="C75" s="52" t="s">
        <v>101</v>
      </c>
      <c r="D75" s="52" t="s">
        <v>79</v>
      </c>
      <c r="E75" s="52" t="s">
        <v>577</v>
      </c>
      <c r="F75" s="52" t="s">
        <v>80</v>
      </c>
      <c r="G75" s="52" t="s">
        <v>64</v>
      </c>
      <c r="H75" s="52">
        <v>14</v>
      </c>
      <c r="I75" s="52"/>
      <c r="J75" s="52"/>
      <c r="K75" s="52"/>
      <c r="L75" s="52">
        <v>14</v>
      </c>
      <c r="M75" s="52"/>
      <c r="N75" s="52"/>
      <c r="O75" s="52"/>
      <c r="P75" s="52"/>
      <c r="Q75" s="52"/>
      <c r="R75" s="52"/>
      <c r="S75" s="52"/>
      <c r="T75" s="52"/>
      <c r="U75" s="52"/>
      <c r="V75" s="52">
        <v>14</v>
      </c>
      <c r="W75" s="52"/>
      <c r="X75" s="52"/>
      <c r="Y75" s="52">
        <v>1</v>
      </c>
      <c r="Z75" s="52">
        <v>13</v>
      </c>
      <c r="AA75" s="52"/>
      <c r="AB75" s="52"/>
      <c r="AC75" s="52"/>
      <c r="AD75" s="52"/>
      <c r="AE75" s="52"/>
      <c r="AF75" s="52"/>
      <c r="AG75" s="52">
        <v>13</v>
      </c>
      <c r="AH75" s="52"/>
      <c r="AI75" s="52"/>
      <c r="AJ75" s="52"/>
      <c r="AK75" s="52"/>
      <c r="AL75" s="52">
        <v>1</v>
      </c>
      <c r="AM75" s="52"/>
      <c r="AN75" s="52"/>
      <c r="AO75" s="52"/>
      <c r="AP75" s="52"/>
      <c r="AQ75" s="52"/>
      <c r="AR75" s="52">
        <v>1</v>
      </c>
      <c r="AS75" s="52">
        <v>2</v>
      </c>
      <c r="AT75" s="52">
        <v>14</v>
      </c>
      <c r="AU75" s="52">
        <v>0</v>
      </c>
      <c r="AV75" s="52">
        <v>0</v>
      </c>
      <c r="AW75" s="52">
        <v>14</v>
      </c>
      <c r="AX75" s="52">
        <v>0</v>
      </c>
      <c r="AY75" s="52">
        <v>49</v>
      </c>
      <c r="AZ75" s="52">
        <v>17</v>
      </c>
      <c r="BA75" s="54"/>
      <c r="BB75" s="54"/>
      <c r="BC75" s="104"/>
    </row>
    <row r="76" spans="1:55">
      <c r="A76" s="52">
        <v>14</v>
      </c>
      <c r="B76" s="52" t="s">
        <v>114</v>
      </c>
      <c r="C76" s="52" t="s">
        <v>78</v>
      </c>
      <c r="D76" s="52" t="s">
        <v>79</v>
      </c>
      <c r="E76" s="52" t="s">
        <v>115</v>
      </c>
      <c r="F76" s="52" t="s">
        <v>80</v>
      </c>
      <c r="G76" s="52" t="s">
        <v>56</v>
      </c>
      <c r="H76" s="52">
        <v>14</v>
      </c>
      <c r="I76" s="52"/>
      <c r="J76" s="52"/>
      <c r="K76" s="52">
        <v>14</v>
      </c>
      <c r="L76" s="52"/>
      <c r="M76" s="52"/>
      <c r="N76" s="52"/>
      <c r="O76" s="52">
        <v>1</v>
      </c>
      <c r="P76" s="52">
        <v>2</v>
      </c>
      <c r="Q76" s="52">
        <v>11</v>
      </c>
      <c r="R76" s="52"/>
      <c r="S76" s="52"/>
      <c r="T76" s="52"/>
      <c r="U76" s="52"/>
      <c r="V76" s="52"/>
      <c r="W76" s="52"/>
      <c r="X76" s="52"/>
      <c r="Y76" s="52">
        <v>14</v>
      </c>
      <c r="Z76" s="52"/>
      <c r="AA76" s="52"/>
      <c r="AB76" s="52"/>
      <c r="AC76" s="52"/>
      <c r="AD76" s="52"/>
      <c r="AE76" s="52">
        <v>13</v>
      </c>
      <c r="AF76" s="52"/>
      <c r="AG76" s="52"/>
      <c r="AH76" s="52"/>
      <c r="AI76" s="52"/>
      <c r="AJ76" s="52"/>
      <c r="AK76" s="52"/>
      <c r="AL76" s="52">
        <v>1</v>
      </c>
      <c r="AM76" s="52"/>
      <c r="AN76" s="52"/>
      <c r="AO76" s="52"/>
      <c r="AP76" s="52"/>
      <c r="AQ76" s="52"/>
      <c r="AR76" s="52"/>
      <c r="AS76" s="52"/>
      <c r="AT76" s="52">
        <v>14</v>
      </c>
      <c r="AU76" s="52">
        <v>0</v>
      </c>
      <c r="AV76" s="52">
        <v>0</v>
      </c>
      <c r="AW76" s="52">
        <v>0</v>
      </c>
      <c r="AX76" s="52">
        <v>14</v>
      </c>
      <c r="AY76" s="52">
        <v>43</v>
      </c>
      <c r="AZ76" s="52">
        <v>10</v>
      </c>
      <c r="BA76" s="54"/>
      <c r="BB76" s="54"/>
      <c r="BC76" s="104"/>
    </row>
    <row r="77" spans="1:55">
      <c r="A77" s="52">
        <v>19</v>
      </c>
      <c r="B77" s="52" t="s">
        <v>114</v>
      </c>
      <c r="C77" s="52" t="s">
        <v>88</v>
      </c>
      <c r="D77" s="52" t="s">
        <v>79</v>
      </c>
      <c r="E77" s="52" t="s">
        <v>115</v>
      </c>
      <c r="F77" s="52" t="s">
        <v>80</v>
      </c>
      <c r="G77" s="52" t="s">
        <v>56</v>
      </c>
      <c r="H77" s="52">
        <v>19</v>
      </c>
      <c r="I77" s="52"/>
      <c r="J77" s="52"/>
      <c r="K77" s="52">
        <v>1</v>
      </c>
      <c r="L77" s="52">
        <v>18</v>
      </c>
      <c r="M77" s="52"/>
      <c r="N77" s="52"/>
      <c r="O77" s="52"/>
      <c r="P77" s="52"/>
      <c r="Q77" s="52">
        <v>1</v>
      </c>
      <c r="R77" s="52"/>
      <c r="S77" s="52">
        <v>18</v>
      </c>
      <c r="T77" s="52"/>
      <c r="U77" s="52"/>
      <c r="V77" s="52"/>
      <c r="W77" s="52"/>
      <c r="X77" s="52"/>
      <c r="Y77" s="52">
        <v>19</v>
      </c>
      <c r="Z77" s="52"/>
      <c r="AA77" s="52"/>
      <c r="AB77" s="52">
        <v>18</v>
      </c>
      <c r="AC77" s="52"/>
      <c r="AD77" s="52"/>
      <c r="AE77" s="52">
        <v>1</v>
      </c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>
        <v>1</v>
      </c>
      <c r="AT77" s="52">
        <v>19</v>
      </c>
      <c r="AU77" s="52">
        <v>19</v>
      </c>
      <c r="AV77" s="52">
        <v>0</v>
      </c>
      <c r="AW77" s="52">
        <v>0</v>
      </c>
      <c r="AX77" s="52">
        <v>0</v>
      </c>
      <c r="AY77" s="52">
        <v>30</v>
      </c>
      <c r="AZ77" s="52">
        <v>3</v>
      </c>
      <c r="BA77" s="54"/>
      <c r="BB77" s="54"/>
      <c r="BC77" s="104"/>
    </row>
    <row r="78" spans="1:55">
      <c r="A78" s="52">
        <v>32</v>
      </c>
      <c r="B78" s="52" t="s">
        <v>114</v>
      </c>
      <c r="C78" s="52" t="s">
        <v>95</v>
      </c>
      <c r="D78" s="52" t="s">
        <v>79</v>
      </c>
      <c r="E78" s="52" t="s">
        <v>115</v>
      </c>
      <c r="F78" s="52" t="s">
        <v>80</v>
      </c>
      <c r="G78" s="52" t="s">
        <v>56</v>
      </c>
      <c r="H78" s="52">
        <v>24</v>
      </c>
      <c r="I78" s="52">
        <v>8</v>
      </c>
      <c r="J78" s="52"/>
      <c r="K78" s="52"/>
      <c r="L78" s="52">
        <v>24</v>
      </c>
      <c r="M78" s="52">
        <v>8</v>
      </c>
      <c r="N78" s="52"/>
      <c r="O78" s="52"/>
      <c r="P78" s="52"/>
      <c r="Q78" s="52">
        <v>1</v>
      </c>
      <c r="R78" s="52">
        <v>5</v>
      </c>
      <c r="S78" s="52">
        <v>14</v>
      </c>
      <c r="T78" s="52">
        <v>4</v>
      </c>
      <c r="U78" s="52"/>
      <c r="V78" s="52"/>
      <c r="W78" s="52"/>
      <c r="X78" s="52">
        <v>8</v>
      </c>
      <c r="Y78" s="52">
        <v>24</v>
      </c>
      <c r="Z78" s="52"/>
      <c r="AA78" s="52">
        <v>8</v>
      </c>
      <c r="AB78" s="52">
        <v>24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>
        <v>8</v>
      </c>
      <c r="AM78" s="52"/>
      <c r="AN78" s="52"/>
      <c r="AO78" s="52"/>
      <c r="AP78" s="52"/>
      <c r="AQ78" s="52"/>
      <c r="AR78" s="52"/>
      <c r="AS78" s="52"/>
      <c r="AT78" s="52">
        <v>32</v>
      </c>
      <c r="AU78" s="52">
        <v>32</v>
      </c>
      <c r="AV78" s="52">
        <v>0</v>
      </c>
      <c r="AW78" s="52">
        <v>0</v>
      </c>
      <c r="AX78" s="52">
        <v>0</v>
      </c>
      <c r="AY78" s="52">
        <v>42</v>
      </c>
      <c r="AZ78" s="52">
        <v>12</v>
      </c>
      <c r="BA78" s="54"/>
      <c r="BB78" s="54"/>
      <c r="BC78" s="104"/>
    </row>
    <row r="79" spans="1:55">
      <c r="A79" s="52">
        <v>16</v>
      </c>
      <c r="B79" s="52" t="s">
        <v>114</v>
      </c>
      <c r="C79" s="52" t="s">
        <v>84</v>
      </c>
      <c r="D79" s="52" t="s">
        <v>79</v>
      </c>
      <c r="E79" s="52" t="s">
        <v>115</v>
      </c>
      <c r="F79" s="52" t="s">
        <v>80</v>
      </c>
      <c r="G79" s="52" t="s">
        <v>56</v>
      </c>
      <c r="H79" s="52">
        <v>15</v>
      </c>
      <c r="I79" s="52">
        <v>1</v>
      </c>
      <c r="J79" s="52"/>
      <c r="K79" s="52">
        <v>5</v>
      </c>
      <c r="L79" s="52">
        <v>10</v>
      </c>
      <c r="M79" s="52">
        <v>1</v>
      </c>
      <c r="N79" s="52"/>
      <c r="O79" s="52"/>
      <c r="P79" s="52"/>
      <c r="Q79" s="52"/>
      <c r="R79" s="52">
        <v>12</v>
      </c>
      <c r="S79" s="52">
        <v>3</v>
      </c>
      <c r="T79" s="52"/>
      <c r="U79" s="52"/>
      <c r="V79" s="52"/>
      <c r="W79" s="52"/>
      <c r="X79" s="52">
        <v>1</v>
      </c>
      <c r="Y79" s="52">
        <v>15</v>
      </c>
      <c r="Z79" s="52"/>
      <c r="AA79" s="52">
        <v>1</v>
      </c>
      <c r="AB79" s="52">
        <v>10</v>
      </c>
      <c r="AC79" s="52"/>
      <c r="AD79" s="52"/>
      <c r="AE79" s="52">
        <v>5</v>
      </c>
      <c r="AF79" s="52"/>
      <c r="AG79" s="52"/>
      <c r="AH79" s="52"/>
      <c r="AI79" s="52"/>
      <c r="AJ79" s="52"/>
      <c r="AK79" s="52"/>
      <c r="AL79" s="52">
        <v>1</v>
      </c>
      <c r="AM79" s="52"/>
      <c r="AN79" s="52"/>
      <c r="AO79" s="52"/>
      <c r="AP79" s="52"/>
      <c r="AQ79" s="52"/>
      <c r="AR79" s="52"/>
      <c r="AS79" s="52"/>
      <c r="AT79" s="52">
        <v>16</v>
      </c>
      <c r="AU79" s="52">
        <v>0</v>
      </c>
      <c r="AV79" s="52">
        <v>0</v>
      </c>
      <c r="AW79" s="52">
        <v>0</v>
      </c>
      <c r="AX79" s="52">
        <v>16</v>
      </c>
      <c r="AY79" s="52">
        <v>37</v>
      </c>
      <c r="AZ79" s="52">
        <v>9</v>
      </c>
      <c r="BA79" s="54"/>
      <c r="BB79" s="54"/>
      <c r="BC79" s="104"/>
    </row>
    <row r="80" spans="1:55">
      <c r="A80" s="52">
        <v>40</v>
      </c>
      <c r="B80" s="52" t="s">
        <v>114</v>
      </c>
      <c r="C80" s="52" t="s">
        <v>94</v>
      </c>
      <c r="D80" s="52" t="s">
        <v>79</v>
      </c>
      <c r="E80" s="52" t="s">
        <v>115</v>
      </c>
      <c r="F80" s="52" t="s">
        <v>80</v>
      </c>
      <c r="G80" s="52" t="s">
        <v>56</v>
      </c>
      <c r="H80" s="52">
        <v>40</v>
      </c>
      <c r="I80" s="52"/>
      <c r="J80" s="52"/>
      <c r="K80" s="52">
        <v>5</v>
      </c>
      <c r="L80" s="52">
        <v>35</v>
      </c>
      <c r="M80" s="52"/>
      <c r="N80" s="52"/>
      <c r="O80" s="52"/>
      <c r="P80" s="52"/>
      <c r="Q80" s="52"/>
      <c r="R80" s="52">
        <v>1</v>
      </c>
      <c r="S80" s="52">
        <v>5</v>
      </c>
      <c r="T80" s="52">
        <v>19</v>
      </c>
      <c r="U80" s="52">
        <v>15</v>
      </c>
      <c r="V80" s="52"/>
      <c r="W80" s="52"/>
      <c r="X80" s="52"/>
      <c r="Y80" s="52">
        <v>40</v>
      </c>
      <c r="Z80" s="52"/>
      <c r="AA80" s="52"/>
      <c r="AB80" s="52">
        <v>1</v>
      </c>
      <c r="AC80" s="52"/>
      <c r="AD80" s="52"/>
      <c r="AE80" s="52">
        <v>1</v>
      </c>
      <c r="AF80" s="52">
        <v>4</v>
      </c>
      <c r="AG80" s="52"/>
      <c r="AH80" s="52">
        <v>6</v>
      </c>
      <c r="AI80" s="52"/>
      <c r="AJ80" s="52">
        <v>28</v>
      </c>
      <c r="AK80" s="52"/>
      <c r="AL80" s="52"/>
      <c r="AM80" s="52"/>
      <c r="AN80" s="52"/>
      <c r="AO80" s="52"/>
      <c r="AP80" s="52">
        <v>1</v>
      </c>
      <c r="AQ80" s="52"/>
      <c r="AR80" s="52"/>
      <c r="AS80" s="52"/>
      <c r="AT80" s="52">
        <v>40</v>
      </c>
      <c r="AU80" s="52">
        <v>40</v>
      </c>
      <c r="AV80" s="52">
        <v>0</v>
      </c>
      <c r="AW80" s="52">
        <v>0</v>
      </c>
      <c r="AX80" s="52">
        <v>0</v>
      </c>
      <c r="AY80" s="52">
        <v>38</v>
      </c>
      <c r="AZ80" s="52">
        <v>14</v>
      </c>
      <c r="BA80" s="54"/>
      <c r="BB80" s="54"/>
      <c r="BC80" s="104"/>
    </row>
    <row r="81" spans="1:55">
      <c r="A81" s="52">
        <v>21</v>
      </c>
      <c r="B81" s="52" t="s">
        <v>114</v>
      </c>
      <c r="C81" s="52" t="s">
        <v>89</v>
      </c>
      <c r="D81" s="52" t="s">
        <v>79</v>
      </c>
      <c r="E81" s="52" t="s">
        <v>115</v>
      </c>
      <c r="F81" s="52" t="s">
        <v>80</v>
      </c>
      <c r="G81" s="52" t="s">
        <v>56</v>
      </c>
      <c r="H81" s="52">
        <v>20</v>
      </c>
      <c r="I81" s="52">
        <v>1</v>
      </c>
      <c r="J81" s="52"/>
      <c r="K81" s="52"/>
      <c r="L81" s="52">
        <v>20</v>
      </c>
      <c r="M81" s="52">
        <v>1</v>
      </c>
      <c r="N81" s="52"/>
      <c r="O81" s="52"/>
      <c r="P81" s="52"/>
      <c r="Q81" s="52"/>
      <c r="R81" s="52">
        <v>11</v>
      </c>
      <c r="S81" s="52">
        <v>9</v>
      </c>
      <c r="T81" s="52"/>
      <c r="U81" s="52"/>
      <c r="V81" s="52"/>
      <c r="W81" s="52"/>
      <c r="X81" s="52">
        <v>1</v>
      </c>
      <c r="Y81" s="52">
        <v>20</v>
      </c>
      <c r="Z81" s="52"/>
      <c r="AA81" s="52">
        <v>1</v>
      </c>
      <c r="AB81" s="52">
        <v>20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>
        <v>1</v>
      </c>
      <c r="AM81" s="52"/>
      <c r="AN81" s="52"/>
      <c r="AO81" s="52"/>
      <c r="AP81" s="52"/>
      <c r="AQ81" s="52"/>
      <c r="AR81" s="52"/>
      <c r="AS81" s="52"/>
      <c r="AT81" s="52">
        <v>21</v>
      </c>
      <c r="AU81" s="52">
        <v>0</v>
      </c>
      <c r="AV81" s="52">
        <v>21</v>
      </c>
      <c r="AW81" s="52">
        <v>0</v>
      </c>
      <c r="AX81" s="52">
        <v>0</v>
      </c>
      <c r="AY81" s="52">
        <v>35</v>
      </c>
      <c r="AZ81" s="52">
        <v>7</v>
      </c>
      <c r="BA81" s="54"/>
      <c r="BB81" s="54"/>
      <c r="BC81" s="104"/>
    </row>
    <row r="82" spans="1:55">
      <c r="A82" s="52">
        <v>26</v>
      </c>
      <c r="B82" s="52" t="s">
        <v>114</v>
      </c>
      <c r="C82" s="52" t="s">
        <v>106</v>
      </c>
      <c r="D82" s="52" t="s">
        <v>79</v>
      </c>
      <c r="E82" s="52" t="s">
        <v>115</v>
      </c>
      <c r="F82" s="52" t="s">
        <v>80</v>
      </c>
      <c r="G82" s="52" t="s">
        <v>56</v>
      </c>
      <c r="H82" s="52">
        <v>26</v>
      </c>
      <c r="I82" s="52"/>
      <c r="J82" s="52"/>
      <c r="K82" s="52">
        <v>26</v>
      </c>
      <c r="L82" s="52"/>
      <c r="M82" s="52"/>
      <c r="N82" s="52"/>
      <c r="O82" s="52"/>
      <c r="P82" s="52"/>
      <c r="Q82" s="52"/>
      <c r="R82" s="52">
        <v>9</v>
      </c>
      <c r="S82" s="52">
        <v>17</v>
      </c>
      <c r="T82" s="52"/>
      <c r="U82" s="52"/>
      <c r="V82" s="52"/>
      <c r="W82" s="52"/>
      <c r="X82" s="52"/>
      <c r="Y82" s="52">
        <v>26</v>
      </c>
      <c r="Z82" s="52"/>
      <c r="AA82" s="52"/>
      <c r="AB82" s="52"/>
      <c r="AC82" s="52"/>
      <c r="AD82" s="52"/>
      <c r="AE82" s="52">
        <v>9</v>
      </c>
      <c r="AF82" s="52">
        <v>17</v>
      </c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>
        <v>1</v>
      </c>
      <c r="AT82" s="52">
        <v>26</v>
      </c>
      <c r="AU82" s="52">
        <v>0</v>
      </c>
      <c r="AV82" s="52">
        <v>0</v>
      </c>
      <c r="AW82" s="52">
        <v>0</v>
      </c>
      <c r="AX82" s="52">
        <v>26</v>
      </c>
      <c r="AY82" s="52">
        <v>43</v>
      </c>
      <c r="AZ82" s="52">
        <v>16</v>
      </c>
      <c r="BA82" s="54"/>
      <c r="BB82" s="54"/>
      <c r="BC82" s="104"/>
    </row>
    <row r="83" spans="1:55">
      <c r="A83" s="52">
        <v>8</v>
      </c>
      <c r="B83" s="52" t="s">
        <v>114</v>
      </c>
      <c r="C83" s="52" t="s">
        <v>90</v>
      </c>
      <c r="D83" s="52" t="s">
        <v>79</v>
      </c>
      <c r="E83" s="52" t="s">
        <v>115</v>
      </c>
      <c r="F83" s="52" t="s">
        <v>80</v>
      </c>
      <c r="G83" s="52" t="s">
        <v>56</v>
      </c>
      <c r="H83" s="52">
        <v>7</v>
      </c>
      <c r="I83" s="52">
        <v>1</v>
      </c>
      <c r="J83" s="52"/>
      <c r="K83" s="52">
        <v>2</v>
      </c>
      <c r="L83" s="52">
        <v>5</v>
      </c>
      <c r="M83" s="52">
        <v>1</v>
      </c>
      <c r="N83" s="52"/>
      <c r="O83" s="52"/>
      <c r="P83" s="52"/>
      <c r="Q83" s="52"/>
      <c r="R83" s="52">
        <v>4</v>
      </c>
      <c r="S83" s="52">
        <v>3</v>
      </c>
      <c r="T83" s="52"/>
      <c r="U83" s="52"/>
      <c r="V83" s="52"/>
      <c r="W83" s="52"/>
      <c r="X83" s="52">
        <v>1</v>
      </c>
      <c r="Y83" s="52">
        <v>7</v>
      </c>
      <c r="Z83" s="52"/>
      <c r="AA83" s="52">
        <v>1</v>
      </c>
      <c r="AB83" s="52">
        <v>6</v>
      </c>
      <c r="AC83" s="52"/>
      <c r="AD83" s="52"/>
      <c r="AE83" s="52">
        <v>1</v>
      </c>
      <c r="AF83" s="52"/>
      <c r="AG83" s="52"/>
      <c r="AH83" s="52"/>
      <c r="AI83" s="52"/>
      <c r="AJ83" s="52"/>
      <c r="AK83" s="52"/>
      <c r="AL83" s="52">
        <v>1</v>
      </c>
      <c r="AM83" s="52"/>
      <c r="AN83" s="52"/>
      <c r="AO83" s="52"/>
      <c r="AP83" s="52"/>
      <c r="AQ83" s="52"/>
      <c r="AR83" s="52"/>
      <c r="AS83" s="52"/>
      <c r="AT83" s="52">
        <v>8</v>
      </c>
      <c r="AU83" s="52">
        <v>0</v>
      </c>
      <c r="AV83" s="52">
        <v>0</v>
      </c>
      <c r="AW83" s="52">
        <v>0</v>
      </c>
      <c r="AX83" s="52">
        <v>8</v>
      </c>
      <c r="AY83" s="52">
        <v>41</v>
      </c>
      <c r="AZ83" s="52">
        <v>10</v>
      </c>
      <c r="BA83" s="54"/>
      <c r="BB83" s="54"/>
      <c r="BC83" s="104"/>
    </row>
    <row r="84" spans="1:55">
      <c r="A84" s="52">
        <v>48</v>
      </c>
      <c r="B84" s="52" t="s">
        <v>114</v>
      </c>
      <c r="C84" s="52" t="s">
        <v>83</v>
      </c>
      <c r="D84" s="52" t="s">
        <v>79</v>
      </c>
      <c r="E84" s="52" t="s">
        <v>115</v>
      </c>
      <c r="F84" s="52" t="s">
        <v>80</v>
      </c>
      <c r="G84" s="52" t="s">
        <v>56</v>
      </c>
      <c r="H84" s="52">
        <v>48</v>
      </c>
      <c r="I84" s="52"/>
      <c r="J84" s="52"/>
      <c r="K84" s="52">
        <v>36</v>
      </c>
      <c r="L84" s="52">
        <v>12</v>
      </c>
      <c r="M84" s="52"/>
      <c r="N84" s="52"/>
      <c r="O84" s="52"/>
      <c r="P84" s="52"/>
      <c r="Q84" s="52"/>
      <c r="R84" s="52">
        <v>10</v>
      </c>
      <c r="S84" s="52">
        <v>37</v>
      </c>
      <c r="T84" s="52">
        <v>1</v>
      </c>
      <c r="U84" s="52"/>
      <c r="V84" s="52"/>
      <c r="W84" s="52"/>
      <c r="X84" s="52"/>
      <c r="Y84" s="52">
        <v>48</v>
      </c>
      <c r="Z84" s="52"/>
      <c r="AA84" s="52"/>
      <c r="AB84" s="52"/>
      <c r="AC84" s="52"/>
      <c r="AD84" s="52"/>
      <c r="AE84" s="52">
        <v>11</v>
      </c>
      <c r="AF84" s="52">
        <v>37</v>
      </c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>
        <v>48</v>
      </c>
      <c r="AU84" s="52">
        <v>0</v>
      </c>
      <c r="AV84" s="52">
        <v>0</v>
      </c>
      <c r="AW84" s="52">
        <v>0</v>
      </c>
      <c r="AX84" s="52">
        <v>48</v>
      </c>
      <c r="AY84" s="52">
        <v>39</v>
      </c>
      <c r="AZ84" s="52">
        <v>13</v>
      </c>
      <c r="BA84" s="54"/>
      <c r="BB84" s="54"/>
      <c r="BC84" s="104"/>
    </row>
    <row r="85" spans="1:55">
      <c r="A85" s="52">
        <v>13</v>
      </c>
      <c r="B85" s="52" t="s">
        <v>114</v>
      </c>
      <c r="C85" s="52" t="s">
        <v>85</v>
      </c>
      <c r="D85" s="52" t="s">
        <v>79</v>
      </c>
      <c r="E85" s="52" t="s">
        <v>115</v>
      </c>
      <c r="F85" s="52" t="s">
        <v>80</v>
      </c>
      <c r="G85" s="52" t="s">
        <v>56</v>
      </c>
      <c r="H85" s="52">
        <v>12</v>
      </c>
      <c r="I85" s="52">
        <v>1</v>
      </c>
      <c r="J85" s="52"/>
      <c r="K85" s="52">
        <v>2</v>
      </c>
      <c r="L85" s="52">
        <v>10</v>
      </c>
      <c r="M85" s="52">
        <v>1</v>
      </c>
      <c r="N85" s="52"/>
      <c r="O85" s="52"/>
      <c r="P85" s="52"/>
      <c r="Q85" s="52"/>
      <c r="R85" s="52">
        <v>3</v>
      </c>
      <c r="S85" s="52">
        <v>6</v>
      </c>
      <c r="T85" s="52">
        <v>3</v>
      </c>
      <c r="U85" s="52"/>
      <c r="V85" s="52"/>
      <c r="W85" s="52"/>
      <c r="X85" s="52">
        <v>1</v>
      </c>
      <c r="Y85" s="52">
        <v>12</v>
      </c>
      <c r="Z85" s="52"/>
      <c r="AA85" s="52">
        <v>1</v>
      </c>
      <c r="AB85" s="52">
        <v>10</v>
      </c>
      <c r="AC85" s="52"/>
      <c r="AD85" s="52"/>
      <c r="AE85" s="52">
        <v>2</v>
      </c>
      <c r="AF85" s="52"/>
      <c r="AG85" s="52"/>
      <c r="AH85" s="52"/>
      <c r="AI85" s="52"/>
      <c r="AJ85" s="52"/>
      <c r="AK85" s="52"/>
      <c r="AL85" s="52">
        <v>1</v>
      </c>
      <c r="AM85" s="52"/>
      <c r="AN85" s="52"/>
      <c r="AO85" s="52"/>
      <c r="AP85" s="52"/>
      <c r="AQ85" s="52"/>
      <c r="AR85" s="52"/>
      <c r="AS85" s="52"/>
      <c r="AT85" s="52">
        <v>13</v>
      </c>
      <c r="AU85" s="52">
        <v>13</v>
      </c>
      <c r="AV85" s="52">
        <v>0</v>
      </c>
      <c r="AW85" s="52">
        <v>0</v>
      </c>
      <c r="AX85" s="52">
        <v>0</v>
      </c>
      <c r="AY85" s="52">
        <v>38</v>
      </c>
      <c r="AZ85" s="52">
        <v>10</v>
      </c>
      <c r="BA85" s="54"/>
      <c r="BB85" s="54"/>
      <c r="BC85" s="104"/>
    </row>
    <row r="86" spans="1:55">
      <c r="A86" s="52">
        <v>7</v>
      </c>
      <c r="B86" s="52" t="s">
        <v>114</v>
      </c>
      <c r="C86" s="52" t="s">
        <v>97</v>
      </c>
      <c r="D86" s="52" t="s">
        <v>79</v>
      </c>
      <c r="E86" s="52" t="s">
        <v>115</v>
      </c>
      <c r="F86" s="52" t="s">
        <v>80</v>
      </c>
      <c r="G86" s="52" t="s">
        <v>56</v>
      </c>
      <c r="H86" s="52">
        <v>6</v>
      </c>
      <c r="I86" s="52">
        <v>1</v>
      </c>
      <c r="J86" s="52"/>
      <c r="K86" s="52">
        <v>1</v>
      </c>
      <c r="L86" s="52">
        <v>5</v>
      </c>
      <c r="M86" s="52">
        <v>1</v>
      </c>
      <c r="N86" s="52"/>
      <c r="O86" s="52"/>
      <c r="P86" s="52"/>
      <c r="Q86" s="52"/>
      <c r="R86" s="52">
        <v>1</v>
      </c>
      <c r="S86" s="52">
        <v>1</v>
      </c>
      <c r="T86" s="52">
        <v>3</v>
      </c>
      <c r="U86" s="52">
        <v>1</v>
      </c>
      <c r="V86" s="52"/>
      <c r="W86" s="52"/>
      <c r="X86" s="52">
        <v>1</v>
      </c>
      <c r="Y86" s="52">
        <v>6</v>
      </c>
      <c r="Z86" s="52"/>
      <c r="AA86" s="52">
        <v>1</v>
      </c>
      <c r="AB86" s="52">
        <v>1</v>
      </c>
      <c r="AC86" s="52"/>
      <c r="AD86" s="52"/>
      <c r="AE86" s="52">
        <v>1</v>
      </c>
      <c r="AF86" s="52"/>
      <c r="AG86" s="52"/>
      <c r="AH86" s="52"/>
      <c r="AI86" s="52"/>
      <c r="AJ86" s="52">
        <v>1</v>
      </c>
      <c r="AK86" s="52"/>
      <c r="AL86" s="52">
        <v>4</v>
      </c>
      <c r="AM86" s="52"/>
      <c r="AN86" s="52"/>
      <c r="AO86" s="52"/>
      <c r="AP86" s="52"/>
      <c r="AQ86" s="52"/>
      <c r="AR86" s="52"/>
      <c r="AS86" s="52"/>
      <c r="AT86" s="52">
        <v>7</v>
      </c>
      <c r="AU86" s="52">
        <v>7</v>
      </c>
      <c r="AV86" s="52">
        <v>0</v>
      </c>
      <c r="AW86" s="52">
        <v>0</v>
      </c>
      <c r="AX86" s="52">
        <v>0</v>
      </c>
      <c r="AY86" s="52">
        <v>41</v>
      </c>
      <c r="AZ86" s="52">
        <v>13</v>
      </c>
      <c r="BA86" s="54"/>
      <c r="BB86" s="54"/>
      <c r="BC86" s="104"/>
    </row>
    <row r="87" spans="1:55">
      <c r="A87" s="52">
        <v>4</v>
      </c>
      <c r="B87" s="52" t="s">
        <v>114</v>
      </c>
      <c r="C87" s="52" t="s">
        <v>109</v>
      </c>
      <c r="D87" s="52" t="s">
        <v>79</v>
      </c>
      <c r="E87" s="52" t="s">
        <v>115</v>
      </c>
      <c r="F87" s="52" t="s">
        <v>80</v>
      </c>
      <c r="G87" s="52" t="s">
        <v>56</v>
      </c>
      <c r="H87" s="52">
        <v>4</v>
      </c>
      <c r="I87" s="52"/>
      <c r="J87" s="52"/>
      <c r="K87" s="52"/>
      <c r="L87" s="52">
        <v>4</v>
      </c>
      <c r="M87" s="52"/>
      <c r="N87" s="52"/>
      <c r="O87" s="52"/>
      <c r="P87" s="52"/>
      <c r="Q87" s="52"/>
      <c r="R87" s="52">
        <v>4</v>
      </c>
      <c r="S87" s="52"/>
      <c r="T87" s="52"/>
      <c r="U87" s="52"/>
      <c r="V87" s="52"/>
      <c r="W87" s="52"/>
      <c r="X87" s="52"/>
      <c r="Y87" s="52">
        <v>4</v>
      </c>
      <c r="Z87" s="52"/>
      <c r="AA87" s="52"/>
      <c r="AB87" s="52">
        <v>4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>
        <v>1</v>
      </c>
      <c r="AT87" s="52">
        <v>4</v>
      </c>
      <c r="AU87" s="52">
        <v>0</v>
      </c>
      <c r="AV87" s="52">
        <v>4</v>
      </c>
      <c r="AW87" s="52">
        <v>0</v>
      </c>
      <c r="AX87" s="52">
        <v>0</v>
      </c>
      <c r="AY87" s="52">
        <v>45</v>
      </c>
      <c r="AZ87" s="52">
        <v>21</v>
      </c>
      <c r="BA87" s="54"/>
      <c r="BB87" s="54"/>
      <c r="BC87" s="104"/>
    </row>
    <row r="88" spans="1:55">
      <c r="A88" s="52">
        <v>40</v>
      </c>
      <c r="B88" s="52" t="s">
        <v>114</v>
      </c>
      <c r="C88" s="52" t="s">
        <v>86</v>
      </c>
      <c r="D88" s="52" t="s">
        <v>79</v>
      </c>
      <c r="E88" s="52" t="s">
        <v>115</v>
      </c>
      <c r="F88" s="52" t="s">
        <v>80</v>
      </c>
      <c r="G88" s="52" t="s">
        <v>56</v>
      </c>
      <c r="H88" s="52">
        <v>37</v>
      </c>
      <c r="I88" s="52">
        <v>3</v>
      </c>
      <c r="J88" s="52"/>
      <c r="K88" s="52">
        <v>3</v>
      </c>
      <c r="L88" s="52">
        <v>34</v>
      </c>
      <c r="M88" s="52">
        <v>3</v>
      </c>
      <c r="N88" s="52"/>
      <c r="O88" s="52"/>
      <c r="P88" s="52"/>
      <c r="Q88" s="52"/>
      <c r="R88" s="52">
        <v>2</v>
      </c>
      <c r="S88" s="52">
        <v>7</v>
      </c>
      <c r="T88" s="52">
        <v>17</v>
      </c>
      <c r="U88" s="52">
        <v>11</v>
      </c>
      <c r="V88" s="52"/>
      <c r="W88" s="52"/>
      <c r="X88" s="52">
        <v>3</v>
      </c>
      <c r="Y88" s="52">
        <v>37</v>
      </c>
      <c r="Z88" s="52"/>
      <c r="AA88" s="52">
        <v>3</v>
      </c>
      <c r="AB88" s="52">
        <v>6</v>
      </c>
      <c r="AC88" s="52"/>
      <c r="AD88" s="52"/>
      <c r="AE88" s="52"/>
      <c r="AF88" s="52">
        <v>3</v>
      </c>
      <c r="AG88" s="52"/>
      <c r="AH88" s="52"/>
      <c r="AI88" s="52"/>
      <c r="AJ88" s="52"/>
      <c r="AK88" s="52"/>
      <c r="AL88" s="52">
        <v>31</v>
      </c>
      <c r="AM88" s="52"/>
      <c r="AN88" s="52"/>
      <c r="AO88" s="52"/>
      <c r="AP88" s="52"/>
      <c r="AQ88" s="52"/>
      <c r="AR88" s="52"/>
      <c r="AS88" s="52"/>
      <c r="AT88" s="52">
        <v>40</v>
      </c>
      <c r="AU88" s="52">
        <v>40</v>
      </c>
      <c r="AV88" s="52">
        <v>0</v>
      </c>
      <c r="AW88" s="52">
        <v>0</v>
      </c>
      <c r="AX88" s="52">
        <v>0</v>
      </c>
      <c r="AY88" s="52">
        <v>35</v>
      </c>
      <c r="AZ88" s="52">
        <v>10</v>
      </c>
      <c r="BA88" s="54"/>
      <c r="BB88" s="54"/>
      <c r="BC88" s="104"/>
    </row>
    <row r="89" spans="1:55">
      <c r="A89" s="52">
        <v>11</v>
      </c>
      <c r="B89" s="52" t="s">
        <v>114</v>
      </c>
      <c r="C89" s="52" t="s">
        <v>99</v>
      </c>
      <c r="D89" s="52" t="s">
        <v>79</v>
      </c>
      <c r="E89" s="52" t="s">
        <v>115</v>
      </c>
      <c r="F89" s="52" t="s">
        <v>80</v>
      </c>
      <c r="G89" s="52" t="s">
        <v>56</v>
      </c>
      <c r="H89" s="52">
        <v>6</v>
      </c>
      <c r="I89" s="52">
        <v>5</v>
      </c>
      <c r="J89" s="52"/>
      <c r="K89" s="52"/>
      <c r="L89" s="52">
        <v>6</v>
      </c>
      <c r="M89" s="52">
        <v>5</v>
      </c>
      <c r="N89" s="52"/>
      <c r="O89" s="52"/>
      <c r="P89" s="52"/>
      <c r="Q89" s="52"/>
      <c r="R89" s="52">
        <v>1</v>
      </c>
      <c r="S89" s="52">
        <v>1</v>
      </c>
      <c r="T89" s="52">
        <v>4</v>
      </c>
      <c r="U89" s="52"/>
      <c r="V89" s="52"/>
      <c r="W89" s="52"/>
      <c r="X89" s="52">
        <v>5</v>
      </c>
      <c r="Y89" s="52">
        <v>6</v>
      </c>
      <c r="Z89" s="52"/>
      <c r="AA89" s="52">
        <v>5</v>
      </c>
      <c r="AB89" s="52">
        <v>5</v>
      </c>
      <c r="AC89" s="52"/>
      <c r="AD89" s="52"/>
      <c r="AE89" s="52"/>
      <c r="AF89" s="52"/>
      <c r="AG89" s="52"/>
      <c r="AH89" s="52"/>
      <c r="AI89" s="52"/>
      <c r="AJ89" s="52"/>
      <c r="AK89" s="52">
        <v>1</v>
      </c>
      <c r="AL89" s="52">
        <v>5</v>
      </c>
      <c r="AM89" s="52"/>
      <c r="AN89" s="52"/>
      <c r="AO89" s="52"/>
      <c r="AP89" s="52"/>
      <c r="AQ89" s="52"/>
      <c r="AR89" s="52"/>
      <c r="AS89" s="52"/>
      <c r="AT89" s="52">
        <v>11</v>
      </c>
      <c r="AU89" s="52">
        <v>0</v>
      </c>
      <c r="AV89" s="52">
        <v>0</v>
      </c>
      <c r="AW89" s="52">
        <v>11</v>
      </c>
      <c r="AX89" s="52">
        <v>0</v>
      </c>
      <c r="AY89" s="52">
        <v>40</v>
      </c>
      <c r="AZ89" s="52">
        <v>8</v>
      </c>
      <c r="BA89" s="54"/>
      <c r="BB89" s="54"/>
      <c r="BC89" s="104"/>
    </row>
    <row r="90" spans="1:55">
      <c r="A90" s="52">
        <v>8</v>
      </c>
      <c r="B90" s="52" t="s">
        <v>114</v>
      </c>
      <c r="C90" s="52" t="s">
        <v>102</v>
      </c>
      <c r="D90" s="52" t="s">
        <v>79</v>
      </c>
      <c r="E90" s="52" t="s">
        <v>115</v>
      </c>
      <c r="F90" s="52" t="s">
        <v>80</v>
      </c>
      <c r="G90" s="52" t="s">
        <v>56</v>
      </c>
      <c r="H90" s="52">
        <v>4</v>
      </c>
      <c r="I90" s="52">
        <v>4</v>
      </c>
      <c r="J90" s="52"/>
      <c r="K90" s="52"/>
      <c r="L90" s="52">
        <v>4</v>
      </c>
      <c r="M90" s="52">
        <v>4</v>
      </c>
      <c r="N90" s="52"/>
      <c r="O90" s="52"/>
      <c r="P90" s="52"/>
      <c r="Q90" s="52"/>
      <c r="R90" s="52">
        <v>1</v>
      </c>
      <c r="S90" s="52"/>
      <c r="T90" s="52">
        <v>2</v>
      </c>
      <c r="U90" s="52">
        <v>1</v>
      </c>
      <c r="V90" s="52"/>
      <c r="W90" s="52"/>
      <c r="X90" s="52">
        <v>4</v>
      </c>
      <c r="Y90" s="52">
        <v>4</v>
      </c>
      <c r="Z90" s="52"/>
      <c r="AA90" s="52">
        <v>4</v>
      </c>
      <c r="AB90" s="52">
        <v>1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>
        <v>7</v>
      </c>
      <c r="AM90" s="52"/>
      <c r="AN90" s="52"/>
      <c r="AO90" s="52"/>
      <c r="AP90" s="52"/>
      <c r="AQ90" s="52"/>
      <c r="AR90" s="52"/>
      <c r="AS90" s="52"/>
      <c r="AT90" s="52">
        <v>8</v>
      </c>
      <c r="AU90" s="52">
        <v>8</v>
      </c>
      <c r="AV90" s="52">
        <v>0</v>
      </c>
      <c r="AW90" s="52">
        <v>0</v>
      </c>
      <c r="AX90" s="52">
        <v>0</v>
      </c>
      <c r="AY90" s="52">
        <v>40</v>
      </c>
      <c r="AZ90" s="52">
        <v>8</v>
      </c>
      <c r="BA90" s="54"/>
      <c r="BB90" s="54"/>
      <c r="BC90" s="104"/>
    </row>
    <row r="91" spans="1:55">
      <c r="A91" s="52">
        <v>1</v>
      </c>
      <c r="B91" s="52" t="s">
        <v>114</v>
      </c>
      <c r="C91" s="52" t="s">
        <v>104</v>
      </c>
      <c r="D91" s="52" t="s">
        <v>79</v>
      </c>
      <c r="E91" s="52" t="s">
        <v>115</v>
      </c>
      <c r="F91" s="52" t="s">
        <v>80</v>
      </c>
      <c r="G91" s="52" t="s">
        <v>56</v>
      </c>
      <c r="H91" s="52">
        <v>1</v>
      </c>
      <c r="I91" s="52"/>
      <c r="J91" s="52"/>
      <c r="K91" s="52"/>
      <c r="L91" s="52">
        <v>1</v>
      </c>
      <c r="M91" s="52"/>
      <c r="N91" s="52"/>
      <c r="O91" s="52"/>
      <c r="P91" s="52"/>
      <c r="Q91" s="52"/>
      <c r="R91" s="52"/>
      <c r="S91" s="52">
        <v>1</v>
      </c>
      <c r="T91" s="52"/>
      <c r="U91" s="52"/>
      <c r="V91" s="52"/>
      <c r="W91" s="52"/>
      <c r="X91" s="52"/>
      <c r="Y91" s="52">
        <v>1</v>
      </c>
      <c r="Z91" s="52"/>
      <c r="AA91" s="52"/>
      <c r="AB91" s="52">
        <v>1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>
        <v>1</v>
      </c>
      <c r="AU91" s="52">
        <v>0</v>
      </c>
      <c r="AV91" s="52">
        <v>1</v>
      </c>
      <c r="AW91" s="52">
        <v>0</v>
      </c>
      <c r="AX91" s="52">
        <v>0</v>
      </c>
      <c r="AY91" s="52">
        <v>37</v>
      </c>
      <c r="AZ91" s="52">
        <v>3</v>
      </c>
      <c r="BA91" s="54"/>
      <c r="BB91" s="54"/>
      <c r="BC91" s="104"/>
    </row>
    <row r="92" spans="1:55">
      <c r="A92" s="52">
        <v>3</v>
      </c>
      <c r="B92" s="52" t="s">
        <v>114</v>
      </c>
      <c r="C92" s="52" t="s">
        <v>81</v>
      </c>
      <c r="D92" s="52" t="s">
        <v>79</v>
      </c>
      <c r="E92" s="52" t="s">
        <v>115</v>
      </c>
      <c r="F92" s="52" t="s">
        <v>80</v>
      </c>
      <c r="G92" s="52" t="s">
        <v>56</v>
      </c>
      <c r="H92" s="52">
        <v>3</v>
      </c>
      <c r="I92" s="52"/>
      <c r="J92" s="52"/>
      <c r="K92" s="52"/>
      <c r="L92" s="52">
        <v>3</v>
      </c>
      <c r="M92" s="52"/>
      <c r="N92" s="52"/>
      <c r="O92" s="52"/>
      <c r="P92" s="52"/>
      <c r="Q92" s="52"/>
      <c r="R92" s="52">
        <v>1</v>
      </c>
      <c r="S92" s="52">
        <v>2</v>
      </c>
      <c r="T92" s="52"/>
      <c r="U92" s="52"/>
      <c r="V92" s="52"/>
      <c r="W92" s="52"/>
      <c r="X92" s="52"/>
      <c r="Y92" s="52">
        <v>3</v>
      </c>
      <c r="Z92" s="52"/>
      <c r="AA92" s="52"/>
      <c r="AB92" s="52">
        <v>3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>
        <v>3</v>
      </c>
      <c r="AU92" s="52">
        <v>0</v>
      </c>
      <c r="AV92" s="52">
        <v>3</v>
      </c>
      <c r="AW92" s="52">
        <v>0</v>
      </c>
      <c r="AX92" s="52">
        <v>0</v>
      </c>
      <c r="AY92" s="52">
        <v>43</v>
      </c>
      <c r="AZ92" s="52">
        <v>16</v>
      </c>
      <c r="BA92" s="54"/>
      <c r="BB92" s="54"/>
      <c r="BC92" s="104"/>
    </row>
    <row r="93" spans="1:55">
      <c r="A93" s="52">
        <v>184</v>
      </c>
      <c r="B93" s="52" t="s">
        <v>114</v>
      </c>
      <c r="C93" s="52" t="s">
        <v>87</v>
      </c>
      <c r="D93" s="52" t="s">
        <v>79</v>
      </c>
      <c r="E93" s="52" t="s">
        <v>115</v>
      </c>
      <c r="F93" s="52" t="s">
        <v>80</v>
      </c>
      <c r="G93" s="52" t="s">
        <v>56</v>
      </c>
      <c r="H93" s="52">
        <v>168</v>
      </c>
      <c r="I93" s="52">
        <v>16</v>
      </c>
      <c r="J93" s="52"/>
      <c r="K93" s="52"/>
      <c r="L93" s="52">
        <v>168</v>
      </c>
      <c r="M93" s="52">
        <v>16</v>
      </c>
      <c r="N93" s="52"/>
      <c r="O93" s="52"/>
      <c r="P93" s="52"/>
      <c r="Q93" s="52"/>
      <c r="R93" s="52"/>
      <c r="S93" s="52">
        <v>2</v>
      </c>
      <c r="T93" s="52">
        <v>98</v>
      </c>
      <c r="U93" s="52">
        <v>68</v>
      </c>
      <c r="V93" s="52"/>
      <c r="W93" s="52"/>
      <c r="X93" s="52">
        <v>16</v>
      </c>
      <c r="Y93" s="52">
        <v>168</v>
      </c>
      <c r="Z93" s="52"/>
      <c r="AA93" s="52">
        <v>16</v>
      </c>
      <c r="AB93" s="52">
        <v>2</v>
      </c>
      <c r="AC93" s="52"/>
      <c r="AD93" s="52"/>
      <c r="AE93" s="52"/>
      <c r="AF93" s="52"/>
      <c r="AG93" s="52"/>
      <c r="AH93" s="52">
        <v>166</v>
      </c>
      <c r="AI93" s="52"/>
      <c r="AJ93" s="52"/>
      <c r="AK93" s="52"/>
      <c r="AL93" s="52">
        <v>16</v>
      </c>
      <c r="AM93" s="52"/>
      <c r="AN93" s="52"/>
      <c r="AO93" s="52"/>
      <c r="AP93" s="52"/>
      <c r="AQ93" s="52"/>
      <c r="AR93" s="52"/>
      <c r="AS93" s="52"/>
      <c r="AT93" s="52">
        <v>184</v>
      </c>
      <c r="AU93" s="52">
        <v>184</v>
      </c>
      <c r="AV93" s="52">
        <v>0</v>
      </c>
      <c r="AW93" s="52">
        <v>0</v>
      </c>
      <c r="AX93" s="52">
        <v>0</v>
      </c>
      <c r="AY93" s="52">
        <v>32</v>
      </c>
      <c r="AZ93" s="52">
        <v>8</v>
      </c>
      <c r="BA93" s="54"/>
      <c r="BB93" s="54"/>
      <c r="BC93" s="104"/>
    </row>
    <row r="94" spans="1:55">
      <c r="A94" s="52">
        <v>66</v>
      </c>
      <c r="B94" s="52" t="s">
        <v>114</v>
      </c>
      <c r="C94" s="52" t="s">
        <v>91</v>
      </c>
      <c r="D94" s="52" t="s">
        <v>79</v>
      </c>
      <c r="E94" s="52" t="s">
        <v>115</v>
      </c>
      <c r="F94" s="52" t="s">
        <v>80</v>
      </c>
      <c r="G94" s="52" t="s">
        <v>56</v>
      </c>
      <c r="H94" s="52">
        <v>35</v>
      </c>
      <c r="I94" s="52">
        <v>31</v>
      </c>
      <c r="J94" s="52"/>
      <c r="K94" s="52"/>
      <c r="L94" s="52">
        <v>35</v>
      </c>
      <c r="M94" s="52">
        <v>31</v>
      </c>
      <c r="N94" s="52"/>
      <c r="O94" s="52"/>
      <c r="P94" s="52"/>
      <c r="Q94" s="52"/>
      <c r="R94" s="52">
        <v>1</v>
      </c>
      <c r="S94" s="52">
        <v>1</v>
      </c>
      <c r="T94" s="52">
        <v>32</v>
      </c>
      <c r="U94" s="52">
        <v>1</v>
      </c>
      <c r="V94" s="52"/>
      <c r="W94" s="52"/>
      <c r="X94" s="52">
        <v>31</v>
      </c>
      <c r="Y94" s="52">
        <v>35</v>
      </c>
      <c r="Z94" s="52"/>
      <c r="AA94" s="52">
        <v>31</v>
      </c>
      <c r="AB94" s="52">
        <v>2</v>
      </c>
      <c r="AC94" s="52"/>
      <c r="AD94" s="52"/>
      <c r="AE94" s="52"/>
      <c r="AF94" s="52"/>
      <c r="AG94" s="52"/>
      <c r="AH94" s="52"/>
      <c r="AI94" s="52"/>
      <c r="AJ94" s="52"/>
      <c r="AK94" s="52"/>
      <c r="AL94" s="52">
        <v>64</v>
      </c>
      <c r="AM94" s="52"/>
      <c r="AN94" s="52"/>
      <c r="AO94" s="52"/>
      <c r="AP94" s="52">
        <v>1</v>
      </c>
      <c r="AQ94" s="52"/>
      <c r="AR94" s="52">
        <v>1</v>
      </c>
      <c r="AS94" s="52"/>
      <c r="AT94" s="52">
        <v>66</v>
      </c>
      <c r="AU94" s="52">
        <v>66</v>
      </c>
      <c r="AV94" s="52">
        <v>0</v>
      </c>
      <c r="AW94" s="52">
        <v>0</v>
      </c>
      <c r="AX94" s="52">
        <v>0</v>
      </c>
      <c r="AY94" s="52">
        <v>35</v>
      </c>
      <c r="AZ94" s="52">
        <v>5</v>
      </c>
      <c r="BA94" s="54"/>
      <c r="BB94" s="54"/>
      <c r="BC94" s="104"/>
    </row>
    <row r="95" spans="1:55">
      <c r="A95" s="52">
        <v>18</v>
      </c>
      <c r="B95" s="52" t="s">
        <v>114</v>
      </c>
      <c r="C95" s="52" t="s">
        <v>98</v>
      </c>
      <c r="D95" s="52" t="s">
        <v>79</v>
      </c>
      <c r="E95" s="52" t="s">
        <v>115</v>
      </c>
      <c r="F95" s="52" t="s">
        <v>80</v>
      </c>
      <c r="G95" s="52" t="s">
        <v>56</v>
      </c>
      <c r="H95" s="52">
        <v>13</v>
      </c>
      <c r="I95" s="52">
        <v>5</v>
      </c>
      <c r="J95" s="52"/>
      <c r="K95" s="52"/>
      <c r="L95" s="52">
        <v>13</v>
      </c>
      <c r="M95" s="52">
        <v>5</v>
      </c>
      <c r="N95" s="52"/>
      <c r="O95" s="52"/>
      <c r="P95" s="52"/>
      <c r="Q95" s="52"/>
      <c r="R95" s="52">
        <v>2</v>
      </c>
      <c r="S95" s="52">
        <v>8</v>
      </c>
      <c r="T95" s="52">
        <v>3</v>
      </c>
      <c r="U95" s="52"/>
      <c r="V95" s="52"/>
      <c r="W95" s="52"/>
      <c r="X95" s="52">
        <v>5</v>
      </c>
      <c r="Y95" s="52">
        <v>13</v>
      </c>
      <c r="Z95" s="52"/>
      <c r="AA95" s="52">
        <v>5</v>
      </c>
      <c r="AB95" s="52">
        <v>9</v>
      </c>
      <c r="AC95" s="52"/>
      <c r="AD95" s="52"/>
      <c r="AE95" s="52"/>
      <c r="AF95" s="52"/>
      <c r="AG95" s="52"/>
      <c r="AH95" s="52"/>
      <c r="AI95" s="52"/>
      <c r="AJ95" s="52"/>
      <c r="AK95" s="52">
        <v>1</v>
      </c>
      <c r="AL95" s="52">
        <v>8</v>
      </c>
      <c r="AM95" s="52"/>
      <c r="AN95" s="52"/>
      <c r="AO95" s="52"/>
      <c r="AP95" s="52"/>
      <c r="AQ95" s="52"/>
      <c r="AR95" s="52"/>
      <c r="AS95" s="52"/>
      <c r="AT95" s="52">
        <v>18</v>
      </c>
      <c r="AU95" s="52">
        <v>0</v>
      </c>
      <c r="AV95" s="52">
        <v>18</v>
      </c>
      <c r="AW95" s="52">
        <v>0</v>
      </c>
      <c r="AX95" s="52">
        <v>0</v>
      </c>
      <c r="AY95" s="52">
        <v>35</v>
      </c>
      <c r="AZ95" s="52">
        <v>5</v>
      </c>
      <c r="BA95" s="54"/>
      <c r="BB95" s="54"/>
      <c r="BC95" s="104"/>
    </row>
    <row r="96" spans="1:55">
      <c r="A96" s="52">
        <v>9</v>
      </c>
      <c r="B96" s="52" t="s">
        <v>114</v>
      </c>
      <c r="C96" s="52" t="s">
        <v>96</v>
      </c>
      <c r="D96" s="52" t="s">
        <v>79</v>
      </c>
      <c r="E96" s="52" t="s">
        <v>115</v>
      </c>
      <c r="F96" s="52" t="s">
        <v>80</v>
      </c>
      <c r="G96" s="52" t="s">
        <v>56</v>
      </c>
      <c r="H96" s="52">
        <v>6</v>
      </c>
      <c r="I96" s="52">
        <v>3</v>
      </c>
      <c r="J96" s="52"/>
      <c r="K96" s="52"/>
      <c r="L96" s="52">
        <v>6</v>
      </c>
      <c r="M96" s="52">
        <v>3</v>
      </c>
      <c r="N96" s="52"/>
      <c r="O96" s="52"/>
      <c r="P96" s="52"/>
      <c r="Q96" s="52"/>
      <c r="R96" s="52"/>
      <c r="S96" s="52"/>
      <c r="T96" s="52">
        <v>6</v>
      </c>
      <c r="U96" s="52"/>
      <c r="V96" s="52"/>
      <c r="W96" s="52"/>
      <c r="X96" s="52">
        <v>3</v>
      </c>
      <c r="Y96" s="52">
        <v>6</v>
      </c>
      <c r="Z96" s="52"/>
      <c r="AA96" s="52">
        <v>3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>
        <v>9</v>
      </c>
      <c r="AM96" s="52"/>
      <c r="AN96" s="52"/>
      <c r="AO96" s="52"/>
      <c r="AP96" s="52"/>
      <c r="AQ96" s="52"/>
      <c r="AR96" s="52"/>
      <c r="AS96" s="52">
        <v>1</v>
      </c>
      <c r="AT96" s="52">
        <v>9</v>
      </c>
      <c r="AU96" s="52">
        <v>9</v>
      </c>
      <c r="AV96" s="52">
        <v>0</v>
      </c>
      <c r="AW96" s="52">
        <v>0</v>
      </c>
      <c r="AX96" s="52">
        <v>0</v>
      </c>
      <c r="AY96" s="52">
        <v>40</v>
      </c>
      <c r="AZ96" s="52">
        <v>10</v>
      </c>
      <c r="BA96" s="54"/>
      <c r="BB96" s="54"/>
      <c r="BC96" s="104"/>
    </row>
    <row r="97" spans="1:55">
      <c r="A97" s="52">
        <v>20</v>
      </c>
      <c r="B97" s="52" t="s">
        <v>114</v>
      </c>
      <c r="C97" s="52" t="s">
        <v>92</v>
      </c>
      <c r="D97" s="52" t="s">
        <v>79</v>
      </c>
      <c r="E97" s="52" t="s">
        <v>115</v>
      </c>
      <c r="F97" s="52" t="s">
        <v>80</v>
      </c>
      <c r="G97" s="52" t="s">
        <v>56</v>
      </c>
      <c r="H97" s="52">
        <v>10</v>
      </c>
      <c r="I97" s="52">
        <v>10</v>
      </c>
      <c r="J97" s="52"/>
      <c r="K97" s="52"/>
      <c r="L97" s="52">
        <v>10</v>
      </c>
      <c r="M97" s="52">
        <v>10</v>
      </c>
      <c r="N97" s="52"/>
      <c r="O97" s="52"/>
      <c r="P97" s="52"/>
      <c r="Q97" s="52"/>
      <c r="R97" s="52"/>
      <c r="S97" s="52"/>
      <c r="T97" s="52">
        <v>8</v>
      </c>
      <c r="U97" s="52">
        <v>2</v>
      </c>
      <c r="V97" s="52"/>
      <c r="W97" s="52"/>
      <c r="X97" s="52">
        <v>10</v>
      </c>
      <c r="Y97" s="52">
        <v>10</v>
      </c>
      <c r="Z97" s="52"/>
      <c r="AA97" s="52">
        <v>10</v>
      </c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>
        <v>20</v>
      </c>
      <c r="AM97" s="52"/>
      <c r="AN97" s="52"/>
      <c r="AO97" s="52"/>
      <c r="AP97" s="52"/>
      <c r="AQ97" s="52"/>
      <c r="AR97" s="52"/>
      <c r="AS97" s="52"/>
      <c r="AT97" s="52">
        <v>20</v>
      </c>
      <c r="AU97" s="52">
        <v>20</v>
      </c>
      <c r="AV97" s="52">
        <v>0</v>
      </c>
      <c r="AW97" s="52">
        <v>0</v>
      </c>
      <c r="AX97" s="52">
        <v>0</v>
      </c>
      <c r="AY97" s="52">
        <v>32</v>
      </c>
      <c r="AZ97" s="52">
        <v>4</v>
      </c>
      <c r="BA97" s="54"/>
      <c r="BB97" s="54"/>
      <c r="BC97" s="104"/>
    </row>
    <row r="98" spans="1:55">
      <c r="A98" s="52">
        <v>13</v>
      </c>
      <c r="B98" s="52" t="s">
        <v>114</v>
      </c>
      <c r="C98" s="52" t="s">
        <v>101</v>
      </c>
      <c r="D98" s="52" t="s">
        <v>79</v>
      </c>
      <c r="E98" s="52" t="s">
        <v>115</v>
      </c>
      <c r="F98" s="52" t="s">
        <v>80</v>
      </c>
      <c r="G98" s="52" t="s">
        <v>56</v>
      </c>
      <c r="H98" s="52">
        <v>7</v>
      </c>
      <c r="I98" s="52">
        <v>6</v>
      </c>
      <c r="J98" s="52"/>
      <c r="K98" s="52"/>
      <c r="L98" s="52">
        <v>7</v>
      </c>
      <c r="M98" s="52">
        <v>6</v>
      </c>
      <c r="N98" s="52"/>
      <c r="O98" s="52"/>
      <c r="P98" s="52"/>
      <c r="Q98" s="52"/>
      <c r="R98" s="52"/>
      <c r="S98" s="52"/>
      <c r="T98" s="52">
        <v>4</v>
      </c>
      <c r="U98" s="52">
        <v>3</v>
      </c>
      <c r="V98" s="52"/>
      <c r="W98" s="52"/>
      <c r="X98" s="52">
        <v>6</v>
      </c>
      <c r="Y98" s="52">
        <v>7</v>
      </c>
      <c r="Z98" s="52"/>
      <c r="AA98" s="52">
        <v>6</v>
      </c>
      <c r="AB98" s="52">
        <v>3</v>
      </c>
      <c r="AC98" s="52"/>
      <c r="AD98" s="52"/>
      <c r="AE98" s="52"/>
      <c r="AF98" s="52"/>
      <c r="AG98" s="52">
        <v>1</v>
      </c>
      <c r="AH98" s="52"/>
      <c r="AI98" s="52"/>
      <c r="AJ98" s="52"/>
      <c r="AK98" s="52">
        <v>3</v>
      </c>
      <c r="AL98" s="52">
        <v>6</v>
      </c>
      <c r="AM98" s="52"/>
      <c r="AN98" s="52"/>
      <c r="AO98" s="52"/>
      <c r="AP98" s="52"/>
      <c r="AQ98" s="52"/>
      <c r="AR98" s="52"/>
      <c r="AS98" s="52"/>
      <c r="AT98" s="52">
        <v>13</v>
      </c>
      <c r="AU98" s="52">
        <v>0</v>
      </c>
      <c r="AV98" s="52">
        <v>0</v>
      </c>
      <c r="AW98" s="52">
        <v>13</v>
      </c>
      <c r="AX98" s="52">
        <v>0</v>
      </c>
      <c r="AY98" s="52">
        <v>31</v>
      </c>
      <c r="AZ98" s="52">
        <v>3</v>
      </c>
      <c r="BA98" s="54"/>
      <c r="BB98" s="54"/>
      <c r="BC98" s="104"/>
    </row>
    <row r="99" spans="1:55">
      <c r="A99" s="52">
        <v>1</v>
      </c>
      <c r="B99" s="52" t="s">
        <v>114</v>
      </c>
      <c r="C99" s="52" t="s">
        <v>108</v>
      </c>
      <c r="D99" s="52" t="s">
        <v>79</v>
      </c>
      <c r="E99" s="52" t="s">
        <v>115</v>
      </c>
      <c r="F99" s="52" t="s">
        <v>80</v>
      </c>
      <c r="G99" s="52" t="s">
        <v>56</v>
      </c>
      <c r="H99" s="52">
        <v>1</v>
      </c>
      <c r="I99" s="52"/>
      <c r="J99" s="52"/>
      <c r="K99" s="52"/>
      <c r="L99" s="52">
        <v>1</v>
      </c>
      <c r="M99" s="52"/>
      <c r="N99" s="52"/>
      <c r="O99" s="52"/>
      <c r="P99" s="52"/>
      <c r="Q99" s="52"/>
      <c r="R99" s="52"/>
      <c r="S99" s="52">
        <v>1</v>
      </c>
      <c r="T99" s="52"/>
      <c r="U99" s="52"/>
      <c r="V99" s="52"/>
      <c r="W99" s="52"/>
      <c r="X99" s="52"/>
      <c r="Y99" s="52">
        <v>1</v>
      </c>
      <c r="Z99" s="52"/>
      <c r="AA99" s="52"/>
      <c r="AB99" s="52">
        <v>1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>
        <v>1</v>
      </c>
      <c r="AU99" s="52">
        <v>0</v>
      </c>
      <c r="AV99" s="52">
        <v>0</v>
      </c>
      <c r="AW99" s="52">
        <v>1</v>
      </c>
      <c r="AX99" s="52">
        <v>0</v>
      </c>
      <c r="AY99" s="52">
        <v>39</v>
      </c>
      <c r="AZ99" s="52">
        <v>4</v>
      </c>
      <c r="BA99" s="54"/>
      <c r="BB99" s="54"/>
      <c r="BC99" s="104"/>
    </row>
    <row r="100" spans="1:55">
      <c r="A100" s="52">
        <v>17</v>
      </c>
      <c r="B100" s="52" t="s">
        <v>116</v>
      </c>
      <c r="C100" s="52" t="s">
        <v>78</v>
      </c>
      <c r="D100" s="52" t="s">
        <v>79</v>
      </c>
      <c r="E100" s="52" t="s">
        <v>117</v>
      </c>
      <c r="F100" s="52" t="s">
        <v>80</v>
      </c>
      <c r="G100" s="52" t="s">
        <v>56</v>
      </c>
      <c r="H100" s="52">
        <v>17</v>
      </c>
      <c r="I100" s="52"/>
      <c r="J100" s="52"/>
      <c r="K100" s="52">
        <v>16</v>
      </c>
      <c r="L100" s="52">
        <v>1</v>
      </c>
      <c r="M100" s="52"/>
      <c r="N100" s="52"/>
      <c r="O100" s="52">
        <v>1</v>
      </c>
      <c r="P100" s="52">
        <v>2</v>
      </c>
      <c r="Q100" s="52">
        <v>12</v>
      </c>
      <c r="R100" s="52">
        <v>1</v>
      </c>
      <c r="S100" s="52"/>
      <c r="T100" s="52"/>
      <c r="U100" s="52"/>
      <c r="V100" s="52"/>
      <c r="W100" s="52"/>
      <c r="X100" s="52">
        <v>1</v>
      </c>
      <c r="Y100" s="52">
        <v>17</v>
      </c>
      <c r="Z100" s="52"/>
      <c r="AA100" s="52"/>
      <c r="AB100" s="52"/>
      <c r="AC100" s="52"/>
      <c r="AD100" s="52"/>
      <c r="AE100" s="52">
        <v>15</v>
      </c>
      <c r="AF100" s="52"/>
      <c r="AG100" s="52"/>
      <c r="AH100" s="52"/>
      <c r="AI100" s="52"/>
      <c r="AJ100" s="52"/>
      <c r="AK100" s="52"/>
      <c r="AL100" s="52">
        <v>2</v>
      </c>
      <c r="AM100" s="52"/>
      <c r="AN100" s="52"/>
      <c r="AO100" s="52"/>
      <c r="AP100" s="52"/>
      <c r="AQ100" s="52"/>
      <c r="AR100" s="52"/>
      <c r="AS100" s="52"/>
      <c r="AT100" s="52">
        <v>17</v>
      </c>
      <c r="AU100" s="52">
        <v>0</v>
      </c>
      <c r="AV100" s="52">
        <v>0</v>
      </c>
      <c r="AW100" s="52">
        <v>0</v>
      </c>
      <c r="AX100" s="52">
        <v>17</v>
      </c>
      <c r="AY100" s="52">
        <v>39</v>
      </c>
      <c r="AZ100" s="52">
        <v>11</v>
      </c>
      <c r="BA100" s="54"/>
      <c r="BB100" s="54"/>
      <c r="BC100" s="104"/>
    </row>
    <row r="101" spans="1:55">
      <c r="A101" s="52">
        <v>5</v>
      </c>
      <c r="B101" s="52" t="s">
        <v>116</v>
      </c>
      <c r="C101" s="52" t="s">
        <v>84</v>
      </c>
      <c r="D101" s="52" t="s">
        <v>79</v>
      </c>
      <c r="E101" s="52" t="s">
        <v>117</v>
      </c>
      <c r="F101" s="52" t="s">
        <v>80</v>
      </c>
      <c r="G101" s="52" t="s">
        <v>56</v>
      </c>
      <c r="H101" s="52">
        <v>5</v>
      </c>
      <c r="I101" s="52"/>
      <c r="J101" s="52"/>
      <c r="K101" s="52"/>
      <c r="L101" s="52">
        <v>5</v>
      </c>
      <c r="M101" s="52"/>
      <c r="N101" s="52"/>
      <c r="O101" s="52"/>
      <c r="P101" s="52"/>
      <c r="Q101" s="52">
        <v>1</v>
      </c>
      <c r="R101" s="52">
        <v>3</v>
      </c>
      <c r="S101" s="52">
        <v>1</v>
      </c>
      <c r="T101" s="52"/>
      <c r="U101" s="52"/>
      <c r="V101" s="52"/>
      <c r="W101" s="52"/>
      <c r="X101" s="52"/>
      <c r="Y101" s="52">
        <v>5</v>
      </c>
      <c r="Z101" s="52"/>
      <c r="AA101" s="52"/>
      <c r="AB101" s="52">
        <v>5</v>
      </c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>
        <v>5</v>
      </c>
      <c r="AU101" s="52">
        <v>0</v>
      </c>
      <c r="AV101" s="52">
        <v>0</v>
      </c>
      <c r="AW101" s="52">
        <v>0</v>
      </c>
      <c r="AX101" s="52">
        <v>5</v>
      </c>
      <c r="AY101" s="52">
        <v>40</v>
      </c>
      <c r="AZ101" s="52">
        <v>9</v>
      </c>
      <c r="BA101" s="54"/>
      <c r="BB101" s="54"/>
      <c r="BC101" s="104"/>
    </row>
    <row r="102" spans="1:55">
      <c r="A102" s="52">
        <v>33</v>
      </c>
      <c r="B102" s="52" t="s">
        <v>116</v>
      </c>
      <c r="C102" s="52" t="s">
        <v>89</v>
      </c>
      <c r="D102" s="52" t="s">
        <v>79</v>
      </c>
      <c r="E102" s="52" t="s">
        <v>117</v>
      </c>
      <c r="F102" s="52" t="s">
        <v>80</v>
      </c>
      <c r="G102" s="52" t="s">
        <v>56</v>
      </c>
      <c r="H102" s="52">
        <v>27</v>
      </c>
      <c r="I102" s="52">
        <v>6</v>
      </c>
      <c r="J102" s="52"/>
      <c r="K102" s="52"/>
      <c r="L102" s="52">
        <v>27</v>
      </c>
      <c r="M102" s="52">
        <v>6</v>
      </c>
      <c r="N102" s="52"/>
      <c r="O102" s="52"/>
      <c r="P102" s="52"/>
      <c r="Q102" s="52">
        <v>2</v>
      </c>
      <c r="R102" s="52">
        <v>8</v>
      </c>
      <c r="S102" s="52">
        <v>15</v>
      </c>
      <c r="T102" s="52">
        <v>2</v>
      </c>
      <c r="U102" s="52"/>
      <c r="V102" s="52"/>
      <c r="W102" s="52"/>
      <c r="X102" s="52">
        <v>6</v>
      </c>
      <c r="Y102" s="52">
        <v>27</v>
      </c>
      <c r="Z102" s="52"/>
      <c r="AA102" s="52">
        <v>6</v>
      </c>
      <c r="AB102" s="52">
        <v>27</v>
      </c>
      <c r="AC102" s="52"/>
      <c r="AD102" s="52"/>
      <c r="AE102" s="52"/>
      <c r="AF102" s="52"/>
      <c r="AG102" s="52"/>
      <c r="AH102" s="52"/>
      <c r="AI102" s="52"/>
      <c r="AJ102" s="52"/>
      <c r="AK102" s="52"/>
      <c r="AL102" s="52">
        <v>6</v>
      </c>
      <c r="AM102" s="52"/>
      <c r="AN102" s="52"/>
      <c r="AO102" s="52"/>
      <c r="AP102" s="52">
        <v>1</v>
      </c>
      <c r="AQ102" s="52"/>
      <c r="AR102" s="52"/>
      <c r="AS102" s="52">
        <v>1</v>
      </c>
      <c r="AT102" s="52">
        <v>33</v>
      </c>
      <c r="AU102" s="52">
        <v>0</v>
      </c>
      <c r="AV102" s="52">
        <v>33</v>
      </c>
      <c r="AW102" s="52">
        <v>0</v>
      </c>
      <c r="AX102" s="52">
        <v>0</v>
      </c>
      <c r="AY102" s="52">
        <v>37</v>
      </c>
      <c r="AZ102" s="52">
        <v>5</v>
      </c>
      <c r="BA102" s="54"/>
      <c r="BB102" s="54"/>
      <c r="BC102" s="104"/>
    </row>
    <row r="103" spans="1:55">
      <c r="A103" s="52">
        <v>19</v>
      </c>
      <c r="B103" s="52" t="s">
        <v>116</v>
      </c>
      <c r="C103" s="52" t="s">
        <v>81</v>
      </c>
      <c r="D103" s="52" t="s">
        <v>79</v>
      </c>
      <c r="E103" s="52" t="s">
        <v>117</v>
      </c>
      <c r="F103" s="52" t="s">
        <v>80</v>
      </c>
      <c r="G103" s="52" t="s">
        <v>56</v>
      </c>
      <c r="H103" s="52">
        <v>19</v>
      </c>
      <c r="I103" s="52"/>
      <c r="J103" s="52"/>
      <c r="K103" s="52">
        <v>3</v>
      </c>
      <c r="L103" s="52">
        <v>16</v>
      </c>
      <c r="M103" s="52"/>
      <c r="N103" s="52"/>
      <c r="O103" s="52"/>
      <c r="P103" s="52"/>
      <c r="Q103" s="52">
        <v>2</v>
      </c>
      <c r="R103" s="52">
        <v>2</v>
      </c>
      <c r="S103" s="52">
        <v>13</v>
      </c>
      <c r="T103" s="52">
        <v>1</v>
      </c>
      <c r="U103" s="52">
        <v>1</v>
      </c>
      <c r="V103" s="52"/>
      <c r="W103" s="52"/>
      <c r="X103" s="52"/>
      <c r="Y103" s="52">
        <v>19</v>
      </c>
      <c r="Z103" s="52"/>
      <c r="AA103" s="52"/>
      <c r="AB103" s="52">
        <v>16</v>
      </c>
      <c r="AC103" s="52"/>
      <c r="AD103" s="52"/>
      <c r="AE103" s="52">
        <v>3</v>
      </c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>
        <v>19</v>
      </c>
      <c r="AU103" s="52">
        <v>0</v>
      </c>
      <c r="AV103" s="52">
        <v>19</v>
      </c>
      <c r="AW103" s="52">
        <v>0</v>
      </c>
      <c r="AX103" s="52">
        <v>0</v>
      </c>
      <c r="AY103" s="52">
        <v>37</v>
      </c>
      <c r="AZ103" s="52">
        <v>14</v>
      </c>
      <c r="BA103" s="54"/>
      <c r="BB103" s="54"/>
      <c r="BC103" s="104"/>
    </row>
    <row r="104" spans="1:55">
      <c r="A104" s="52">
        <v>35</v>
      </c>
      <c r="B104" s="52" t="s">
        <v>116</v>
      </c>
      <c r="C104" s="52" t="s">
        <v>106</v>
      </c>
      <c r="D104" s="52" t="s">
        <v>79</v>
      </c>
      <c r="E104" s="52" t="s">
        <v>117</v>
      </c>
      <c r="F104" s="52" t="s">
        <v>80</v>
      </c>
      <c r="G104" s="52" t="s">
        <v>56</v>
      </c>
      <c r="H104" s="52">
        <v>35</v>
      </c>
      <c r="I104" s="52"/>
      <c r="J104" s="52"/>
      <c r="K104" s="52">
        <v>28</v>
      </c>
      <c r="L104" s="52">
        <v>7</v>
      </c>
      <c r="M104" s="52"/>
      <c r="N104" s="52"/>
      <c r="O104" s="52"/>
      <c r="P104" s="52"/>
      <c r="Q104" s="52"/>
      <c r="R104" s="52">
        <v>12</v>
      </c>
      <c r="S104" s="52">
        <v>20</v>
      </c>
      <c r="T104" s="52">
        <v>3</v>
      </c>
      <c r="U104" s="52"/>
      <c r="V104" s="52"/>
      <c r="W104" s="52"/>
      <c r="X104" s="52"/>
      <c r="Y104" s="52">
        <v>35</v>
      </c>
      <c r="Z104" s="52"/>
      <c r="AA104" s="52"/>
      <c r="AB104" s="52">
        <v>4</v>
      </c>
      <c r="AC104" s="52"/>
      <c r="AD104" s="52"/>
      <c r="AE104" s="52">
        <v>13</v>
      </c>
      <c r="AF104" s="52">
        <v>18</v>
      </c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>
        <v>1</v>
      </c>
      <c r="AT104" s="52">
        <v>35</v>
      </c>
      <c r="AU104" s="52">
        <v>0</v>
      </c>
      <c r="AV104" s="52">
        <v>0</v>
      </c>
      <c r="AW104" s="52">
        <v>0</v>
      </c>
      <c r="AX104" s="52">
        <v>35</v>
      </c>
      <c r="AY104" s="52">
        <v>35</v>
      </c>
      <c r="AZ104" s="52">
        <v>10</v>
      </c>
      <c r="BA104" s="54"/>
      <c r="BB104" s="54"/>
      <c r="BC104" s="104"/>
    </row>
    <row r="105" spans="1:55">
      <c r="A105" s="52">
        <v>14</v>
      </c>
      <c r="B105" s="52" t="s">
        <v>116</v>
      </c>
      <c r="C105" s="52" t="s">
        <v>109</v>
      </c>
      <c r="D105" s="52" t="s">
        <v>79</v>
      </c>
      <c r="E105" s="52" t="s">
        <v>117</v>
      </c>
      <c r="F105" s="52" t="s">
        <v>80</v>
      </c>
      <c r="G105" s="52" t="s">
        <v>56</v>
      </c>
      <c r="H105" s="52">
        <v>14</v>
      </c>
      <c r="I105" s="52"/>
      <c r="J105" s="52"/>
      <c r="K105" s="52"/>
      <c r="L105" s="52">
        <v>14</v>
      </c>
      <c r="M105" s="52"/>
      <c r="N105" s="52"/>
      <c r="O105" s="52"/>
      <c r="P105" s="52"/>
      <c r="Q105" s="52"/>
      <c r="R105" s="52">
        <v>12</v>
      </c>
      <c r="S105" s="52">
        <v>2</v>
      </c>
      <c r="T105" s="52"/>
      <c r="U105" s="52"/>
      <c r="V105" s="52"/>
      <c r="W105" s="52"/>
      <c r="X105" s="52"/>
      <c r="Y105" s="52">
        <v>14</v>
      </c>
      <c r="Z105" s="52"/>
      <c r="AA105" s="52"/>
      <c r="AB105" s="52">
        <v>10</v>
      </c>
      <c r="AC105" s="52"/>
      <c r="AD105" s="52"/>
      <c r="AE105" s="52">
        <v>4</v>
      </c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>
        <v>14</v>
      </c>
      <c r="AU105" s="52">
        <v>0</v>
      </c>
      <c r="AV105" s="52">
        <v>14</v>
      </c>
      <c r="AW105" s="52">
        <v>0</v>
      </c>
      <c r="AX105" s="52">
        <v>0</v>
      </c>
      <c r="AY105" s="52">
        <v>42</v>
      </c>
      <c r="AZ105" s="52">
        <v>22</v>
      </c>
      <c r="BA105" s="54"/>
      <c r="BB105" s="54"/>
      <c r="BC105" s="104"/>
    </row>
    <row r="106" spans="1:55">
      <c r="A106" s="52">
        <v>12</v>
      </c>
      <c r="B106" s="52" t="s">
        <v>116</v>
      </c>
      <c r="C106" s="52" t="s">
        <v>97</v>
      </c>
      <c r="D106" s="52" t="s">
        <v>79</v>
      </c>
      <c r="E106" s="52" t="s">
        <v>117</v>
      </c>
      <c r="F106" s="52" t="s">
        <v>80</v>
      </c>
      <c r="G106" s="52" t="s">
        <v>56</v>
      </c>
      <c r="H106" s="52">
        <v>12</v>
      </c>
      <c r="I106" s="52"/>
      <c r="J106" s="52"/>
      <c r="K106" s="52">
        <v>5</v>
      </c>
      <c r="L106" s="52">
        <v>7</v>
      </c>
      <c r="M106" s="52"/>
      <c r="N106" s="52"/>
      <c r="O106" s="52"/>
      <c r="P106" s="52"/>
      <c r="Q106" s="52"/>
      <c r="R106" s="52">
        <v>1</v>
      </c>
      <c r="S106" s="52">
        <v>1</v>
      </c>
      <c r="T106" s="52">
        <v>8</v>
      </c>
      <c r="U106" s="52">
        <v>2</v>
      </c>
      <c r="V106" s="52"/>
      <c r="W106" s="52"/>
      <c r="X106" s="52"/>
      <c r="Y106" s="52">
        <v>12</v>
      </c>
      <c r="Z106" s="52"/>
      <c r="AA106" s="52"/>
      <c r="AB106" s="52">
        <v>1</v>
      </c>
      <c r="AC106" s="52"/>
      <c r="AD106" s="52"/>
      <c r="AE106" s="52">
        <v>1</v>
      </c>
      <c r="AF106" s="52">
        <v>6</v>
      </c>
      <c r="AG106" s="52"/>
      <c r="AH106" s="52"/>
      <c r="AI106" s="52"/>
      <c r="AJ106" s="52">
        <v>1</v>
      </c>
      <c r="AK106" s="52"/>
      <c r="AL106" s="52">
        <v>3</v>
      </c>
      <c r="AM106" s="52"/>
      <c r="AN106" s="52"/>
      <c r="AO106" s="52"/>
      <c r="AP106" s="52"/>
      <c r="AQ106" s="52"/>
      <c r="AR106" s="52"/>
      <c r="AS106" s="52"/>
      <c r="AT106" s="52">
        <v>12</v>
      </c>
      <c r="AU106" s="52">
        <v>12</v>
      </c>
      <c r="AV106" s="52">
        <v>0</v>
      </c>
      <c r="AW106" s="52">
        <v>0</v>
      </c>
      <c r="AX106" s="52">
        <v>0</v>
      </c>
      <c r="AY106" s="52">
        <v>35</v>
      </c>
      <c r="AZ106" s="52">
        <v>10</v>
      </c>
      <c r="BA106" s="54"/>
      <c r="BB106" s="54"/>
      <c r="BC106" s="104"/>
    </row>
    <row r="107" spans="1:55">
      <c r="A107" s="52">
        <v>12</v>
      </c>
      <c r="B107" s="52" t="s">
        <v>116</v>
      </c>
      <c r="C107" s="52" t="s">
        <v>98</v>
      </c>
      <c r="D107" s="52" t="s">
        <v>79</v>
      </c>
      <c r="E107" s="52" t="s">
        <v>117</v>
      </c>
      <c r="F107" s="52" t="s">
        <v>80</v>
      </c>
      <c r="G107" s="52" t="s">
        <v>56</v>
      </c>
      <c r="H107" s="52">
        <v>6</v>
      </c>
      <c r="I107" s="52">
        <v>6</v>
      </c>
      <c r="J107" s="52"/>
      <c r="K107" s="52"/>
      <c r="L107" s="52">
        <v>6</v>
      </c>
      <c r="M107" s="52">
        <v>6</v>
      </c>
      <c r="N107" s="52"/>
      <c r="O107" s="52"/>
      <c r="P107" s="52"/>
      <c r="Q107" s="52"/>
      <c r="R107" s="52">
        <v>3</v>
      </c>
      <c r="S107" s="52">
        <v>2</v>
      </c>
      <c r="T107" s="52">
        <v>1</v>
      </c>
      <c r="U107" s="52"/>
      <c r="V107" s="52"/>
      <c r="W107" s="52"/>
      <c r="X107" s="52">
        <v>6</v>
      </c>
      <c r="Y107" s="52">
        <v>6</v>
      </c>
      <c r="Z107" s="52"/>
      <c r="AA107" s="52">
        <v>6</v>
      </c>
      <c r="AB107" s="52">
        <v>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>
        <v>6</v>
      </c>
      <c r="AM107" s="52"/>
      <c r="AN107" s="52"/>
      <c r="AO107" s="52"/>
      <c r="AP107" s="52"/>
      <c r="AQ107" s="52"/>
      <c r="AR107" s="52"/>
      <c r="AS107" s="52"/>
      <c r="AT107" s="52">
        <v>12</v>
      </c>
      <c r="AU107" s="52">
        <v>0</v>
      </c>
      <c r="AV107" s="52">
        <v>12</v>
      </c>
      <c r="AW107" s="52">
        <v>0</v>
      </c>
      <c r="AX107" s="52">
        <v>0</v>
      </c>
      <c r="AY107" s="52">
        <v>35</v>
      </c>
      <c r="AZ107" s="52">
        <v>2</v>
      </c>
      <c r="BA107" s="54"/>
      <c r="BB107" s="54"/>
      <c r="BC107" s="104"/>
    </row>
    <row r="108" spans="1:55">
      <c r="A108" s="52">
        <v>40</v>
      </c>
      <c r="B108" s="52" t="s">
        <v>116</v>
      </c>
      <c r="C108" s="52" t="s">
        <v>94</v>
      </c>
      <c r="D108" s="52" t="s">
        <v>79</v>
      </c>
      <c r="E108" s="52" t="s">
        <v>117</v>
      </c>
      <c r="F108" s="52" t="s">
        <v>80</v>
      </c>
      <c r="G108" s="52" t="s">
        <v>56</v>
      </c>
      <c r="H108" s="52">
        <v>40</v>
      </c>
      <c r="I108" s="52"/>
      <c r="J108" s="52"/>
      <c r="K108" s="52">
        <v>5</v>
      </c>
      <c r="L108" s="52">
        <v>35</v>
      </c>
      <c r="M108" s="52"/>
      <c r="N108" s="52"/>
      <c r="O108" s="52"/>
      <c r="P108" s="52"/>
      <c r="Q108" s="52"/>
      <c r="R108" s="52">
        <v>1</v>
      </c>
      <c r="S108" s="52">
        <v>2</v>
      </c>
      <c r="T108" s="52">
        <v>6</v>
      </c>
      <c r="U108" s="52">
        <v>31</v>
      </c>
      <c r="V108" s="52"/>
      <c r="W108" s="52"/>
      <c r="X108" s="52"/>
      <c r="Y108" s="52">
        <v>40</v>
      </c>
      <c r="Z108" s="52"/>
      <c r="AA108" s="52"/>
      <c r="AB108" s="52">
        <v>2</v>
      </c>
      <c r="AC108" s="52"/>
      <c r="AD108" s="52"/>
      <c r="AE108" s="52">
        <v>1</v>
      </c>
      <c r="AF108" s="52">
        <v>4</v>
      </c>
      <c r="AG108" s="52"/>
      <c r="AH108" s="52"/>
      <c r="AI108" s="52"/>
      <c r="AJ108" s="52">
        <v>33</v>
      </c>
      <c r="AK108" s="52"/>
      <c r="AL108" s="52"/>
      <c r="AM108" s="52"/>
      <c r="AN108" s="52"/>
      <c r="AO108" s="52"/>
      <c r="AP108" s="52"/>
      <c r="AQ108" s="52"/>
      <c r="AR108" s="52"/>
      <c r="AS108" s="52"/>
      <c r="AT108" s="52">
        <v>40</v>
      </c>
      <c r="AU108" s="52">
        <v>40</v>
      </c>
      <c r="AV108" s="52">
        <v>0</v>
      </c>
      <c r="AW108" s="52">
        <v>0</v>
      </c>
      <c r="AX108" s="52">
        <v>0</v>
      </c>
      <c r="AY108" s="52">
        <v>30</v>
      </c>
      <c r="AZ108" s="52">
        <v>3</v>
      </c>
      <c r="BA108" s="54"/>
      <c r="BB108" s="54"/>
      <c r="BC108" s="104"/>
    </row>
    <row r="109" spans="1:55">
      <c r="A109" s="52">
        <v>30</v>
      </c>
      <c r="B109" s="52" t="s">
        <v>116</v>
      </c>
      <c r="C109" s="52" t="s">
        <v>83</v>
      </c>
      <c r="D109" s="52" t="s">
        <v>79</v>
      </c>
      <c r="E109" s="52" t="s">
        <v>117</v>
      </c>
      <c r="F109" s="52" t="s">
        <v>80</v>
      </c>
      <c r="G109" s="52" t="s">
        <v>56</v>
      </c>
      <c r="H109" s="52">
        <v>30</v>
      </c>
      <c r="I109" s="52"/>
      <c r="J109" s="52"/>
      <c r="K109" s="52">
        <v>27</v>
      </c>
      <c r="L109" s="52">
        <v>3</v>
      </c>
      <c r="M109" s="52"/>
      <c r="N109" s="52"/>
      <c r="O109" s="52"/>
      <c r="P109" s="52"/>
      <c r="Q109" s="52"/>
      <c r="R109" s="52">
        <v>7</v>
      </c>
      <c r="S109" s="52">
        <v>23</v>
      </c>
      <c r="T109" s="52"/>
      <c r="U109" s="52"/>
      <c r="V109" s="52"/>
      <c r="W109" s="52"/>
      <c r="X109" s="52"/>
      <c r="Y109" s="52">
        <v>30</v>
      </c>
      <c r="Z109" s="52"/>
      <c r="AA109" s="52"/>
      <c r="AB109" s="52">
        <v>1</v>
      </c>
      <c r="AC109" s="52"/>
      <c r="AD109" s="52"/>
      <c r="AE109" s="52">
        <v>7</v>
      </c>
      <c r="AF109" s="52">
        <v>22</v>
      </c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>
        <v>30</v>
      </c>
      <c r="AU109" s="52">
        <v>0</v>
      </c>
      <c r="AV109" s="52">
        <v>0</v>
      </c>
      <c r="AW109" s="52">
        <v>0</v>
      </c>
      <c r="AX109" s="52">
        <v>30</v>
      </c>
      <c r="AY109" s="52">
        <v>39</v>
      </c>
      <c r="AZ109" s="52">
        <v>19</v>
      </c>
      <c r="BA109" s="54"/>
      <c r="BB109" s="54"/>
      <c r="BC109" s="104"/>
    </row>
    <row r="110" spans="1:55">
      <c r="A110" s="52">
        <v>17</v>
      </c>
      <c r="B110" s="52" t="s">
        <v>116</v>
      </c>
      <c r="C110" s="52" t="s">
        <v>85</v>
      </c>
      <c r="D110" s="52" t="s">
        <v>79</v>
      </c>
      <c r="E110" s="52" t="s">
        <v>117</v>
      </c>
      <c r="F110" s="52" t="s">
        <v>80</v>
      </c>
      <c r="G110" s="52" t="s">
        <v>56</v>
      </c>
      <c r="H110" s="52">
        <v>16</v>
      </c>
      <c r="I110" s="52">
        <v>1</v>
      </c>
      <c r="J110" s="52"/>
      <c r="K110" s="52">
        <v>3</v>
      </c>
      <c r="L110" s="52">
        <v>13</v>
      </c>
      <c r="M110" s="52">
        <v>1</v>
      </c>
      <c r="N110" s="52"/>
      <c r="O110" s="52"/>
      <c r="P110" s="52"/>
      <c r="Q110" s="52"/>
      <c r="R110" s="52">
        <v>4</v>
      </c>
      <c r="S110" s="52">
        <v>7</v>
      </c>
      <c r="T110" s="52">
        <v>4</v>
      </c>
      <c r="U110" s="52">
        <v>1</v>
      </c>
      <c r="V110" s="52"/>
      <c r="W110" s="52"/>
      <c r="X110" s="52">
        <v>1</v>
      </c>
      <c r="Y110" s="52">
        <v>16</v>
      </c>
      <c r="Z110" s="52"/>
      <c r="AA110" s="52">
        <v>1</v>
      </c>
      <c r="AB110" s="52">
        <v>13</v>
      </c>
      <c r="AC110" s="52"/>
      <c r="AD110" s="52"/>
      <c r="AE110" s="52">
        <v>3</v>
      </c>
      <c r="AF110" s="52"/>
      <c r="AG110" s="52"/>
      <c r="AH110" s="52"/>
      <c r="AI110" s="52"/>
      <c r="AJ110" s="52"/>
      <c r="AK110" s="52"/>
      <c r="AL110" s="52">
        <v>1</v>
      </c>
      <c r="AM110" s="52"/>
      <c r="AN110" s="52"/>
      <c r="AO110" s="52"/>
      <c r="AP110" s="52"/>
      <c r="AQ110" s="52"/>
      <c r="AR110" s="52"/>
      <c r="AS110" s="52"/>
      <c r="AT110" s="52">
        <v>17</v>
      </c>
      <c r="AU110" s="52">
        <v>17</v>
      </c>
      <c r="AV110" s="52">
        <v>0</v>
      </c>
      <c r="AW110" s="52">
        <v>0</v>
      </c>
      <c r="AX110" s="52">
        <v>0</v>
      </c>
      <c r="AY110" s="52">
        <v>33</v>
      </c>
      <c r="AZ110" s="52">
        <v>7</v>
      </c>
      <c r="BA110" s="54"/>
      <c r="BB110" s="54"/>
      <c r="BC110" s="104"/>
    </row>
    <row r="111" spans="1:55">
      <c r="A111" s="52">
        <v>19</v>
      </c>
      <c r="B111" s="52" t="s">
        <v>116</v>
      </c>
      <c r="C111" s="52" t="s">
        <v>86</v>
      </c>
      <c r="D111" s="52" t="s">
        <v>79</v>
      </c>
      <c r="E111" s="52" t="s">
        <v>117</v>
      </c>
      <c r="F111" s="52" t="s">
        <v>80</v>
      </c>
      <c r="G111" s="52" t="s">
        <v>56</v>
      </c>
      <c r="H111" s="52">
        <v>19</v>
      </c>
      <c r="I111" s="52"/>
      <c r="J111" s="52"/>
      <c r="K111" s="52">
        <v>3</v>
      </c>
      <c r="L111" s="52">
        <v>16</v>
      </c>
      <c r="M111" s="52"/>
      <c r="N111" s="52"/>
      <c r="O111" s="52"/>
      <c r="P111" s="52"/>
      <c r="Q111" s="52"/>
      <c r="R111" s="52">
        <v>4</v>
      </c>
      <c r="S111" s="52">
        <v>4</v>
      </c>
      <c r="T111" s="52">
        <v>11</v>
      </c>
      <c r="U111" s="52"/>
      <c r="V111" s="52"/>
      <c r="W111" s="52"/>
      <c r="X111" s="52"/>
      <c r="Y111" s="52">
        <v>19</v>
      </c>
      <c r="Z111" s="52"/>
      <c r="AA111" s="52"/>
      <c r="AB111" s="52">
        <v>4</v>
      </c>
      <c r="AC111" s="52"/>
      <c r="AD111" s="52"/>
      <c r="AE111" s="52">
        <v>2</v>
      </c>
      <c r="AF111" s="52">
        <v>1</v>
      </c>
      <c r="AG111" s="52"/>
      <c r="AH111" s="52"/>
      <c r="AI111" s="52"/>
      <c r="AJ111" s="52"/>
      <c r="AK111" s="52"/>
      <c r="AL111" s="52">
        <v>12</v>
      </c>
      <c r="AM111" s="52"/>
      <c r="AN111" s="52"/>
      <c r="AO111" s="52"/>
      <c r="AP111" s="52"/>
      <c r="AQ111" s="52"/>
      <c r="AR111" s="52">
        <v>1</v>
      </c>
      <c r="AS111" s="52"/>
      <c r="AT111" s="52">
        <v>19</v>
      </c>
      <c r="AU111" s="52">
        <v>19</v>
      </c>
      <c r="AV111" s="52">
        <v>0</v>
      </c>
      <c r="AW111" s="52">
        <v>0</v>
      </c>
      <c r="AX111" s="52">
        <v>0</v>
      </c>
      <c r="AY111" s="52">
        <v>36</v>
      </c>
      <c r="AZ111" s="52">
        <v>10</v>
      </c>
      <c r="BA111" s="54"/>
      <c r="BB111" s="54"/>
      <c r="BC111" s="104"/>
    </row>
    <row r="112" spans="1:55">
      <c r="A112" s="52">
        <v>12</v>
      </c>
      <c r="B112" s="52" t="s">
        <v>116</v>
      </c>
      <c r="C112" s="52" t="s">
        <v>90</v>
      </c>
      <c r="D112" s="52" t="s">
        <v>79</v>
      </c>
      <c r="E112" s="52" t="s">
        <v>117</v>
      </c>
      <c r="F112" s="52" t="s">
        <v>80</v>
      </c>
      <c r="G112" s="52" t="s">
        <v>56</v>
      </c>
      <c r="H112" s="52">
        <v>11</v>
      </c>
      <c r="I112" s="52">
        <v>1</v>
      </c>
      <c r="J112" s="52"/>
      <c r="K112" s="52">
        <v>2</v>
      </c>
      <c r="L112" s="52">
        <v>9</v>
      </c>
      <c r="M112" s="52">
        <v>1</v>
      </c>
      <c r="N112" s="52"/>
      <c r="O112" s="52"/>
      <c r="P112" s="52"/>
      <c r="Q112" s="52">
        <v>1</v>
      </c>
      <c r="R112" s="52">
        <v>4</v>
      </c>
      <c r="S112" s="52">
        <v>2</v>
      </c>
      <c r="T112" s="52">
        <v>4</v>
      </c>
      <c r="U112" s="52"/>
      <c r="V112" s="52"/>
      <c r="W112" s="52"/>
      <c r="X112" s="52">
        <v>1</v>
      </c>
      <c r="Y112" s="52">
        <v>11</v>
      </c>
      <c r="Z112" s="52"/>
      <c r="AA112" s="52">
        <v>1</v>
      </c>
      <c r="AB112" s="52">
        <v>10</v>
      </c>
      <c r="AC112" s="52"/>
      <c r="AD112" s="52"/>
      <c r="AE112" s="52">
        <v>1</v>
      </c>
      <c r="AF112" s="52"/>
      <c r="AG112" s="52"/>
      <c r="AH112" s="52"/>
      <c r="AI112" s="52"/>
      <c r="AJ112" s="52"/>
      <c r="AK112" s="52"/>
      <c r="AL112" s="52">
        <v>1</v>
      </c>
      <c r="AM112" s="52"/>
      <c r="AN112" s="52"/>
      <c r="AO112" s="52"/>
      <c r="AP112" s="52">
        <v>1</v>
      </c>
      <c r="AQ112" s="52"/>
      <c r="AR112" s="52"/>
      <c r="AS112" s="52"/>
      <c r="AT112" s="52">
        <v>12</v>
      </c>
      <c r="AU112" s="52">
        <v>0</v>
      </c>
      <c r="AV112" s="52">
        <v>0</v>
      </c>
      <c r="AW112" s="52">
        <v>0</v>
      </c>
      <c r="AX112" s="52">
        <v>12</v>
      </c>
      <c r="AY112" s="52">
        <v>37</v>
      </c>
      <c r="AZ112" s="52">
        <v>7</v>
      </c>
      <c r="BA112" s="54"/>
      <c r="BB112" s="54"/>
      <c r="BC112" s="104"/>
    </row>
    <row r="113" spans="1:55">
      <c r="A113" s="52">
        <v>13</v>
      </c>
      <c r="B113" s="52" t="s">
        <v>116</v>
      </c>
      <c r="C113" s="52" t="s">
        <v>99</v>
      </c>
      <c r="D113" s="52" t="s">
        <v>79</v>
      </c>
      <c r="E113" s="52" t="s">
        <v>117</v>
      </c>
      <c r="F113" s="52" t="s">
        <v>80</v>
      </c>
      <c r="G113" s="52" t="s">
        <v>56</v>
      </c>
      <c r="H113" s="52">
        <v>13</v>
      </c>
      <c r="I113" s="52"/>
      <c r="J113" s="52"/>
      <c r="K113" s="52">
        <v>3</v>
      </c>
      <c r="L113" s="52">
        <v>10</v>
      </c>
      <c r="M113" s="52"/>
      <c r="N113" s="52"/>
      <c r="O113" s="52"/>
      <c r="P113" s="52"/>
      <c r="Q113" s="52"/>
      <c r="R113" s="52">
        <v>4</v>
      </c>
      <c r="S113" s="52">
        <v>5</v>
      </c>
      <c r="T113" s="52">
        <v>3</v>
      </c>
      <c r="U113" s="52">
        <v>1</v>
      </c>
      <c r="V113" s="52"/>
      <c r="W113" s="52"/>
      <c r="X113" s="52"/>
      <c r="Y113" s="52">
        <v>13</v>
      </c>
      <c r="Z113" s="52"/>
      <c r="AA113" s="52"/>
      <c r="AB113" s="52">
        <v>9</v>
      </c>
      <c r="AC113" s="52"/>
      <c r="AD113" s="52"/>
      <c r="AE113" s="52">
        <v>2</v>
      </c>
      <c r="AF113" s="52">
        <v>1</v>
      </c>
      <c r="AG113" s="52">
        <v>1</v>
      </c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13</v>
      </c>
      <c r="AU113" s="52">
        <v>0</v>
      </c>
      <c r="AV113" s="52">
        <v>0</v>
      </c>
      <c r="AW113" s="52">
        <v>13</v>
      </c>
      <c r="AX113" s="52">
        <v>0</v>
      </c>
      <c r="AY113" s="52">
        <v>39</v>
      </c>
      <c r="AZ113" s="52">
        <v>12</v>
      </c>
      <c r="BA113" s="54"/>
      <c r="BB113" s="54"/>
      <c r="BC113" s="104"/>
    </row>
    <row r="114" spans="1:55">
      <c r="A114" s="52">
        <v>19</v>
      </c>
      <c r="B114" s="52" t="s">
        <v>116</v>
      </c>
      <c r="C114" s="52" t="s">
        <v>88</v>
      </c>
      <c r="D114" s="52" t="s">
        <v>79</v>
      </c>
      <c r="E114" s="52" t="s">
        <v>117</v>
      </c>
      <c r="F114" s="52" t="s">
        <v>80</v>
      </c>
      <c r="G114" s="52" t="s">
        <v>56</v>
      </c>
      <c r="H114" s="52">
        <v>18</v>
      </c>
      <c r="I114" s="52">
        <v>1</v>
      </c>
      <c r="J114" s="52"/>
      <c r="K114" s="52">
        <v>1</v>
      </c>
      <c r="L114" s="52">
        <v>17</v>
      </c>
      <c r="M114" s="52">
        <v>1</v>
      </c>
      <c r="N114" s="52"/>
      <c r="O114" s="52"/>
      <c r="P114" s="52"/>
      <c r="Q114" s="52"/>
      <c r="R114" s="52">
        <v>2</v>
      </c>
      <c r="S114" s="52">
        <v>9</v>
      </c>
      <c r="T114" s="52">
        <v>7</v>
      </c>
      <c r="U114" s="52"/>
      <c r="V114" s="52"/>
      <c r="W114" s="52"/>
      <c r="X114" s="52">
        <v>1</v>
      </c>
      <c r="Y114" s="52">
        <v>18</v>
      </c>
      <c r="Z114" s="52"/>
      <c r="AA114" s="52">
        <v>1</v>
      </c>
      <c r="AB114" s="52">
        <v>17</v>
      </c>
      <c r="AC114" s="52"/>
      <c r="AD114" s="52"/>
      <c r="AE114" s="52">
        <v>1</v>
      </c>
      <c r="AF114" s="52"/>
      <c r="AG114" s="52"/>
      <c r="AH114" s="52"/>
      <c r="AI114" s="52"/>
      <c r="AJ114" s="52"/>
      <c r="AK114" s="52"/>
      <c r="AL114" s="52">
        <v>1</v>
      </c>
      <c r="AM114" s="52"/>
      <c r="AN114" s="52"/>
      <c r="AO114" s="52"/>
      <c r="AP114" s="52"/>
      <c r="AQ114" s="52"/>
      <c r="AR114" s="52"/>
      <c r="AS114" s="52"/>
      <c r="AT114" s="52">
        <v>19</v>
      </c>
      <c r="AU114" s="52">
        <v>19</v>
      </c>
      <c r="AV114" s="52">
        <v>0</v>
      </c>
      <c r="AW114" s="52">
        <v>0</v>
      </c>
      <c r="AX114" s="52">
        <v>0</v>
      </c>
      <c r="AY114" s="52">
        <v>29</v>
      </c>
      <c r="AZ114" s="52">
        <v>1</v>
      </c>
      <c r="BA114" s="54"/>
      <c r="BB114" s="54"/>
      <c r="BC114" s="104"/>
    </row>
    <row r="115" spans="1:55">
      <c r="A115" s="52">
        <v>211</v>
      </c>
      <c r="B115" s="52" t="s">
        <v>116</v>
      </c>
      <c r="C115" s="52" t="s">
        <v>87</v>
      </c>
      <c r="D115" s="52" t="s">
        <v>79</v>
      </c>
      <c r="E115" s="52" t="s">
        <v>117</v>
      </c>
      <c r="F115" s="52" t="s">
        <v>80</v>
      </c>
      <c r="G115" s="52" t="s">
        <v>56</v>
      </c>
      <c r="H115" s="52">
        <v>211</v>
      </c>
      <c r="I115" s="52"/>
      <c r="J115" s="52"/>
      <c r="K115" s="52"/>
      <c r="L115" s="52">
        <v>211</v>
      </c>
      <c r="M115" s="52"/>
      <c r="N115" s="52"/>
      <c r="O115" s="52"/>
      <c r="P115" s="52"/>
      <c r="Q115" s="52"/>
      <c r="R115" s="52"/>
      <c r="S115" s="52">
        <v>13</v>
      </c>
      <c r="T115" s="52">
        <v>108</v>
      </c>
      <c r="U115" s="52">
        <v>90</v>
      </c>
      <c r="V115" s="52"/>
      <c r="W115" s="52"/>
      <c r="X115" s="52"/>
      <c r="Y115" s="52">
        <v>211</v>
      </c>
      <c r="Z115" s="52"/>
      <c r="AA115" s="52"/>
      <c r="AB115" s="52">
        <v>1</v>
      </c>
      <c r="AC115" s="52"/>
      <c r="AD115" s="52"/>
      <c r="AE115" s="52"/>
      <c r="AF115" s="52">
        <v>1</v>
      </c>
      <c r="AG115" s="52"/>
      <c r="AH115" s="52">
        <v>209</v>
      </c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211</v>
      </c>
      <c r="AU115" s="52">
        <v>211</v>
      </c>
      <c r="AV115" s="52">
        <v>0</v>
      </c>
      <c r="AW115" s="52">
        <v>0</v>
      </c>
      <c r="AX115" s="52">
        <v>0</v>
      </c>
      <c r="AY115" s="52">
        <v>29</v>
      </c>
      <c r="AZ115" s="52">
        <v>9</v>
      </c>
      <c r="BA115" s="54"/>
      <c r="BB115" s="54"/>
      <c r="BC115" s="104"/>
    </row>
    <row r="116" spans="1:55">
      <c r="A116" s="52">
        <v>33</v>
      </c>
      <c r="B116" s="52" t="s">
        <v>116</v>
      </c>
      <c r="C116" s="52" t="s">
        <v>91</v>
      </c>
      <c r="D116" s="52" t="s">
        <v>79</v>
      </c>
      <c r="E116" s="52" t="s">
        <v>117</v>
      </c>
      <c r="F116" s="52" t="s">
        <v>80</v>
      </c>
      <c r="G116" s="52" t="s">
        <v>56</v>
      </c>
      <c r="H116" s="52">
        <v>29</v>
      </c>
      <c r="I116" s="52">
        <v>4</v>
      </c>
      <c r="J116" s="52"/>
      <c r="K116" s="52"/>
      <c r="L116" s="52">
        <v>29</v>
      </c>
      <c r="M116" s="52">
        <v>4</v>
      </c>
      <c r="N116" s="52"/>
      <c r="O116" s="52"/>
      <c r="P116" s="52"/>
      <c r="Q116" s="52"/>
      <c r="R116" s="52"/>
      <c r="S116" s="52">
        <v>7</v>
      </c>
      <c r="T116" s="52">
        <v>12</v>
      </c>
      <c r="U116" s="52">
        <v>10</v>
      </c>
      <c r="V116" s="52"/>
      <c r="W116" s="52"/>
      <c r="X116" s="52">
        <v>4</v>
      </c>
      <c r="Y116" s="52">
        <v>29</v>
      </c>
      <c r="Z116" s="52"/>
      <c r="AA116" s="52">
        <v>4</v>
      </c>
      <c r="AB116" s="52">
        <v>5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>
        <v>28</v>
      </c>
      <c r="AM116" s="52"/>
      <c r="AN116" s="52"/>
      <c r="AO116" s="52"/>
      <c r="AP116" s="52"/>
      <c r="AQ116" s="52"/>
      <c r="AR116" s="52"/>
      <c r="AS116" s="52"/>
      <c r="AT116" s="52">
        <v>33</v>
      </c>
      <c r="AU116" s="52">
        <v>33</v>
      </c>
      <c r="AV116" s="52">
        <v>0</v>
      </c>
      <c r="AW116" s="52">
        <v>0</v>
      </c>
      <c r="AX116" s="52">
        <v>0</v>
      </c>
      <c r="AY116" s="52">
        <v>32</v>
      </c>
      <c r="AZ116" s="52">
        <v>6</v>
      </c>
      <c r="BA116" s="54"/>
      <c r="BB116" s="54"/>
      <c r="BC116" s="104"/>
    </row>
    <row r="117" spans="1:55">
      <c r="A117" s="52">
        <v>6</v>
      </c>
      <c r="B117" s="52" t="s">
        <v>116</v>
      </c>
      <c r="C117" s="52" t="s">
        <v>104</v>
      </c>
      <c r="D117" s="52" t="s">
        <v>79</v>
      </c>
      <c r="E117" s="52" t="s">
        <v>117</v>
      </c>
      <c r="F117" s="52" t="s">
        <v>80</v>
      </c>
      <c r="G117" s="52" t="s">
        <v>56</v>
      </c>
      <c r="H117" s="52">
        <v>5</v>
      </c>
      <c r="I117" s="52">
        <v>1</v>
      </c>
      <c r="J117" s="52"/>
      <c r="K117" s="52">
        <v>1</v>
      </c>
      <c r="L117" s="52">
        <v>4</v>
      </c>
      <c r="M117" s="52">
        <v>1</v>
      </c>
      <c r="N117" s="52"/>
      <c r="O117" s="52"/>
      <c r="P117" s="52"/>
      <c r="Q117" s="52"/>
      <c r="R117" s="52">
        <v>1</v>
      </c>
      <c r="S117" s="52">
        <v>3</v>
      </c>
      <c r="T117" s="52">
        <v>1</v>
      </c>
      <c r="U117" s="52"/>
      <c r="V117" s="52"/>
      <c r="W117" s="52"/>
      <c r="X117" s="52">
        <v>1</v>
      </c>
      <c r="Y117" s="52">
        <v>5</v>
      </c>
      <c r="Z117" s="52"/>
      <c r="AA117" s="52">
        <v>1</v>
      </c>
      <c r="AB117" s="52">
        <v>4</v>
      </c>
      <c r="AC117" s="52"/>
      <c r="AD117" s="52"/>
      <c r="AE117" s="52">
        <v>1</v>
      </c>
      <c r="AF117" s="52"/>
      <c r="AG117" s="52"/>
      <c r="AH117" s="52"/>
      <c r="AI117" s="52"/>
      <c r="AJ117" s="52"/>
      <c r="AK117" s="52"/>
      <c r="AL117" s="52">
        <v>1</v>
      </c>
      <c r="AM117" s="52"/>
      <c r="AN117" s="52"/>
      <c r="AO117" s="52"/>
      <c r="AP117" s="52"/>
      <c r="AQ117" s="52"/>
      <c r="AR117" s="52"/>
      <c r="AS117" s="52"/>
      <c r="AT117" s="52">
        <v>6</v>
      </c>
      <c r="AU117" s="52">
        <v>0</v>
      </c>
      <c r="AV117" s="52">
        <v>6</v>
      </c>
      <c r="AW117" s="52">
        <v>0</v>
      </c>
      <c r="AX117" s="52">
        <v>0</v>
      </c>
      <c r="AY117" s="52">
        <v>30</v>
      </c>
      <c r="AZ117" s="52">
        <v>3</v>
      </c>
      <c r="BA117" s="54"/>
      <c r="BB117" s="54"/>
      <c r="BC117" s="104"/>
    </row>
    <row r="118" spans="1:55">
      <c r="A118" s="52">
        <v>3</v>
      </c>
      <c r="B118" s="52" t="s">
        <v>116</v>
      </c>
      <c r="C118" s="52" t="s">
        <v>82</v>
      </c>
      <c r="D118" s="52" t="s">
        <v>79</v>
      </c>
      <c r="E118" s="52" t="s">
        <v>117</v>
      </c>
      <c r="F118" s="52" t="s">
        <v>80</v>
      </c>
      <c r="G118" s="52" t="s">
        <v>56</v>
      </c>
      <c r="H118" s="52">
        <v>3</v>
      </c>
      <c r="I118" s="52"/>
      <c r="J118" s="52"/>
      <c r="K118" s="52"/>
      <c r="L118" s="52">
        <v>3</v>
      </c>
      <c r="M118" s="52"/>
      <c r="N118" s="52"/>
      <c r="O118" s="52"/>
      <c r="P118" s="52"/>
      <c r="Q118" s="52"/>
      <c r="R118" s="52"/>
      <c r="S118" s="52">
        <v>3</v>
      </c>
      <c r="T118" s="52"/>
      <c r="U118" s="52"/>
      <c r="V118" s="52"/>
      <c r="W118" s="52"/>
      <c r="X118" s="52"/>
      <c r="Y118" s="52">
        <v>3</v>
      </c>
      <c r="Z118" s="52"/>
      <c r="AA118" s="52"/>
      <c r="AB118" s="52">
        <v>3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>
        <v>3</v>
      </c>
      <c r="AU118" s="52">
        <v>0</v>
      </c>
      <c r="AV118" s="52">
        <v>3</v>
      </c>
      <c r="AW118" s="52">
        <v>0</v>
      </c>
      <c r="AX118" s="52">
        <v>0</v>
      </c>
      <c r="AY118" s="52">
        <v>36</v>
      </c>
      <c r="AZ118" s="52">
        <v>9</v>
      </c>
      <c r="BA118" s="54"/>
      <c r="BB118" s="54"/>
      <c r="BC118" s="104"/>
    </row>
    <row r="119" spans="1:55">
      <c r="A119" s="52">
        <v>28</v>
      </c>
      <c r="B119" s="52" t="s">
        <v>116</v>
      </c>
      <c r="C119" s="52" t="s">
        <v>95</v>
      </c>
      <c r="D119" s="52" t="s">
        <v>79</v>
      </c>
      <c r="E119" s="52" t="s">
        <v>117</v>
      </c>
      <c r="F119" s="52" t="s">
        <v>80</v>
      </c>
      <c r="G119" s="52" t="s">
        <v>56</v>
      </c>
      <c r="H119" s="52">
        <v>20</v>
      </c>
      <c r="I119" s="52">
        <v>8</v>
      </c>
      <c r="J119" s="52"/>
      <c r="K119" s="52"/>
      <c r="L119" s="52">
        <v>20</v>
      </c>
      <c r="M119" s="52">
        <v>8</v>
      </c>
      <c r="N119" s="52"/>
      <c r="O119" s="52"/>
      <c r="P119" s="52"/>
      <c r="Q119" s="52"/>
      <c r="R119" s="52">
        <v>1</v>
      </c>
      <c r="S119" s="52">
        <v>18</v>
      </c>
      <c r="T119" s="52">
        <v>1</v>
      </c>
      <c r="U119" s="52"/>
      <c r="V119" s="52"/>
      <c r="W119" s="52"/>
      <c r="X119" s="52">
        <v>8</v>
      </c>
      <c r="Y119" s="52">
        <v>20</v>
      </c>
      <c r="Z119" s="52"/>
      <c r="AA119" s="52">
        <v>8</v>
      </c>
      <c r="AB119" s="52">
        <v>20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>
        <v>8</v>
      </c>
      <c r="AM119" s="52"/>
      <c r="AN119" s="52"/>
      <c r="AO119" s="52"/>
      <c r="AP119" s="52"/>
      <c r="AQ119" s="52"/>
      <c r="AR119" s="52"/>
      <c r="AS119" s="52"/>
      <c r="AT119" s="52">
        <v>28</v>
      </c>
      <c r="AU119" s="52">
        <v>28</v>
      </c>
      <c r="AV119" s="52">
        <v>0</v>
      </c>
      <c r="AW119" s="52">
        <v>0</v>
      </c>
      <c r="AX119" s="52">
        <v>0</v>
      </c>
      <c r="AY119" s="52">
        <v>34</v>
      </c>
      <c r="AZ119" s="52">
        <v>6</v>
      </c>
      <c r="BA119" s="54"/>
      <c r="BB119" s="54"/>
      <c r="BC119" s="104"/>
    </row>
    <row r="120" spans="1:55">
      <c r="A120" s="52">
        <v>4</v>
      </c>
      <c r="B120" s="52" t="s">
        <v>116</v>
      </c>
      <c r="C120" s="52" t="s">
        <v>103</v>
      </c>
      <c r="D120" s="52" t="s">
        <v>79</v>
      </c>
      <c r="E120" s="52" t="s">
        <v>117</v>
      </c>
      <c r="F120" s="52" t="s">
        <v>80</v>
      </c>
      <c r="G120" s="52" t="s">
        <v>56</v>
      </c>
      <c r="H120" s="52">
        <v>4</v>
      </c>
      <c r="I120" s="52"/>
      <c r="J120" s="52"/>
      <c r="K120" s="52"/>
      <c r="L120" s="52">
        <v>4</v>
      </c>
      <c r="M120" s="52"/>
      <c r="N120" s="52"/>
      <c r="O120" s="52"/>
      <c r="P120" s="52"/>
      <c r="Q120" s="52"/>
      <c r="R120" s="52"/>
      <c r="S120" s="52">
        <v>4</v>
      </c>
      <c r="T120" s="52"/>
      <c r="U120" s="52"/>
      <c r="V120" s="52"/>
      <c r="W120" s="52"/>
      <c r="X120" s="52"/>
      <c r="Y120" s="52">
        <v>4</v>
      </c>
      <c r="Z120" s="52"/>
      <c r="AA120" s="52"/>
      <c r="AB120" s="52">
        <v>4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>
        <v>4</v>
      </c>
      <c r="AU120" s="52">
        <v>0</v>
      </c>
      <c r="AV120" s="52">
        <v>4</v>
      </c>
      <c r="AW120" s="52">
        <v>0</v>
      </c>
      <c r="AX120" s="52">
        <v>0</v>
      </c>
      <c r="AY120" s="52">
        <v>32</v>
      </c>
      <c r="AZ120" s="52">
        <v>7</v>
      </c>
      <c r="BA120" s="54"/>
      <c r="BB120" s="54"/>
      <c r="BC120" s="104"/>
    </row>
    <row r="121" spans="1:55">
      <c r="A121" s="52">
        <v>2</v>
      </c>
      <c r="B121" s="52" t="s">
        <v>116</v>
      </c>
      <c r="C121" s="52" t="s">
        <v>102</v>
      </c>
      <c r="D121" s="52" t="s">
        <v>79</v>
      </c>
      <c r="E121" s="52" t="s">
        <v>117</v>
      </c>
      <c r="F121" s="52" t="s">
        <v>80</v>
      </c>
      <c r="G121" s="52" t="s">
        <v>56</v>
      </c>
      <c r="H121" s="52">
        <v>2</v>
      </c>
      <c r="I121" s="52"/>
      <c r="J121" s="52"/>
      <c r="K121" s="52"/>
      <c r="L121" s="52">
        <v>2</v>
      </c>
      <c r="M121" s="52"/>
      <c r="N121" s="52"/>
      <c r="O121" s="52"/>
      <c r="P121" s="52"/>
      <c r="Q121" s="52"/>
      <c r="R121" s="52"/>
      <c r="S121" s="52">
        <v>2</v>
      </c>
      <c r="T121" s="52"/>
      <c r="U121" s="52"/>
      <c r="V121" s="52"/>
      <c r="W121" s="52"/>
      <c r="X121" s="52"/>
      <c r="Y121" s="52">
        <v>2</v>
      </c>
      <c r="Z121" s="52"/>
      <c r="AA121" s="52"/>
      <c r="AB121" s="52">
        <v>2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>
        <v>2</v>
      </c>
      <c r="AU121" s="52">
        <v>2</v>
      </c>
      <c r="AV121" s="52">
        <v>0</v>
      </c>
      <c r="AW121" s="52">
        <v>0</v>
      </c>
      <c r="AX121" s="52">
        <v>0</v>
      </c>
      <c r="AY121" s="52">
        <v>41</v>
      </c>
      <c r="AZ121" s="52">
        <v>16</v>
      </c>
      <c r="BA121" s="54"/>
      <c r="BB121" s="54"/>
      <c r="BC121" s="104"/>
    </row>
    <row r="122" spans="1:55">
      <c r="A122" s="52">
        <v>24</v>
      </c>
      <c r="B122" s="52" t="s">
        <v>116</v>
      </c>
      <c r="C122" s="52" t="s">
        <v>92</v>
      </c>
      <c r="D122" s="52" t="s">
        <v>79</v>
      </c>
      <c r="E122" s="52" t="s">
        <v>117</v>
      </c>
      <c r="F122" s="52" t="s">
        <v>80</v>
      </c>
      <c r="G122" s="52" t="s">
        <v>56</v>
      </c>
      <c r="H122" s="52">
        <v>23</v>
      </c>
      <c r="I122" s="52">
        <v>1</v>
      </c>
      <c r="J122" s="52"/>
      <c r="K122" s="52"/>
      <c r="L122" s="52">
        <v>23</v>
      </c>
      <c r="M122" s="52">
        <v>1</v>
      </c>
      <c r="N122" s="52"/>
      <c r="O122" s="52"/>
      <c r="P122" s="52"/>
      <c r="Q122" s="52"/>
      <c r="R122" s="52">
        <v>3</v>
      </c>
      <c r="S122" s="52">
        <v>4</v>
      </c>
      <c r="T122" s="52">
        <v>7</v>
      </c>
      <c r="U122" s="52">
        <v>9</v>
      </c>
      <c r="V122" s="52"/>
      <c r="W122" s="52"/>
      <c r="X122" s="52">
        <v>1</v>
      </c>
      <c r="Y122" s="52">
        <v>23</v>
      </c>
      <c r="Z122" s="52"/>
      <c r="AA122" s="52">
        <v>1</v>
      </c>
      <c r="AB122" s="52">
        <v>8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>
        <v>16</v>
      </c>
      <c r="AM122" s="52"/>
      <c r="AN122" s="52"/>
      <c r="AO122" s="52"/>
      <c r="AP122" s="52"/>
      <c r="AQ122" s="52"/>
      <c r="AR122" s="52"/>
      <c r="AS122" s="52">
        <v>1</v>
      </c>
      <c r="AT122" s="52">
        <v>24</v>
      </c>
      <c r="AU122" s="52">
        <v>24</v>
      </c>
      <c r="AV122" s="52">
        <v>0</v>
      </c>
      <c r="AW122" s="52">
        <v>0</v>
      </c>
      <c r="AX122" s="52">
        <v>0</v>
      </c>
      <c r="AY122" s="52">
        <v>32</v>
      </c>
      <c r="AZ122" s="52">
        <v>5</v>
      </c>
      <c r="BA122" s="54"/>
      <c r="BB122" s="54"/>
      <c r="BC122" s="104"/>
    </row>
    <row r="123" spans="1:55">
      <c r="A123" s="52">
        <v>1</v>
      </c>
      <c r="B123" s="52" t="s">
        <v>116</v>
      </c>
      <c r="C123" s="52" t="s">
        <v>93</v>
      </c>
      <c r="D123" s="52" t="s">
        <v>79</v>
      </c>
      <c r="E123" s="52" t="s">
        <v>117</v>
      </c>
      <c r="F123" s="52" t="s">
        <v>80</v>
      </c>
      <c r="G123" s="52" t="s">
        <v>56</v>
      </c>
      <c r="H123" s="52">
        <v>1</v>
      </c>
      <c r="I123" s="52"/>
      <c r="J123" s="52"/>
      <c r="K123" s="52"/>
      <c r="L123" s="52">
        <v>1</v>
      </c>
      <c r="M123" s="52"/>
      <c r="N123" s="52"/>
      <c r="O123" s="52"/>
      <c r="P123" s="52"/>
      <c r="Q123" s="52"/>
      <c r="R123" s="52"/>
      <c r="S123" s="52">
        <v>1</v>
      </c>
      <c r="T123" s="52"/>
      <c r="U123" s="52"/>
      <c r="V123" s="52"/>
      <c r="W123" s="52"/>
      <c r="X123" s="52"/>
      <c r="Y123" s="52">
        <v>1</v>
      </c>
      <c r="Z123" s="52"/>
      <c r="AA123" s="52"/>
      <c r="AB123" s="52">
        <v>1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>
        <v>1</v>
      </c>
      <c r="AU123" s="52">
        <v>0</v>
      </c>
      <c r="AV123" s="52">
        <v>1</v>
      </c>
      <c r="AW123" s="52">
        <v>0</v>
      </c>
      <c r="AX123" s="52">
        <v>0</v>
      </c>
      <c r="AY123" s="52">
        <v>26</v>
      </c>
      <c r="AZ123" s="52">
        <v>2</v>
      </c>
      <c r="BA123" s="54"/>
      <c r="BB123" s="54"/>
      <c r="BC123" s="104"/>
    </row>
    <row r="124" spans="1:55">
      <c r="A124" s="52">
        <v>13</v>
      </c>
      <c r="B124" s="52" t="s">
        <v>116</v>
      </c>
      <c r="C124" s="52" t="s">
        <v>96</v>
      </c>
      <c r="D124" s="52" t="s">
        <v>79</v>
      </c>
      <c r="E124" s="52" t="s">
        <v>117</v>
      </c>
      <c r="F124" s="52" t="s">
        <v>80</v>
      </c>
      <c r="G124" s="52" t="s">
        <v>56</v>
      </c>
      <c r="H124" s="52">
        <v>9</v>
      </c>
      <c r="I124" s="52">
        <v>4</v>
      </c>
      <c r="J124" s="52"/>
      <c r="K124" s="52"/>
      <c r="L124" s="52">
        <v>9</v>
      </c>
      <c r="M124" s="52">
        <v>4</v>
      </c>
      <c r="N124" s="52"/>
      <c r="O124" s="52"/>
      <c r="P124" s="52"/>
      <c r="Q124" s="52"/>
      <c r="R124" s="52"/>
      <c r="S124" s="52"/>
      <c r="T124" s="52">
        <v>7</v>
      </c>
      <c r="U124" s="52">
        <v>2</v>
      </c>
      <c r="V124" s="52"/>
      <c r="W124" s="52"/>
      <c r="X124" s="52">
        <v>4</v>
      </c>
      <c r="Y124" s="52">
        <v>9</v>
      </c>
      <c r="Z124" s="52"/>
      <c r="AA124" s="52">
        <v>4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>
        <v>13</v>
      </c>
      <c r="AM124" s="52"/>
      <c r="AN124" s="52"/>
      <c r="AO124" s="52"/>
      <c r="AP124" s="52"/>
      <c r="AQ124" s="52"/>
      <c r="AR124" s="52"/>
      <c r="AS124" s="52"/>
      <c r="AT124" s="52">
        <v>13</v>
      </c>
      <c r="AU124" s="52">
        <v>13</v>
      </c>
      <c r="AV124" s="52">
        <v>0</v>
      </c>
      <c r="AW124" s="52">
        <v>0</v>
      </c>
      <c r="AX124" s="52">
        <v>0</v>
      </c>
      <c r="AY124" s="52">
        <v>29</v>
      </c>
      <c r="AZ124" s="52">
        <v>5</v>
      </c>
      <c r="BA124" s="54"/>
      <c r="BB124" s="54"/>
      <c r="BC124" s="104"/>
    </row>
    <row r="125" spans="1:55">
      <c r="A125" s="52">
        <v>1</v>
      </c>
      <c r="B125" s="52" t="s">
        <v>116</v>
      </c>
      <c r="C125" s="52" t="s">
        <v>100</v>
      </c>
      <c r="D125" s="52" t="s">
        <v>79</v>
      </c>
      <c r="E125" s="52" t="s">
        <v>117</v>
      </c>
      <c r="F125" s="52" t="s">
        <v>80</v>
      </c>
      <c r="G125" s="52" t="s">
        <v>56</v>
      </c>
      <c r="H125" s="52"/>
      <c r="I125" s="52">
        <v>1</v>
      </c>
      <c r="J125" s="52"/>
      <c r="K125" s="52"/>
      <c r="L125" s="52"/>
      <c r="M125" s="52">
        <v>1</v>
      </c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>
        <v>1</v>
      </c>
      <c r="Y125" s="52"/>
      <c r="Z125" s="52"/>
      <c r="AA125" s="52">
        <v>1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>
        <v>1</v>
      </c>
      <c r="AM125" s="52"/>
      <c r="AN125" s="52"/>
      <c r="AO125" s="52"/>
      <c r="AP125" s="52"/>
      <c r="AQ125" s="52"/>
      <c r="AR125" s="52"/>
      <c r="AS125" s="52"/>
      <c r="AT125" s="52">
        <v>1</v>
      </c>
      <c r="AU125" s="52">
        <v>0</v>
      </c>
      <c r="AV125" s="52">
        <v>0</v>
      </c>
      <c r="AW125" s="52">
        <v>1</v>
      </c>
      <c r="AX125" s="52">
        <v>0</v>
      </c>
      <c r="AY125" s="52"/>
      <c r="AZ125" s="52">
        <v>5</v>
      </c>
      <c r="BA125" s="54"/>
      <c r="BB125" s="54"/>
      <c r="BC125" s="104"/>
    </row>
    <row r="126" spans="1:55">
      <c r="A126" s="52">
        <v>18</v>
      </c>
      <c r="B126" s="52" t="s">
        <v>116</v>
      </c>
      <c r="C126" s="52" t="s">
        <v>101</v>
      </c>
      <c r="D126" s="52" t="s">
        <v>79</v>
      </c>
      <c r="E126" s="52" t="s">
        <v>117</v>
      </c>
      <c r="F126" s="52" t="s">
        <v>80</v>
      </c>
      <c r="G126" s="52" t="s">
        <v>56</v>
      </c>
      <c r="H126" s="52"/>
      <c r="I126" s="52">
        <v>18</v>
      </c>
      <c r="J126" s="52"/>
      <c r="K126" s="52"/>
      <c r="L126" s="52"/>
      <c r="M126" s="52">
        <v>18</v>
      </c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>
        <v>18</v>
      </c>
      <c r="Y126" s="52"/>
      <c r="Z126" s="52"/>
      <c r="AA126" s="52">
        <v>18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>
        <v>18</v>
      </c>
      <c r="AM126" s="52"/>
      <c r="AN126" s="52"/>
      <c r="AO126" s="52"/>
      <c r="AP126" s="52"/>
      <c r="AQ126" s="52"/>
      <c r="AR126" s="52"/>
      <c r="AS126" s="52"/>
      <c r="AT126" s="52">
        <v>18</v>
      </c>
      <c r="AU126" s="52">
        <v>0</v>
      </c>
      <c r="AV126" s="52">
        <v>0</v>
      </c>
      <c r="AW126" s="52">
        <v>18</v>
      </c>
      <c r="AX126" s="52">
        <v>0</v>
      </c>
      <c r="AY126" s="52"/>
      <c r="AZ126" s="52">
        <v>0</v>
      </c>
      <c r="BA126" s="54"/>
      <c r="BB126" s="54"/>
      <c r="BC126" s="104"/>
    </row>
    <row r="127" spans="1:55">
      <c r="A127" s="52">
        <v>1</v>
      </c>
      <c r="B127" s="52" t="s">
        <v>116</v>
      </c>
      <c r="C127" s="52" t="s">
        <v>108</v>
      </c>
      <c r="D127" s="52" t="s">
        <v>79</v>
      </c>
      <c r="E127" s="52" t="s">
        <v>117</v>
      </c>
      <c r="F127" s="52" t="s">
        <v>80</v>
      </c>
      <c r="G127" s="52" t="s">
        <v>56</v>
      </c>
      <c r="H127" s="52"/>
      <c r="I127" s="52">
        <v>1</v>
      </c>
      <c r="J127" s="52"/>
      <c r="K127" s="52"/>
      <c r="L127" s="52"/>
      <c r="M127" s="52">
        <v>1</v>
      </c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>
        <v>1</v>
      </c>
      <c r="Y127" s="52"/>
      <c r="Z127" s="52"/>
      <c r="AA127" s="52">
        <v>1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>
        <v>1</v>
      </c>
      <c r="AM127" s="52"/>
      <c r="AN127" s="52"/>
      <c r="AO127" s="52"/>
      <c r="AP127" s="52"/>
      <c r="AQ127" s="52"/>
      <c r="AR127" s="52"/>
      <c r="AS127" s="52"/>
      <c r="AT127" s="52">
        <v>1</v>
      </c>
      <c r="AU127" s="52">
        <v>0</v>
      </c>
      <c r="AV127" s="52">
        <v>0</v>
      </c>
      <c r="AW127" s="52">
        <v>1</v>
      </c>
      <c r="AX127" s="52">
        <v>0</v>
      </c>
      <c r="AY127" s="52"/>
      <c r="AZ127" s="52">
        <v>5</v>
      </c>
      <c r="BA127" s="54"/>
      <c r="BB127" s="54"/>
      <c r="BC127" s="104"/>
    </row>
    <row r="128" spans="1:55">
      <c r="A128" s="52">
        <v>5</v>
      </c>
      <c r="B128" s="52" t="s">
        <v>118</v>
      </c>
      <c r="C128" s="52" t="s">
        <v>119</v>
      </c>
      <c r="D128" s="52" t="s">
        <v>119</v>
      </c>
      <c r="E128" s="52" t="s">
        <v>120</v>
      </c>
      <c r="F128" s="52" t="s">
        <v>120</v>
      </c>
      <c r="G128" s="52" t="s">
        <v>56</v>
      </c>
      <c r="H128" s="52">
        <v>5</v>
      </c>
      <c r="I128" s="52"/>
      <c r="J128" s="52"/>
      <c r="K128" s="52">
        <v>3</v>
      </c>
      <c r="L128" s="52">
        <v>2</v>
      </c>
      <c r="M128" s="52"/>
      <c r="N128" s="52"/>
      <c r="O128" s="52">
        <v>1</v>
      </c>
      <c r="P128" s="52">
        <v>1</v>
      </c>
      <c r="Q128" s="52">
        <v>1</v>
      </c>
      <c r="R128" s="52">
        <v>1</v>
      </c>
      <c r="S128" s="52"/>
      <c r="T128" s="52">
        <v>1</v>
      </c>
      <c r="U128" s="52"/>
      <c r="V128" s="52"/>
      <c r="W128" s="52"/>
      <c r="X128" s="52"/>
      <c r="Y128" s="52">
        <v>5</v>
      </c>
      <c r="Z128" s="52"/>
      <c r="AA128" s="52"/>
      <c r="AB128" s="52">
        <v>2</v>
      </c>
      <c r="AC128" s="52"/>
      <c r="AD128" s="52"/>
      <c r="AE128" s="52">
        <v>2</v>
      </c>
      <c r="AF128" s="52"/>
      <c r="AG128" s="52"/>
      <c r="AH128" s="52"/>
      <c r="AI128" s="52"/>
      <c r="AJ128" s="52"/>
      <c r="AK128" s="52"/>
      <c r="AL128" s="52">
        <v>1</v>
      </c>
      <c r="AM128" s="52"/>
      <c r="AN128" s="52"/>
      <c r="AO128" s="52"/>
      <c r="AP128" s="52"/>
      <c r="AQ128" s="52"/>
      <c r="AR128" s="52"/>
      <c r="AS128" s="52"/>
      <c r="AT128" s="52">
        <v>5</v>
      </c>
      <c r="AU128" s="52">
        <v>0</v>
      </c>
      <c r="AV128" s="52">
        <v>0</v>
      </c>
      <c r="AW128" s="52">
        <v>0</v>
      </c>
      <c r="AX128" s="52">
        <v>5</v>
      </c>
      <c r="AY128" s="52">
        <v>39</v>
      </c>
      <c r="AZ128" s="52">
        <v>9</v>
      </c>
      <c r="BA128" s="54"/>
      <c r="BB128" s="54"/>
      <c r="BC128" s="104"/>
    </row>
    <row r="129" spans="1:55">
      <c r="A129" s="52">
        <v>1</v>
      </c>
      <c r="B129" s="52" t="s">
        <v>121</v>
      </c>
      <c r="C129" s="52" t="s">
        <v>122</v>
      </c>
      <c r="D129" s="52" t="s">
        <v>53</v>
      </c>
      <c r="E129" s="52" t="s">
        <v>120</v>
      </c>
      <c r="F129" s="52" t="s">
        <v>120</v>
      </c>
      <c r="G129" s="52" t="s">
        <v>68</v>
      </c>
      <c r="H129" s="52">
        <v>1</v>
      </c>
      <c r="I129" s="52"/>
      <c r="J129" s="52"/>
      <c r="K129" s="52">
        <v>1</v>
      </c>
      <c r="L129" s="52"/>
      <c r="M129" s="52"/>
      <c r="N129" s="52"/>
      <c r="O129" s="52">
        <v>1</v>
      </c>
      <c r="P129" s="52"/>
      <c r="Q129" s="52"/>
      <c r="R129" s="52"/>
      <c r="S129" s="52"/>
      <c r="T129" s="52"/>
      <c r="U129" s="52"/>
      <c r="V129" s="52"/>
      <c r="W129" s="52"/>
      <c r="X129" s="52"/>
      <c r="Y129" s="52">
        <v>1</v>
      </c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>
        <v>1</v>
      </c>
      <c r="AM129" s="52"/>
      <c r="AN129" s="52"/>
      <c r="AO129" s="52"/>
      <c r="AP129" s="52"/>
      <c r="AQ129" s="52"/>
      <c r="AR129" s="52"/>
      <c r="AS129" s="52"/>
      <c r="AT129" s="52">
        <v>1</v>
      </c>
      <c r="AU129" s="52">
        <v>0</v>
      </c>
      <c r="AV129" s="52">
        <v>0</v>
      </c>
      <c r="AW129" s="52">
        <v>0</v>
      </c>
      <c r="AX129" s="52">
        <v>1</v>
      </c>
      <c r="AY129" s="52">
        <v>53</v>
      </c>
      <c r="AZ129" s="52">
        <v>29</v>
      </c>
      <c r="BA129" s="54"/>
      <c r="BB129" s="54"/>
      <c r="BC129" s="104"/>
    </row>
    <row r="130" spans="1:55">
      <c r="A130" s="52">
        <v>4</v>
      </c>
      <c r="B130" s="52" t="s">
        <v>121</v>
      </c>
      <c r="C130" s="52" t="s">
        <v>122</v>
      </c>
      <c r="D130" s="52" t="s">
        <v>53</v>
      </c>
      <c r="E130" s="52" t="s">
        <v>120</v>
      </c>
      <c r="F130" s="52" t="s">
        <v>120</v>
      </c>
      <c r="G130" s="52" t="s">
        <v>56</v>
      </c>
      <c r="H130" s="52">
        <v>4</v>
      </c>
      <c r="I130" s="52"/>
      <c r="J130" s="52"/>
      <c r="K130" s="52">
        <v>4</v>
      </c>
      <c r="L130" s="52"/>
      <c r="M130" s="52"/>
      <c r="N130" s="52">
        <v>1</v>
      </c>
      <c r="O130" s="52"/>
      <c r="P130" s="52">
        <v>2</v>
      </c>
      <c r="Q130" s="52">
        <v>1</v>
      </c>
      <c r="R130" s="52"/>
      <c r="S130" s="52"/>
      <c r="T130" s="52"/>
      <c r="U130" s="52"/>
      <c r="V130" s="52"/>
      <c r="W130" s="52"/>
      <c r="X130" s="52"/>
      <c r="Y130" s="52">
        <v>4</v>
      </c>
      <c r="Z130" s="52"/>
      <c r="AA130" s="52"/>
      <c r="AB130" s="52"/>
      <c r="AC130" s="52"/>
      <c r="AD130" s="52"/>
      <c r="AE130" s="52">
        <v>3</v>
      </c>
      <c r="AF130" s="52"/>
      <c r="AG130" s="52"/>
      <c r="AH130" s="52"/>
      <c r="AI130" s="52"/>
      <c r="AJ130" s="52"/>
      <c r="AK130" s="52"/>
      <c r="AL130" s="52">
        <v>1</v>
      </c>
      <c r="AM130" s="52"/>
      <c r="AN130" s="52"/>
      <c r="AO130" s="52"/>
      <c r="AP130" s="52"/>
      <c r="AQ130" s="52"/>
      <c r="AR130" s="52"/>
      <c r="AS130" s="52"/>
      <c r="AT130" s="52">
        <v>4</v>
      </c>
      <c r="AU130" s="52">
        <v>0</v>
      </c>
      <c r="AV130" s="52">
        <v>0</v>
      </c>
      <c r="AW130" s="52">
        <v>0</v>
      </c>
      <c r="AX130" s="52">
        <v>4</v>
      </c>
      <c r="AY130" s="52">
        <v>45</v>
      </c>
      <c r="AZ130" s="52">
        <v>15</v>
      </c>
      <c r="BA130" s="54"/>
      <c r="BB130" s="54"/>
      <c r="BC130" s="104"/>
    </row>
    <row r="131" spans="1:55">
      <c r="A131" s="52">
        <v>4</v>
      </c>
      <c r="B131" s="52" t="s">
        <v>121</v>
      </c>
      <c r="C131" s="52" t="s">
        <v>123</v>
      </c>
      <c r="D131" s="52" t="s">
        <v>124</v>
      </c>
      <c r="E131" s="52" t="s">
        <v>120</v>
      </c>
      <c r="F131" s="52" t="s">
        <v>120</v>
      </c>
      <c r="G131" s="52" t="s">
        <v>68</v>
      </c>
      <c r="H131" s="52">
        <v>4</v>
      </c>
      <c r="I131" s="52"/>
      <c r="J131" s="52"/>
      <c r="K131" s="52">
        <v>2</v>
      </c>
      <c r="L131" s="52">
        <v>2</v>
      </c>
      <c r="M131" s="52"/>
      <c r="N131" s="52"/>
      <c r="O131" s="52"/>
      <c r="P131" s="52"/>
      <c r="Q131" s="52">
        <v>2</v>
      </c>
      <c r="R131" s="52">
        <v>1</v>
      </c>
      <c r="S131" s="52"/>
      <c r="T131" s="52">
        <v>1</v>
      </c>
      <c r="U131" s="52"/>
      <c r="V131" s="52"/>
      <c r="W131" s="52"/>
      <c r="X131" s="52"/>
      <c r="Y131" s="52">
        <v>3</v>
      </c>
      <c r="Z131" s="52">
        <v>1</v>
      </c>
      <c r="AA131" s="52"/>
      <c r="AB131" s="52">
        <v>1</v>
      </c>
      <c r="AC131" s="52"/>
      <c r="AD131" s="52"/>
      <c r="AE131" s="52">
        <v>2</v>
      </c>
      <c r="AF131" s="52"/>
      <c r="AG131" s="52">
        <v>1</v>
      </c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>
        <v>4</v>
      </c>
      <c r="AU131" s="52">
        <v>4</v>
      </c>
      <c r="AV131" s="52">
        <v>0</v>
      </c>
      <c r="AW131" s="52">
        <v>0</v>
      </c>
      <c r="AX131" s="52">
        <v>0</v>
      </c>
      <c r="AY131" s="52">
        <v>44</v>
      </c>
      <c r="AZ131" s="52">
        <v>13</v>
      </c>
      <c r="BA131" s="54" t="s">
        <v>421</v>
      </c>
      <c r="BB131" s="54">
        <v>2020</v>
      </c>
      <c r="BC131" s="104">
        <v>1</v>
      </c>
    </row>
    <row r="132" spans="1:55">
      <c r="A132" s="52">
        <v>2</v>
      </c>
      <c r="B132" s="52" t="s">
        <v>121</v>
      </c>
      <c r="C132" s="52" t="s">
        <v>123</v>
      </c>
      <c r="D132" s="52" t="s">
        <v>124</v>
      </c>
      <c r="E132" s="52" t="s">
        <v>120</v>
      </c>
      <c r="F132" s="52" t="s">
        <v>120</v>
      </c>
      <c r="G132" s="52" t="s">
        <v>64</v>
      </c>
      <c r="H132" s="52">
        <v>2</v>
      </c>
      <c r="I132" s="52"/>
      <c r="J132" s="52"/>
      <c r="K132" s="52">
        <v>1</v>
      </c>
      <c r="L132" s="52">
        <v>1</v>
      </c>
      <c r="M132" s="52"/>
      <c r="N132" s="52"/>
      <c r="O132" s="52"/>
      <c r="P132" s="52"/>
      <c r="Q132" s="52">
        <v>1</v>
      </c>
      <c r="R132" s="52">
        <v>1</v>
      </c>
      <c r="S132" s="52"/>
      <c r="T132" s="52"/>
      <c r="U132" s="52"/>
      <c r="V132" s="52"/>
      <c r="W132" s="52"/>
      <c r="X132" s="52"/>
      <c r="Y132" s="52">
        <v>1</v>
      </c>
      <c r="Z132" s="52">
        <v>1</v>
      </c>
      <c r="AA132" s="52"/>
      <c r="AB132" s="52">
        <v>1</v>
      </c>
      <c r="AC132" s="52"/>
      <c r="AD132" s="52"/>
      <c r="AE132" s="52">
        <v>1</v>
      </c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>
        <v>2</v>
      </c>
      <c r="AU132" s="52">
        <v>2</v>
      </c>
      <c r="AV132" s="52">
        <v>0</v>
      </c>
      <c r="AW132" s="52">
        <v>0</v>
      </c>
      <c r="AX132" s="52">
        <v>0</v>
      </c>
      <c r="AY132" s="52">
        <v>45</v>
      </c>
      <c r="AZ132" s="52">
        <v>6</v>
      </c>
      <c r="BA132" s="54" t="s">
        <v>421</v>
      </c>
      <c r="BB132" s="54">
        <v>2020</v>
      </c>
      <c r="BC132" s="104">
        <v>1</v>
      </c>
    </row>
    <row r="133" spans="1:55">
      <c r="A133" s="52">
        <v>9</v>
      </c>
      <c r="B133" s="52" t="s">
        <v>121</v>
      </c>
      <c r="C133" s="52" t="s">
        <v>125</v>
      </c>
      <c r="D133" s="52" t="s">
        <v>124</v>
      </c>
      <c r="E133" s="52" t="s">
        <v>120</v>
      </c>
      <c r="F133" s="52" t="s">
        <v>120</v>
      </c>
      <c r="G133" s="52" t="s">
        <v>64</v>
      </c>
      <c r="H133" s="52">
        <v>9</v>
      </c>
      <c r="I133" s="52"/>
      <c r="J133" s="52"/>
      <c r="K133" s="52">
        <v>1</v>
      </c>
      <c r="L133" s="52">
        <v>8</v>
      </c>
      <c r="M133" s="52"/>
      <c r="N133" s="52"/>
      <c r="O133" s="52"/>
      <c r="P133" s="52"/>
      <c r="Q133" s="52">
        <v>1</v>
      </c>
      <c r="R133" s="52">
        <v>6</v>
      </c>
      <c r="S133" s="52">
        <v>1</v>
      </c>
      <c r="T133" s="52">
        <v>1</v>
      </c>
      <c r="U133" s="52"/>
      <c r="V133" s="52"/>
      <c r="W133" s="52"/>
      <c r="X133" s="52"/>
      <c r="Y133" s="52">
        <v>1</v>
      </c>
      <c r="Z133" s="52">
        <v>8</v>
      </c>
      <c r="AA133" s="52"/>
      <c r="AB133" s="52">
        <v>8</v>
      </c>
      <c r="AC133" s="52"/>
      <c r="AD133" s="52"/>
      <c r="AE133" s="52">
        <v>1</v>
      </c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>
        <v>1</v>
      </c>
      <c r="AR133" s="52"/>
      <c r="AS133" s="52"/>
      <c r="AT133" s="52">
        <v>9</v>
      </c>
      <c r="AU133" s="52">
        <v>9</v>
      </c>
      <c r="AV133" s="52">
        <v>0</v>
      </c>
      <c r="AW133" s="52">
        <v>0</v>
      </c>
      <c r="AX133" s="52">
        <v>0</v>
      </c>
      <c r="AY133" s="52">
        <v>46</v>
      </c>
      <c r="AZ133" s="52">
        <v>8</v>
      </c>
      <c r="BA133" s="54" t="s">
        <v>421</v>
      </c>
      <c r="BB133" s="54">
        <v>2020</v>
      </c>
      <c r="BC133" s="104">
        <v>1</v>
      </c>
    </row>
    <row r="134" spans="1:55">
      <c r="A134" s="52">
        <v>9</v>
      </c>
      <c r="B134" s="52" t="s">
        <v>121</v>
      </c>
      <c r="C134" s="52" t="s">
        <v>126</v>
      </c>
      <c r="D134" s="52" t="s">
        <v>124</v>
      </c>
      <c r="E134" s="52" t="s">
        <v>120</v>
      </c>
      <c r="F134" s="52" t="s">
        <v>120</v>
      </c>
      <c r="G134" s="52" t="s">
        <v>56</v>
      </c>
      <c r="H134" s="52">
        <v>6</v>
      </c>
      <c r="I134" s="52">
        <v>3</v>
      </c>
      <c r="J134" s="52"/>
      <c r="K134" s="52">
        <v>2</v>
      </c>
      <c r="L134" s="52">
        <v>4</v>
      </c>
      <c r="M134" s="52">
        <v>3</v>
      </c>
      <c r="N134" s="52"/>
      <c r="O134" s="52"/>
      <c r="P134" s="52"/>
      <c r="Q134" s="52">
        <v>1</v>
      </c>
      <c r="R134" s="52">
        <v>3</v>
      </c>
      <c r="S134" s="52">
        <v>1</v>
      </c>
      <c r="T134" s="52">
        <v>1</v>
      </c>
      <c r="U134" s="52"/>
      <c r="V134" s="52"/>
      <c r="W134" s="52"/>
      <c r="X134" s="52">
        <v>3</v>
      </c>
      <c r="Y134" s="52">
        <v>6</v>
      </c>
      <c r="Z134" s="52"/>
      <c r="AA134" s="52">
        <v>3</v>
      </c>
      <c r="AB134" s="52">
        <v>4</v>
      </c>
      <c r="AC134" s="52"/>
      <c r="AD134" s="52"/>
      <c r="AE134" s="52">
        <v>2</v>
      </c>
      <c r="AF134" s="52"/>
      <c r="AG134" s="52"/>
      <c r="AH134" s="52"/>
      <c r="AI134" s="52"/>
      <c r="AJ134" s="52"/>
      <c r="AK134" s="52"/>
      <c r="AL134" s="52">
        <v>3</v>
      </c>
      <c r="AM134" s="52"/>
      <c r="AN134" s="52"/>
      <c r="AO134" s="52"/>
      <c r="AP134" s="52">
        <v>1</v>
      </c>
      <c r="AQ134" s="52"/>
      <c r="AR134" s="52"/>
      <c r="AS134" s="52"/>
      <c r="AT134" s="52">
        <v>9</v>
      </c>
      <c r="AU134" s="52">
        <v>0</v>
      </c>
      <c r="AV134" s="52">
        <v>9</v>
      </c>
      <c r="AW134" s="52">
        <v>0</v>
      </c>
      <c r="AX134" s="52">
        <v>0</v>
      </c>
      <c r="AY134" s="52">
        <v>41</v>
      </c>
      <c r="AZ134" s="52">
        <v>6</v>
      </c>
      <c r="BA134" s="54" t="s">
        <v>421</v>
      </c>
      <c r="BB134" s="54">
        <v>2020</v>
      </c>
      <c r="BC134" s="104">
        <v>1</v>
      </c>
    </row>
    <row r="135" spans="1:55">
      <c r="A135" s="52">
        <v>28</v>
      </c>
      <c r="B135" s="52" t="s">
        <v>121</v>
      </c>
      <c r="C135" s="52" t="s">
        <v>127</v>
      </c>
      <c r="D135" s="52" t="s">
        <v>124</v>
      </c>
      <c r="E135" s="52" t="s">
        <v>120</v>
      </c>
      <c r="F135" s="52" t="s">
        <v>120</v>
      </c>
      <c r="G135" s="52" t="s">
        <v>56</v>
      </c>
      <c r="H135" s="52">
        <v>26</v>
      </c>
      <c r="I135" s="52">
        <v>2</v>
      </c>
      <c r="J135" s="52"/>
      <c r="K135" s="52">
        <v>4</v>
      </c>
      <c r="L135" s="52">
        <v>22</v>
      </c>
      <c r="M135" s="52">
        <v>2</v>
      </c>
      <c r="N135" s="52"/>
      <c r="O135" s="52"/>
      <c r="P135" s="52"/>
      <c r="Q135" s="52">
        <v>2</v>
      </c>
      <c r="R135" s="52">
        <v>4</v>
      </c>
      <c r="S135" s="52">
        <v>4</v>
      </c>
      <c r="T135" s="52">
        <v>13</v>
      </c>
      <c r="U135" s="52">
        <v>2</v>
      </c>
      <c r="V135" s="52"/>
      <c r="W135" s="52">
        <v>1</v>
      </c>
      <c r="X135" s="52">
        <v>2</v>
      </c>
      <c r="Y135" s="52">
        <v>25</v>
      </c>
      <c r="Z135" s="52">
        <v>1</v>
      </c>
      <c r="AA135" s="52">
        <v>2</v>
      </c>
      <c r="AB135" s="52">
        <v>24</v>
      </c>
      <c r="AC135" s="52"/>
      <c r="AD135" s="52">
        <v>1</v>
      </c>
      <c r="AE135" s="52">
        <v>1</v>
      </c>
      <c r="AF135" s="52"/>
      <c r="AG135" s="52"/>
      <c r="AH135" s="52"/>
      <c r="AI135" s="52"/>
      <c r="AJ135" s="52"/>
      <c r="AK135" s="52"/>
      <c r="AL135" s="52">
        <v>2</v>
      </c>
      <c r="AM135" s="52"/>
      <c r="AN135" s="52"/>
      <c r="AO135" s="52">
        <v>1</v>
      </c>
      <c r="AP135" s="52"/>
      <c r="AQ135" s="52"/>
      <c r="AR135" s="52"/>
      <c r="AS135" s="52"/>
      <c r="AT135" s="52">
        <v>28</v>
      </c>
      <c r="AU135" s="52">
        <v>28</v>
      </c>
      <c r="AV135" s="52">
        <v>0</v>
      </c>
      <c r="AW135" s="52">
        <v>0</v>
      </c>
      <c r="AX135" s="52">
        <v>0</v>
      </c>
      <c r="AY135" s="52">
        <v>36</v>
      </c>
      <c r="AZ135" s="52">
        <v>7</v>
      </c>
      <c r="BA135" s="54" t="s">
        <v>421</v>
      </c>
      <c r="BB135" s="54">
        <v>2020</v>
      </c>
      <c r="BC135" s="104">
        <v>1</v>
      </c>
    </row>
    <row r="136" spans="1:55">
      <c r="A136" s="52">
        <v>9</v>
      </c>
      <c r="B136" s="52" t="s">
        <v>121</v>
      </c>
      <c r="C136" s="52" t="s">
        <v>125</v>
      </c>
      <c r="D136" s="52" t="s">
        <v>124</v>
      </c>
      <c r="E136" s="52" t="s">
        <v>120</v>
      </c>
      <c r="F136" s="52" t="s">
        <v>120</v>
      </c>
      <c r="G136" s="52" t="s">
        <v>61</v>
      </c>
      <c r="H136" s="52">
        <v>8</v>
      </c>
      <c r="I136" s="52">
        <v>1</v>
      </c>
      <c r="J136" s="52"/>
      <c r="K136" s="52">
        <v>1</v>
      </c>
      <c r="L136" s="52">
        <v>7</v>
      </c>
      <c r="M136" s="52">
        <v>1</v>
      </c>
      <c r="N136" s="52"/>
      <c r="O136" s="52"/>
      <c r="P136" s="52"/>
      <c r="Q136" s="52">
        <v>1</v>
      </c>
      <c r="R136" s="52">
        <v>3</v>
      </c>
      <c r="S136" s="52">
        <v>4</v>
      </c>
      <c r="T136" s="52"/>
      <c r="U136" s="52"/>
      <c r="V136" s="52"/>
      <c r="W136" s="52"/>
      <c r="X136" s="52">
        <v>1</v>
      </c>
      <c r="Y136" s="52"/>
      <c r="Z136" s="52">
        <v>8</v>
      </c>
      <c r="AA136" s="52">
        <v>1</v>
      </c>
      <c r="AB136" s="52">
        <v>7</v>
      </c>
      <c r="AC136" s="52"/>
      <c r="AD136" s="52"/>
      <c r="AE136" s="52">
        <v>1</v>
      </c>
      <c r="AF136" s="52"/>
      <c r="AG136" s="52"/>
      <c r="AH136" s="52"/>
      <c r="AI136" s="52"/>
      <c r="AJ136" s="52"/>
      <c r="AK136" s="52"/>
      <c r="AL136" s="52">
        <v>1</v>
      </c>
      <c r="AM136" s="52"/>
      <c r="AN136" s="52"/>
      <c r="AO136" s="52"/>
      <c r="AP136" s="52"/>
      <c r="AQ136" s="52"/>
      <c r="AR136" s="52"/>
      <c r="AS136" s="52"/>
      <c r="AT136" s="52">
        <v>9</v>
      </c>
      <c r="AU136" s="52">
        <v>9</v>
      </c>
      <c r="AV136" s="52">
        <v>0</v>
      </c>
      <c r="AW136" s="52">
        <v>0</v>
      </c>
      <c r="AX136" s="52">
        <v>0</v>
      </c>
      <c r="AY136" s="52">
        <v>32</v>
      </c>
      <c r="AZ136" s="52">
        <v>0</v>
      </c>
      <c r="BA136" s="54" t="s">
        <v>421</v>
      </c>
      <c r="BB136" s="54">
        <v>2020</v>
      </c>
      <c r="BC136" s="104">
        <v>1</v>
      </c>
    </row>
    <row r="137" spans="1:55">
      <c r="A137" s="52">
        <v>1</v>
      </c>
      <c r="B137" s="52" t="s">
        <v>121</v>
      </c>
      <c r="C137" s="52" t="s">
        <v>128</v>
      </c>
      <c r="D137" s="52" t="s">
        <v>58</v>
      </c>
      <c r="E137" s="52" t="s">
        <v>120</v>
      </c>
      <c r="F137" s="52" t="s">
        <v>120</v>
      </c>
      <c r="G137" s="52" t="s">
        <v>68</v>
      </c>
      <c r="H137" s="52">
        <v>1</v>
      </c>
      <c r="I137" s="52"/>
      <c r="J137" s="52"/>
      <c r="K137" s="52"/>
      <c r="L137" s="52">
        <v>1</v>
      </c>
      <c r="M137" s="52"/>
      <c r="N137" s="52"/>
      <c r="O137" s="52"/>
      <c r="P137" s="52"/>
      <c r="Q137" s="52">
        <v>1</v>
      </c>
      <c r="R137" s="52"/>
      <c r="S137" s="52"/>
      <c r="T137" s="52"/>
      <c r="U137" s="52"/>
      <c r="V137" s="52"/>
      <c r="W137" s="52"/>
      <c r="X137" s="52"/>
      <c r="Y137" s="52">
        <v>1</v>
      </c>
      <c r="Z137" s="52"/>
      <c r="AA137" s="52"/>
      <c r="AB137" s="52">
        <v>1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>
        <v>1</v>
      </c>
      <c r="AR137" s="52"/>
      <c r="AS137" s="52"/>
      <c r="AT137" s="52">
        <v>1</v>
      </c>
      <c r="AU137" s="52">
        <v>0</v>
      </c>
      <c r="AV137" s="52">
        <v>1</v>
      </c>
      <c r="AW137" s="52">
        <v>0</v>
      </c>
      <c r="AX137" s="52">
        <v>0</v>
      </c>
      <c r="AY137" s="52">
        <v>60</v>
      </c>
      <c r="AZ137" s="52">
        <v>20</v>
      </c>
      <c r="BA137" s="54" t="s">
        <v>421</v>
      </c>
      <c r="BB137" s="54">
        <v>2020</v>
      </c>
      <c r="BC137" s="104">
        <v>1</v>
      </c>
    </row>
    <row r="138" spans="1:55">
      <c r="A138" s="52">
        <v>3</v>
      </c>
      <c r="B138" s="52" t="s">
        <v>121</v>
      </c>
      <c r="C138" s="52" t="s">
        <v>128</v>
      </c>
      <c r="D138" s="52" t="s">
        <v>58</v>
      </c>
      <c r="E138" s="52" t="s">
        <v>120</v>
      </c>
      <c r="F138" s="52" t="s">
        <v>120</v>
      </c>
      <c r="G138" s="52" t="s">
        <v>64</v>
      </c>
      <c r="H138" s="52">
        <v>3</v>
      </c>
      <c r="I138" s="52"/>
      <c r="J138" s="52"/>
      <c r="K138" s="52"/>
      <c r="L138" s="52">
        <v>3</v>
      </c>
      <c r="M138" s="52"/>
      <c r="N138" s="52"/>
      <c r="O138" s="52"/>
      <c r="P138" s="52"/>
      <c r="Q138" s="52">
        <v>1</v>
      </c>
      <c r="R138" s="52">
        <v>1</v>
      </c>
      <c r="S138" s="52">
        <v>1</v>
      </c>
      <c r="T138" s="52"/>
      <c r="U138" s="52"/>
      <c r="V138" s="52"/>
      <c r="W138" s="52"/>
      <c r="X138" s="52"/>
      <c r="Y138" s="52">
        <v>2</v>
      </c>
      <c r="Z138" s="52">
        <v>1</v>
      </c>
      <c r="AA138" s="52"/>
      <c r="AB138" s="52">
        <v>3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>
        <v>3</v>
      </c>
      <c r="AU138" s="52">
        <v>0</v>
      </c>
      <c r="AV138" s="52">
        <v>3</v>
      </c>
      <c r="AW138" s="52">
        <v>0</v>
      </c>
      <c r="AX138" s="52">
        <v>0</v>
      </c>
      <c r="AY138" s="52">
        <v>43</v>
      </c>
      <c r="AZ138" s="52">
        <v>1</v>
      </c>
      <c r="BA138" s="54" t="s">
        <v>421</v>
      </c>
      <c r="BB138" s="54">
        <v>2020</v>
      </c>
      <c r="BC138" s="104">
        <v>1</v>
      </c>
    </row>
    <row r="139" spans="1:55">
      <c r="A139" s="52">
        <v>14</v>
      </c>
      <c r="B139" s="52" t="s">
        <v>121</v>
      </c>
      <c r="C139" s="52" t="s">
        <v>125</v>
      </c>
      <c r="D139" s="52" t="s">
        <v>124</v>
      </c>
      <c r="E139" s="52" t="s">
        <v>120</v>
      </c>
      <c r="F139" s="52" t="s">
        <v>120</v>
      </c>
      <c r="G139" s="52" t="s">
        <v>68</v>
      </c>
      <c r="H139" s="52">
        <v>14</v>
      </c>
      <c r="I139" s="52"/>
      <c r="J139" s="52"/>
      <c r="K139" s="52">
        <v>3</v>
      </c>
      <c r="L139" s="52">
        <v>11</v>
      </c>
      <c r="M139" s="52"/>
      <c r="N139" s="52"/>
      <c r="O139" s="52"/>
      <c r="P139" s="52"/>
      <c r="Q139" s="52">
        <v>2</v>
      </c>
      <c r="R139" s="52">
        <v>7</v>
      </c>
      <c r="S139" s="52">
        <v>5</v>
      </c>
      <c r="T139" s="52"/>
      <c r="U139" s="52"/>
      <c r="V139" s="52"/>
      <c r="W139" s="52"/>
      <c r="X139" s="52"/>
      <c r="Y139" s="52">
        <v>2</v>
      </c>
      <c r="Z139" s="52">
        <v>12</v>
      </c>
      <c r="AA139" s="52"/>
      <c r="AB139" s="52">
        <v>12</v>
      </c>
      <c r="AC139" s="52"/>
      <c r="AD139" s="52"/>
      <c r="AE139" s="52">
        <v>2</v>
      </c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>
        <v>1</v>
      </c>
      <c r="AT139" s="52">
        <v>13.4</v>
      </c>
      <c r="AU139" s="52">
        <v>14</v>
      </c>
      <c r="AV139" s="52">
        <v>0</v>
      </c>
      <c r="AW139" s="52">
        <v>0</v>
      </c>
      <c r="AX139" s="52">
        <v>0</v>
      </c>
      <c r="AY139" s="52">
        <v>45</v>
      </c>
      <c r="AZ139" s="52">
        <v>13</v>
      </c>
      <c r="BA139" s="54" t="s">
        <v>421</v>
      </c>
      <c r="BB139" s="54">
        <v>2020</v>
      </c>
      <c r="BC139" s="104">
        <v>1</v>
      </c>
    </row>
    <row r="140" spans="1:55">
      <c r="A140" s="52">
        <v>12</v>
      </c>
      <c r="B140" s="52" t="s">
        <v>121</v>
      </c>
      <c r="C140" s="52" t="s">
        <v>123</v>
      </c>
      <c r="D140" s="52" t="s">
        <v>124</v>
      </c>
      <c r="E140" s="52" t="s">
        <v>120</v>
      </c>
      <c r="F140" s="52" t="s">
        <v>120</v>
      </c>
      <c r="G140" s="52" t="s">
        <v>56</v>
      </c>
      <c r="H140" s="52">
        <v>10</v>
      </c>
      <c r="I140" s="52">
        <v>2</v>
      </c>
      <c r="J140" s="52"/>
      <c r="K140" s="52">
        <v>2</v>
      </c>
      <c r="L140" s="52">
        <v>8</v>
      </c>
      <c r="M140" s="52">
        <v>2</v>
      </c>
      <c r="N140" s="52"/>
      <c r="O140" s="52"/>
      <c r="P140" s="52"/>
      <c r="Q140" s="52">
        <v>2</v>
      </c>
      <c r="R140" s="52">
        <v>4</v>
      </c>
      <c r="S140" s="52">
        <v>2</v>
      </c>
      <c r="T140" s="52">
        <v>2</v>
      </c>
      <c r="U140" s="52"/>
      <c r="V140" s="52"/>
      <c r="W140" s="52"/>
      <c r="X140" s="52">
        <v>2</v>
      </c>
      <c r="Y140" s="52">
        <v>10</v>
      </c>
      <c r="Z140" s="52"/>
      <c r="AA140" s="52">
        <v>2</v>
      </c>
      <c r="AB140" s="52">
        <v>8</v>
      </c>
      <c r="AC140" s="52"/>
      <c r="AD140" s="52"/>
      <c r="AE140" s="52">
        <v>2</v>
      </c>
      <c r="AF140" s="52"/>
      <c r="AG140" s="52"/>
      <c r="AH140" s="52"/>
      <c r="AI140" s="52"/>
      <c r="AJ140" s="52"/>
      <c r="AK140" s="52"/>
      <c r="AL140" s="52">
        <v>2</v>
      </c>
      <c r="AM140" s="52"/>
      <c r="AN140" s="52"/>
      <c r="AO140" s="52"/>
      <c r="AP140" s="52"/>
      <c r="AQ140" s="52"/>
      <c r="AR140" s="52"/>
      <c r="AS140" s="52"/>
      <c r="AT140" s="52">
        <v>12</v>
      </c>
      <c r="AU140" s="52">
        <v>12</v>
      </c>
      <c r="AV140" s="52">
        <v>0</v>
      </c>
      <c r="AW140" s="52">
        <v>0</v>
      </c>
      <c r="AX140" s="52">
        <v>0</v>
      </c>
      <c r="AY140" s="52">
        <v>33</v>
      </c>
      <c r="AZ140" s="52">
        <v>6</v>
      </c>
      <c r="BA140" s="54" t="s">
        <v>421</v>
      </c>
      <c r="BB140" s="54">
        <v>2020</v>
      </c>
      <c r="BC140" s="104">
        <v>1</v>
      </c>
    </row>
    <row r="141" spans="1:55">
      <c r="A141" s="52">
        <v>11</v>
      </c>
      <c r="B141" s="52" t="s">
        <v>121</v>
      </c>
      <c r="C141" s="52" t="s">
        <v>123</v>
      </c>
      <c r="D141" s="52" t="s">
        <v>124</v>
      </c>
      <c r="E141" s="52" t="s">
        <v>120</v>
      </c>
      <c r="F141" s="52" t="s">
        <v>120</v>
      </c>
      <c r="G141" s="52" t="s">
        <v>61</v>
      </c>
      <c r="H141" s="52">
        <v>11</v>
      </c>
      <c r="I141" s="52"/>
      <c r="J141" s="52"/>
      <c r="K141" s="52">
        <v>2</v>
      </c>
      <c r="L141" s="52">
        <v>9</v>
      </c>
      <c r="M141" s="52"/>
      <c r="N141" s="52"/>
      <c r="O141" s="52"/>
      <c r="P141" s="52"/>
      <c r="Q141" s="52">
        <v>3</v>
      </c>
      <c r="R141" s="52">
        <v>6</v>
      </c>
      <c r="S141" s="52">
        <v>2</v>
      </c>
      <c r="T141" s="52"/>
      <c r="U141" s="52"/>
      <c r="V141" s="52"/>
      <c r="W141" s="52"/>
      <c r="X141" s="52"/>
      <c r="Y141" s="52">
        <v>5</v>
      </c>
      <c r="Z141" s="52">
        <v>6</v>
      </c>
      <c r="AA141" s="52"/>
      <c r="AB141" s="52">
        <v>9</v>
      </c>
      <c r="AC141" s="52"/>
      <c r="AD141" s="52"/>
      <c r="AE141" s="52">
        <v>2</v>
      </c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>
        <v>11</v>
      </c>
      <c r="AU141" s="52">
        <v>11</v>
      </c>
      <c r="AV141" s="52">
        <v>0</v>
      </c>
      <c r="AW141" s="52">
        <v>0</v>
      </c>
      <c r="AX141" s="52">
        <v>0</v>
      </c>
      <c r="AY141" s="52">
        <v>38</v>
      </c>
      <c r="AZ141" s="52">
        <v>7</v>
      </c>
      <c r="BA141" s="54" t="s">
        <v>421</v>
      </c>
      <c r="BB141" s="54">
        <v>2020</v>
      </c>
      <c r="BC141" s="104">
        <v>1</v>
      </c>
    </row>
    <row r="142" spans="1:55">
      <c r="A142" s="52">
        <v>20</v>
      </c>
      <c r="B142" s="52" t="s">
        <v>121</v>
      </c>
      <c r="C142" s="52" t="s">
        <v>125</v>
      </c>
      <c r="D142" s="52" t="s">
        <v>124</v>
      </c>
      <c r="E142" s="52" t="s">
        <v>120</v>
      </c>
      <c r="F142" s="52" t="s">
        <v>120</v>
      </c>
      <c r="G142" s="52" t="s">
        <v>56</v>
      </c>
      <c r="H142" s="52">
        <v>19</v>
      </c>
      <c r="I142" s="52">
        <v>1</v>
      </c>
      <c r="J142" s="52"/>
      <c r="K142" s="52">
        <v>3</v>
      </c>
      <c r="L142" s="52">
        <v>16</v>
      </c>
      <c r="M142" s="52">
        <v>1</v>
      </c>
      <c r="N142" s="52"/>
      <c r="O142" s="52"/>
      <c r="P142" s="52"/>
      <c r="Q142" s="52">
        <v>2</v>
      </c>
      <c r="R142" s="52">
        <v>2</v>
      </c>
      <c r="S142" s="52">
        <v>5</v>
      </c>
      <c r="T142" s="52">
        <v>10</v>
      </c>
      <c r="U142" s="52"/>
      <c r="V142" s="52"/>
      <c r="W142" s="52"/>
      <c r="X142" s="52">
        <v>1</v>
      </c>
      <c r="Y142" s="52">
        <v>16</v>
      </c>
      <c r="Z142" s="52">
        <v>3</v>
      </c>
      <c r="AA142" s="52">
        <v>1</v>
      </c>
      <c r="AB142" s="52">
        <v>14</v>
      </c>
      <c r="AC142" s="52"/>
      <c r="AD142" s="52"/>
      <c r="AE142" s="52">
        <v>3</v>
      </c>
      <c r="AF142" s="52"/>
      <c r="AG142" s="52"/>
      <c r="AH142" s="52"/>
      <c r="AI142" s="52"/>
      <c r="AJ142" s="52"/>
      <c r="AK142" s="52">
        <v>2</v>
      </c>
      <c r="AL142" s="52">
        <v>1</v>
      </c>
      <c r="AM142" s="52"/>
      <c r="AN142" s="52"/>
      <c r="AO142" s="52"/>
      <c r="AP142" s="52"/>
      <c r="AQ142" s="52"/>
      <c r="AR142" s="52"/>
      <c r="AS142" s="52"/>
      <c r="AT142" s="52">
        <v>20</v>
      </c>
      <c r="AU142" s="52">
        <v>20</v>
      </c>
      <c r="AV142" s="52">
        <v>0</v>
      </c>
      <c r="AW142" s="52">
        <v>0</v>
      </c>
      <c r="AX142" s="52">
        <v>0</v>
      </c>
      <c r="AY142" s="52">
        <v>33</v>
      </c>
      <c r="AZ142" s="52">
        <v>6</v>
      </c>
      <c r="BA142" s="54" t="s">
        <v>421</v>
      </c>
      <c r="BB142" s="54">
        <v>2020</v>
      </c>
      <c r="BC142" s="104">
        <v>1</v>
      </c>
    </row>
    <row r="143" spans="1:55">
      <c r="A143" s="52">
        <v>4</v>
      </c>
      <c r="B143" s="52" t="s">
        <v>121</v>
      </c>
      <c r="C143" s="52" t="s">
        <v>129</v>
      </c>
      <c r="D143" s="52" t="s">
        <v>124</v>
      </c>
      <c r="E143" s="52" t="s">
        <v>120</v>
      </c>
      <c r="F143" s="52" t="s">
        <v>120</v>
      </c>
      <c r="G143" s="52" t="s">
        <v>56</v>
      </c>
      <c r="H143" s="52">
        <v>4</v>
      </c>
      <c r="I143" s="52"/>
      <c r="J143" s="52"/>
      <c r="K143" s="52">
        <v>1</v>
      </c>
      <c r="L143" s="52">
        <v>3</v>
      </c>
      <c r="M143" s="52"/>
      <c r="N143" s="52"/>
      <c r="O143" s="52"/>
      <c r="P143" s="52"/>
      <c r="Q143" s="52"/>
      <c r="R143" s="52"/>
      <c r="S143" s="52">
        <v>2</v>
      </c>
      <c r="T143" s="52">
        <v>2</v>
      </c>
      <c r="U143" s="52"/>
      <c r="V143" s="52"/>
      <c r="W143" s="52"/>
      <c r="X143" s="52"/>
      <c r="Y143" s="52">
        <v>4</v>
      </c>
      <c r="Z143" s="52"/>
      <c r="AA143" s="52"/>
      <c r="AB143" s="52">
        <v>4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>
        <v>4</v>
      </c>
      <c r="AU143" s="52">
        <v>0</v>
      </c>
      <c r="AV143" s="52">
        <v>0</v>
      </c>
      <c r="AW143" s="52">
        <v>0</v>
      </c>
      <c r="AX143" s="52">
        <v>4</v>
      </c>
      <c r="AY143" s="52">
        <v>37</v>
      </c>
      <c r="AZ143" s="52">
        <v>11</v>
      </c>
      <c r="BA143" s="54" t="s">
        <v>421</v>
      </c>
      <c r="BB143" s="54">
        <v>2020</v>
      </c>
      <c r="BC143" s="104">
        <v>1</v>
      </c>
    </row>
    <row r="144" spans="1:55">
      <c r="A144" s="52">
        <v>6</v>
      </c>
      <c r="B144" s="52" t="s">
        <v>121</v>
      </c>
      <c r="C144" s="52" t="s">
        <v>73</v>
      </c>
      <c r="D144" s="52" t="s">
        <v>74</v>
      </c>
      <c r="E144" s="52" t="s">
        <v>120</v>
      </c>
      <c r="F144" s="52" t="s">
        <v>120</v>
      </c>
      <c r="G144" s="52" t="s">
        <v>56</v>
      </c>
      <c r="H144" s="52">
        <v>3</v>
      </c>
      <c r="I144" s="52">
        <v>3</v>
      </c>
      <c r="J144" s="52"/>
      <c r="K144" s="52">
        <v>1</v>
      </c>
      <c r="L144" s="52">
        <v>2</v>
      </c>
      <c r="M144" s="52">
        <v>3</v>
      </c>
      <c r="N144" s="52"/>
      <c r="O144" s="52"/>
      <c r="P144" s="52"/>
      <c r="Q144" s="52"/>
      <c r="R144" s="52"/>
      <c r="S144" s="52">
        <v>1</v>
      </c>
      <c r="T144" s="52">
        <v>1</v>
      </c>
      <c r="U144" s="52">
        <v>1</v>
      </c>
      <c r="V144" s="52"/>
      <c r="W144" s="52"/>
      <c r="X144" s="52">
        <v>3</v>
      </c>
      <c r="Y144" s="52">
        <v>3</v>
      </c>
      <c r="Z144" s="52"/>
      <c r="AA144" s="52">
        <v>3</v>
      </c>
      <c r="AB144" s="52">
        <v>2</v>
      </c>
      <c r="AC144" s="52"/>
      <c r="AD144" s="52"/>
      <c r="AE144" s="52"/>
      <c r="AF144" s="52"/>
      <c r="AG144" s="52">
        <v>1</v>
      </c>
      <c r="AH144" s="52"/>
      <c r="AI144" s="52"/>
      <c r="AJ144" s="52"/>
      <c r="AK144" s="52"/>
      <c r="AL144" s="52">
        <v>3</v>
      </c>
      <c r="AM144" s="52"/>
      <c r="AN144" s="52"/>
      <c r="AO144" s="52"/>
      <c r="AP144" s="52"/>
      <c r="AQ144" s="52"/>
      <c r="AR144" s="52"/>
      <c r="AS144" s="52"/>
      <c r="AT144" s="52">
        <v>6</v>
      </c>
      <c r="AU144" s="52">
        <v>0</v>
      </c>
      <c r="AV144" s="52">
        <v>0</v>
      </c>
      <c r="AW144" s="52">
        <v>6</v>
      </c>
      <c r="AX144" s="52">
        <v>0</v>
      </c>
      <c r="AY144" s="52">
        <v>30</v>
      </c>
      <c r="AZ144" s="52">
        <v>1</v>
      </c>
      <c r="BA144" s="54"/>
      <c r="BB144" s="54"/>
      <c r="BC144" s="104"/>
    </row>
    <row r="145" spans="1:55">
      <c r="A145" s="52">
        <v>2</v>
      </c>
      <c r="B145" s="52" t="s">
        <v>121</v>
      </c>
      <c r="C145" s="52" t="e">
        <v>#N/A</v>
      </c>
      <c r="D145" s="52" t="e">
        <v>#N/A</v>
      </c>
      <c r="E145" s="52" t="s">
        <v>120</v>
      </c>
      <c r="F145" s="52" t="s">
        <v>120</v>
      </c>
      <c r="G145" s="52" t="s">
        <v>56</v>
      </c>
      <c r="H145" s="52"/>
      <c r="I145" s="52">
        <v>2</v>
      </c>
      <c r="J145" s="52"/>
      <c r="K145" s="52"/>
      <c r="L145" s="52"/>
      <c r="M145" s="52">
        <v>2</v>
      </c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>
        <v>2</v>
      </c>
      <c r="Y145" s="52"/>
      <c r="Z145" s="52"/>
      <c r="AA145" s="52">
        <v>2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>
        <v>2</v>
      </c>
      <c r="AM145" s="52"/>
      <c r="AN145" s="52"/>
      <c r="AO145" s="52"/>
      <c r="AP145" s="52"/>
      <c r="AQ145" s="52"/>
      <c r="AR145" s="52"/>
      <c r="AS145" s="52"/>
      <c r="AT145" s="52">
        <v>2</v>
      </c>
      <c r="AU145" s="52">
        <v>0</v>
      </c>
      <c r="AV145" s="52">
        <v>0</v>
      </c>
      <c r="AW145" s="52">
        <v>2</v>
      </c>
      <c r="AX145" s="52">
        <v>0</v>
      </c>
      <c r="AY145" s="52"/>
      <c r="AZ145" s="52">
        <v>0</v>
      </c>
      <c r="BA145" s="54"/>
      <c r="BB145" s="54"/>
      <c r="BC145" s="104"/>
    </row>
    <row r="146" spans="1:55">
      <c r="A146" s="52">
        <v>1</v>
      </c>
      <c r="B146" s="52" t="s">
        <v>121</v>
      </c>
      <c r="C146" s="52" t="s">
        <v>65</v>
      </c>
      <c r="D146" s="52" t="s">
        <v>66</v>
      </c>
      <c r="E146" s="52" t="s">
        <v>120</v>
      </c>
      <c r="F146" s="52" t="s">
        <v>120</v>
      </c>
      <c r="G146" s="52" t="s">
        <v>56</v>
      </c>
      <c r="H146" s="52"/>
      <c r="I146" s="52">
        <v>1</v>
      </c>
      <c r="J146" s="52"/>
      <c r="K146" s="52"/>
      <c r="L146" s="52"/>
      <c r="M146" s="52">
        <v>1</v>
      </c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>
        <v>1</v>
      </c>
      <c r="Y146" s="52"/>
      <c r="Z146" s="52"/>
      <c r="AA146" s="52">
        <v>1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>
        <v>1</v>
      </c>
      <c r="AM146" s="52"/>
      <c r="AN146" s="52"/>
      <c r="AO146" s="52"/>
      <c r="AP146" s="52"/>
      <c r="AQ146" s="52"/>
      <c r="AR146" s="52"/>
      <c r="AS146" s="52"/>
      <c r="AT146" s="52">
        <v>1</v>
      </c>
      <c r="AU146" s="52">
        <v>0</v>
      </c>
      <c r="AV146" s="52">
        <v>1</v>
      </c>
      <c r="AW146" s="52">
        <v>0</v>
      </c>
      <c r="AX146" s="52">
        <v>0</v>
      </c>
      <c r="AY146" s="52"/>
      <c r="AZ146" s="52">
        <v>0</v>
      </c>
      <c r="BA146" s="54" t="s">
        <v>421</v>
      </c>
      <c r="BB146" s="54">
        <v>2020</v>
      </c>
      <c r="BC146" s="104">
        <v>1</v>
      </c>
    </row>
    <row r="147" spans="1:55">
      <c r="A147" s="52">
        <v>5</v>
      </c>
      <c r="B147" s="52" t="s">
        <v>130</v>
      </c>
      <c r="C147" s="52" t="s">
        <v>122</v>
      </c>
      <c r="D147" s="52" t="s">
        <v>53</v>
      </c>
      <c r="E147" s="52" t="s">
        <v>120</v>
      </c>
      <c r="F147" s="52" t="s">
        <v>120</v>
      </c>
      <c r="G147" s="52" t="s">
        <v>68</v>
      </c>
      <c r="H147" s="52">
        <v>5</v>
      </c>
      <c r="I147" s="52"/>
      <c r="J147" s="52"/>
      <c r="K147" s="52">
        <v>5</v>
      </c>
      <c r="L147" s="52"/>
      <c r="M147" s="52"/>
      <c r="N147" s="52"/>
      <c r="O147" s="52">
        <v>2</v>
      </c>
      <c r="P147" s="52">
        <v>3</v>
      </c>
      <c r="Q147" s="52"/>
      <c r="R147" s="52"/>
      <c r="S147" s="52"/>
      <c r="T147" s="52"/>
      <c r="U147" s="52"/>
      <c r="V147" s="52"/>
      <c r="W147" s="52"/>
      <c r="X147" s="52"/>
      <c r="Y147" s="52">
        <v>4</v>
      </c>
      <c r="Z147" s="52">
        <v>1</v>
      </c>
      <c r="AA147" s="52"/>
      <c r="AB147" s="52"/>
      <c r="AC147" s="52"/>
      <c r="AD147" s="52"/>
      <c r="AE147" s="52">
        <v>3</v>
      </c>
      <c r="AF147" s="52"/>
      <c r="AG147" s="52"/>
      <c r="AH147" s="52"/>
      <c r="AI147" s="52"/>
      <c r="AJ147" s="52"/>
      <c r="AK147" s="52"/>
      <c r="AL147" s="52">
        <v>2</v>
      </c>
      <c r="AM147" s="52"/>
      <c r="AN147" s="52"/>
      <c r="AO147" s="52"/>
      <c r="AP147" s="52">
        <v>1</v>
      </c>
      <c r="AQ147" s="52"/>
      <c r="AR147" s="52"/>
      <c r="AS147" s="52"/>
      <c r="AT147" s="52">
        <v>5</v>
      </c>
      <c r="AU147" s="52">
        <v>0</v>
      </c>
      <c r="AV147" s="52">
        <v>0</v>
      </c>
      <c r="AW147" s="52">
        <v>0</v>
      </c>
      <c r="AX147" s="52">
        <v>5</v>
      </c>
      <c r="AY147" s="52">
        <v>47</v>
      </c>
      <c r="AZ147" s="52">
        <v>6</v>
      </c>
      <c r="BA147" s="54"/>
      <c r="BB147" s="54"/>
      <c r="BC147" s="104"/>
    </row>
    <row r="148" spans="1:55">
      <c r="A148" s="52">
        <v>1</v>
      </c>
      <c r="B148" s="52" t="s">
        <v>130</v>
      </c>
      <c r="C148" s="52" t="s">
        <v>122</v>
      </c>
      <c r="D148" s="52" t="s">
        <v>53</v>
      </c>
      <c r="E148" s="52" t="s">
        <v>120</v>
      </c>
      <c r="F148" s="52" t="s">
        <v>120</v>
      </c>
      <c r="G148" s="52" t="s">
        <v>61</v>
      </c>
      <c r="H148" s="52">
        <v>1</v>
      </c>
      <c r="I148" s="52"/>
      <c r="J148" s="52"/>
      <c r="K148" s="52">
        <v>1</v>
      </c>
      <c r="L148" s="52"/>
      <c r="M148" s="52"/>
      <c r="N148" s="52"/>
      <c r="O148" s="52"/>
      <c r="P148" s="52">
        <v>1</v>
      </c>
      <c r="Q148" s="52"/>
      <c r="R148" s="52"/>
      <c r="S148" s="52"/>
      <c r="T148" s="52"/>
      <c r="U148" s="52"/>
      <c r="V148" s="52"/>
      <c r="W148" s="52"/>
      <c r="X148" s="52"/>
      <c r="Y148" s="52"/>
      <c r="Z148" s="52">
        <v>1</v>
      </c>
      <c r="AA148" s="52"/>
      <c r="AB148" s="52"/>
      <c r="AC148" s="52"/>
      <c r="AD148" s="52"/>
      <c r="AE148" s="52">
        <v>1</v>
      </c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>
        <v>1</v>
      </c>
      <c r="AU148" s="52">
        <v>0</v>
      </c>
      <c r="AV148" s="52">
        <v>0</v>
      </c>
      <c r="AW148" s="52">
        <v>0</v>
      </c>
      <c r="AX148" s="52">
        <v>1</v>
      </c>
      <c r="AY148" s="52">
        <v>41</v>
      </c>
      <c r="AZ148" s="52">
        <v>10</v>
      </c>
      <c r="BA148" s="54"/>
      <c r="BB148" s="54"/>
      <c r="BC148" s="104"/>
    </row>
    <row r="149" spans="1:55">
      <c r="A149" s="52">
        <v>15</v>
      </c>
      <c r="B149" s="52" t="s">
        <v>130</v>
      </c>
      <c r="C149" s="52" t="s">
        <v>122</v>
      </c>
      <c r="D149" s="52" t="s">
        <v>53</v>
      </c>
      <c r="E149" s="52" t="s">
        <v>120</v>
      </c>
      <c r="F149" s="52" t="s">
        <v>120</v>
      </c>
      <c r="G149" s="52" t="s">
        <v>56</v>
      </c>
      <c r="H149" s="52">
        <v>15</v>
      </c>
      <c r="I149" s="52"/>
      <c r="J149" s="52"/>
      <c r="K149" s="52">
        <v>14</v>
      </c>
      <c r="L149" s="52">
        <v>1</v>
      </c>
      <c r="M149" s="52"/>
      <c r="N149" s="52">
        <v>1</v>
      </c>
      <c r="O149" s="52">
        <v>2</v>
      </c>
      <c r="P149" s="52">
        <v>11</v>
      </c>
      <c r="Q149" s="52">
        <v>1</v>
      </c>
      <c r="R149" s="52"/>
      <c r="S149" s="52"/>
      <c r="T149" s="52"/>
      <c r="U149" s="52"/>
      <c r="V149" s="52"/>
      <c r="W149" s="52"/>
      <c r="X149" s="52"/>
      <c r="Y149" s="52">
        <v>15</v>
      </c>
      <c r="Z149" s="52"/>
      <c r="AA149" s="52"/>
      <c r="AB149" s="52"/>
      <c r="AC149" s="52"/>
      <c r="AD149" s="52">
        <v>1</v>
      </c>
      <c r="AE149" s="52">
        <v>11</v>
      </c>
      <c r="AF149" s="52"/>
      <c r="AG149" s="52"/>
      <c r="AH149" s="52"/>
      <c r="AI149" s="52"/>
      <c r="AJ149" s="52"/>
      <c r="AK149" s="52"/>
      <c r="AL149" s="52">
        <v>3</v>
      </c>
      <c r="AM149" s="52"/>
      <c r="AN149" s="52">
        <v>1</v>
      </c>
      <c r="AO149" s="52">
        <v>1</v>
      </c>
      <c r="AP149" s="52"/>
      <c r="AQ149" s="52">
        <v>1</v>
      </c>
      <c r="AR149" s="52"/>
      <c r="AS149" s="52"/>
      <c r="AT149" s="52">
        <v>15</v>
      </c>
      <c r="AU149" s="52">
        <v>0</v>
      </c>
      <c r="AV149" s="52">
        <v>0</v>
      </c>
      <c r="AW149" s="52">
        <v>0</v>
      </c>
      <c r="AX149" s="52">
        <v>15</v>
      </c>
      <c r="AY149" s="52">
        <v>48</v>
      </c>
      <c r="AZ149" s="52">
        <v>18</v>
      </c>
      <c r="BA149" s="54"/>
      <c r="BB149" s="54"/>
      <c r="BC149" s="104"/>
    </row>
    <row r="150" spans="1:55">
      <c r="A150" s="52">
        <v>13</v>
      </c>
      <c r="B150" s="52" t="s">
        <v>130</v>
      </c>
      <c r="C150" s="52" t="s">
        <v>131</v>
      </c>
      <c r="D150" s="52" t="s">
        <v>66</v>
      </c>
      <c r="E150" s="52" t="s">
        <v>120</v>
      </c>
      <c r="F150" s="52" t="s">
        <v>120</v>
      </c>
      <c r="G150" s="52" t="s">
        <v>61</v>
      </c>
      <c r="H150" s="52">
        <v>13</v>
      </c>
      <c r="I150" s="52"/>
      <c r="J150" s="52"/>
      <c r="K150" s="52">
        <v>3</v>
      </c>
      <c r="L150" s="52">
        <v>10</v>
      </c>
      <c r="M150" s="52"/>
      <c r="N150" s="52"/>
      <c r="O150" s="52"/>
      <c r="P150" s="52"/>
      <c r="Q150" s="52">
        <v>4</v>
      </c>
      <c r="R150" s="52">
        <v>9</v>
      </c>
      <c r="S150" s="52"/>
      <c r="T150" s="52"/>
      <c r="U150" s="52"/>
      <c r="V150" s="52"/>
      <c r="W150" s="52"/>
      <c r="X150" s="52"/>
      <c r="Y150" s="52">
        <v>4</v>
      </c>
      <c r="Z150" s="52">
        <v>9</v>
      </c>
      <c r="AA150" s="52"/>
      <c r="AB150" s="52">
        <v>10</v>
      </c>
      <c r="AC150" s="52"/>
      <c r="AD150" s="52"/>
      <c r="AE150" s="52">
        <v>3</v>
      </c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>
        <v>13</v>
      </c>
      <c r="AU150" s="52">
        <v>0</v>
      </c>
      <c r="AV150" s="52">
        <v>0</v>
      </c>
      <c r="AW150" s="52">
        <v>0</v>
      </c>
      <c r="AX150" s="52">
        <v>13</v>
      </c>
      <c r="AY150" s="52">
        <v>34</v>
      </c>
      <c r="AZ150" s="52">
        <v>1</v>
      </c>
      <c r="BA150" s="54" t="s">
        <v>421</v>
      </c>
      <c r="BB150" s="54">
        <v>2020</v>
      </c>
      <c r="BC150" s="104">
        <v>1</v>
      </c>
    </row>
    <row r="151" spans="1:55">
      <c r="A151" s="52">
        <v>8</v>
      </c>
      <c r="B151" s="52" t="s">
        <v>130</v>
      </c>
      <c r="C151" s="52" t="s">
        <v>131</v>
      </c>
      <c r="D151" s="52" t="s">
        <v>66</v>
      </c>
      <c r="E151" s="52" t="s">
        <v>120</v>
      </c>
      <c r="F151" s="52" t="s">
        <v>120</v>
      </c>
      <c r="G151" s="52" t="s">
        <v>64</v>
      </c>
      <c r="H151" s="52">
        <v>8</v>
      </c>
      <c r="I151" s="52"/>
      <c r="J151" s="52"/>
      <c r="K151" s="52">
        <v>2</v>
      </c>
      <c r="L151" s="52">
        <v>6</v>
      </c>
      <c r="M151" s="52"/>
      <c r="N151" s="52"/>
      <c r="O151" s="52"/>
      <c r="P151" s="52"/>
      <c r="Q151" s="52">
        <v>2</v>
      </c>
      <c r="R151" s="52">
        <v>3</v>
      </c>
      <c r="S151" s="52">
        <v>3</v>
      </c>
      <c r="T151" s="52"/>
      <c r="U151" s="52"/>
      <c r="V151" s="52"/>
      <c r="W151" s="52"/>
      <c r="X151" s="52"/>
      <c r="Y151" s="52">
        <v>4</v>
      </c>
      <c r="Z151" s="52">
        <v>4</v>
      </c>
      <c r="AA151" s="52"/>
      <c r="AB151" s="52">
        <v>6</v>
      </c>
      <c r="AC151" s="52"/>
      <c r="AD151" s="52"/>
      <c r="AE151" s="52">
        <v>2</v>
      </c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>
        <v>8</v>
      </c>
      <c r="AU151" s="52">
        <v>0</v>
      </c>
      <c r="AV151" s="52">
        <v>0</v>
      </c>
      <c r="AW151" s="52">
        <v>0</v>
      </c>
      <c r="AX151" s="52">
        <v>8</v>
      </c>
      <c r="AY151" s="52">
        <v>41</v>
      </c>
      <c r="AZ151" s="52">
        <v>0</v>
      </c>
      <c r="BA151" s="54" t="s">
        <v>421</v>
      </c>
      <c r="BB151" s="54">
        <v>2020</v>
      </c>
      <c r="BC151" s="104">
        <v>1</v>
      </c>
    </row>
    <row r="152" spans="1:55">
      <c r="A152" s="52">
        <v>52</v>
      </c>
      <c r="B152" s="52" t="s">
        <v>130</v>
      </c>
      <c r="C152" s="52" t="s">
        <v>132</v>
      </c>
      <c r="D152" s="52" t="s">
        <v>66</v>
      </c>
      <c r="E152" s="52" t="s">
        <v>120</v>
      </c>
      <c r="F152" s="52" t="s">
        <v>120</v>
      </c>
      <c r="G152" s="52" t="s">
        <v>64</v>
      </c>
      <c r="H152" s="52">
        <v>52</v>
      </c>
      <c r="I152" s="52"/>
      <c r="J152" s="52"/>
      <c r="K152" s="52">
        <v>19</v>
      </c>
      <c r="L152" s="52">
        <v>33</v>
      </c>
      <c r="M152" s="52"/>
      <c r="N152" s="52"/>
      <c r="O152" s="52"/>
      <c r="P152" s="52"/>
      <c r="Q152" s="52">
        <v>6</v>
      </c>
      <c r="R152" s="52">
        <v>6</v>
      </c>
      <c r="S152" s="52">
        <v>33</v>
      </c>
      <c r="T152" s="52">
        <v>5</v>
      </c>
      <c r="U152" s="52"/>
      <c r="V152" s="52">
        <v>2</v>
      </c>
      <c r="W152" s="52"/>
      <c r="X152" s="52"/>
      <c r="Y152" s="52">
        <v>24</v>
      </c>
      <c r="Z152" s="52">
        <v>28</v>
      </c>
      <c r="AA152" s="52"/>
      <c r="AB152" s="52">
        <v>32</v>
      </c>
      <c r="AC152" s="52"/>
      <c r="AD152" s="52"/>
      <c r="AE152" s="52">
        <v>16</v>
      </c>
      <c r="AF152" s="52">
        <v>4</v>
      </c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>
        <v>1</v>
      </c>
      <c r="AT152" s="52">
        <v>52</v>
      </c>
      <c r="AU152" s="52">
        <v>52</v>
      </c>
      <c r="AV152" s="52">
        <v>0</v>
      </c>
      <c r="AW152" s="52">
        <v>0</v>
      </c>
      <c r="AX152" s="52">
        <v>0</v>
      </c>
      <c r="AY152" s="52">
        <v>39</v>
      </c>
      <c r="AZ152" s="52">
        <v>9</v>
      </c>
      <c r="BA152" s="54" t="s">
        <v>421</v>
      </c>
      <c r="BB152" s="54">
        <v>2020</v>
      </c>
      <c r="BC152" s="104">
        <v>1</v>
      </c>
    </row>
    <row r="153" spans="1:55">
      <c r="A153" s="52">
        <v>52</v>
      </c>
      <c r="B153" s="52" t="s">
        <v>130</v>
      </c>
      <c r="C153" s="52" t="s">
        <v>76</v>
      </c>
      <c r="D153" s="52" t="s">
        <v>66</v>
      </c>
      <c r="E153" s="52" t="s">
        <v>120</v>
      </c>
      <c r="F153" s="52" t="s">
        <v>120</v>
      </c>
      <c r="G153" s="52" t="s">
        <v>56</v>
      </c>
      <c r="H153" s="52">
        <v>52</v>
      </c>
      <c r="I153" s="52"/>
      <c r="J153" s="52"/>
      <c r="K153" s="52">
        <v>14</v>
      </c>
      <c r="L153" s="52">
        <v>38</v>
      </c>
      <c r="M153" s="52"/>
      <c r="N153" s="52"/>
      <c r="O153" s="52"/>
      <c r="P153" s="52"/>
      <c r="Q153" s="52">
        <v>11</v>
      </c>
      <c r="R153" s="52">
        <v>12</v>
      </c>
      <c r="S153" s="52">
        <v>14</v>
      </c>
      <c r="T153" s="52">
        <v>15</v>
      </c>
      <c r="U153" s="52"/>
      <c r="V153" s="52"/>
      <c r="W153" s="52"/>
      <c r="X153" s="52"/>
      <c r="Y153" s="52">
        <v>51</v>
      </c>
      <c r="Z153" s="52">
        <v>1</v>
      </c>
      <c r="AA153" s="52"/>
      <c r="AB153" s="52">
        <v>38</v>
      </c>
      <c r="AC153" s="52"/>
      <c r="AD153" s="52"/>
      <c r="AE153" s="52">
        <v>14</v>
      </c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>
        <v>52</v>
      </c>
      <c r="AU153" s="52">
        <v>0</v>
      </c>
      <c r="AV153" s="52">
        <v>0</v>
      </c>
      <c r="AW153" s="52">
        <v>52</v>
      </c>
      <c r="AX153" s="52">
        <v>0</v>
      </c>
      <c r="AY153" s="52">
        <v>34</v>
      </c>
      <c r="AZ153" s="52">
        <v>6</v>
      </c>
      <c r="BA153" s="54" t="s">
        <v>421</v>
      </c>
      <c r="BB153" s="54">
        <v>2020</v>
      </c>
      <c r="BC153" s="104">
        <v>1</v>
      </c>
    </row>
    <row r="154" spans="1:55">
      <c r="A154" s="52">
        <v>26</v>
      </c>
      <c r="B154" s="52" t="s">
        <v>130</v>
      </c>
      <c r="C154" s="52" t="s">
        <v>133</v>
      </c>
      <c r="D154" s="52" t="s">
        <v>66</v>
      </c>
      <c r="E154" s="52" t="s">
        <v>120</v>
      </c>
      <c r="F154" s="52" t="s">
        <v>120</v>
      </c>
      <c r="G154" s="52" t="s">
        <v>56</v>
      </c>
      <c r="H154" s="52">
        <v>25</v>
      </c>
      <c r="I154" s="52">
        <v>1</v>
      </c>
      <c r="J154" s="52"/>
      <c r="K154" s="52">
        <v>5</v>
      </c>
      <c r="L154" s="52">
        <v>20</v>
      </c>
      <c r="M154" s="52">
        <v>1</v>
      </c>
      <c r="N154" s="52"/>
      <c r="O154" s="52"/>
      <c r="P154" s="52"/>
      <c r="Q154" s="52">
        <v>6</v>
      </c>
      <c r="R154" s="52">
        <v>4</v>
      </c>
      <c r="S154" s="52">
        <v>8</v>
      </c>
      <c r="T154" s="52">
        <v>7</v>
      </c>
      <c r="U154" s="52"/>
      <c r="V154" s="52"/>
      <c r="W154" s="52"/>
      <c r="X154" s="52">
        <v>1</v>
      </c>
      <c r="Y154" s="52">
        <v>23</v>
      </c>
      <c r="Z154" s="52">
        <v>2</v>
      </c>
      <c r="AA154" s="52">
        <v>1</v>
      </c>
      <c r="AB154" s="52">
        <v>20</v>
      </c>
      <c r="AC154" s="52"/>
      <c r="AD154" s="52"/>
      <c r="AE154" s="52">
        <v>5</v>
      </c>
      <c r="AF154" s="52"/>
      <c r="AG154" s="52"/>
      <c r="AH154" s="52"/>
      <c r="AI154" s="52"/>
      <c r="AJ154" s="52"/>
      <c r="AK154" s="52"/>
      <c r="AL154" s="52">
        <v>1</v>
      </c>
      <c r="AM154" s="52"/>
      <c r="AN154" s="52"/>
      <c r="AO154" s="52"/>
      <c r="AP154" s="52"/>
      <c r="AQ154" s="52">
        <v>1</v>
      </c>
      <c r="AR154" s="52"/>
      <c r="AS154" s="52"/>
      <c r="AT154" s="52">
        <v>26</v>
      </c>
      <c r="AU154" s="52">
        <v>0</v>
      </c>
      <c r="AV154" s="52">
        <v>0</v>
      </c>
      <c r="AW154" s="52">
        <v>0</v>
      </c>
      <c r="AX154" s="52">
        <v>26</v>
      </c>
      <c r="AY154" s="52">
        <v>34</v>
      </c>
      <c r="AZ154" s="52">
        <v>5</v>
      </c>
      <c r="BA154" s="54" t="s">
        <v>421</v>
      </c>
      <c r="BB154" s="54">
        <v>2020</v>
      </c>
      <c r="BC154" s="104">
        <v>1</v>
      </c>
    </row>
    <row r="155" spans="1:55">
      <c r="A155" s="52">
        <v>5</v>
      </c>
      <c r="B155" s="52" t="s">
        <v>130</v>
      </c>
      <c r="C155" s="52" t="s">
        <v>134</v>
      </c>
      <c r="D155" s="52" t="s">
        <v>66</v>
      </c>
      <c r="E155" s="52" t="s">
        <v>120</v>
      </c>
      <c r="F155" s="52" t="s">
        <v>120</v>
      </c>
      <c r="G155" s="52" t="s">
        <v>64</v>
      </c>
      <c r="H155" s="52">
        <v>5</v>
      </c>
      <c r="I155" s="52"/>
      <c r="J155" s="52"/>
      <c r="K155" s="52">
        <v>2</v>
      </c>
      <c r="L155" s="52">
        <v>3</v>
      </c>
      <c r="M155" s="52"/>
      <c r="N155" s="52"/>
      <c r="O155" s="52"/>
      <c r="P155" s="52"/>
      <c r="Q155" s="52">
        <v>1</v>
      </c>
      <c r="R155" s="52">
        <v>2</v>
      </c>
      <c r="S155" s="52">
        <v>1</v>
      </c>
      <c r="T155" s="52">
        <v>1</v>
      </c>
      <c r="U155" s="52"/>
      <c r="V155" s="52"/>
      <c r="W155" s="52"/>
      <c r="X155" s="52"/>
      <c r="Y155" s="52">
        <v>3</v>
      </c>
      <c r="Z155" s="52">
        <v>2</v>
      </c>
      <c r="AA155" s="52"/>
      <c r="AB155" s="52">
        <v>4</v>
      </c>
      <c r="AC155" s="52"/>
      <c r="AD155" s="52"/>
      <c r="AE155" s="52">
        <v>1</v>
      </c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>
        <v>5</v>
      </c>
      <c r="AU155" s="52">
        <v>5</v>
      </c>
      <c r="AV155" s="52">
        <v>0</v>
      </c>
      <c r="AW155" s="52">
        <v>0</v>
      </c>
      <c r="AX155" s="52">
        <v>0</v>
      </c>
      <c r="AY155" s="52">
        <v>42</v>
      </c>
      <c r="AZ155" s="52">
        <v>7</v>
      </c>
      <c r="BA155" s="54" t="s">
        <v>421</v>
      </c>
      <c r="BB155" s="54">
        <v>2020</v>
      </c>
      <c r="BC155" s="104">
        <v>1</v>
      </c>
    </row>
    <row r="156" spans="1:55">
      <c r="A156" s="52">
        <v>5</v>
      </c>
      <c r="B156" s="52" t="s">
        <v>130</v>
      </c>
      <c r="C156" s="52" t="e">
        <v>#N/A</v>
      </c>
      <c r="D156" s="52" t="e">
        <v>#N/A</v>
      </c>
      <c r="E156" s="52" t="s">
        <v>120</v>
      </c>
      <c r="F156" s="52" t="s">
        <v>120</v>
      </c>
      <c r="G156" s="52" t="s">
        <v>56</v>
      </c>
      <c r="H156" s="52">
        <v>1</v>
      </c>
      <c r="I156" s="52">
        <v>4</v>
      </c>
      <c r="J156" s="52"/>
      <c r="K156" s="52"/>
      <c r="L156" s="52">
        <v>1</v>
      </c>
      <c r="M156" s="52">
        <v>4</v>
      </c>
      <c r="N156" s="52"/>
      <c r="O156" s="52"/>
      <c r="P156" s="52"/>
      <c r="Q156" s="52">
        <v>1</v>
      </c>
      <c r="R156" s="52"/>
      <c r="S156" s="52"/>
      <c r="T156" s="52"/>
      <c r="U156" s="52"/>
      <c r="V156" s="52"/>
      <c r="W156" s="52"/>
      <c r="X156" s="52">
        <v>4</v>
      </c>
      <c r="Y156" s="52">
        <v>1</v>
      </c>
      <c r="Z156" s="52"/>
      <c r="AA156" s="52">
        <v>4</v>
      </c>
      <c r="AB156" s="52"/>
      <c r="AC156" s="52"/>
      <c r="AD156" s="52"/>
      <c r="AE156" s="52">
        <v>1</v>
      </c>
      <c r="AF156" s="52"/>
      <c r="AG156" s="52"/>
      <c r="AH156" s="52"/>
      <c r="AI156" s="52"/>
      <c r="AJ156" s="52"/>
      <c r="AK156" s="52"/>
      <c r="AL156" s="52">
        <v>4</v>
      </c>
      <c r="AM156" s="52"/>
      <c r="AN156" s="52"/>
      <c r="AO156" s="52"/>
      <c r="AP156" s="52"/>
      <c r="AQ156" s="52"/>
      <c r="AR156" s="52">
        <v>1</v>
      </c>
      <c r="AS156" s="52"/>
      <c r="AT156" s="52">
        <v>5</v>
      </c>
      <c r="AU156" s="52">
        <v>0</v>
      </c>
      <c r="AV156" s="52">
        <v>0</v>
      </c>
      <c r="AW156" s="52">
        <v>5</v>
      </c>
      <c r="AX156" s="52">
        <v>0</v>
      </c>
      <c r="AY156" s="52">
        <v>54</v>
      </c>
      <c r="AZ156" s="52">
        <v>4</v>
      </c>
      <c r="BA156" s="54"/>
      <c r="BB156" s="54"/>
      <c r="BC156" s="104"/>
    </row>
    <row r="157" spans="1:55">
      <c r="A157" s="52">
        <v>5</v>
      </c>
      <c r="B157" s="52" t="s">
        <v>130</v>
      </c>
      <c r="C157" s="52" t="s">
        <v>135</v>
      </c>
      <c r="D157" s="52" t="s">
        <v>66</v>
      </c>
      <c r="E157" s="52" t="s">
        <v>120</v>
      </c>
      <c r="F157" s="52" t="s">
        <v>120</v>
      </c>
      <c r="G157" s="52" t="s">
        <v>64</v>
      </c>
      <c r="H157" s="52">
        <v>5</v>
      </c>
      <c r="I157" s="52"/>
      <c r="J157" s="52"/>
      <c r="K157" s="52"/>
      <c r="L157" s="52">
        <v>5</v>
      </c>
      <c r="M157" s="52"/>
      <c r="N157" s="52"/>
      <c r="O157" s="52"/>
      <c r="P157" s="52"/>
      <c r="Q157" s="52">
        <v>1</v>
      </c>
      <c r="R157" s="52">
        <v>1</v>
      </c>
      <c r="S157" s="52">
        <v>3</v>
      </c>
      <c r="T157" s="52"/>
      <c r="U157" s="52"/>
      <c r="V157" s="52"/>
      <c r="W157" s="52"/>
      <c r="X157" s="52"/>
      <c r="Y157" s="52">
        <v>2</v>
      </c>
      <c r="Z157" s="52">
        <v>3</v>
      </c>
      <c r="AA157" s="52"/>
      <c r="AB157" s="52">
        <v>5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>
        <v>5</v>
      </c>
      <c r="AU157" s="52">
        <v>0</v>
      </c>
      <c r="AV157" s="52">
        <v>0</v>
      </c>
      <c r="AW157" s="52">
        <v>0</v>
      </c>
      <c r="AX157" s="52">
        <v>5</v>
      </c>
      <c r="AY157" s="52">
        <v>41</v>
      </c>
      <c r="AZ157" s="52">
        <v>8</v>
      </c>
      <c r="BA157" s="54" t="s">
        <v>421</v>
      </c>
      <c r="BB157" s="54">
        <v>2020</v>
      </c>
      <c r="BC157" s="104">
        <v>1</v>
      </c>
    </row>
    <row r="158" spans="1:55">
      <c r="A158" s="52">
        <v>3</v>
      </c>
      <c r="B158" s="52" t="s">
        <v>130</v>
      </c>
      <c r="C158" s="52" t="s">
        <v>136</v>
      </c>
      <c r="D158" s="52" t="s">
        <v>66</v>
      </c>
      <c r="E158" s="52" t="s">
        <v>120</v>
      </c>
      <c r="F158" s="52" t="s">
        <v>120</v>
      </c>
      <c r="G158" s="52" t="s">
        <v>68</v>
      </c>
      <c r="H158" s="52">
        <v>3</v>
      </c>
      <c r="I158" s="52"/>
      <c r="J158" s="52"/>
      <c r="K158" s="52">
        <v>1</v>
      </c>
      <c r="L158" s="52">
        <v>2</v>
      </c>
      <c r="M158" s="52"/>
      <c r="N158" s="52"/>
      <c r="O158" s="52"/>
      <c r="P158" s="52"/>
      <c r="Q158" s="52">
        <v>2</v>
      </c>
      <c r="R158" s="52">
        <v>1</v>
      </c>
      <c r="S158" s="52"/>
      <c r="T158" s="52"/>
      <c r="U158" s="52"/>
      <c r="V158" s="52"/>
      <c r="W158" s="52"/>
      <c r="X158" s="52"/>
      <c r="Y158" s="52">
        <v>3</v>
      </c>
      <c r="Z158" s="52"/>
      <c r="AA158" s="52"/>
      <c r="AB158" s="52">
        <v>2</v>
      </c>
      <c r="AC158" s="52"/>
      <c r="AD158" s="52"/>
      <c r="AE158" s="52">
        <v>1</v>
      </c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>
        <v>3</v>
      </c>
      <c r="AU158" s="52">
        <v>0</v>
      </c>
      <c r="AV158" s="52">
        <v>3</v>
      </c>
      <c r="AW158" s="52">
        <v>0</v>
      </c>
      <c r="AX158" s="52">
        <v>0</v>
      </c>
      <c r="AY158" s="52">
        <v>43</v>
      </c>
      <c r="AZ158" s="52">
        <v>5</v>
      </c>
      <c r="BA158" s="54" t="s">
        <v>421</v>
      </c>
      <c r="BB158" s="54">
        <v>2020</v>
      </c>
      <c r="BC158" s="104">
        <v>1</v>
      </c>
    </row>
    <row r="159" spans="1:55">
      <c r="A159" s="52">
        <v>24</v>
      </c>
      <c r="B159" s="52" t="s">
        <v>130</v>
      </c>
      <c r="C159" s="52" t="s">
        <v>137</v>
      </c>
      <c r="D159" s="52" t="s">
        <v>66</v>
      </c>
      <c r="E159" s="52" t="s">
        <v>120</v>
      </c>
      <c r="F159" s="52" t="s">
        <v>120</v>
      </c>
      <c r="G159" s="52" t="s">
        <v>64</v>
      </c>
      <c r="H159" s="52">
        <v>24</v>
      </c>
      <c r="I159" s="52"/>
      <c r="J159" s="52"/>
      <c r="K159" s="52">
        <v>8</v>
      </c>
      <c r="L159" s="52">
        <v>16</v>
      </c>
      <c r="M159" s="52"/>
      <c r="N159" s="52"/>
      <c r="O159" s="52"/>
      <c r="P159" s="52"/>
      <c r="Q159" s="52">
        <v>4</v>
      </c>
      <c r="R159" s="52">
        <v>3</v>
      </c>
      <c r="S159" s="52">
        <v>10</v>
      </c>
      <c r="T159" s="52">
        <v>5</v>
      </c>
      <c r="U159" s="52"/>
      <c r="V159" s="52">
        <v>2</v>
      </c>
      <c r="W159" s="52"/>
      <c r="X159" s="52"/>
      <c r="Y159" s="52">
        <v>6</v>
      </c>
      <c r="Z159" s="52">
        <v>18</v>
      </c>
      <c r="AA159" s="52"/>
      <c r="AB159" s="52">
        <v>15</v>
      </c>
      <c r="AC159" s="52"/>
      <c r="AD159" s="52"/>
      <c r="AE159" s="52">
        <v>7</v>
      </c>
      <c r="AF159" s="52">
        <v>2</v>
      </c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>
        <v>23.85</v>
      </c>
      <c r="AU159" s="52">
        <v>0</v>
      </c>
      <c r="AV159" s="52">
        <v>0</v>
      </c>
      <c r="AW159" s="52">
        <v>24</v>
      </c>
      <c r="AX159" s="52">
        <v>0</v>
      </c>
      <c r="AY159" s="52">
        <v>39</v>
      </c>
      <c r="AZ159" s="52">
        <v>6</v>
      </c>
      <c r="BA159" s="54" t="s">
        <v>421</v>
      </c>
      <c r="BB159" s="54">
        <v>2020</v>
      </c>
      <c r="BC159" s="104">
        <v>1</v>
      </c>
    </row>
    <row r="160" spans="1:55">
      <c r="A160" s="52">
        <v>19</v>
      </c>
      <c r="B160" s="52" t="s">
        <v>130</v>
      </c>
      <c r="C160" s="52" t="s">
        <v>138</v>
      </c>
      <c r="D160" s="52" t="s">
        <v>66</v>
      </c>
      <c r="E160" s="52" t="s">
        <v>120</v>
      </c>
      <c r="F160" s="52" t="s">
        <v>120</v>
      </c>
      <c r="G160" s="52" t="s">
        <v>56</v>
      </c>
      <c r="H160" s="52">
        <v>17</v>
      </c>
      <c r="I160" s="52">
        <v>2</v>
      </c>
      <c r="J160" s="52"/>
      <c r="K160" s="52">
        <v>7</v>
      </c>
      <c r="L160" s="52">
        <v>10</v>
      </c>
      <c r="M160" s="52">
        <v>2</v>
      </c>
      <c r="N160" s="52"/>
      <c r="O160" s="52"/>
      <c r="P160" s="52"/>
      <c r="Q160" s="52">
        <v>4</v>
      </c>
      <c r="R160" s="52">
        <v>5</v>
      </c>
      <c r="S160" s="52">
        <v>1</v>
      </c>
      <c r="T160" s="52">
        <v>7</v>
      </c>
      <c r="U160" s="52"/>
      <c r="V160" s="52"/>
      <c r="W160" s="52"/>
      <c r="X160" s="52">
        <v>2</v>
      </c>
      <c r="Y160" s="52">
        <v>17</v>
      </c>
      <c r="Z160" s="52"/>
      <c r="AA160" s="52">
        <v>2</v>
      </c>
      <c r="AB160" s="52">
        <v>10</v>
      </c>
      <c r="AC160" s="52"/>
      <c r="AD160" s="52"/>
      <c r="AE160" s="52">
        <v>7</v>
      </c>
      <c r="AF160" s="52"/>
      <c r="AG160" s="52"/>
      <c r="AH160" s="52"/>
      <c r="AI160" s="52"/>
      <c r="AJ160" s="52"/>
      <c r="AK160" s="52"/>
      <c r="AL160" s="52">
        <v>2</v>
      </c>
      <c r="AM160" s="52"/>
      <c r="AN160" s="52"/>
      <c r="AO160" s="52"/>
      <c r="AP160" s="52"/>
      <c r="AQ160" s="52"/>
      <c r="AR160" s="52"/>
      <c r="AS160" s="52"/>
      <c r="AT160" s="52">
        <v>19</v>
      </c>
      <c r="AU160" s="52">
        <v>0</v>
      </c>
      <c r="AV160" s="52">
        <v>19</v>
      </c>
      <c r="AW160" s="52">
        <v>0</v>
      </c>
      <c r="AX160" s="52">
        <v>0</v>
      </c>
      <c r="AY160" s="52">
        <v>34</v>
      </c>
      <c r="AZ160" s="52">
        <v>5</v>
      </c>
      <c r="BA160" s="54" t="s">
        <v>421</v>
      </c>
      <c r="BB160" s="54">
        <v>2020</v>
      </c>
      <c r="BC160" s="104">
        <v>1</v>
      </c>
    </row>
    <row r="161" spans="1:55">
      <c r="A161" s="52">
        <v>25</v>
      </c>
      <c r="B161" s="52" t="s">
        <v>130</v>
      </c>
      <c r="C161" s="52" t="s">
        <v>139</v>
      </c>
      <c r="D161" s="52" t="s">
        <v>66</v>
      </c>
      <c r="E161" s="52" t="s">
        <v>120</v>
      </c>
      <c r="F161" s="52" t="s">
        <v>120</v>
      </c>
      <c r="G161" s="52" t="s">
        <v>61</v>
      </c>
      <c r="H161" s="52">
        <v>24</v>
      </c>
      <c r="I161" s="52">
        <v>1</v>
      </c>
      <c r="J161" s="52"/>
      <c r="K161" s="52">
        <v>6</v>
      </c>
      <c r="L161" s="52">
        <v>18</v>
      </c>
      <c r="M161" s="52">
        <v>1</v>
      </c>
      <c r="N161" s="52"/>
      <c r="O161" s="52"/>
      <c r="P161" s="52"/>
      <c r="Q161" s="52">
        <v>2</v>
      </c>
      <c r="R161" s="52">
        <v>4</v>
      </c>
      <c r="S161" s="52">
        <v>8</v>
      </c>
      <c r="T161" s="52">
        <v>10</v>
      </c>
      <c r="U161" s="52"/>
      <c r="V161" s="52"/>
      <c r="W161" s="52"/>
      <c r="X161" s="52">
        <v>1</v>
      </c>
      <c r="Y161" s="52">
        <v>5</v>
      </c>
      <c r="Z161" s="52">
        <v>19</v>
      </c>
      <c r="AA161" s="52">
        <v>1</v>
      </c>
      <c r="AB161" s="52">
        <v>18</v>
      </c>
      <c r="AC161" s="52"/>
      <c r="AD161" s="52"/>
      <c r="AE161" s="52">
        <v>4</v>
      </c>
      <c r="AF161" s="52">
        <v>2</v>
      </c>
      <c r="AG161" s="52"/>
      <c r="AH161" s="52"/>
      <c r="AI161" s="52"/>
      <c r="AJ161" s="52"/>
      <c r="AK161" s="52"/>
      <c r="AL161" s="52">
        <v>1</v>
      </c>
      <c r="AM161" s="52"/>
      <c r="AN161" s="52"/>
      <c r="AO161" s="52"/>
      <c r="AP161" s="52"/>
      <c r="AQ161" s="52"/>
      <c r="AR161" s="52"/>
      <c r="AS161" s="52"/>
      <c r="AT161" s="52">
        <v>25</v>
      </c>
      <c r="AU161" s="52">
        <v>0</v>
      </c>
      <c r="AV161" s="52">
        <v>0</v>
      </c>
      <c r="AW161" s="52">
        <v>25</v>
      </c>
      <c r="AX161" s="52">
        <v>0</v>
      </c>
      <c r="AY161" s="52">
        <v>34</v>
      </c>
      <c r="AZ161" s="52">
        <v>5</v>
      </c>
      <c r="BA161" s="54" t="s">
        <v>421</v>
      </c>
      <c r="BB161" s="54">
        <v>2020</v>
      </c>
      <c r="BC161" s="104">
        <v>1</v>
      </c>
    </row>
    <row r="162" spans="1:55">
      <c r="A162" s="52">
        <v>59</v>
      </c>
      <c r="B162" s="52" t="s">
        <v>130</v>
      </c>
      <c r="C162" s="52" t="s">
        <v>132</v>
      </c>
      <c r="D162" s="52" t="s">
        <v>66</v>
      </c>
      <c r="E162" s="52" t="s">
        <v>120</v>
      </c>
      <c r="F162" s="52" t="s">
        <v>120</v>
      </c>
      <c r="G162" s="52" t="s">
        <v>61</v>
      </c>
      <c r="H162" s="52">
        <v>59</v>
      </c>
      <c r="I162" s="52"/>
      <c r="J162" s="52"/>
      <c r="K162" s="52">
        <v>24</v>
      </c>
      <c r="L162" s="52">
        <v>35</v>
      </c>
      <c r="M162" s="52"/>
      <c r="N162" s="52"/>
      <c r="O162" s="52"/>
      <c r="P162" s="52"/>
      <c r="Q162" s="52">
        <v>7</v>
      </c>
      <c r="R162" s="52">
        <v>12</v>
      </c>
      <c r="S162" s="52">
        <v>36</v>
      </c>
      <c r="T162" s="52">
        <v>4</v>
      </c>
      <c r="U162" s="52"/>
      <c r="V162" s="52"/>
      <c r="W162" s="52"/>
      <c r="X162" s="52"/>
      <c r="Y162" s="52">
        <v>22</v>
      </c>
      <c r="Z162" s="52">
        <v>37</v>
      </c>
      <c r="AA162" s="52"/>
      <c r="AB162" s="52">
        <v>34</v>
      </c>
      <c r="AC162" s="52"/>
      <c r="AD162" s="52"/>
      <c r="AE162" s="52">
        <v>19</v>
      </c>
      <c r="AF162" s="52">
        <v>6</v>
      </c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>
        <v>1</v>
      </c>
      <c r="AS162" s="52"/>
      <c r="AT162" s="52">
        <v>59</v>
      </c>
      <c r="AU162" s="52">
        <v>59</v>
      </c>
      <c r="AV162" s="52">
        <v>0</v>
      </c>
      <c r="AW162" s="52">
        <v>0</v>
      </c>
      <c r="AX162" s="52">
        <v>0</v>
      </c>
      <c r="AY162" s="52">
        <v>35</v>
      </c>
      <c r="AZ162" s="52">
        <v>5</v>
      </c>
      <c r="BA162" s="54" t="s">
        <v>421</v>
      </c>
      <c r="BB162" s="54">
        <v>2020</v>
      </c>
      <c r="BC162" s="104">
        <v>1</v>
      </c>
    </row>
    <row r="163" spans="1:55">
      <c r="A163" s="52">
        <v>64</v>
      </c>
      <c r="B163" s="52" t="s">
        <v>130</v>
      </c>
      <c r="C163" s="52" t="s">
        <v>132</v>
      </c>
      <c r="D163" s="52" t="s">
        <v>66</v>
      </c>
      <c r="E163" s="52" t="s">
        <v>120</v>
      </c>
      <c r="F163" s="52" t="s">
        <v>120</v>
      </c>
      <c r="G163" s="52" t="s">
        <v>68</v>
      </c>
      <c r="H163" s="52">
        <v>64</v>
      </c>
      <c r="I163" s="52"/>
      <c r="J163" s="52"/>
      <c r="K163" s="52">
        <v>14</v>
      </c>
      <c r="L163" s="52">
        <v>50</v>
      </c>
      <c r="M163" s="52"/>
      <c r="N163" s="52"/>
      <c r="O163" s="52"/>
      <c r="P163" s="52"/>
      <c r="Q163" s="52">
        <v>3</v>
      </c>
      <c r="R163" s="52">
        <v>14</v>
      </c>
      <c r="S163" s="52">
        <v>37</v>
      </c>
      <c r="T163" s="52">
        <v>5</v>
      </c>
      <c r="U163" s="52"/>
      <c r="V163" s="52">
        <v>4</v>
      </c>
      <c r="W163" s="52"/>
      <c r="X163" s="52">
        <v>1</v>
      </c>
      <c r="Y163" s="52">
        <v>27</v>
      </c>
      <c r="Z163" s="52">
        <v>37</v>
      </c>
      <c r="AA163" s="52"/>
      <c r="AB163" s="52">
        <v>50</v>
      </c>
      <c r="AC163" s="52"/>
      <c r="AD163" s="52"/>
      <c r="AE163" s="52">
        <v>14</v>
      </c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>
        <v>1</v>
      </c>
      <c r="AQ163" s="52"/>
      <c r="AR163" s="52">
        <v>1</v>
      </c>
      <c r="AS163" s="52">
        <v>1</v>
      </c>
      <c r="AT163" s="52">
        <v>60.615000000000002</v>
      </c>
      <c r="AU163" s="52">
        <v>64</v>
      </c>
      <c r="AV163" s="52">
        <v>0</v>
      </c>
      <c r="AW163" s="52">
        <v>0</v>
      </c>
      <c r="AX163" s="52">
        <v>0</v>
      </c>
      <c r="AY163" s="52">
        <v>44</v>
      </c>
      <c r="AZ163" s="52">
        <v>16</v>
      </c>
      <c r="BA163" s="54" t="s">
        <v>421</v>
      </c>
      <c r="BB163" s="54">
        <v>2020</v>
      </c>
      <c r="BC163" s="104">
        <v>1</v>
      </c>
    </row>
    <row r="164" spans="1:55">
      <c r="A164" s="52">
        <v>1</v>
      </c>
      <c r="B164" s="52" t="s">
        <v>130</v>
      </c>
      <c r="C164" s="52" t="s">
        <v>133</v>
      </c>
      <c r="D164" s="52" t="s">
        <v>66</v>
      </c>
      <c r="E164" s="52" t="s">
        <v>120</v>
      </c>
      <c r="F164" s="52" t="s">
        <v>120</v>
      </c>
      <c r="G164" s="52" t="s">
        <v>64</v>
      </c>
      <c r="H164" s="52">
        <v>1</v>
      </c>
      <c r="I164" s="52"/>
      <c r="J164" s="52"/>
      <c r="K164" s="52"/>
      <c r="L164" s="52">
        <v>1</v>
      </c>
      <c r="M164" s="52"/>
      <c r="N164" s="52"/>
      <c r="O164" s="52"/>
      <c r="P164" s="52"/>
      <c r="Q164" s="52">
        <v>1</v>
      </c>
      <c r="R164" s="52"/>
      <c r="S164" s="52"/>
      <c r="T164" s="52"/>
      <c r="U164" s="52"/>
      <c r="V164" s="52"/>
      <c r="W164" s="52"/>
      <c r="X164" s="52"/>
      <c r="Y164" s="52">
        <v>1</v>
      </c>
      <c r="Z164" s="52"/>
      <c r="AA164" s="52"/>
      <c r="AB164" s="52">
        <v>1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>
        <v>1</v>
      </c>
      <c r="AU164" s="52">
        <v>0</v>
      </c>
      <c r="AV164" s="52">
        <v>0</v>
      </c>
      <c r="AW164" s="52">
        <v>0</v>
      </c>
      <c r="AX164" s="52">
        <v>1</v>
      </c>
      <c r="AY164" s="52">
        <v>70</v>
      </c>
      <c r="AZ164" s="52">
        <v>8</v>
      </c>
      <c r="BA164" s="54" t="s">
        <v>421</v>
      </c>
      <c r="BB164" s="54">
        <v>2020</v>
      </c>
      <c r="BC164" s="104">
        <v>1</v>
      </c>
    </row>
    <row r="165" spans="1:55">
      <c r="A165" s="52">
        <v>7</v>
      </c>
      <c r="B165" s="52" t="s">
        <v>130</v>
      </c>
      <c r="C165" s="52" t="s">
        <v>131</v>
      </c>
      <c r="D165" s="52" t="s">
        <v>66</v>
      </c>
      <c r="E165" s="52" t="s">
        <v>120</v>
      </c>
      <c r="F165" s="52" t="s">
        <v>120</v>
      </c>
      <c r="G165" s="52" t="s">
        <v>56</v>
      </c>
      <c r="H165" s="52">
        <v>7</v>
      </c>
      <c r="I165" s="52"/>
      <c r="J165" s="52"/>
      <c r="K165" s="52">
        <v>3</v>
      </c>
      <c r="L165" s="52">
        <v>4</v>
      </c>
      <c r="M165" s="52"/>
      <c r="N165" s="52"/>
      <c r="O165" s="52"/>
      <c r="P165" s="52"/>
      <c r="Q165" s="52">
        <v>1</v>
      </c>
      <c r="R165" s="52">
        <v>3</v>
      </c>
      <c r="S165" s="52">
        <v>2</v>
      </c>
      <c r="T165" s="52">
        <v>1</v>
      </c>
      <c r="U165" s="52"/>
      <c r="V165" s="52"/>
      <c r="W165" s="52"/>
      <c r="X165" s="52"/>
      <c r="Y165" s="52">
        <v>6</v>
      </c>
      <c r="Z165" s="52">
        <v>1</v>
      </c>
      <c r="AA165" s="52"/>
      <c r="AB165" s="52">
        <v>4</v>
      </c>
      <c r="AC165" s="52"/>
      <c r="AD165" s="52"/>
      <c r="AE165" s="52">
        <v>3</v>
      </c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>
        <v>1</v>
      </c>
      <c r="AS165" s="52"/>
      <c r="AT165" s="52">
        <v>7</v>
      </c>
      <c r="AU165" s="52">
        <v>0</v>
      </c>
      <c r="AV165" s="52">
        <v>0</v>
      </c>
      <c r="AW165" s="52">
        <v>0</v>
      </c>
      <c r="AX165" s="52">
        <v>7</v>
      </c>
      <c r="AY165" s="52">
        <v>36</v>
      </c>
      <c r="AZ165" s="52">
        <v>10</v>
      </c>
      <c r="BA165" s="54" t="s">
        <v>421</v>
      </c>
      <c r="BB165" s="54">
        <v>2020</v>
      </c>
      <c r="BC165" s="104">
        <v>1</v>
      </c>
    </row>
    <row r="166" spans="1:55">
      <c r="A166" s="52">
        <v>8</v>
      </c>
      <c r="B166" s="52" t="s">
        <v>130</v>
      </c>
      <c r="C166" s="52" t="s">
        <v>76</v>
      </c>
      <c r="D166" s="52" t="s">
        <v>66</v>
      </c>
      <c r="E166" s="52" t="s">
        <v>120</v>
      </c>
      <c r="F166" s="52" t="s">
        <v>120</v>
      </c>
      <c r="G166" s="52" t="s">
        <v>68</v>
      </c>
      <c r="H166" s="52">
        <v>8</v>
      </c>
      <c r="I166" s="52"/>
      <c r="J166" s="52"/>
      <c r="K166" s="52">
        <v>1</v>
      </c>
      <c r="L166" s="52">
        <v>7</v>
      </c>
      <c r="M166" s="52"/>
      <c r="N166" s="52"/>
      <c r="O166" s="52"/>
      <c r="P166" s="52"/>
      <c r="Q166" s="52">
        <v>2</v>
      </c>
      <c r="R166" s="52">
        <v>3</v>
      </c>
      <c r="S166" s="52">
        <v>3</v>
      </c>
      <c r="T166" s="52"/>
      <c r="U166" s="52"/>
      <c r="V166" s="52"/>
      <c r="W166" s="52"/>
      <c r="X166" s="52"/>
      <c r="Y166" s="52">
        <v>6</v>
      </c>
      <c r="Z166" s="52">
        <v>2</v>
      </c>
      <c r="AA166" s="52"/>
      <c r="AB166" s="52">
        <v>6</v>
      </c>
      <c r="AC166" s="52"/>
      <c r="AD166" s="52"/>
      <c r="AE166" s="52">
        <v>2</v>
      </c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>
        <v>7.7</v>
      </c>
      <c r="AU166" s="52">
        <v>0</v>
      </c>
      <c r="AV166" s="52">
        <v>0</v>
      </c>
      <c r="AW166" s="52">
        <v>8</v>
      </c>
      <c r="AX166" s="52">
        <v>0</v>
      </c>
      <c r="AY166" s="52">
        <v>47</v>
      </c>
      <c r="AZ166" s="52">
        <v>15</v>
      </c>
      <c r="BA166" s="54" t="s">
        <v>421</v>
      </c>
      <c r="BB166" s="54">
        <v>2020</v>
      </c>
      <c r="BC166" s="104">
        <v>1</v>
      </c>
    </row>
    <row r="167" spans="1:55">
      <c r="A167" s="52">
        <v>12</v>
      </c>
      <c r="B167" s="52" t="s">
        <v>130</v>
      </c>
      <c r="C167" s="52" t="s">
        <v>134</v>
      </c>
      <c r="D167" s="52" t="s">
        <v>66</v>
      </c>
      <c r="E167" s="52" t="s">
        <v>120</v>
      </c>
      <c r="F167" s="52" t="s">
        <v>120</v>
      </c>
      <c r="G167" s="52" t="s">
        <v>68</v>
      </c>
      <c r="H167" s="52">
        <v>12</v>
      </c>
      <c r="I167" s="52"/>
      <c r="J167" s="52"/>
      <c r="K167" s="52">
        <v>4</v>
      </c>
      <c r="L167" s="52">
        <v>8</v>
      </c>
      <c r="M167" s="52"/>
      <c r="N167" s="52"/>
      <c r="O167" s="52"/>
      <c r="P167" s="52"/>
      <c r="Q167" s="52">
        <v>4</v>
      </c>
      <c r="R167" s="52">
        <v>6</v>
      </c>
      <c r="S167" s="52">
        <v>2</v>
      </c>
      <c r="T167" s="52"/>
      <c r="U167" s="52"/>
      <c r="V167" s="52"/>
      <c r="W167" s="52"/>
      <c r="X167" s="52"/>
      <c r="Y167" s="52">
        <v>8</v>
      </c>
      <c r="Z167" s="52">
        <v>4</v>
      </c>
      <c r="AA167" s="52"/>
      <c r="AB167" s="52">
        <v>7</v>
      </c>
      <c r="AC167" s="52"/>
      <c r="AD167" s="52"/>
      <c r="AE167" s="52">
        <v>5</v>
      </c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>
        <v>12</v>
      </c>
      <c r="AU167" s="52">
        <v>12</v>
      </c>
      <c r="AV167" s="52">
        <v>0</v>
      </c>
      <c r="AW167" s="52">
        <v>0</v>
      </c>
      <c r="AX167" s="52">
        <v>0</v>
      </c>
      <c r="AY167" s="52">
        <v>43</v>
      </c>
      <c r="AZ167" s="52">
        <v>8</v>
      </c>
      <c r="BA167" s="54" t="s">
        <v>421</v>
      </c>
      <c r="BB167" s="54">
        <v>2020</v>
      </c>
      <c r="BC167" s="104">
        <v>1</v>
      </c>
    </row>
    <row r="168" spans="1:55">
      <c r="A168" s="52">
        <v>42</v>
      </c>
      <c r="B168" s="52" t="s">
        <v>130</v>
      </c>
      <c r="C168" s="52" t="s">
        <v>137</v>
      </c>
      <c r="D168" s="52" t="s">
        <v>66</v>
      </c>
      <c r="E168" s="52" t="s">
        <v>120</v>
      </c>
      <c r="F168" s="52" t="s">
        <v>120</v>
      </c>
      <c r="G168" s="52" t="s">
        <v>61</v>
      </c>
      <c r="H168" s="52">
        <v>41</v>
      </c>
      <c r="I168" s="52">
        <v>1</v>
      </c>
      <c r="J168" s="52"/>
      <c r="K168" s="52">
        <v>11</v>
      </c>
      <c r="L168" s="52">
        <v>30</v>
      </c>
      <c r="M168" s="52">
        <v>1</v>
      </c>
      <c r="N168" s="52"/>
      <c r="O168" s="52"/>
      <c r="P168" s="52"/>
      <c r="Q168" s="52">
        <v>2</v>
      </c>
      <c r="R168" s="52">
        <v>7</v>
      </c>
      <c r="S168" s="52">
        <v>18</v>
      </c>
      <c r="T168" s="52">
        <v>14</v>
      </c>
      <c r="U168" s="52"/>
      <c r="V168" s="52"/>
      <c r="W168" s="52"/>
      <c r="X168" s="52">
        <v>1</v>
      </c>
      <c r="Y168" s="52">
        <v>9</v>
      </c>
      <c r="Z168" s="52">
        <v>32</v>
      </c>
      <c r="AA168" s="52">
        <v>1</v>
      </c>
      <c r="AB168" s="52">
        <v>30</v>
      </c>
      <c r="AC168" s="52"/>
      <c r="AD168" s="52"/>
      <c r="AE168" s="52">
        <v>8</v>
      </c>
      <c r="AF168" s="52">
        <v>3</v>
      </c>
      <c r="AG168" s="52"/>
      <c r="AH168" s="52"/>
      <c r="AI168" s="52"/>
      <c r="AJ168" s="52"/>
      <c r="AK168" s="52"/>
      <c r="AL168" s="52">
        <v>1</v>
      </c>
      <c r="AM168" s="52"/>
      <c r="AN168" s="52"/>
      <c r="AO168" s="52"/>
      <c r="AP168" s="52"/>
      <c r="AQ168" s="52"/>
      <c r="AR168" s="52">
        <v>1</v>
      </c>
      <c r="AS168" s="52"/>
      <c r="AT168" s="52">
        <v>42</v>
      </c>
      <c r="AU168" s="52">
        <v>0</v>
      </c>
      <c r="AV168" s="52">
        <v>0</v>
      </c>
      <c r="AW168" s="52">
        <v>42</v>
      </c>
      <c r="AX168" s="52">
        <v>0</v>
      </c>
      <c r="AY168" s="52">
        <v>34</v>
      </c>
      <c r="AZ168" s="52">
        <v>5</v>
      </c>
      <c r="BA168" s="54" t="s">
        <v>421</v>
      </c>
      <c r="BB168" s="54">
        <v>2020</v>
      </c>
      <c r="BC168" s="104">
        <v>1</v>
      </c>
    </row>
    <row r="169" spans="1:55">
      <c r="A169" s="52">
        <v>8</v>
      </c>
      <c r="B169" s="52" t="s">
        <v>130</v>
      </c>
      <c r="C169" s="52" t="s">
        <v>134</v>
      </c>
      <c r="D169" s="52" t="s">
        <v>66</v>
      </c>
      <c r="E169" s="52" t="s">
        <v>120</v>
      </c>
      <c r="F169" s="52" t="s">
        <v>120</v>
      </c>
      <c r="G169" s="52" t="s">
        <v>61</v>
      </c>
      <c r="H169" s="52">
        <v>8</v>
      </c>
      <c r="I169" s="52"/>
      <c r="J169" s="52"/>
      <c r="K169" s="52">
        <v>3</v>
      </c>
      <c r="L169" s="52">
        <v>5</v>
      </c>
      <c r="M169" s="52"/>
      <c r="N169" s="52"/>
      <c r="O169" s="52"/>
      <c r="P169" s="52"/>
      <c r="Q169" s="52">
        <v>1</v>
      </c>
      <c r="R169" s="52">
        <v>3</v>
      </c>
      <c r="S169" s="52">
        <v>2</v>
      </c>
      <c r="T169" s="52">
        <v>2</v>
      </c>
      <c r="U169" s="52"/>
      <c r="V169" s="52"/>
      <c r="W169" s="52"/>
      <c r="X169" s="52"/>
      <c r="Y169" s="52">
        <v>3</v>
      </c>
      <c r="Z169" s="52">
        <v>5</v>
      </c>
      <c r="AA169" s="52"/>
      <c r="AB169" s="52">
        <v>5</v>
      </c>
      <c r="AC169" s="52"/>
      <c r="AD169" s="52"/>
      <c r="AE169" s="52">
        <v>3</v>
      </c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>
        <v>8</v>
      </c>
      <c r="AU169" s="52">
        <v>8</v>
      </c>
      <c r="AV169" s="52">
        <v>0</v>
      </c>
      <c r="AW169" s="52">
        <v>0</v>
      </c>
      <c r="AX169" s="52">
        <v>0</v>
      </c>
      <c r="AY169" s="52">
        <v>34</v>
      </c>
      <c r="AZ169" s="52">
        <v>6</v>
      </c>
      <c r="BA169" s="54" t="s">
        <v>421</v>
      </c>
      <c r="BB169" s="54">
        <v>2020</v>
      </c>
      <c r="BC169" s="104">
        <v>1</v>
      </c>
    </row>
    <row r="170" spans="1:55">
      <c r="A170" s="52">
        <v>6</v>
      </c>
      <c r="B170" s="52" t="s">
        <v>130</v>
      </c>
      <c r="C170" s="52" t="e">
        <v>#N/A</v>
      </c>
      <c r="D170" s="52" t="s">
        <v>66</v>
      </c>
      <c r="E170" s="52" t="s">
        <v>120</v>
      </c>
      <c r="F170" s="52" t="s">
        <v>120</v>
      </c>
      <c r="G170" s="52" t="s">
        <v>64</v>
      </c>
      <c r="H170" s="52">
        <v>6</v>
      </c>
      <c r="I170" s="52"/>
      <c r="J170" s="52"/>
      <c r="K170" s="52">
        <v>2</v>
      </c>
      <c r="L170" s="52">
        <v>4</v>
      </c>
      <c r="M170" s="52"/>
      <c r="N170" s="52"/>
      <c r="O170" s="52"/>
      <c r="P170" s="52"/>
      <c r="Q170" s="52">
        <v>1</v>
      </c>
      <c r="R170" s="52">
        <v>1</v>
      </c>
      <c r="S170" s="52">
        <v>4</v>
      </c>
      <c r="T170" s="52"/>
      <c r="U170" s="52"/>
      <c r="V170" s="52"/>
      <c r="W170" s="52"/>
      <c r="X170" s="52"/>
      <c r="Y170" s="52"/>
      <c r="Z170" s="52">
        <v>6</v>
      </c>
      <c r="AA170" s="52"/>
      <c r="AB170" s="52">
        <v>4</v>
      </c>
      <c r="AC170" s="52"/>
      <c r="AD170" s="52"/>
      <c r="AE170" s="52">
        <v>2</v>
      </c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>
        <v>1</v>
      </c>
      <c r="AS170" s="52"/>
      <c r="AT170" s="52">
        <v>6</v>
      </c>
      <c r="AU170" s="52">
        <v>0</v>
      </c>
      <c r="AV170" s="52">
        <v>0</v>
      </c>
      <c r="AW170" s="52">
        <v>6</v>
      </c>
      <c r="AX170" s="52">
        <v>0</v>
      </c>
      <c r="AY170" s="52">
        <v>46</v>
      </c>
      <c r="AZ170" s="52">
        <v>12</v>
      </c>
      <c r="BA170" s="54"/>
      <c r="BB170" s="54"/>
      <c r="BC170" s="104"/>
    </row>
    <row r="171" spans="1:55">
      <c r="A171" s="52">
        <v>25</v>
      </c>
      <c r="B171" s="52" t="s">
        <v>130</v>
      </c>
      <c r="C171" s="52" t="s">
        <v>131</v>
      </c>
      <c r="D171" s="52" t="s">
        <v>66</v>
      </c>
      <c r="E171" s="52" t="s">
        <v>120</v>
      </c>
      <c r="F171" s="52" t="s">
        <v>120</v>
      </c>
      <c r="G171" s="52" t="s">
        <v>68</v>
      </c>
      <c r="H171" s="52">
        <v>25</v>
      </c>
      <c r="I171" s="52"/>
      <c r="J171" s="52"/>
      <c r="K171" s="52">
        <v>6</v>
      </c>
      <c r="L171" s="52">
        <v>19</v>
      </c>
      <c r="M171" s="52"/>
      <c r="N171" s="52"/>
      <c r="O171" s="52"/>
      <c r="P171" s="52"/>
      <c r="Q171" s="52">
        <v>7</v>
      </c>
      <c r="R171" s="52">
        <v>14</v>
      </c>
      <c r="S171" s="52">
        <v>3</v>
      </c>
      <c r="T171" s="52">
        <v>1</v>
      </c>
      <c r="U171" s="52"/>
      <c r="V171" s="52"/>
      <c r="W171" s="52"/>
      <c r="X171" s="52"/>
      <c r="Y171" s="52">
        <v>12</v>
      </c>
      <c r="Z171" s="52">
        <v>13</v>
      </c>
      <c r="AA171" s="52"/>
      <c r="AB171" s="52">
        <v>19</v>
      </c>
      <c r="AC171" s="52"/>
      <c r="AD171" s="52"/>
      <c r="AE171" s="52">
        <v>6</v>
      </c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>
        <v>24</v>
      </c>
      <c r="AU171" s="52">
        <v>0</v>
      </c>
      <c r="AV171" s="52">
        <v>0</v>
      </c>
      <c r="AW171" s="52">
        <v>0</v>
      </c>
      <c r="AX171" s="52">
        <v>25</v>
      </c>
      <c r="AY171" s="52">
        <v>40</v>
      </c>
      <c r="AZ171" s="52">
        <v>3</v>
      </c>
      <c r="BA171" s="54" t="s">
        <v>421</v>
      </c>
      <c r="BB171" s="54">
        <v>2020</v>
      </c>
      <c r="BC171" s="104">
        <v>1</v>
      </c>
    </row>
    <row r="172" spans="1:55">
      <c r="A172" s="52">
        <v>8</v>
      </c>
      <c r="B172" s="52" t="s">
        <v>130</v>
      </c>
      <c r="C172" s="52" t="e">
        <v>#N/A</v>
      </c>
      <c r="D172" s="52" t="s">
        <v>66</v>
      </c>
      <c r="E172" s="52" t="s">
        <v>120</v>
      </c>
      <c r="F172" s="52" t="s">
        <v>120</v>
      </c>
      <c r="G172" s="52" t="s">
        <v>56</v>
      </c>
      <c r="H172" s="52">
        <v>3</v>
      </c>
      <c r="I172" s="52">
        <v>5</v>
      </c>
      <c r="J172" s="52"/>
      <c r="K172" s="52"/>
      <c r="L172" s="52">
        <v>3</v>
      </c>
      <c r="M172" s="52">
        <v>5</v>
      </c>
      <c r="N172" s="52"/>
      <c r="O172" s="52"/>
      <c r="P172" s="52">
        <v>1</v>
      </c>
      <c r="Q172" s="52"/>
      <c r="R172" s="52">
        <v>2</v>
      </c>
      <c r="S172" s="52"/>
      <c r="T172" s="52"/>
      <c r="U172" s="52"/>
      <c r="V172" s="52"/>
      <c r="W172" s="52"/>
      <c r="X172" s="52">
        <v>5</v>
      </c>
      <c r="Y172" s="52">
        <v>3</v>
      </c>
      <c r="Z172" s="52"/>
      <c r="AA172" s="52">
        <v>5</v>
      </c>
      <c r="AB172" s="52">
        <v>2</v>
      </c>
      <c r="AC172" s="52"/>
      <c r="AD172" s="52"/>
      <c r="AE172" s="52">
        <v>1</v>
      </c>
      <c r="AF172" s="52"/>
      <c r="AG172" s="52"/>
      <c r="AH172" s="52"/>
      <c r="AI172" s="52"/>
      <c r="AJ172" s="52"/>
      <c r="AK172" s="52"/>
      <c r="AL172" s="52">
        <v>5</v>
      </c>
      <c r="AM172" s="52"/>
      <c r="AN172" s="52"/>
      <c r="AO172" s="52"/>
      <c r="AP172" s="52"/>
      <c r="AQ172" s="52"/>
      <c r="AR172" s="52"/>
      <c r="AS172" s="52"/>
      <c r="AT172" s="52">
        <v>8</v>
      </c>
      <c r="AU172" s="52">
        <v>0</v>
      </c>
      <c r="AV172" s="52">
        <v>0</v>
      </c>
      <c r="AW172" s="52">
        <v>8</v>
      </c>
      <c r="AX172" s="52">
        <v>0</v>
      </c>
      <c r="AY172" s="52">
        <v>43</v>
      </c>
      <c r="AZ172" s="52">
        <v>7</v>
      </c>
      <c r="BA172" s="54"/>
      <c r="BB172" s="54"/>
      <c r="BC172" s="104"/>
    </row>
    <row r="173" spans="1:55">
      <c r="A173" s="52">
        <v>20</v>
      </c>
      <c r="B173" s="52" t="s">
        <v>130</v>
      </c>
      <c r="C173" s="52" t="s">
        <v>139</v>
      </c>
      <c r="D173" s="52" t="s">
        <v>66</v>
      </c>
      <c r="E173" s="52" t="s">
        <v>120</v>
      </c>
      <c r="F173" s="52" t="s">
        <v>120</v>
      </c>
      <c r="G173" s="52" t="s">
        <v>64</v>
      </c>
      <c r="H173" s="52">
        <v>20</v>
      </c>
      <c r="I173" s="52"/>
      <c r="J173" s="52"/>
      <c r="K173" s="52">
        <v>5</v>
      </c>
      <c r="L173" s="52">
        <v>15</v>
      </c>
      <c r="M173" s="52"/>
      <c r="N173" s="52"/>
      <c r="O173" s="52"/>
      <c r="P173" s="52"/>
      <c r="Q173" s="52">
        <v>1</v>
      </c>
      <c r="R173" s="52">
        <v>1</v>
      </c>
      <c r="S173" s="52">
        <v>8</v>
      </c>
      <c r="T173" s="52">
        <v>9</v>
      </c>
      <c r="U173" s="52"/>
      <c r="V173" s="52">
        <v>1</v>
      </c>
      <c r="W173" s="52"/>
      <c r="X173" s="52"/>
      <c r="Y173" s="52">
        <v>6</v>
      </c>
      <c r="Z173" s="52">
        <v>14</v>
      </c>
      <c r="AA173" s="52"/>
      <c r="AB173" s="52">
        <v>16</v>
      </c>
      <c r="AC173" s="52"/>
      <c r="AD173" s="52"/>
      <c r="AE173" s="52">
        <v>3</v>
      </c>
      <c r="AF173" s="52">
        <v>1</v>
      </c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>
        <v>19.5</v>
      </c>
      <c r="AU173" s="52">
        <v>0</v>
      </c>
      <c r="AV173" s="52">
        <v>0</v>
      </c>
      <c r="AW173" s="52">
        <v>20</v>
      </c>
      <c r="AX173" s="52">
        <v>0</v>
      </c>
      <c r="AY173" s="52">
        <v>37</v>
      </c>
      <c r="AZ173" s="52">
        <v>5</v>
      </c>
      <c r="BA173" s="54" t="s">
        <v>421</v>
      </c>
      <c r="BB173" s="54">
        <v>2020</v>
      </c>
      <c r="BC173" s="104">
        <v>1</v>
      </c>
    </row>
    <row r="174" spans="1:55">
      <c r="A174" s="52">
        <v>12</v>
      </c>
      <c r="B174" s="52" t="s">
        <v>130</v>
      </c>
      <c r="C174" s="52" t="s">
        <v>135</v>
      </c>
      <c r="D174" s="52" t="s">
        <v>66</v>
      </c>
      <c r="E174" s="52" t="s">
        <v>120</v>
      </c>
      <c r="F174" s="52" t="s">
        <v>120</v>
      </c>
      <c r="G174" s="52" t="s">
        <v>68</v>
      </c>
      <c r="H174" s="52">
        <v>12</v>
      </c>
      <c r="I174" s="52"/>
      <c r="J174" s="52"/>
      <c r="K174" s="52">
        <v>4</v>
      </c>
      <c r="L174" s="52">
        <v>8</v>
      </c>
      <c r="M174" s="52"/>
      <c r="N174" s="52"/>
      <c r="O174" s="52"/>
      <c r="P174" s="52"/>
      <c r="Q174" s="52">
        <v>3</v>
      </c>
      <c r="R174" s="52">
        <v>4</v>
      </c>
      <c r="S174" s="52">
        <v>4</v>
      </c>
      <c r="T174" s="52">
        <v>1</v>
      </c>
      <c r="U174" s="52"/>
      <c r="V174" s="52"/>
      <c r="W174" s="52"/>
      <c r="X174" s="52"/>
      <c r="Y174" s="52">
        <v>7</v>
      </c>
      <c r="Z174" s="52">
        <v>5</v>
      </c>
      <c r="AA174" s="52"/>
      <c r="AB174" s="52">
        <v>8</v>
      </c>
      <c r="AC174" s="52"/>
      <c r="AD174" s="52"/>
      <c r="AE174" s="52">
        <v>4</v>
      </c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>
        <v>11.450000000000001</v>
      </c>
      <c r="AU174" s="52">
        <v>0</v>
      </c>
      <c r="AV174" s="52">
        <v>0</v>
      </c>
      <c r="AW174" s="52">
        <v>0</v>
      </c>
      <c r="AX174" s="52">
        <v>12</v>
      </c>
      <c r="AY174" s="52">
        <v>43</v>
      </c>
      <c r="AZ174" s="52">
        <v>10</v>
      </c>
      <c r="BA174" s="54" t="s">
        <v>421</v>
      </c>
      <c r="BB174" s="54">
        <v>2020</v>
      </c>
      <c r="BC174" s="104">
        <v>1</v>
      </c>
    </row>
    <row r="175" spans="1:55">
      <c r="A175" s="52">
        <v>23</v>
      </c>
      <c r="B175" s="52" t="s">
        <v>130</v>
      </c>
      <c r="C175" s="52" t="s">
        <v>137</v>
      </c>
      <c r="D175" s="52" t="s">
        <v>66</v>
      </c>
      <c r="E175" s="52" t="s">
        <v>120</v>
      </c>
      <c r="F175" s="52" t="s">
        <v>120</v>
      </c>
      <c r="G175" s="52" t="s">
        <v>68</v>
      </c>
      <c r="H175" s="52">
        <v>23</v>
      </c>
      <c r="I175" s="52"/>
      <c r="J175" s="52"/>
      <c r="K175" s="52">
        <v>5</v>
      </c>
      <c r="L175" s="52">
        <v>18</v>
      </c>
      <c r="M175" s="52"/>
      <c r="N175" s="52"/>
      <c r="O175" s="52"/>
      <c r="P175" s="52"/>
      <c r="Q175" s="52">
        <v>2</v>
      </c>
      <c r="R175" s="52">
        <v>4</v>
      </c>
      <c r="S175" s="52">
        <v>16</v>
      </c>
      <c r="T175" s="52">
        <v>1</v>
      </c>
      <c r="U175" s="52"/>
      <c r="V175" s="52"/>
      <c r="W175" s="52"/>
      <c r="X175" s="52"/>
      <c r="Y175" s="52">
        <v>15</v>
      </c>
      <c r="Z175" s="52">
        <v>8</v>
      </c>
      <c r="AA175" s="52"/>
      <c r="AB175" s="52">
        <v>18</v>
      </c>
      <c r="AC175" s="52"/>
      <c r="AD175" s="52"/>
      <c r="AE175" s="52">
        <v>5</v>
      </c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1</v>
      </c>
      <c r="AP175" s="52"/>
      <c r="AQ175" s="52"/>
      <c r="AR175" s="52"/>
      <c r="AS175" s="52">
        <v>2</v>
      </c>
      <c r="AT175" s="52">
        <v>22.524999999999999</v>
      </c>
      <c r="AU175" s="52">
        <v>0</v>
      </c>
      <c r="AV175" s="52">
        <v>0</v>
      </c>
      <c r="AW175" s="52">
        <v>23</v>
      </c>
      <c r="AX175" s="52">
        <v>0</v>
      </c>
      <c r="AY175" s="52">
        <v>45</v>
      </c>
      <c r="AZ175" s="52">
        <v>11</v>
      </c>
      <c r="BA175" s="54" t="s">
        <v>421</v>
      </c>
      <c r="BB175" s="54">
        <v>2020</v>
      </c>
      <c r="BC175" s="104">
        <v>1</v>
      </c>
    </row>
    <row r="176" spans="1:55">
      <c r="A176" s="52">
        <v>1</v>
      </c>
      <c r="B176" s="52" t="s">
        <v>130</v>
      </c>
      <c r="C176" s="52" t="s">
        <v>140</v>
      </c>
      <c r="D176" s="52" t="s">
        <v>66</v>
      </c>
      <c r="E176" s="52" t="s">
        <v>120</v>
      </c>
      <c r="F176" s="52" t="s">
        <v>120</v>
      </c>
      <c r="G176" s="52" t="s">
        <v>64</v>
      </c>
      <c r="H176" s="52">
        <v>1</v>
      </c>
      <c r="I176" s="52"/>
      <c r="J176" s="52"/>
      <c r="K176" s="52"/>
      <c r="L176" s="52">
        <v>1</v>
      </c>
      <c r="M176" s="52"/>
      <c r="N176" s="52"/>
      <c r="O176" s="52"/>
      <c r="P176" s="52"/>
      <c r="Q176" s="52"/>
      <c r="R176" s="52">
        <v>1</v>
      </c>
      <c r="S176" s="52"/>
      <c r="T176" s="52"/>
      <c r="U176" s="52"/>
      <c r="V176" s="52"/>
      <c r="W176" s="52"/>
      <c r="X176" s="52"/>
      <c r="Y176" s="52">
        <v>1</v>
      </c>
      <c r="Z176" s="52"/>
      <c r="AA176" s="52"/>
      <c r="AB176" s="52">
        <v>1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>
        <v>1</v>
      </c>
      <c r="AR176" s="52"/>
      <c r="AS176" s="52"/>
      <c r="AT176" s="52">
        <v>1</v>
      </c>
      <c r="AU176" s="52">
        <v>0</v>
      </c>
      <c r="AV176" s="52">
        <v>1</v>
      </c>
      <c r="AW176" s="52">
        <v>0</v>
      </c>
      <c r="AX176" s="52">
        <v>0</v>
      </c>
      <c r="AY176" s="52">
        <v>61</v>
      </c>
      <c r="AZ176" s="52">
        <v>-1</v>
      </c>
      <c r="BA176" s="54" t="s">
        <v>421</v>
      </c>
      <c r="BB176" s="54">
        <v>2020</v>
      </c>
      <c r="BC176" s="104">
        <v>1</v>
      </c>
    </row>
    <row r="177" spans="1:55">
      <c r="A177" s="52">
        <v>12</v>
      </c>
      <c r="B177" s="52" t="s">
        <v>130</v>
      </c>
      <c r="C177" s="52" t="s">
        <v>134</v>
      </c>
      <c r="D177" s="52" t="s">
        <v>66</v>
      </c>
      <c r="E177" s="52" t="s">
        <v>120</v>
      </c>
      <c r="F177" s="52" t="s">
        <v>120</v>
      </c>
      <c r="G177" s="52" t="s">
        <v>56</v>
      </c>
      <c r="H177" s="52">
        <v>12</v>
      </c>
      <c r="I177" s="52"/>
      <c r="J177" s="52"/>
      <c r="K177" s="52">
        <v>3</v>
      </c>
      <c r="L177" s="52">
        <v>9</v>
      </c>
      <c r="M177" s="52"/>
      <c r="N177" s="52"/>
      <c r="O177" s="52"/>
      <c r="P177" s="52"/>
      <c r="Q177" s="52">
        <v>2</v>
      </c>
      <c r="R177" s="52">
        <v>3</v>
      </c>
      <c r="S177" s="52">
        <v>2</v>
      </c>
      <c r="T177" s="52">
        <v>5</v>
      </c>
      <c r="U177" s="52"/>
      <c r="V177" s="52"/>
      <c r="W177" s="52"/>
      <c r="X177" s="52"/>
      <c r="Y177" s="52">
        <v>11</v>
      </c>
      <c r="Z177" s="52">
        <v>1</v>
      </c>
      <c r="AA177" s="52"/>
      <c r="AB177" s="52">
        <v>9</v>
      </c>
      <c r="AC177" s="52"/>
      <c r="AD177" s="52"/>
      <c r="AE177" s="52">
        <v>3</v>
      </c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>
        <v>12</v>
      </c>
      <c r="AU177" s="52">
        <v>12</v>
      </c>
      <c r="AV177" s="52">
        <v>0</v>
      </c>
      <c r="AW177" s="52">
        <v>0</v>
      </c>
      <c r="AX177" s="52">
        <v>0</v>
      </c>
      <c r="AY177" s="52">
        <v>32</v>
      </c>
      <c r="AZ177" s="52">
        <v>4</v>
      </c>
      <c r="BA177" s="54" t="s">
        <v>421</v>
      </c>
      <c r="BB177" s="54">
        <v>2020</v>
      </c>
      <c r="BC177" s="104">
        <v>1</v>
      </c>
    </row>
    <row r="178" spans="1:55">
      <c r="A178" s="52">
        <v>3</v>
      </c>
      <c r="B178" s="52" t="s">
        <v>130</v>
      </c>
      <c r="C178" s="52" t="s">
        <v>76</v>
      </c>
      <c r="D178" s="52" t="s">
        <v>66</v>
      </c>
      <c r="E178" s="52" t="s">
        <v>120</v>
      </c>
      <c r="F178" s="52" t="s">
        <v>120</v>
      </c>
      <c r="G178" s="52" t="s">
        <v>64</v>
      </c>
      <c r="H178" s="52">
        <v>3</v>
      </c>
      <c r="I178" s="52"/>
      <c r="J178" s="52"/>
      <c r="K178" s="52">
        <v>1</v>
      </c>
      <c r="L178" s="52">
        <v>2</v>
      </c>
      <c r="M178" s="52"/>
      <c r="N178" s="52"/>
      <c r="O178" s="52"/>
      <c r="P178" s="52"/>
      <c r="Q178" s="52">
        <v>1</v>
      </c>
      <c r="R178" s="52">
        <v>2</v>
      </c>
      <c r="S178" s="52"/>
      <c r="T178" s="52"/>
      <c r="U178" s="52"/>
      <c r="V178" s="52"/>
      <c r="W178" s="52"/>
      <c r="X178" s="52"/>
      <c r="Y178" s="52">
        <v>2</v>
      </c>
      <c r="Z178" s="52">
        <v>1</v>
      </c>
      <c r="AA178" s="52"/>
      <c r="AB178" s="52">
        <v>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>
        <v>3</v>
      </c>
      <c r="AU178" s="52">
        <v>0</v>
      </c>
      <c r="AV178" s="52">
        <v>0</v>
      </c>
      <c r="AW178" s="52">
        <v>3</v>
      </c>
      <c r="AX178" s="52">
        <v>0</v>
      </c>
      <c r="AY178" s="52">
        <v>42</v>
      </c>
      <c r="AZ178" s="52">
        <v>6</v>
      </c>
      <c r="BA178" s="54" t="s">
        <v>421</v>
      </c>
      <c r="BB178" s="54">
        <v>2020</v>
      </c>
      <c r="BC178" s="104">
        <v>1</v>
      </c>
    </row>
    <row r="179" spans="1:55">
      <c r="A179" s="52">
        <v>11</v>
      </c>
      <c r="B179" s="52" t="s">
        <v>130</v>
      </c>
      <c r="C179" s="52" t="s">
        <v>139</v>
      </c>
      <c r="D179" s="52" t="s">
        <v>66</v>
      </c>
      <c r="E179" s="52" t="s">
        <v>120</v>
      </c>
      <c r="F179" s="52" t="s">
        <v>120</v>
      </c>
      <c r="G179" s="52" t="s">
        <v>68</v>
      </c>
      <c r="H179" s="52">
        <v>11</v>
      </c>
      <c r="I179" s="52"/>
      <c r="J179" s="52"/>
      <c r="K179" s="52">
        <v>3</v>
      </c>
      <c r="L179" s="52">
        <v>8</v>
      </c>
      <c r="M179" s="52"/>
      <c r="N179" s="52"/>
      <c r="O179" s="52"/>
      <c r="P179" s="52"/>
      <c r="Q179" s="52">
        <v>1</v>
      </c>
      <c r="R179" s="52">
        <v>2</v>
      </c>
      <c r="S179" s="52">
        <v>2</v>
      </c>
      <c r="T179" s="52">
        <v>2</v>
      </c>
      <c r="U179" s="52"/>
      <c r="V179" s="52">
        <v>4</v>
      </c>
      <c r="W179" s="52"/>
      <c r="X179" s="52"/>
      <c r="Y179" s="52">
        <v>3</v>
      </c>
      <c r="Z179" s="52">
        <v>8</v>
      </c>
      <c r="AA179" s="52"/>
      <c r="AB179" s="52">
        <v>8</v>
      </c>
      <c r="AC179" s="52"/>
      <c r="AD179" s="52"/>
      <c r="AE179" s="52">
        <v>3</v>
      </c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>
        <v>1</v>
      </c>
      <c r="AT179" s="52">
        <v>10.353499999999999</v>
      </c>
      <c r="AU179" s="52">
        <v>0</v>
      </c>
      <c r="AV179" s="52">
        <v>0</v>
      </c>
      <c r="AW179" s="52">
        <v>11</v>
      </c>
      <c r="AX179" s="52">
        <v>0</v>
      </c>
      <c r="AY179" s="52">
        <v>44</v>
      </c>
      <c r="AZ179" s="52">
        <v>14</v>
      </c>
      <c r="BA179" s="54" t="s">
        <v>421</v>
      </c>
      <c r="BB179" s="54">
        <v>2020</v>
      </c>
      <c r="BC179" s="104">
        <v>1</v>
      </c>
    </row>
    <row r="180" spans="1:55">
      <c r="A180" s="52">
        <v>34</v>
      </c>
      <c r="B180" s="52" t="s">
        <v>130</v>
      </c>
      <c r="C180" s="52" t="s">
        <v>137</v>
      </c>
      <c r="D180" s="52" t="s">
        <v>66</v>
      </c>
      <c r="E180" s="52" t="s">
        <v>120</v>
      </c>
      <c r="F180" s="52" t="s">
        <v>120</v>
      </c>
      <c r="G180" s="52" t="s">
        <v>56</v>
      </c>
      <c r="H180" s="52">
        <v>34</v>
      </c>
      <c r="I180" s="52"/>
      <c r="J180" s="52"/>
      <c r="K180" s="52">
        <v>8</v>
      </c>
      <c r="L180" s="52">
        <v>26</v>
      </c>
      <c r="M180" s="52"/>
      <c r="N180" s="52"/>
      <c r="O180" s="52"/>
      <c r="P180" s="52"/>
      <c r="Q180" s="52">
        <v>4</v>
      </c>
      <c r="R180" s="52">
        <v>5</v>
      </c>
      <c r="S180" s="52">
        <v>9</v>
      </c>
      <c r="T180" s="52">
        <v>16</v>
      </c>
      <c r="U180" s="52"/>
      <c r="V180" s="52"/>
      <c r="W180" s="52"/>
      <c r="X180" s="52"/>
      <c r="Y180" s="52">
        <v>31</v>
      </c>
      <c r="Z180" s="52">
        <v>3</v>
      </c>
      <c r="AA180" s="52"/>
      <c r="AB180" s="52">
        <v>26</v>
      </c>
      <c r="AC180" s="52"/>
      <c r="AD180" s="52"/>
      <c r="AE180" s="52">
        <v>7</v>
      </c>
      <c r="AF180" s="52">
        <v>1</v>
      </c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>
        <v>34</v>
      </c>
      <c r="AU180" s="52">
        <v>0</v>
      </c>
      <c r="AV180" s="52">
        <v>0</v>
      </c>
      <c r="AW180" s="52">
        <v>34</v>
      </c>
      <c r="AX180" s="52">
        <v>0</v>
      </c>
      <c r="AY180" s="52">
        <v>32</v>
      </c>
      <c r="AZ180" s="52">
        <v>8</v>
      </c>
      <c r="BA180" s="54" t="s">
        <v>421</v>
      </c>
      <c r="BB180" s="54">
        <v>2020</v>
      </c>
      <c r="BC180" s="104">
        <v>1</v>
      </c>
    </row>
    <row r="181" spans="1:55">
      <c r="A181" s="52">
        <v>4</v>
      </c>
      <c r="B181" s="52" t="s">
        <v>130</v>
      </c>
      <c r="C181" s="52" t="s">
        <v>135</v>
      </c>
      <c r="D181" s="52" t="s">
        <v>66</v>
      </c>
      <c r="E181" s="52" t="s">
        <v>120</v>
      </c>
      <c r="F181" s="52" t="s">
        <v>120</v>
      </c>
      <c r="G181" s="52" t="s">
        <v>61</v>
      </c>
      <c r="H181" s="52">
        <v>4</v>
      </c>
      <c r="I181" s="52"/>
      <c r="J181" s="52"/>
      <c r="K181" s="52">
        <v>1</v>
      </c>
      <c r="L181" s="52">
        <v>3</v>
      </c>
      <c r="M181" s="52"/>
      <c r="N181" s="52"/>
      <c r="O181" s="52"/>
      <c r="P181" s="52"/>
      <c r="Q181" s="52"/>
      <c r="R181" s="52">
        <v>2</v>
      </c>
      <c r="S181" s="52">
        <v>2</v>
      </c>
      <c r="T181" s="52"/>
      <c r="U181" s="52"/>
      <c r="V181" s="52"/>
      <c r="W181" s="52"/>
      <c r="X181" s="52"/>
      <c r="Y181" s="52">
        <v>2</v>
      </c>
      <c r="Z181" s="52">
        <v>2</v>
      </c>
      <c r="AA181" s="52"/>
      <c r="AB181" s="52">
        <v>3</v>
      </c>
      <c r="AC181" s="52"/>
      <c r="AD181" s="52"/>
      <c r="AE181" s="52">
        <v>1</v>
      </c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>
        <v>4</v>
      </c>
      <c r="AU181" s="52">
        <v>0</v>
      </c>
      <c r="AV181" s="52">
        <v>0</v>
      </c>
      <c r="AW181" s="52">
        <v>0</v>
      </c>
      <c r="AX181" s="52">
        <v>4</v>
      </c>
      <c r="AY181" s="52">
        <v>35</v>
      </c>
      <c r="AZ181" s="52">
        <v>4</v>
      </c>
      <c r="BA181" s="54" t="s">
        <v>421</v>
      </c>
      <c r="BB181" s="54">
        <v>2020</v>
      </c>
      <c r="BC181" s="104">
        <v>1</v>
      </c>
    </row>
    <row r="182" spans="1:55">
      <c r="A182" s="52">
        <v>4</v>
      </c>
      <c r="B182" s="52" t="s">
        <v>130</v>
      </c>
      <c r="C182" s="52" t="e">
        <v>#N/A</v>
      </c>
      <c r="D182" s="52" t="s">
        <v>66</v>
      </c>
      <c r="E182" s="52" t="s">
        <v>120</v>
      </c>
      <c r="F182" s="52" t="s">
        <v>120</v>
      </c>
      <c r="G182" s="52" t="s">
        <v>68</v>
      </c>
      <c r="H182" s="52">
        <v>4</v>
      </c>
      <c r="I182" s="52"/>
      <c r="J182" s="52"/>
      <c r="K182" s="52"/>
      <c r="L182" s="52">
        <v>4</v>
      </c>
      <c r="M182" s="52"/>
      <c r="N182" s="52"/>
      <c r="O182" s="52"/>
      <c r="P182" s="52"/>
      <c r="Q182" s="52"/>
      <c r="R182" s="52">
        <v>2</v>
      </c>
      <c r="S182" s="52">
        <v>1</v>
      </c>
      <c r="T182" s="52">
        <v>1</v>
      </c>
      <c r="U182" s="52"/>
      <c r="V182" s="52"/>
      <c r="W182" s="52"/>
      <c r="X182" s="52"/>
      <c r="Y182" s="52">
        <v>3</v>
      </c>
      <c r="Z182" s="52">
        <v>1</v>
      </c>
      <c r="AA182" s="52"/>
      <c r="AB182" s="52">
        <v>4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>
        <v>1</v>
      </c>
      <c r="AR182" s="52"/>
      <c r="AS182" s="52"/>
      <c r="AT182" s="52">
        <v>4</v>
      </c>
      <c r="AU182" s="52">
        <v>0</v>
      </c>
      <c r="AV182" s="52">
        <v>0</v>
      </c>
      <c r="AW182" s="52">
        <v>4</v>
      </c>
      <c r="AX182" s="52">
        <v>0</v>
      </c>
      <c r="AY182" s="52">
        <v>44</v>
      </c>
      <c r="AZ182" s="52">
        <v>18</v>
      </c>
      <c r="BA182" s="54"/>
      <c r="BB182" s="54"/>
      <c r="BC182" s="104"/>
    </row>
    <row r="183" spans="1:55">
      <c r="A183" s="52">
        <v>2</v>
      </c>
      <c r="B183" s="52" t="s">
        <v>130</v>
      </c>
      <c r="C183" s="52" t="s">
        <v>133</v>
      </c>
      <c r="D183" s="52" t="s">
        <v>66</v>
      </c>
      <c r="E183" s="52" t="s">
        <v>120</v>
      </c>
      <c r="F183" s="52" t="s">
        <v>120</v>
      </c>
      <c r="G183" s="52" t="s">
        <v>61</v>
      </c>
      <c r="H183" s="52">
        <v>2</v>
      </c>
      <c r="I183" s="52"/>
      <c r="J183" s="52"/>
      <c r="K183" s="52"/>
      <c r="L183" s="52">
        <v>2</v>
      </c>
      <c r="M183" s="52"/>
      <c r="N183" s="52"/>
      <c r="O183" s="52"/>
      <c r="P183" s="52"/>
      <c r="Q183" s="52"/>
      <c r="R183" s="52">
        <v>1</v>
      </c>
      <c r="S183" s="52">
        <v>1</v>
      </c>
      <c r="T183" s="52"/>
      <c r="U183" s="52"/>
      <c r="V183" s="52"/>
      <c r="W183" s="52"/>
      <c r="X183" s="52"/>
      <c r="Y183" s="52"/>
      <c r="Z183" s="52">
        <v>2</v>
      </c>
      <c r="AA183" s="52"/>
      <c r="AB183" s="52">
        <v>2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>
        <v>2</v>
      </c>
      <c r="AU183" s="52">
        <v>0</v>
      </c>
      <c r="AV183" s="52">
        <v>0</v>
      </c>
      <c r="AW183" s="52">
        <v>0</v>
      </c>
      <c r="AX183" s="52">
        <v>2</v>
      </c>
      <c r="AY183" s="52">
        <v>43</v>
      </c>
      <c r="AZ183" s="52">
        <v>9</v>
      </c>
      <c r="BA183" s="54" t="s">
        <v>421</v>
      </c>
      <c r="BB183" s="54">
        <v>2020</v>
      </c>
      <c r="BC183" s="104">
        <v>1</v>
      </c>
    </row>
    <row r="184" spans="1:55">
      <c r="A184" s="52">
        <v>62</v>
      </c>
      <c r="B184" s="52" t="s">
        <v>130</v>
      </c>
      <c r="C184" s="52" t="s">
        <v>132</v>
      </c>
      <c r="D184" s="52" t="s">
        <v>66</v>
      </c>
      <c r="E184" s="52" t="s">
        <v>120</v>
      </c>
      <c r="F184" s="52" t="s">
        <v>120</v>
      </c>
      <c r="G184" s="52" t="s">
        <v>56</v>
      </c>
      <c r="H184" s="52">
        <v>62</v>
      </c>
      <c r="I184" s="52"/>
      <c r="J184" s="52"/>
      <c r="K184" s="52">
        <v>11</v>
      </c>
      <c r="L184" s="52">
        <v>51</v>
      </c>
      <c r="M184" s="52"/>
      <c r="N184" s="52"/>
      <c r="O184" s="52"/>
      <c r="P184" s="52"/>
      <c r="Q184" s="52">
        <v>3</v>
      </c>
      <c r="R184" s="52">
        <v>11</v>
      </c>
      <c r="S184" s="52">
        <v>21</v>
      </c>
      <c r="T184" s="52">
        <v>27</v>
      </c>
      <c r="U184" s="52"/>
      <c r="V184" s="52"/>
      <c r="W184" s="52"/>
      <c r="X184" s="52"/>
      <c r="Y184" s="52">
        <v>62</v>
      </c>
      <c r="Z184" s="52"/>
      <c r="AA184" s="52"/>
      <c r="AB184" s="52">
        <v>50</v>
      </c>
      <c r="AC184" s="52"/>
      <c r="AD184" s="52"/>
      <c r="AE184" s="52">
        <v>12</v>
      </c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>
        <v>1</v>
      </c>
      <c r="AT184" s="52">
        <v>62</v>
      </c>
      <c r="AU184" s="52">
        <v>62</v>
      </c>
      <c r="AV184" s="52">
        <v>0</v>
      </c>
      <c r="AW184" s="52">
        <v>0</v>
      </c>
      <c r="AX184" s="52">
        <v>0</v>
      </c>
      <c r="AY184" s="52">
        <v>32</v>
      </c>
      <c r="AZ184" s="52">
        <v>7</v>
      </c>
      <c r="BA184" s="54" t="s">
        <v>421</v>
      </c>
      <c r="BB184" s="54">
        <v>2020</v>
      </c>
      <c r="BC184" s="104">
        <v>1</v>
      </c>
    </row>
    <row r="185" spans="1:55">
      <c r="A185" s="52">
        <v>1</v>
      </c>
      <c r="B185" s="52" t="s">
        <v>130</v>
      </c>
      <c r="C185" s="52" t="s">
        <v>133</v>
      </c>
      <c r="D185" s="52" t="s">
        <v>66</v>
      </c>
      <c r="E185" s="52" t="s">
        <v>120</v>
      </c>
      <c r="F185" s="52" t="s">
        <v>120</v>
      </c>
      <c r="G185" s="52" t="s">
        <v>68</v>
      </c>
      <c r="H185" s="52">
        <v>1</v>
      </c>
      <c r="I185" s="52"/>
      <c r="J185" s="52"/>
      <c r="K185" s="52"/>
      <c r="L185" s="52">
        <v>1</v>
      </c>
      <c r="M185" s="52"/>
      <c r="N185" s="52"/>
      <c r="O185" s="52"/>
      <c r="P185" s="52"/>
      <c r="Q185" s="52"/>
      <c r="R185" s="52">
        <v>1</v>
      </c>
      <c r="S185" s="52"/>
      <c r="T185" s="52"/>
      <c r="U185" s="52"/>
      <c r="V185" s="52"/>
      <c r="W185" s="52"/>
      <c r="X185" s="52"/>
      <c r="Y185" s="52">
        <v>1</v>
      </c>
      <c r="Z185" s="52"/>
      <c r="AA185" s="52"/>
      <c r="AB185" s="52">
        <v>1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>
        <v>1</v>
      </c>
      <c r="AU185" s="52">
        <v>0</v>
      </c>
      <c r="AV185" s="52">
        <v>0</v>
      </c>
      <c r="AW185" s="52">
        <v>0</v>
      </c>
      <c r="AX185" s="52">
        <v>1</v>
      </c>
      <c r="AY185" s="52">
        <v>48</v>
      </c>
      <c r="AZ185" s="52">
        <v>26</v>
      </c>
      <c r="BA185" s="54" t="s">
        <v>421</v>
      </c>
      <c r="BB185" s="54">
        <v>2020</v>
      </c>
      <c r="BC185" s="104">
        <v>1</v>
      </c>
    </row>
    <row r="186" spans="1:55">
      <c r="A186" s="52">
        <v>18</v>
      </c>
      <c r="B186" s="52" t="s">
        <v>130</v>
      </c>
      <c r="C186" s="52" t="s">
        <v>135</v>
      </c>
      <c r="D186" s="52" t="s">
        <v>66</v>
      </c>
      <c r="E186" s="52" t="s">
        <v>120</v>
      </c>
      <c r="F186" s="52" t="s">
        <v>120</v>
      </c>
      <c r="G186" s="52" t="s">
        <v>56</v>
      </c>
      <c r="H186" s="52">
        <v>18</v>
      </c>
      <c r="I186" s="52"/>
      <c r="J186" s="52"/>
      <c r="K186" s="52">
        <v>4</v>
      </c>
      <c r="L186" s="52">
        <v>14</v>
      </c>
      <c r="M186" s="52"/>
      <c r="N186" s="52"/>
      <c r="O186" s="52"/>
      <c r="P186" s="52"/>
      <c r="Q186" s="52">
        <v>1</v>
      </c>
      <c r="R186" s="52">
        <v>6</v>
      </c>
      <c r="S186" s="52">
        <v>5</v>
      </c>
      <c r="T186" s="52">
        <v>6</v>
      </c>
      <c r="U186" s="52"/>
      <c r="V186" s="52"/>
      <c r="W186" s="52"/>
      <c r="X186" s="52"/>
      <c r="Y186" s="52">
        <v>18</v>
      </c>
      <c r="Z186" s="52"/>
      <c r="AA186" s="52"/>
      <c r="AB186" s="52">
        <v>14</v>
      </c>
      <c r="AC186" s="52"/>
      <c r="AD186" s="52"/>
      <c r="AE186" s="52">
        <v>4</v>
      </c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>
        <v>1</v>
      </c>
      <c r="AQ186" s="52"/>
      <c r="AR186" s="52">
        <v>1</v>
      </c>
      <c r="AS186" s="52"/>
      <c r="AT186" s="52">
        <v>18</v>
      </c>
      <c r="AU186" s="52">
        <v>0</v>
      </c>
      <c r="AV186" s="52">
        <v>0</v>
      </c>
      <c r="AW186" s="52">
        <v>0</v>
      </c>
      <c r="AX186" s="52">
        <v>18</v>
      </c>
      <c r="AY186" s="52">
        <v>36</v>
      </c>
      <c r="AZ186" s="52">
        <v>10</v>
      </c>
      <c r="BA186" s="54" t="s">
        <v>421</v>
      </c>
      <c r="BB186" s="54">
        <v>2020</v>
      </c>
      <c r="BC186" s="104">
        <v>1</v>
      </c>
    </row>
    <row r="187" spans="1:55">
      <c r="A187" s="52">
        <v>28</v>
      </c>
      <c r="B187" s="52" t="s">
        <v>130</v>
      </c>
      <c r="C187" s="52" t="s">
        <v>139</v>
      </c>
      <c r="D187" s="52" t="s">
        <v>66</v>
      </c>
      <c r="E187" s="52" t="s">
        <v>120</v>
      </c>
      <c r="F187" s="52" t="s">
        <v>120</v>
      </c>
      <c r="G187" s="52" t="s">
        <v>56</v>
      </c>
      <c r="H187" s="52">
        <v>28</v>
      </c>
      <c r="I187" s="52"/>
      <c r="J187" s="52"/>
      <c r="K187" s="52">
        <v>1</v>
      </c>
      <c r="L187" s="52">
        <v>27</v>
      </c>
      <c r="M187" s="52"/>
      <c r="N187" s="52"/>
      <c r="O187" s="52"/>
      <c r="P187" s="52"/>
      <c r="Q187" s="52">
        <v>1</v>
      </c>
      <c r="R187" s="52">
        <v>3</v>
      </c>
      <c r="S187" s="52">
        <v>11</v>
      </c>
      <c r="T187" s="52">
        <v>13</v>
      </c>
      <c r="U187" s="52"/>
      <c r="V187" s="52"/>
      <c r="W187" s="52"/>
      <c r="X187" s="52"/>
      <c r="Y187" s="52">
        <v>23</v>
      </c>
      <c r="Z187" s="52">
        <v>5</v>
      </c>
      <c r="AA187" s="52"/>
      <c r="AB187" s="52">
        <v>27</v>
      </c>
      <c r="AC187" s="52"/>
      <c r="AD187" s="52"/>
      <c r="AE187" s="52">
        <v>1</v>
      </c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>
        <v>28</v>
      </c>
      <c r="AU187" s="52">
        <v>0</v>
      </c>
      <c r="AV187" s="52">
        <v>0</v>
      </c>
      <c r="AW187" s="52">
        <v>28</v>
      </c>
      <c r="AX187" s="52">
        <v>0</v>
      </c>
      <c r="AY187" s="52">
        <v>32</v>
      </c>
      <c r="AZ187" s="52">
        <v>8</v>
      </c>
      <c r="BA187" s="54" t="s">
        <v>421</v>
      </c>
      <c r="BB187" s="54">
        <v>2020</v>
      </c>
      <c r="BC187" s="104">
        <v>1</v>
      </c>
    </row>
    <row r="188" spans="1:55">
      <c r="A188" s="52">
        <v>5</v>
      </c>
      <c r="B188" s="52" t="s">
        <v>130</v>
      </c>
      <c r="C188" s="52" t="s">
        <v>141</v>
      </c>
      <c r="D188" s="52" t="s">
        <v>66</v>
      </c>
      <c r="E188" s="52" t="s">
        <v>120</v>
      </c>
      <c r="F188" s="52" t="s">
        <v>120</v>
      </c>
      <c r="G188" s="52" t="s">
        <v>56</v>
      </c>
      <c r="H188" s="52">
        <v>5</v>
      </c>
      <c r="I188" s="52"/>
      <c r="J188" s="52"/>
      <c r="K188" s="52">
        <v>1</v>
      </c>
      <c r="L188" s="52">
        <v>4</v>
      </c>
      <c r="M188" s="52"/>
      <c r="N188" s="52"/>
      <c r="O188" s="52"/>
      <c r="P188" s="52"/>
      <c r="Q188" s="52"/>
      <c r="R188" s="52">
        <v>1</v>
      </c>
      <c r="S188" s="52">
        <v>2</v>
      </c>
      <c r="T188" s="52">
        <v>2</v>
      </c>
      <c r="U188" s="52"/>
      <c r="V188" s="52"/>
      <c r="W188" s="52"/>
      <c r="X188" s="52"/>
      <c r="Y188" s="52">
        <v>5</v>
      </c>
      <c r="Z188" s="52"/>
      <c r="AA188" s="52"/>
      <c r="AB188" s="52">
        <v>4</v>
      </c>
      <c r="AC188" s="52"/>
      <c r="AD188" s="52"/>
      <c r="AE188" s="52">
        <v>1</v>
      </c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>
        <v>1</v>
      </c>
      <c r="AQ188" s="52"/>
      <c r="AR188" s="52"/>
      <c r="AS188" s="52"/>
      <c r="AT188" s="52">
        <v>5</v>
      </c>
      <c r="AU188" s="52">
        <v>0</v>
      </c>
      <c r="AV188" s="52">
        <v>5</v>
      </c>
      <c r="AW188" s="52">
        <v>0</v>
      </c>
      <c r="AX188" s="52">
        <v>0</v>
      </c>
      <c r="AY188" s="52">
        <v>35</v>
      </c>
      <c r="AZ188" s="52">
        <v>10</v>
      </c>
      <c r="BA188" s="54" t="s">
        <v>421</v>
      </c>
      <c r="BB188" s="54">
        <v>2020</v>
      </c>
      <c r="BC188" s="104">
        <v>1</v>
      </c>
    </row>
    <row r="189" spans="1:55">
      <c r="A189" s="52">
        <v>5</v>
      </c>
      <c r="B189" s="52" t="s">
        <v>130</v>
      </c>
      <c r="C189" s="52" t="s">
        <v>140</v>
      </c>
      <c r="D189" s="52" t="s">
        <v>66</v>
      </c>
      <c r="E189" s="52" t="s">
        <v>120</v>
      </c>
      <c r="F189" s="52" t="s">
        <v>120</v>
      </c>
      <c r="G189" s="52" t="s">
        <v>56</v>
      </c>
      <c r="H189" s="52">
        <v>4</v>
      </c>
      <c r="I189" s="52">
        <v>1</v>
      </c>
      <c r="J189" s="52"/>
      <c r="K189" s="52"/>
      <c r="L189" s="52">
        <v>4</v>
      </c>
      <c r="M189" s="52">
        <v>1</v>
      </c>
      <c r="N189" s="52"/>
      <c r="O189" s="52"/>
      <c r="P189" s="52"/>
      <c r="Q189" s="52"/>
      <c r="R189" s="52">
        <v>1</v>
      </c>
      <c r="S189" s="52">
        <v>2</v>
      </c>
      <c r="T189" s="52">
        <v>1</v>
      </c>
      <c r="U189" s="52"/>
      <c r="V189" s="52"/>
      <c r="W189" s="52"/>
      <c r="X189" s="52">
        <v>1</v>
      </c>
      <c r="Y189" s="52">
        <v>4</v>
      </c>
      <c r="Z189" s="52"/>
      <c r="AA189" s="52">
        <v>1</v>
      </c>
      <c r="AB189" s="52">
        <v>4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>
        <v>1</v>
      </c>
      <c r="AM189" s="52"/>
      <c r="AN189" s="52"/>
      <c r="AO189" s="52"/>
      <c r="AP189" s="52"/>
      <c r="AQ189" s="52"/>
      <c r="AR189" s="52"/>
      <c r="AS189" s="52"/>
      <c r="AT189" s="52">
        <v>5</v>
      </c>
      <c r="AU189" s="52">
        <v>0</v>
      </c>
      <c r="AV189" s="52">
        <v>5</v>
      </c>
      <c r="AW189" s="52">
        <v>0</v>
      </c>
      <c r="AX189" s="52">
        <v>0</v>
      </c>
      <c r="AY189" s="52">
        <v>30</v>
      </c>
      <c r="AZ189" s="52">
        <v>4</v>
      </c>
      <c r="BA189" s="54" t="s">
        <v>421</v>
      </c>
      <c r="BB189" s="54">
        <v>2020</v>
      </c>
      <c r="BC189" s="104">
        <v>1</v>
      </c>
    </row>
    <row r="190" spans="1:55">
      <c r="A190" s="52">
        <v>9</v>
      </c>
      <c r="B190" s="52" t="s">
        <v>130</v>
      </c>
      <c r="C190" s="52" t="s">
        <v>73</v>
      </c>
      <c r="D190" s="52" t="s">
        <v>74</v>
      </c>
      <c r="E190" s="52" t="s">
        <v>120</v>
      </c>
      <c r="F190" s="52" t="s">
        <v>120</v>
      </c>
      <c r="G190" s="52" t="s">
        <v>68</v>
      </c>
      <c r="H190" s="52">
        <v>9</v>
      </c>
      <c r="I190" s="52"/>
      <c r="J190" s="52"/>
      <c r="K190" s="52"/>
      <c r="L190" s="52">
        <v>9</v>
      </c>
      <c r="M190" s="52"/>
      <c r="N190" s="52"/>
      <c r="O190" s="52"/>
      <c r="P190" s="52"/>
      <c r="Q190" s="52"/>
      <c r="R190" s="52"/>
      <c r="S190" s="52">
        <v>2</v>
      </c>
      <c r="T190" s="52">
        <v>3</v>
      </c>
      <c r="U190" s="52"/>
      <c r="V190" s="52">
        <v>4</v>
      </c>
      <c r="W190" s="52"/>
      <c r="X190" s="52"/>
      <c r="Y190" s="52"/>
      <c r="Z190" s="52">
        <v>9</v>
      </c>
      <c r="AA190" s="52"/>
      <c r="AB190" s="52">
        <v>5</v>
      </c>
      <c r="AC190" s="52"/>
      <c r="AD190" s="52"/>
      <c r="AE190" s="52"/>
      <c r="AF190" s="52"/>
      <c r="AG190" s="52">
        <v>4</v>
      </c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>
        <v>1</v>
      </c>
      <c r="AS190" s="52"/>
      <c r="AT190" s="52">
        <v>7.1499999999999995</v>
      </c>
      <c r="AU190" s="52">
        <v>0</v>
      </c>
      <c r="AV190" s="52">
        <v>0</v>
      </c>
      <c r="AW190" s="52">
        <v>9</v>
      </c>
      <c r="AX190" s="52">
        <v>0</v>
      </c>
      <c r="AY190" s="52">
        <v>46</v>
      </c>
      <c r="AZ190" s="52">
        <v>14</v>
      </c>
      <c r="BA190" s="54"/>
      <c r="BB190" s="54"/>
      <c r="BC190" s="104"/>
    </row>
    <row r="191" spans="1:55">
      <c r="A191" s="52">
        <v>1</v>
      </c>
      <c r="B191" s="52" t="s">
        <v>130</v>
      </c>
      <c r="C191" s="52" t="s">
        <v>73</v>
      </c>
      <c r="D191" s="52" t="s">
        <v>74</v>
      </c>
      <c r="E191" s="52" t="s">
        <v>120</v>
      </c>
      <c r="F191" s="52" t="s">
        <v>120</v>
      </c>
      <c r="G191" s="52" t="s">
        <v>64</v>
      </c>
      <c r="H191" s="52">
        <v>1</v>
      </c>
      <c r="I191" s="52"/>
      <c r="J191" s="52"/>
      <c r="K191" s="52"/>
      <c r="L191" s="52">
        <v>1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>
        <v>1</v>
      </c>
      <c r="W191" s="52"/>
      <c r="X191" s="52"/>
      <c r="Y191" s="52">
        <v>1</v>
      </c>
      <c r="Z191" s="52"/>
      <c r="AA191" s="52"/>
      <c r="AB191" s="52"/>
      <c r="AC191" s="52"/>
      <c r="AD191" s="52"/>
      <c r="AE191" s="52"/>
      <c r="AF191" s="52"/>
      <c r="AG191" s="52">
        <v>1</v>
      </c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>
        <v>1</v>
      </c>
      <c r="AU191" s="52">
        <v>0</v>
      </c>
      <c r="AV191" s="52">
        <v>0</v>
      </c>
      <c r="AW191" s="52">
        <v>1</v>
      </c>
      <c r="AX191" s="52">
        <v>0</v>
      </c>
      <c r="AY191" s="52">
        <v>25</v>
      </c>
      <c r="AZ191" s="52">
        <v>0</v>
      </c>
      <c r="BA191" s="54"/>
      <c r="BB191" s="54"/>
      <c r="BC191" s="104"/>
    </row>
    <row r="192" spans="1:55">
      <c r="A192" s="52">
        <v>1</v>
      </c>
      <c r="B192" s="52" t="s">
        <v>130</v>
      </c>
      <c r="C192" s="52" t="s">
        <v>76</v>
      </c>
      <c r="D192" s="52" t="s">
        <v>66</v>
      </c>
      <c r="E192" s="52" t="s">
        <v>120</v>
      </c>
      <c r="F192" s="52" t="s">
        <v>120</v>
      </c>
      <c r="G192" s="52" t="s">
        <v>61</v>
      </c>
      <c r="H192" s="52">
        <v>1</v>
      </c>
      <c r="I192" s="52"/>
      <c r="J192" s="52"/>
      <c r="K192" s="52"/>
      <c r="L192" s="52">
        <v>1</v>
      </c>
      <c r="M192" s="52"/>
      <c r="N192" s="52"/>
      <c r="O192" s="52"/>
      <c r="P192" s="52"/>
      <c r="Q192" s="52"/>
      <c r="R192" s="52">
        <v>1</v>
      </c>
      <c r="S192" s="52"/>
      <c r="T192" s="52"/>
      <c r="U192" s="52"/>
      <c r="V192" s="52"/>
      <c r="W192" s="52"/>
      <c r="X192" s="52"/>
      <c r="Y192" s="52"/>
      <c r="Z192" s="52">
        <v>1</v>
      </c>
      <c r="AA192" s="52"/>
      <c r="AB192" s="52">
        <v>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>
        <v>1</v>
      </c>
      <c r="AU192" s="52">
        <v>0</v>
      </c>
      <c r="AV192" s="52">
        <v>0</v>
      </c>
      <c r="AW192" s="52">
        <v>1</v>
      </c>
      <c r="AX192" s="52">
        <v>0</v>
      </c>
      <c r="AY192" s="52">
        <v>29</v>
      </c>
      <c r="AZ192" s="52">
        <v>3</v>
      </c>
      <c r="BA192" s="54" t="s">
        <v>421</v>
      </c>
      <c r="BB192" s="54">
        <v>2020</v>
      </c>
      <c r="BC192" s="104">
        <v>1</v>
      </c>
    </row>
    <row r="193" spans="1:55">
      <c r="A193" s="52">
        <v>13</v>
      </c>
      <c r="B193" s="52" t="s">
        <v>130</v>
      </c>
      <c r="C193" s="52" t="s">
        <v>73</v>
      </c>
      <c r="D193" s="52" t="s">
        <v>74</v>
      </c>
      <c r="E193" s="52" t="s">
        <v>120</v>
      </c>
      <c r="F193" s="52" t="s">
        <v>120</v>
      </c>
      <c r="G193" s="52" t="s">
        <v>56</v>
      </c>
      <c r="H193" s="52">
        <v>9</v>
      </c>
      <c r="I193" s="52">
        <v>4</v>
      </c>
      <c r="J193" s="52"/>
      <c r="K193" s="52"/>
      <c r="L193" s="52">
        <v>9</v>
      </c>
      <c r="M193" s="52">
        <v>4</v>
      </c>
      <c r="N193" s="52"/>
      <c r="O193" s="52"/>
      <c r="P193" s="52"/>
      <c r="Q193" s="52"/>
      <c r="R193" s="52"/>
      <c r="S193" s="52"/>
      <c r="T193" s="52">
        <v>6</v>
      </c>
      <c r="U193" s="52">
        <v>3</v>
      </c>
      <c r="V193" s="52"/>
      <c r="W193" s="52"/>
      <c r="X193" s="52">
        <v>4</v>
      </c>
      <c r="Y193" s="52">
        <v>9</v>
      </c>
      <c r="Z193" s="52"/>
      <c r="AA193" s="52">
        <v>4</v>
      </c>
      <c r="AB193" s="52">
        <v>3</v>
      </c>
      <c r="AC193" s="52"/>
      <c r="AD193" s="52"/>
      <c r="AE193" s="52"/>
      <c r="AF193" s="52"/>
      <c r="AG193" s="52">
        <v>6</v>
      </c>
      <c r="AH193" s="52"/>
      <c r="AI193" s="52"/>
      <c r="AJ193" s="52"/>
      <c r="AK193" s="52"/>
      <c r="AL193" s="52">
        <v>4</v>
      </c>
      <c r="AM193" s="52"/>
      <c r="AN193" s="52"/>
      <c r="AO193" s="52"/>
      <c r="AP193" s="52"/>
      <c r="AQ193" s="52"/>
      <c r="AR193" s="52"/>
      <c r="AS193" s="52"/>
      <c r="AT193" s="52">
        <v>13</v>
      </c>
      <c r="AU193" s="52">
        <v>0</v>
      </c>
      <c r="AV193" s="52">
        <v>0</v>
      </c>
      <c r="AW193" s="52">
        <v>13</v>
      </c>
      <c r="AX193" s="52">
        <v>0</v>
      </c>
      <c r="AY193" s="52">
        <v>33</v>
      </c>
      <c r="AZ193" s="52">
        <v>5</v>
      </c>
      <c r="BA193" s="54"/>
      <c r="BB193" s="54"/>
      <c r="BC193" s="104"/>
    </row>
    <row r="194" spans="1:55">
      <c r="A194" s="52">
        <v>3</v>
      </c>
      <c r="B194" s="52" t="s">
        <v>130</v>
      </c>
      <c r="C194" s="52" t="e">
        <v>#N/A</v>
      </c>
      <c r="D194" s="52" t="s">
        <v>66</v>
      </c>
      <c r="E194" s="52" t="s">
        <v>120</v>
      </c>
      <c r="F194" s="52" t="s">
        <v>120</v>
      </c>
      <c r="G194" s="52" t="s">
        <v>61</v>
      </c>
      <c r="H194" s="52">
        <v>2</v>
      </c>
      <c r="I194" s="52">
        <v>1</v>
      </c>
      <c r="J194" s="52"/>
      <c r="K194" s="52"/>
      <c r="L194" s="52">
        <v>2</v>
      </c>
      <c r="M194" s="52">
        <v>1</v>
      </c>
      <c r="N194" s="52"/>
      <c r="O194" s="52"/>
      <c r="P194" s="52"/>
      <c r="Q194" s="52"/>
      <c r="R194" s="52"/>
      <c r="S194" s="52">
        <v>1</v>
      </c>
      <c r="T194" s="52">
        <v>1</v>
      </c>
      <c r="U194" s="52"/>
      <c r="V194" s="52"/>
      <c r="W194" s="52"/>
      <c r="X194" s="52">
        <v>1</v>
      </c>
      <c r="Y194" s="52"/>
      <c r="Z194" s="52">
        <v>2</v>
      </c>
      <c r="AA194" s="52">
        <v>1</v>
      </c>
      <c r="AB194" s="52">
        <v>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>
        <v>1</v>
      </c>
      <c r="AM194" s="52"/>
      <c r="AN194" s="52"/>
      <c r="AO194" s="52"/>
      <c r="AP194" s="52"/>
      <c r="AQ194" s="52"/>
      <c r="AR194" s="52"/>
      <c r="AS194" s="52"/>
      <c r="AT194" s="52">
        <v>3</v>
      </c>
      <c r="AU194" s="52">
        <v>0</v>
      </c>
      <c r="AV194" s="52">
        <v>0</v>
      </c>
      <c r="AW194" s="52">
        <v>3</v>
      </c>
      <c r="AX194" s="52">
        <v>0</v>
      </c>
      <c r="AY194" s="52">
        <v>26</v>
      </c>
      <c r="AZ194" s="52">
        <v>0</v>
      </c>
      <c r="BA194" s="54"/>
      <c r="BB194" s="54"/>
      <c r="BC194" s="104"/>
    </row>
    <row r="195" spans="1:55">
      <c r="A195" s="52">
        <v>7</v>
      </c>
      <c r="B195" s="52" t="s">
        <v>142</v>
      </c>
      <c r="C195" s="52" t="s">
        <v>122</v>
      </c>
      <c r="D195" s="52" t="s">
        <v>53</v>
      </c>
      <c r="E195" s="52" t="s">
        <v>120</v>
      </c>
      <c r="F195" s="52" t="s">
        <v>120</v>
      </c>
      <c r="G195" s="52" t="s">
        <v>56</v>
      </c>
      <c r="H195" s="52">
        <v>7</v>
      </c>
      <c r="I195" s="52"/>
      <c r="J195" s="52"/>
      <c r="K195" s="52">
        <v>6</v>
      </c>
      <c r="L195" s="52">
        <v>1</v>
      </c>
      <c r="M195" s="52"/>
      <c r="N195" s="52">
        <v>1</v>
      </c>
      <c r="O195" s="52">
        <v>5</v>
      </c>
      <c r="P195" s="52">
        <v>1</v>
      </c>
      <c r="Q195" s="52"/>
      <c r="R195" s="52"/>
      <c r="S195" s="52"/>
      <c r="T195" s="52"/>
      <c r="U195" s="52"/>
      <c r="V195" s="52"/>
      <c r="W195" s="52"/>
      <c r="X195" s="52"/>
      <c r="Y195" s="52">
        <v>7</v>
      </c>
      <c r="Z195" s="52"/>
      <c r="AA195" s="52"/>
      <c r="AB195" s="52"/>
      <c r="AC195" s="52"/>
      <c r="AD195" s="52"/>
      <c r="AE195" s="52">
        <v>2</v>
      </c>
      <c r="AF195" s="52"/>
      <c r="AG195" s="52"/>
      <c r="AH195" s="52"/>
      <c r="AI195" s="52"/>
      <c r="AJ195" s="52"/>
      <c r="AK195" s="52"/>
      <c r="AL195" s="52">
        <v>5</v>
      </c>
      <c r="AM195" s="52"/>
      <c r="AN195" s="52"/>
      <c r="AO195" s="52"/>
      <c r="AP195" s="52"/>
      <c r="AQ195" s="52"/>
      <c r="AR195" s="52"/>
      <c r="AS195" s="52">
        <v>1</v>
      </c>
      <c r="AT195" s="52">
        <v>7</v>
      </c>
      <c r="AU195" s="52">
        <v>0</v>
      </c>
      <c r="AV195" s="52">
        <v>0</v>
      </c>
      <c r="AW195" s="52">
        <v>0</v>
      </c>
      <c r="AX195" s="52">
        <v>7</v>
      </c>
      <c r="AY195" s="52">
        <v>49</v>
      </c>
      <c r="AZ195" s="52">
        <v>22</v>
      </c>
      <c r="BA195" s="54"/>
      <c r="BB195" s="54"/>
      <c r="BC195" s="104"/>
    </row>
    <row r="196" spans="1:55">
      <c r="A196" s="52">
        <v>22</v>
      </c>
      <c r="B196" s="52" t="s">
        <v>142</v>
      </c>
      <c r="C196" s="52" t="s">
        <v>143</v>
      </c>
      <c r="D196" s="52" t="s">
        <v>144</v>
      </c>
      <c r="E196" s="52" t="s">
        <v>120</v>
      </c>
      <c r="F196" s="52" t="s">
        <v>120</v>
      </c>
      <c r="G196" s="52" t="s">
        <v>64</v>
      </c>
      <c r="H196" s="52">
        <v>22</v>
      </c>
      <c r="I196" s="52"/>
      <c r="J196" s="52"/>
      <c r="K196" s="52">
        <v>9</v>
      </c>
      <c r="L196" s="52">
        <v>13</v>
      </c>
      <c r="M196" s="52"/>
      <c r="N196" s="52"/>
      <c r="O196" s="52">
        <v>1</v>
      </c>
      <c r="P196" s="52">
        <v>1</v>
      </c>
      <c r="Q196" s="52">
        <v>6</v>
      </c>
      <c r="R196" s="52">
        <v>11</v>
      </c>
      <c r="S196" s="52">
        <v>3</v>
      </c>
      <c r="T196" s="52"/>
      <c r="U196" s="52"/>
      <c r="V196" s="52"/>
      <c r="W196" s="52"/>
      <c r="X196" s="52"/>
      <c r="Y196" s="52">
        <v>6</v>
      </c>
      <c r="Z196" s="52">
        <v>16</v>
      </c>
      <c r="AA196" s="52"/>
      <c r="AB196" s="52">
        <v>14</v>
      </c>
      <c r="AC196" s="52"/>
      <c r="AD196" s="52"/>
      <c r="AE196" s="52">
        <v>7</v>
      </c>
      <c r="AF196" s="52"/>
      <c r="AG196" s="52"/>
      <c r="AH196" s="52"/>
      <c r="AI196" s="52"/>
      <c r="AJ196" s="52"/>
      <c r="AK196" s="52"/>
      <c r="AL196" s="52">
        <v>1</v>
      </c>
      <c r="AM196" s="52"/>
      <c r="AN196" s="52"/>
      <c r="AO196" s="52">
        <v>1</v>
      </c>
      <c r="AP196" s="52"/>
      <c r="AQ196" s="52">
        <v>1</v>
      </c>
      <c r="AR196" s="52"/>
      <c r="AS196" s="52"/>
      <c r="AT196" s="52">
        <v>22</v>
      </c>
      <c r="AU196" s="52">
        <v>22</v>
      </c>
      <c r="AV196" s="52">
        <v>0</v>
      </c>
      <c r="AW196" s="52">
        <v>0</v>
      </c>
      <c r="AX196" s="52">
        <v>0</v>
      </c>
      <c r="AY196" s="52">
        <v>48</v>
      </c>
      <c r="AZ196" s="52">
        <v>12</v>
      </c>
      <c r="BA196" s="54" t="s">
        <v>421</v>
      </c>
      <c r="BB196" s="54">
        <v>2020</v>
      </c>
      <c r="BC196" s="104">
        <v>1</v>
      </c>
    </row>
    <row r="197" spans="1:55">
      <c r="A197" s="52">
        <v>1</v>
      </c>
      <c r="B197" s="52" t="s">
        <v>142</v>
      </c>
      <c r="C197" s="52" t="s">
        <v>122</v>
      </c>
      <c r="D197" s="52" t="s">
        <v>53</v>
      </c>
      <c r="E197" s="52" t="s">
        <v>120</v>
      </c>
      <c r="F197" s="52" t="s">
        <v>120</v>
      </c>
      <c r="G197" s="52" t="s">
        <v>61</v>
      </c>
      <c r="H197" s="52">
        <v>1</v>
      </c>
      <c r="I197" s="52"/>
      <c r="J197" s="52"/>
      <c r="K197" s="52">
        <v>1</v>
      </c>
      <c r="L197" s="52"/>
      <c r="M197" s="52"/>
      <c r="N197" s="52"/>
      <c r="O197" s="52"/>
      <c r="P197" s="52">
        <v>1</v>
      </c>
      <c r="Q197" s="52"/>
      <c r="R197" s="52"/>
      <c r="S197" s="52"/>
      <c r="T197" s="52"/>
      <c r="U197" s="52"/>
      <c r="V197" s="52"/>
      <c r="W197" s="52"/>
      <c r="X197" s="52"/>
      <c r="Y197" s="52"/>
      <c r="Z197" s="52">
        <v>1</v>
      </c>
      <c r="AA197" s="52"/>
      <c r="AB197" s="52"/>
      <c r="AC197" s="52"/>
      <c r="AD197" s="52"/>
      <c r="AE197" s="52">
        <v>1</v>
      </c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>
        <v>1</v>
      </c>
      <c r="AU197" s="52">
        <v>0</v>
      </c>
      <c r="AV197" s="52">
        <v>0</v>
      </c>
      <c r="AW197" s="52">
        <v>0</v>
      </c>
      <c r="AX197" s="52">
        <v>1</v>
      </c>
      <c r="AY197" s="52">
        <v>44</v>
      </c>
      <c r="AZ197" s="52">
        <v>6</v>
      </c>
      <c r="BA197" s="54"/>
      <c r="BB197" s="54"/>
      <c r="BC197" s="104"/>
    </row>
    <row r="198" spans="1:55">
      <c r="A198" s="52">
        <v>3</v>
      </c>
      <c r="B198" s="52" t="s">
        <v>142</v>
      </c>
      <c r="C198" s="52" t="s">
        <v>143</v>
      </c>
      <c r="D198" s="52" t="s">
        <v>144</v>
      </c>
      <c r="E198" s="52" t="s">
        <v>120</v>
      </c>
      <c r="F198" s="52" t="s">
        <v>120</v>
      </c>
      <c r="G198" s="52" t="s">
        <v>61</v>
      </c>
      <c r="H198" s="52">
        <v>3</v>
      </c>
      <c r="I198" s="52"/>
      <c r="J198" s="52"/>
      <c r="K198" s="52">
        <v>2</v>
      </c>
      <c r="L198" s="52">
        <v>1</v>
      </c>
      <c r="M198" s="52"/>
      <c r="N198" s="52"/>
      <c r="O198" s="52"/>
      <c r="P198" s="52"/>
      <c r="Q198" s="52">
        <v>3</v>
      </c>
      <c r="R198" s="52"/>
      <c r="S198" s="52"/>
      <c r="T198" s="52"/>
      <c r="U198" s="52"/>
      <c r="V198" s="52"/>
      <c r="W198" s="52"/>
      <c r="X198" s="52"/>
      <c r="Y198" s="52"/>
      <c r="Z198" s="52">
        <v>3</v>
      </c>
      <c r="AA198" s="52"/>
      <c r="AB198" s="52"/>
      <c r="AC198" s="52"/>
      <c r="AD198" s="52"/>
      <c r="AE198" s="52">
        <v>3</v>
      </c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>
        <v>3</v>
      </c>
      <c r="AU198" s="52">
        <v>3</v>
      </c>
      <c r="AV198" s="52">
        <v>0</v>
      </c>
      <c r="AW198" s="52">
        <v>0</v>
      </c>
      <c r="AX198" s="52">
        <v>0</v>
      </c>
      <c r="AY198" s="52">
        <v>46</v>
      </c>
      <c r="AZ198" s="52">
        <v>6</v>
      </c>
      <c r="BA198" s="54" t="s">
        <v>421</v>
      </c>
      <c r="BB198" s="54">
        <v>2020</v>
      </c>
      <c r="BC198" s="104">
        <v>1</v>
      </c>
    </row>
    <row r="199" spans="1:55">
      <c r="A199" s="52">
        <v>11</v>
      </c>
      <c r="B199" s="52" t="s">
        <v>142</v>
      </c>
      <c r="C199" s="52" t="s">
        <v>143</v>
      </c>
      <c r="D199" s="52" t="s">
        <v>144</v>
      </c>
      <c r="E199" s="52" t="s">
        <v>120</v>
      </c>
      <c r="F199" s="52" t="s">
        <v>120</v>
      </c>
      <c r="G199" s="52" t="s">
        <v>68</v>
      </c>
      <c r="H199" s="52">
        <v>11</v>
      </c>
      <c r="I199" s="52"/>
      <c r="J199" s="52"/>
      <c r="K199" s="52">
        <v>5</v>
      </c>
      <c r="L199" s="52">
        <v>6</v>
      </c>
      <c r="M199" s="52"/>
      <c r="N199" s="52"/>
      <c r="O199" s="52">
        <v>1</v>
      </c>
      <c r="P199" s="52"/>
      <c r="Q199" s="52">
        <v>4</v>
      </c>
      <c r="R199" s="52">
        <v>6</v>
      </c>
      <c r="S199" s="52"/>
      <c r="T199" s="52"/>
      <c r="U199" s="52"/>
      <c r="V199" s="52"/>
      <c r="W199" s="52"/>
      <c r="X199" s="52"/>
      <c r="Y199" s="52">
        <v>5</v>
      </c>
      <c r="Z199" s="52">
        <v>6</v>
      </c>
      <c r="AA199" s="52"/>
      <c r="AB199" s="52">
        <v>6</v>
      </c>
      <c r="AC199" s="52"/>
      <c r="AD199" s="52"/>
      <c r="AE199" s="52">
        <v>4</v>
      </c>
      <c r="AF199" s="52"/>
      <c r="AG199" s="52"/>
      <c r="AH199" s="52"/>
      <c r="AI199" s="52"/>
      <c r="AJ199" s="52"/>
      <c r="AK199" s="52"/>
      <c r="AL199" s="52">
        <v>1</v>
      </c>
      <c r="AM199" s="52"/>
      <c r="AN199" s="52"/>
      <c r="AO199" s="52"/>
      <c r="AP199" s="52"/>
      <c r="AQ199" s="52"/>
      <c r="AR199" s="52"/>
      <c r="AS199" s="52"/>
      <c r="AT199" s="52">
        <v>10.85</v>
      </c>
      <c r="AU199" s="52">
        <v>11</v>
      </c>
      <c r="AV199" s="52">
        <v>0</v>
      </c>
      <c r="AW199" s="52">
        <v>0</v>
      </c>
      <c r="AX199" s="52">
        <v>0</v>
      </c>
      <c r="AY199" s="52">
        <v>43</v>
      </c>
      <c r="AZ199" s="52">
        <v>9</v>
      </c>
      <c r="BA199" s="54" t="s">
        <v>421</v>
      </c>
      <c r="BB199" s="54">
        <v>2020</v>
      </c>
      <c r="BC199" s="104">
        <v>1</v>
      </c>
    </row>
    <row r="200" spans="1:55">
      <c r="A200" s="52">
        <v>33</v>
      </c>
      <c r="B200" s="52" t="s">
        <v>142</v>
      </c>
      <c r="C200" s="52" t="s">
        <v>425</v>
      </c>
      <c r="D200" s="52" t="s">
        <v>144</v>
      </c>
      <c r="E200" s="52" t="s">
        <v>120</v>
      </c>
      <c r="F200" s="52" t="s">
        <v>120</v>
      </c>
      <c r="G200" s="52" t="s">
        <v>61</v>
      </c>
      <c r="H200" s="52">
        <v>32</v>
      </c>
      <c r="I200" s="52">
        <v>1</v>
      </c>
      <c r="J200" s="52"/>
      <c r="K200" s="52">
        <v>12</v>
      </c>
      <c r="L200" s="52">
        <v>20</v>
      </c>
      <c r="M200" s="52">
        <v>1</v>
      </c>
      <c r="N200" s="52"/>
      <c r="O200" s="52"/>
      <c r="P200" s="52"/>
      <c r="Q200" s="52">
        <v>7</v>
      </c>
      <c r="R200" s="52">
        <v>17</v>
      </c>
      <c r="S200" s="52">
        <v>7</v>
      </c>
      <c r="T200" s="52"/>
      <c r="U200" s="52"/>
      <c r="V200" s="52">
        <v>1</v>
      </c>
      <c r="W200" s="52"/>
      <c r="X200" s="52">
        <v>1</v>
      </c>
      <c r="Y200" s="52">
        <v>13</v>
      </c>
      <c r="Z200" s="52">
        <v>19</v>
      </c>
      <c r="AA200" s="52">
        <v>1</v>
      </c>
      <c r="AB200" s="52">
        <v>19</v>
      </c>
      <c r="AC200" s="52"/>
      <c r="AD200" s="52">
        <v>1</v>
      </c>
      <c r="AE200" s="52">
        <v>12</v>
      </c>
      <c r="AF200" s="52"/>
      <c r="AG200" s="52"/>
      <c r="AH200" s="52"/>
      <c r="AI200" s="52"/>
      <c r="AJ200" s="52"/>
      <c r="AK200" s="52"/>
      <c r="AL200" s="52">
        <v>1</v>
      </c>
      <c r="AM200" s="52"/>
      <c r="AN200" s="52"/>
      <c r="AO200" s="52"/>
      <c r="AP200" s="52"/>
      <c r="AQ200" s="52"/>
      <c r="AR200" s="52"/>
      <c r="AS200" s="52">
        <v>1</v>
      </c>
      <c r="AT200" s="52">
        <v>33</v>
      </c>
      <c r="AU200" s="52">
        <v>0</v>
      </c>
      <c r="AV200" s="52">
        <v>0</v>
      </c>
      <c r="AW200" s="52">
        <v>33</v>
      </c>
      <c r="AX200" s="52">
        <v>0</v>
      </c>
      <c r="AY200" s="52">
        <v>40</v>
      </c>
      <c r="AZ200" s="52">
        <v>6</v>
      </c>
      <c r="BA200" s="54" t="s">
        <v>421</v>
      </c>
      <c r="BB200" s="54">
        <v>2020</v>
      </c>
      <c r="BC200" s="104">
        <v>1</v>
      </c>
    </row>
    <row r="201" spans="1:55">
      <c r="A201" s="52">
        <v>2</v>
      </c>
      <c r="B201" s="52" t="s">
        <v>142</v>
      </c>
      <c r="C201" s="52" t="s">
        <v>145</v>
      </c>
      <c r="D201" s="52" t="s">
        <v>144</v>
      </c>
      <c r="E201" s="52" t="s">
        <v>120</v>
      </c>
      <c r="F201" s="52" t="s">
        <v>120</v>
      </c>
      <c r="G201" s="52" t="s">
        <v>64</v>
      </c>
      <c r="H201" s="52">
        <v>2</v>
      </c>
      <c r="I201" s="52"/>
      <c r="J201" s="52"/>
      <c r="K201" s="52">
        <v>1</v>
      </c>
      <c r="L201" s="52">
        <v>1</v>
      </c>
      <c r="M201" s="52"/>
      <c r="N201" s="52">
        <v>1</v>
      </c>
      <c r="O201" s="52"/>
      <c r="P201" s="52">
        <v>1</v>
      </c>
      <c r="Q201" s="52"/>
      <c r="R201" s="52"/>
      <c r="S201" s="52"/>
      <c r="T201" s="52"/>
      <c r="U201" s="52"/>
      <c r="V201" s="52"/>
      <c r="W201" s="52"/>
      <c r="X201" s="52"/>
      <c r="Y201" s="52"/>
      <c r="Z201" s="52">
        <v>2</v>
      </c>
      <c r="AA201" s="52"/>
      <c r="AB201" s="52"/>
      <c r="AC201" s="52"/>
      <c r="AD201" s="52"/>
      <c r="AE201" s="52">
        <v>2</v>
      </c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>
        <v>2</v>
      </c>
      <c r="AU201" s="52">
        <v>0</v>
      </c>
      <c r="AV201" s="52">
        <v>0</v>
      </c>
      <c r="AW201" s="52">
        <v>0</v>
      </c>
      <c r="AX201" s="52">
        <v>2</v>
      </c>
      <c r="AY201" s="52">
        <v>48</v>
      </c>
      <c r="AZ201" s="52">
        <v>18</v>
      </c>
      <c r="BA201" s="54" t="s">
        <v>421</v>
      </c>
      <c r="BB201" s="54">
        <v>2020</v>
      </c>
      <c r="BC201" s="104">
        <v>1</v>
      </c>
    </row>
    <row r="202" spans="1:55">
      <c r="A202" s="52">
        <v>29</v>
      </c>
      <c r="B202" s="52" t="s">
        <v>142</v>
      </c>
      <c r="C202" s="52" t="s">
        <v>425</v>
      </c>
      <c r="D202" s="52" t="s">
        <v>144</v>
      </c>
      <c r="E202" s="52" t="s">
        <v>120</v>
      </c>
      <c r="F202" s="52" t="s">
        <v>120</v>
      </c>
      <c r="G202" s="52" t="s">
        <v>64</v>
      </c>
      <c r="H202" s="52">
        <v>29</v>
      </c>
      <c r="I202" s="52"/>
      <c r="J202" s="52"/>
      <c r="K202" s="52">
        <v>8</v>
      </c>
      <c r="L202" s="52">
        <v>21</v>
      </c>
      <c r="M202" s="52"/>
      <c r="N202" s="52"/>
      <c r="O202" s="52"/>
      <c r="P202" s="52"/>
      <c r="Q202" s="52">
        <v>4</v>
      </c>
      <c r="R202" s="52">
        <v>13</v>
      </c>
      <c r="S202" s="52">
        <v>6</v>
      </c>
      <c r="T202" s="52">
        <v>4</v>
      </c>
      <c r="U202" s="52"/>
      <c r="V202" s="52">
        <v>2</v>
      </c>
      <c r="W202" s="52"/>
      <c r="X202" s="52"/>
      <c r="Y202" s="52">
        <v>9</v>
      </c>
      <c r="Z202" s="52">
        <v>20</v>
      </c>
      <c r="AA202" s="52"/>
      <c r="AB202" s="52">
        <v>22</v>
      </c>
      <c r="AC202" s="52"/>
      <c r="AD202" s="52"/>
      <c r="AE202" s="52">
        <v>7</v>
      </c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>
        <v>1</v>
      </c>
      <c r="AS202" s="52"/>
      <c r="AT202" s="52">
        <v>29</v>
      </c>
      <c r="AU202" s="52">
        <v>0</v>
      </c>
      <c r="AV202" s="52">
        <v>0</v>
      </c>
      <c r="AW202" s="52">
        <v>29</v>
      </c>
      <c r="AX202" s="52">
        <v>0</v>
      </c>
      <c r="AY202" s="52">
        <v>41</v>
      </c>
      <c r="AZ202" s="52">
        <v>6</v>
      </c>
      <c r="BA202" s="54" t="s">
        <v>421</v>
      </c>
      <c r="BB202" s="54">
        <v>2020</v>
      </c>
      <c r="BC202" s="104">
        <v>1</v>
      </c>
    </row>
    <row r="203" spans="1:55">
      <c r="A203" s="52">
        <v>7</v>
      </c>
      <c r="B203" s="52" t="s">
        <v>142</v>
      </c>
      <c r="C203" s="52" t="s">
        <v>146</v>
      </c>
      <c r="D203" s="52" t="s">
        <v>144</v>
      </c>
      <c r="E203" s="52" t="s">
        <v>120</v>
      </c>
      <c r="F203" s="52" t="s">
        <v>120</v>
      </c>
      <c r="G203" s="52" t="s">
        <v>64</v>
      </c>
      <c r="H203" s="52">
        <v>7</v>
      </c>
      <c r="I203" s="52"/>
      <c r="J203" s="52"/>
      <c r="K203" s="52">
        <v>1</v>
      </c>
      <c r="L203" s="52">
        <v>6</v>
      </c>
      <c r="M203" s="52"/>
      <c r="N203" s="52"/>
      <c r="O203" s="52"/>
      <c r="P203" s="52"/>
      <c r="Q203" s="52">
        <v>3</v>
      </c>
      <c r="R203" s="52">
        <v>3</v>
      </c>
      <c r="S203" s="52">
        <v>1</v>
      </c>
      <c r="T203" s="52"/>
      <c r="U203" s="52"/>
      <c r="V203" s="52"/>
      <c r="W203" s="52"/>
      <c r="X203" s="52"/>
      <c r="Y203" s="52">
        <v>3</v>
      </c>
      <c r="Z203" s="52">
        <v>4</v>
      </c>
      <c r="AA203" s="52"/>
      <c r="AB203" s="52">
        <v>6</v>
      </c>
      <c r="AC203" s="52"/>
      <c r="AD203" s="52"/>
      <c r="AE203" s="52">
        <v>1</v>
      </c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>
        <v>7</v>
      </c>
      <c r="AU203" s="52">
        <v>0</v>
      </c>
      <c r="AV203" s="52">
        <v>0</v>
      </c>
      <c r="AW203" s="52">
        <v>7</v>
      </c>
      <c r="AX203" s="52">
        <v>0</v>
      </c>
      <c r="AY203" s="52">
        <v>45</v>
      </c>
      <c r="AZ203" s="52">
        <v>6</v>
      </c>
      <c r="BA203" s="54" t="s">
        <v>421</v>
      </c>
      <c r="BB203" s="54">
        <v>2020</v>
      </c>
      <c r="BC203" s="104">
        <v>1</v>
      </c>
    </row>
    <row r="204" spans="1:55">
      <c r="A204" s="52">
        <v>14</v>
      </c>
      <c r="B204" s="52" t="s">
        <v>142</v>
      </c>
      <c r="C204" s="52" t="s">
        <v>147</v>
      </c>
      <c r="D204" s="52" t="s">
        <v>144</v>
      </c>
      <c r="E204" s="52" t="s">
        <v>120</v>
      </c>
      <c r="F204" s="52" t="s">
        <v>120</v>
      </c>
      <c r="G204" s="52" t="s">
        <v>56</v>
      </c>
      <c r="H204" s="52">
        <v>14</v>
      </c>
      <c r="I204" s="52"/>
      <c r="J204" s="52"/>
      <c r="K204" s="52">
        <v>5</v>
      </c>
      <c r="L204" s="52">
        <v>9</v>
      </c>
      <c r="M204" s="52"/>
      <c r="N204" s="52"/>
      <c r="O204" s="52"/>
      <c r="P204" s="52">
        <v>1</v>
      </c>
      <c r="Q204" s="52">
        <v>2</v>
      </c>
      <c r="R204" s="52">
        <v>6</v>
      </c>
      <c r="S204" s="52">
        <v>3</v>
      </c>
      <c r="T204" s="52">
        <v>2</v>
      </c>
      <c r="U204" s="52"/>
      <c r="V204" s="52"/>
      <c r="W204" s="52"/>
      <c r="X204" s="52"/>
      <c r="Y204" s="52">
        <v>14</v>
      </c>
      <c r="Z204" s="52"/>
      <c r="AA204" s="52"/>
      <c r="AB204" s="52">
        <v>8</v>
      </c>
      <c r="AC204" s="52"/>
      <c r="AD204" s="52"/>
      <c r="AE204" s="52">
        <v>5</v>
      </c>
      <c r="AF204" s="52"/>
      <c r="AG204" s="52"/>
      <c r="AH204" s="52"/>
      <c r="AI204" s="52"/>
      <c r="AJ204" s="52"/>
      <c r="AK204" s="52"/>
      <c r="AL204" s="52">
        <v>1</v>
      </c>
      <c r="AM204" s="52"/>
      <c r="AN204" s="52"/>
      <c r="AO204" s="52"/>
      <c r="AP204" s="52"/>
      <c r="AQ204" s="52"/>
      <c r="AR204" s="52"/>
      <c r="AS204" s="52"/>
      <c r="AT204" s="52">
        <v>14</v>
      </c>
      <c r="AU204" s="52">
        <v>0</v>
      </c>
      <c r="AV204" s="52">
        <v>14</v>
      </c>
      <c r="AW204" s="52">
        <v>0</v>
      </c>
      <c r="AX204" s="52">
        <v>0</v>
      </c>
      <c r="AY204" s="52">
        <v>35</v>
      </c>
      <c r="AZ204" s="52">
        <v>7</v>
      </c>
      <c r="BA204" s="54" t="s">
        <v>421</v>
      </c>
      <c r="BB204" s="54">
        <v>2020</v>
      </c>
      <c r="BC204" s="104">
        <v>1</v>
      </c>
    </row>
    <row r="205" spans="1:55">
      <c r="A205" s="52">
        <v>1</v>
      </c>
      <c r="B205" s="52" t="s">
        <v>142</v>
      </c>
      <c r="C205" s="52" t="s">
        <v>148</v>
      </c>
      <c r="D205" s="52" t="s">
        <v>144</v>
      </c>
      <c r="E205" s="52" t="s">
        <v>120</v>
      </c>
      <c r="F205" s="52" t="s">
        <v>120</v>
      </c>
      <c r="G205" s="52" t="s">
        <v>61</v>
      </c>
      <c r="H205" s="52">
        <v>1</v>
      </c>
      <c r="I205" s="52"/>
      <c r="J205" s="52"/>
      <c r="K205" s="52"/>
      <c r="L205" s="52">
        <v>1</v>
      </c>
      <c r="M205" s="52"/>
      <c r="N205" s="52"/>
      <c r="O205" s="52"/>
      <c r="P205" s="52"/>
      <c r="Q205" s="52">
        <v>1</v>
      </c>
      <c r="R205" s="52"/>
      <c r="S205" s="52"/>
      <c r="T205" s="52"/>
      <c r="U205" s="52"/>
      <c r="V205" s="52"/>
      <c r="W205" s="52"/>
      <c r="X205" s="52"/>
      <c r="Y205" s="52"/>
      <c r="Z205" s="52">
        <v>1</v>
      </c>
      <c r="AA205" s="52"/>
      <c r="AB205" s="52">
        <v>1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>
        <v>1</v>
      </c>
      <c r="AU205" s="52">
        <v>1</v>
      </c>
      <c r="AV205" s="52">
        <v>0</v>
      </c>
      <c r="AW205" s="52">
        <v>0</v>
      </c>
      <c r="AX205" s="52">
        <v>0</v>
      </c>
      <c r="AY205" s="52">
        <v>50</v>
      </c>
      <c r="AZ205" s="52">
        <v>8</v>
      </c>
      <c r="BA205" s="54" t="s">
        <v>421</v>
      </c>
      <c r="BB205" s="54">
        <v>2020</v>
      </c>
      <c r="BC205" s="104">
        <v>1</v>
      </c>
    </row>
    <row r="206" spans="1:55">
      <c r="A206" s="52">
        <v>6</v>
      </c>
      <c r="B206" s="52" t="s">
        <v>142</v>
      </c>
      <c r="C206" s="52" t="s">
        <v>149</v>
      </c>
      <c r="D206" s="52" t="s">
        <v>144</v>
      </c>
      <c r="E206" s="52" t="s">
        <v>120</v>
      </c>
      <c r="F206" s="52" t="s">
        <v>120</v>
      </c>
      <c r="G206" s="52" t="s">
        <v>64</v>
      </c>
      <c r="H206" s="52">
        <v>6</v>
      </c>
      <c r="I206" s="52"/>
      <c r="J206" s="52"/>
      <c r="K206" s="52"/>
      <c r="L206" s="52">
        <v>6</v>
      </c>
      <c r="M206" s="52"/>
      <c r="N206" s="52"/>
      <c r="O206" s="52"/>
      <c r="P206" s="52"/>
      <c r="Q206" s="52">
        <v>1</v>
      </c>
      <c r="R206" s="52">
        <v>3</v>
      </c>
      <c r="S206" s="52">
        <v>1</v>
      </c>
      <c r="T206" s="52"/>
      <c r="U206" s="52"/>
      <c r="V206" s="52">
        <v>1</v>
      </c>
      <c r="W206" s="52"/>
      <c r="X206" s="52"/>
      <c r="Y206" s="52">
        <v>3</v>
      </c>
      <c r="Z206" s="52">
        <v>3</v>
      </c>
      <c r="AA206" s="52"/>
      <c r="AB206" s="52">
        <v>5</v>
      </c>
      <c r="AC206" s="52"/>
      <c r="AD206" s="52"/>
      <c r="AE206" s="52"/>
      <c r="AF206" s="52"/>
      <c r="AG206" s="52">
        <v>1</v>
      </c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>
        <v>1</v>
      </c>
      <c r="AS206" s="52"/>
      <c r="AT206" s="52">
        <v>6</v>
      </c>
      <c r="AU206" s="52">
        <v>0</v>
      </c>
      <c r="AV206" s="52">
        <v>0</v>
      </c>
      <c r="AW206" s="52">
        <v>6</v>
      </c>
      <c r="AX206" s="52">
        <v>0</v>
      </c>
      <c r="AY206" s="52">
        <v>45</v>
      </c>
      <c r="AZ206" s="52">
        <v>10</v>
      </c>
      <c r="BA206" s="54" t="s">
        <v>421</v>
      </c>
      <c r="BB206" s="54">
        <v>2020</v>
      </c>
      <c r="BC206" s="104">
        <v>1</v>
      </c>
    </row>
    <row r="207" spans="1:55">
      <c r="A207" s="52">
        <v>26</v>
      </c>
      <c r="B207" s="52" t="s">
        <v>142</v>
      </c>
      <c r="C207" s="52" t="s">
        <v>143</v>
      </c>
      <c r="D207" s="52" t="s">
        <v>144</v>
      </c>
      <c r="E207" s="52" t="s">
        <v>120</v>
      </c>
      <c r="F207" s="52" t="s">
        <v>120</v>
      </c>
      <c r="G207" s="52" t="s">
        <v>56</v>
      </c>
      <c r="H207" s="52">
        <v>26</v>
      </c>
      <c r="I207" s="52"/>
      <c r="J207" s="52"/>
      <c r="K207" s="52">
        <v>10</v>
      </c>
      <c r="L207" s="52">
        <v>16</v>
      </c>
      <c r="M207" s="52"/>
      <c r="N207" s="52"/>
      <c r="O207" s="52"/>
      <c r="P207" s="52">
        <v>3</v>
      </c>
      <c r="Q207" s="52">
        <v>5</v>
      </c>
      <c r="R207" s="52">
        <v>13</v>
      </c>
      <c r="S207" s="52">
        <v>3</v>
      </c>
      <c r="T207" s="52">
        <v>1</v>
      </c>
      <c r="U207" s="52"/>
      <c r="V207" s="52"/>
      <c r="W207" s="52">
        <v>1</v>
      </c>
      <c r="X207" s="52"/>
      <c r="Y207" s="52">
        <v>26</v>
      </c>
      <c r="Z207" s="52"/>
      <c r="AA207" s="52"/>
      <c r="AB207" s="52">
        <v>16</v>
      </c>
      <c r="AC207" s="52"/>
      <c r="AD207" s="52"/>
      <c r="AE207" s="52">
        <v>10</v>
      </c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>
        <v>26</v>
      </c>
      <c r="AU207" s="52">
        <v>26</v>
      </c>
      <c r="AV207" s="52">
        <v>0</v>
      </c>
      <c r="AW207" s="52">
        <v>0</v>
      </c>
      <c r="AX207" s="52">
        <v>0</v>
      </c>
      <c r="AY207" s="52">
        <v>37</v>
      </c>
      <c r="AZ207" s="52">
        <v>10</v>
      </c>
      <c r="BA207" s="54" t="s">
        <v>421</v>
      </c>
      <c r="BB207" s="54">
        <v>2020</v>
      </c>
      <c r="BC207" s="104">
        <v>1</v>
      </c>
    </row>
    <row r="208" spans="1:55">
      <c r="A208" s="52">
        <v>4</v>
      </c>
      <c r="B208" s="52" t="s">
        <v>142</v>
      </c>
      <c r="C208" s="52" t="s">
        <v>150</v>
      </c>
      <c r="D208" s="52" t="s">
        <v>144</v>
      </c>
      <c r="E208" s="52" t="s">
        <v>120</v>
      </c>
      <c r="F208" s="52" t="s">
        <v>120</v>
      </c>
      <c r="G208" s="52" t="s">
        <v>61</v>
      </c>
      <c r="H208" s="52">
        <v>4</v>
      </c>
      <c r="I208" s="52"/>
      <c r="J208" s="52"/>
      <c r="K208" s="52">
        <v>1</v>
      </c>
      <c r="L208" s="52">
        <v>3</v>
      </c>
      <c r="M208" s="52"/>
      <c r="N208" s="52"/>
      <c r="O208" s="52"/>
      <c r="P208" s="52"/>
      <c r="Q208" s="52">
        <v>2</v>
      </c>
      <c r="R208" s="52">
        <v>2</v>
      </c>
      <c r="S208" s="52"/>
      <c r="T208" s="52"/>
      <c r="U208" s="52"/>
      <c r="V208" s="52"/>
      <c r="W208" s="52"/>
      <c r="X208" s="52"/>
      <c r="Y208" s="52">
        <v>2</v>
      </c>
      <c r="Z208" s="52">
        <v>2</v>
      </c>
      <c r="AA208" s="52"/>
      <c r="AB208" s="52">
        <v>3</v>
      </c>
      <c r="AC208" s="52"/>
      <c r="AD208" s="52"/>
      <c r="AE208" s="52">
        <v>1</v>
      </c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</v>
      </c>
      <c r="AP208" s="52"/>
      <c r="AQ208" s="52"/>
      <c r="AR208" s="52"/>
      <c r="AS208" s="52"/>
      <c r="AT208" s="52">
        <v>4</v>
      </c>
      <c r="AU208" s="52">
        <v>4</v>
      </c>
      <c r="AV208" s="52">
        <v>0</v>
      </c>
      <c r="AW208" s="52">
        <v>0</v>
      </c>
      <c r="AX208" s="52">
        <v>0</v>
      </c>
      <c r="AY208" s="52">
        <v>45</v>
      </c>
      <c r="AZ208" s="52">
        <v>3</v>
      </c>
      <c r="BA208" s="54" t="s">
        <v>421</v>
      </c>
      <c r="BB208" s="54">
        <v>2020</v>
      </c>
      <c r="BC208" s="104">
        <v>1</v>
      </c>
    </row>
    <row r="209" spans="1:55">
      <c r="A209" s="52">
        <v>5</v>
      </c>
      <c r="B209" s="52" t="s">
        <v>142</v>
      </c>
      <c r="C209" s="52" t="s">
        <v>147</v>
      </c>
      <c r="D209" s="52" t="s">
        <v>144</v>
      </c>
      <c r="E209" s="52" t="s">
        <v>120</v>
      </c>
      <c r="F209" s="52" t="s">
        <v>120</v>
      </c>
      <c r="G209" s="52" t="s">
        <v>68</v>
      </c>
      <c r="H209" s="52">
        <v>5</v>
      </c>
      <c r="I209" s="52"/>
      <c r="J209" s="52"/>
      <c r="K209" s="52">
        <v>1</v>
      </c>
      <c r="L209" s="52">
        <v>4</v>
      </c>
      <c r="M209" s="52"/>
      <c r="N209" s="52"/>
      <c r="O209" s="52"/>
      <c r="P209" s="52">
        <v>1</v>
      </c>
      <c r="Q209" s="52">
        <v>2</v>
      </c>
      <c r="R209" s="52">
        <v>2</v>
      </c>
      <c r="S209" s="52"/>
      <c r="T209" s="52"/>
      <c r="U209" s="52"/>
      <c r="V209" s="52"/>
      <c r="W209" s="52"/>
      <c r="X209" s="52"/>
      <c r="Y209" s="52">
        <v>3</v>
      </c>
      <c r="Z209" s="52">
        <v>2</v>
      </c>
      <c r="AA209" s="52"/>
      <c r="AB209" s="52">
        <v>4</v>
      </c>
      <c r="AC209" s="52"/>
      <c r="AD209" s="52"/>
      <c r="AE209" s="52">
        <v>1</v>
      </c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</v>
      </c>
      <c r="AP209" s="52"/>
      <c r="AQ209" s="52"/>
      <c r="AR209" s="52"/>
      <c r="AS209" s="52"/>
      <c r="AT209" s="52">
        <v>4.8</v>
      </c>
      <c r="AU209" s="52">
        <v>0</v>
      </c>
      <c r="AV209" s="52">
        <v>5</v>
      </c>
      <c r="AW209" s="52">
        <v>0</v>
      </c>
      <c r="AX209" s="52">
        <v>0</v>
      </c>
      <c r="AY209" s="52">
        <v>52</v>
      </c>
      <c r="AZ209" s="52">
        <v>10</v>
      </c>
      <c r="BA209" s="54" t="s">
        <v>421</v>
      </c>
      <c r="BB209" s="54">
        <v>2020</v>
      </c>
      <c r="BC209" s="104">
        <v>1</v>
      </c>
    </row>
    <row r="210" spans="1:55">
      <c r="A210" s="52">
        <v>22</v>
      </c>
      <c r="B210" s="52" t="s">
        <v>142</v>
      </c>
      <c r="C210" s="52" t="s">
        <v>425</v>
      </c>
      <c r="D210" s="52" t="s">
        <v>144</v>
      </c>
      <c r="E210" s="52" t="s">
        <v>120</v>
      </c>
      <c r="F210" s="52" t="s">
        <v>120</v>
      </c>
      <c r="G210" s="52" t="s">
        <v>68</v>
      </c>
      <c r="H210" s="52">
        <v>22</v>
      </c>
      <c r="I210" s="52"/>
      <c r="J210" s="52"/>
      <c r="K210" s="52">
        <v>7</v>
      </c>
      <c r="L210" s="52">
        <v>15</v>
      </c>
      <c r="M210" s="52"/>
      <c r="N210" s="52"/>
      <c r="O210" s="52"/>
      <c r="P210" s="52"/>
      <c r="Q210" s="52">
        <v>6</v>
      </c>
      <c r="R210" s="52">
        <v>10</v>
      </c>
      <c r="S210" s="52">
        <v>2</v>
      </c>
      <c r="T210" s="52">
        <v>4</v>
      </c>
      <c r="U210" s="52"/>
      <c r="V210" s="52"/>
      <c r="W210" s="52"/>
      <c r="X210" s="52"/>
      <c r="Y210" s="52">
        <v>4</v>
      </c>
      <c r="Z210" s="52">
        <v>18</v>
      </c>
      <c r="AA210" s="52"/>
      <c r="AB210" s="52">
        <v>15</v>
      </c>
      <c r="AC210" s="52"/>
      <c r="AD210" s="52"/>
      <c r="AE210" s="52">
        <v>7</v>
      </c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>
        <v>3</v>
      </c>
      <c r="AT210" s="52">
        <v>20.966000000000001</v>
      </c>
      <c r="AU210" s="52">
        <v>0</v>
      </c>
      <c r="AV210" s="52">
        <v>0</v>
      </c>
      <c r="AW210" s="52">
        <v>22</v>
      </c>
      <c r="AX210" s="52">
        <v>0</v>
      </c>
      <c r="AY210" s="52">
        <v>45</v>
      </c>
      <c r="AZ210" s="52">
        <v>14</v>
      </c>
      <c r="BA210" s="54" t="s">
        <v>421</v>
      </c>
      <c r="BB210" s="54">
        <v>2020</v>
      </c>
      <c r="BC210" s="104">
        <v>1</v>
      </c>
    </row>
    <row r="211" spans="1:55">
      <c r="A211" s="52">
        <v>5</v>
      </c>
      <c r="B211" s="52" t="s">
        <v>142</v>
      </c>
      <c r="C211" s="52" t="s">
        <v>151</v>
      </c>
      <c r="D211" s="52" t="s">
        <v>144</v>
      </c>
      <c r="E211" s="52" t="s">
        <v>120</v>
      </c>
      <c r="F211" s="52" t="s">
        <v>120</v>
      </c>
      <c r="G211" s="52" t="s">
        <v>64</v>
      </c>
      <c r="H211" s="52">
        <v>5</v>
      </c>
      <c r="I211" s="52"/>
      <c r="J211" s="52"/>
      <c r="K211" s="52">
        <v>2</v>
      </c>
      <c r="L211" s="52">
        <v>3</v>
      </c>
      <c r="M211" s="52"/>
      <c r="N211" s="52"/>
      <c r="O211" s="52"/>
      <c r="P211" s="52"/>
      <c r="Q211" s="52">
        <v>1</v>
      </c>
      <c r="R211" s="52">
        <v>1</v>
      </c>
      <c r="S211" s="52">
        <v>1</v>
      </c>
      <c r="T211" s="52"/>
      <c r="U211" s="52"/>
      <c r="V211" s="52">
        <v>2</v>
      </c>
      <c r="W211" s="52"/>
      <c r="X211" s="52"/>
      <c r="Y211" s="52"/>
      <c r="Z211" s="52">
        <v>5</v>
      </c>
      <c r="AA211" s="52"/>
      <c r="AB211" s="52">
        <v>2</v>
      </c>
      <c r="AC211" s="52"/>
      <c r="AD211" s="52"/>
      <c r="AE211" s="52">
        <v>1</v>
      </c>
      <c r="AF211" s="52"/>
      <c r="AG211" s="52">
        <v>2</v>
      </c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>
        <v>5</v>
      </c>
      <c r="AU211" s="52">
        <v>0</v>
      </c>
      <c r="AV211" s="52">
        <v>0</v>
      </c>
      <c r="AW211" s="52">
        <v>5</v>
      </c>
      <c r="AX211" s="52">
        <v>0</v>
      </c>
      <c r="AY211" s="52">
        <v>49</v>
      </c>
      <c r="AZ211" s="52">
        <v>12</v>
      </c>
      <c r="BA211" s="54" t="s">
        <v>421</v>
      </c>
      <c r="BB211" s="54">
        <v>2020</v>
      </c>
      <c r="BC211" s="104">
        <v>1</v>
      </c>
    </row>
    <row r="212" spans="1:55">
      <c r="A212" s="52">
        <v>24</v>
      </c>
      <c r="B212" s="52" t="s">
        <v>142</v>
      </c>
      <c r="C212" s="52" t="s">
        <v>145</v>
      </c>
      <c r="D212" s="52" t="s">
        <v>144</v>
      </c>
      <c r="E212" s="52" t="s">
        <v>120</v>
      </c>
      <c r="F212" s="52" t="s">
        <v>120</v>
      </c>
      <c r="G212" s="52" t="s">
        <v>56</v>
      </c>
      <c r="H212" s="52">
        <v>24</v>
      </c>
      <c r="I212" s="52"/>
      <c r="J212" s="52"/>
      <c r="K212" s="52">
        <v>5</v>
      </c>
      <c r="L212" s="52">
        <v>19</v>
      </c>
      <c r="M212" s="52"/>
      <c r="N212" s="52"/>
      <c r="O212" s="52"/>
      <c r="P212" s="52">
        <v>1</v>
      </c>
      <c r="Q212" s="52">
        <v>8</v>
      </c>
      <c r="R212" s="52">
        <v>4</v>
      </c>
      <c r="S212" s="52">
        <v>4</v>
      </c>
      <c r="T212" s="52">
        <v>7</v>
      </c>
      <c r="U212" s="52"/>
      <c r="V212" s="52"/>
      <c r="W212" s="52"/>
      <c r="X212" s="52"/>
      <c r="Y212" s="52">
        <v>22</v>
      </c>
      <c r="Z212" s="52">
        <v>2</v>
      </c>
      <c r="AA212" s="52"/>
      <c r="AB212" s="52">
        <v>17</v>
      </c>
      <c r="AC212" s="52"/>
      <c r="AD212" s="52">
        <v>1</v>
      </c>
      <c r="AE212" s="52">
        <v>6</v>
      </c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>
        <v>1</v>
      </c>
      <c r="AQ212" s="52">
        <v>1</v>
      </c>
      <c r="AR212" s="52"/>
      <c r="AS212" s="52"/>
      <c r="AT212" s="52">
        <v>24</v>
      </c>
      <c r="AU212" s="52">
        <v>0</v>
      </c>
      <c r="AV212" s="52">
        <v>0</v>
      </c>
      <c r="AW212" s="52">
        <v>0</v>
      </c>
      <c r="AX212" s="52">
        <v>24</v>
      </c>
      <c r="AY212" s="52">
        <v>35</v>
      </c>
      <c r="AZ212" s="52">
        <v>5</v>
      </c>
      <c r="BA212" s="54" t="s">
        <v>421</v>
      </c>
      <c r="BB212" s="54">
        <v>2020</v>
      </c>
      <c r="BC212" s="104">
        <v>1</v>
      </c>
    </row>
    <row r="213" spans="1:55">
      <c r="A213" s="52">
        <v>34</v>
      </c>
      <c r="B213" s="52" t="s">
        <v>142</v>
      </c>
      <c r="C213" s="52" t="s">
        <v>425</v>
      </c>
      <c r="D213" s="52" t="s">
        <v>144</v>
      </c>
      <c r="E213" s="52" t="s">
        <v>120</v>
      </c>
      <c r="F213" s="52" t="s">
        <v>120</v>
      </c>
      <c r="G213" s="52" t="s">
        <v>56</v>
      </c>
      <c r="H213" s="52">
        <v>34</v>
      </c>
      <c r="I213" s="52"/>
      <c r="J213" s="52"/>
      <c r="K213" s="52">
        <v>1</v>
      </c>
      <c r="L213" s="52">
        <v>33</v>
      </c>
      <c r="M213" s="52"/>
      <c r="N213" s="52"/>
      <c r="O213" s="52"/>
      <c r="P213" s="52"/>
      <c r="Q213" s="52">
        <v>4</v>
      </c>
      <c r="R213" s="52">
        <v>9</v>
      </c>
      <c r="S213" s="52">
        <v>13</v>
      </c>
      <c r="T213" s="52">
        <v>8</v>
      </c>
      <c r="U213" s="52"/>
      <c r="V213" s="52"/>
      <c r="W213" s="52"/>
      <c r="X213" s="52"/>
      <c r="Y213" s="52">
        <v>32</v>
      </c>
      <c r="Z213" s="52">
        <v>2</v>
      </c>
      <c r="AA213" s="52"/>
      <c r="AB213" s="52">
        <v>32</v>
      </c>
      <c r="AC213" s="52"/>
      <c r="AD213" s="52"/>
      <c r="AE213" s="52">
        <v>2</v>
      </c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>
        <v>1</v>
      </c>
      <c r="AQ213" s="52"/>
      <c r="AR213" s="52"/>
      <c r="AS213" s="52"/>
      <c r="AT213" s="52">
        <v>34</v>
      </c>
      <c r="AU213" s="52">
        <v>0</v>
      </c>
      <c r="AV213" s="52">
        <v>0</v>
      </c>
      <c r="AW213" s="52">
        <v>34</v>
      </c>
      <c r="AX213" s="52">
        <v>0</v>
      </c>
      <c r="AY213" s="52">
        <v>33</v>
      </c>
      <c r="AZ213" s="52">
        <v>8</v>
      </c>
      <c r="BA213" s="54" t="s">
        <v>421</v>
      </c>
      <c r="BB213" s="54">
        <v>2020</v>
      </c>
      <c r="BC213" s="104">
        <v>1</v>
      </c>
    </row>
    <row r="214" spans="1:55">
      <c r="A214" s="52">
        <v>20</v>
      </c>
      <c r="B214" s="52" t="s">
        <v>142</v>
      </c>
      <c r="C214" s="52" t="s">
        <v>150</v>
      </c>
      <c r="D214" s="52" t="s">
        <v>144</v>
      </c>
      <c r="E214" s="52" t="s">
        <v>120</v>
      </c>
      <c r="F214" s="52" t="s">
        <v>120</v>
      </c>
      <c r="G214" s="52" t="s">
        <v>56</v>
      </c>
      <c r="H214" s="52">
        <v>19</v>
      </c>
      <c r="I214" s="52">
        <v>1</v>
      </c>
      <c r="J214" s="52"/>
      <c r="K214" s="52">
        <v>3</v>
      </c>
      <c r="L214" s="52">
        <v>16</v>
      </c>
      <c r="M214" s="52">
        <v>1</v>
      </c>
      <c r="N214" s="52"/>
      <c r="O214" s="52"/>
      <c r="P214" s="52"/>
      <c r="Q214" s="52">
        <v>8</v>
      </c>
      <c r="R214" s="52">
        <v>4</v>
      </c>
      <c r="S214" s="52">
        <v>3</v>
      </c>
      <c r="T214" s="52">
        <v>4</v>
      </c>
      <c r="U214" s="52"/>
      <c r="V214" s="52"/>
      <c r="W214" s="52"/>
      <c r="X214" s="52">
        <v>1</v>
      </c>
      <c r="Y214" s="52">
        <v>16</v>
      </c>
      <c r="Z214" s="52">
        <v>3</v>
      </c>
      <c r="AA214" s="52">
        <v>1</v>
      </c>
      <c r="AB214" s="52">
        <v>16</v>
      </c>
      <c r="AC214" s="52"/>
      <c r="AD214" s="52"/>
      <c r="AE214" s="52">
        <v>3</v>
      </c>
      <c r="AF214" s="52"/>
      <c r="AG214" s="52"/>
      <c r="AH214" s="52"/>
      <c r="AI214" s="52"/>
      <c r="AJ214" s="52"/>
      <c r="AK214" s="52"/>
      <c r="AL214" s="52">
        <v>1</v>
      </c>
      <c r="AM214" s="52"/>
      <c r="AN214" s="52"/>
      <c r="AO214" s="52"/>
      <c r="AP214" s="52"/>
      <c r="AQ214" s="52">
        <v>1</v>
      </c>
      <c r="AR214" s="52"/>
      <c r="AS214" s="52"/>
      <c r="AT214" s="52">
        <v>20</v>
      </c>
      <c r="AU214" s="52">
        <v>20</v>
      </c>
      <c r="AV214" s="52">
        <v>0</v>
      </c>
      <c r="AW214" s="52">
        <v>0</v>
      </c>
      <c r="AX214" s="52">
        <v>0</v>
      </c>
      <c r="AY214" s="52">
        <v>41</v>
      </c>
      <c r="AZ214" s="52">
        <v>7</v>
      </c>
      <c r="BA214" s="54" t="s">
        <v>421</v>
      </c>
      <c r="BB214" s="54">
        <v>2020</v>
      </c>
      <c r="BC214" s="104">
        <v>1</v>
      </c>
    </row>
    <row r="215" spans="1:55">
      <c r="A215" s="52">
        <v>3</v>
      </c>
      <c r="B215" s="52" t="s">
        <v>142</v>
      </c>
      <c r="C215" s="52" t="s">
        <v>150</v>
      </c>
      <c r="D215" s="52" t="s">
        <v>144</v>
      </c>
      <c r="E215" s="52" t="s">
        <v>120</v>
      </c>
      <c r="F215" s="52" t="s">
        <v>120</v>
      </c>
      <c r="G215" s="52" t="s">
        <v>64</v>
      </c>
      <c r="H215" s="52">
        <v>3</v>
      </c>
      <c r="I215" s="52"/>
      <c r="J215" s="52"/>
      <c r="K215" s="52">
        <v>1</v>
      </c>
      <c r="L215" s="52">
        <v>2</v>
      </c>
      <c r="M215" s="52"/>
      <c r="N215" s="52"/>
      <c r="O215" s="52"/>
      <c r="P215" s="52"/>
      <c r="Q215" s="52">
        <v>1</v>
      </c>
      <c r="R215" s="52">
        <v>2</v>
      </c>
      <c r="S215" s="52"/>
      <c r="T215" s="52"/>
      <c r="U215" s="52"/>
      <c r="V215" s="52"/>
      <c r="W215" s="52"/>
      <c r="X215" s="52"/>
      <c r="Y215" s="52"/>
      <c r="Z215" s="52">
        <v>3</v>
      </c>
      <c r="AA215" s="52"/>
      <c r="AB215" s="52">
        <v>2</v>
      </c>
      <c r="AC215" s="52"/>
      <c r="AD215" s="52"/>
      <c r="AE215" s="52">
        <v>1</v>
      </c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>
        <v>3</v>
      </c>
      <c r="AU215" s="52">
        <v>3</v>
      </c>
      <c r="AV215" s="52">
        <v>0</v>
      </c>
      <c r="AW215" s="52">
        <v>0</v>
      </c>
      <c r="AX215" s="52">
        <v>0</v>
      </c>
      <c r="AY215" s="52">
        <v>41</v>
      </c>
      <c r="AZ215" s="52">
        <v>7</v>
      </c>
      <c r="BA215" s="54" t="s">
        <v>421</v>
      </c>
      <c r="BB215" s="54">
        <v>2020</v>
      </c>
      <c r="BC215" s="104">
        <v>1</v>
      </c>
    </row>
    <row r="216" spans="1:55">
      <c r="A216" s="52">
        <v>1</v>
      </c>
      <c r="B216" s="52" t="s">
        <v>142</v>
      </c>
      <c r="C216" s="52" t="s">
        <v>152</v>
      </c>
      <c r="D216" s="52" t="s">
        <v>144</v>
      </c>
      <c r="E216" s="52" t="s">
        <v>120</v>
      </c>
      <c r="F216" s="52" t="s">
        <v>120</v>
      </c>
      <c r="G216" s="52" t="s">
        <v>68</v>
      </c>
      <c r="H216" s="52">
        <v>1</v>
      </c>
      <c r="I216" s="52"/>
      <c r="J216" s="52"/>
      <c r="K216" s="52"/>
      <c r="L216" s="52">
        <v>1</v>
      </c>
      <c r="M216" s="52"/>
      <c r="N216" s="52"/>
      <c r="O216" s="52"/>
      <c r="P216" s="52"/>
      <c r="Q216" s="52">
        <v>1</v>
      </c>
      <c r="R216" s="52"/>
      <c r="S216" s="52"/>
      <c r="T216" s="52"/>
      <c r="U216" s="52"/>
      <c r="V216" s="52"/>
      <c r="W216" s="52"/>
      <c r="X216" s="52"/>
      <c r="Y216" s="52">
        <v>1</v>
      </c>
      <c r="Z216" s="52"/>
      <c r="AA216" s="52"/>
      <c r="AB216" s="52">
        <v>1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>
        <v>1</v>
      </c>
      <c r="AU216" s="52">
        <v>0</v>
      </c>
      <c r="AV216" s="52">
        <v>0</v>
      </c>
      <c r="AW216" s="52">
        <v>0</v>
      </c>
      <c r="AX216" s="52">
        <v>1</v>
      </c>
      <c r="AY216" s="52">
        <v>57</v>
      </c>
      <c r="AZ216" s="52">
        <v>34</v>
      </c>
      <c r="BA216" s="54" t="s">
        <v>421</v>
      </c>
      <c r="BB216" s="54">
        <v>2020</v>
      </c>
      <c r="BC216" s="104">
        <v>1</v>
      </c>
    </row>
    <row r="217" spans="1:55">
      <c r="A217" s="52">
        <v>2</v>
      </c>
      <c r="B217" s="52" t="s">
        <v>142</v>
      </c>
      <c r="C217" s="52" t="s">
        <v>147</v>
      </c>
      <c r="D217" s="52" t="s">
        <v>144</v>
      </c>
      <c r="E217" s="52" t="s">
        <v>120</v>
      </c>
      <c r="F217" s="52" t="s">
        <v>120</v>
      </c>
      <c r="G217" s="52" t="s">
        <v>64</v>
      </c>
      <c r="H217" s="52">
        <v>2</v>
      </c>
      <c r="I217" s="52"/>
      <c r="J217" s="52"/>
      <c r="K217" s="52"/>
      <c r="L217" s="52">
        <v>2</v>
      </c>
      <c r="M217" s="52"/>
      <c r="N217" s="52"/>
      <c r="O217" s="52"/>
      <c r="P217" s="52"/>
      <c r="Q217" s="52"/>
      <c r="R217" s="52">
        <v>1</v>
      </c>
      <c r="S217" s="52">
        <v>1</v>
      </c>
      <c r="T217" s="52"/>
      <c r="U217" s="52"/>
      <c r="V217" s="52"/>
      <c r="W217" s="52"/>
      <c r="X217" s="52"/>
      <c r="Y217" s="52">
        <v>1</v>
      </c>
      <c r="Z217" s="52">
        <v>1</v>
      </c>
      <c r="AA217" s="52"/>
      <c r="AB217" s="52">
        <v>2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>
        <v>2</v>
      </c>
      <c r="AU217" s="52">
        <v>0</v>
      </c>
      <c r="AV217" s="52">
        <v>2</v>
      </c>
      <c r="AW217" s="52">
        <v>0</v>
      </c>
      <c r="AX217" s="52">
        <v>0</v>
      </c>
      <c r="AY217" s="52">
        <v>44</v>
      </c>
      <c r="AZ217" s="52">
        <v>10</v>
      </c>
      <c r="BA217" s="54" t="s">
        <v>421</v>
      </c>
      <c r="BB217" s="54">
        <v>2020</v>
      </c>
      <c r="BC217" s="104">
        <v>1</v>
      </c>
    </row>
    <row r="218" spans="1:55">
      <c r="A218" s="52">
        <v>54</v>
      </c>
      <c r="B218" s="52" t="s">
        <v>142</v>
      </c>
      <c r="C218" s="52" t="s">
        <v>155</v>
      </c>
      <c r="D218" s="52" t="s">
        <v>144</v>
      </c>
      <c r="E218" s="52" t="s">
        <v>120</v>
      </c>
      <c r="F218" s="52" t="s">
        <v>120</v>
      </c>
      <c r="G218" s="52" t="s">
        <v>56</v>
      </c>
      <c r="H218" s="52">
        <v>50</v>
      </c>
      <c r="I218" s="52">
        <v>4</v>
      </c>
      <c r="J218" s="52"/>
      <c r="K218" s="52">
        <v>9</v>
      </c>
      <c r="L218" s="52">
        <v>41</v>
      </c>
      <c r="M218" s="52">
        <v>4</v>
      </c>
      <c r="N218" s="52"/>
      <c r="O218" s="52"/>
      <c r="P218" s="52"/>
      <c r="Q218" s="52">
        <v>1</v>
      </c>
      <c r="R218" s="52">
        <v>14</v>
      </c>
      <c r="S218" s="52">
        <v>18</v>
      </c>
      <c r="T218" s="52">
        <v>16</v>
      </c>
      <c r="U218" s="52">
        <v>1</v>
      </c>
      <c r="V218" s="52"/>
      <c r="W218" s="52"/>
      <c r="X218" s="52">
        <v>4</v>
      </c>
      <c r="Y218" s="52">
        <v>49</v>
      </c>
      <c r="Z218" s="52">
        <v>1</v>
      </c>
      <c r="AA218" s="52">
        <v>4</v>
      </c>
      <c r="AB218" s="52">
        <v>40</v>
      </c>
      <c r="AC218" s="52"/>
      <c r="AD218" s="52"/>
      <c r="AE218" s="52">
        <v>10</v>
      </c>
      <c r="AF218" s="52"/>
      <c r="AG218" s="52"/>
      <c r="AH218" s="52"/>
      <c r="AI218" s="52"/>
      <c r="AJ218" s="52"/>
      <c r="AK218" s="52"/>
      <c r="AL218" s="52">
        <v>4</v>
      </c>
      <c r="AM218" s="52"/>
      <c r="AN218" s="52"/>
      <c r="AO218" s="52"/>
      <c r="AP218" s="52"/>
      <c r="AQ218" s="52">
        <v>1</v>
      </c>
      <c r="AR218" s="52">
        <v>1</v>
      </c>
      <c r="AS218" s="52"/>
      <c r="AT218" s="52">
        <v>54</v>
      </c>
      <c r="AU218" s="52">
        <v>0</v>
      </c>
      <c r="AV218" s="52">
        <v>0</v>
      </c>
      <c r="AW218" s="52">
        <v>54</v>
      </c>
      <c r="AX218" s="52">
        <v>0</v>
      </c>
      <c r="AY218" s="52">
        <v>37</v>
      </c>
      <c r="AZ218" s="52">
        <v>8</v>
      </c>
      <c r="BA218" s="54" t="s">
        <v>421</v>
      </c>
      <c r="BB218" s="54">
        <v>2020</v>
      </c>
      <c r="BC218" s="104">
        <v>1</v>
      </c>
    </row>
    <row r="219" spans="1:55">
      <c r="A219" s="52">
        <v>23</v>
      </c>
      <c r="B219" s="52" t="s">
        <v>142</v>
      </c>
      <c r="C219" s="52" t="s">
        <v>149</v>
      </c>
      <c r="D219" s="52" t="s">
        <v>144</v>
      </c>
      <c r="E219" s="52" t="s">
        <v>120</v>
      </c>
      <c r="F219" s="52" t="s">
        <v>120</v>
      </c>
      <c r="G219" s="52" t="s">
        <v>56</v>
      </c>
      <c r="H219" s="52">
        <v>21</v>
      </c>
      <c r="I219" s="52">
        <v>2</v>
      </c>
      <c r="J219" s="52"/>
      <c r="K219" s="52">
        <v>4</v>
      </c>
      <c r="L219" s="52">
        <v>17</v>
      </c>
      <c r="M219" s="52">
        <v>2</v>
      </c>
      <c r="N219" s="52"/>
      <c r="O219" s="52"/>
      <c r="P219" s="52"/>
      <c r="Q219" s="52">
        <v>2</v>
      </c>
      <c r="R219" s="52">
        <v>4</v>
      </c>
      <c r="S219" s="52">
        <v>3</v>
      </c>
      <c r="T219" s="52">
        <v>11</v>
      </c>
      <c r="U219" s="52">
        <v>1</v>
      </c>
      <c r="V219" s="52"/>
      <c r="W219" s="52"/>
      <c r="X219" s="52">
        <v>2</v>
      </c>
      <c r="Y219" s="52">
        <v>19</v>
      </c>
      <c r="Z219" s="52">
        <v>2</v>
      </c>
      <c r="AA219" s="52">
        <v>2</v>
      </c>
      <c r="AB219" s="52">
        <v>17</v>
      </c>
      <c r="AC219" s="52"/>
      <c r="AD219" s="52"/>
      <c r="AE219" s="52">
        <v>4</v>
      </c>
      <c r="AF219" s="52"/>
      <c r="AG219" s="52"/>
      <c r="AH219" s="52"/>
      <c r="AI219" s="52"/>
      <c r="AJ219" s="52"/>
      <c r="AK219" s="52"/>
      <c r="AL219" s="52">
        <v>2</v>
      </c>
      <c r="AM219" s="52"/>
      <c r="AN219" s="52"/>
      <c r="AO219" s="52"/>
      <c r="AP219" s="52"/>
      <c r="AQ219" s="52"/>
      <c r="AR219" s="52"/>
      <c r="AS219" s="52"/>
      <c r="AT219" s="52">
        <v>23</v>
      </c>
      <c r="AU219" s="52">
        <v>0</v>
      </c>
      <c r="AV219" s="52">
        <v>0</v>
      </c>
      <c r="AW219" s="52">
        <v>23</v>
      </c>
      <c r="AX219" s="52">
        <v>0</v>
      </c>
      <c r="AY219" s="52">
        <v>33</v>
      </c>
      <c r="AZ219" s="52">
        <v>6</v>
      </c>
      <c r="BA219" s="54" t="s">
        <v>421</v>
      </c>
      <c r="BB219" s="54">
        <v>2020</v>
      </c>
      <c r="BC219" s="104">
        <v>1</v>
      </c>
    </row>
    <row r="220" spans="1:55">
      <c r="A220" s="52">
        <v>1</v>
      </c>
      <c r="B220" s="52" t="s">
        <v>142</v>
      </c>
      <c r="C220" s="52" t="s">
        <v>148</v>
      </c>
      <c r="D220" s="52" t="s">
        <v>144</v>
      </c>
      <c r="E220" s="52" t="s">
        <v>120</v>
      </c>
      <c r="F220" s="52" t="s">
        <v>120</v>
      </c>
      <c r="G220" s="52" t="s">
        <v>64</v>
      </c>
      <c r="H220" s="52">
        <v>1</v>
      </c>
      <c r="I220" s="52"/>
      <c r="J220" s="52"/>
      <c r="K220" s="52"/>
      <c r="L220" s="52">
        <v>1</v>
      </c>
      <c r="M220" s="52"/>
      <c r="N220" s="52"/>
      <c r="O220" s="52"/>
      <c r="P220" s="52"/>
      <c r="Q220" s="52"/>
      <c r="R220" s="52">
        <v>1</v>
      </c>
      <c r="S220" s="52"/>
      <c r="T220" s="52"/>
      <c r="U220" s="52"/>
      <c r="V220" s="52"/>
      <c r="W220" s="52"/>
      <c r="X220" s="52"/>
      <c r="Y220" s="52">
        <v>1</v>
      </c>
      <c r="Z220" s="52"/>
      <c r="AA220" s="52"/>
      <c r="AB220" s="52">
        <v>1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>
        <v>1</v>
      </c>
      <c r="AU220" s="52">
        <v>1</v>
      </c>
      <c r="AV220" s="52">
        <v>0</v>
      </c>
      <c r="AW220" s="52">
        <v>0</v>
      </c>
      <c r="AX220" s="52">
        <v>0</v>
      </c>
      <c r="AY220" s="52">
        <v>57</v>
      </c>
      <c r="AZ220" s="52">
        <v>33</v>
      </c>
      <c r="BA220" s="54" t="s">
        <v>421</v>
      </c>
      <c r="BB220" s="54">
        <v>2020</v>
      </c>
      <c r="BC220" s="104">
        <v>1</v>
      </c>
    </row>
    <row r="221" spans="1:55">
      <c r="A221" s="52">
        <v>7</v>
      </c>
      <c r="B221" s="52" t="s">
        <v>142</v>
      </c>
      <c r="C221" s="52" t="s">
        <v>152</v>
      </c>
      <c r="D221" s="52" t="s">
        <v>144</v>
      </c>
      <c r="E221" s="52" t="s">
        <v>120</v>
      </c>
      <c r="F221" s="52" t="s">
        <v>120</v>
      </c>
      <c r="G221" s="52" t="s">
        <v>56</v>
      </c>
      <c r="H221" s="52">
        <v>7</v>
      </c>
      <c r="I221" s="52"/>
      <c r="J221" s="52"/>
      <c r="K221" s="52">
        <v>1</v>
      </c>
      <c r="L221" s="52">
        <v>6</v>
      </c>
      <c r="M221" s="52"/>
      <c r="N221" s="52"/>
      <c r="O221" s="52"/>
      <c r="P221" s="52"/>
      <c r="Q221" s="52">
        <v>3</v>
      </c>
      <c r="R221" s="52"/>
      <c r="S221" s="52">
        <v>1</v>
      </c>
      <c r="T221" s="52">
        <v>3</v>
      </c>
      <c r="U221" s="52"/>
      <c r="V221" s="52"/>
      <c r="W221" s="52"/>
      <c r="X221" s="52"/>
      <c r="Y221" s="52">
        <v>6</v>
      </c>
      <c r="Z221" s="52">
        <v>1</v>
      </c>
      <c r="AA221" s="52"/>
      <c r="AB221" s="52">
        <v>6</v>
      </c>
      <c r="AC221" s="52"/>
      <c r="AD221" s="52"/>
      <c r="AE221" s="52">
        <v>1</v>
      </c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>
        <v>1</v>
      </c>
      <c r="AT221" s="52">
        <v>7</v>
      </c>
      <c r="AU221" s="52">
        <v>0</v>
      </c>
      <c r="AV221" s="52">
        <v>0</v>
      </c>
      <c r="AW221" s="52">
        <v>0</v>
      </c>
      <c r="AX221" s="52">
        <v>7</v>
      </c>
      <c r="AY221" s="52">
        <v>38</v>
      </c>
      <c r="AZ221" s="52">
        <v>2</v>
      </c>
      <c r="BA221" s="54" t="s">
        <v>421</v>
      </c>
      <c r="BB221" s="54">
        <v>2020</v>
      </c>
      <c r="BC221" s="104">
        <v>1</v>
      </c>
    </row>
    <row r="222" spans="1:55">
      <c r="A222" s="52">
        <v>3</v>
      </c>
      <c r="B222" s="52" t="s">
        <v>142</v>
      </c>
      <c r="C222" s="52" t="s">
        <v>147</v>
      </c>
      <c r="D222" s="52" t="s">
        <v>144</v>
      </c>
      <c r="E222" s="52" t="s">
        <v>120</v>
      </c>
      <c r="F222" s="52" t="s">
        <v>120</v>
      </c>
      <c r="G222" s="52" t="s">
        <v>61</v>
      </c>
      <c r="H222" s="52">
        <v>3</v>
      </c>
      <c r="I222" s="52"/>
      <c r="J222" s="52"/>
      <c r="K222" s="52">
        <v>1</v>
      </c>
      <c r="L222" s="52">
        <v>2</v>
      </c>
      <c r="M222" s="52"/>
      <c r="N222" s="52"/>
      <c r="O222" s="52"/>
      <c r="P222" s="52"/>
      <c r="Q222" s="52">
        <v>1</v>
      </c>
      <c r="R222" s="52">
        <v>1</v>
      </c>
      <c r="S222" s="52">
        <v>1</v>
      </c>
      <c r="T222" s="52"/>
      <c r="U222" s="52"/>
      <c r="V222" s="52"/>
      <c r="W222" s="52"/>
      <c r="X222" s="52"/>
      <c r="Y222" s="52">
        <v>1</v>
      </c>
      <c r="Z222" s="52">
        <v>2</v>
      </c>
      <c r="AA222" s="52"/>
      <c r="AB222" s="52">
        <v>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3</v>
      </c>
      <c r="AU222" s="52">
        <v>0</v>
      </c>
      <c r="AV222" s="52">
        <v>3</v>
      </c>
      <c r="AW222" s="52">
        <v>0</v>
      </c>
      <c r="AX222" s="52">
        <v>0</v>
      </c>
      <c r="AY222" s="52">
        <v>45</v>
      </c>
      <c r="AZ222" s="52">
        <v>4</v>
      </c>
      <c r="BA222" s="54" t="s">
        <v>421</v>
      </c>
      <c r="BB222" s="54">
        <v>2020</v>
      </c>
      <c r="BC222" s="104">
        <v>1</v>
      </c>
    </row>
    <row r="223" spans="1:55">
      <c r="A223" s="52">
        <v>3</v>
      </c>
      <c r="B223" s="52" t="s">
        <v>142</v>
      </c>
      <c r="C223" s="52" t="s">
        <v>150</v>
      </c>
      <c r="D223" s="52" t="s">
        <v>144</v>
      </c>
      <c r="E223" s="52" t="s">
        <v>120</v>
      </c>
      <c r="F223" s="52" t="s">
        <v>120</v>
      </c>
      <c r="G223" s="52" t="s">
        <v>68</v>
      </c>
      <c r="H223" s="52">
        <v>3</v>
      </c>
      <c r="I223" s="52"/>
      <c r="J223" s="52"/>
      <c r="K223" s="52">
        <v>1</v>
      </c>
      <c r="L223" s="52">
        <v>2</v>
      </c>
      <c r="M223" s="52"/>
      <c r="N223" s="52"/>
      <c r="O223" s="52"/>
      <c r="P223" s="52"/>
      <c r="Q223" s="52">
        <v>1</v>
      </c>
      <c r="R223" s="52">
        <v>1</v>
      </c>
      <c r="S223" s="52">
        <v>1</v>
      </c>
      <c r="T223" s="52"/>
      <c r="U223" s="52"/>
      <c r="V223" s="52"/>
      <c r="W223" s="52"/>
      <c r="X223" s="52"/>
      <c r="Y223" s="52">
        <v>1</v>
      </c>
      <c r="Z223" s="52">
        <v>2</v>
      </c>
      <c r="AA223" s="52"/>
      <c r="AB223" s="52">
        <v>2</v>
      </c>
      <c r="AC223" s="52"/>
      <c r="AD223" s="52"/>
      <c r="AE223" s="52">
        <v>1</v>
      </c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2.8</v>
      </c>
      <c r="AU223" s="52">
        <v>3</v>
      </c>
      <c r="AV223" s="52">
        <v>0</v>
      </c>
      <c r="AW223" s="52">
        <v>0</v>
      </c>
      <c r="AX223" s="52">
        <v>0</v>
      </c>
      <c r="AY223" s="52">
        <v>44</v>
      </c>
      <c r="AZ223" s="52">
        <v>9</v>
      </c>
      <c r="BA223" s="54" t="s">
        <v>421</v>
      </c>
      <c r="BB223" s="54">
        <v>2020</v>
      </c>
      <c r="BC223" s="104">
        <v>1</v>
      </c>
    </row>
    <row r="224" spans="1:55">
      <c r="A224" s="52">
        <v>2</v>
      </c>
      <c r="B224" s="52" t="s">
        <v>142</v>
      </c>
      <c r="C224" s="52" t="s">
        <v>153</v>
      </c>
      <c r="D224" s="52" t="s">
        <v>144</v>
      </c>
      <c r="E224" s="52" t="s">
        <v>120</v>
      </c>
      <c r="F224" s="52" t="s">
        <v>120</v>
      </c>
      <c r="G224" s="52" t="s">
        <v>64</v>
      </c>
      <c r="H224" s="52">
        <v>2</v>
      </c>
      <c r="I224" s="52"/>
      <c r="J224" s="52"/>
      <c r="K224" s="52">
        <v>1</v>
      </c>
      <c r="L224" s="52">
        <v>1</v>
      </c>
      <c r="M224" s="52"/>
      <c r="N224" s="52"/>
      <c r="O224" s="52"/>
      <c r="P224" s="52"/>
      <c r="Q224" s="52"/>
      <c r="R224" s="52">
        <v>1</v>
      </c>
      <c r="S224" s="52">
        <v>1</v>
      </c>
      <c r="T224" s="52"/>
      <c r="U224" s="52"/>
      <c r="V224" s="52"/>
      <c r="W224" s="52"/>
      <c r="X224" s="52"/>
      <c r="Y224" s="52"/>
      <c r="Z224" s="52">
        <v>2</v>
      </c>
      <c r="AA224" s="52"/>
      <c r="AB224" s="52">
        <v>2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2</v>
      </c>
      <c r="AU224" s="52">
        <v>2</v>
      </c>
      <c r="AV224" s="52">
        <v>0</v>
      </c>
      <c r="AW224" s="52">
        <v>0</v>
      </c>
      <c r="AX224" s="52">
        <v>0</v>
      </c>
      <c r="AY224" s="52">
        <v>42</v>
      </c>
      <c r="AZ224" s="52">
        <v>0</v>
      </c>
      <c r="BA224" s="54" t="s">
        <v>421</v>
      </c>
      <c r="BB224" s="54">
        <v>2020</v>
      </c>
      <c r="BC224" s="104">
        <v>1</v>
      </c>
    </row>
    <row r="225" spans="1:55">
      <c r="A225" s="52">
        <v>8</v>
      </c>
      <c r="B225" s="52" t="s">
        <v>142</v>
      </c>
      <c r="C225" s="52" t="s">
        <v>154</v>
      </c>
      <c r="D225" s="52" t="s">
        <v>144</v>
      </c>
      <c r="E225" s="52" t="s">
        <v>120</v>
      </c>
      <c r="F225" s="52" t="s">
        <v>120</v>
      </c>
      <c r="G225" s="52" t="s">
        <v>64</v>
      </c>
      <c r="H225" s="52">
        <v>8</v>
      </c>
      <c r="I225" s="52"/>
      <c r="J225" s="52"/>
      <c r="K225" s="52">
        <v>1</v>
      </c>
      <c r="L225" s="52">
        <v>7</v>
      </c>
      <c r="M225" s="52"/>
      <c r="N225" s="52"/>
      <c r="O225" s="52"/>
      <c r="P225" s="52"/>
      <c r="Q225" s="52"/>
      <c r="R225" s="52">
        <v>1</v>
      </c>
      <c r="S225" s="52">
        <v>3</v>
      </c>
      <c r="T225" s="52">
        <v>1</v>
      </c>
      <c r="U225" s="52"/>
      <c r="V225" s="52">
        <v>3</v>
      </c>
      <c r="W225" s="52"/>
      <c r="X225" s="52"/>
      <c r="Y225" s="52"/>
      <c r="Z225" s="52">
        <v>8</v>
      </c>
      <c r="AA225" s="52"/>
      <c r="AB225" s="52">
        <v>6</v>
      </c>
      <c r="AC225" s="52"/>
      <c r="AD225" s="52"/>
      <c r="AE225" s="52">
        <v>1</v>
      </c>
      <c r="AF225" s="52">
        <v>1</v>
      </c>
      <c r="AG225" s="52"/>
      <c r="AH225" s="52"/>
      <c r="AI225" s="52"/>
      <c r="AJ225" s="52"/>
      <c r="AK225" s="52"/>
      <c r="AL225" s="52"/>
      <c r="AM225" s="52"/>
      <c r="AN225" s="52"/>
      <c r="AO225" s="52">
        <v>1</v>
      </c>
      <c r="AP225" s="52"/>
      <c r="AQ225" s="52">
        <v>2</v>
      </c>
      <c r="AR225" s="52"/>
      <c r="AS225" s="52"/>
      <c r="AT225" s="52">
        <v>8</v>
      </c>
      <c r="AU225" s="52">
        <v>0</v>
      </c>
      <c r="AV225" s="52">
        <v>0</v>
      </c>
      <c r="AW225" s="52">
        <v>8</v>
      </c>
      <c r="AX225" s="52">
        <v>0</v>
      </c>
      <c r="AY225" s="52">
        <v>48</v>
      </c>
      <c r="AZ225" s="52">
        <v>16</v>
      </c>
      <c r="BA225" s="54" t="s">
        <v>421</v>
      </c>
      <c r="BB225" s="54">
        <v>2020</v>
      </c>
      <c r="BC225" s="104">
        <v>1</v>
      </c>
    </row>
    <row r="226" spans="1:55">
      <c r="A226" s="52">
        <v>2</v>
      </c>
      <c r="B226" s="52" t="s">
        <v>142</v>
      </c>
      <c r="C226" s="52" t="s">
        <v>148</v>
      </c>
      <c r="D226" s="52" t="s">
        <v>144</v>
      </c>
      <c r="E226" s="52" t="s">
        <v>120</v>
      </c>
      <c r="F226" s="52" t="s">
        <v>120</v>
      </c>
      <c r="G226" s="52" t="s">
        <v>68</v>
      </c>
      <c r="H226" s="52">
        <v>2</v>
      </c>
      <c r="I226" s="52"/>
      <c r="J226" s="52"/>
      <c r="K226" s="52"/>
      <c r="L226" s="52">
        <v>2</v>
      </c>
      <c r="M226" s="52"/>
      <c r="N226" s="52"/>
      <c r="O226" s="52"/>
      <c r="P226" s="52"/>
      <c r="Q226" s="52">
        <v>1</v>
      </c>
      <c r="R226" s="52">
        <v>1</v>
      </c>
      <c r="S226" s="52"/>
      <c r="T226" s="52"/>
      <c r="U226" s="52"/>
      <c r="V226" s="52"/>
      <c r="W226" s="52"/>
      <c r="X226" s="52"/>
      <c r="Y226" s="52">
        <v>1</v>
      </c>
      <c r="Z226" s="52">
        <v>1</v>
      </c>
      <c r="AA226" s="52"/>
      <c r="AB226" s="52">
        <v>2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>
        <v>2</v>
      </c>
      <c r="AU226" s="52">
        <v>2</v>
      </c>
      <c r="AV226" s="52">
        <v>0</v>
      </c>
      <c r="AW226" s="52">
        <v>0</v>
      </c>
      <c r="AX226" s="52">
        <v>0</v>
      </c>
      <c r="AY226" s="52">
        <v>46</v>
      </c>
      <c r="AZ226" s="52">
        <v>10</v>
      </c>
      <c r="BA226" s="54" t="s">
        <v>421</v>
      </c>
      <c r="BB226" s="54">
        <v>2020</v>
      </c>
      <c r="BC226" s="104">
        <v>1</v>
      </c>
    </row>
    <row r="227" spans="1:55">
      <c r="A227" s="52">
        <v>14</v>
      </c>
      <c r="B227" s="52" t="s">
        <v>142</v>
      </c>
      <c r="C227" s="52" t="s">
        <v>154</v>
      </c>
      <c r="D227" s="52" t="s">
        <v>144</v>
      </c>
      <c r="E227" s="52" t="s">
        <v>120</v>
      </c>
      <c r="F227" s="52" t="s">
        <v>120</v>
      </c>
      <c r="G227" s="52" t="s">
        <v>56</v>
      </c>
      <c r="H227" s="52">
        <v>14</v>
      </c>
      <c r="I227" s="52"/>
      <c r="J227" s="52"/>
      <c r="K227" s="52">
        <v>1</v>
      </c>
      <c r="L227" s="52">
        <v>13</v>
      </c>
      <c r="M227" s="52"/>
      <c r="N227" s="52"/>
      <c r="O227" s="52"/>
      <c r="P227" s="52"/>
      <c r="Q227" s="52">
        <v>1</v>
      </c>
      <c r="R227" s="52"/>
      <c r="S227" s="52">
        <v>4</v>
      </c>
      <c r="T227" s="52">
        <v>9</v>
      </c>
      <c r="U227" s="52"/>
      <c r="V227" s="52"/>
      <c r="W227" s="52"/>
      <c r="X227" s="52"/>
      <c r="Y227" s="52">
        <v>14</v>
      </c>
      <c r="Z227" s="52"/>
      <c r="AA227" s="52"/>
      <c r="AB227" s="52">
        <v>13</v>
      </c>
      <c r="AC227" s="52"/>
      <c r="AD227" s="52"/>
      <c r="AE227" s="52">
        <v>1</v>
      </c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14</v>
      </c>
      <c r="AU227" s="52">
        <v>0</v>
      </c>
      <c r="AV227" s="52">
        <v>0</v>
      </c>
      <c r="AW227" s="52">
        <v>14</v>
      </c>
      <c r="AX227" s="52">
        <v>0</v>
      </c>
      <c r="AY227" s="52">
        <v>32</v>
      </c>
      <c r="AZ227" s="52">
        <v>10</v>
      </c>
      <c r="BA227" s="54" t="s">
        <v>421</v>
      </c>
      <c r="BB227" s="54">
        <v>2020</v>
      </c>
      <c r="BC227" s="104">
        <v>1</v>
      </c>
    </row>
    <row r="228" spans="1:55">
      <c r="A228" s="52">
        <v>2</v>
      </c>
      <c r="B228" s="52" t="s">
        <v>142</v>
      </c>
      <c r="C228" s="52" t="s">
        <v>155</v>
      </c>
      <c r="D228" s="52" t="s">
        <v>144</v>
      </c>
      <c r="E228" s="52" t="s">
        <v>120</v>
      </c>
      <c r="F228" s="52" t="s">
        <v>120</v>
      </c>
      <c r="G228" s="52" t="s">
        <v>64</v>
      </c>
      <c r="H228" s="52">
        <v>2</v>
      </c>
      <c r="I228" s="52"/>
      <c r="J228" s="52"/>
      <c r="K228" s="52"/>
      <c r="L228" s="52">
        <v>2</v>
      </c>
      <c r="M228" s="52"/>
      <c r="N228" s="52"/>
      <c r="O228" s="52"/>
      <c r="P228" s="52"/>
      <c r="Q228" s="52"/>
      <c r="R228" s="52">
        <v>1</v>
      </c>
      <c r="S228" s="52"/>
      <c r="T228" s="52">
        <v>1</v>
      </c>
      <c r="U228" s="52"/>
      <c r="V228" s="52"/>
      <c r="W228" s="52"/>
      <c r="X228" s="52"/>
      <c r="Y228" s="52">
        <v>1</v>
      </c>
      <c r="Z228" s="52">
        <v>1</v>
      </c>
      <c r="AA228" s="52"/>
      <c r="AB228" s="52">
        <v>2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>
        <v>2</v>
      </c>
      <c r="AU228" s="52">
        <v>0</v>
      </c>
      <c r="AV228" s="52">
        <v>0</v>
      </c>
      <c r="AW228" s="52">
        <v>2</v>
      </c>
      <c r="AX228" s="52">
        <v>0</v>
      </c>
      <c r="AY228" s="52">
        <v>39</v>
      </c>
      <c r="AZ228" s="52">
        <v>15</v>
      </c>
      <c r="BA228" s="54" t="s">
        <v>421</v>
      </c>
      <c r="BB228" s="54">
        <v>2020</v>
      </c>
      <c r="BC228" s="104">
        <v>1</v>
      </c>
    </row>
    <row r="229" spans="1:55">
      <c r="A229" s="52">
        <v>25</v>
      </c>
      <c r="B229" s="52" t="s">
        <v>142</v>
      </c>
      <c r="C229" s="52" t="s">
        <v>151</v>
      </c>
      <c r="D229" s="52" t="s">
        <v>144</v>
      </c>
      <c r="E229" s="52" t="s">
        <v>120</v>
      </c>
      <c r="F229" s="52" t="s">
        <v>120</v>
      </c>
      <c r="G229" s="52" t="s">
        <v>68</v>
      </c>
      <c r="H229" s="52">
        <v>25</v>
      </c>
      <c r="I229" s="52"/>
      <c r="J229" s="52"/>
      <c r="K229" s="52">
        <v>4</v>
      </c>
      <c r="L229" s="52">
        <v>21</v>
      </c>
      <c r="M229" s="52"/>
      <c r="N229" s="52"/>
      <c r="O229" s="52"/>
      <c r="P229" s="52"/>
      <c r="Q229" s="52"/>
      <c r="R229" s="52">
        <v>1</v>
      </c>
      <c r="S229" s="52">
        <v>8</v>
      </c>
      <c r="T229" s="52">
        <v>7</v>
      </c>
      <c r="U229" s="52"/>
      <c r="V229" s="52">
        <v>9</v>
      </c>
      <c r="W229" s="52"/>
      <c r="X229" s="52"/>
      <c r="Y229" s="52">
        <v>4</v>
      </c>
      <c r="Z229" s="52">
        <v>21</v>
      </c>
      <c r="AA229" s="52"/>
      <c r="AB229" s="52">
        <v>16</v>
      </c>
      <c r="AC229" s="52"/>
      <c r="AD229" s="52"/>
      <c r="AE229" s="52">
        <v>1</v>
      </c>
      <c r="AF229" s="52"/>
      <c r="AG229" s="52">
        <v>7</v>
      </c>
      <c r="AH229" s="52"/>
      <c r="AI229" s="52"/>
      <c r="AJ229" s="52"/>
      <c r="AK229" s="52"/>
      <c r="AL229" s="52">
        <v>1</v>
      </c>
      <c r="AM229" s="52"/>
      <c r="AN229" s="52"/>
      <c r="AO229" s="52"/>
      <c r="AP229" s="52"/>
      <c r="AQ229" s="52"/>
      <c r="AR229" s="52"/>
      <c r="AS229" s="52"/>
      <c r="AT229" s="52">
        <v>22.268799999999999</v>
      </c>
      <c r="AU229" s="52">
        <v>0</v>
      </c>
      <c r="AV229" s="52">
        <v>0</v>
      </c>
      <c r="AW229" s="52">
        <v>25</v>
      </c>
      <c r="AX229" s="52">
        <v>0</v>
      </c>
      <c r="AY229" s="52">
        <v>43</v>
      </c>
      <c r="AZ229" s="52">
        <v>12</v>
      </c>
      <c r="BA229" s="54" t="s">
        <v>421</v>
      </c>
      <c r="BB229" s="54">
        <v>2020</v>
      </c>
      <c r="BC229" s="104">
        <v>1</v>
      </c>
    </row>
    <row r="230" spans="1:55">
      <c r="A230" s="52">
        <v>2</v>
      </c>
      <c r="B230" s="52" t="s">
        <v>142</v>
      </c>
      <c r="C230" s="52" t="s">
        <v>132</v>
      </c>
      <c r="D230" s="52" t="s">
        <v>66</v>
      </c>
      <c r="E230" s="52" t="s">
        <v>120</v>
      </c>
      <c r="F230" s="52" t="s">
        <v>120</v>
      </c>
      <c r="G230" s="52" t="s">
        <v>56</v>
      </c>
      <c r="H230" s="52">
        <v>2</v>
      </c>
      <c r="I230" s="52"/>
      <c r="J230" s="52"/>
      <c r="K230" s="52">
        <v>1</v>
      </c>
      <c r="L230" s="52">
        <v>1</v>
      </c>
      <c r="M230" s="52"/>
      <c r="N230" s="52"/>
      <c r="O230" s="52"/>
      <c r="P230" s="52"/>
      <c r="Q230" s="52">
        <v>1</v>
      </c>
      <c r="R230" s="52">
        <v>1</v>
      </c>
      <c r="S230" s="52"/>
      <c r="T230" s="52"/>
      <c r="U230" s="52"/>
      <c r="V230" s="52"/>
      <c r="W230" s="52"/>
      <c r="X230" s="52"/>
      <c r="Y230" s="52">
        <v>2</v>
      </c>
      <c r="Z230" s="52"/>
      <c r="AA230" s="52"/>
      <c r="AB230" s="52">
        <v>1</v>
      </c>
      <c r="AC230" s="52"/>
      <c r="AD230" s="52"/>
      <c r="AE230" s="52">
        <v>1</v>
      </c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>
        <v>2</v>
      </c>
      <c r="AU230" s="52">
        <v>2</v>
      </c>
      <c r="AV230" s="52">
        <v>0</v>
      </c>
      <c r="AW230" s="52">
        <v>0</v>
      </c>
      <c r="AX230" s="52">
        <v>0</v>
      </c>
      <c r="AY230" s="52">
        <v>36</v>
      </c>
      <c r="AZ230" s="52">
        <v>5</v>
      </c>
      <c r="BA230" s="54" t="s">
        <v>421</v>
      </c>
      <c r="BB230" s="54">
        <v>2020</v>
      </c>
      <c r="BC230" s="104">
        <v>1</v>
      </c>
    </row>
    <row r="231" spans="1:55">
      <c r="A231" s="52">
        <v>33</v>
      </c>
      <c r="B231" s="52" t="s">
        <v>142</v>
      </c>
      <c r="C231" s="52" t="s">
        <v>153</v>
      </c>
      <c r="D231" s="52" t="s">
        <v>144</v>
      </c>
      <c r="E231" s="52" t="s">
        <v>120</v>
      </c>
      <c r="F231" s="52" t="s">
        <v>120</v>
      </c>
      <c r="G231" s="52" t="s">
        <v>56</v>
      </c>
      <c r="H231" s="52">
        <v>32</v>
      </c>
      <c r="I231" s="52">
        <v>1</v>
      </c>
      <c r="J231" s="52"/>
      <c r="K231" s="52">
        <v>4</v>
      </c>
      <c r="L231" s="52">
        <v>28</v>
      </c>
      <c r="M231" s="52">
        <v>1</v>
      </c>
      <c r="N231" s="52"/>
      <c r="O231" s="52"/>
      <c r="P231" s="52"/>
      <c r="Q231" s="52">
        <v>1</v>
      </c>
      <c r="R231" s="52">
        <v>4</v>
      </c>
      <c r="S231" s="52">
        <v>5</v>
      </c>
      <c r="T231" s="52">
        <v>22</v>
      </c>
      <c r="U231" s="52"/>
      <c r="V231" s="52"/>
      <c r="W231" s="52"/>
      <c r="X231" s="52">
        <v>1</v>
      </c>
      <c r="Y231" s="52">
        <v>31</v>
      </c>
      <c r="Z231" s="52">
        <v>1</v>
      </c>
      <c r="AA231" s="52">
        <v>1</v>
      </c>
      <c r="AB231" s="52">
        <v>28</v>
      </c>
      <c r="AC231" s="52"/>
      <c r="AD231" s="52"/>
      <c r="AE231" s="52">
        <v>4</v>
      </c>
      <c r="AF231" s="52"/>
      <c r="AG231" s="52"/>
      <c r="AH231" s="52"/>
      <c r="AI231" s="52"/>
      <c r="AJ231" s="52"/>
      <c r="AK231" s="52"/>
      <c r="AL231" s="52">
        <v>1</v>
      </c>
      <c r="AM231" s="52"/>
      <c r="AN231" s="52"/>
      <c r="AO231" s="52"/>
      <c r="AP231" s="52"/>
      <c r="AQ231" s="52"/>
      <c r="AR231" s="52"/>
      <c r="AS231" s="52"/>
      <c r="AT231" s="52">
        <v>33</v>
      </c>
      <c r="AU231" s="52">
        <v>33</v>
      </c>
      <c r="AV231" s="52">
        <v>0</v>
      </c>
      <c r="AW231" s="52">
        <v>0</v>
      </c>
      <c r="AX231" s="52">
        <v>0</v>
      </c>
      <c r="AY231" s="52">
        <v>30</v>
      </c>
      <c r="AZ231" s="52">
        <v>5</v>
      </c>
      <c r="BA231" s="54" t="s">
        <v>421</v>
      </c>
      <c r="BB231" s="54">
        <v>2020</v>
      </c>
      <c r="BC231" s="104">
        <v>1</v>
      </c>
    </row>
    <row r="232" spans="1:55">
      <c r="A232" s="52">
        <v>36</v>
      </c>
      <c r="B232" s="52" t="s">
        <v>142</v>
      </c>
      <c r="C232" s="52" t="s">
        <v>151</v>
      </c>
      <c r="D232" s="52" t="s">
        <v>144</v>
      </c>
      <c r="E232" s="52" t="s">
        <v>120</v>
      </c>
      <c r="F232" s="52" t="s">
        <v>120</v>
      </c>
      <c r="G232" s="52" t="s">
        <v>56</v>
      </c>
      <c r="H232" s="52">
        <v>34</v>
      </c>
      <c r="I232" s="52">
        <v>2</v>
      </c>
      <c r="J232" s="52"/>
      <c r="K232" s="52">
        <v>5</v>
      </c>
      <c r="L232" s="52">
        <v>29</v>
      </c>
      <c r="M232" s="52">
        <v>2</v>
      </c>
      <c r="N232" s="52"/>
      <c r="O232" s="52"/>
      <c r="P232" s="52"/>
      <c r="Q232" s="52">
        <v>1</v>
      </c>
      <c r="R232" s="52">
        <v>4</v>
      </c>
      <c r="S232" s="52">
        <v>13</v>
      </c>
      <c r="T232" s="52">
        <v>15</v>
      </c>
      <c r="U232" s="52">
        <v>1</v>
      </c>
      <c r="V232" s="52"/>
      <c r="W232" s="52"/>
      <c r="X232" s="52">
        <v>2</v>
      </c>
      <c r="Y232" s="52">
        <v>34</v>
      </c>
      <c r="Z232" s="52"/>
      <c r="AA232" s="52">
        <v>2</v>
      </c>
      <c r="AB232" s="52">
        <v>29</v>
      </c>
      <c r="AC232" s="52"/>
      <c r="AD232" s="52"/>
      <c r="AE232" s="52">
        <v>3</v>
      </c>
      <c r="AF232" s="52">
        <v>1</v>
      </c>
      <c r="AG232" s="52">
        <v>1</v>
      </c>
      <c r="AH232" s="52"/>
      <c r="AI232" s="52"/>
      <c r="AJ232" s="52"/>
      <c r="AK232" s="52"/>
      <c r="AL232" s="52">
        <v>2</v>
      </c>
      <c r="AM232" s="52"/>
      <c r="AN232" s="52"/>
      <c r="AO232" s="52"/>
      <c r="AP232" s="52"/>
      <c r="AQ232" s="52"/>
      <c r="AR232" s="52"/>
      <c r="AS232" s="52"/>
      <c r="AT232" s="52">
        <v>36</v>
      </c>
      <c r="AU232" s="52">
        <v>0</v>
      </c>
      <c r="AV232" s="52">
        <v>0</v>
      </c>
      <c r="AW232" s="52">
        <v>36</v>
      </c>
      <c r="AX232" s="52">
        <v>0</v>
      </c>
      <c r="AY232" s="52">
        <v>35</v>
      </c>
      <c r="AZ232" s="52">
        <v>10</v>
      </c>
      <c r="BA232" s="54" t="s">
        <v>421</v>
      </c>
      <c r="BB232" s="54">
        <v>2020</v>
      </c>
      <c r="BC232" s="104">
        <v>1</v>
      </c>
    </row>
    <row r="233" spans="1:55">
      <c r="A233" s="52">
        <v>2</v>
      </c>
      <c r="B233" s="52" t="s">
        <v>142</v>
      </c>
      <c r="C233" s="52" t="s">
        <v>153</v>
      </c>
      <c r="D233" s="52" t="s">
        <v>144</v>
      </c>
      <c r="E233" s="52" t="s">
        <v>120</v>
      </c>
      <c r="F233" s="52" t="s">
        <v>120</v>
      </c>
      <c r="G233" s="52" t="s">
        <v>68</v>
      </c>
      <c r="H233" s="52">
        <v>2</v>
      </c>
      <c r="I233" s="52"/>
      <c r="J233" s="52"/>
      <c r="K233" s="52">
        <v>1</v>
      </c>
      <c r="L233" s="52">
        <v>1</v>
      </c>
      <c r="M233" s="52"/>
      <c r="N233" s="52"/>
      <c r="O233" s="52"/>
      <c r="P233" s="52"/>
      <c r="Q233" s="52"/>
      <c r="R233" s="52">
        <v>1</v>
      </c>
      <c r="S233" s="52">
        <v>1</v>
      </c>
      <c r="T233" s="52"/>
      <c r="U233" s="52"/>
      <c r="V233" s="52"/>
      <c r="W233" s="52"/>
      <c r="X233" s="52"/>
      <c r="Y233" s="52">
        <v>1</v>
      </c>
      <c r="Z233" s="52">
        <v>1</v>
      </c>
      <c r="AA233" s="52"/>
      <c r="AB233" s="52">
        <v>1</v>
      </c>
      <c r="AC233" s="52"/>
      <c r="AD233" s="52"/>
      <c r="AE233" s="52">
        <v>1</v>
      </c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>
        <v>1.8</v>
      </c>
      <c r="AU233" s="52">
        <v>2</v>
      </c>
      <c r="AV233" s="52">
        <v>0</v>
      </c>
      <c r="AW233" s="52">
        <v>0</v>
      </c>
      <c r="AX233" s="52">
        <v>0</v>
      </c>
      <c r="AY233" s="52">
        <v>44</v>
      </c>
      <c r="AZ233" s="52">
        <v>4</v>
      </c>
      <c r="BA233" s="54" t="s">
        <v>421</v>
      </c>
      <c r="BB233" s="54">
        <v>2020</v>
      </c>
      <c r="BC233" s="104">
        <v>1</v>
      </c>
    </row>
    <row r="234" spans="1:55">
      <c r="A234" s="52">
        <v>30</v>
      </c>
      <c r="B234" s="52" t="s">
        <v>142</v>
      </c>
      <c r="C234" s="52" t="s">
        <v>146</v>
      </c>
      <c r="D234" s="52" t="s">
        <v>144</v>
      </c>
      <c r="E234" s="52" t="s">
        <v>120</v>
      </c>
      <c r="F234" s="52" t="s">
        <v>120</v>
      </c>
      <c r="G234" s="52" t="s">
        <v>56</v>
      </c>
      <c r="H234" s="52">
        <v>29</v>
      </c>
      <c r="I234" s="52">
        <v>1</v>
      </c>
      <c r="J234" s="52"/>
      <c r="K234" s="52">
        <v>6</v>
      </c>
      <c r="L234" s="52">
        <v>23</v>
      </c>
      <c r="M234" s="52">
        <v>1</v>
      </c>
      <c r="N234" s="52"/>
      <c r="O234" s="52"/>
      <c r="P234" s="52"/>
      <c r="Q234" s="52">
        <v>2</v>
      </c>
      <c r="R234" s="52">
        <v>5</v>
      </c>
      <c r="S234" s="52">
        <v>4</v>
      </c>
      <c r="T234" s="52">
        <v>18</v>
      </c>
      <c r="U234" s="52"/>
      <c r="V234" s="52"/>
      <c r="W234" s="52"/>
      <c r="X234" s="52">
        <v>1</v>
      </c>
      <c r="Y234" s="52">
        <v>29</v>
      </c>
      <c r="Z234" s="52"/>
      <c r="AA234" s="52">
        <v>1</v>
      </c>
      <c r="AB234" s="52">
        <v>22</v>
      </c>
      <c r="AC234" s="52"/>
      <c r="AD234" s="52"/>
      <c r="AE234" s="52">
        <v>7</v>
      </c>
      <c r="AF234" s="52"/>
      <c r="AG234" s="52"/>
      <c r="AH234" s="52"/>
      <c r="AI234" s="52"/>
      <c r="AJ234" s="52"/>
      <c r="AK234" s="52"/>
      <c r="AL234" s="52">
        <v>1</v>
      </c>
      <c r="AM234" s="52"/>
      <c r="AN234" s="52"/>
      <c r="AO234" s="52"/>
      <c r="AP234" s="52"/>
      <c r="AQ234" s="52"/>
      <c r="AR234" s="52"/>
      <c r="AS234" s="52"/>
      <c r="AT234" s="52">
        <v>30</v>
      </c>
      <c r="AU234" s="52">
        <v>0</v>
      </c>
      <c r="AV234" s="52">
        <v>0</v>
      </c>
      <c r="AW234" s="52">
        <v>30</v>
      </c>
      <c r="AX234" s="52">
        <v>0</v>
      </c>
      <c r="AY234" s="52">
        <v>32</v>
      </c>
      <c r="AZ234" s="52">
        <v>7</v>
      </c>
      <c r="BA234" s="54" t="s">
        <v>584</v>
      </c>
      <c r="BB234" s="54">
        <v>2020</v>
      </c>
      <c r="BC234" s="104">
        <v>1</v>
      </c>
    </row>
    <row r="235" spans="1:55">
      <c r="A235" s="52">
        <v>1</v>
      </c>
      <c r="B235" s="52" t="s">
        <v>142</v>
      </c>
      <c r="C235" s="52" t="s">
        <v>153</v>
      </c>
      <c r="D235" s="52" t="s">
        <v>144</v>
      </c>
      <c r="E235" s="52" t="s">
        <v>120</v>
      </c>
      <c r="F235" s="52" t="s">
        <v>120</v>
      </c>
      <c r="G235" s="52" t="s">
        <v>61</v>
      </c>
      <c r="H235" s="52">
        <v>1</v>
      </c>
      <c r="I235" s="52"/>
      <c r="J235" s="52"/>
      <c r="K235" s="52"/>
      <c r="L235" s="52">
        <v>1</v>
      </c>
      <c r="M235" s="52"/>
      <c r="N235" s="52"/>
      <c r="O235" s="52"/>
      <c r="P235" s="52"/>
      <c r="Q235" s="52"/>
      <c r="R235" s="52">
        <v>1</v>
      </c>
      <c r="S235" s="52"/>
      <c r="T235" s="52"/>
      <c r="U235" s="52"/>
      <c r="V235" s="52"/>
      <c r="W235" s="52"/>
      <c r="X235" s="52"/>
      <c r="Y235" s="52">
        <v>1</v>
      </c>
      <c r="Z235" s="52"/>
      <c r="AA235" s="52"/>
      <c r="AB235" s="52">
        <v>1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>
        <v>1</v>
      </c>
      <c r="AU235" s="52">
        <v>1</v>
      </c>
      <c r="AV235" s="52">
        <v>0</v>
      </c>
      <c r="AW235" s="52">
        <v>0</v>
      </c>
      <c r="AX235" s="52">
        <v>0</v>
      </c>
      <c r="AY235" s="52">
        <v>40</v>
      </c>
      <c r="AZ235" s="52">
        <v>0</v>
      </c>
      <c r="BA235" s="54" t="s">
        <v>421</v>
      </c>
      <c r="BB235" s="54">
        <v>2020</v>
      </c>
      <c r="BC235" s="104">
        <v>1</v>
      </c>
    </row>
    <row r="236" spans="1:55">
      <c r="A236" s="52">
        <v>3</v>
      </c>
      <c r="B236" s="52" t="s">
        <v>142</v>
      </c>
      <c r="C236" s="52" t="s">
        <v>149</v>
      </c>
      <c r="D236" s="52" t="s">
        <v>144</v>
      </c>
      <c r="E236" s="52" t="s">
        <v>120</v>
      </c>
      <c r="F236" s="52" t="s">
        <v>120</v>
      </c>
      <c r="G236" s="52" t="s">
        <v>68</v>
      </c>
      <c r="H236" s="52">
        <v>3</v>
      </c>
      <c r="I236" s="52"/>
      <c r="J236" s="52"/>
      <c r="K236" s="52"/>
      <c r="L236" s="52">
        <v>3</v>
      </c>
      <c r="M236" s="52"/>
      <c r="N236" s="52"/>
      <c r="O236" s="52"/>
      <c r="P236" s="52"/>
      <c r="Q236" s="52"/>
      <c r="R236" s="52">
        <v>1</v>
      </c>
      <c r="S236" s="52">
        <v>2</v>
      </c>
      <c r="T236" s="52"/>
      <c r="U236" s="52"/>
      <c r="V236" s="52"/>
      <c r="W236" s="52"/>
      <c r="X236" s="52"/>
      <c r="Y236" s="52"/>
      <c r="Z236" s="52">
        <v>3</v>
      </c>
      <c r="AA236" s="52"/>
      <c r="AB236" s="52">
        <v>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>
        <v>2.9</v>
      </c>
      <c r="AU236" s="52">
        <v>0</v>
      </c>
      <c r="AV236" s="52">
        <v>0</v>
      </c>
      <c r="AW236" s="52">
        <v>3</v>
      </c>
      <c r="AX236" s="52">
        <v>0</v>
      </c>
      <c r="AY236" s="52">
        <v>47</v>
      </c>
      <c r="AZ236" s="52">
        <v>10</v>
      </c>
      <c r="BA236" s="54" t="s">
        <v>421</v>
      </c>
      <c r="BB236" s="54">
        <v>2020</v>
      </c>
      <c r="BC236" s="104">
        <v>1</v>
      </c>
    </row>
    <row r="237" spans="1:55">
      <c r="A237" s="52">
        <v>3</v>
      </c>
      <c r="B237" s="52" t="s">
        <v>142</v>
      </c>
      <c r="C237" s="52" t="s">
        <v>148</v>
      </c>
      <c r="D237" s="52" t="s">
        <v>144</v>
      </c>
      <c r="E237" s="52" t="s">
        <v>120</v>
      </c>
      <c r="F237" s="52" t="s">
        <v>120</v>
      </c>
      <c r="G237" s="52" t="s">
        <v>56</v>
      </c>
      <c r="H237" s="52">
        <v>3</v>
      </c>
      <c r="I237" s="52"/>
      <c r="J237" s="52"/>
      <c r="K237" s="52">
        <v>1</v>
      </c>
      <c r="L237" s="52">
        <v>2</v>
      </c>
      <c r="M237" s="52"/>
      <c r="N237" s="52"/>
      <c r="O237" s="52"/>
      <c r="P237" s="52"/>
      <c r="Q237" s="52"/>
      <c r="R237" s="52">
        <v>2</v>
      </c>
      <c r="S237" s="52"/>
      <c r="T237" s="52">
        <v>1</v>
      </c>
      <c r="U237" s="52"/>
      <c r="V237" s="52"/>
      <c r="W237" s="52"/>
      <c r="X237" s="52"/>
      <c r="Y237" s="52">
        <v>3</v>
      </c>
      <c r="Z237" s="52"/>
      <c r="AA237" s="52"/>
      <c r="AB237" s="52">
        <v>2</v>
      </c>
      <c r="AC237" s="52"/>
      <c r="AD237" s="52"/>
      <c r="AE237" s="52">
        <v>1</v>
      </c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>
        <v>3</v>
      </c>
      <c r="AU237" s="52">
        <v>3</v>
      </c>
      <c r="AV237" s="52">
        <v>0</v>
      </c>
      <c r="AW237" s="52">
        <v>0</v>
      </c>
      <c r="AX237" s="52">
        <v>0</v>
      </c>
      <c r="AY237" s="52">
        <v>37</v>
      </c>
      <c r="AZ237" s="52">
        <v>2</v>
      </c>
      <c r="BA237" s="54" t="s">
        <v>421</v>
      </c>
      <c r="BB237" s="54">
        <v>2020</v>
      </c>
      <c r="BC237" s="104">
        <v>1</v>
      </c>
    </row>
    <row r="238" spans="1:55">
      <c r="A238" s="52">
        <v>1</v>
      </c>
      <c r="B238" s="52" t="s">
        <v>142</v>
      </c>
      <c r="C238" s="52" t="s">
        <v>73</v>
      </c>
      <c r="D238" s="52" t="s">
        <v>74</v>
      </c>
      <c r="E238" s="52" t="s">
        <v>120</v>
      </c>
      <c r="F238" s="52" t="s">
        <v>120</v>
      </c>
      <c r="G238" s="52" t="s">
        <v>64</v>
      </c>
      <c r="H238" s="52">
        <v>1</v>
      </c>
      <c r="I238" s="52"/>
      <c r="J238" s="52"/>
      <c r="K238" s="52"/>
      <c r="L238" s="52">
        <v>1</v>
      </c>
      <c r="M238" s="52"/>
      <c r="N238" s="52"/>
      <c r="O238" s="52"/>
      <c r="P238" s="52"/>
      <c r="Q238" s="52"/>
      <c r="R238" s="52"/>
      <c r="S238" s="52"/>
      <c r="T238" s="52">
        <v>1</v>
      </c>
      <c r="U238" s="52"/>
      <c r="V238" s="52"/>
      <c r="W238" s="52"/>
      <c r="X238" s="52"/>
      <c r="Y238" s="52"/>
      <c r="Z238" s="52">
        <v>1</v>
      </c>
      <c r="AA238" s="52"/>
      <c r="AB238" s="52">
        <v>1</v>
      </c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>
        <v>1</v>
      </c>
      <c r="AS238" s="52"/>
      <c r="AT238" s="52">
        <v>1</v>
      </c>
      <c r="AU238" s="52">
        <v>0</v>
      </c>
      <c r="AV238" s="52">
        <v>0</v>
      </c>
      <c r="AW238" s="52">
        <v>1</v>
      </c>
      <c r="AX238" s="52">
        <v>0</v>
      </c>
      <c r="AY238" s="52">
        <v>60</v>
      </c>
      <c r="AZ238" s="52">
        <v>28</v>
      </c>
      <c r="BA238" s="54"/>
      <c r="BB238" s="54"/>
      <c r="BC238" s="104"/>
    </row>
    <row r="239" spans="1:55">
      <c r="A239" s="52">
        <v>9</v>
      </c>
      <c r="B239" s="52" t="s">
        <v>142</v>
      </c>
      <c r="C239" s="52" t="s">
        <v>156</v>
      </c>
      <c r="D239" s="52" t="s">
        <v>157</v>
      </c>
      <c r="E239" s="52" t="s">
        <v>120</v>
      </c>
      <c r="F239" s="52" t="s">
        <v>120</v>
      </c>
      <c r="G239" s="52" t="s">
        <v>56</v>
      </c>
      <c r="H239" s="52">
        <v>9</v>
      </c>
      <c r="I239" s="52"/>
      <c r="J239" s="52"/>
      <c r="K239" s="52">
        <v>2</v>
      </c>
      <c r="L239" s="52">
        <v>7</v>
      </c>
      <c r="M239" s="52"/>
      <c r="N239" s="52"/>
      <c r="O239" s="52"/>
      <c r="P239" s="52"/>
      <c r="Q239" s="52">
        <v>1</v>
      </c>
      <c r="R239" s="52">
        <v>2</v>
      </c>
      <c r="S239" s="52">
        <v>1</v>
      </c>
      <c r="T239" s="52">
        <v>5</v>
      </c>
      <c r="U239" s="52"/>
      <c r="V239" s="52"/>
      <c r="W239" s="52"/>
      <c r="X239" s="52"/>
      <c r="Y239" s="52">
        <v>8</v>
      </c>
      <c r="Z239" s="52">
        <v>1</v>
      </c>
      <c r="AA239" s="52"/>
      <c r="AB239" s="52">
        <v>7</v>
      </c>
      <c r="AC239" s="52"/>
      <c r="AD239" s="52"/>
      <c r="AE239" s="52">
        <v>2</v>
      </c>
      <c r="AF239" s="52"/>
      <c r="AG239" s="52"/>
      <c r="AH239" s="52"/>
      <c r="AI239" s="52"/>
      <c r="AJ239" s="52"/>
      <c r="AK239" s="52"/>
      <c r="AL239" s="52"/>
      <c r="AM239" s="52"/>
      <c r="AN239" s="52">
        <v>1</v>
      </c>
      <c r="AO239" s="52"/>
      <c r="AP239" s="52"/>
      <c r="AQ239" s="52"/>
      <c r="AR239" s="52"/>
      <c r="AS239" s="52"/>
      <c r="AT239" s="52">
        <v>9</v>
      </c>
      <c r="AU239" s="52">
        <v>0</v>
      </c>
      <c r="AV239" s="52">
        <v>9</v>
      </c>
      <c r="AW239" s="52">
        <v>0</v>
      </c>
      <c r="AX239" s="52">
        <v>0</v>
      </c>
      <c r="AY239" s="52">
        <v>38</v>
      </c>
      <c r="AZ239" s="52">
        <v>7</v>
      </c>
      <c r="BA239" s="54" t="s">
        <v>421</v>
      </c>
      <c r="BB239" s="54">
        <v>2020</v>
      </c>
      <c r="BC239" s="104">
        <v>1</v>
      </c>
    </row>
    <row r="240" spans="1:55">
      <c r="A240" s="52">
        <v>13</v>
      </c>
      <c r="B240" s="52" t="s">
        <v>142</v>
      </c>
      <c r="C240" s="52" t="s">
        <v>149</v>
      </c>
      <c r="D240" s="52" t="s">
        <v>144</v>
      </c>
      <c r="E240" s="52" t="s">
        <v>120</v>
      </c>
      <c r="F240" s="52" t="s">
        <v>120</v>
      </c>
      <c r="G240" s="52" t="s">
        <v>61</v>
      </c>
      <c r="H240" s="52">
        <v>12</v>
      </c>
      <c r="I240" s="52">
        <v>1</v>
      </c>
      <c r="J240" s="52"/>
      <c r="K240" s="52">
        <v>1</v>
      </c>
      <c r="L240" s="52">
        <v>11</v>
      </c>
      <c r="M240" s="52">
        <v>1</v>
      </c>
      <c r="N240" s="52"/>
      <c r="O240" s="52"/>
      <c r="P240" s="52"/>
      <c r="Q240" s="52"/>
      <c r="R240" s="52">
        <v>2</v>
      </c>
      <c r="S240" s="52">
        <v>8</v>
      </c>
      <c r="T240" s="52">
        <v>2</v>
      </c>
      <c r="U240" s="52"/>
      <c r="V240" s="52"/>
      <c r="W240" s="52"/>
      <c r="X240" s="52">
        <v>1</v>
      </c>
      <c r="Y240" s="52">
        <v>3</v>
      </c>
      <c r="Z240" s="52">
        <v>9</v>
      </c>
      <c r="AA240" s="52">
        <v>1</v>
      </c>
      <c r="AB240" s="52">
        <v>11</v>
      </c>
      <c r="AC240" s="52"/>
      <c r="AD240" s="52"/>
      <c r="AE240" s="52">
        <v>1</v>
      </c>
      <c r="AF240" s="52"/>
      <c r="AG240" s="52"/>
      <c r="AH240" s="52"/>
      <c r="AI240" s="52"/>
      <c r="AJ240" s="52"/>
      <c r="AK240" s="52"/>
      <c r="AL240" s="52">
        <v>1</v>
      </c>
      <c r="AM240" s="52"/>
      <c r="AN240" s="52"/>
      <c r="AO240" s="52"/>
      <c r="AP240" s="52"/>
      <c r="AQ240" s="52"/>
      <c r="AR240" s="52"/>
      <c r="AS240" s="52"/>
      <c r="AT240" s="52">
        <v>13</v>
      </c>
      <c r="AU240" s="52">
        <v>0</v>
      </c>
      <c r="AV240" s="52">
        <v>0</v>
      </c>
      <c r="AW240" s="52">
        <v>13</v>
      </c>
      <c r="AX240" s="52">
        <v>0</v>
      </c>
      <c r="AY240" s="52">
        <v>34</v>
      </c>
      <c r="AZ240" s="52">
        <v>4</v>
      </c>
      <c r="BA240" s="54" t="s">
        <v>421</v>
      </c>
      <c r="BB240" s="54">
        <v>2020</v>
      </c>
      <c r="BC240" s="104">
        <v>1</v>
      </c>
    </row>
    <row r="241" spans="1:55">
      <c r="A241" s="52">
        <v>3</v>
      </c>
      <c r="B241" s="52" t="s">
        <v>142</v>
      </c>
      <c r="C241" s="52" t="s">
        <v>154</v>
      </c>
      <c r="D241" s="52" t="s">
        <v>144</v>
      </c>
      <c r="E241" s="52" t="s">
        <v>120</v>
      </c>
      <c r="F241" s="52" t="s">
        <v>120</v>
      </c>
      <c r="G241" s="52" t="s">
        <v>68</v>
      </c>
      <c r="H241" s="52">
        <v>3</v>
      </c>
      <c r="I241" s="52"/>
      <c r="J241" s="52"/>
      <c r="K241" s="52"/>
      <c r="L241" s="52">
        <v>3</v>
      </c>
      <c r="M241" s="52"/>
      <c r="N241" s="52"/>
      <c r="O241" s="52"/>
      <c r="P241" s="52"/>
      <c r="Q241" s="52"/>
      <c r="R241" s="52"/>
      <c r="S241" s="52">
        <v>1</v>
      </c>
      <c r="T241" s="52">
        <v>1</v>
      </c>
      <c r="U241" s="52"/>
      <c r="V241" s="52">
        <v>1</v>
      </c>
      <c r="W241" s="52"/>
      <c r="X241" s="52"/>
      <c r="Y241" s="52"/>
      <c r="Z241" s="52">
        <v>3</v>
      </c>
      <c r="AA241" s="52"/>
      <c r="AB241" s="52">
        <v>2</v>
      </c>
      <c r="AC241" s="52"/>
      <c r="AD241" s="52"/>
      <c r="AE241" s="52"/>
      <c r="AF241" s="52">
        <v>1</v>
      </c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>
        <v>2.9</v>
      </c>
      <c r="AU241" s="52">
        <v>0</v>
      </c>
      <c r="AV241" s="52">
        <v>0</v>
      </c>
      <c r="AW241" s="52">
        <v>3</v>
      </c>
      <c r="AX241" s="52">
        <v>0</v>
      </c>
      <c r="AY241" s="52">
        <v>46</v>
      </c>
      <c r="AZ241" s="52">
        <v>12</v>
      </c>
      <c r="BA241" s="54" t="s">
        <v>421</v>
      </c>
      <c r="BB241" s="54">
        <v>2020</v>
      </c>
      <c r="BC241" s="104">
        <v>1</v>
      </c>
    </row>
    <row r="242" spans="1:55">
      <c r="A242" s="52">
        <v>3</v>
      </c>
      <c r="B242" s="52" t="s">
        <v>142</v>
      </c>
      <c r="C242" s="52" t="s">
        <v>91</v>
      </c>
      <c r="D242" s="52" t="s">
        <v>79</v>
      </c>
      <c r="E242" s="52" t="s">
        <v>120</v>
      </c>
      <c r="F242" s="52" t="s">
        <v>120</v>
      </c>
      <c r="G242" s="52" t="s">
        <v>56</v>
      </c>
      <c r="H242" s="52">
        <v>3</v>
      </c>
      <c r="I242" s="52"/>
      <c r="J242" s="52"/>
      <c r="K242" s="52"/>
      <c r="L242" s="52">
        <v>3</v>
      </c>
      <c r="M242" s="52"/>
      <c r="N242" s="52"/>
      <c r="O242" s="52"/>
      <c r="P242" s="52"/>
      <c r="Q242" s="52"/>
      <c r="R242" s="52"/>
      <c r="S242" s="52">
        <v>2</v>
      </c>
      <c r="T242" s="52">
        <v>1</v>
      </c>
      <c r="U242" s="52"/>
      <c r="V242" s="52"/>
      <c r="W242" s="52"/>
      <c r="X242" s="52"/>
      <c r="Y242" s="52">
        <v>3</v>
      </c>
      <c r="Z242" s="52"/>
      <c r="AA242" s="52"/>
      <c r="AB242" s="52">
        <v>3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>
        <v>3</v>
      </c>
      <c r="AU242" s="52">
        <v>3</v>
      </c>
      <c r="AV242" s="52">
        <v>0</v>
      </c>
      <c r="AW242" s="52">
        <v>0</v>
      </c>
      <c r="AX242" s="52">
        <v>0</v>
      </c>
      <c r="AY242" s="52">
        <v>42</v>
      </c>
      <c r="AZ242" s="52">
        <v>20</v>
      </c>
      <c r="BA242" s="54"/>
      <c r="BB242" s="54"/>
      <c r="BC242" s="104"/>
    </row>
    <row r="243" spans="1:55">
      <c r="A243" s="52">
        <v>2</v>
      </c>
      <c r="B243" s="52" t="s">
        <v>142</v>
      </c>
      <c r="C243" s="52" t="s">
        <v>73</v>
      </c>
      <c r="D243" s="52" t="s">
        <v>74</v>
      </c>
      <c r="E243" s="52" t="s">
        <v>120</v>
      </c>
      <c r="F243" s="52" t="s">
        <v>120</v>
      </c>
      <c r="G243" s="52" t="s">
        <v>68</v>
      </c>
      <c r="H243" s="52">
        <v>2</v>
      </c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>
        <v>1</v>
      </c>
      <c r="U243" s="52"/>
      <c r="V243" s="52">
        <v>1</v>
      </c>
      <c r="W243" s="52"/>
      <c r="X243" s="52"/>
      <c r="Y243" s="52"/>
      <c r="Z243" s="52">
        <v>2</v>
      </c>
      <c r="AA243" s="52"/>
      <c r="AB243" s="52"/>
      <c r="AC243" s="52"/>
      <c r="AD243" s="52"/>
      <c r="AE243" s="52"/>
      <c r="AF243" s="52"/>
      <c r="AG243" s="52">
        <v>2</v>
      </c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>
        <v>1.8</v>
      </c>
      <c r="AU243" s="52">
        <v>0</v>
      </c>
      <c r="AV243" s="52">
        <v>0</v>
      </c>
      <c r="AW243" s="52">
        <v>2</v>
      </c>
      <c r="AX243" s="52">
        <v>0</v>
      </c>
      <c r="AY243" s="52">
        <v>51</v>
      </c>
      <c r="AZ243" s="52">
        <v>17</v>
      </c>
      <c r="BA243" s="54"/>
      <c r="BB243" s="54"/>
      <c r="BC243" s="104"/>
    </row>
    <row r="244" spans="1:55">
      <c r="A244" s="52">
        <v>3</v>
      </c>
      <c r="B244" s="52" t="s">
        <v>142</v>
      </c>
      <c r="C244" s="52" t="s">
        <v>126</v>
      </c>
      <c r="D244" s="52" t="s">
        <v>124</v>
      </c>
      <c r="E244" s="52" t="s">
        <v>120</v>
      </c>
      <c r="F244" s="52" t="s">
        <v>120</v>
      </c>
      <c r="G244" s="52" t="s">
        <v>56</v>
      </c>
      <c r="H244" s="52">
        <v>3</v>
      </c>
      <c r="I244" s="52"/>
      <c r="J244" s="52"/>
      <c r="K244" s="52">
        <v>1</v>
      </c>
      <c r="L244" s="52">
        <v>2</v>
      </c>
      <c r="M244" s="52"/>
      <c r="N244" s="52"/>
      <c r="O244" s="52"/>
      <c r="P244" s="52"/>
      <c r="Q244" s="52"/>
      <c r="R244" s="52">
        <v>1</v>
      </c>
      <c r="S244" s="52"/>
      <c r="T244" s="52">
        <v>2</v>
      </c>
      <c r="U244" s="52"/>
      <c r="V244" s="52"/>
      <c r="W244" s="52"/>
      <c r="X244" s="52"/>
      <c r="Y244" s="52">
        <v>2</v>
      </c>
      <c r="Z244" s="52">
        <v>1</v>
      </c>
      <c r="AA244" s="52"/>
      <c r="AB244" s="52">
        <v>2</v>
      </c>
      <c r="AC244" s="52"/>
      <c r="AD244" s="52"/>
      <c r="AE244" s="52">
        <v>1</v>
      </c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>
        <v>3</v>
      </c>
      <c r="AU244" s="52">
        <v>0</v>
      </c>
      <c r="AV244" s="52">
        <v>3</v>
      </c>
      <c r="AW244" s="52">
        <v>0</v>
      </c>
      <c r="AX244" s="52">
        <v>0</v>
      </c>
      <c r="AY244" s="52">
        <v>27</v>
      </c>
      <c r="AZ244" s="52">
        <v>2</v>
      </c>
      <c r="BA244" s="54" t="s">
        <v>421</v>
      </c>
      <c r="BB244" s="54">
        <v>2020</v>
      </c>
      <c r="BC244" s="104">
        <v>1</v>
      </c>
    </row>
    <row r="245" spans="1:55">
      <c r="A245" s="52">
        <v>4</v>
      </c>
      <c r="B245" s="52" t="s">
        <v>142</v>
      </c>
      <c r="C245" s="52" t="s">
        <v>154</v>
      </c>
      <c r="D245" s="52" t="s">
        <v>144</v>
      </c>
      <c r="E245" s="52" t="s">
        <v>120</v>
      </c>
      <c r="F245" s="52" t="s">
        <v>120</v>
      </c>
      <c r="G245" s="52" t="s">
        <v>61</v>
      </c>
      <c r="H245" s="52">
        <v>3</v>
      </c>
      <c r="I245" s="52">
        <v>1</v>
      </c>
      <c r="J245" s="52"/>
      <c r="K245" s="52">
        <v>1</v>
      </c>
      <c r="L245" s="52">
        <v>2</v>
      </c>
      <c r="M245" s="52">
        <v>1</v>
      </c>
      <c r="N245" s="52"/>
      <c r="O245" s="52"/>
      <c r="P245" s="52"/>
      <c r="Q245" s="52"/>
      <c r="R245" s="52">
        <v>1</v>
      </c>
      <c r="S245" s="52">
        <v>2</v>
      </c>
      <c r="T245" s="52"/>
      <c r="U245" s="52"/>
      <c r="V245" s="52"/>
      <c r="W245" s="52"/>
      <c r="X245" s="52">
        <v>1</v>
      </c>
      <c r="Y245" s="52">
        <v>1</v>
      </c>
      <c r="Z245" s="52">
        <v>2</v>
      </c>
      <c r="AA245" s="52">
        <v>1</v>
      </c>
      <c r="AB245" s="52">
        <v>2</v>
      </c>
      <c r="AC245" s="52"/>
      <c r="AD245" s="52"/>
      <c r="AE245" s="52">
        <v>1</v>
      </c>
      <c r="AF245" s="52"/>
      <c r="AG245" s="52"/>
      <c r="AH245" s="52"/>
      <c r="AI245" s="52"/>
      <c r="AJ245" s="52"/>
      <c r="AK245" s="52"/>
      <c r="AL245" s="52">
        <v>1</v>
      </c>
      <c r="AM245" s="52"/>
      <c r="AN245" s="52"/>
      <c r="AO245" s="52"/>
      <c r="AP245" s="52"/>
      <c r="AQ245" s="52"/>
      <c r="AR245" s="52"/>
      <c r="AS245" s="52"/>
      <c r="AT245" s="52">
        <v>4</v>
      </c>
      <c r="AU245" s="52">
        <v>0</v>
      </c>
      <c r="AV245" s="52">
        <v>0</v>
      </c>
      <c r="AW245" s="52">
        <v>4</v>
      </c>
      <c r="AX245" s="52">
        <v>0</v>
      </c>
      <c r="AY245" s="52">
        <v>34</v>
      </c>
      <c r="AZ245" s="52">
        <v>6</v>
      </c>
      <c r="BA245" s="54" t="s">
        <v>421</v>
      </c>
      <c r="BB245" s="54">
        <v>2020</v>
      </c>
      <c r="BC245" s="104">
        <v>1</v>
      </c>
    </row>
    <row r="246" spans="1:55">
      <c r="A246" s="52">
        <v>19</v>
      </c>
      <c r="B246" s="52" t="s">
        <v>142</v>
      </c>
      <c r="C246" s="52" t="s">
        <v>73</v>
      </c>
      <c r="D246" s="52" t="s">
        <v>74</v>
      </c>
      <c r="E246" s="52" t="s">
        <v>120</v>
      </c>
      <c r="F246" s="52" t="s">
        <v>120</v>
      </c>
      <c r="G246" s="52" t="s">
        <v>56</v>
      </c>
      <c r="H246" s="52">
        <v>8</v>
      </c>
      <c r="I246" s="52">
        <v>11</v>
      </c>
      <c r="J246" s="52"/>
      <c r="K246" s="52"/>
      <c r="L246" s="52">
        <v>8</v>
      </c>
      <c r="M246" s="52">
        <v>11</v>
      </c>
      <c r="N246" s="52"/>
      <c r="O246" s="52"/>
      <c r="P246" s="52"/>
      <c r="Q246" s="52"/>
      <c r="R246" s="52"/>
      <c r="S246" s="52"/>
      <c r="T246" s="52">
        <v>6</v>
      </c>
      <c r="U246" s="52">
        <v>2</v>
      </c>
      <c r="V246" s="52"/>
      <c r="W246" s="52"/>
      <c r="X246" s="52">
        <v>11</v>
      </c>
      <c r="Y246" s="52">
        <v>8</v>
      </c>
      <c r="Z246" s="52"/>
      <c r="AA246" s="52">
        <v>11</v>
      </c>
      <c r="AB246" s="52">
        <v>4</v>
      </c>
      <c r="AC246" s="52"/>
      <c r="AD246" s="52"/>
      <c r="AE246" s="52"/>
      <c r="AF246" s="52"/>
      <c r="AG246" s="52">
        <v>4</v>
      </c>
      <c r="AH246" s="52"/>
      <c r="AI246" s="52"/>
      <c r="AJ246" s="52"/>
      <c r="AK246" s="52"/>
      <c r="AL246" s="52">
        <v>11</v>
      </c>
      <c r="AM246" s="52"/>
      <c r="AN246" s="52"/>
      <c r="AO246" s="52"/>
      <c r="AP246" s="52"/>
      <c r="AQ246" s="52"/>
      <c r="AR246" s="52"/>
      <c r="AS246" s="52"/>
      <c r="AT246" s="52">
        <v>19</v>
      </c>
      <c r="AU246" s="52">
        <v>0</v>
      </c>
      <c r="AV246" s="52">
        <v>0</v>
      </c>
      <c r="AW246" s="52">
        <v>19</v>
      </c>
      <c r="AX246" s="52">
        <v>0</v>
      </c>
      <c r="AY246" s="52">
        <v>35</v>
      </c>
      <c r="AZ246" s="52">
        <v>3</v>
      </c>
      <c r="BA246" s="54"/>
      <c r="BB246" s="54"/>
      <c r="BC246" s="104"/>
    </row>
    <row r="247" spans="1:55">
      <c r="A247" s="52">
        <v>3</v>
      </c>
      <c r="B247" s="52" t="s">
        <v>142</v>
      </c>
      <c r="C247" s="52" t="s">
        <v>155</v>
      </c>
      <c r="D247" s="52" t="s">
        <v>144</v>
      </c>
      <c r="E247" s="52" t="s">
        <v>120</v>
      </c>
      <c r="F247" s="52" t="s">
        <v>120</v>
      </c>
      <c r="G247" s="52" t="s">
        <v>61</v>
      </c>
      <c r="H247" s="52">
        <v>3</v>
      </c>
      <c r="I247" s="52"/>
      <c r="J247" s="52"/>
      <c r="K247" s="52"/>
      <c r="L247" s="52">
        <v>3</v>
      </c>
      <c r="M247" s="52"/>
      <c r="N247" s="52"/>
      <c r="O247" s="52"/>
      <c r="P247" s="52"/>
      <c r="Q247" s="52"/>
      <c r="R247" s="52"/>
      <c r="S247" s="52">
        <v>1</v>
      </c>
      <c r="T247" s="52">
        <v>2</v>
      </c>
      <c r="U247" s="52"/>
      <c r="V247" s="52"/>
      <c r="W247" s="52"/>
      <c r="X247" s="52"/>
      <c r="Y247" s="52">
        <v>1</v>
      </c>
      <c r="Z247" s="52">
        <v>2</v>
      </c>
      <c r="AA247" s="52"/>
      <c r="AB247" s="52">
        <v>3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>
        <v>3</v>
      </c>
      <c r="AU247" s="52">
        <v>0</v>
      </c>
      <c r="AV247" s="52">
        <v>0</v>
      </c>
      <c r="AW247" s="52">
        <v>3</v>
      </c>
      <c r="AX247" s="52">
        <v>0</v>
      </c>
      <c r="AY247" s="52">
        <v>28</v>
      </c>
      <c r="AZ247" s="52">
        <v>4</v>
      </c>
      <c r="BA247" s="54" t="s">
        <v>421</v>
      </c>
      <c r="BB247" s="54">
        <v>2020</v>
      </c>
      <c r="BC247" s="104">
        <v>1</v>
      </c>
    </row>
    <row r="248" spans="1:55">
      <c r="A248" s="52">
        <v>3</v>
      </c>
      <c r="B248" s="52" t="s">
        <v>142</v>
      </c>
      <c r="C248" s="52" t="s">
        <v>73</v>
      </c>
      <c r="D248" s="52" t="s">
        <v>74</v>
      </c>
      <c r="E248" s="52" t="s">
        <v>120</v>
      </c>
      <c r="F248" s="52" t="s">
        <v>120</v>
      </c>
      <c r="G248" s="52" t="s">
        <v>61</v>
      </c>
      <c r="H248" s="52">
        <v>2</v>
      </c>
      <c r="I248" s="52">
        <v>1</v>
      </c>
      <c r="J248" s="52"/>
      <c r="K248" s="52"/>
      <c r="L248" s="52">
        <v>1</v>
      </c>
      <c r="M248" s="52">
        <v>2</v>
      </c>
      <c r="N248" s="52"/>
      <c r="O248" s="52"/>
      <c r="P248" s="52"/>
      <c r="Q248" s="52"/>
      <c r="R248" s="52"/>
      <c r="S248" s="52"/>
      <c r="T248" s="52">
        <v>1</v>
      </c>
      <c r="U248" s="52"/>
      <c r="V248" s="52"/>
      <c r="W248" s="52"/>
      <c r="X248" s="52">
        <v>2</v>
      </c>
      <c r="Y248" s="52"/>
      <c r="Z248" s="52">
        <v>1</v>
      </c>
      <c r="AA248" s="52">
        <v>2</v>
      </c>
      <c r="AB248" s="52">
        <v>1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>
        <v>2</v>
      </c>
      <c r="AM248" s="52"/>
      <c r="AN248" s="52"/>
      <c r="AO248" s="52"/>
      <c r="AP248" s="52"/>
      <c r="AQ248" s="52"/>
      <c r="AR248" s="52"/>
      <c r="AS248" s="52"/>
      <c r="AT248" s="52">
        <v>3</v>
      </c>
      <c r="AU248" s="52">
        <v>0</v>
      </c>
      <c r="AV248" s="52">
        <v>0</v>
      </c>
      <c r="AW248" s="52">
        <v>3</v>
      </c>
      <c r="AX248" s="52">
        <v>0</v>
      </c>
      <c r="AY248" s="52">
        <v>48</v>
      </c>
      <c r="AZ248" s="52">
        <v>3</v>
      </c>
      <c r="BA248" s="54"/>
      <c r="BB248" s="54"/>
      <c r="BC248" s="104"/>
    </row>
    <row r="249" spans="1:55">
      <c r="A249" s="52">
        <v>1</v>
      </c>
      <c r="B249" s="52" t="s">
        <v>142</v>
      </c>
      <c r="C249" s="52" t="s">
        <v>119</v>
      </c>
      <c r="D249" s="52" t="s">
        <v>119</v>
      </c>
      <c r="E249" s="52" t="s">
        <v>120</v>
      </c>
      <c r="F249" s="52" t="s">
        <v>120</v>
      </c>
      <c r="G249" s="52" t="s">
        <v>56</v>
      </c>
      <c r="H249" s="52"/>
      <c r="I249" s="52">
        <v>1</v>
      </c>
      <c r="J249" s="52"/>
      <c r="K249" s="52"/>
      <c r="L249" s="52"/>
      <c r="M249" s="52">
        <v>1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>
        <v>1</v>
      </c>
      <c r="Y249" s="52"/>
      <c r="Z249" s="52"/>
      <c r="AA249" s="52">
        <v>1</v>
      </c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>
        <v>1</v>
      </c>
      <c r="AM249" s="52"/>
      <c r="AN249" s="52"/>
      <c r="AO249" s="52"/>
      <c r="AP249" s="52"/>
      <c r="AQ249" s="52"/>
      <c r="AR249" s="52"/>
      <c r="AS249" s="52"/>
      <c r="AT249" s="52">
        <v>1</v>
      </c>
      <c r="AU249" s="52">
        <v>0</v>
      </c>
      <c r="AV249" s="52">
        <v>0</v>
      </c>
      <c r="AW249" s="52">
        <v>1</v>
      </c>
      <c r="AX249" s="52">
        <v>0</v>
      </c>
      <c r="AY249" s="52"/>
      <c r="AZ249" s="52">
        <v>0</v>
      </c>
      <c r="BA249" s="54"/>
      <c r="BB249" s="54"/>
      <c r="BC249" s="104"/>
    </row>
    <row r="250" spans="1:55">
      <c r="A250" s="52">
        <v>3</v>
      </c>
      <c r="B250" s="52" t="s">
        <v>158</v>
      </c>
      <c r="C250" s="52" t="s">
        <v>128</v>
      </c>
      <c r="D250" s="52" t="s">
        <v>58</v>
      </c>
      <c r="E250" s="52" t="s">
        <v>120</v>
      </c>
      <c r="F250" s="52" t="s">
        <v>120</v>
      </c>
      <c r="G250" s="52" t="s">
        <v>64</v>
      </c>
      <c r="H250" s="52">
        <v>3</v>
      </c>
      <c r="I250" s="52"/>
      <c r="J250" s="52"/>
      <c r="K250" s="52">
        <v>2</v>
      </c>
      <c r="L250" s="52">
        <v>1</v>
      </c>
      <c r="M250" s="52"/>
      <c r="N250" s="52"/>
      <c r="O250" s="52">
        <v>1</v>
      </c>
      <c r="P250" s="52"/>
      <c r="Q250" s="52">
        <v>2</v>
      </c>
      <c r="R250" s="52"/>
      <c r="S250" s="52"/>
      <c r="T250" s="52"/>
      <c r="U250" s="52"/>
      <c r="V250" s="52"/>
      <c r="W250" s="52"/>
      <c r="X250" s="52"/>
      <c r="Y250" s="52">
        <v>3</v>
      </c>
      <c r="Z250" s="52"/>
      <c r="AA250" s="52"/>
      <c r="AB250" s="52">
        <v>1</v>
      </c>
      <c r="AC250" s="52"/>
      <c r="AD250" s="52"/>
      <c r="AE250" s="52">
        <v>1</v>
      </c>
      <c r="AF250" s="52"/>
      <c r="AG250" s="52"/>
      <c r="AH250" s="52"/>
      <c r="AI250" s="52"/>
      <c r="AJ250" s="52"/>
      <c r="AK250" s="52"/>
      <c r="AL250" s="52">
        <v>1</v>
      </c>
      <c r="AM250" s="52"/>
      <c r="AN250" s="52"/>
      <c r="AO250" s="52">
        <v>1</v>
      </c>
      <c r="AP250" s="52"/>
      <c r="AQ250" s="52"/>
      <c r="AR250" s="52"/>
      <c r="AS250" s="52"/>
      <c r="AT250" s="52">
        <v>3</v>
      </c>
      <c r="AU250" s="52">
        <v>0</v>
      </c>
      <c r="AV250" s="52">
        <v>3</v>
      </c>
      <c r="AW250" s="52">
        <v>0</v>
      </c>
      <c r="AX250" s="52">
        <v>0</v>
      </c>
      <c r="AY250" s="52">
        <v>58</v>
      </c>
      <c r="AZ250" s="52">
        <v>9</v>
      </c>
      <c r="BA250" s="54" t="s">
        <v>421</v>
      </c>
      <c r="BB250" s="54">
        <v>2020</v>
      </c>
      <c r="BC250" s="104">
        <v>1</v>
      </c>
    </row>
    <row r="251" spans="1:55">
      <c r="A251" s="52">
        <v>2</v>
      </c>
      <c r="B251" s="52" t="s">
        <v>158</v>
      </c>
      <c r="C251" s="52" t="s">
        <v>122</v>
      </c>
      <c r="D251" s="52" t="s">
        <v>53</v>
      </c>
      <c r="E251" s="52" t="s">
        <v>120</v>
      </c>
      <c r="F251" s="52" t="s">
        <v>120</v>
      </c>
      <c r="G251" s="52" t="s">
        <v>56</v>
      </c>
      <c r="H251" s="52">
        <v>2</v>
      </c>
      <c r="I251" s="52"/>
      <c r="J251" s="52"/>
      <c r="K251" s="52">
        <v>2</v>
      </c>
      <c r="L251" s="52"/>
      <c r="M251" s="52"/>
      <c r="N251" s="52">
        <v>2</v>
      </c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>
        <v>2</v>
      </c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>
        <v>2</v>
      </c>
      <c r="AM251" s="52"/>
      <c r="AN251" s="52"/>
      <c r="AO251" s="52"/>
      <c r="AP251" s="52"/>
      <c r="AQ251" s="52"/>
      <c r="AR251" s="52"/>
      <c r="AS251" s="52"/>
      <c r="AT251" s="52">
        <v>2</v>
      </c>
      <c r="AU251" s="52">
        <v>0</v>
      </c>
      <c r="AV251" s="52">
        <v>0</v>
      </c>
      <c r="AW251" s="52">
        <v>0</v>
      </c>
      <c r="AX251" s="52">
        <v>2</v>
      </c>
      <c r="AY251" s="52">
        <v>49</v>
      </c>
      <c r="AZ251" s="52">
        <v>26</v>
      </c>
      <c r="BA251" s="54"/>
      <c r="BB251" s="54"/>
      <c r="BC251" s="104"/>
    </row>
    <row r="252" spans="1:55">
      <c r="A252" s="52">
        <v>4</v>
      </c>
      <c r="B252" s="52" t="s">
        <v>158</v>
      </c>
      <c r="C252" s="52" t="s">
        <v>128</v>
      </c>
      <c r="D252" s="52" t="s">
        <v>58</v>
      </c>
      <c r="E252" s="52" t="s">
        <v>120</v>
      </c>
      <c r="F252" s="52" t="s">
        <v>120</v>
      </c>
      <c r="G252" s="52" t="s">
        <v>61</v>
      </c>
      <c r="H252" s="52">
        <v>4</v>
      </c>
      <c r="I252" s="52"/>
      <c r="J252" s="52"/>
      <c r="K252" s="52">
        <v>3</v>
      </c>
      <c r="L252" s="52">
        <v>1</v>
      </c>
      <c r="M252" s="52"/>
      <c r="N252" s="52"/>
      <c r="O252" s="52">
        <v>1</v>
      </c>
      <c r="P252" s="52">
        <v>1</v>
      </c>
      <c r="Q252" s="52">
        <v>1</v>
      </c>
      <c r="R252" s="52">
        <v>1</v>
      </c>
      <c r="S252" s="52"/>
      <c r="T252" s="52"/>
      <c r="U252" s="52"/>
      <c r="V252" s="52"/>
      <c r="W252" s="52"/>
      <c r="X252" s="52"/>
      <c r="Y252" s="52">
        <v>3</v>
      </c>
      <c r="Z252" s="52">
        <v>1</v>
      </c>
      <c r="AA252" s="52"/>
      <c r="AB252" s="52">
        <v>1</v>
      </c>
      <c r="AC252" s="52"/>
      <c r="AD252" s="52"/>
      <c r="AE252" s="52">
        <v>1</v>
      </c>
      <c r="AF252" s="52"/>
      <c r="AG252" s="52"/>
      <c r="AH252" s="52"/>
      <c r="AI252" s="52"/>
      <c r="AJ252" s="52"/>
      <c r="AK252" s="52"/>
      <c r="AL252" s="52">
        <v>2</v>
      </c>
      <c r="AM252" s="52"/>
      <c r="AN252" s="52">
        <v>1</v>
      </c>
      <c r="AO252" s="52"/>
      <c r="AP252" s="52"/>
      <c r="AQ252" s="52"/>
      <c r="AR252" s="52"/>
      <c r="AS252" s="52">
        <v>1</v>
      </c>
      <c r="AT252" s="52">
        <v>4</v>
      </c>
      <c r="AU252" s="52">
        <v>0</v>
      </c>
      <c r="AV252" s="52">
        <v>4</v>
      </c>
      <c r="AW252" s="52">
        <v>0</v>
      </c>
      <c r="AX252" s="52">
        <v>0</v>
      </c>
      <c r="AY252" s="52">
        <v>50</v>
      </c>
      <c r="AZ252" s="52">
        <v>4</v>
      </c>
      <c r="BA252" s="54" t="s">
        <v>421</v>
      </c>
      <c r="BB252" s="54">
        <v>2020</v>
      </c>
      <c r="BC252" s="104">
        <v>1</v>
      </c>
    </row>
    <row r="253" spans="1:55">
      <c r="A253" s="52">
        <v>11</v>
      </c>
      <c r="B253" s="52" t="s">
        <v>158</v>
      </c>
      <c r="C253" s="52" t="s">
        <v>159</v>
      </c>
      <c r="D253" s="52" t="s">
        <v>58</v>
      </c>
      <c r="E253" s="52" t="s">
        <v>120</v>
      </c>
      <c r="F253" s="52" t="s">
        <v>120</v>
      </c>
      <c r="G253" s="52" t="s">
        <v>56</v>
      </c>
      <c r="H253" s="52">
        <v>11</v>
      </c>
      <c r="I253" s="52"/>
      <c r="J253" s="52"/>
      <c r="K253" s="52">
        <v>3</v>
      </c>
      <c r="L253" s="52">
        <v>8</v>
      </c>
      <c r="M253" s="52"/>
      <c r="N253" s="52"/>
      <c r="O253" s="52"/>
      <c r="P253" s="52">
        <v>2</v>
      </c>
      <c r="Q253" s="52">
        <v>6</v>
      </c>
      <c r="R253" s="52"/>
      <c r="S253" s="52">
        <v>3</v>
      </c>
      <c r="T253" s="52"/>
      <c r="U253" s="52"/>
      <c r="V253" s="52"/>
      <c r="W253" s="52"/>
      <c r="X253" s="52"/>
      <c r="Y253" s="52">
        <v>11</v>
      </c>
      <c r="Z253" s="52"/>
      <c r="AA253" s="52"/>
      <c r="AB253" s="52">
        <v>8</v>
      </c>
      <c r="AC253" s="52"/>
      <c r="AD253" s="52"/>
      <c r="AE253" s="52">
        <v>3</v>
      </c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>
        <v>1</v>
      </c>
      <c r="AQ253" s="52">
        <v>1</v>
      </c>
      <c r="AR253" s="52">
        <v>1</v>
      </c>
      <c r="AS253" s="52"/>
      <c r="AT253" s="52">
        <v>11</v>
      </c>
      <c r="AU253" s="52">
        <v>0</v>
      </c>
      <c r="AV253" s="52">
        <v>0</v>
      </c>
      <c r="AW253" s="52">
        <v>0</v>
      </c>
      <c r="AX253" s="52">
        <v>11</v>
      </c>
      <c r="AY253" s="52">
        <v>40</v>
      </c>
      <c r="AZ253" s="52">
        <v>6</v>
      </c>
      <c r="BA253" s="54" t="s">
        <v>421</v>
      </c>
      <c r="BB253" s="54">
        <v>2020</v>
      </c>
      <c r="BC253" s="104">
        <v>1</v>
      </c>
    </row>
    <row r="254" spans="1:55">
      <c r="A254" s="52">
        <v>14</v>
      </c>
      <c r="B254" s="52" t="s">
        <v>158</v>
      </c>
      <c r="C254" s="52" t="s">
        <v>72</v>
      </c>
      <c r="D254" s="52" t="s">
        <v>58</v>
      </c>
      <c r="E254" s="52" t="s">
        <v>120</v>
      </c>
      <c r="F254" s="52" t="s">
        <v>120</v>
      </c>
      <c r="G254" s="52" t="s">
        <v>64</v>
      </c>
      <c r="H254" s="52">
        <v>14</v>
      </c>
      <c r="I254" s="52"/>
      <c r="J254" s="52"/>
      <c r="K254" s="52">
        <v>3</v>
      </c>
      <c r="L254" s="52">
        <v>11</v>
      </c>
      <c r="M254" s="52"/>
      <c r="N254" s="52"/>
      <c r="O254" s="52">
        <v>1</v>
      </c>
      <c r="P254" s="52"/>
      <c r="Q254" s="52">
        <v>4</v>
      </c>
      <c r="R254" s="52">
        <v>1</v>
      </c>
      <c r="S254" s="52">
        <v>5</v>
      </c>
      <c r="T254" s="52">
        <v>3</v>
      </c>
      <c r="U254" s="52"/>
      <c r="V254" s="52"/>
      <c r="W254" s="52"/>
      <c r="X254" s="52"/>
      <c r="Y254" s="52">
        <v>11</v>
      </c>
      <c r="Z254" s="52">
        <v>3</v>
      </c>
      <c r="AA254" s="52"/>
      <c r="AB254" s="52">
        <v>10</v>
      </c>
      <c r="AC254" s="52"/>
      <c r="AD254" s="52"/>
      <c r="AE254" s="52">
        <v>2</v>
      </c>
      <c r="AF254" s="52"/>
      <c r="AG254" s="52">
        <v>1</v>
      </c>
      <c r="AH254" s="52"/>
      <c r="AI254" s="52"/>
      <c r="AJ254" s="52"/>
      <c r="AK254" s="52"/>
      <c r="AL254" s="52">
        <v>1</v>
      </c>
      <c r="AM254" s="52"/>
      <c r="AN254" s="52"/>
      <c r="AO254" s="52"/>
      <c r="AP254" s="52"/>
      <c r="AQ254" s="52">
        <v>2</v>
      </c>
      <c r="AR254" s="52">
        <v>1</v>
      </c>
      <c r="AS254" s="52"/>
      <c r="AT254" s="52">
        <v>14</v>
      </c>
      <c r="AU254" s="52">
        <v>0</v>
      </c>
      <c r="AV254" s="52">
        <v>0</v>
      </c>
      <c r="AW254" s="52">
        <v>14</v>
      </c>
      <c r="AX254" s="52">
        <v>0</v>
      </c>
      <c r="AY254" s="52">
        <v>52</v>
      </c>
      <c r="AZ254" s="52">
        <v>8</v>
      </c>
      <c r="BA254" s="54" t="s">
        <v>421</v>
      </c>
      <c r="BB254" s="54">
        <v>2020</v>
      </c>
      <c r="BC254" s="104">
        <v>1</v>
      </c>
    </row>
    <row r="255" spans="1:55">
      <c r="A255" s="52">
        <v>31</v>
      </c>
      <c r="B255" s="52" t="s">
        <v>158</v>
      </c>
      <c r="C255" s="52" t="s">
        <v>72</v>
      </c>
      <c r="D255" s="52" t="s">
        <v>58</v>
      </c>
      <c r="E255" s="52" t="s">
        <v>120</v>
      </c>
      <c r="F255" s="52" t="s">
        <v>120</v>
      </c>
      <c r="G255" s="52" t="s">
        <v>56</v>
      </c>
      <c r="H255" s="52">
        <v>27</v>
      </c>
      <c r="I255" s="52">
        <v>4</v>
      </c>
      <c r="J255" s="52"/>
      <c r="K255" s="52">
        <v>3</v>
      </c>
      <c r="L255" s="52">
        <v>24</v>
      </c>
      <c r="M255" s="52">
        <v>4</v>
      </c>
      <c r="N255" s="52"/>
      <c r="O255" s="52">
        <v>1</v>
      </c>
      <c r="P255" s="52"/>
      <c r="Q255" s="52">
        <v>2</v>
      </c>
      <c r="R255" s="52">
        <v>5</v>
      </c>
      <c r="S255" s="52">
        <v>9</v>
      </c>
      <c r="T255" s="52">
        <v>9</v>
      </c>
      <c r="U255" s="52">
        <v>1</v>
      </c>
      <c r="V255" s="52"/>
      <c r="W255" s="52"/>
      <c r="X255" s="52">
        <v>4</v>
      </c>
      <c r="Y255" s="52">
        <v>27</v>
      </c>
      <c r="Z255" s="52"/>
      <c r="AA255" s="52">
        <v>4</v>
      </c>
      <c r="AB255" s="52">
        <v>15</v>
      </c>
      <c r="AC255" s="52"/>
      <c r="AD255" s="52">
        <v>1</v>
      </c>
      <c r="AE255" s="52">
        <v>3</v>
      </c>
      <c r="AF255" s="52"/>
      <c r="AG255" s="52">
        <v>1</v>
      </c>
      <c r="AH255" s="52">
        <v>7</v>
      </c>
      <c r="AI255" s="52"/>
      <c r="AJ255" s="52"/>
      <c r="AK255" s="52"/>
      <c r="AL255" s="52">
        <v>4</v>
      </c>
      <c r="AM255" s="52"/>
      <c r="AN255" s="52"/>
      <c r="AO255" s="52"/>
      <c r="AP255" s="52"/>
      <c r="AQ255" s="52"/>
      <c r="AR255" s="52"/>
      <c r="AS255" s="52"/>
      <c r="AT255" s="52">
        <v>31</v>
      </c>
      <c r="AU255" s="52">
        <v>0</v>
      </c>
      <c r="AV255" s="52">
        <v>0</v>
      </c>
      <c r="AW255" s="52">
        <v>31</v>
      </c>
      <c r="AX255" s="52">
        <v>0</v>
      </c>
      <c r="AY255" s="52">
        <v>37</v>
      </c>
      <c r="AZ255" s="52">
        <v>10</v>
      </c>
      <c r="BA255" s="54" t="s">
        <v>421</v>
      </c>
      <c r="BB255" s="54">
        <v>2020</v>
      </c>
      <c r="BC255" s="104">
        <v>1</v>
      </c>
    </row>
    <row r="256" spans="1:55">
      <c r="A256" s="52">
        <v>18</v>
      </c>
      <c r="B256" s="52" t="s">
        <v>158</v>
      </c>
      <c r="C256" s="52" t="s">
        <v>160</v>
      </c>
      <c r="D256" s="52" t="s">
        <v>58</v>
      </c>
      <c r="E256" s="52" t="s">
        <v>120</v>
      </c>
      <c r="F256" s="52" t="s">
        <v>120</v>
      </c>
      <c r="G256" s="52" t="s">
        <v>56</v>
      </c>
      <c r="H256" s="52">
        <v>18</v>
      </c>
      <c r="I256" s="52"/>
      <c r="J256" s="52"/>
      <c r="K256" s="52">
        <v>4</v>
      </c>
      <c r="L256" s="52">
        <v>14</v>
      </c>
      <c r="M256" s="52"/>
      <c r="N256" s="52"/>
      <c r="O256" s="52">
        <v>1</v>
      </c>
      <c r="P256" s="52">
        <v>2</v>
      </c>
      <c r="Q256" s="52">
        <v>2</v>
      </c>
      <c r="R256" s="52">
        <v>9</v>
      </c>
      <c r="S256" s="52">
        <v>3</v>
      </c>
      <c r="T256" s="52"/>
      <c r="U256" s="52">
        <v>1</v>
      </c>
      <c r="V256" s="52"/>
      <c r="W256" s="52"/>
      <c r="X256" s="52"/>
      <c r="Y256" s="52">
        <v>17</v>
      </c>
      <c r="Z256" s="52">
        <v>1</v>
      </c>
      <c r="AA256" s="52"/>
      <c r="AB256" s="52">
        <v>13</v>
      </c>
      <c r="AC256" s="52"/>
      <c r="AD256" s="52"/>
      <c r="AE256" s="52">
        <v>3</v>
      </c>
      <c r="AF256" s="52"/>
      <c r="AG256" s="52">
        <v>1</v>
      </c>
      <c r="AH256" s="52"/>
      <c r="AI256" s="52"/>
      <c r="AJ256" s="52"/>
      <c r="AK256" s="52"/>
      <c r="AL256" s="52">
        <v>1</v>
      </c>
      <c r="AM256" s="52"/>
      <c r="AN256" s="52"/>
      <c r="AO256" s="52"/>
      <c r="AP256" s="52"/>
      <c r="AQ256" s="52"/>
      <c r="AR256" s="52"/>
      <c r="AS256" s="52"/>
      <c r="AT256" s="52">
        <v>18</v>
      </c>
      <c r="AU256" s="52">
        <v>18</v>
      </c>
      <c r="AV256" s="52">
        <v>0</v>
      </c>
      <c r="AW256" s="52">
        <v>0</v>
      </c>
      <c r="AX256" s="52">
        <v>0</v>
      </c>
      <c r="AY256" s="52">
        <v>35</v>
      </c>
      <c r="AZ256" s="52">
        <v>11</v>
      </c>
      <c r="BA256" s="54" t="s">
        <v>421</v>
      </c>
      <c r="BB256" s="54">
        <v>2020</v>
      </c>
      <c r="BC256" s="104">
        <v>1</v>
      </c>
    </row>
    <row r="257" spans="1:55">
      <c r="A257" s="52">
        <v>7</v>
      </c>
      <c r="B257" s="52" t="s">
        <v>158</v>
      </c>
      <c r="C257" s="52" t="s">
        <v>128</v>
      </c>
      <c r="D257" s="52" t="s">
        <v>58</v>
      </c>
      <c r="E257" s="52" t="s">
        <v>120</v>
      </c>
      <c r="F257" s="52" t="s">
        <v>120</v>
      </c>
      <c r="G257" s="52" t="s">
        <v>56</v>
      </c>
      <c r="H257" s="52">
        <v>7</v>
      </c>
      <c r="I257" s="52"/>
      <c r="J257" s="52"/>
      <c r="K257" s="52">
        <v>5</v>
      </c>
      <c r="L257" s="52">
        <v>2</v>
      </c>
      <c r="M257" s="52"/>
      <c r="N257" s="52"/>
      <c r="O257" s="52">
        <v>2</v>
      </c>
      <c r="P257" s="52">
        <v>2</v>
      </c>
      <c r="Q257" s="52">
        <v>1</v>
      </c>
      <c r="R257" s="52">
        <v>1</v>
      </c>
      <c r="S257" s="52"/>
      <c r="T257" s="52">
        <v>1</v>
      </c>
      <c r="U257" s="52"/>
      <c r="V257" s="52"/>
      <c r="W257" s="52"/>
      <c r="X257" s="52"/>
      <c r="Y257" s="52">
        <v>7</v>
      </c>
      <c r="Z257" s="52"/>
      <c r="AA257" s="52"/>
      <c r="AB257" s="52">
        <v>2</v>
      </c>
      <c r="AC257" s="52"/>
      <c r="AD257" s="52"/>
      <c r="AE257" s="52">
        <v>3</v>
      </c>
      <c r="AF257" s="52"/>
      <c r="AG257" s="52"/>
      <c r="AH257" s="52"/>
      <c r="AI257" s="52"/>
      <c r="AJ257" s="52"/>
      <c r="AK257" s="52"/>
      <c r="AL257" s="52">
        <v>2</v>
      </c>
      <c r="AM257" s="52"/>
      <c r="AN257" s="52"/>
      <c r="AO257" s="52"/>
      <c r="AP257" s="52"/>
      <c r="AQ257" s="52"/>
      <c r="AR257" s="52">
        <v>1</v>
      </c>
      <c r="AS257" s="52"/>
      <c r="AT257" s="52">
        <v>7</v>
      </c>
      <c r="AU257" s="52">
        <v>0</v>
      </c>
      <c r="AV257" s="52">
        <v>7</v>
      </c>
      <c r="AW257" s="52">
        <v>0</v>
      </c>
      <c r="AX257" s="52">
        <v>0</v>
      </c>
      <c r="AY257" s="52">
        <v>43</v>
      </c>
      <c r="AZ257" s="52">
        <v>8</v>
      </c>
      <c r="BA257" s="54" t="s">
        <v>421</v>
      </c>
      <c r="BB257" s="54">
        <v>2020</v>
      </c>
      <c r="BC257" s="104">
        <v>1</v>
      </c>
    </row>
    <row r="258" spans="1:55">
      <c r="A258" s="52">
        <v>67</v>
      </c>
      <c r="B258" s="52" t="s">
        <v>158</v>
      </c>
      <c r="C258" s="52" t="s">
        <v>161</v>
      </c>
      <c r="D258" s="52" t="s">
        <v>58</v>
      </c>
      <c r="E258" s="52" t="s">
        <v>120</v>
      </c>
      <c r="F258" s="52" t="s">
        <v>120</v>
      </c>
      <c r="G258" s="52" t="s">
        <v>64</v>
      </c>
      <c r="H258" s="52">
        <v>67</v>
      </c>
      <c r="I258" s="52"/>
      <c r="J258" s="52"/>
      <c r="K258" s="52">
        <v>7</v>
      </c>
      <c r="L258" s="52">
        <v>60</v>
      </c>
      <c r="M258" s="52"/>
      <c r="N258" s="52"/>
      <c r="O258" s="52"/>
      <c r="P258" s="52">
        <v>1</v>
      </c>
      <c r="Q258" s="52">
        <v>30</v>
      </c>
      <c r="R258" s="52">
        <v>11</v>
      </c>
      <c r="S258" s="52">
        <v>22</v>
      </c>
      <c r="T258" s="52">
        <v>3</v>
      </c>
      <c r="U258" s="52"/>
      <c r="V258" s="52"/>
      <c r="W258" s="52"/>
      <c r="X258" s="52"/>
      <c r="Y258" s="52">
        <v>53</v>
      </c>
      <c r="Z258" s="52">
        <v>14</v>
      </c>
      <c r="AA258" s="52"/>
      <c r="AB258" s="52">
        <v>60</v>
      </c>
      <c r="AC258" s="52"/>
      <c r="AD258" s="52"/>
      <c r="AE258" s="52">
        <v>6</v>
      </c>
      <c r="AF258" s="52">
        <v>1</v>
      </c>
      <c r="AG258" s="52"/>
      <c r="AH258" s="52"/>
      <c r="AI258" s="52"/>
      <c r="AJ258" s="52"/>
      <c r="AK258" s="52"/>
      <c r="AL258" s="52"/>
      <c r="AM258" s="52"/>
      <c r="AN258" s="52">
        <v>1</v>
      </c>
      <c r="AO258" s="52">
        <v>1</v>
      </c>
      <c r="AP258" s="52">
        <v>1</v>
      </c>
      <c r="AQ258" s="52">
        <v>2</v>
      </c>
      <c r="AR258" s="52">
        <v>1</v>
      </c>
      <c r="AS258" s="52"/>
      <c r="AT258" s="52">
        <v>67</v>
      </c>
      <c r="AU258" s="52">
        <v>67</v>
      </c>
      <c r="AV258" s="52">
        <v>0</v>
      </c>
      <c r="AW258" s="52">
        <v>0</v>
      </c>
      <c r="AX258" s="52">
        <v>0</v>
      </c>
      <c r="AY258" s="52">
        <v>43</v>
      </c>
      <c r="AZ258" s="52">
        <v>6</v>
      </c>
      <c r="BA258" s="54" t="s">
        <v>421</v>
      </c>
      <c r="BB258" s="54">
        <v>2020</v>
      </c>
      <c r="BC258" s="104">
        <v>1</v>
      </c>
    </row>
    <row r="259" spans="1:55">
      <c r="A259" s="52">
        <v>40</v>
      </c>
      <c r="B259" s="52" t="s">
        <v>158</v>
      </c>
      <c r="C259" s="52" t="s">
        <v>161</v>
      </c>
      <c r="D259" s="52" t="s">
        <v>58</v>
      </c>
      <c r="E259" s="52" t="s">
        <v>120</v>
      </c>
      <c r="F259" s="52" t="s">
        <v>120</v>
      </c>
      <c r="G259" s="52" t="s">
        <v>61</v>
      </c>
      <c r="H259" s="52">
        <v>40</v>
      </c>
      <c r="I259" s="52"/>
      <c r="J259" s="52"/>
      <c r="K259" s="52">
        <v>9</v>
      </c>
      <c r="L259" s="52">
        <v>31</v>
      </c>
      <c r="M259" s="52"/>
      <c r="N259" s="52"/>
      <c r="O259" s="52"/>
      <c r="P259" s="52"/>
      <c r="Q259" s="52">
        <v>14</v>
      </c>
      <c r="R259" s="52">
        <v>17</v>
      </c>
      <c r="S259" s="52">
        <v>6</v>
      </c>
      <c r="T259" s="52">
        <v>3</v>
      </c>
      <c r="U259" s="52"/>
      <c r="V259" s="52"/>
      <c r="W259" s="52"/>
      <c r="X259" s="52"/>
      <c r="Y259" s="52">
        <v>35</v>
      </c>
      <c r="Z259" s="52">
        <v>5</v>
      </c>
      <c r="AA259" s="52"/>
      <c r="AB259" s="52">
        <v>32</v>
      </c>
      <c r="AC259" s="52"/>
      <c r="AD259" s="52"/>
      <c r="AE259" s="52">
        <v>8</v>
      </c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1</v>
      </c>
      <c r="AP259" s="52"/>
      <c r="AQ259" s="52"/>
      <c r="AR259" s="52"/>
      <c r="AS259" s="52">
        <v>2</v>
      </c>
      <c r="AT259" s="52">
        <v>40</v>
      </c>
      <c r="AU259" s="52">
        <v>40</v>
      </c>
      <c r="AV259" s="52">
        <v>0</v>
      </c>
      <c r="AW259" s="52">
        <v>0</v>
      </c>
      <c r="AX259" s="52">
        <v>0</v>
      </c>
      <c r="AY259" s="52">
        <v>39</v>
      </c>
      <c r="AZ259" s="52">
        <v>6</v>
      </c>
      <c r="BA259" s="54" t="s">
        <v>421</v>
      </c>
      <c r="BB259" s="54">
        <v>2020</v>
      </c>
      <c r="BC259" s="104">
        <v>1</v>
      </c>
    </row>
    <row r="260" spans="1:55">
      <c r="A260" s="52">
        <v>1</v>
      </c>
      <c r="B260" s="52" t="s">
        <v>158</v>
      </c>
      <c r="C260" s="52" t="s">
        <v>162</v>
      </c>
      <c r="D260" s="52" t="s">
        <v>163</v>
      </c>
      <c r="E260" s="52" t="s">
        <v>120</v>
      </c>
      <c r="F260" s="52" t="s">
        <v>120</v>
      </c>
      <c r="G260" s="52" t="s">
        <v>64</v>
      </c>
      <c r="H260" s="52">
        <v>1</v>
      </c>
      <c r="I260" s="52"/>
      <c r="J260" s="52"/>
      <c r="K260" s="52"/>
      <c r="L260" s="52">
        <v>1</v>
      </c>
      <c r="M260" s="52"/>
      <c r="N260" s="52"/>
      <c r="O260" s="52"/>
      <c r="P260" s="52"/>
      <c r="Q260" s="52">
        <v>1</v>
      </c>
      <c r="R260" s="52"/>
      <c r="S260" s="52"/>
      <c r="T260" s="52"/>
      <c r="U260" s="52"/>
      <c r="V260" s="52"/>
      <c r="W260" s="52"/>
      <c r="X260" s="52"/>
      <c r="Y260" s="52">
        <v>1</v>
      </c>
      <c r="Z260" s="52"/>
      <c r="AA260" s="52"/>
      <c r="AB260" s="52">
        <v>1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>
        <v>1</v>
      </c>
      <c r="AS260" s="52"/>
      <c r="AT260" s="52">
        <v>1</v>
      </c>
      <c r="AU260" s="52">
        <v>0</v>
      </c>
      <c r="AV260" s="52">
        <v>1</v>
      </c>
      <c r="AW260" s="52">
        <v>0</v>
      </c>
      <c r="AX260" s="52">
        <v>0</v>
      </c>
      <c r="AY260" s="52">
        <v>60</v>
      </c>
      <c r="AZ260" s="52">
        <v>1</v>
      </c>
      <c r="BA260" s="54"/>
      <c r="BB260" s="54"/>
      <c r="BC260" s="104"/>
    </row>
    <row r="261" spans="1:55">
      <c r="A261" s="52">
        <v>19</v>
      </c>
      <c r="B261" s="52" t="s">
        <v>158</v>
      </c>
      <c r="C261" s="52" t="s">
        <v>164</v>
      </c>
      <c r="D261" s="52" t="s">
        <v>58</v>
      </c>
      <c r="E261" s="52" t="s">
        <v>120</v>
      </c>
      <c r="F261" s="52" t="s">
        <v>120</v>
      </c>
      <c r="G261" s="52" t="s">
        <v>56</v>
      </c>
      <c r="H261" s="52">
        <v>19</v>
      </c>
      <c r="I261" s="52"/>
      <c r="J261" s="52"/>
      <c r="K261" s="52">
        <v>5</v>
      </c>
      <c r="L261" s="52">
        <v>14</v>
      </c>
      <c r="M261" s="52"/>
      <c r="N261" s="52"/>
      <c r="O261" s="52">
        <v>1</v>
      </c>
      <c r="P261" s="52"/>
      <c r="Q261" s="52">
        <v>3</v>
      </c>
      <c r="R261" s="52">
        <v>4</v>
      </c>
      <c r="S261" s="52">
        <v>6</v>
      </c>
      <c r="T261" s="52">
        <v>5</v>
      </c>
      <c r="U261" s="52"/>
      <c r="V261" s="52"/>
      <c r="W261" s="52"/>
      <c r="X261" s="52"/>
      <c r="Y261" s="52">
        <v>18</v>
      </c>
      <c r="Z261" s="52">
        <v>1</v>
      </c>
      <c r="AA261" s="52"/>
      <c r="AB261" s="52">
        <v>14</v>
      </c>
      <c r="AC261" s="52"/>
      <c r="AD261" s="52"/>
      <c r="AE261" s="52">
        <v>4</v>
      </c>
      <c r="AF261" s="52"/>
      <c r="AG261" s="52"/>
      <c r="AH261" s="52"/>
      <c r="AI261" s="52"/>
      <c r="AJ261" s="52"/>
      <c r="AK261" s="52"/>
      <c r="AL261" s="52">
        <v>1</v>
      </c>
      <c r="AM261" s="52"/>
      <c r="AN261" s="52"/>
      <c r="AO261" s="52"/>
      <c r="AP261" s="52"/>
      <c r="AQ261" s="52"/>
      <c r="AR261" s="52"/>
      <c r="AS261" s="52"/>
      <c r="AT261" s="52">
        <v>19</v>
      </c>
      <c r="AU261" s="52">
        <v>0</v>
      </c>
      <c r="AV261" s="52">
        <v>0</v>
      </c>
      <c r="AW261" s="52">
        <v>0</v>
      </c>
      <c r="AX261" s="52">
        <v>19</v>
      </c>
      <c r="AY261" s="52">
        <v>34</v>
      </c>
      <c r="AZ261" s="52">
        <v>10</v>
      </c>
      <c r="BA261" s="54" t="s">
        <v>421</v>
      </c>
      <c r="BB261" s="54">
        <v>2020</v>
      </c>
      <c r="BC261" s="104">
        <v>1</v>
      </c>
    </row>
    <row r="262" spans="1:55">
      <c r="A262" s="52">
        <v>1</v>
      </c>
      <c r="B262" s="52" t="s">
        <v>158</v>
      </c>
      <c r="C262" s="52" t="s">
        <v>122</v>
      </c>
      <c r="D262" s="52" t="s">
        <v>53</v>
      </c>
      <c r="E262" s="52" t="s">
        <v>120</v>
      </c>
      <c r="F262" s="52" t="s">
        <v>120</v>
      </c>
      <c r="G262" s="52" t="s">
        <v>64</v>
      </c>
      <c r="H262" s="52">
        <v>1</v>
      </c>
      <c r="I262" s="52"/>
      <c r="J262" s="52"/>
      <c r="K262" s="52">
        <v>1</v>
      </c>
      <c r="L262" s="52"/>
      <c r="M262" s="52"/>
      <c r="N262" s="52"/>
      <c r="O262" s="52"/>
      <c r="P262" s="52"/>
      <c r="Q262" s="52">
        <v>1</v>
      </c>
      <c r="R262" s="52"/>
      <c r="S262" s="52"/>
      <c r="T262" s="52"/>
      <c r="U262" s="52"/>
      <c r="V262" s="52"/>
      <c r="W262" s="52"/>
      <c r="X262" s="52"/>
      <c r="Y262" s="52"/>
      <c r="Z262" s="52">
        <v>1</v>
      </c>
      <c r="AA262" s="52"/>
      <c r="AB262" s="52"/>
      <c r="AC262" s="52"/>
      <c r="AD262" s="52"/>
      <c r="AE262" s="52">
        <v>1</v>
      </c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>
        <v>1</v>
      </c>
      <c r="AU262" s="52">
        <v>0</v>
      </c>
      <c r="AV262" s="52">
        <v>0</v>
      </c>
      <c r="AW262" s="52">
        <v>0</v>
      </c>
      <c r="AX262" s="52">
        <v>1</v>
      </c>
      <c r="AY262" s="52">
        <v>53</v>
      </c>
      <c r="AZ262" s="52">
        <v>20</v>
      </c>
      <c r="BA262" s="54"/>
      <c r="BB262" s="54"/>
      <c r="BC262" s="104"/>
    </row>
    <row r="263" spans="1:55">
      <c r="A263" s="52">
        <v>7</v>
      </c>
      <c r="B263" s="52" t="s">
        <v>158</v>
      </c>
      <c r="C263" s="52" t="s">
        <v>69</v>
      </c>
      <c r="D263" s="52" t="s">
        <v>58</v>
      </c>
      <c r="E263" s="52" t="s">
        <v>120</v>
      </c>
      <c r="F263" s="52" t="s">
        <v>120</v>
      </c>
      <c r="G263" s="52" t="s">
        <v>56</v>
      </c>
      <c r="H263" s="52">
        <v>7</v>
      </c>
      <c r="I263" s="52"/>
      <c r="J263" s="52"/>
      <c r="K263" s="52">
        <v>1</v>
      </c>
      <c r="L263" s="52">
        <v>6</v>
      </c>
      <c r="M263" s="52"/>
      <c r="N263" s="52"/>
      <c r="O263" s="52"/>
      <c r="P263" s="52">
        <v>1</v>
      </c>
      <c r="Q263" s="52"/>
      <c r="R263" s="52">
        <v>4</v>
      </c>
      <c r="S263" s="52">
        <v>1</v>
      </c>
      <c r="T263" s="52">
        <v>1</v>
      </c>
      <c r="U263" s="52"/>
      <c r="V263" s="52"/>
      <c r="W263" s="52"/>
      <c r="X263" s="52"/>
      <c r="Y263" s="52">
        <v>7</v>
      </c>
      <c r="Z263" s="52"/>
      <c r="AA263" s="52"/>
      <c r="AB263" s="52">
        <v>6</v>
      </c>
      <c r="AC263" s="52"/>
      <c r="AD263" s="52"/>
      <c r="AE263" s="52">
        <v>1</v>
      </c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7</v>
      </c>
      <c r="AU263" s="52">
        <v>0</v>
      </c>
      <c r="AV263" s="52">
        <v>0</v>
      </c>
      <c r="AW263" s="52">
        <v>0</v>
      </c>
      <c r="AX263" s="52">
        <v>7</v>
      </c>
      <c r="AY263" s="52">
        <v>35</v>
      </c>
      <c r="AZ263" s="52">
        <v>10</v>
      </c>
      <c r="BA263" s="54" t="s">
        <v>421</v>
      </c>
      <c r="BB263" s="54">
        <v>2020</v>
      </c>
      <c r="BC263" s="104">
        <v>1</v>
      </c>
    </row>
    <row r="264" spans="1:55">
      <c r="A264" s="52">
        <v>94</v>
      </c>
      <c r="B264" s="52" t="s">
        <v>158</v>
      </c>
      <c r="C264" s="52" t="s">
        <v>161</v>
      </c>
      <c r="D264" s="52" t="s">
        <v>58</v>
      </c>
      <c r="E264" s="52" t="s">
        <v>120</v>
      </c>
      <c r="F264" s="52" t="s">
        <v>120</v>
      </c>
      <c r="G264" s="52" t="s">
        <v>56</v>
      </c>
      <c r="H264" s="52">
        <v>91</v>
      </c>
      <c r="I264" s="52">
        <v>3</v>
      </c>
      <c r="J264" s="52"/>
      <c r="K264" s="52">
        <v>7</v>
      </c>
      <c r="L264" s="52">
        <v>84</v>
      </c>
      <c r="M264" s="52">
        <v>3</v>
      </c>
      <c r="N264" s="52"/>
      <c r="O264" s="52">
        <v>1</v>
      </c>
      <c r="P264" s="52">
        <v>2</v>
      </c>
      <c r="Q264" s="52">
        <v>11</v>
      </c>
      <c r="R264" s="52">
        <v>26</v>
      </c>
      <c r="S264" s="52">
        <v>29</v>
      </c>
      <c r="T264" s="52">
        <v>22</v>
      </c>
      <c r="U264" s="52"/>
      <c r="V264" s="52"/>
      <c r="W264" s="52"/>
      <c r="X264" s="52">
        <v>3</v>
      </c>
      <c r="Y264" s="52">
        <v>83</v>
      </c>
      <c r="Z264" s="52">
        <v>8</v>
      </c>
      <c r="AA264" s="52">
        <v>3</v>
      </c>
      <c r="AB264" s="52">
        <v>85</v>
      </c>
      <c r="AC264" s="52"/>
      <c r="AD264" s="52"/>
      <c r="AE264" s="52">
        <v>5</v>
      </c>
      <c r="AF264" s="52"/>
      <c r="AG264" s="52"/>
      <c r="AH264" s="52"/>
      <c r="AI264" s="52"/>
      <c r="AJ264" s="52"/>
      <c r="AK264" s="52"/>
      <c r="AL264" s="52">
        <v>4</v>
      </c>
      <c r="AM264" s="52"/>
      <c r="AN264" s="52"/>
      <c r="AO264" s="52">
        <v>2</v>
      </c>
      <c r="AP264" s="52">
        <v>1</v>
      </c>
      <c r="AQ264" s="52"/>
      <c r="AR264" s="52"/>
      <c r="AS264" s="52"/>
      <c r="AT264" s="52">
        <v>94</v>
      </c>
      <c r="AU264" s="52">
        <v>94</v>
      </c>
      <c r="AV264" s="52">
        <v>0</v>
      </c>
      <c r="AW264" s="52">
        <v>0</v>
      </c>
      <c r="AX264" s="52">
        <v>0</v>
      </c>
      <c r="AY264" s="52">
        <v>33</v>
      </c>
      <c r="AZ264" s="52">
        <v>4</v>
      </c>
      <c r="BA264" s="54" t="s">
        <v>421</v>
      </c>
      <c r="BB264" s="54">
        <v>2020</v>
      </c>
      <c r="BC264" s="104">
        <v>1</v>
      </c>
    </row>
    <row r="265" spans="1:55">
      <c r="A265" s="52">
        <v>36</v>
      </c>
      <c r="B265" s="52" t="s">
        <v>158</v>
      </c>
      <c r="C265" s="52" t="s">
        <v>165</v>
      </c>
      <c r="D265" s="52" t="s">
        <v>58</v>
      </c>
      <c r="E265" s="52" t="s">
        <v>120</v>
      </c>
      <c r="F265" s="52" t="s">
        <v>120</v>
      </c>
      <c r="G265" s="52" t="s">
        <v>56</v>
      </c>
      <c r="H265" s="52">
        <v>36</v>
      </c>
      <c r="I265" s="52"/>
      <c r="J265" s="52"/>
      <c r="K265" s="52">
        <v>11</v>
      </c>
      <c r="L265" s="52">
        <v>25</v>
      </c>
      <c r="M265" s="52"/>
      <c r="N265" s="52"/>
      <c r="O265" s="52"/>
      <c r="P265" s="52">
        <v>2</v>
      </c>
      <c r="Q265" s="52">
        <v>11</v>
      </c>
      <c r="R265" s="52">
        <v>7</v>
      </c>
      <c r="S265" s="52">
        <v>10</v>
      </c>
      <c r="T265" s="52">
        <v>6</v>
      </c>
      <c r="U265" s="52"/>
      <c r="V265" s="52"/>
      <c r="W265" s="52"/>
      <c r="X265" s="52"/>
      <c r="Y265" s="52">
        <v>36</v>
      </c>
      <c r="Z265" s="52"/>
      <c r="AA265" s="52"/>
      <c r="AB265" s="52">
        <v>24</v>
      </c>
      <c r="AC265" s="52"/>
      <c r="AD265" s="52"/>
      <c r="AE265" s="52">
        <v>11</v>
      </c>
      <c r="AF265" s="52"/>
      <c r="AG265" s="52"/>
      <c r="AH265" s="52"/>
      <c r="AI265" s="52"/>
      <c r="AJ265" s="52"/>
      <c r="AK265" s="52"/>
      <c r="AL265" s="52">
        <v>1</v>
      </c>
      <c r="AM265" s="52"/>
      <c r="AN265" s="52"/>
      <c r="AO265" s="52"/>
      <c r="AP265" s="52"/>
      <c r="AQ265" s="52">
        <v>1</v>
      </c>
      <c r="AR265" s="52"/>
      <c r="AS265" s="52"/>
      <c r="AT265" s="52">
        <v>36</v>
      </c>
      <c r="AU265" s="52">
        <v>0</v>
      </c>
      <c r="AV265" s="52">
        <v>36</v>
      </c>
      <c r="AW265" s="52">
        <v>0</v>
      </c>
      <c r="AX265" s="52">
        <v>0</v>
      </c>
      <c r="AY265" s="52">
        <v>36</v>
      </c>
      <c r="AZ265" s="52">
        <v>8</v>
      </c>
      <c r="BA265" s="54" t="s">
        <v>421</v>
      </c>
      <c r="BB265" s="54">
        <v>2020</v>
      </c>
      <c r="BC265" s="104">
        <v>1</v>
      </c>
    </row>
    <row r="266" spans="1:55">
      <c r="A266" s="52">
        <v>1</v>
      </c>
      <c r="B266" s="52" t="s">
        <v>158</v>
      </c>
      <c r="C266" s="52" t="s">
        <v>128</v>
      </c>
      <c r="D266" s="52" t="s">
        <v>58</v>
      </c>
      <c r="E266" s="52" t="s">
        <v>120</v>
      </c>
      <c r="F266" s="52" t="s">
        <v>120</v>
      </c>
      <c r="G266" s="52" t="s">
        <v>68</v>
      </c>
      <c r="H266" s="52">
        <v>1</v>
      </c>
      <c r="I266" s="52"/>
      <c r="J266" s="52"/>
      <c r="K266" s="52">
        <v>1</v>
      </c>
      <c r="L266" s="52"/>
      <c r="M266" s="52"/>
      <c r="N266" s="52"/>
      <c r="O266" s="52">
        <v>1</v>
      </c>
      <c r="P266" s="52"/>
      <c r="Q266" s="52"/>
      <c r="R266" s="52"/>
      <c r="S266" s="52"/>
      <c r="T266" s="52"/>
      <c r="U266" s="52"/>
      <c r="V266" s="52"/>
      <c r="W266" s="52"/>
      <c r="X266" s="52"/>
      <c r="Y266" s="52">
        <v>1</v>
      </c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1</v>
      </c>
      <c r="AM266" s="52"/>
      <c r="AN266" s="52"/>
      <c r="AO266" s="52"/>
      <c r="AP266" s="52"/>
      <c r="AQ266" s="52"/>
      <c r="AR266" s="52"/>
      <c r="AS266" s="52"/>
      <c r="AT266" s="52">
        <v>1</v>
      </c>
      <c r="AU266" s="52">
        <v>0</v>
      </c>
      <c r="AV266" s="52">
        <v>1</v>
      </c>
      <c r="AW266" s="52">
        <v>0</v>
      </c>
      <c r="AX266" s="52">
        <v>0</v>
      </c>
      <c r="AY266" s="52">
        <v>49</v>
      </c>
      <c r="AZ266" s="52">
        <v>27</v>
      </c>
      <c r="BA266" s="54" t="s">
        <v>421</v>
      </c>
      <c r="BB266" s="54">
        <v>2020</v>
      </c>
      <c r="BC266" s="104">
        <v>1</v>
      </c>
    </row>
    <row r="267" spans="1:55">
      <c r="A267" s="52">
        <v>1</v>
      </c>
      <c r="B267" s="52" t="s">
        <v>158</v>
      </c>
      <c r="C267" s="52" t="s">
        <v>129</v>
      </c>
      <c r="D267" s="52" t="s">
        <v>124</v>
      </c>
      <c r="E267" s="52" t="s">
        <v>120</v>
      </c>
      <c r="F267" s="52" t="s">
        <v>120</v>
      </c>
      <c r="G267" s="52" t="s">
        <v>64</v>
      </c>
      <c r="H267" s="52">
        <v>1</v>
      </c>
      <c r="I267" s="52"/>
      <c r="J267" s="52"/>
      <c r="K267" s="52">
        <v>1</v>
      </c>
      <c r="L267" s="52"/>
      <c r="M267" s="52"/>
      <c r="N267" s="52"/>
      <c r="O267" s="52"/>
      <c r="P267" s="52"/>
      <c r="Q267" s="52">
        <v>1</v>
      </c>
      <c r="R267" s="52"/>
      <c r="S267" s="52"/>
      <c r="T267" s="52"/>
      <c r="U267" s="52"/>
      <c r="V267" s="52"/>
      <c r="W267" s="52"/>
      <c r="X267" s="52"/>
      <c r="Y267" s="52">
        <v>1</v>
      </c>
      <c r="Z267" s="52"/>
      <c r="AA267" s="52"/>
      <c r="AB267" s="52"/>
      <c r="AC267" s="52"/>
      <c r="AD267" s="52"/>
      <c r="AE267" s="52">
        <v>1</v>
      </c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>
        <v>1</v>
      </c>
      <c r="AU267" s="52">
        <v>0</v>
      </c>
      <c r="AV267" s="52">
        <v>0</v>
      </c>
      <c r="AW267" s="52">
        <v>0</v>
      </c>
      <c r="AX267" s="52">
        <v>1</v>
      </c>
      <c r="AY267" s="52">
        <v>42</v>
      </c>
      <c r="AZ267" s="52">
        <v>-1</v>
      </c>
      <c r="BA267" s="54" t="s">
        <v>421</v>
      </c>
      <c r="BB267" s="54">
        <v>2020</v>
      </c>
      <c r="BC267" s="104">
        <v>1</v>
      </c>
    </row>
    <row r="268" spans="1:55">
      <c r="A268" s="52">
        <v>10</v>
      </c>
      <c r="B268" s="52" t="s">
        <v>158</v>
      </c>
      <c r="C268" s="52" t="s">
        <v>161</v>
      </c>
      <c r="D268" s="52" t="s">
        <v>58</v>
      </c>
      <c r="E268" s="52" t="s">
        <v>120</v>
      </c>
      <c r="F268" s="52" t="s">
        <v>120</v>
      </c>
      <c r="G268" s="52" t="s">
        <v>68</v>
      </c>
      <c r="H268" s="52">
        <v>10</v>
      </c>
      <c r="I268" s="52"/>
      <c r="J268" s="52"/>
      <c r="K268" s="52">
        <v>3</v>
      </c>
      <c r="L268" s="52">
        <v>7</v>
      </c>
      <c r="M268" s="52"/>
      <c r="N268" s="52"/>
      <c r="O268" s="52"/>
      <c r="P268" s="52"/>
      <c r="Q268" s="52">
        <v>9</v>
      </c>
      <c r="R268" s="52"/>
      <c r="S268" s="52">
        <v>1</v>
      </c>
      <c r="T268" s="52"/>
      <c r="U268" s="52"/>
      <c r="V268" s="52"/>
      <c r="W268" s="52"/>
      <c r="X268" s="52"/>
      <c r="Y268" s="52">
        <v>9</v>
      </c>
      <c r="Z268" s="52">
        <v>1</v>
      </c>
      <c r="AA268" s="52"/>
      <c r="AB268" s="52">
        <v>8</v>
      </c>
      <c r="AC268" s="52"/>
      <c r="AD268" s="52"/>
      <c r="AE268" s="52">
        <v>2</v>
      </c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>
        <v>10</v>
      </c>
      <c r="AU268" s="52">
        <v>10</v>
      </c>
      <c r="AV268" s="52">
        <v>0</v>
      </c>
      <c r="AW268" s="52">
        <v>0</v>
      </c>
      <c r="AX268" s="52">
        <v>0</v>
      </c>
      <c r="AY268" s="52">
        <v>49</v>
      </c>
      <c r="AZ268" s="52">
        <v>15</v>
      </c>
      <c r="BA268" s="54" t="s">
        <v>421</v>
      </c>
      <c r="BB268" s="54">
        <v>2020</v>
      </c>
      <c r="BC268" s="104">
        <v>1</v>
      </c>
    </row>
    <row r="269" spans="1:55">
      <c r="A269" s="52">
        <v>7</v>
      </c>
      <c r="B269" s="52" t="s">
        <v>158</v>
      </c>
      <c r="C269" s="52" t="s">
        <v>165</v>
      </c>
      <c r="D269" s="52" t="s">
        <v>58</v>
      </c>
      <c r="E269" s="52" t="s">
        <v>120</v>
      </c>
      <c r="F269" s="52" t="s">
        <v>120</v>
      </c>
      <c r="G269" s="52" t="s">
        <v>68</v>
      </c>
      <c r="H269" s="52">
        <v>7</v>
      </c>
      <c r="I269" s="52"/>
      <c r="J269" s="52"/>
      <c r="K269" s="52">
        <v>1</v>
      </c>
      <c r="L269" s="52">
        <v>6</v>
      </c>
      <c r="M269" s="52"/>
      <c r="N269" s="52"/>
      <c r="O269" s="52"/>
      <c r="P269" s="52"/>
      <c r="Q269" s="52">
        <v>7</v>
      </c>
      <c r="R269" s="52"/>
      <c r="S269" s="52"/>
      <c r="T269" s="52"/>
      <c r="U269" s="52"/>
      <c r="V269" s="52"/>
      <c r="W269" s="52"/>
      <c r="X269" s="52"/>
      <c r="Y269" s="52">
        <v>6</v>
      </c>
      <c r="Z269" s="52">
        <v>1</v>
      </c>
      <c r="AA269" s="52"/>
      <c r="AB269" s="52">
        <v>6</v>
      </c>
      <c r="AC269" s="52"/>
      <c r="AD269" s="52"/>
      <c r="AE269" s="52">
        <v>1</v>
      </c>
      <c r="AF269" s="52"/>
      <c r="AG269" s="52"/>
      <c r="AH269" s="52"/>
      <c r="AI269" s="52"/>
      <c r="AJ269" s="52"/>
      <c r="AK269" s="52"/>
      <c r="AL269" s="52"/>
      <c r="AM269" s="52"/>
      <c r="AN269" s="52"/>
      <c r="AO269" s="52">
        <v>1</v>
      </c>
      <c r="AP269" s="52"/>
      <c r="AQ269" s="52"/>
      <c r="AR269" s="52"/>
      <c r="AS269" s="52">
        <v>1</v>
      </c>
      <c r="AT269" s="52">
        <v>6.9</v>
      </c>
      <c r="AU269" s="52">
        <v>0</v>
      </c>
      <c r="AV269" s="52">
        <v>7</v>
      </c>
      <c r="AW269" s="52">
        <v>0</v>
      </c>
      <c r="AX269" s="52">
        <v>0</v>
      </c>
      <c r="AY269" s="52">
        <v>54</v>
      </c>
      <c r="AZ269" s="52">
        <v>12</v>
      </c>
      <c r="BA269" s="54" t="s">
        <v>421</v>
      </c>
      <c r="BB269" s="54">
        <v>2020</v>
      </c>
      <c r="BC269" s="104">
        <v>1</v>
      </c>
    </row>
    <row r="270" spans="1:55">
      <c r="A270" s="52">
        <v>4</v>
      </c>
      <c r="B270" s="52" t="s">
        <v>158</v>
      </c>
      <c r="C270" s="52" t="s">
        <v>129</v>
      </c>
      <c r="D270" s="52" t="s">
        <v>124</v>
      </c>
      <c r="E270" s="52" t="s">
        <v>120</v>
      </c>
      <c r="F270" s="52" t="s">
        <v>120</v>
      </c>
      <c r="G270" s="52" t="s">
        <v>68</v>
      </c>
      <c r="H270" s="52">
        <v>4</v>
      </c>
      <c r="I270" s="52"/>
      <c r="J270" s="52"/>
      <c r="K270" s="52">
        <v>1</v>
      </c>
      <c r="L270" s="52">
        <v>3</v>
      </c>
      <c r="M270" s="52"/>
      <c r="N270" s="52"/>
      <c r="O270" s="52"/>
      <c r="P270" s="52"/>
      <c r="Q270" s="52">
        <v>4</v>
      </c>
      <c r="R270" s="52"/>
      <c r="S270" s="52"/>
      <c r="T270" s="52"/>
      <c r="U270" s="52"/>
      <c r="V270" s="52"/>
      <c r="W270" s="52"/>
      <c r="X270" s="52"/>
      <c r="Y270" s="52">
        <v>3</v>
      </c>
      <c r="Z270" s="52">
        <v>1</v>
      </c>
      <c r="AA270" s="52"/>
      <c r="AB270" s="52">
        <v>2</v>
      </c>
      <c r="AC270" s="52"/>
      <c r="AD270" s="52"/>
      <c r="AE270" s="52">
        <v>2</v>
      </c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>
        <v>1</v>
      </c>
      <c r="AT270" s="52">
        <v>3.9</v>
      </c>
      <c r="AU270" s="52">
        <v>0</v>
      </c>
      <c r="AV270" s="52">
        <v>0</v>
      </c>
      <c r="AW270" s="52">
        <v>0</v>
      </c>
      <c r="AX270" s="52">
        <v>4</v>
      </c>
      <c r="AY270" s="52">
        <v>52</v>
      </c>
      <c r="AZ270" s="52">
        <v>21</v>
      </c>
      <c r="BA270" s="54" t="s">
        <v>421</v>
      </c>
      <c r="BB270" s="54">
        <v>2020</v>
      </c>
      <c r="BC270" s="104">
        <v>1</v>
      </c>
    </row>
    <row r="271" spans="1:55">
      <c r="A271" s="52">
        <v>44</v>
      </c>
      <c r="B271" s="52" t="s">
        <v>158</v>
      </c>
      <c r="C271" s="52" t="s">
        <v>165</v>
      </c>
      <c r="D271" s="52" t="s">
        <v>58</v>
      </c>
      <c r="E271" s="52" t="s">
        <v>120</v>
      </c>
      <c r="F271" s="52" t="s">
        <v>120</v>
      </c>
      <c r="G271" s="52" t="s">
        <v>64</v>
      </c>
      <c r="H271" s="52">
        <v>44</v>
      </c>
      <c r="I271" s="52"/>
      <c r="J271" s="52"/>
      <c r="K271" s="52">
        <v>5</v>
      </c>
      <c r="L271" s="52">
        <v>39</v>
      </c>
      <c r="M271" s="52"/>
      <c r="N271" s="52"/>
      <c r="O271" s="52"/>
      <c r="P271" s="52"/>
      <c r="Q271" s="52">
        <v>31</v>
      </c>
      <c r="R271" s="52">
        <v>12</v>
      </c>
      <c r="S271" s="52">
        <v>1</v>
      </c>
      <c r="T271" s="52"/>
      <c r="U271" s="52"/>
      <c r="V271" s="52"/>
      <c r="W271" s="52"/>
      <c r="X271" s="52"/>
      <c r="Y271" s="52">
        <v>41</v>
      </c>
      <c r="Z271" s="52">
        <v>3</v>
      </c>
      <c r="AA271" s="52"/>
      <c r="AB271" s="52">
        <v>39</v>
      </c>
      <c r="AC271" s="52"/>
      <c r="AD271" s="52"/>
      <c r="AE271" s="52">
        <v>5</v>
      </c>
      <c r="AF271" s="52"/>
      <c r="AG271" s="52"/>
      <c r="AH271" s="52"/>
      <c r="AI271" s="52"/>
      <c r="AJ271" s="52"/>
      <c r="AK271" s="52"/>
      <c r="AL271" s="52"/>
      <c r="AM271" s="52"/>
      <c r="AN271" s="52">
        <v>1</v>
      </c>
      <c r="AO271" s="52">
        <v>1</v>
      </c>
      <c r="AP271" s="52">
        <v>2</v>
      </c>
      <c r="AQ271" s="52"/>
      <c r="AR271" s="52">
        <v>2</v>
      </c>
      <c r="AS271" s="52">
        <v>2</v>
      </c>
      <c r="AT271" s="52">
        <v>44</v>
      </c>
      <c r="AU271" s="52">
        <v>0</v>
      </c>
      <c r="AV271" s="52">
        <v>44</v>
      </c>
      <c r="AW271" s="52">
        <v>0</v>
      </c>
      <c r="AX271" s="52">
        <v>0</v>
      </c>
      <c r="AY271" s="52">
        <v>49</v>
      </c>
      <c r="AZ271" s="52">
        <v>3</v>
      </c>
      <c r="BA271" s="54" t="s">
        <v>421</v>
      </c>
      <c r="BB271" s="54">
        <v>2020</v>
      </c>
      <c r="BC271" s="104">
        <v>1</v>
      </c>
    </row>
    <row r="272" spans="1:55">
      <c r="A272" s="52">
        <v>2</v>
      </c>
      <c r="B272" s="52" t="s">
        <v>158</v>
      </c>
      <c r="C272" s="52" t="s">
        <v>159</v>
      </c>
      <c r="D272" s="52" t="s">
        <v>58</v>
      </c>
      <c r="E272" s="52" t="s">
        <v>120</v>
      </c>
      <c r="F272" s="52" t="s">
        <v>120</v>
      </c>
      <c r="G272" s="52" t="s">
        <v>64</v>
      </c>
      <c r="H272" s="52">
        <v>2</v>
      </c>
      <c r="I272" s="52"/>
      <c r="J272" s="52"/>
      <c r="K272" s="52"/>
      <c r="L272" s="52">
        <v>2</v>
      </c>
      <c r="M272" s="52"/>
      <c r="N272" s="52"/>
      <c r="O272" s="52"/>
      <c r="P272" s="52"/>
      <c r="Q272" s="52">
        <v>2</v>
      </c>
      <c r="R272" s="52"/>
      <c r="S272" s="52"/>
      <c r="T272" s="52"/>
      <c r="U272" s="52"/>
      <c r="V272" s="52"/>
      <c r="W272" s="52"/>
      <c r="X272" s="52"/>
      <c r="Y272" s="52">
        <v>2</v>
      </c>
      <c r="Z272" s="52"/>
      <c r="AA272" s="52"/>
      <c r="AB272" s="52">
        <v>2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>
        <v>2</v>
      </c>
      <c r="AU272" s="52">
        <v>0</v>
      </c>
      <c r="AV272" s="52">
        <v>0</v>
      </c>
      <c r="AW272" s="52">
        <v>0</v>
      </c>
      <c r="AX272" s="52">
        <v>2</v>
      </c>
      <c r="AY272" s="52">
        <v>51</v>
      </c>
      <c r="AZ272" s="52">
        <v>3</v>
      </c>
      <c r="BA272" s="54" t="s">
        <v>584</v>
      </c>
      <c r="BB272" s="54">
        <v>2020</v>
      </c>
      <c r="BC272" s="104">
        <v>1</v>
      </c>
    </row>
    <row r="273" spans="1:55">
      <c r="A273" s="52">
        <v>1</v>
      </c>
      <c r="B273" s="52" t="s">
        <v>158</v>
      </c>
      <c r="C273" s="52" t="s">
        <v>75</v>
      </c>
      <c r="D273" s="52" t="s">
        <v>63</v>
      </c>
      <c r="E273" s="52" t="s">
        <v>120</v>
      </c>
      <c r="F273" s="52" t="s">
        <v>120</v>
      </c>
      <c r="G273" s="52" t="s">
        <v>56</v>
      </c>
      <c r="H273" s="52">
        <v>1</v>
      </c>
      <c r="I273" s="52"/>
      <c r="J273" s="52"/>
      <c r="K273" s="52">
        <v>1</v>
      </c>
      <c r="L273" s="52"/>
      <c r="M273" s="52"/>
      <c r="N273" s="52"/>
      <c r="O273" s="52"/>
      <c r="P273" s="52">
        <v>1</v>
      </c>
      <c r="Q273" s="52"/>
      <c r="R273" s="52"/>
      <c r="S273" s="52"/>
      <c r="T273" s="52"/>
      <c r="U273" s="52"/>
      <c r="V273" s="52"/>
      <c r="W273" s="52"/>
      <c r="X273" s="52"/>
      <c r="Y273" s="52">
        <v>1</v>
      </c>
      <c r="Z273" s="52"/>
      <c r="AA273" s="52"/>
      <c r="AB273" s="52"/>
      <c r="AC273" s="52"/>
      <c r="AD273" s="52"/>
      <c r="AE273" s="52">
        <v>1</v>
      </c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>
        <v>1</v>
      </c>
      <c r="AU273" s="52">
        <v>0</v>
      </c>
      <c r="AV273" s="52">
        <v>0</v>
      </c>
      <c r="AW273" s="52">
        <v>1</v>
      </c>
      <c r="AX273" s="52">
        <v>0</v>
      </c>
      <c r="AY273" s="52">
        <v>46</v>
      </c>
      <c r="AZ273" s="52">
        <v>22</v>
      </c>
      <c r="BA273" s="54"/>
      <c r="BB273" s="54"/>
      <c r="BC273" s="104"/>
    </row>
    <row r="274" spans="1:55">
      <c r="A274" s="52">
        <v>3</v>
      </c>
      <c r="B274" s="52" t="s">
        <v>158</v>
      </c>
      <c r="C274" s="52" t="s">
        <v>65</v>
      </c>
      <c r="D274" s="52" t="s">
        <v>66</v>
      </c>
      <c r="E274" s="52" t="s">
        <v>120</v>
      </c>
      <c r="F274" s="52" t="s">
        <v>120</v>
      </c>
      <c r="G274" s="52" t="s">
        <v>64</v>
      </c>
      <c r="H274" s="52">
        <v>3</v>
      </c>
      <c r="I274" s="52"/>
      <c r="J274" s="52"/>
      <c r="K274" s="52">
        <v>1</v>
      </c>
      <c r="L274" s="52">
        <v>2</v>
      </c>
      <c r="M274" s="52"/>
      <c r="N274" s="52"/>
      <c r="O274" s="52"/>
      <c r="P274" s="52"/>
      <c r="Q274" s="52">
        <v>1</v>
      </c>
      <c r="R274" s="52">
        <v>1</v>
      </c>
      <c r="S274" s="52">
        <v>1</v>
      </c>
      <c r="T274" s="52"/>
      <c r="U274" s="52"/>
      <c r="V274" s="52"/>
      <c r="W274" s="52"/>
      <c r="X274" s="52"/>
      <c r="Y274" s="52">
        <v>1</v>
      </c>
      <c r="Z274" s="52">
        <v>2</v>
      </c>
      <c r="AA274" s="52"/>
      <c r="AB274" s="52">
        <v>2</v>
      </c>
      <c r="AC274" s="52"/>
      <c r="AD274" s="52"/>
      <c r="AE274" s="52">
        <v>1</v>
      </c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>
        <v>3</v>
      </c>
      <c r="AU274" s="52">
        <v>0</v>
      </c>
      <c r="AV274" s="52">
        <v>3</v>
      </c>
      <c r="AW274" s="52">
        <v>0</v>
      </c>
      <c r="AX274" s="52">
        <v>0</v>
      </c>
      <c r="AY274" s="52">
        <v>55</v>
      </c>
      <c r="AZ274" s="52">
        <v>11</v>
      </c>
      <c r="BA274" s="54" t="s">
        <v>421</v>
      </c>
      <c r="BB274" s="54">
        <v>2020</v>
      </c>
      <c r="BC274" s="104">
        <v>1</v>
      </c>
    </row>
    <row r="275" spans="1:55">
      <c r="A275" s="52">
        <v>6</v>
      </c>
      <c r="B275" s="52" t="s">
        <v>158</v>
      </c>
      <c r="C275" s="52" t="s">
        <v>67</v>
      </c>
      <c r="D275" s="52" t="s">
        <v>58</v>
      </c>
      <c r="E275" s="52" t="s">
        <v>120</v>
      </c>
      <c r="F275" s="52" t="s">
        <v>120</v>
      </c>
      <c r="G275" s="52" t="s">
        <v>64</v>
      </c>
      <c r="H275" s="52">
        <v>6</v>
      </c>
      <c r="I275" s="52"/>
      <c r="J275" s="52"/>
      <c r="K275" s="52">
        <v>1</v>
      </c>
      <c r="L275" s="52">
        <v>5</v>
      </c>
      <c r="M275" s="52"/>
      <c r="N275" s="52"/>
      <c r="O275" s="52"/>
      <c r="P275" s="52"/>
      <c r="Q275" s="52">
        <v>5</v>
      </c>
      <c r="R275" s="52">
        <v>1</v>
      </c>
      <c r="S275" s="52"/>
      <c r="T275" s="52"/>
      <c r="U275" s="52"/>
      <c r="V275" s="52"/>
      <c r="W275" s="52"/>
      <c r="X275" s="52"/>
      <c r="Y275" s="52">
        <v>5</v>
      </c>
      <c r="Z275" s="52">
        <v>1</v>
      </c>
      <c r="AA275" s="52"/>
      <c r="AB275" s="52">
        <v>5</v>
      </c>
      <c r="AC275" s="52"/>
      <c r="AD275" s="52"/>
      <c r="AE275" s="52">
        <v>1</v>
      </c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>
        <v>6</v>
      </c>
      <c r="AU275" s="52">
        <v>0</v>
      </c>
      <c r="AV275" s="52">
        <v>0</v>
      </c>
      <c r="AW275" s="52">
        <v>0</v>
      </c>
      <c r="AX275" s="52">
        <v>6</v>
      </c>
      <c r="AY275" s="52">
        <v>46</v>
      </c>
      <c r="AZ275" s="52">
        <v>4</v>
      </c>
      <c r="BA275" s="54" t="s">
        <v>421</v>
      </c>
      <c r="BB275" s="54">
        <v>2020</v>
      </c>
      <c r="BC275" s="104">
        <v>1</v>
      </c>
    </row>
    <row r="276" spans="1:55">
      <c r="A276" s="52">
        <v>1</v>
      </c>
      <c r="B276" s="52" t="s">
        <v>158</v>
      </c>
      <c r="C276" s="52" t="s">
        <v>166</v>
      </c>
      <c r="D276" s="52" t="s">
        <v>167</v>
      </c>
      <c r="E276" s="52" t="s">
        <v>120</v>
      </c>
      <c r="F276" s="52" t="s">
        <v>120</v>
      </c>
      <c r="G276" s="52" t="s">
        <v>56</v>
      </c>
      <c r="H276" s="52">
        <v>1</v>
      </c>
      <c r="I276" s="52"/>
      <c r="J276" s="52"/>
      <c r="K276" s="52">
        <v>1</v>
      </c>
      <c r="L276" s="52"/>
      <c r="M276" s="52"/>
      <c r="N276" s="52"/>
      <c r="O276" s="52"/>
      <c r="P276" s="52"/>
      <c r="Q276" s="52">
        <v>1</v>
      </c>
      <c r="R276" s="52"/>
      <c r="S276" s="52"/>
      <c r="T276" s="52"/>
      <c r="U276" s="52"/>
      <c r="V276" s="52"/>
      <c r="W276" s="52"/>
      <c r="X276" s="52"/>
      <c r="Y276" s="52">
        <v>1</v>
      </c>
      <c r="Z276" s="52"/>
      <c r="AA276" s="52"/>
      <c r="AB276" s="52">
        <v>1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>
        <v>1</v>
      </c>
      <c r="AU276" s="52">
        <v>0</v>
      </c>
      <c r="AV276" s="52">
        <v>0</v>
      </c>
      <c r="AW276" s="52">
        <v>0</v>
      </c>
      <c r="AX276" s="52">
        <v>1</v>
      </c>
      <c r="AY276" s="52">
        <v>50</v>
      </c>
      <c r="AZ276" s="52">
        <v>23</v>
      </c>
      <c r="BA276" s="54" t="s">
        <v>421</v>
      </c>
      <c r="BB276" s="54">
        <v>2020</v>
      </c>
      <c r="BC276" s="104">
        <v>1</v>
      </c>
    </row>
    <row r="277" spans="1:55">
      <c r="A277" s="52">
        <v>2</v>
      </c>
      <c r="B277" s="52" t="s">
        <v>158</v>
      </c>
      <c r="C277" s="52" t="s">
        <v>65</v>
      </c>
      <c r="D277" s="52" t="s">
        <v>66</v>
      </c>
      <c r="E277" s="52" t="s">
        <v>120</v>
      </c>
      <c r="F277" s="52" t="s">
        <v>120</v>
      </c>
      <c r="G277" s="52" t="s">
        <v>68</v>
      </c>
      <c r="H277" s="52">
        <v>2</v>
      </c>
      <c r="I277" s="52"/>
      <c r="J277" s="52"/>
      <c r="K277" s="52">
        <v>1</v>
      </c>
      <c r="L277" s="52">
        <v>1</v>
      </c>
      <c r="M277" s="52"/>
      <c r="N277" s="52"/>
      <c r="O277" s="52"/>
      <c r="P277" s="52"/>
      <c r="Q277" s="52">
        <v>1</v>
      </c>
      <c r="R277" s="52">
        <v>1</v>
      </c>
      <c r="S277" s="52"/>
      <c r="T277" s="52"/>
      <c r="U277" s="52"/>
      <c r="V277" s="52"/>
      <c r="W277" s="52"/>
      <c r="X277" s="52"/>
      <c r="Y277" s="52">
        <v>2</v>
      </c>
      <c r="Z277" s="52"/>
      <c r="AA277" s="52"/>
      <c r="AB277" s="52">
        <v>1</v>
      </c>
      <c r="AC277" s="52"/>
      <c r="AD277" s="52"/>
      <c r="AE277" s="52">
        <v>1</v>
      </c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>
        <v>2</v>
      </c>
      <c r="AU277" s="52">
        <v>0</v>
      </c>
      <c r="AV277" s="52">
        <v>2</v>
      </c>
      <c r="AW277" s="52">
        <v>0</v>
      </c>
      <c r="AX277" s="52">
        <v>0</v>
      </c>
      <c r="AY277" s="52">
        <v>46</v>
      </c>
      <c r="AZ277" s="52">
        <v>20</v>
      </c>
      <c r="BA277" s="54" t="s">
        <v>421</v>
      </c>
      <c r="BB277" s="54">
        <v>2020</v>
      </c>
      <c r="BC277" s="104">
        <v>1</v>
      </c>
    </row>
    <row r="278" spans="1:55">
      <c r="A278" s="52">
        <v>34</v>
      </c>
      <c r="B278" s="52" t="s">
        <v>158</v>
      </c>
      <c r="C278" s="52" t="s">
        <v>168</v>
      </c>
      <c r="D278" s="52" t="s">
        <v>58</v>
      </c>
      <c r="E278" s="52" t="s">
        <v>120</v>
      </c>
      <c r="F278" s="52" t="s">
        <v>120</v>
      </c>
      <c r="G278" s="52" t="s">
        <v>64</v>
      </c>
      <c r="H278" s="52">
        <v>34</v>
      </c>
      <c r="I278" s="52"/>
      <c r="J278" s="52"/>
      <c r="K278" s="52">
        <v>7</v>
      </c>
      <c r="L278" s="52">
        <v>27</v>
      </c>
      <c r="M278" s="52"/>
      <c r="N278" s="52"/>
      <c r="O278" s="52"/>
      <c r="P278" s="52"/>
      <c r="Q278" s="52">
        <v>11</v>
      </c>
      <c r="R278" s="52">
        <v>6</v>
      </c>
      <c r="S278" s="52">
        <v>7</v>
      </c>
      <c r="T278" s="52"/>
      <c r="U278" s="52"/>
      <c r="V278" s="52">
        <v>10</v>
      </c>
      <c r="W278" s="52"/>
      <c r="X278" s="52"/>
      <c r="Y278" s="52">
        <v>26</v>
      </c>
      <c r="Z278" s="52">
        <v>8</v>
      </c>
      <c r="AA278" s="52"/>
      <c r="AB278" s="52">
        <v>21</v>
      </c>
      <c r="AC278" s="52"/>
      <c r="AD278" s="52"/>
      <c r="AE278" s="52">
        <v>3</v>
      </c>
      <c r="AF278" s="52"/>
      <c r="AG278" s="52"/>
      <c r="AH278" s="52"/>
      <c r="AI278" s="52"/>
      <c r="AJ278" s="52"/>
      <c r="AK278" s="52"/>
      <c r="AL278" s="52">
        <v>10</v>
      </c>
      <c r="AM278" s="52"/>
      <c r="AN278" s="52">
        <v>2</v>
      </c>
      <c r="AO278" s="52">
        <v>2</v>
      </c>
      <c r="AP278" s="52"/>
      <c r="AQ278" s="52"/>
      <c r="AR278" s="52">
        <v>1</v>
      </c>
      <c r="AS278" s="52">
        <v>1</v>
      </c>
      <c r="AT278" s="52">
        <v>33.725000000000001</v>
      </c>
      <c r="AU278" s="52">
        <v>0</v>
      </c>
      <c r="AV278" s="52">
        <v>34</v>
      </c>
      <c r="AW278" s="52">
        <v>0</v>
      </c>
      <c r="AX278" s="52">
        <v>0</v>
      </c>
      <c r="AY278" s="52">
        <v>47</v>
      </c>
      <c r="AZ278" s="52">
        <v>15</v>
      </c>
      <c r="BA278" s="54" t="s">
        <v>421</v>
      </c>
      <c r="BB278" s="54">
        <v>2020</v>
      </c>
      <c r="BC278" s="104">
        <v>1</v>
      </c>
    </row>
    <row r="279" spans="1:55">
      <c r="A279" s="52">
        <v>1</v>
      </c>
      <c r="B279" s="52" t="s">
        <v>158</v>
      </c>
      <c r="C279" s="52" t="s">
        <v>90</v>
      </c>
      <c r="D279" s="52" t="s">
        <v>79</v>
      </c>
      <c r="E279" s="52" t="s">
        <v>120</v>
      </c>
      <c r="F279" s="52" t="s">
        <v>120</v>
      </c>
      <c r="G279" s="52" t="s">
        <v>56</v>
      </c>
      <c r="H279" s="52">
        <v>1</v>
      </c>
      <c r="I279" s="52"/>
      <c r="J279" s="52"/>
      <c r="K279" s="52">
        <v>1</v>
      </c>
      <c r="L279" s="52"/>
      <c r="M279" s="52"/>
      <c r="N279" s="52"/>
      <c r="O279" s="52"/>
      <c r="P279" s="52">
        <v>1</v>
      </c>
      <c r="Q279" s="52"/>
      <c r="R279" s="52"/>
      <c r="S279" s="52"/>
      <c r="T279" s="52"/>
      <c r="U279" s="52"/>
      <c r="V279" s="52"/>
      <c r="W279" s="52"/>
      <c r="X279" s="52"/>
      <c r="Y279" s="52">
        <v>1</v>
      </c>
      <c r="Z279" s="52"/>
      <c r="AA279" s="52"/>
      <c r="AB279" s="52"/>
      <c r="AC279" s="52"/>
      <c r="AD279" s="52"/>
      <c r="AE279" s="52">
        <v>1</v>
      </c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>
        <v>1</v>
      </c>
      <c r="AU279" s="52">
        <v>0</v>
      </c>
      <c r="AV279" s="52">
        <v>0</v>
      </c>
      <c r="AW279" s="52">
        <v>0</v>
      </c>
      <c r="AX279" s="52">
        <v>1</v>
      </c>
      <c r="AY279" s="52">
        <v>41</v>
      </c>
      <c r="AZ279" s="52">
        <v>19</v>
      </c>
      <c r="BA279" s="54"/>
      <c r="BB279" s="54"/>
      <c r="BC279" s="104"/>
    </row>
    <row r="280" spans="1:55">
      <c r="A280" s="52">
        <v>1</v>
      </c>
      <c r="B280" s="52" t="s">
        <v>158</v>
      </c>
      <c r="C280" s="52" t="s">
        <v>169</v>
      </c>
      <c r="D280" s="52" t="s">
        <v>170</v>
      </c>
      <c r="E280" s="52" t="s">
        <v>120</v>
      </c>
      <c r="F280" s="52" t="s">
        <v>120</v>
      </c>
      <c r="G280" s="52" t="s">
        <v>68</v>
      </c>
      <c r="H280" s="52">
        <v>1</v>
      </c>
      <c r="I280" s="52"/>
      <c r="J280" s="52"/>
      <c r="K280" s="52">
        <v>1</v>
      </c>
      <c r="L280" s="52"/>
      <c r="M280" s="52"/>
      <c r="N280" s="52"/>
      <c r="O280" s="52"/>
      <c r="P280" s="52"/>
      <c r="Q280" s="52">
        <v>1</v>
      </c>
      <c r="R280" s="52"/>
      <c r="S280" s="52"/>
      <c r="T280" s="52"/>
      <c r="U280" s="52"/>
      <c r="V280" s="52"/>
      <c r="W280" s="52"/>
      <c r="X280" s="52"/>
      <c r="Y280" s="52">
        <v>1</v>
      </c>
      <c r="Z280" s="52"/>
      <c r="AA280" s="52"/>
      <c r="AB280" s="52"/>
      <c r="AC280" s="52"/>
      <c r="AD280" s="52"/>
      <c r="AE280" s="52">
        <v>1</v>
      </c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>
        <v>1</v>
      </c>
      <c r="AU280" s="52">
        <v>0</v>
      </c>
      <c r="AV280" s="52">
        <v>0</v>
      </c>
      <c r="AW280" s="52">
        <v>0</v>
      </c>
      <c r="AX280" s="52">
        <v>1</v>
      </c>
      <c r="AY280" s="52">
        <v>52</v>
      </c>
      <c r="AZ280" s="52">
        <v>13</v>
      </c>
      <c r="BA280" s="54" t="s">
        <v>421</v>
      </c>
      <c r="BB280" s="54">
        <v>2020</v>
      </c>
      <c r="BC280" s="104">
        <v>1</v>
      </c>
    </row>
    <row r="281" spans="1:55">
      <c r="A281" s="52">
        <v>18</v>
      </c>
      <c r="B281" s="52" t="s">
        <v>158</v>
      </c>
      <c r="C281" s="52" t="s">
        <v>162</v>
      </c>
      <c r="D281" s="52" t="s">
        <v>163</v>
      </c>
      <c r="E281" s="52" t="s">
        <v>120</v>
      </c>
      <c r="F281" s="52" t="s">
        <v>120</v>
      </c>
      <c r="G281" s="52" t="s">
        <v>56</v>
      </c>
      <c r="H281" s="52">
        <v>16</v>
      </c>
      <c r="I281" s="52">
        <v>2</v>
      </c>
      <c r="J281" s="52"/>
      <c r="K281" s="52">
        <v>3</v>
      </c>
      <c r="L281" s="52">
        <v>13</v>
      </c>
      <c r="M281" s="52">
        <v>2</v>
      </c>
      <c r="N281" s="52"/>
      <c r="O281" s="52"/>
      <c r="P281" s="52"/>
      <c r="Q281" s="52">
        <v>1</v>
      </c>
      <c r="R281" s="52">
        <v>3</v>
      </c>
      <c r="S281" s="52">
        <v>10</v>
      </c>
      <c r="T281" s="52">
        <v>2</v>
      </c>
      <c r="U281" s="52"/>
      <c r="V281" s="52"/>
      <c r="W281" s="52"/>
      <c r="X281" s="52">
        <v>2</v>
      </c>
      <c r="Y281" s="52">
        <v>16</v>
      </c>
      <c r="Z281" s="52"/>
      <c r="AA281" s="52">
        <v>2</v>
      </c>
      <c r="AB281" s="52">
        <v>12</v>
      </c>
      <c r="AC281" s="52"/>
      <c r="AD281" s="52"/>
      <c r="AE281" s="52">
        <v>3</v>
      </c>
      <c r="AF281" s="52"/>
      <c r="AG281" s="52"/>
      <c r="AH281" s="52"/>
      <c r="AI281" s="52"/>
      <c r="AJ281" s="52"/>
      <c r="AK281" s="52"/>
      <c r="AL281" s="52">
        <v>3</v>
      </c>
      <c r="AM281" s="52"/>
      <c r="AN281" s="52"/>
      <c r="AO281" s="52"/>
      <c r="AP281" s="52"/>
      <c r="AQ281" s="52"/>
      <c r="AR281" s="52"/>
      <c r="AS281" s="52"/>
      <c r="AT281" s="52">
        <v>18</v>
      </c>
      <c r="AU281" s="52">
        <v>0</v>
      </c>
      <c r="AV281" s="52">
        <v>18</v>
      </c>
      <c r="AW281" s="52">
        <v>0</v>
      </c>
      <c r="AX281" s="52">
        <v>0</v>
      </c>
      <c r="AY281" s="52">
        <v>38</v>
      </c>
      <c r="AZ281" s="52">
        <v>13</v>
      </c>
      <c r="BA281" s="54"/>
      <c r="BB281" s="54"/>
      <c r="BC281" s="104"/>
    </row>
    <row r="282" spans="1:55">
      <c r="A282" s="52">
        <v>76</v>
      </c>
      <c r="B282" s="52" t="s">
        <v>158</v>
      </c>
      <c r="C282" s="52" t="s">
        <v>168</v>
      </c>
      <c r="D282" s="52" t="s">
        <v>58</v>
      </c>
      <c r="E282" s="52" t="s">
        <v>120</v>
      </c>
      <c r="F282" s="52" t="s">
        <v>120</v>
      </c>
      <c r="G282" s="52" t="s">
        <v>56</v>
      </c>
      <c r="H282" s="52">
        <v>69</v>
      </c>
      <c r="I282" s="52">
        <v>7</v>
      </c>
      <c r="J282" s="52"/>
      <c r="K282" s="52">
        <v>6</v>
      </c>
      <c r="L282" s="52">
        <v>63</v>
      </c>
      <c r="M282" s="52">
        <v>7</v>
      </c>
      <c r="N282" s="52"/>
      <c r="O282" s="52"/>
      <c r="P282" s="52"/>
      <c r="Q282" s="52">
        <v>10</v>
      </c>
      <c r="R282" s="52">
        <v>11</v>
      </c>
      <c r="S282" s="52">
        <v>25</v>
      </c>
      <c r="T282" s="52">
        <v>19</v>
      </c>
      <c r="U282" s="52">
        <v>4</v>
      </c>
      <c r="V282" s="52"/>
      <c r="W282" s="52"/>
      <c r="X282" s="52">
        <v>7</v>
      </c>
      <c r="Y282" s="52">
        <v>69</v>
      </c>
      <c r="Z282" s="52"/>
      <c r="AA282" s="52">
        <v>7</v>
      </c>
      <c r="AB282" s="52">
        <v>42</v>
      </c>
      <c r="AC282" s="52"/>
      <c r="AD282" s="52"/>
      <c r="AE282" s="52">
        <v>1</v>
      </c>
      <c r="AF282" s="52">
        <v>3</v>
      </c>
      <c r="AG282" s="52"/>
      <c r="AH282" s="52"/>
      <c r="AI282" s="52"/>
      <c r="AJ282" s="52"/>
      <c r="AK282" s="52"/>
      <c r="AL282" s="52">
        <v>30</v>
      </c>
      <c r="AM282" s="52"/>
      <c r="AN282" s="52"/>
      <c r="AO282" s="52">
        <v>1</v>
      </c>
      <c r="AP282" s="52">
        <v>2</v>
      </c>
      <c r="AQ282" s="52"/>
      <c r="AR282" s="52">
        <v>3</v>
      </c>
      <c r="AS282" s="52">
        <v>2</v>
      </c>
      <c r="AT282" s="52">
        <v>76</v>
      </c>
      <c r="AU282" s="52">
        <v>0</v>
      </c>
      <c r="AV282" s="52">
        <v>76</v>
      </c>
      <c r="AW282" s="52">
        <v>0</v>
      </c>
      <c r="AX282" s="52">
        <v>0</v>
      </c>
      <c r="AY282" s="52">
        <v>37</v>
      </c>
      <c r="AZ282" s="52">
        <v>7</v>
      </c>
      <c r="BA282" s="54" t="s">
        <v>421</v>
      </c>
      <c r="BB282" s="54">
        <v>2020</v>
      </c>
      <c r="BC282" s="104">
        <v>1</v>
      </c>
    </row>
    <row r="283" spans="1:55">
      <c r="A283" s="52">
        <v>30</v>
      </c>
      <c r="B283" s="52" t="s">
        <v>158</v>
      </c>
      <c r="C283" s="52" t="s">
        <v>168</v>
      </c>
      <c r="D283" s="52" t="s">
        <v>58</v>
      </c>
      <c r="E283" s="52" t="s">
        <v>120</v>
      </c>
      <c r="F283" s="52" t="s">
        <v>120</v>
      </c>
      <c r="G283" s="52" t="s">
        <v>68</v>
      </c>
      <c r="H283" s="52">
        <v>30</v>
      </c>
      <c r="I283" s="52"/>
      <c r="J283" s="52"/>
      <c r="K283" s="52">
        <v>6</v>
      </c>
      <c r="L283" s="52">
        <v>24</v>
      </c>
      <c r="M283" s="52"/>
      <c r="N283" s="52"/>
      <c r="O283" s="52"/>
      <c r="P283" s="52"/>
      <c r="Q283" s="52">
        <v>2</v>
      </c>
      <c r="R283" s="52">
        <v>8</v>
      </c>
      <c r="S283" s="52">
        <v>2</v>
      </c>
      <c r="T283" s="52">
        <v>1</v>
      </c>
      <c r="U283" s="52"/>
      <c r="V283" s="52">
        <v>17</v>
      </c>
      <c r="W283" s="52"/>
      <c r="X283" s="52"/>
      <c r="Y283" s="52">
        <v>21</v>
      </c>
      <c r="Z283" s="52">
        <v>9</v>
      </c>
      <c r="AA283" s="52"/>
      <c r="AB283" s="52">
        <v>11</v>
      </c>
      <c r="AC283" s="52"/>
      <c r="AD283" s="52"/>
      <c r="AE283" s="52">
        <v>1</v>
      </c>
      <c r="AF283" s="52"/>
      <c r="AG283" s="52"/>
      <c r="AH283" s="52"/>
      <c r="AI283" s="52"/>
      <c r="AJ283" s="52"/>
      <c r="AK283" s="52"/>
      <c r="AL283" s="52">
        <v>18</v>
      </c>
      <c r="AM283" s="52"/>
      <c r="AN283" s="52"/>
      <c r="AO283" s="52"/>
      <c r="AP283" s="52"/>
      <c r="AQ283" s="52"/>
      <c r="AR283" s="52">
        <v>3</v>
      </c>
      <c r="AS283" s="52"/>
      <c r="AT283" s="52">
        <v>28.675000000000004</v>
      </c>
      <c r="AU283" s="52">
        <v>0</v>
      </c>
      <c r="AV283" s="52">
        <v>30</v>
      </c>
      <c r="AW283" s="52">
        <v>0</v>
      </c>
      <c r="AX283" s="52">
        <v>0</v>
      </c>
      <c r="AY283" s="52">
        <v>44</v>
      </c>
      <c r="AZ283" s="52">
        <v>14</v>
      </c>
      <c r="BA283" s="54" t="s">
        <v>421</v>
      </c>
      <c r="BB283" s="54">
        <v>2020</v>
      </c>
      <c r="BC283" s="104">
        <v>1</v>
      </c>
    </row>
    <row r="284" spans="1:55">
      <c r="A284" s="52">
        <v>4</v>
      </c>
      <c r="B284" s="52" t="s">
        <v>158</v>
      </c>
      <c r="C284" s="52" t="s">
        <v>129</v>
      </c>
      <c r="D284" s="52" t="s">
        <v>124</v>
      </c>
      <c r="E284" s="52" t="s">
        <v>120</v>
      </c>
      <c r="F284" s="52" t="s">
        <v>120</v>
      </c>
      <c r="G284" s="52" t="s">
        <v>61</v>
      </c>
      <c r="H284" s="52">
        <v>4</v>
      </c>
      <c r="I284" s="52"/>
      <c r="J284" s="52"/>
      <c r="K284" s="52"/>
      <c r="L284" s="52">
        <v>4</v>
      </c>
      <c r="M284" s="52"/>
      <c r="N284" s="52"/>
      <c r="O284" s="52"/>
      <c r="P284" s="52"/>
      <c r="Q284" s="52">
        <v>2</v>
      </c>
      <c r="R284" s="52">
        <v>2</v>
      </c>
      <c r="S284" s="52"/>
      <c r="T284" s="52"/>
      <c r="U284" s="52"/>
      <c r="V284" s="52"/>
      <c r="W284" s="52"/>
      <c r="X284" s="52"/>
      <c r="Y284" s="52">
        <v>2</v>
      </c>
      <c r="Z284" s="52">
        <v>2</v>
      </c>
      <c r="AA284" s="52"/>
      <c r="AB284" s="52">
        <v>2</v>
      </c>
      <c r="AC284" s="52"/>
      <c r="AD284" s="52"/>
      <c r="AE284" s="52">
        <v>2</v>
      </c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</v>
      </c>
      <c r="AQ284" s="52"/>
      <c r="AR284" s="52"/>
      <c r="AS284" s="52"/>
      <c r="AT284" s="52">
        <v>4</v>
      </c>
      <c r="AU284" s="52">
        <v>0</v>
      </c>
      <c r="AV284" s="52">
        <v>0</v>
      </c>
      <c r="AW284" s="52">
        <v>0</v>
      </c>
      <c r="AX284" s="52">
        <v>4</v>
      </c>
      <c r="AY284" s="52">
        <v>43</v>
      </c>
      <c r="AZ284" s="52">
        <v>2</v>
      </c>
      <c r="BA284" s="54" t="s">
        <v>421</v>
      </c>
      <c r="BB284" s="54">
        <v>2020</v>
      </c>
      <c r="BC284" s="104">
        <v>1</v>
      </c>
    </row>
    <row r="285" spans="1:55">
      <c r="A285" s="52">
        <v>4</v>
      </c>
      <c r="B285" s="52" t="s">
        <v>158</v>
      </c>
      <c r="C285" s="52" t="s">
        <v>65</v>
      </c>
      <c r="D285" s="52" t="s">
        <v>66</v>
      </c>
      <c r="E285" s="52" t="s">
        <v>120</v>
      </c>
      <c r="F285" s="52" t="s">
        <v>120</v>
      </c>
      <c r="G285" s="52" t="s">
        <v>56</v>
      </c>
      <c r="H285" s="52">
        <v>4</v>
      </c>
      <c r="I285" s="52"/>
      <c r="J285" s="52"/>
      <c r="K285" s="52"/>
      <c r="L285" s="52">
        <v>4</v>
      </c>
      <c r="M285" s="52"/>
      <c r="N285" s="52"/>
      <c r="O285" s="52"/>
      <c r="P285" s="52"/>
      <c r="Q285" s="52">
        <v>1</v>
      </c>
      <c r="R285" s="52">
        <v>1</v>
      </c>
      <c r="S285" s="52">
        <v>2</v>
      </c>
      <c r="T285" s="52"/>
      <c r="U285" s="52"/>
      <c r="V285" s="52"/>
      <c r="W285" s="52"/>
      <c r="X285" s="52"/>
      <c r="Y285" s="52">
        <v>4</v>
      </c>
      <c r="Z285" s="52"/>
      <c r="AA285" s="52"/>
      <c r="AB285" s="52">
        <v>4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>
        <v>4</v>
      </c>
      <c r="AU285" s="52">
        <v>0</v>
      </c>
      <c r="AV285" s="52">
        <v>4</v>
      </c>
      <c r="AW285" s="52">
        <v>0</v>
      </c>
      <c r="AX285" s="52">
        <v>0</v>
      </c>
      <c r="AY285" s="52">
        <v>34</v>
      </c>
      <c r="AZ285" s="52">
        <v>9</v>
      </c>
      <c r="BA285" s="54" t="s">
        <v>421</v>
      </c>
      <c r="BB285" s="54">
        <v>2020</v>
      </c>
      <c r="BC285" s="104">
        <v>1</v>
      </c>
    </row>
    <row r="286" spans="1:55">
      <c r="A286" s="52">
        <v>14</v>
      </c>
      <c r="B286" s="52" t="s">
        <v>158</v>
      </c>
      <c r="C286" s="52" t="s">
        <v>72</v>
      </c>
      <c r="D286" s="52" t="s">
        <v>58</v>
      </c>
      <c r="E286" s="52" t="s">
        <v>120</v>
      </c>
      <c r="F286" s="52" t="s">
        <v>120</v>
      </c>
      <c r="G286" s="52" t="s">
        <v>68</v>
      </c>
      <c r="H286" s="52">
        <v>14</v>
      </c>
      <c r="I286" s="52"/>
      <c r="J286" s="52"/>
      <c r="K286" s="52">
        <v>2</v>
      </c>
      <c r="L286" s="52">
        <v>12</v>
      </c>
      <c r="M286" s="52"/>
      <c r="N286" s="52"/>
      <c r="O286" s="52"/>
      <c r="P286" s="52"/>
      <c r="Q286" s="52">
        <v>2</v>
      </c>
      <c r="R286" s="52">
        <v>3</v>
      </c>
      <c r="S286" s="52">
        <v>9</v>
      </c>
      <c r="T286" s="52"/>
      <c r="U286" s="52"/>
      <c r="V286" s="52"/>
      <c r="W286" s="52"/>
      <c r="X286" s="52"/>
      <c r="Y286" s="52">
        <v>14</v>
      </c>
      <c r="Z286" s="52"/>
      <c r="AA286" s="52"/>
      <c r="AB286" s="52">
        <v>11</v>
      </c>
      <c r="AC286" s="52"/>
      <c r="AD286" s="52"/>
      <c r="AE286" s="52">
        <v>2</v>
      </c>
      <c r="AF286" s="52"/>
      <c r="AG286" s="52"/>
      <c r="AH286" s="52"/>
      <c r="AI286" s="52"/>
      <c r="AJ286" s="52"/>
      <c r="AK286" s="52"/>
      <c r="AL286" s="52">
        <v>1</v>
      </c>
      <c r="AM286" s="52"/>
      <c r="AN286" s="52"/>
      <c r="AO286" s="52"/>
      <c r="AP286" s="52"/>
      <c r="AQ286" s="52">
        <v>1</v>
      </c>
      <c r="AR286" s="52"/>
      <c r="AS286" s="52"/>
      <c r="AT286" s="52">
        <v>14</v>
      </c>
      <c r="AU286" s="52">
        <v>0</v>
      </c>
      <c r="AV286" s="52">
        <v>0</v>
      </c>
      <c r="AW286" s="52">
        <v>14</v>
      </c>
      <c r="AX286" s="52">
        <v>0</v>
      </c>
      <c r="AY286" s="52">
        <v>46</v>
      </c>
      <c r="AZ286" s="52">
        <v>12</v>
      </c>
      <c r="BA286" s="54" t="s">
        <v>421</v>
      </c>
      <c r="BB286" s="54">
        <v>2020</v>
      </c>
      <c r="BC286" s="104">
        <v>1</v>
      </c>
    </row>
    <row r="287" spans="1:55">
      <c r="A287" s="52">
        <v>4</v>
      </c>
      <c r="B287" s="52" t="s">
        <v>158</v>
      </c>
      <c r="C287" s="52" t="s">
        <v>171</v>
      </c>
      <c r="D287" s="52" t="s">
        <v>170</v>
      </c>
      <c r="E287" s="52" t="s">
        <v>120</v>
      </c>
      <c r="F287" s="52" t="s">
        <v>120</v>
      </c>
      <c r="G287" s="52" t="s">
        <v>64</v>
      </c>
      <c r="H287" s="52">
        <v>4</v>
      </c>
      <c r="I287" s="52"/>
      <c r="J287" s="52"/>
      <c r="K287" s="52">
        <v>1</v>
      </c>
      <c r="L287" s="52">
        <v>3</v>
      </c>
      <c r="M287" s="52"/>
      <c r="N287" s="52"/>
      <c r="O287" s="52"/>
      <c r="P287" s="52"/>
      <c r="Q287" s="52"/>
      <c r="R287" s="52">
        <v>1</v>
      </c>
      <c r="S287" s="52">
        <v>2</v>
      </c>
      <c r="T287" s="52"/>
      <c r="U287" s="52"/>
      <c r="V287" s="52">
        <v>1</v>
      </c>
      <c r="W287" s="52"/>
      <c r="X287" s="52"/>
      <c r="Y287" s="52">
        <v>3</v>
      </c>
      <c r="Z287" s="52">
        <v>1</v>
      </c>
      <c r="AA287" s="52"/>
      <c r="AB287" s="52">
        <v>2</v>
      </c>
      <c r="AC287" s="52"/>
      <c r="AD287" s="52"/>
      <c r="AE287" s="52">
        <v>1</v>
      </c>
      <c r="AF287" s="52"/>
      <c r="AG287" s="52">
        <v>1</v>
      </c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>
        <v>4</v>
      </c>
      <c r="AU287" s="52">
        <v>0</v>
      </c>
      <c r="AV287" s="52">
        <v>4</v>
      </c>
      <c r="AW287" s="52">
        <v>0</v>
      </c>
      <c r="AX287" s="52">
        <v>0</v>
      </c>
      <c r="AY287" s="52">
        <v>44</v>
      </c>
      <c r="AZ287" s="52">
        <v>5</v>
      </c>
      <c r="BA287" s="54" t="s">
        <v>421</v>
      </c>
      <c r="BB287" s="54">
        <v>2020</v>
      </c>
      <c r="BC287" s="104">
        <v>1</v>
      </c>
    </row>
    <row r="288" spans="1:55">
      <c r="A288" s="52">
        <v>18</v>
      </c>
      <c r="B288" s="52" t="s">
        <v>158</v>
      </c>
      <c r="C288" s="52" t="s">
        <v>72</v>
      </c>
      <c r="D288" s="52" t="s">
        <v>58</v>
      </c>
      <c r="E288" s="52" t="s">
        <v>120</v>
      </c>
      <c r="F288" s="52" t="s">
        <v>120</v>
      </c>
      <c r="G288" s="52" t="s">
        <v>61</v>
      </c>
      <c r="H288" s="52">
        <v>18</v>
      </c>
      <c r="I288" s="52"/>
      <c r="J288" s="52"/>
      <c r="K288" s="52">
        <v>2</v>
      </c>
      <c r="L288" s="52">
        <v>16</v>
      </c>
      <c r="M288" s="52"/>
      <c r="N288" s="52"/>
      <c r="O288" s="52"/>
      <c r="P288" s="52"/>
      <c r="Q288" s="52"/>
      <c r="R288" s="52">
        <v>5</v>
      </c>
      <c r="S288" s="52">
        <v>6</v>
      </c>
      <c r="T288" s="52">
        <v>3</v>
      </c>
      <c r="U288" s="52"/>
      <c r="V288" s="52">
        <v>4</v>
      </c>
      <c r="W288" s="52"/>
      <c r="X288" s="52"/>
      <c r="Y288" s="52">
        <v>12</v>
      </c>
      <c r="Z288" s="52">
        <v>6</v>
      </c>
      <c r="AA288" s="52"/>
      <c r="AB288" s="52">
        <v>10</v>
      </c>
      <c r="AC288" s="52"/>
      <c r="AD288" s="52"/>
      <c r="AE288" s="52">
        <v>2</v>
      </c>
      <c r="AF288" s="52"/>
      <c r="AG288" s="52">
        <v>2</v>
      </c>
      <c r="AH288" s="52"/>
      <c r="AI288" s="52"/>
      <c r="AJ288" s="52"/>
      <c r="AK288" s="52"/>
      <c r="AL288" s="52">
        <v>4</v>
      </c>
      <c r="AM288" s="52"/>
      <c r="AN288" s="52"/>
      <c r="AO288" s="52"/>
      <c r="AP288" s="52"/>
      <c r="AQ288" s="52"/>
      <c r="AR288" s="52"/>
      <c r="AS288" s="52"/>
      <c r="AT288" s="52">
        <v>18</v>
      </c>
      <c r="AU288" s="52">
        <v>0</v>
      </c>
      <c r="AV288" s="52">
        <v>0</v>
      </c>
      <c r="AW288" s="52">
        <v>18</v>
      </c>
      <c r="AX288" s="52">
        <v>0</v>
      </c>
      <c r="AY288" s="52">
        <v>36</v>
      </c>
      <c r="AZ288" s="52">
        <v>5</v>
      </c>
      <c r="BA288" s="54" t="s">
        <v>421</v>
      </c>
      <c r="BB288" s="54">
        <v>2020</v>
      </c>
      <c r="BC288" s="104">
        <v>1</v>
      </c>
    </row>
    <row r="289" spans="1:55">
      <c r="A289" s="52">
        <v>24</v>
      </c>
      <c r="B289" s="52" t="s">
        <v>158</v>
      </c>
      <c r="C289" s="52" t="s">
        <v>165</v>
      </c>
      <c r="D289" s="52" t="s">
        <v>58</v>
      </c>
      <c r="E289" s="52" t="s">
        <v>120</v>
      </c>
      <c r="F289" s="52" t="s">
        <v>120</v>
      </c>
      <c r="G289" s="52" t="s">
        <v>61</v>
      </c>
      <c r="H289" s="52">
        <v>24</v>
      </c>
      <c r="I289" s="52"/>
      <c r="J289" s="52"/>
      <c r="K289" s="52">
        <v>2</v>
      </c>
      <c r="L289" s="52">
        <v>22</v>
      </c>
      <c r="M289" s="52"/>
      <c r="N289" s="52"/>
      <c r="O289" s="52"/>
      <c r="P289" s="52"/>
      <c r="Q289" s="52">
        <v>10</v>
      </c>
      <c r="R289" s="52">
        <v>10</v>
      </c>
      <c r="S289" s="52">
        <v>4</v>
      </c>
      <c r="T289" s="52"/>
      <c r="U289" s="52"/>
      <c r="V289" s="52"/>
      <c r="W289" s="52"/>
      <c r="X289" s="52"/>
      <c r="Y289" s="52">
        <v>19</v>
      </c>
      <c r="Z289" s="52">
        <v>5</v>
      </c>
      <c r="AA289" s="52"/>
      <c r="AB289" s="52">
        <v>22</v>
      </c>
      <c r="AC289" s="52"/>
      <c r="AD289" s="52"/>
      <c r="AE289" s="52">
        <v>1</v>
      </c>
      <c r="AF289" s="52"/>
      <c r="AG289" s="52"/>
      <c r="AH289" s="52"/>
      <c r="AI289" s="52"/>
      <c r="AJ289" s="52"/>
      <c r="AK289" s="52"/>
      <c r="AL289" s="52">
        <v>1</v>
      </c>
      <c r="AM289" s="52"/>
      <c r="AN289" s="52"/>
      <c r="AO289" s="52"/>
      <c r="AP289" s="52"/>
      <c r="AQ289" s="52">
        <v>1</v>
      </c>
      <c r="AR289" s="52">
        <v>1</v>
      </c>
      <c r="AS289" s="52"/>
      <c r="AT289" s="52">
        <v>24</v>
      </c>
      <c r="AU289" s="52">
        <v>0</v>
      </c>
      <c r="AV289" s="52">
        <v>24</v>
      </c>
      <c r="AW289" s="52">
        <v>0</v>
      </c>
      <c r="AX289" s="52">
        <v>0</v>
      </c>
      <c r="AY289" s="52">
        <v>39</v>
      </c>
      <c r="AZ289" s="52">
        <v>3</v>
      </c>
      <c r="BA289" s="54" t="s">
        <v>421</v>
      </c>
      <c r="BB289" s="54">
        <v>2020</v>
      </c>
      <c r="BC289" s="104">
        <v>1</v>
      </c>
    </row>
    <row r="290" spans="1:55">
      <c r="A290" s="52">
        <v>1</v>
      </c>
      <c r="B290" s="52" t="s">
        <v>158</v>
      </c>
      <c r="C290" s="52" t="s">
        <v>171</v>
      </c>
      <c r="D290" s="52" t="s">
        <v>170</v>
      </c>
      <c r="E290" s="52" t="s">
        <v>120</v>
      </c>
      <c r="F290" s="52" t="s">
        <v>120</v>
      </c>
      <c r="G290" s="52" t="s">
        <v>68</v>
      </c>
      <c r="H290" s="52">
        <v>1</v>
      </c>
      <c r="I290" s="52"/>
      <c r="J290" s="52"/>
      <c r="K290" s="52"/>
      <c r="L290" s="52">
        <v>1</v>
      </c>
      <c r="M290" s="52"/>
      <c r="N290" s="52"/>
      <c r="O290" s="52"/>
      <c r="P290" s="52"/>
      <c r="Q290" s="52"/>
      <c r="R290" s="52">
        <v>1</v>
      </c>
      <c r="S290" s="52"/>
      <c r="T290" s="52"/>
      <c r="U290" s="52"/>
      <c r="V290" s="52"/>
      <c r="W290" s="52"/>
      <c r="X290" s="52"/>
      <c r="Y290" s="52">
        <v>1</v>
      </c>
      <c r="Z290" s="52"/>
      <c r="AA290" s="52"/>
      <c r="AB290" s="52">
        <v>1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>
        <v>1</v>
      </c>
      <c r="AU290" s="52">
        <v>0</v>
      </c>
      <c r="AV290" s="52">
        <v>1</v>
      </c>
      <c r="AW290" s="52">
        <v>0</v>
      </c>
      <c r="AX290" s="52">
        <v>0</v>
      </c>
      <c r="AY290" s="52">
        <v>54</v>
      </c>
      <c r="AZ290" s="52">
        <v>31</v>
      </c>
      <c r="BA290" s="54" t="s">
        <v>421</v>
      </c>
      <c r="BB290" s="54">
        <v>2020</v>
      </c>
      <c r="BC290" s="104">
        <v>1</v>
      </c>
    </row>
    <row r="291" spans="1:55">
      <c r="A291" s="52">
        <v>1</v>
      </c>
      <c r="B291" s="52" t="s">
        <v>158</v>
      </c>
      <c r="C291" s="52" t="s">
        <v>78</v>
      </c>
      <c r="D291" s="52" t="s">
        <v>79</v>
      </c>
      <c r="E291" s="52" t="s">
        <v>120</v>
      </c>
      <c r="F291" s="52" t="s">
        <v>120</v>
      </c>
      <c r="G291" s="52" t="s">
        <v>56</v>
      </c>
      <c r="H291" s="52">
        <v>1</v>
      </c>
      <c r="I291" s="52"/>
      <c r="J291" s="52"/>
      <c r="K291" s="52">
        <v>1</v>
      </c>
      <c r="L291" s="52"/>
      <c r="M291" s="52"/>
      <c r="N291" s="52"/>
      <c r="O291" s="52"/>
      <c r="P291" s="52"/>
      <c r="Q291" s="52">
        <v>1</v>
      </c>
      <c r="R291" s="52"/>
      <c r="S291" s="52"/>
      <c r="T291" s="52"/>
      <c r="U291" s="52"/>
      <c r="V291" s="52"/>
      <c r="W291" s="52"/>
      <c r="X291" s="52"/>
      <c r="Y291" s="52">
        <v>1</v>
      </c>
      <c r="Z291" s="52"/>
      <c r="AA291" s="52"/>
      <c r="AB291" s="52"/>
      <c r="AC291" s="52"/>
      <c r="AD291" s="52"/>
      <c r="AE291" s="52">
        <v>1</v>
      </c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>
        <v>1</v>
      </c>
      <c r="AU291" s="52">
        <v>0</v>
      </c>
      <c r="AV291" s="52">
        <v>0</v>
      </c>
      <c r="AW291" s="52">
        <v>0</v>
      </c>
      <c r="AX291" s="52">
        <v>1</v>
      </c>
      <c r="AY291" s="52">
        <v>42</v>
      </c>
      <c r="AZ291" s="52">
        <v>19</v>
      </c>
      <c r="BA291" s="54"/>
      <c r="BB291" s="54"/>
      <c r="BC291" s="104"/>
    </row>
    <row r="292" spans="1:55">
      <c r="A292" s="52">
        <v>61</v>
      </c>
      <c r="B292" s="52" t="s">
        <v>158</v>
      </c>
      <c r="C292" s="52" t="s">
        <v>67</v>
      </c>
      <c r="D292" s="52" t="s">
        <v>58</v>
      </c>
      <c r="E292" s="52" t="s">
        <v>120</v>
      </c>
      <c r="F292" s="52" t="s">
        <v>120</v>
      </c>
      <c r="G292" s="52" t="s">
        <v>56</v>
      </c>
      <c r="H292" s="52">
        <v>60</v>
      </c>
      <c r="I292" s="52">
        <v>1</v>
      </c>
      <c r="J292" s="52"/>
      <c r="K292" s="52">
        <v>2</v>
      </c>
      <c r="L292" s="52">
        <v>58</v>
      </c>
      <c r="M292" s="52">
        <v>1</v>
      </c>
      <c r="N292" s="52"/>
      <c r="O292" s="52"/>
      <c r="P292" s="52"/>
      <c r="Q292" s="52">
        <v>1</v>
      </c>
      <c r="R292" s="52">
        <v>2</v>
      </c>
      <c r="S292" s="52">
        <v>14</v>
      </c>
      <c r="T292" s="52">
        <v>39</v>
      </c>
      <c r="U292" s="52">
        <v>4</v>
      </c>
      <c r="V292" s="52"/>
      <c r="W292" s="52"/>
      <c r="X292" s="52">
        <v>1</v>
      </c>
      <c r="Y292" s="52">
        <v>60</v>
      </c>
      <c r="Z292" s="52"/>
      <c r="AA292" s="52">
        <v>1</v>
      </c>
      <c r="AB292" s="52">
        <v>3</v>
      </c>
      <c r="AC292" s="52"/>
      <c r="AD292" s="52"/>
      <c r="AE292" s="52">
        <v>2</v>
      </c>
      <c r="AF292" s="52">
        <v>11</v>
      </c>
      <c r="AG292" s="52"/>
      <c r="AH292" s="52">
        <v>32</v>
      </c>
      <c r="AI292" s="52"/>
      <c r="AJ292" s="52"/>
      <c r="AK292" s="52"/>
      <c r="AL292" s="52">
        <v>13</v>
      </c>
      <c r="AM292" s="52"/>
      <c r="AN292" s="52"/>
      <c r="AO292" s="52"/>
      <c r="AP292" s="52">
        <v>1</v>
      </c>
      <c r="AQ292" s="52"/>
      <c r="AR292" s="52"/>
      <c r="AS292" s="52"/>
      <c r="AT292" s="52">
        <v>61</v>
      </c>
      <c r="AU292" s="52">
        <v>0</v>
      </c>
      <c r="AV292" s="52">
        <v>0</v>
      </c>
      <c r="AW292" s="52">
        <v>0</v>
      </c>
      <c r="AX292" s="52">
        <v>61</v>
      </c>
      <c r="AY292" s="52">
        <v>34</v>
      </c>
      <c r="AZ292" s="52">
        <v>11</v>
      </c>
      <c r="BA292" s="54" t="s">
        <v>421</v>
      </c>
      <c r="BB292" s="54">
        <v>2020</v>
      </c>
      <c r="BC292" s="104">
        <v>1</v>
      </c>
    </row>
    <row r="293" spans="1:55">
      <c r="A293" s="52">
        <v>7</v>
      </c>
      <c r="B293" s="52" t="s">
        <v>158</v>
      </c>
      <c r="C293" s="52" t="s">
        <v>172</v>
      </c>
      <c r="D293" s="52" t="s">
        <v>170</v>
      </c>
      <c r="E293" s="52" t="s">
        <v>120</v>
      </c>
      <c r="F293" s="52" t="s">
        <v>120</v>
      </c>
      <c r="G293" s="52" t="s">
        <v>61</v>
      </c>
      <c r="H293" s="52">
        <v>4</v>
      </c>
      <c r="I293" s="52">
        <v>3</v>
      </c>
      <c r="J293" s="52"/>
      <c r="K293" s="52">
        <v>1</v>
      </c>
      <c r="L293" s="52">
        <v>3</v>
      </c>
      <c r="M293" s="52">
        <v>3</v>
      </c>
      <c r="N293" s="52"/>
      <c r="O293" s="52"/>
      <c r="P293" s="52"/>
      <c r="Q293" s="52"/>
      <c r="R293" s="52"/>
      <c r="S293" s="52">
        <v>2</v>
      </c>
      <c r="T293" s="52">
        <v>2</v>
      </c>
      <c r="U293" s="52"/>
      <c r="V293" s="52"/>
      <c r="W293" s="52"/>
      <c r="X293" s="52">
        <v>3</v>
      </c>
      <c r="Y293" s="52">
        <v>1</v>
      </c>
      <c r="Z293" s="52">
        <v>3</v>
      </c>
      <c r="AA293" s="52">
        <v>3</v>
      </c>
      <c r="AB293" s="52">
        <v>3</v>
      </c>
      <c r="AC293" s="52"/>
      <c r="AD293" s="52"/>
      <c r="AE293" s="52"/>
      <c r="AF293" s="52">
        <v>1</v>
      </c>
      <c r="AG293" s="52"/>
      <c r="AH293" s="52"/>
      <c r="AI293" s="52"/>
      <c r="AJ293" s="52"/>
      <c r="AK293" s="52"/>
      <c r="AL293" s="52">
        <v>3</v>
      </c>
      <c r="AM293" s="52"/>
      <c r="AN293" s="52"/>
      <c r="AO293" s="52"/>
      <c r="AP293" s="52"/>
      <c r="AQ293" s="52"/>
      <c r="AR293" s="52">
        <v>1</v>
      </c>
      <c r="AS293" s="52"/>
      <c r="AT293" s="52">
        <v>7</v>
      </c>
      <c r="AU293" s="52">
        <v>7</v>
      </c>
      <c r="AV293" s="52">
        <v>0</v>
      </c>
      <c r="AW293" s="52">
        <v>0</v>
      </c>
      <c r="AX293" s="52">
        <v>0</v>
      </c>
      <c r="AY293" s="52">
        <v>43</v>
      </c>
      <c r="AZ293" s="52">
        <v>6</v>
      </c>
      <c r="BA293" s="54" t="s">
        <v>421</v>
      </c>
      <c r="BB293" s="54">
        <v>2020</v>
      </c>
      <c r="BC293" s="104">
        <v>1</v>
      </c>
    </row>
    <row r="294" spans="1:55">
      <c r="A294" s="52">
        <v>3</v>
      </c>
      <c r="B294" s="52" t="s">
        <v>158</v>
      </c>
      <c r="C294" s="52" t="s">
        <v>65</v>
      </c>
      <c r="D294" s="52" t="s">
        <v>66</v>
      </c>
      <c r="E294" s="52" t="s">
        <v>120</v>
      </c>
      <c r="F294" s="52" t="s">
        <v>120</v>
      </c>
      <c r="G294" s="52" t="s">
        <v>61</v>
      </c>
      <c r="H294" s="52">
        <v>2</v>
      </c>
      <c r="I294" s="52">
        <v>1</v>
      </c>
      <c r="J294" s="52"/>
      <c r="K294" s="52"/>
      <c r="L294" s="52">
        <v>2</v>
      </c>
      <c r="M294" s="52">
        <v>1</v>
      </c>
      <c r="N294" s="52"/>
      <c r="O294" s="52"/>
      <c r="P294" s="52"/>
      <c r="Q294" s="52"/>
      <c r="R294" s="52">
        <v>2</v>
      </c>
      <c r="S294" s="52"/>
      <c r="T294" s="52"/>
      <c r="U294" s="52"/>
      <c r="V294" s="52"/>
      <c r="W294" s="52"/>
      <c r="X294" s="52">
        <v>1</v>
      </c>
      <c r="Y294" s="52"/>
      <c r="Z294" s="52">
        <v>2</v>
      </c>
      <c r="AA294" s="52">
        <v>1</v>
      </c>
      <c r="AB294" s="52">
        <v>2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>
        <v>1</v>
      </c>
      <c r="AM294" s="52"/>
      <c r="AN294" s="52"/>
      <c r="AO294" s="52"/>
      <c r="AP294" s="52"/>
      <c r="AQ294" s="52"/>
      <c r="AR294" s="52"/>
      <c r="AS294" s="52"/>
      <c r="AT294" s="52">
        <v>3</v>
      </c>
      <c r="AU294" s="52">
        <v>0</v>
      </c>
      <c r="AV294" s="52">
        <v>3</v>
      </c>
      <c r="AW294" s="52">
        <v>0</v>
      </c>
      <c r="AX294" s="52">
        <v>0</v>
      </c>
      <c r="AY294" s="52">
        <v>34</v>
      </c>
      <c r="AZ294" s="52">
        <v>1</v>
      </c>
      <c r="BA294" s="54" t="s">
        <v>421</v>
      </c>
      <c r="BB294" s="54">
        <v>2020</v>
      </c>
      <c r="BC294" s="104">
        <v>1</v>
      </c>
    </row>
    <row r="295" spans="1:55">
      <c r="A295" s="52">
        <v>4</v>
      </c>
      <c r="B295" s="52" t="s">
        <v>158</v>
      </c>
      <c r="C295" s="52" t="s">
        <v>173</v>
      </c>
      <c r="D295" s="52" t="s">
        <v>174</v>
      </c>
      <c r="E295" s="52" t="s">
        <v>120</v>
      </c>
      <c r="F295" s="52" t="s">
        <v>120</v>
      </c>
      <c r="G295" s="52" t="s">
        <v>56</v>
      </c>
      <c r="H295" s="52">
        <v>3</v>
      </c>
      <c r="I295" s="52">
        <v>1</v>
      </c>
      <c r="J295" s="52"/>
      <c r="K295" s="52"/>
      <c r="L295" s="52">
        <v>3</v>
      </c>
      <c r="M295" s="52">
        <v>1</v>
      </c>
      <c r="N295" s="52"/>
      <c r="O295" s="52"/>
      <c r="P295" s="52"/>
      <c r="Q295" s="52">
        <v>1</v>
      </c>
      <c r="R295" s="52"/>
      <c r="S295" s="52">
        <v>2</v>
      </c>
      <c r="T295" s="52"/>
      <c r="U295" s="52"/>
      <c r="V295" s="52"/>
      <c r="W295" s="52"/>
      <c r="X295" s="52">
        <v>1</v>
      </c>
      <c r="Y295" s="52">
        <v>3</v>
      </c>
      <c r="Z295" s="52"/>
      <c r="AA295" s="52">
        <v>1</v>
      </c>
      <c r="AB295" s="52">
        <v>2</v>
      </c>
      <c r="AC295" s="52"/>
      <c r="AD295" s="52"/>
      <c r="AE295" s="52">
        <v>1</v>
      </c>
      <c r="AF295" s="52"/>
      <c r="AG295" s="52"/>
      <c r="AH295" s="52"/>
      <c r="AI295" s="52"/>
      <c r="AJ295" s="52"/>
      <c r="AK295" s="52"/>
      <c r="AL295" s="52">
        <v>1</v>
      </c>
      <c r="AM295" s="52"/>
      <c r="AN295" s="52"/>
      <c r="AO295" s="52"/>
      <c r="AP295" s="52"/>
      <c r="AQ295" s="52"/>
      <c r="AR295" s="52"/>
      <c r="AS295" s="52"/>
      <c r="AT295" s="52">
        <v>4</v>
      </c>
      <c r="AU295" s="52">
        <v>4</v>
      </c>
      <c r="AV295" s="52">
        <v>0</v>
      </c>
      <c r="AW295" s="52">
        <v>0</v>
      </c>
      <c r="AX295" s="52">
        <v>0</v>
      </c>
      <c r="AY295" s="52">
        <v>31</v>
      </c>
      <c r="AZ295" s="52">
        <v>4</v>
      </c>
      <c r="BA295" s="54" t="s">
        <v>421</v>
      </c>
      <c r="BB295" s="54">
        <v>2019</v>
      </c>
      <c r="BC295" s="104">
        <v>1</v>
      </c>
    </row>
    <row r="296" spans="1:55">
      <c r="A296" s="52">
        <v>7</v>
      </c>
      <c r="B296" s="52" t="s">
        <v>158</v>
      </c>
      <c r="C296" s="52" t="s">
        <v>86</v>
      </c>
      <c r="D296" s="52" t="s">
        <v>79</v>
      </c>
      <c r="E296" s="52" t="s">
        <v>120</v>
      </c>
      <c r="F296" s="52" t="s">
        <v>120</v>
      </c>
      <c r="G296" s="52" t="s">
        <v>56</v>
      </c>
      <c r="H296" s="52">
        <v>6</v>
      </c>
      <c r="I296" s="52">
        <v>1</v>
      </c>
      <c r="J296" s="52"/>
      <c r="K296" s="52">
        <v>2</v>
      </c>
      <c r="L296" s="52">
        <v>4</v>
      </c>
      <c r="M296" s="52">
        <v>1</v>
      </c>
      <c r="N296" s="52"/>
      <c r="O296" s="52"/>
      <c r="P296" s="52"/>
      <c r="Q296" s="52"/>
      <c r="R296" s="52">
        <v>4</v>
      </c>
      <c r="S296" s="52">
        <v>1</v>
      </c>
      <c r="T296" s="52">
        <v>1</v>
      </c>
      <c r="U296" s="52"/>
      <c r="V296" s="52"/>
      <c r="W296" s="52"/>
      <c r="X296" s="52">
        <v>1</v>
      </c>
      <c r="Y296" s="52">
        <v>6</v>
      </c>
      <c r="Z296" s="52"/>
      <c r="AA296" s="52">
        <v>1</v>
      </c>
      <c r="AB296" s="52">
        <v>2</v>
      </c>
      <c r="AC296" s="52"/>
      <c r="AD296" s="52"/>
      <c r="AE296" s="52">
        <v>2</v>
      </c>
      <c r="AF296" s="52"/>
      <c r="AG296" s="52"/>
      <c r="AH296" s="52"/>
      <c r="AI296" s="52"/>
      <c r="AJ296" s="52"/>
      <c r="AK296" s="52"/>
      <c r="AL296" s="52">
        <v>3</v>
      </c>
      <c r="AM296" s="52"/>
      <c r="AN296" s="52"/>
      <c r="AO296" s="52"/>
      <c r="AP296" s="52"/>
      <c r="AQ296" s="52"/>
      <c r="AR296" s="52"/>
      <c r="AS296" s="52"/>
      <c r="AT296" s="52">
        <v>7</v>
      </c>
      <c r="AU296" s="52">
        <v>0</v>
      </c>
      <c r="AV296" s="52">
        <v>7</v>
      </c>
      <c r="AW296" s="52">
        <v>0</v>
      </c>
      <c r="AX296" s="52">
        <v>0</v>
      </c>
      <c r="AY296" s="52">
        <v>43</v>
      </c>
      <c r="AZ296" s="52">
        <v>11</v>
      </c>
      <c r="BA296" s="54"/>
      <c r="BB296" s="54"/>
      <c r="BC296" s="104"/>
    </row>
    <row r="297" spans="1:55">
      <c r="A297" s="52">
        <v>5</v>
      </c>
      <c r="B297" s="52" t="s">
        <v>158</v>
      </c>
      <c r="C297" s="52" t="s">
        <v>172</v>
      </c>
      <c r="D297" s="52" t="s">
        <v>170</v>
      </c>
      <c r="E297" s="52" t="s">
        <v>120</v>
      </c>
      <c r="F297" s="52" t="s">
        <v>120</v>
      </c>
      <c r="G297" s="52" t="s">
        <v>64</v>
      </c>
      <c r="H297" s="52">
        <v>5</v>
      </c>
      <c r="I297" s="52"/>
      <c r="J297" s="52"/>
      <c r="K297" s="52">
        <v>1</v>
      </c>
      <c r="L297" s="52">
        <v>4</v>
      </c>
      <c r="M297" s="52"/>
      <c r="N297" s="52"/>
      <c r="O297" s="52"/>
      <c r="P297" s="52"/>
      <c r="Q297" s="52"/>
      <c r="R297" s="52"/>
      <c r="S297" s="52">
        <v>1</v>
      </c>
      <c r="T297" s="52">
        <v>2</v>
      </c>
      <c r="U297" s="52"/>
      <c r="V297" s="52">
        <v>2</v>
      </c>
      <c r="W297" s="52"/>
      <c r="X297" s="52"/>
      <c r="Y297" s="52">
        <v>3</v>
      </c>
      <c r="Z297" s="52">
        <v>2</v>
      </c>
      <c r="AA297" s="52"/>
      <c r="AB297" s="52">
        <v>2</v>
      </c>
      <c r="AC297" s="52"/>
      <c r="AD297" s="52"/>
      <c r="AE297" s="52"/>
      <c r="AF297" s="52">
        <v>1</v>
      </c>
      <c r="AG297" s="52"/>
      <c r="AH297" s="52"/>
      <c r="AI297" s="52"/>
      <c r="AJ297" s="52"/>
      <c r="AK297" s="52"/>
      <c r="AL297" s="52">
        <v>2</v>
      </c>
      <c r="AM297" s="52"/>
      <c r="AN297" s="52"/>
      <c r="AO297" s="52">
        <v>1</v>
      </c>
      <c r="AP297" s="52"/>
      <c r="AQ297" s="52"/>
      <c r="AR297" s="52"/>
      <c r="AS297" s="52">
        <v>1</v>
      </c>
      <c r="AT297" s="52">
        <v>5</v>
      </c>
      <c r="AU297" s="52">
        <v>5</v>
      </c>
      <c r="AV297" s="52">
        <v>0</v>
      </c>
      <c r="AW297" s="52">
        <v>0</v>
      </c>
      <c r="AX297" s="52">
        <v>0</v>
      </c>
      <c r="AY297" s="52">
        <v>54</v>
      </c>
      <c r="AZ297" s="52">
        <v>11</v>
      </c>
      <c r="BA297" s="54" t="s">
        <v>421</v>
      </c>
      <c r="BB297" s="54">
        <v>2020</v>
      </c>
      <c r="BC297" s="104">
        <v>1</v>
      </c>
    </row>
    <row r="298" spans="1:55">
      <c r="A298" s="52">
        <v>1</v>
      </c>
      <c r="B298" s="52" t="s">
        <v>158</v>
      </c>
      <c r="C298" s="52" t="s">
        <v>175</v>
      </c>
      <c r="D298" s="52" t="s">
        <v>176</v>
      </c>
      <c r="E298" s="52" t="s">
        <v>120</v>
      </c>
      <c r="F298" s="52" t="s">
        <v>120</v>
      </c>
      <c r="G298" s="52" t="s">
        <v>68</v>
      </c>
      <c r="H298" s="52">
        <v>1</v>
      </c>
      <c r="I298" s="52"/>
      <c r="J298" s="52"/>
      <c r="K298" s="52"/>
      <c r="L298" s="52">
        <v>1</v>
      </c>
      <c r="M298" s="52"/>
      <c r="N298" s="52"/>
      <c r="O298" s="52"/>
      <c r="P298" s="52"/>
      <c r="Q298" s="52"/>
      <c r="R298" s="52">
        <v>1</v>
      </c>
      <c r="S298" s="52"/>
      <c r="T298" s="52"/>
      <c r="U298" s="52"/>
      <c r="V298" s="52"/>
      <c r="W298" s="52"/>
      <c r="X298" s="52"/>
      <c r="Y298" s="52">
        <v>1</v>
      </c>
      <c r="Z298" s="52"/>
      <c r="AA298" s="52"/>
      <c r="AB298" s="52">
        <v>1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>
        <v>1</v>
      </c>
      <c r="AU298" s="52">
        <v>0</v>
      </c>
      <c r="AV298" s="52">
        <v>0</v>
      </c>
      <c r="AW298" s="52">
        <v>0</v>
      </c>
      <c r="AX298" s="52">
        <v>1</v>
      </c>
      <c r="AY298" s="52">
        <v>54</v>
      </c>
      <c r="AZ298" s="52">
        <v>30</v>
      </c>
      <c r="BA298" s="54" t="s">
        <v>421</v>
      </c>
      <c r="BB298" s="54">
        <v>2020</v>
      </c>
      <c r="BC298" s="104">
        <v>1</v>
      </c>
    </row>
    <row r="299" spans="1:55">
      <c r="A299" s="52">
        <v>3</v>
      </c>
      <c r="B299" s="52" t="s">
        <v>158</v>
      </c>
      <c r="C299" s="52" t="s">
        <v>162</v>
      </c>
      <c r="D299" s="52" t="s">
        <v>163</v>
      </c>
      <c r="E299" s="52" t="s">
        <v>120</v>
      </c>
      <c r="F299" s="52" t="s">
        <v>120</v>
      </c>
      <c r="G299" s="52" t="s">
        <v>68</v>
      </c>
      <c r="H299" s="52">
        <v>3</v>
      </c>
      <c r="I299" s="52"/>
      <c r="J299" s="52"/>
      <c r="K299" s="52">
        <v>1</v>
      </c>
      <c r="L299" s="52">
        <v>2</v>
      </c>
      <c r="M299" s="52"/>
      <c r="N299" s="52"/>
      <c r="O299" s="52"/>
      <c r="P299" s="52"/>
      <c r="Q299" s="52"/>
      <c r="R299" s="52">
        <v>1</v>
      </c>
      <c r="S299" s="52">
        <v>1</v>
      </c>
      <c r="T299" s="52"/>
      <c r="U299" s="52"/>
      <c r="V299" s="52">
        <v>1</v>
      </c>
      <c r="W299" s="52"/>
      <c r="X299" s="52"/>
      <c r="Y299" s="52">
        <v>3</v>
      </c>
      <c r="Z299" s="52"/>
      <c r="AA299" s="52"/>
      <c r="AB299" s="52">
        <v>2</v>
      </c>
      <c r="AC299" s="52"/>
      <c r="AD299" s="52"/>
      <c r="AE299" s="52"/>
      <c r="AF299" s="52">
        <v>1</v>
      </c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>
        <v>3</v>
      </c>
      <c r="AU299" s="52">
        <v>0</v>
      </c>
      <c r="AV299" s="52">
        <v>3</v>
      </c>
      <c r="AW299" s="52">
        <v>0</v>
      </c>
      <c r="AX299" s="52">
        <v>0</v>
      </c>
      <c r="AY299" s="52">
        <v>52</v>
      </c>
      <c r="AZ299" s="52">
        <v>21</v>
      </c>
      <c r="BA299" s="54"/>
      <c r="BB299" s="54"/>
      <c r="BC299" s="104"/>
    </row>
    <row r="300" spans="1:55">
      <c r="A300" s="52">
        <v>10</v>
      </c>
      <c r="B300" s="52" t="s">
        <v>158</v>
      </c>
      <c r="C300" s="52" t="s">
        <v>106</v>
      </c>
      <c r="D300" s="52" t="s">
        <v>79</v>
      </c>
      <c r="E300" s="52" t="s">
        <v>120</v>
      </c>
      <c r="F300" s="52" t="s">
        <v>120</v>
      </c>
      <c r="G300" s="52" t="s">
        <v>56</v>
      </c>
      <c r="H300" s="52">
        <v>10</v>
      </c>
      <c r="I300" s="52"/>
      <c r="J300" s="52"/>
      <c r="K300" s="52">
        <v>10</v>
      </c>
      <c r="L300" s="52"/>
      <c r="M300" s="52"/>
      <c r="N300" s="52"/>
      <c r="O300" s="52"/>
      <c r="P300" s="52"/>
      <c r="Q300" s="52"/>
      <c r="R300" s="52">
        <v>3</v>
      </c>
      <c r="S300" s="52">
        <v>6</v>
      </c>
      <c r="T300" s="52">
        <v>1</v>
      </c>
      <c r="U300" s="52"/>
      <c r="V300" s="52"/>
      <c r="W300" s="52"/>
      <c r="X300" s="52"/>
      <c r="Y300" s="52">
        <v>10</v>
      </c>
      <c r="Z300" s="52"/>
      <c r="AA300" s="52"/>
      <c r="AB300" s="52"/>
      <c r="AC300" s="52"/>
      <c r="AD300" s="52"/>
      <c r="AE300" s="52">
        <v>3</v>
      </c>
      <c r="AF300" s="52">
        <v>7</v>
      </c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>
        <v>10</v>
      </c>
      <c r="AU300" s="52">
        <v>0</v>
      </c>
      <c r="AV300" s="52">
        <v>0</v>
      </c>
      <c r="AW300" s="52">
        <v>0</v>
      </c>
      <c r="AX300" s="52">
        <v>10</v>
      </c>
      <c r="AY300" s="52">
        <v>40</v>
      </c>
      <c r="AZ300" s="52">
        <v>18</v>
      </c>
      <c r="BA300" s="54"/>
      <c r="BB300" s="54"/>
      <c r="BC300" s="104"/>
    </row>
    <row r="301" spans="1:55">
      <c r="A301" s="52">
        <v>57</v>
      </c>
      <c r="B301" s="52" t="s">
        <v>158</v>
      </c>
      <c r="C301" s="52" t="s">
        <v>168</v>
      </c>
      <c r="D301" s="52" t="s">
        <v>58</v>
      </c>
      <c r="E301" s="52" t="s">
        <v>120</v>
      </c>
      <c r="F301" s="52" t="s">
        <v>120</v>
      </c>
      <c r="G301" s="52" t="s">
        <v>61</v>
      </c>
      <c r="H301" s="52">
        <v>57</v>
      </c>
      <c r="I301" s="52"/>
      <c r="J301" s="52"/>
      <c r="K301" s="52">
        <v>4</v>
      </c>
      <c r="L301" s="52">
        <v>53</v>
      </c>
      <c r="M301" s="52"/>
      <c r="N301" s="52"/>
      <c r="O301" s="52"/>
      <c r="P301" s="52"/>
      <c r="Q301" s="52">
        <v>11</v>
      </c>
      <c r="R301" s="52">
        <v>21</v>
      </c>
      <c r="S301" s="52">
        <v>20</v>
      </c>
      <c r="T301" s="52">
        <v>1</v>
      </c>
      <c r="U301" s="52"/>
      <c r="V301" s="52">
        <v>4</v>
      </c>
      <c r="W301" s="52"/>
      <c r="X301" s="52"/>
      <c r="Y301" s="52">
        <v>42</v>
      </c>
      <c r="Z301" s="52">
        <v>15</v>
      </c>
      <c r="AA301" s="52"/>
      <c r="AB301" s="52">
        <v>49</v>
      </c>
      <c r="AC301" s="52"/>
      <c r="AD301" s="52"/>
      <c r="AE301" s="52">
        <v>4</v>
      </c>
      <c r="AF301" s="52"/>
      <c r="AG301" s="52"/>
      <c r="AH301" s="52"/>
      <c r="AI301" s="52"/>
      <c r="AJ301" s="52"/>
      <c r="AK301" s="52"/>
      <c r="AL301" s="52">
        <v>4</v>
      </c>
      <c r="AM301" s="52"/>
      <c r="AN301" s="52"/>
      <c r="AO301" s="52"/>
      <c r="AP301" s="52"/>
      <c r="AQ301" s="52"/>
      <c r="AR301" s="52"/>
      <c r="AS301" s="52">
        <v>2</v>
      </c>
      <c r="AT301" s="52">
        <v>57</v>
      </c>
      <c r="AU301" s="52">
        <v>0</v>
      </c>
      <c r="AV301" s="52">
        <v>57</v>
      </c>
      <c r="AW301" s="52">
        <v>0</v>
      </c>
      <c r="AX301" s="52">
        <v>0</v>
      </c>
      <c r="AY301" s="52">
        <v>40</v>
      </c>
      <c r="AZ301" s="52">
        <v>7</v>
      </c>
      <c r="BA301" s="54" t="s">
        <v>421</v>
      </c>
      <c r="BB301" s="54">
        <v>2020</v>
      </c>
      <c r="BC301" s="104">
        <v>1</v>
      </c>
    </row>
    <row r="302" spans="1:55">
      <c r="A302" s="52">
        <v>2</v>
      </c>
      <c r="B302" s="52" t="s">
        <v>158</v>
      </c>
      <c r="C302" s="52" t="s">
        <v>71</v>
      </c>
      <c r="D302" s="52" t="s">
        <v>58</v>
      </c>
      <c r="E302" s="52" t="s">
        <v>120</v>
      </c>
      <c r="F302" s="52" t="s">
        <v>120</v>
      </c>
      <c r="G302" s="52" t="s">
        <v>68</v>
      </c>
      <c r="H302" s="52">
        <v>2</v>
      </c>
      <c r="I302" s="52"/>
      <c r="J302" s="52"/>
      <c r="K302" s="52">
        <v>1</v>
      </c>
      <c r="L302" s="52">
        <v>1</v>
      </c>
      <c r="M302" s="52"/>
      <c r="N302" s="52"/>
      <c r="O302" s="52"/>
      <c r="P302" s="52"/>
      <c r="Q302" s="52"/>
      <c r="R302" s="52">
        <v>1</v>
      </c>
      <c r="S302" s="52">
        <v>1</v>
      </c>
      <c r="T302" s="52"/>
      <c r="U302" s="52"/>
      <c r="V302" s="52"/>
      <c r="W302" s="52"/>
      <c r="X302" s="52"/>
      <c r="Y302" s="52">
        <v>1</v>
      </c>
      <c r="Z302" s="52">
        <v>1</v>
      </c>
      <c r="AA302" s="52"/>
      <c r="AB302" s="52">
        <v>2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>
        <v>1.6</v>
      </c>
      <c r="AU302" s="52">
        <v>0</v>
      </c>
      <c r="AV302" s="52">
        <v>0</v>
      </c>
      <c r="AW302" s="52">
        <v>0</v>
      </c>
      <c r="AX302" s="52">
        <v>2</v>
      </c>
      <c r="AY302" s="52">
        <v>48</v>
      </c>
      <c r="AZ302" s="52">
        <v>18</v>
      </c>
      <c r="BA302" s="54" t="s">
        <v>421</v>
      </c>
      <c r="BB302" s="54">
        <v>2020</v>
      </c>
      <c r="BC302" s="104">
        <v>1</v>
      </c>
    </row>
    <row r="303" spans="1:55">
      <c r="A303" s="52">
        <v>6</v>
      </c>
      <c r="B303" s="52" t="s">
        <v>158</v>
      </c>
      <c r="C303" s="52" t="s">
        <v>171</v>
      </c>
      <c r="D303" s="52" t="s">
        <v>170</v>
      </c>
      <c r="E303" s="52" t="s">
        <v>120</v>
      </c>
      <c r="F303" s="52" t="s">
        <v>120</v>
      </c>
      <c r="G303" s="52" t="s">
        <v>61</v>
      </c>
      <c r="H303" s="52">
        <v>6</v>
      </c>
      <c r="I303" s="52"/>
      <c r="J303" s="52"/>
      <c r="K303" s="52">
        <v>1</v>
      </c>
      <c r="L303" s="52">
        <v>5</v>
      </c>
      <c r="M303" s="52"/>
      <c r="N303" s="52"/>
      <c r="O303" s="52"/>
      <c r="P303" s="52"/>
      <c r="Q303" s="52"/>
      <c r="R303" s="52">
        <v>1</v>
      </c>
      <c r="S303" s="52">
        <v>2</v>
      </c>
      <c r="T303" s="52">
        <v>3</v>
      </c>
      <c r="U303" s="52"/>
      <c r="V303" s="52"/>
      <c r="W303" s="52"/>
      <c r="X303" s="52"/>
      <c r="Y303" s="52">
        <v>3</v>
      </c>
      <c r="Z303" s="52">
        <v>3</v>
      </c>
      <c r="AA303" s="52"/>
      <c r="AB303" s="52">
        <v>5</v>
      </c>
      <c r="AC303" s="52"/>
      <c r="AD303" s="52"/>
      <c r="AE303" s="52">
        <v>1</v>
      </c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>
        <v>6</v>
      </c>
      <c r="AU303" s="52">
        <v>0</v>
      </c>
      <c r="AV303" s="52">
        <v>6</v>
      </c>
      <c r="AW303" s="52">
        <v>0</v>
      </c>
      <c r="AX303" s="52">
        <v>0</v>
      </c>
      <c r="AY303" s="52">
        <v>37</v>
      </c>
      <c r="AZ303" s="52">
        <v>8</v>
      </c>
      <c r="BA303" s="54" t="s">
        <v>421</v>
      </c>
      <c r="BB303" s="54">
        <v>2020</v>
      </c>
      <c r="BC303" s="104">
        <v>1</v>
      </c>
    </row>
    <row r="304" spans="1:55">
      <c r="A304" s="52">
        <v>1</v>
      </c>
      <c r="B304" s="52" t="s">
        <v>158</v>
      </c>
      <c r="C304" s="52" t="s">
        <v>99</v>
      </c>
      <c r="D304" s="52" t="s">
        <v>79</v>
      </c>
      <c r="E304" s="52" t="s">
        <v>120</v>
      </c>
      <c r="F304" s="52" t="s">
        <v>120</v>
      </c>
      <c r="G304" s="52" t="s">
        <v>56</v>
      </c>
      <c r="H304" s="52">
        <v>1</v>
      </c>
      <c r="I304" s="52"/>
      <c r="J304" s="52"/>
      <c r="K304" s="52"/>
      <c r="L304" s="52">
        <v>1</v>
      </c>
      <c r="M304" s="52"/>
      <c r="N304" s="52"/>
      <c r="O304" s="52"/>
      <c r="P304" s="52"/>
      <c r="Q304" s="52"/>
      <c r="R304" s="52"/>
      <c r="S304" s="52"/>
      <c r="T304" s="52">
        <v>1</v>
      </c>
      <c r="U304" s="52"/>
      <c r="V304" s="52"/>
      <c r="W304" s="52"/>
      <c r="X304" s="52"/>
      <c r="Y304" s="52"/>
      <c r="Z304" s="52">
        <v>1</v>
      </c>
      <c r="AA304" s="52"/>
      <c r="AB304" s="52">
        <v>1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>
        <v>1</v>
      </c>
      <c r="AU304" s="52">
        <v>0</v>
      </c>
      <c r="AV304" s="52">
        <v>0</v>
      </c>
      <c r="AW304" s="52">
        <v>1</v>
      </c>
      <c r="AX304" s="52">
        <v>0</v>
      </c>
      <c r="AY304" s="52">
        <v>26</v>
      </c>
      <c r="AZ304" s="52">
        <v>3</v>
      </c>
      <c r="BA304" s="54"/>
      <c r="BB304" s="54"/>
      <c r="BC304" s="104"/>
    </row>
    <row r="305" spans="1:55">
      <c r="A305" s="52">
        <v>1</v>
      </c>
      <c r="B305" s="52" t="s">
        <v>158</v>
      </c>
      <c r="C305" s="52" t="s">
        <v>110</v>
      </c>
      <c r="D305" s="52" t="s">
        <v>111</v>
      </c>
      <c r="E305" s="52" t="s">
        <v>120</v>
      </c>
      <c r="F305" s="52" t="s">
        <v>120</v>
      </c>
      <c r="G305" s="52" t="s">
        <v>56</v>
      </c>
      <c r="H305" s="52">
        <v>1</v>
      </c>
      <c r="I305" s="52"/>
      <c r="J305" s="52"/>
      <c r="K305" s="52"/>
      <c r="L305" s="52">
        <v>1</v>
      </c>
      <c r="M305" s="52"/>
      <c r="N305" s="52"/>
      <c r="O305" s="52"/>
      <c r="P305" s="52"/>
      <c r="Q305" s="52"/>
      <c r="R305" s="52">
        <v>1</v>
      </c>
      <c r="S305" s="52"/>
      <c r="T305" s="52"/>
      <c r="U305" s="52"/>
      <c r="V305" s="52"/>
      <c r="W305" s="52"/>
      <c r="X305" s="52"/>
      <c r="Y305" s="52">
        <v>1</v>
      </c>
      <c r="Z305" s="52"/>
      <c r="AA305" s="52"/>
      <c r="AB305" s="52">
        <v>1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>
        <v>1</v>
      </c>
      <c r="AU305" s="52">
        <v>1</v>
      </c>
      <c r="AV305" s="52">
        <v>0</v>
      </c>
      <c r="AW305" s="52">
        <v>0</v>
      </c>
      <c r="AX305" s="52">
        <v>0</v>
      </c>
      <c r="AY305" s="52">
        <v>42</v>
      </c>
      <c r="AZ305" s="52">
        <v>20</v>
      </c>
      <c r="BA305" s="54"/>
      <c r="BB305" s="54"/>
      <c r="BC305" s="104"/>
    </row>
    <row r="306" spans="1:55">
      <c r="A306" s="52">
        <v>10</v>
      </c>
      <c r="B306" s="52" t="s">
        <v>158</v>
      </c>
      <c r="C306" s="52" t="s">
        <v>95</v>
      </c>
      <c r="D306" s="52" t="s">
        <v>79</v>
      </c>
      <c r="E306" s="52" t="s">
        <v>120</v>
      </c>
      <c r="F306" s="52" t="s">
        <v>120</v>
      </c>
      <c r="G306" s="52" t="s">
        <v>56</v>
      </c>
      <c r="H306" s="52">
        <v>8</v>
      </c>
      <c r="I306" s="52">
        <v>2</v>
      </c>
      <c r="J306" s="52"/>
      <c r="K306" s="52">
        <v>2</v>
      </c>
      <c r="L306" s="52">
        <v>6</v>
      </c>
      <c r="M306" s="52">
        <v>2</v>
      </c>
      <c r="N306" s="52"/>
      <c r="O306" s="52"/>
      <c r="P306" s="52"/>
      <c r="Q306" s="52"/>
      <c r="R306" s="52">
        <v>1</v>
      </c>
      <c r="S306" s="52">
        <v>2</v>
      </c>
      <c r="T306" s="52">
        <v>5</v>
      </c>
      <c r="U306" s="52"/>
      <c r="V306" s="52"/>
      <c r="W306" s="52"/>
      <c r="X306" s="52">
        <v>2</v>
      </c>
      <c r="Y306" s="52">
        <v>8</v>
      </c>
      <c r="Z306" s="52"/>
      <c r="AA306" s="52">
        <v>2</v>
      </c>
      <c r="AB306" s="52">
        <v>2</v>
      </c>
      <c r="AC306" s="52"/>
      <c r="AD306" s="52"/>
      <c r="AE306" s="52"/>
      <c r="AF306" s="52">
        <v>2</v>
      </c>
      <c r="AG306" s="52"/>
      <c r="AH306" s="52"/>
      <c r="AI306" s="52"/>
      <c r="AJ306" s="52"/>
      <c r="AK306" s="52"/>
      <c r="AL306" s="52">
        <v>6</v>
      </c>
      <c r="AM306" s="52"/>
      <c r="AN306" s="52"/>
      <c r="AO306" s="52"/>
      <c r="AP306" s="52"/>
      <c r="AQ306" s="52"/>
      <c r="AR306" s="52"/>
      <c r="AS306" s="52"/>
      <c r="AT306" s="52">
        <v>10</v>
      </c>
      <c r="AU306" s="52">
        <v>10</v>
      </c>
      <c r="AV306" s="52">
        <v>0</v>
      </c>
      <c r="AW306" s="52">
        <v>0</v>
      </c>
      <c r="AX306" s="52">
        <v>0</v>
      </c>
      <c r="AY306" s="52">
        <v>36</v>
      </c>
      <c r="AZ306" s="52">
        <v>10</v>
      </c>
      <c r="BA306" s="54"/>
      <c r="BB306" s="54"/>
      <c r="BC306" s="104"/>
    </row>
    <row r="307" spans="1:55">
      <c r="A307" s="52">
        <v>3</v>
      </c>
      <c r="B307" s="52" t="s">
        <v>158</v>
      </c>
      <c r="C307" s="52" t="s">
        <v>150</v>
      </c>
      <c r="D307" s="52" t="s">
        <v>144</v>
      </c>
      <c r="E307" s="52" t="s">
        <v>120</v>
      </c>
      <c r="F307" s="52" t="s">
        <v>120</v>
      </c>
      <c r="G307" s="52" t="s">
        <v>56</v>
      </c>
      <c r="H307" s="52">
        <v>3</v>
      </c>
      <c r="I307" s="52"/>
      <c r="J307" s="52"/>
      <c r="K307" s="52"/>
      <c r="L307" s="52">
        <v>3</v>
      </c>
      <c r="M307" s="52"/>
      <c r="N307" s="52"/>
      <c r="O307" s="52"/>
      <c r="P307" s="52"/>
      <c r="Q307" s="52"/>
      <c r="R307" s="52"/>
      <c r="S307" s="52">
        <v>3</v>
      </c>
      <c r="T307" s="52"/>
      <c r="U307" s="52"/>
      <c r="V307" s="52"/>
      <c r="W307" s="52"/>
      <c r="X307" s="52"/>
      <c r="Y307" s="52">
        <v>3</v>
      </c>
      <c r="Z307" s="52"/>
      <c r="AA307" s="52"/>
      <c r="AB307" s="52">
        <v>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>
        <v>3</v>
      </c>
      <c r="AU307" s="52">
        <v>3</v>
      </c>
      <c r="AV307" s="52">
        <v>0</v>
      </c>
      <c r="AW307" s="52">
        <v>0</v>
      </c>
      <c r="AX307" s="52">
        <v>0</v>
      </c>
      <c r="AY307" s="52">
        <v>38</v>
      </c>
      <c r="AZ307" s="52">
        <v>18</v>
      </c>
      <c r="BA307" s="54" t="s">
        <v>421</v>
      </c>
      <c r="BB307" s="54">
        <v>2020</v>
      </c>
      <c r="BC307" s="104">
        <v>1</v>
      </c>
    </row>
    <row r="308" spans="1:55">
      <c r="A308" s="52">
        <v>2</v>
      </c>
      <c r="B308" s="52" t="s">
        <v>158</v>
      </c>
      <c r="C308" s="52" t="s">
        <v>172</v>
      </c>
      <c r="D308" s="52" t="s">
        <v>170</v>
      </c>
      <c r="E308" s="52" t="s">
        <v>120</v>
      </c>
      <c r="F308" s="52" t="s">
        <v>120</v>
      </c>
      <c r="G308" s="52" t="s">
        <v>68</v>
      </c>
      <c r="H308" s="52">
        <v>2</v>
      </c>
      <c r="I308" s="52"/>
      <c r="J308" s="52"/>
      <c r="K308" s="52"/>
      <c r="L308" s="52">
        <v>2</v>
      </c>
      <c r="M308" s="52"/>
      <c r="N308" s="52"/>
      <c r="O308" s="52"/>
      <c r="P308" s="52"/>
      <c r="Q308" s="52"/>
      <c r="R308" s="52"/>
      <c r="S308" s="52">
        <v>1</v>
      </c>
      <c r="T308" s="52">
        <v>1</v>
      </c>
      <c r="U308" s="52"/>
      <c r="V308" s="52"/>
      <c r="W308" s="52"/>
      <c r="X308" s="52"/>
      <c r="Y308" s="52"/>
      <c r="Z308" s="52">
        <v>2</v>
      </c>
      <c r="AA308" s="52"/>
      <c r="AB308" s="52">
        <v>1</v>
      </c>
      <c r="AC308" s="52"/>
      <c r="AD308" s="52"/>
      <c r="AE308" s="52"/>
      <c r="AF308" s="52"/>
      <c r="AG308" s="52">
        <v>1</v>
      </c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>
        <v>1.4</v>
      </c>
      <c r="AU308" s="52">
        <v>2</v>
      </c>
      <c r="AV308" s="52">
        <v>0</v>
      </c>
      <c r="AW308" s="52">
        <v>0</v>
      </c>
      <c r="AX308" s="52">
        <v>0</v>
      </c>
      <c r="AY308" s="52">
        <v>50</v>
      </c>
      <c r="AZ308" s="52">
        <v>20</v>
      </c>
      <c r="BA308" s="54" t="s">
        <v>421</v>
      </c>
      <c r="BB308" s="54">
        <v>2020</v>
      </c>
      <c r="BC308" s="104">
        <v>1</v>
      </c>
    </row>
    <row r="309" spans="1:55">
      <c r="A309" s="52">
        <v>2</v>
      </c>
      <c r="B309" s="52" t="s">
        <v>158</v>
      </c>
      <c r="C309" s="52" t="s">
        <v>73</v>
      </c>
      <c r="D309" s="52" t="s">
        <v>74</v>
      </c>
      <c r="E309" s="52" t="s">
        <v>120</v>
      </c>
      <c r="F309" s="52" t="s">
        <v>120</v>
      </c>
      <c r="G309" s="52" t="s">
        <v>64</v>
      </c>
      <c r="H309" s="52">
        <v>2</v>
      </c>
      <c r="I309" s="52"/>
      <c r="J309" s="52"/>
      <c r="K309" s="52"/>
      <c r="L309" s="52">
        <v>2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>
        <v>2</v>
      </c>
      <c r="W309" s="52"/>
      <c r="X309" s="52"/>
      <c r="Y309" s="52"/>
      <c r="Z309" s="52">
        <v>2</v>
      </c>
      <c r="AA309" s="52"/>
      <c r="AB309" s="52"/>
      <c r="AC309" s="52"/>
      <c r="AD309" s="52"/>
      <c r="AE309" s="52"/>
      <c r="AF309" s="52"/>
      <c r="AG309" s="52">
        <v>2</v>
      </c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>
        <v>2</v>
      </c>
      <c r="AU309" s="52">
        <v>0</v>
      </c>
      <c r="AV309" s="52">
        <v>0</v>
      </c>
      <c r="AW309" s="52">
        <v>2</v>
      </c>
      <c r="AX309" s="52">
        <v>0</v>
      </c>
      <c r="AY309" s="52">
        <v>48</v>
      </c>
      <c r="AZ309" s="52">
        <v>6</v>
      </c>
      <c r="BA309" s="54"/>
      <c r="BB309" s="54"/>
      <c r="BC309" s="104"/>
    </row>
    <row r="310" spans="1:55">
      <c r="A310" s="52">
        <v>3</v>
      </c>
      <c r="B310" s="52" t="s">
        <v>158</v>
      </c>
      <c r="C310" s="52" t="s">
        <v>83</v>
      </c>
      <c r="D310" s="52" t="s">
        <v>79</v>
      </c>
      <c r="E310" s="52" t="s">
        <v>120</v>
      </c>
      <c r="F310" s="52" t="s">
        <v>120</v>
      </c>
      <c r="G310" s="52" t="s">
        <v>56</v>
      </c>
      <c r="H310" s="52">
        <v>3</v>
      </c>
      <c r="I310" s="52"/>
      <c r="J310" s="52"/>
      <c r="K310" s="52">
        <v>2</v>
      </c>
      <c r="L310" s="52">
        <v>1</v>
      </c>
      <c r="M310" s="52"/>
      <c r="N310" s="52"/>
      <c r="O310" s="52"/>
      <c r="P310" s="52"/>
      <c r="Q310" s="52"/>
      <c r="R310" s="52"/>
      <c r="S310" s="52">
        <v>2</v>
      </c>
      <c r="T310" s="52">
        <v>1</v>
      </c>
      <c r="U310" s="52"/>
      <c r="V310" s="52"/>
      <c r="W310" s="52"/>
      <c r="X310" s="52"/>
      <c r="Y310" s="52">
        <v>3</v>
      </c>
      <c r="Z310" s="52"/>
      <c r="AA310" s="52"/>
      <c r="AB310" s="52"/>
      <c r="AC310" s="52"/>
      <c r="AD310" s="52"/>
      <c r="AE310" s="52"/>
      <c r="AF310" s="52">
        <v>2</v>
      </c>
      <c r="AG310" s="52"/>
      <c r="AH310" s="52"/>
      <c r="AI310" s="52"/>
      <c r="AJ310" s="52"/>
      <c r="AK310" s="52"/>
      <c r="AL310" s="52">
        <v>1</v>
      </c>
      <c r="AM310" s="52"/>
      <c r="AN310" s="52"/>
      <c r="AO310" s="52"/>
      <c r="AP310" s="52"/>
      <c r="AQ310" s="52"/>
      <c r="AR310" s="52"/>
      <c r="AS310" s="52"/>
      <c r="AT310" s="52">
        <v>3</v>
      </c>
      <c r="AU310" s="52">
        <v>0</v>
      </c>
      <c r="AV310" s="52">
        <v>0</v>
      </c>
      <c r="AW310" s="52">
        <v>0</v>
      </c>
      <c r="AX310" s="52">
        <v>3</v>
      </c>
      <c r="AY310" s="52">
        <v>36</v>
      </c>
      <c r="AZ310" s="52">
        <v>15</v>
      </c>
      <c r="BA310" s="54"/>
      <c r="BB310" s="54"/>
      <c r="BC310" s="104"/>
    </row>
    <row r="311" spans="1:55">
      <c r="A311" s="52">
        <v>6</v>
      </c>
      <c r="B311" s="52" t="s">
        <v>158</v>
      </c>
      <c r="C311" s="52" t="s">
        <v>87</v>
      </c>
      <c r="D311" s="52" t="s">
        <v>79</v>
      </c>
      <c r="E311" s="52" t="s">
        <v>120</v>
      </c>
      <c r="F311" s="52" t="s">
        <v>120</v>
      </c>
      <c r="G311" s="52" t="s">
        <v>56</v>
      </c>
      <c r="H311" s="52">
        <v>6</v>
      </c>
      <c r="I311" s="52"/>
      <c r="J311" s="52"/>
      <c r="K311" s="52"/>
      <c r="L311" s="52">
        <v>6</v>
      </c>
      <c r="M311" s="52"/>
      <c r="N311" s="52"/>
      <c r="O311" s="52"/>
      <c r="P311" s="52"/>
      <c r="Q311" s="52"/>
      <c r="R311" s="52"/>
      <c r="S311" s="52">
        <v>1</v>
      </c>
      <c r="T311" s="52">
        <v>4</v>
      </c>
      <c r="U311" s="52">
        <v>1</v>
      </c>
      <c r="V311" s="52"/>
      <c r="W311" s="52"/>
      <c r="X311" s="52"/>
      <c r="Y311" s="52">
        <v>6</v>
      </c>
      <c r="Z311" s="52"/>
      <c r="AA311" s="52"/>
      <c r="AB311" s="52"/>
      <c r="AC311" s="52"/>
      <c r="AD311" s="52"/>
      <c r="AE311" s="52"/>
      <c r="AF311" s="52"/>
      <c r="AG311" s="52"/>
      <c r="AH311" s="52">
        <v>2</v>
      </c>
      <c r="AI311" s="52"/>
      <c r="AJ311" s="52"/>
      <c r="AK311" s="52"/>
      <c r="AL311" s="52">
        <v>4</v>
      </c>
      <c r="AM311" s="52"/>
      <c r="AN311" s="52"/>
      <c r="AO311" s="52"/>
      <c r="AP311" s="52"/>
      <c r="AQ311" s="52"/>
      <c r="AR311" s="52"/>
      <c r="AS311" s="52"/>
      <c r="AT311" s="52">
        <v>6</v>
      </c>
      <c r="AU311" s="52">
        <v>6</v>
      </c>
      <c r="AV311" s="52">
        <v>0</v>
      </c>
      <c r="AW311" s="52">
        <v>0</v>
      </c>
      <c r="AX311" s="52">
        <v>0</v>
      </c>
      <c r="AY311" s="52">
        <v>34</v>
      </c>
      <c r="AZ311" s="52">
        <v>12</v>
      </c>
      <c r="BA311" s="54"/>
      <c r="BB311" s="54"/>
      <c r="BC311" s="104"/>
    </row>
    <row r="312" spans="1:55">
      <c r="A312" s="52">
        <v>1</v>
      </c>
      <c r="B312" s="52" t="s">
        <v>158</v>
      </c>
      <c r="C312" s="52" t="s">
        <v>82</v>
      </c>
      <c r="D312" s="52" t="s">
        <v>79</v>
      </c>
      <c r="E312" s="52" t="s">
        <v>120</v>
      </c>
      <c r="F312" s="52" t="s">
        <v>120</v>
      </c>
      <c r="G312" s="52" t="s">
        <v>56</v>
      </c>
      <c r="H312" s="52">
        <v>1</v>
      </c>
      <c r="I312" s="52"/>
      <c r="J312" s="52"/>
      <c r="K312" s="52"/>
      <c r="L312" s="52">
        <v>1</v>
      </c>
      <c r="M312" s="52"/>
      <c r="N312" s="52"/>
      <c r="O312" s="52"/>
      <c r="P312" s="52"/>
      <c r="Q312" s="52"/>
      <c r="R312" s="52"/>
      <c r="S312" s="52">
        <v>1</v>
      </c>
      <c r="T312" s="52"/>
      <c r="U312" s="52"/>
      <c r="V312" s="52"/>
      <c r="W312" s="52"/>
      <c r="X312" s="52"/>
      <c r="Y312" s="52">
        <v>1</v>
      </c>
      <c r="Z312" s="52"/>
      <c r="AA312" s="52"/>
      <c r="AB312" s="52">
        <v>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>
        <v>1</v>
      </c>
      <c r="AU312" s="52">
        <v>0</v>
      </c>
      <c r="AV312" s="52">
        <v>1</v>
      </c>
      <c r="AW312" s="52">
        <v>0</v>
      </c>
      <c r="AX312" s="52">
        <v>0</v>
      </c>
      <c r="AY312" s="52">
        <v>34</v>
      </c>
      <c r="AZ312" s="52">
        <v>10</v>
      </c>
      <c r="BA312" s="54"/>
      <c r="BB312" s="54"/>
      <c r="BC312" s="104"/>
    </row>
    <row r="313" spans="1:55">
      <c r="A313" s="52">
        <v>1</v>
      </c>
      <c r="B313" s="52" t="s">
        <v>158</v>
      </c>
      <c r="C313" s="52" t="s">
        <v>106</v>
      </c>
      <c r="D313" s="52" t="s">
        <v>79</v>
      </c>
      <c r="E313" s="52" t="s">
        <v>120</v>
      </c>
      <c r="F313" s="52" t="s">
        <v>120</v>
      </c>
      <c r="G313" s="52" t="s">
        <v>61</v>
      </c>
      <c r="H313" s="52">
        <v>1</v>
      </c>
      <c r="I313" s="52"/>
      <c r="J313" s="52"/>
      <c r="K313" s="52">
        <v>1</v>
      </c>
      <c r="L313" s="52"/>
      <c r="M313" s="52"/>
      <c r="N313" s="52"/>
      <c r="O313" s="52"/>
      <c r="P313" s="52"/>
      <c r="Q313" s="52"/>
      <c r="R313" s="52">
        <v>1</v>
      </c>
      <c r="S313" s="52"/>
      <c r="T313" s="52"/>
      <c r="U313" s="52"/>
      <c r="V313" s="52"/>
      <c r="W313" s="52"/>
      <c r="X313" s="52"/>
      <c r="Y313" s="52">
        <v>1</v>
      </c>
      <c r="Z313" s="52"/>
      <c r="AA313" s="52"/>
      <c r="AB313" s="52"/>
      <c r="AC313" s="52"/>
      <c r="AD313" s="52"/>
      <c r="AE313" s="52">
        <v>1</v>
      </c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>
        <v>1</v>
      </c>
      <c r="AU313" s="52">
        <v>0</v>
      </c>
      <c r="AV313" s="52">
        <v>0</v>
      </c>
      <c r="AW313" s="52">
        <v>0</v>
      </c>
      <c r="AX313" s="52">
        <v>1</v>
      </c>
      <c r="AY313" s="52">
        <v>30</v>
      </c>
      <c r="AZ313" s="52">
        <v>2</v>
      </c>
      <c r="BA313" s="54"/>
      <c r="BB313" s="54"/>
      <c r="BC313" s="104"/>
    </row>
    <row r="314" spans="1:55">
      <c r="A314" s="52">
        <v>2</v>
      </c>
      <c r="B314" s="52" t="s">
        <v>158</v>
      </c>
      <c r="C314" s="52" t="s">
        <v>67</v>
      </c>
      <c r="D314" s="52" t="s">
        <v>58</v>
      </c>
      <c r="E314" s="52" t="s">
        <v>120</v>
      </c>
      <c r="F314" s="52" t="s">
        <v>120</v>
      </c>
      <c r="G314" s="52" t="s">
        <v>61</v>
      </c>
      <c r="H314" s="52">
        <v>1</v>
      </c>
      <c r="I314" s="52">
        <v>1</v>
      </c>
      <c r="J314" s="52"/>
      <c r="K314" s="52"/>
      <c r="L314" s="52">
        <v>1</v>
      </c>
      <c r="M314" s="52">
        <v>1</v>
      </c>
      <c r="N314" s="52"/>
      <c r="O314" s="52"/>
      <c r="P314" s="52"/>
      <c r="Q314" s="52"/>
      <c r="R314" s="52">
        <v>1</v>
      </c>
      <c r="S314" s="52"/>
      <c r="T314" s="52"/>
      <c r="U314" s="52"/>
      <c r="V314" s="52"/>
      <c r="W314" s="52"/>
      <c r="X314" s="52">
        <v>1</v>
      </c>
      <c r="Y314" s="52"/>
      <c r="Z314" s="52">
        <v>1</v>
      </c>
      <c r="AA314" s="52">
        <v>1</v>
      </c>
      <c r="AB314" s="52">
        <v>1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>
        <v>1</v>
      </c>
      <c r="AM314" s="52"/>
      <c r="AN314" s="52"/>
      <c r="AO314" s="52"/>
      <c r="AP314" s="52"/>
      <c r="AQ314" s="52"/>
      <c r="AR314" s="52"/>
      <c r="AS314" s="52"/>
      <c r="AT314" s="52">
        <v>2</v>
      </c>
      <c r="AU314" s="52">
        <v>0</v>
      </c>
      <c r="AV314" s="52">
        <v>0</v>
      </c>
      <c r="AW314" s="52">
        <v>0</v>
      </c>
      <c r="AX314" s="52">
        <v>2</v>
      </c>
      <c r="AY314" s="52">
        <v>30</v>
      </c>
      <c r="AZ314" s="52">
        <v>1</v>
      </c>
      <c r="BA314" s="54" t="s">
        <v>421</v>
      </c>
      <c r="BB314" s="54">
        <v>2020</v>
      </c>
      <c r="BC314" s="104">
        <v>1</v>
      </c>
    </row>
    <row r="315" spans="1:55">
      <c r="A315" s="52">
        <v>1</v>
      </c>
      <c r="B315" s="52" t="s">
        <v>158</v>
      </c>
      <c r="C315" s="52" t="s">
        <v>149</v>
      </c>
      <c r="D315" s="52" t="s">
        <v>144</v>
      </c>
      <c r="E315" s="52" t="s">
        <v>120</v>
      </c>
      <c r="F315" s="52" t="s">
        <v>120</v>
      </c>
      <c r="G315" s="52" t="s">
        <v>68</v>
      </c>
      <c r="H315" s="52">
        <v>1</v>
      </c>
      <c r="I315" s="52"/>
      <c r="J315" s="52"/>
      <c r="K315" s="52"/>
      <c r="L315" s="52">
        <v>1</v>
      </c>
      <c r="M315" s="52"/>
      <c r="N315" s="52"/>
      <c r="O315" s="52"/>
      <c r="P315" s="52"/>
      <c r="Q315" s="52"/>
      <c r="R315" s="52"/>
      <c r="S315" s="52">
        <v>1</v>
      </c>
      <c r="T315" s="52"/>
      <c r="U315" s="52"/>
      <c r="V315" s="52"/>
      <c r="W315" s="52"/>
      <c r="X315" s="52"/>
      <c r="Y315" s="52"/>
      <c r="Z315" s="52">
        <v>1</v>
      </c>
      <c r="AA315" s="52"/>
      <c r="AB315" s="52"/>
      <c r="AC315" s="52"/>
      <c r="AD315" s="52"/>
      <c r="AE315" s="52"/>
      <c r="AF315" s="52"/>
      <c r="AG315" s="52">
        <v>1</v>
      </c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>
        <v>0.8</v>
      </c>
      <c r="AU315" s="52">
        <v>0</v>
      </c>
      <c r="AV315" s="52">
        <v>0</v>
      </c>
      <c r="AW315" s="52">
        <v>1</v>
      </c>
      <c r="AX315" s="52">
        <v>0</v>
      </c>
      <c r="AY315" s="52">
        <v>51</v>
      </c>
      <c r="AZ315" s="52">
        <v>26</v>
      </c>
      <c r="BA315" s="54" t="s">
        <v>421</v>
      </c>
      <c r="BB315" s="54">
        <v>2020</v>
      </c>
      <c r="BC315" s="104">
        <v>1</v>
      </c>
    </row>
    <row r="316" spans="1:55">
      <c r="A316" s="52">
        <v>23</v>
      </c>
      <c r="B316" s="52" t="s">
        <v>158</v>
      </c>
      <c r="C316" s="52" t="s">
        <v>96</v>
      </c>
      <c r="D316" s="52" t="s">
        <v>79</v>
      </c>
      <c r="E316" s="52" t="s">
        <v>120</v>
      </c>
      <c r="F316" s="52" t="s">
        <v>120</v>
      </c>
      <c r="G316" s="52" t="s">
        <v>56</v>
      </c>
      <c r="H316" s="52">
        <v>4</v>
      </c>
      <c r="I316" s="52">
        <v>19</v>
      </c>
      <c r="J316" s="52"/>
      <c r="K316" s="52"/>
      <c r="L316" s="52">
        <v>4</v>
      </c>
      <c r="M316" s="52">
        <v>19</v>
      </c>
      <c r="N316" s="52"/>
      <c r="O316" s="52"/>
      <c r="P316" s="52"/>
      <c r="Q316" s="52"/>
      <c r="R316" s="52"/>
      <c r="S316" s="52"/>
      <c r="T316" s="52">
        <v>4</v>
      </c>
      <c r="U316" s="52"/>
      <c r="V316" s="52"/>
      <c r="W316" s="52"/>
      <c r="X316" s="52">
        <v>19</v>
      </c>
      <c r="Y316" s="52">
        <v>4</v>
      </c>
      <c r="Z316" s="52"/>
      <c r="AA316" s="52">
        <v>19</v>
      </c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>
        <v>23</v>
      </c>
      <c r="AM316" s="52"/>
      <c r="AN316" s="52"/>
      <c r="AO316" s="52"/>
      <c r="AP316" s="52"/>
      <c r="AQ316" s="52"/>
      <c r="AR316" s="52"/>
      <c r="AS316" s="52"/>
      <c r="AT316" s="52">
        <v>23</v>
      </c>
      <c r="AU316" s="52">
        <v>23</v>
      </c>
      <c r="AV316" s="52">
        <v>0</v>
      </c>
      <c r="AW316" s="52">
        <v>0</v>
      </c>
      <c r="AX316" s="52">
        <v>0</v>
      </c>
      <c r="AY316" s="52">
        <v>32</v>
      </c>
      <c r="AZ316" s="52">
        <v>2</v>
      </c>
      <c r="BA316" s="54"/>
      <c r="BB316" s="54"/>
      <c r="BC316" s="104"/>
    </row>
    <row r="317" spans="1:55">
      <c r="A317" s="52">
        <v>10</v>
      </c>
      <c r="B317" s="52" t="s">
        <v>158</v>
      </c>
      <c r="C317" s="52" t="s">
        <v>92</v>
      </c>
      <c r="D317" s="52" t="s">
        <v>79</v>
      </c>
      <c r="E317" s="52" t="s">
        <v>120</v>
      </c>
      <c r="F317" s="52" t="s">
        <v>120</v>
      </c>
      <c r="G317" s="52" t="s">
        <v>56</v>
      </c>
      <c r="H317" s="52">
        <v>5</v>
      </c>
      <c r="I317" s="52">
        <v>5</v>
      </c>
      <c r="J317" s="52"/>
      <c r="K317" s="52"/>
      <c r="L317" s="52">
        <v>5</v>
      </c>
      <c r="M317" s="52">
        <v>5</v>
      </c>
      <c r="N317" s="52"/>
      <c r="O317" s="52"/>
      <c r="P317" s="52"/>
      <c r="Q317" s="52"/>
      <c r="R317" s="52"/>
      <c r="S317" s="52"/>
      <c r="T317" s="52">
        <v>5</v>
      </c>
      <c r="U317" s="52"/>
      <c r="V317" s="52"/>
      <c r="W317" s="52"/>
      <c r="X317" s="52">
        <v>5</v>
      </c>
      <c r="Y317" s="52">
        <v>5</v>
      </c>
      <c r="Z317" s="52"/>
      <c r="AA317" s="52">
        <v>5</v>
      </c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>
        <v>10</v>
      </c>
      <c r="AM317" s="52"/>
      <c r="AN317" s="52"/>
      <c r="AO317" s="52"/>
      <c r="AP317" s="52"/>
      <c r="AQ317" s="52"/>
      <c r="AR317" s="52"/>
      <c r="AS317" s="52"/>
      <c r="AT317" s="52">
        <v>10</v>
      </c>
      <c r="AU317" s="52">
        <v>10</v>
      </c>
      <c r="AV317" s="52">
        <v>0</v>
      </c>
      <c r="AW317" s="52">
        <v>0</v>
      </c>
      <c r="AX317" s="52">
        <v>0</v>
      </c>
      <c r="AY317" s="52">
        <v>30</v>
      </c>
      <c r="AZ317" s="52">
        <v>4</v>
      </c>
      <c r="BA317" s="54"/>
      <c r="BB317" s="54"/>
      <c r="BC317" s="104"/>
    </row>
    <row r="318" spans="1:55">
      <c r="A318" s="52">
        <v>2</v>
      </c>
      <c r="B318" s="52" t="s">
        <v>158</v>
      </c>
      <c r="C318" s="52" t="s">
        <v>73</v>
      </c>
      <c r="D318" s="52" t="s">
        <v>74</v>
      </c>
      <c r="E318" s="52" t="s">
        <v>120</v>
      </c>
      <c r="F318" s="52" t="s">
        <v>120</v>
      </c>
      <c r="G318" s="52" t="s">
        <v>68</v>
      </c>
      <c r="H318" s="52">
        <v>2</v>
      </c>
      <c r="I318" s="52"/>
      <c r="J318" s="52"/>
      <c r="K318" s="52"/>
      <c r="L318" s="52">
        <v>2</v>
      </c>
      <c r="M318" s="52"/>
      <c r="N318" s="52"/>
      <c r="O318" s="52"/>
      <c r="P318" s="52"/>
      <c r="Q318" s="52"/>
      <c r="R318" s="52"/>
      <c r="S318" s="52">
        <v>1</v>
      </c>
      <c r="T318" s="52">
        <v>1</v>
      </c>
      <c r="U318" s="52"/>
      <c r="V318" s="52"/>
      <c r="W318" s="52"/>
      <c r="X318" s="52"/>
      <c r="Y318" s="52"/>
      <c r="Z318" s="52">
        <v>2</v>
      </c>
      <c r="AA318" s="52"/>
      <c r="AB318" s="52"/>
      <c r="AC318" s="52"/>
      <c r="AD318" s="52"/>
      <c r="AE318" s="52"/>
      <c r="AF318" s="52"/>
      <c r="AG318" s="52">
        <v>2</v>
      </c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>
        <v>1.7000000000000002</v>
      </c>
      <c r="AU318" s="52">
        <v>0</v>
      </c>
      <c r="AV318" s="52">
        <v>0</v>
      </c>
      <c r="AW318" s="52">
        <v>2</v>
      </c>
      <c r="AX318" s="52">
        <v>0</v>
      </c>
      <c r="AY318" s="52">
        <v>46</v>
      </c>
      <c r="AZ318" s="52">
        <v>8</v>
      </c>
      <c r="BA318" s="54"/>
      <c r="BB318" s="54"/>
      <c r="BC318" s="104"/>
    </row>
    <row r="319" spans="1:55">
      <c r="A319" s="52">
        <v>30</v>
      </c>
      <c r="B319" s="52" t="s">
        <v>158</v>
      </c>
      <c r="C319" s="52" t="s">
        <v>91</v>
      </c>
      <c r="D319" s="52" t="s">
        <v>79</v>
      </c>
      <c r="E319" s="52" t="s">
        <v>120</v>
      </c>
      <c r="F319" s="52" t="s">
        <v>120</v>
      </c>
      <c r="G319" s="52" t="s">
        <v>56</v>
      </c>
      <c r="H319" s="52">
        <v>5</v>
      </c>
      <c r="I319" s="52">
        <v>25</v>
      </c>
      <c r="J319" s="52"/>
      <c r="K319" s="52"/>
      <c r="L319" s="52">
        <v>5</v>
      </c>
      <c r="M319" s="52">
        <v>25</v>
      </c>
      <c r="N319" s="52"/>
      <c r="O319" s="52"/>
      <c r="P319" s="52"/>
      <c r="Q319" s="52"/>
      <c r="R319" s="52"/>
      <c r="S319" s="52"/>
      <c r="T319" s="52">
        <v>2</v>
      </c>
      <c r="U319" s="52">
        <v>3</v>
      </c>
      <c r="V319" s="52"/>
      <c r="W319" s="52"/>
      <c r="X319" s="52">
        <v>25</v>
      </c>
      <c r="Y319" s="52">
        <v>5</v>
      </c>
      <c r="Z319" s="52"/>
      <c r="AA319" s="52">
        <v>25</v>
      </c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>
        <v>30</v>
      </c>
      <c r="AM319" s="52"/>
      <c r="AN319" s="52"/>
      <c r="AO319" s="52"/>
      <c r="AP319" s="52"/>
      <c r="AQ319" s="52"/>
      <c r="AR319" s="52"/>
      <c r="AS319" s="52"/>
      <c r="AT319" s="52">
        <v>30</v>
      </c>
      <c r="AU319" s="52">
        <v>30</v>
      </c>
      <c r="AV319" s="52">
        <v>0</v>
      </c>
      <c r="AW319" s="52">
        <v>0</v>
      </c>
      <c r="AX319" s="52">
        <v>0</v>
      </c>
      <c r="AY319" s="52">
        <v>31</v>
      </c>
      <c r="AZ319" s="52">
        <v>1</v>
      </c>
      <c r="BA319" s="54"/>
      <c r="BB319" s="54"/>
      <c r="BC319" s="104"/>
    </row>
    <row r="320" spans="1:55">
      <c r="A320" s="52">
        <v>2</v>
      </c>
      <c r="B320" s="52" t="s">
        <v>158</v>
      </c>
      <c r="C320" s="52" t="s">
        <v>177</v>
      </c>
      <c r="D320" s="52" t="s">
        <v>167</v>
      </c>
      <c r="E320" s="52" t="s">
        <v>120</v>
      </c>
      <c r="F320" s="52" t="s">
        <v>120</v>
      </c>
      <c r="G320" s="52" t="s">
        <v>56</v>
      </c>
      <c r="H320" s="52">
        <v>2</v>
      </c>
      <c r="I320" s="52"/>
      <c r="J320" s="52"/>
      <c r="K320" s="52"/>
      <c r="L320" s="52">
        <v>2</v>
      </c>
      <c r="M320" s="52"/>
      <c r="N320" s="52"/>
      <c r="O320" s="52"/>
      <c r="P320" s="52"/>
      <c r="Q320" s="52"/>
      <c r="R320" s="52"/>
      <c r="S320" s="52">
        <v>1</v>
      </c>
      <c r="T320" s="52">
        <v>1</v>
      </c>
      <c r="U320" s="52"/>
      <c r="V320" s="52"/>
      <c r="W320" s="52"/>
      <c r="X320" s="52"/>
      <c r="Y320" s="52">
        <v>2</v>
      </c>
      <c r="Z320" s="52"/>
      <c r="AA320" s="52"/>
      <c r="AB320" s="52">
        <v>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>
        <v>2</v>
      </c>
      <c r="AU320" s="52">
        <v>2</v>
      </c>
      <c r="AV320" s="52">
        <v>0</v>
      </c>
      <c r="AW320" s="52">
        <v>0</v>
      </c>
      <c r="AX320" s="52">
        <v>0</v>
      </c>
      <c r="AY320" s="52">
        <v>34</v>
      </c>
      <c r="AZ320" s="52">
        <v>11</v>
      </c>
      <c r="BA320" s="54" t="s">
        <v>421</v>
      </c>
      <c r="BB320" s="54">
        <v>2020</v>
      </c>
      <c r="BC320" s="104">
        <v>1</v>
      </c>
    </row>
    <row r="321" spans="1:55">
      <c r="A321" s="52">
        <v>9</v>
      </c>
      <c r="B321" s="52" t="s">
        <v>158</v>
      </c>
      <c r="C321" s="52" t="s">
        <v>172</v>
      </c>
      <c r="D321" s="52" t="s">
        <v>170</v>
      </c>
      <c r="E321" s="52" t="s">
        <v>120</v>
      </c>
      <c r="F321" s="52" t="s">
        <v>120</v>
      </c>
      <c r="G321" s="52" t="s">
        <v>56</v>
      </c>
      <c r="H321" s="52">
        <v>2</v>
      </c>
      <c r="I321" s="52">
        <v>7</v>
      </c>
      <c r="J321" s="52"/>
      <c r="K321" s="52"/>
      <c r="L321" s="52">
        <v>2</v>
      </c>
      <c r="M321" s="52">
        <v>7</v>
      </c>
      <c r="N321" s="52"/>
      <c r="O321" s="52"/>
      <c r="P321" s="52"/>
      <c r="Q321" s="52"/>
      <c r="R321" s="52"/>
      <c r="S321" s="52">
        <v>1</v>
      </c>
      <c r="T321" s="52">
        <v>1</v>
      </c>
      <c r="U321" s="52"/>
      <c r="V321" s="52"/>
      <c r="W321" s="52"/>
      <c r="X321" s="52">
        <v>7</v>
      </c>
      <c r="Y321" s="52">
        <v>2</v>
      </c>
      <c r="Z321" s="52"/>
      <c r="AA321" s="52">
        <v>7</v>
      </c>
      <c r="AB321" s="52"/>
      <c r="AC321" s="52"/>
      <c r="AD321" s="52"/>
      <c r="AE321" s="52"/>
      <c r="AF321" s="52"/>
      <c r="AG321" s="52"/>
      <c r="AH321" s="52">
        <v>1</v>
      </c>
      <c r="AI321" s="52"/>
      <c r="AJ321" s="52"/>
      <c r="AK321" s="52"/>
      <c r="AL321" s="52">
        <v>8</v>
      </c>
      <c r="AM321" s="52"/>
      <c r="AN321" s="52"/>
      <c r="AO321" s="52"/>
      <c r="AP321" s="52"/>
      <c r="AQ321" s="52"/>
      <c r="AR321" s="52"/>
      <c r="AS321" s="52"/>
      <c r="AT321" s="52">
        <v>9</v>
      </c>
      <c r="AU321" s="52">
        <v>9</v>
      </c>
      <c r="AV321" s="52">
        <v>0</v>
      </c>
      <c r="AW321" s="52">
        <v>0</v>
      </c>
      <c r="AX321" s="52">
        <v>0</v>
      </c>
      <c r="AY321" s="52">
        <v>40</v>
      </c>
      <c r="AZ321" s="52">
        <v>4</v>
      </c>
      <c r="BA321" s="54" t="s">
        <v>421</v>
      </c>
      <c r="BB321" s="54">
        <v>2020</v>
      </c>
      <c r="BC321" s="104">
        <v>1</v>
      </c>
    </row>
    <row r="322" spans="1:55">
      <c r="A322" s="52">
        <v>3</v>
      </c>
      <c r="B322" s="52" t="s">
        <v>158</v>
      </c>
      <c r="C322" s="52" t="s">
        <v>162</v>
      </c>
      <c r="D322" s="52" t="s">
        <v>163</v>
      </c>
      <c r="E322" s="52" t="s">
        <v>120</v>
      </c>
      <c r="F322" s="52" t="s">
        <v>120</v>
      </c>
      <c r="G322" s="52" t="s">
        <v>61</v>
      </c>
      <c r="H322" s="52">
        <v>3</v>
      </c>
      <c r="I322" s="52"/>
      <c r="J322" s="52"/>
      <c r="K322" s="52">
        <v>1</v>
      </c>
      <c r="L322" s="52">
        <v>2</v>
      </c>
      <c r="M322" s="52"/>
      <c r="N322" s="52"/>
      <c r="O322" s="52"/>
      <c r="P322" s="52"/>
      <c r="Q322" s="52"/>
      <c r="R322" s="52">
        <v>1</v>
      </c>
      <c r="S322" s="52">
        <v>2</v>
      </c>
      <c r="T322" s="52"/>
      <c r="U322" s="52"/>
      <c r="V322" s="52"/>
      <c r="W322" s="52"/>
      <c r="X322" s="52"/>
      <c r="Y322" s="52">
        <v>3</v>
      </c>
      <c r="Z322" s="52"/>
      <c r="AA322" s="52"/>
      <c r="AB322" s="52">
        <v>2</v>
      </c>
      <c r="AC322" s="52"/>
      <c r="AD322" s="52"/>
      <c r="AE322" s="52">
        <v>1</v>
      </c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>
        <v>3</v>
      </c>
      <c r="AU322" s="52">
        <v>0</v>
      </c>
      <c r="AV322" s="52">
        <v>3</v>
      </c>
      <c r="AW322" s="52">
        <v>0</v>
      </c>
      <c r="AX322" s="52">
        <v>0</v>
      </c>
      <c r="AY322" s="52">
        <v>37</v>
      </c>
      <c r="AZ322" s="52">
        <v>0</v>
      </c>
      <c r="BA322" s="54"/>
      <c r="BB322" s="54"/>
      <c r="BC322" s="104"/>
    </row>
    <row r="323" spans="1:55">
      <c r="A323" s="52">
        <v>1</v>
      </c>
      <c r="B323" s="52" t="s">
        <v>158</v>
      </c>
      <c r="C323" s="52" t="s">
        <v>98</v>
      </c>
      <c r="D323" s="52" t="s">
        <v>79</v>
      </c>
      <c r="E323" s="52" t="s">
        <v>120</v>
      </c>
      <c r="F323" s="52" t="s">
        <v>120</v>
      </c>
      <c r="G323" s="52" t="s">
        <v>56</v>
      </c>
      <c r="H323" s="52">
        <v>1</v>
      </c>
      <c r="I323" s="52"/>
      <c r="J323" s="52"/>
      <c r="K323" s="52"/>
      <c r="L323" s="52">
        <v>1</v>
      </c>
      <c r="M323" s="52"/>
      <c r="N323" s="52"/>
      <c r="O323" s="52"/>
      <c r="P323" s="52"/>
      <c r="Q323" s="52"/>
      <c r="R323" s="52"/>
      <c r="S323" s="52"/>
      <c r="T323" s="52">
        <v>1</v>
      </c>
      <c r="U323" s="52"/>
      <c r="V323" s="52"/>
      <c r="W323" s="52"/>
      <c r="X323" s="52"/>
      <c r="Y323" s="52">
        <v>1</v>
      </c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>
        <v>1</v>
      </c>
      <c r="AM323" s="52"/>
      <c r="AN323" s="52"/>
      <c r="AO323" s="52"/>
      <c r="AP323" s="52"/>
      <c r="AQ323" s="52"/>
      <c r="AR323" s="52"/>
      <c r="AS323" s="52"/>
      <c r="AT323" s="52">
        <v>1</v>
      </c>
      <c r="AU323" s="52">
        <v>0</v>
      </c>
      <c r="AV323" s="52">
        <v>1</v>
      </c>
      <c r="AW323" s="52">
        <v>0</v>
      </c>
      <c r="AX323" s="52">
        <v>0</v>
      </c>
      <c r="AY323" s="52">
        <v>30</v>
      </c>
      <c r="AZ323" s="52">
        <v>5</v>
      </c>
      <c r="BA323" s="54"/>
      <c r="BB323" s="54"/>
      <c r="BC323" s="104"/>
    </row>
    <row r="324" spans="1:55">
      <c r="A324" s="52">
        <v>13</v>
      </c>
      <c r="B324" s="52" t="s">
        <v>158</v>
      </c>
      <c r="C324" s="52" t="s">
        <v>73</v>
      </c>
      <c r="D324" s="52" t="s">
        <v>74</v>
      </c>
      <c r="E324" s="52" t="s">
        <v>120</v>
      </c>
      <c r="F324" s="52" t="s">
        <v>120</v>
      </c>
      <c r="G324" s="52" t="s">
        <v>56</v>
      </c>
      <c r="H324" s="52">
        <v>7</v>
      </c>
      <c r="I324" s="52">
        <v>6</v>
      </c>
      <c r="J324" s="52"/>
      <c r="K324" s="52"/>
      <c r="L324" s="52">
        <v>7</v>
      </c>
      <c r="M324" s="52">
        <v>6</v>
      </c>
      <c r="N324" s="52"/>
      <c r="O324" s="52"/>
      <c r="P324" s="52"/>
      <c r="Q324" s="52"/>
      <c r="R324" s="52"/>
      <c r="S324" s="52"/>
      <c r="T324" s="52">
        <v>4</v>
      </c>
      <c r="U324" s="52">
        <v>3</v>
      </c>
      <c r="V324" s="52"/>
      <c r="W324" s="52"/>
      <c r="X324" s="52">
        <v>6</v>
      </c>
      <c r="Y324" s="52">
        <v>7</v>
      </c>
      <c r="Z324" s="52"/>
      <c r="AA324" s="52">
        <v>6</v>
      </c>
      <c r="AB324" s="52"/>
      <c r="AC324" s="52"/>
      <c r="AD324" s="52"/>
      <c r="AE324" s="52"/>
      <c r="AF324" s="52"/>
      <c r="AG324" s="52">
        <v>7</v>
      </c>
      <c r="AH324" s="52"/>
      <c r="AI324" s="52"/>
      <c r="AJ324" s="52"/>
      <c r="AK324" s="52"/>
      <c r="AL324" s="52">
        <v>6</v>
      </c>
      <c r="AM324" s="52"/>
      <c r="AN324" s="52"/>
      <c r="AO324" s="52"/>
      <c r="AP324" s="52"/>
      <c r="AQ324" s="52"/>
      <c r="AR324" s="52"/>
      <c r="AS324" s="52"/>
      <c r="AT324" s="52">
        <v>13</v>
      </c>
      <c r="AU324" s="52">
        <v>0</v>
      </c>
      <c r="AV324" s="52">
        <v>0</v>
      </c>
      <c r="AW324" s="52">
        <v>13</v>
      </c>
      <c r="AX324" s="52">
        <v>0</v>
      </c>
      <c r="AY324" s="52">
        <v>31</v>
      </c>
      <c r="AZ324" s="52">
        <v>3</v>
      </c>
      <c r="BA324" s="54"/>
      <c r="BB324" s="54"/>
      <c r="BC324" s="104"/>
    </row>
    <row r="325" spans="1:55">
      <c r="A325" s="52">
        <v>1</v>
      </c>
      <c r="B325" s="52" t="s">
        <v>158</v>
      </c>
      <c r="C325" s="52" t="e">
        <v>#N/A</v>
      </c>
      <c r="D325" s="52" t="e">
        <v>#N/A</v>
      </c>
      <c r="E325" s="52" t="s">
        <v>120</v>
      </c>
      <c r="F325" s="52" t="s">
        <v>120</v>
      </c>
      <c r="G325" s="52" t="s">
        <v>68</v>
      </c>
      <c r="H325" s="52">
        <v>1</v>
      </c>
      <c r="I325" s="52"/>
      <c r="J325" s="52"/>
      <c r="K325" s="52"/>
      <c r="L325" s="52">
        <v>1</v>
      </c>
      <c r="M325" s="52"/>
      <c r="N325" s="52"/>
      <c r="O325" s="52"/>
      <c r="P325" s="52"/>
      <c r="Q325" s="52"/>
      <c r="R325" s="52"/>
      <c r="S325" s="52"/>
      <c r="T325" s="52">
        <v>1</v>
      </c>
      <c r="U325" s="52"/>
      <c r="V325" s="52"/>
      <c r="W325" s="52"/>
      <c r="X325" s="52"/>
      <c r="Y325" s="52"/>
      <c r="Z325" s="52">
        <v>1</v>
      </c>
      <c r="AA325" s="52"/>
      <c r="AB325" s="52">
        <v>1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>
        <v>0.8</v>
      </c>
      <c r="AU325" s="52">
        <v>0</v>
      </c>
      <c r="AV325" s="52">
        <v>0</v>
      </c>
      <c r="AW325" s="52">
        <v>1</v>
      </c>
      <c r="AX325" s="52">
        <v>0</v>
      </c>
      <c r="AY325" s="52">
        <v>51</v>
      </c>
      <c r="AZ325" s="52">
        <v>30</v>
      </c>
      <c r="BA325" s="54"/>
      <c r="BB325" s="54"/>
      <c r="BC325" s="104"/>
    </row>
    <row r="326" spans="1:55">
      <c r="A326" s="52">
        <v>3</v>
      </c>
      <c r="B326" s="52" t="s">
        <v>158</v>
      </c>
      <c r="C326" s="52" t="s">
        <v>102</v>
      </c>
      <c r="D326" s="52" t="s">
        <v>79</v>
      </c>
      <c r="E326" s="52" t="s">
        <v>120</v>
      </c>
      <c r="F326" s="52" t="s">
        <v>120</v>
      </c>
      <c r="G326" s="52" t="s">
        <v>56</v>
      </c>
      <c r="H326" s="52">
        <v>3</v>
      </c>
      <c r="I326" s="52"/>
      <c r="J326" s="52"/>
      <c r="K326" s="52"/>
      <c r="L326" s="52">
        <v>3</v>
      </c>
      <c r="M326" s="52"/>
      <c r="N326" s="52"/>
      <c r="O326" s="52"/>
      <c r="P326" s="52"/>
      <c r="Q326" s="52"/>
      <c r="R326" s="52"/>
      <c r="S326" s="52">
        <v>1</v>
      </c>
      <c r="T326" s="52">
        <v>2</v>
      </c>
      <c r="U326" s="52"/>
      <c r="V326" s="52"/>
      <c r="W326" s="52"/>
      <c r="X326" s="52"/>
      <c r="Y326" s="52">
        <v>3</v>
      </c>
      <c r="Z326" s="52"/>
      <c r="AA326" s="52"/>
      <c r="AB326" s="52"/>
      <c r="AC326" s="52"/>
      <c r="AD326" s="52"/>
      <c r="AE326" s="52"/>
      <c r="AF326" s="52"/>
      <c r="AG326" s="52"/>
      <c r="AH326" s="52">
        <v>1</v>
      </c>
      <c r="AI326" s="52"/>
      <c r="AJ326" s="52"/>
      <c r="AK326" s="52"/>
      <c r="AL326" s="52">
        <v>2</v>
      </c>
      <c r="AM326" s="52"/>
      <c r="AN326" s="52"/>
      <c r="AO326" s="52"/>
      <c r="AP326" s="52"/>
      <c r="AQ326" s="52"/>
      <c r="AR326" s="52"/>
      <c r="AS326" s="52"/>
      <c r="AT326" s="52">
        <v>3</v>
      </c>
      <c r="AU326" s="52">
        <v>3</v>
      </c>
      <c r="AV326" s="52">
        <v>0</v>
      </c>
      <c r="AW326" s="52">
        <v>0</v>
      </c>
      <c r="AX326" s="52">
        <v>0</v>
      </c>
      <c r="AY326" s="52">
        <v>35</v>
      </c>
      <c r="AZ326" s="52">
        <v>12</v>
      </c>
      <c r="BA326" s="54"/>
      <c r="BB326" s="54"/>
      <c r="BC326" s="104"/>
    </row>
    <row r="327" spans="1:55">
      <c r="A327" s="52">
        <v>1</v>
      </c>
      <c r="B327" s="52" t="s">
        <v>158</v>
      </c>
      <c r="C327" s="52" t="s">
        <v>127</v>
      </c>
      <c r="D327" s="52" t="s">
        <v>124</v>
      </c>
      <c r="E327" s="52" t="s">
        <v>120</v>
      </c>
      <c r="F327" s="52" t="s">
        <v>120</v>
      </c>
      <c r="G327" s="52" t="s">
        <v>56</v>
      </c>
      <c r="H327" s="52">
        <v>1</v>
      </c>
      <c r="I327" s="52"/>
      <c r="J327" s="52"/>
      <c r="K327" s="52"/>
      <c r="L327" s="52">
        <v>1</v>
      </c>
      <c r="M327" s="52"/>
      <c r="N327" s="52"/>
      <c r="O327" s="52"/>
      <c r="P327" s="52"/>
      <c r="Q327" s="52"/>
      <c r="R327" s="52"/>
      <c r="S327" s="52"/>
      <c r="T327" s="52">
        <v>1</v>
      </c>
      <c r="U327" s="52"/>
      <c r="V327" s="52"/>
      <c r="W327" s="52"/>
      <c r="X327" s="52"/>
      <c r="Y327" s="52"/>
      <c r="Z327" s="52">
        <v>1</v>
      </c>
      <c r="AA327" s="52"/>
      <c r="AB327" s="52">
        <v>1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>
        <v>1</v>
      </c>
      <c r="AU327" s="52">
        <v>1</v>
      </c>
      <c r="AV327" s="52">
        <v>0</v>
      </c>
      <c r="AW327" s="52">
        <v>0</v>
      </c>
      <c r="AX327" s="52">
        <v>0</v>
      </c>
      <c r="AY327" s="52">
        <v>27</v>
      </c>
      <c r="AZ327" s="52">
        <v>3</v>
      </c>
      <c r="BA327" s="54" t="s">
        <v>421</v>
      </c>
      <c r="BB327" s="54">
        <v>2020</v>
      </c>
      <c r="BC327" s="104">
        <v>1</v>
      </c>
    </row>
    <row r="328" spans="1:55">
      <c r="A328" s="52">
        <v>1</v>
      </c>
      <c r="B328" s="52" t="s">
        <v>158</v>
      </c>
      <c r="C328" s="52" t="s">
        <v>178</v>
      </c>
      <c r="D328" s="52" t="s">
        <v>176</v>
      </c>
      <c r="E328" s="52" t="s">
        <v>120</v>
      </c>
      <c r="F328" s="52" t="s">
        <v>120</v>
      </c>
      <c r="G328" s="52" t="s">
        <v>56</v>
      </c>
      <c r="H328" s="52">
        <v>1</v>
      </c>
      <c r="I328" s="52"/>
      <c r="J328" s="52"/>
      <c r="K328" s="52"/>
      <c r="L328" s="52">
        <v>1</v>
      </c>
      <c r="M328" s="52"/>
      <c r="N328" s="52"/>
      <c r="O328" s="52"/>
      <c r="P328" s="52"/>
      <c r="Q328" s="52"/>
      <c r="R328" s="52"/>
      <c r="S328" s="52"/>
      <c r="T328" s="52">
        <v>1</v>
      </c>
      <c r="U328" s="52"/>
      <c r="V328" s="52"/>
      <c r="W328" s="52"/>
      <c r="X328" s="52"/>
      <c r="Y328" s="52">
        <v>1</v>
      </c>
      <c r="Z328" s="52"/>
      <c r="AA328" s="52"/>
      <c r="AB328" s="52">
        <v>1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>
        <v>1</v>
      </c>
      <c r="AU328" s="52">
        <v>1</v>
      </c>
      <c r="AV328" s="52">
        <v>0</v>
      </c>
      <c r="AW328" s="52">
        <v>0</v>
      </c>
      <c r="AX328" s="52">
        <v>0</v>
      </c>
      <c r="AY328" s="52">
        <v>34</v>
      </c>
      <c r="AZ328" s="52">
        <v>5</v>
      </c>
      <c r="BA328" s="54" t="s">
        <v>421</v>
      </c>
      <c r="BB328" s="54">
        <v>2020</v>
      </c>
      <c r="BC328" s="104">
        <v>1</v>
      </c>
    </row>
    <row r="329" spans="1:55">
      <c r="A329" s="52">
        <v>1</v>
      </c>
      <c r="B329" s="52" t="s">
        <v>158</v>
      </c>
      <c r="C329" s="52" t="s">
        <v>169</v>
      </c>
      <c r="D329" s="52" t="s">
        <v>170</v>
      </c>
      <c r="E329" s="52" t="s">
        <v>120</v>
      </c>
      <c r="F329" s="52" t="s">
        <v>120</v>
      </c>
      <c r="G329" s="52" t="s">
        <v>61</v>
      </c>
      <c r="H329" s="52">
        <v>1</v>
      </c>
      <c r="I329" s="52"/>
      <c r="J329" s="52"/>
      <c r="K329" s="52">
        <v>1</v>
      </c>
      <c r="L329" s="52"/>
      <c r="M329" s="52"/>
      <c r="N329" s="52"/>
      <c r="O329" s="52"/>
      <c r="P329" s="52"/>
      <c r="Q329" s="52"/>
      <c r="R329" s="52"/>
      <c r="S329" s="52">
        <v>1</v>
      </c>
      <c r="T329" s="52"/>
      <c r="U329" s="52"/>
      <c r="V329" s="52"/>
      <c r="W329" s="52"/>
      <c r="X329" s="52"/>
      <c r="Y329" s="52"/>
      <c r="Z329" s="52">
        <v>1</v>
      </c>
      <c r="AA329" s="52"/>
      <c r="AB329" s="52"/>
      <c r="AC329" s="52"/>
      <c r="AD329" s="52"/>
      <c r="AE329" s="52"/>
      <c r="AF329" s="52">
        <v>1</v>
      </c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>
        <v>1</v>
      </c>
      <c r="AU329" s="52">
        <v>0</v>
      </c>
      <c r="AV329" s="52">
        <v>0</v>
      </c>
      <c r="AW329" s="52">
        <v>0</v>
      </c>
      <c r="AX329" s="52">
        <v>1</v>
      </c>
      <c r="AY329" s="52">
        <v>35</v>
      </c>
      <c r="AZ329" s="52">
        <v>-1</v>
      </c>
      <c r="BA329" s="54" t="s">
        <v>421</v>
      </c>
      <c r="BB329" s="54">
        <v>2020</v>
      </c>
      <c r="BC329" s="104">
        <v>1</v>
      </c>
    </row>
    <row r="330" spans="1:55">
      <c r="A330" s="52">
        <v>24</v>
      </c>
      <c r="B330" s="52" t="s">
        <v>158</v>
      </c>
      <c r="C330" s="52" t="s">
        <v>71</v>
      </c>
      <c r="D330" s="52" t="s">
        <v>58</v>
      </c>
      <c r="E330" s="52" t="s">
        <v>120</v>
      </c>
      <c r="F330" s="52" t="s">
        <v>120</v>
      </c>
      <c r="G330" s="52" t="s">
        <v>61</v>
      </c>
      <c r="H330" s="52">
        <v>24</v>
      </c>
      <c r="I330" s="52"/>
      <c r="J330" s="52"/>
      <c r="K330" s="52">
        <v>3</v>
      </c>
      <c r="L330" s="52">
        <v>21</v>
      </c>
      <c r="M330" s="52"/>
      <c r="N330" s="52"/>
      <c r="O330" s="52"/>
      <c r="P330" s="52"/>
      <c r="Q330" s="52"/>
      <c r="R330" s="52"/>
      <c r="S330" s="52">
        <v>3</v>
      </c>
      <c r="T330" s="52"/>
      <c r="U330" s="52"/>
      <c r="V330" s="52">
        <v>21</v>
      </c>
      <c r="W330" s="52"/>
      <c r="X330" s="52"/>
      <c r="Y330" s="52">
        <v>23</v>
      </c>
      <c r="Z330" s="52">
        <v>1</v>
      </c>
      <c r="AA330" s="52"/>
      <c r="AB330" s="52"/>
      <c r="AC330" s="52"/>
      <c r="AD330" s="52"/>
      <c r="AE330" s="52"/>
      <c r="AF330" s="52">
        <v>3</v>
      </c>
      <c r="AG330" s="52"/>
      <c r="AH330" s="52"/>
      <c r="AI330" s="52"/>
      <c r="AJ330" s="52"/>
      <c r="AK330" s="52"/>
      <c r="AL330" s="52">
        <v>21</v>
      </c>
      <c r="AM330" s="52"/>
      <c r="AN330" s="52"/>
      <c r="AO330" s="52"/>
      <c r="AP330" s="52"/>
      <c r="AQ330" s="52"/>
      <c r="AR330" s="52"/>
      <c r="AS330" s="52"/>
      <c r="AT330" s="52">
        <v>24</v>
      </c>
      <c r="AU330" s="52">
        <v>0</v>
      </c>
      <c r="AV330" s="52">
        <v>0</v>
      </c>
      <c r="AW330" s="52">
        <v>0</v>
      </c>
      <c r="AX330" s="52">
        <v>24</v>
      </c>
      <c r="AY330" s="52">
        <v>37</v>
      </c>
      <c r="AZ330" s="52">
        <v>8</v>
      </c>
      <c r="BA330" s="54" t="s">
        <v>421</v>
      </c>
      <c r="BB330" s="54">
        <v>2020</v>
      </c>
      <c r="BC330" s="104">
        <v>1</v>
      </c>
    </row>
    <row r="331" spans="1:55">
      <c r="A331" s="52">
        <v>1</v>
      </c>
      <c r="B331" s="52" t="s">
        <v>158</v>
      </c>
      <c r="C331" s="52" t="s">
        <v>93</v>
      </c>
      <c r="D331" s="52" t="s">
        <v>79</v>
      </c>
      <c r="E331" s="52" t="s">
        <v>120</v>
      </c>
      <c r="F331" s="52" t="s">
        <v>120</v>
      </c>
      <c r="G331" s="52" t="s">
        <v>61</v>
      </c>
      <c r="H331" s="52">
        <v>1</v>
      </c>
      <c r="I331" s="52"/>
      <c r="J331" s="52"/>
      <c r="K331" s="52"/>
      <c r="L331" s="52">
        <v>1</v>
      </c>
      <c r="M331" s="52"/>
      <c r="N331" s="52"/>
      <c r="O331" s="52"/>
      <c r="P331" s="52"/>
      <c r="Q331" s="52"/>
      <c r="R331" s="52"/>
      <c r="S331" s="52">
        <v>1</v>
      </c>
      <c r="T331" s="52"/>
      <c r="U331" s="52"/>
      <c r="V331" s="52"/>
      <c r="W331" s="52"/>
      <c r="X331" s="52"/>
      <c r="Y331" s="52">
        <v>1</v>
      </c>
      <c r="Z331" s="52"/>
      <c r="AA331" s="52"/>
      <c r="AB331" s="52">
        <v>1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>
        <v>1</v>
      </c>
      <c r="AU331" s="52">
        <v>0</v>
      </c>
      <c r="AV331" s="52">
        <v>1</v>
      </c>
      <c r="AW331" s="52">
        <v>0</v>
      </c>
      <c r="AX331" s="52">
        <v>0</v>
      </c>
      <c r="AY331" s="52">
        <v>46</v>
      </c>
      <c r="AZ331" s="52">
        <v>5</v>
      </c>
      <c r="BA331" s="54"/>
      <c r="BB331" s="54"/>
      <c r="BC331" s="104"/>
    </row>
    <row r="332" spans="1:55">
      <c r="A332" s="52">
        <v>3</v>
      </c>
      <c r="B332" s="52" t="s">
        <v>158</v>
      </c>
      <c r="C332" s="52" t="s">
        <v>73</v>
      </c>
      <c r="D332" s="52" t="s">
        <v>74</v>
      </c>
      <c r="E332" s="52" t="s">
        <v>120</v>
      </c>
      <c r="F332" s="52" t="s">
        <v>120</v>
      </c>
      <c r="G332" s="52" t="s">
        <v>61</v>
      </c>
      <c r="H332" s="52">
        <v>3</v>
      </c>
      <c r="I332" s="52"/>
      <c r="J332" s="52"/>
      <c r="K332" s="52">
        <v>2</v>
      </c>
      <c r="L332" s="52">
        <v>1</v>
      </c>
      <c r="M332" s="52"/>
      <c r="N332" s="52"/>
      <c r="O332" s="52"/>
      <c r="P332" s="52"/>
      <c r="Q332" s="52"/>
      <c r="R332" s="52"/>
      <c r="S332" s="52">
        <v>2</v>
      </c>
      <c r="T332" s="52">
        <v>1</v>
      </c>
      <c r="U332" s="52"/>
      <c r="V332" s="52"/>
      <c r="W332" s="52"/>
      <c r="X332" s="52"/>
      <c r="Y332" s="52"/>
      <c r="Z332" s="52">
        <v>3</v>
      </c>
      <c r="AA332" s="52"/>
      <c r="AB332" s="52">
        <v>1</v>
      </c>
      <c r="AC332" s="52"/>
      <c r="AD332" s="52"/>
      <c r="AE332" s="52"/>
      <c r="AF332" s="52"/>
      <c r="AG332" s="52">
        <v>2</v>
      </c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>
        <v>3</v>
      </c>
      <c r="AU332" s="52">
        <v>0</v>
      </c>
      <c r="AV332" s="52">
        <v>0</v>
      </c>
      <c r="AW332" s="52">
        <v>3</v>
      </c>
      <c r="AX332" s="52">
        <v>0</v>
      </c>
      <c r="AY332" s="52">
        <v>40</v>
      </c>
      <c r="AZ332" s="52">
        <v>6</v>
      </c>
      <c r="BA332" s="54"/>
      <c r="BB332" s="54"/>
      <c r="BC332" s="104"/>
    </row>
    <row r="333" spans="1:55">
      <c r="A333" s="52">
        <v>1</v>
      </c>
      <c r="B333" s="52" t="s">
        <v>158</v>
      </c>
      <c r="C333" s="52" t="s">
        <v>100</v>
      </c>
      <c r="D333" s="52" t="s">
        <v>79</v>
      </c>
      <c r="E333" s="52" t="s">
        <v>120</v>
      </c>
      <c r="F333" s="52" t="s">
        <v>120</v>
      </c>
      <c r="G333" s="52" t="s">
        <v>61</v>
      </c>
      <c r="H333" s="52">
        <v>1</v>
      </c>
      <c r="I333" s="52"/>
      <c r="J333" s="52"/>
      <c r="K333" s="52"/>
      <c r="L333" s="52">
        <v>1</v>
      </c>
      <c r="M333" s="52"/>
      <c r="N333" s="52"/>
      <c r="O333" s="52"/>
      <c r="P333" s="52"/>
      <c r="Q333" s="52"/>
      <c r="R333" s="52"/>
      <c r="S333" s="52">
        <v>1</v>
      </c>
      <c r="T333" s="52"/>
      <c r="U333" s="52"/>
      <c r="V333" s="52"/>
      <c r="W333" s="52"/>
      <c r="X333" s="52"/>
      <c r="Y333" s="52">
        <v>1</v>
      </c>
      <c r="Z333" s="52"/>
      <c r="AA333" s="52"/>
      <c r="AB333" s="52">
        <v>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>
        <v>1</v>
      </c>
      <c r="AU333" s="52">
        <v>1</v>
      </c>
      <c r="AV333" s="52">
        <v>0</v>
      </c>
      <c r="AW333" s="52">
        <v>0</v>
      </c>
      <c r="AX333" s="52">
        <v>0</v>
      </c>
      <c r="AY333" s="52">
        <v>44</v>
      </c>
      <c r="AZ333" s="52">
        <v>3</v>
      </c>
      <c r="BA333" s="54"/>
      <c r="BB333" s="54"/>
      <c r="BC333" s="104"/>
    </row>
    <row r="334" spans="1:55">
      <c r="A334" s="52">
        <v>1</v>
      </c>
      <c r="B334" s="52" t="s">
        <v>158</v>
      </c>
      <c r="C334" s="52" t="s">
        <v>103</v>
      </c>
      <c r="D334" s="52" t="s">
        <v>79</v>
      </c>
      <c r="E334" s="52" t="s">
        <v>120</v>
      </c>
      <c r="F334" s="52" t="s">
        <v>120</v>
      </c>
      <c r="G334" s="52" t="s">
        <v>61</v>
      </c>
      <c r="H334" s="52">
        <v>1</v>
      </c>
      <c r="I334" s="52"/>
      <c r="J334" s="52"/>
      <c r="K334" s="52"/>
      <c r="L334" s="52">
        <v>1</v>
      </c>
      <c r="M334" s="52"/>
      <c r="N334" s="52"/>
      <c r="O334" s="52"/>
      <c r="P334" s="52"/>
      <c r="Q334" s="52"/>
      <c r="R334" s="52"/>
      <c r="S334" s="52">
        <v>1</v>
      </c>
      <c r="T334" s="52"/>
      <c r="U334" s="52"/>
      <c r="V334" s="52"/>
      <c r="W334" s="52"/>
      <c r="X334" s="52"/>
      <c r="Y334" s="52">
        <v>1</v>
      </c>
      <c r="Z334" s="52"/>
      <c r="AA334" s="52"/>
      <c r="AB334" s="52">
        <v>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>
        <v>1</v>
      </c>
      <c r="AU334" s="52">
        <v>0</v>
      </c>
      <c r="AV334" s="52">
        <v>1</v>
      </c>
      <c r="AW334" s="52">
        <v>0</v>
      </c>
      <c r="AX334" s="52">
        <v>0</v>
      </c>
      <c r="AY334" s="52">
        <v>37</v>
      </c>
      <c r="AZ334" s="52">
        <v>4</v>
      </c>
      <c r="BA334" s="54"/>
      <c r="BB334" s="54"/>
      <c r="BC334" s="104"/>
    </row>
    <row r="335" spans="1:55">
      <c r="A335" s="52">
        <v>1</v>
      </c>
      <c r="B335" s="52" t="s">
        <v>158</v>
      </c>
      <c r="C335" s="52" t="s">
        <v>82</v>
      </c>
      <c r="D335" s="52" t="s">
        <v>79</v>
      </c>
      <c r="E335" s="52" t="s">
        <v>120</v>
      </c>
      <c r="F335" s="52" t="s">
        <v>120</v>
      </c>
      <c r="G335" s="52" t="s">
        <v>61</v>
      </c>
      <c r="H335" s="52">
        <v>1</v>
      </c>
      <c r="I335" s="52"/>
      <c r="J335" s="52"/>
      <c r="K335" s="52"/>
      <c r="L335" s="52">
        <v>1</v>
      </c>
      <c r="M335" s="52"/>
      <c r="N335" s="52"/>
      <c r="O335" s="52"/>
      <c r="P335" s="52"/>
      <c r="Q335" s="52"/>
      <c r="R335" s="52"/>
      <c r="S335" s="52">
        <v>1</v>
      </c>
      <c r="T335" s="52"/>
      <c r="U335" s="52"/>
      <c r="V335" s="52"/>
      <c r="W335" s="52"/>
      <c r="X335" s="52"/>
      <c r="Y335" s="52">
        <v>1</v>
      </c>
      <c r="Z335" s="52"/>
      <c r="AA335" s="52"/>
      <c r="AB335" s="52">
        <v>1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>
        <v>1</v>
      </c>
      <c r="AU335" s="52">
        <v>0</v>
      </c>
      <c r="AV335" s="52">
        <v>1</v>
      </c>
      <c r="AW335" s="52">
        <v>0</v>
      </c>
      <c r="AX335" s="52">
        <v>0</v>
      </c>
      <c r="AY335" s="52">
        <v>33</v>
      </c>
      <c r="AZ335" s="52">
        <v>3</v>
      </c>
      <c r="BA335" s="54"/>
      <c r="BB335" s="54"/>
      <c r="BC335" s="104"/>
    </row>
    <row r="336" spans="1:55">
      <c r="A336" s="52">
        <v>1</v>
      </c>
      <c r="B336" s="52" t="s">
        <v>158</v>
      </c>
      <c r="C336" s="52" t="s">
        <v>179</v>
      </c>
      <c r="D336" s="52" t="s">
        <v>111</v>
      </c>
      <c r="E336" s="52" t="s">
        <v>120</v>
      </c>
      <c r="F336" s="52" t="s">
        <v>120</v>
      </c>
      <c r="G336" s="52" t="s">
        <v>61</v>
      </c>
      <c r="H336" s="52">
        <v>1</v>
      </c>
      <c r="I336" s="52"/>
      <c r="J336" s="52"/>
      <c r="K336" s="52"/>
      <c r="L336" s="52">
        <v>1</v>
      </c>
      <c r="M336" s="52"/>
      <c r="N336" s="52"/>
      <c r="O336" s="52"/>
      <c r="P336" s="52"/>
      <c r="Q336" s="52"/>
      <c r="R336" s="52"/>
      <c r="S336" s="52">
        <v>1</v>
      </c>
      <c r="T336" s="52"/>
      <c r="U336" s="52"/>
      <c r="V336" s="52"/>
      <c r="W336" s="52"/>
      <c r="X336" s="52"/>
      <c r="Y336" s="52">
        <v>1</v>
      </c>
      <c r="Z336" s="52"/>
      <c r="AA336" s="52"/>
      <c r="AB336" s="52">
        <v>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>
        <v>1</v>
      </c>
      <c r="AU336" s="52">
        <v>1</v>
      </c>
      <c r="AV336" s="52">
        <v>0</v>
      </c>
      <c r="AW336" s="52">
        <v>0</v>
      </c>
      <c r="AX336" s="52">
        <v>0</v>
      </c>
      <c r="AY336" s="52">
        <v>36</v>
      </c>
      <c r="AZ336" s="52">
        <v>-2</v>
      </c>
      <c r="BA336" s="54"/>
      <c r="BB336" s="54"/>
      <c r="BC336" s="104"/>
    </row>
    <row r="337" spans="1:55">
      <c r="A337" s="52">
        <v>1</v>
      </c>
      <c r="B337" s="52" t="s">
        <v>158</v>
      </c>
      <c r="C337" s="52" t="s">
        <v>71</v>
      </c>
      <c r="D337" s="52" t="s">
        <v>58</v>
      </c>
      <c r="E337" s="52" t="s">
        <v>120</v>
      </c>
      <c r="F337" s="52" t="s">
        <v>120</v>
      </c>
      <c r="G337" s="52" t="s">
        <v>56</v>
      </c>
      <c r="H337" s="52"/>
      <c r="I337" s="52">
        <v>1</v>
      </c>
      <c r="J337" s="52"/>
      <c r="K337" s="52"/>
      <c r="L337" s="52"/>
      <c r="M337" s="52">
        <v>1</v>
      </c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>
        <v>1</v>
      </c>
      <c r="Y337" s="52"/>
      <c r="Z337" s="52"/>
      <c r="AA337" s="52">
        <v>1</v>
      </c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1</v>
      </c>
      <c r="AM337" s="52"/>
      <c r="AN337" s="52"/>
      <c r="AO337" s="52"/>
      <c r="AP337" s="52"/>
      <c r="AQ337" s="52"/>
      <c r="AR337" s="52"/>
      <c r="AS337" s="52"/>
      <c r="AT337" s="52">
        <v>1</v>
      </c>
      <c r="AU337" s="52">
        <v>0</v>
      </c>
      <c r="AV337" s="52">
        <v>0</v>
      </c>
      <c r="AW337" s="52">
        <v>0</v>
      </c>
      <c r="AX337" s="52">
        <v>1</v>
      </c>
      <c r="AY337" s="52"/>
      <c r="AZ337" s="52">
        <v>0</v>
      </c>
      <c r="BA337" s="54" t="s">
        <v>421</v>
      </c>
      <c r="BB337" s="54">
        <v>2020</v>
      </c>
      <c r="BC337" s="104">
        <v>1</v>
      </c>
    </row>
    <row r="338" spans="1:55">
      <c r="A338" s="52">
        <v>1</v>
      </c>
      <c r="B338" s="52" t="s">
        <v>158</v>
      </c>
      <c r="C338" s="52" t="s">
        <v>180</v>
      </c>
      <c r="D338" s="52" t="s">
        <v>181</v>
      </c>
      <c r="E338" s="52" t="s">
        <v>120</v>
      </c>
      <c r="F338" s="52" t="s">
        <v>120</v>
      </c>
      <c r="G338" s="52" t="s">
        <v>56</v>
      </c>
      <c r="H338" s="52"/>
      <c r="I338" s="52">
        <v>1</v>
      </c>
      <c r="J338" s="52"/>
      <c r="K338" s="52"/>
      <c r="L338" s="52"/>
      <c r="M338" s="52">
        <v>1</v>
      </c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>
        <v>1</v>
      </c>
      <c r="Y338" s="52"/>
      <c r="Z338" s="52"/>
      <c r="AA338" s="52">
        <v>1</v>
      </c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1</v>
      </c>
      <c r="AM338" s="52"/>
      <c r="AN338" s="52"/>
      <c r="AO338" s="52"/>
      <c r="AP338" s="52"/>
      <c r="AQ338" s="52"/>
      <c r="AR338" s="52"/>
      <c r="AS338" s="52"/>
      <c r="AT338" s="52">
        <v>1</v>
      </c>
      <c r="AU338" s="52">
        <v>1</v>
      </c>
      <c r="AV338" s="52">
        <v>0</v>
      </c>
      <c r="AW338" s="52">
        <v>0</v>
      </c>
      <c r="AX338" s="52">
        <v>0</v>
      </c>
      <c r="AY338" s="52"/>
      <c r="AZ338" s="52">
        <v>0</v>
      </c>
      <c r="BA338" s="54" t="s">
        <v>421</v>
      </c>
      <c r="BB338" s="54">
        <v>2020</v>
      </c>
      <c r="BC338" s="104">
        <v>1</v>
      </c>
    </row>
    <row r="339" spans="1:55">
      <c r="A339" s="52">
        <v>1</v>
      </c>
      <c r="B339" s="52" t="s">
        <v>158</v>
      </c>
      <c r="C339" s="52" t="s">
        <v>103</v>
      </c>
      <c r="D339" s="52" t="s">
        <v>79</v>
      </c>
      <c r="E339" s="52" t="s">
        <v>120</v>
      </c>
      <c r="F339" s="52" t="s">
        <v>120</v>
      </c>
      <c r="G339" s="52" t="s">
        <v>56</v>
      </c>
      <c r="H339" s="52"/>
      <c r="I339" s="52">
        <v>1</v>
      </c>
      <c r="J339" s="52"/>
      <c r="K339" s="52"/>
      <c r="L339" s="52"/>
      <c r="M339" s="52">
        <v>1</v>
      </c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>
        <v>1</v>
      </c>
      <c r="Y339" s="52"/>
      <c r="Z339" s="52"/>
      <c r="AA339" s="52">
        <v>1</v>
      </c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1</v>
      </c>
      <c r="AM339" s="52"/>
      <c r="AN339" s="52"/>
      <c r="AO339" s="52"/>
      <c r="AP339" s="52"/>
      <c r="AQ339" s="52"/>
      <c r="AR339" s="52"/>
      <c r="AS339" s="52"/>
      <c r="AT339" s="52">
        <v>1</v>
      </c>
      <c r="AU339" s="52">
        <v>0</v>
      </c>
      <c r="AV339" s="52">
        <v>1</v>
      </c>
      <c r="AW339" s="52">
        <v>0</v>
      </c>
      <c r="AX339" s="52">
        <v>0</v>
      </c>
      <c r="AY339" s="52"/>
      <c r="AZ339" s="52">
        <v>0</v>
      </c>
      <c r="BA339" s="54"/>
      <c r="BB339" s="54"/>
      <c r="BC339" s="104"/>
    </row>
    <row r="340" spans="1:55">
      <c r="A340" s="52">
        <v>2</v>
      </c>
      <c r="B340" s="52" t="s">
        <v>158</v>
      </c>
      <c r="C340" s="52" t="s">
        <v>149</v>
      </c>
      <c r="D340" s="52" t="s">
        <v>144</v>
      </c>
      <c r="E340" s="52" t="s">
        <v>120</v>
      </c>
      <c r="F340" s="52" t="s">
        <v>120</v>
      </c>
      <c r="G340" s="52" t="s">
        <v>56</v>
      </c>
      <c r="H340" s="52"/>
      <c r="I340" s="52">
        <v>2</v>
      </c>
      <c r="J340" s="52"/>
      <c r="K340" s="52"/>
      <c r="L340" s="52"/>
      <c r="M340" s="52">
        <v>2</v>
      </c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>
        <v>2</v>
      </c>
      <c r="Y340" s="52"/>
      <c r="Z340" s="52"/>
      <c r="AA340" s="52">
        <v>2</v>
      </c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>
        <v>2</v>
      </c>
      <c r="AM340" s="52"/>
      <c r="AN340" s="52"/>
      <c r="AO340" s="52"/>
      <c r="AP340" s="52"/>
      <c r="AQ340" s="52"/>
      <c r="AR340" s="52"/>
      <c r="AS340" s="52"/>
      <c r="AT340" s="52">
        <v>2</v>
      </c>
      <c r="AU340" s="52">
        <v>0</v>
      </c>
      <c r="AV340" s="52">
        <v>0</v>
      </c>
      <c r="AW340" s="52">
        <v>2</v>
      </c>
      <c r="AX340" s="52">
        <v>0</v>
      </c>
      <c r="AY340" s="52"/>
      <c r="AZ340" s="52">
        <v>0</v>
      </c>
      <c r="BA340" s="54" t="s">
        <v>421</v>
      </c>
      <c r="BB340" s="54">
        <v>2020</v>
      </c>
      <c r="BC340" s="104">
        <v>1</v>
      </c>
    </row>
    <row r="341" spans="1:55">
      <c r="A341" s="52">
        <v>1</v>
      </c>
      <c r="B341" s="52" t="s">
        <v>158</v>
      </c>
      <c r="C341" s="52" t="s">
        <v>182</v>
      </c>
      <c r="D341" s="52" t="s">
        <v>181</v>
      </c>
      <c r="E341" s="52" t="s">
        <v>120</v>
      </c>
      <c r="F341" s="52" t="s">
        <v>120</v>
      </c>
      <c r="G341" s="52" t="s">
        <v>56</v>
      </c>
      <c r="H341" s="52"/>
      <c r="I341" s="52">
        <v>1</v>
      </c>
      <c r="J341" s="52"/>
      <c r="K341" s="52"/>
      <c r="L341" s="52"/>
      <c r="M341" s="52">
        <v>1</v>
      </c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>
        <v>1</v>
      </c>
      <c r="Y341" s="52"/>
      <c r="Z341" s="52"/>
      <c r="AA341" s="52">
        <v>1</v>
      </c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>
        <v>1</v>
      </c>
      <c r="AM341" s="52"/>
      <c r="AN341" s="52"/>
      <c r="AO341" s="52"/>
      <c r="AP341" s="52"/>
      <c r="AQ341" s="52"/>
      <c r="AR341" s="52"/>
      <c r="AS341" s="52"/>
      <c r="AT341" s="52">
        <v>1</v>
      </c>
      <c r="AU341" s="52">
        <v>0</v>
      </c>
      <c r="AV341" s="52">
        <v>0</v>
      </c>
      <c r="AW341" s="52">
        <v>1</v>
      </c>
      <c r="AX341" s="52">
        <v>0</v>
      </c>
      <c r="AY341" s="52"/>
      <c r="AZ341" s="52">
        <v>0</v>
      </c>
      <c r="BA341" s="54" t="s">
        <v>421</v>
      </c>
      <c r="BB341" s="54">
        <v>2020</v>
      </c>
      <c r="BC341" s="104">
        <v>1</v>
      </c>
    </row>
    <row r="342" spans="1:55">
      <c r="A342" s="52">
        <v>26</v>
      </c>
      <c r="B342" s="52" t="s">
        <v>183</v>
      </c>
      <c r="C342" s="52" t="s">
        <v>78</v>
      </c>
      <c r="D342" s="52" t="s">
        <v>79</v>
      </c>
      <c r="E342" s="52" t="s">
        <v>578</v>
      </c>
      <c r="F342" s="52" t="s">
        <v>120</v>
      </c>
      <c r="G342" s="52" t="s">
        <v>56</v>
      </c>
      <c r="H342" s="52">
        <v>26</v>
      </c>
      <c r="I342" s="52"/>
      <c r="J342" s="52"/>
      <c r="K342" s="52">
        <v>24</v>
      </c>
      <c r="L342" s="52">
        <v>2</v>
      </c>
      <c r="M342" s="52"/>
      <c r="N342" s="52">
        <v>2</v>
      </c>
      <c r="O342" s="52">
        <v>3</v>
      </c>
      <c r="P342" s="52">
        <v>5</v>
      </c>
      <c r="Q342" s="52">
        <v>14</v>
      </c>
      <c r="R342" s="52">
        <v>2</v>
      </c>
      <c r="S342" s="52"/>
      <c r="T342" s="52"/>
      <c r="U342" s="52"/>
      <c r="V342" s="52"/>
      <c r="W342" s="52"/>
      <c r="X342" s="52"/>
      <c r="Y342" s="52">
        <v>26</v>
      </c>
      <c r="Z342" s="52"/>
      <c r="AA342" s="52"/>
      <c r="AB342" s="52"/>
      <c r="AC342" s="52"/>
      <c r="AD342" s="52"/>
      <c r="AE342" s="52">
        <v>21</v>
      </c>
      <c r="AF342" s="52"/>
      <c r="AG342" s="52"/>
      <c r="AH342" s="52"/>
      <c r="AI342" s="52"/>
      <c r="AJ342" s="52"/>
      <c r="AK342" s="52"/>
      <c r="AL342" s="52">
        <v>5</v>
      </c>
      <c r="AM342" s="52"/>
      <c r="AN342" s="52"/>
      <c r="AO342" s="52"/>
      <c r="AP342" s="52"/>
      <c r="AQ342" s="52"/>
      <c r="AR342" s="52"/>
      <c r="AS342" s="52"/>
      <c r="AT342" s="52">
        <v>26</v>
      </c>
      <c r="AU342" s="52">
        <v>0</v>
      </c>
      <c r="AV342" s="52">
        <v>0</v>
      </c>
      <c r="AW342" s="52">
        <v>0</v>
      </c>
      <c r="AX342" s="52">
        <v>26</v>
      </c>
      <c r="AY342" s="52">
        <v>42</v>
      </c>
      <c r="AZ342" s="52">
        <v>14</v>
      </c>
      <c r="BA342" s="54"/>
      <c r="BB342" s="54"/>
      <c r="BC342" s="104"/>
    </row>
    <row r="343" spans="1:55">
      <c r="A343" s="52">
        <v>10</v>
      </c>
      <c r="B343" s="52" t="s">
        <v>183</v>
      </c>
      <c r="C343" s="52" t="s">
        <v>78</v>
      </c>
      <c r="D343" s="52" t="s">
        <v>79</v>
      </c>
      <c r="E343" s="52" t="s">
        <v>578</v>
      </c>
      <c r="F343" s="52" t="s">
        <v>120</v>
      </c>
      <c r="G343" s="52" t="s">
        <v>64</v>
      </c>
      <c r="H343" s="52">
        <v>10</v>
      </c>
      <c r="I343" s="52"/>
      <c r="J343" s="52"/>
      <c r="K343" s="52">
        <v>8</v>
      </c>
      <c r="L343" s="52">
        <v>2</v>
      </c>
      <c r="M343" s="52"/>
      <c r="N343" s="52"/>
      <c r="O343" s="52">
        <v>1</v>
      </c>
      <c r="P343" s="52">
        <v>1</v>
      </c>
      <c r="Q343" s="52">
        <v>8</v>
      </c>
      <c r="R343" s="52"/>
      <c r="S343" s="52"/>
      <c r="T343" s="52"/>
      <c r="U343" s="52"/>
      <c r="V343" s="52"/>
      <c r="W343" s="52"/>
      <c r="X343" s="52"/>
      <c r="Y343" s="52">
        <v>8</v>
      </c>
      <c r="Z343" s="52">
        <v>2</v>
      </c>
      <c r="AA343" s="52"/>
      <c r="AB343" s="52"/>
      <c r="AC343" s="52"/>
      <c r="AD343" s="52"/>
      <c r="AE343" s="52">
        <v>9</v>
      </c>
      <c r="AF343" s="52"/>
      <c r="AG343" s="52"/>
      <c r="AH343" s="52"/>
      <c r="AI343" s="52"/>
      <c r="AJ343" s="52"/>
      <c r="AK343" s="52"/>
      <c r="AL343" s="52">
        <v>1</v>
      </c>
      <c r="AM343" s="52"/>
      <c r="AN343" s="52"/>
      <c r="AO343" s="52"/>
      <c r="AP343" s="52"/>
      <c r="AQ343" s="52"/>
      <c r="AR343" s="52"/>
      <c r="AS343" s="52"/>
      <c r="AT343" s="52">
        <v>10</v>
      </c>
      <c r="AU343" s="52">
        <v>0</v>
      </c>
      <c r="AV343" s="52">
        <v>0</v>
      </c>
      <c r="AW343" s="52">
        <v>0</v>
      </c>
      <c r="AX343" s="52">
        <v>10</v>
      </c>
      <c r="AY343" s="52">
        <v>51</v>
      </c>
      <c r="AZ343" s="52">
        <v>20</v>
      </c>
      <c r="BA343" s="54"/>
      <c r="BB343" s="54"/>
      <c r="BC343" s="104"/>
    </row>
    <row r="344" spans="1:55">
      <c r="A344" s="52">
        <v>14</v>
      </c>
      <c r="B344" s="52" t="s">
        <v>183</v>
      </c>
      <c r="C344" s="52" t="s">
        <v>85</v>
      </c>
      <c r="D344" s="52" t="s">
        <v>79</v>
      </c>
      <c r="E344" s="52" t="s">
        <v>578</v>
      </c>
      <c r="F344" s="52" t="s">
        <v>120</v>
      </c>
      <c r="G344" s="52" t="s">
        <v>64</v>
      </c>
      <c r="H344" s="52">
        <v>14</v>
      </c>
      <c r="I344" s="52"/>
      <c r="J344" s="52"/>
      <c r="K344" s="52">
        <v>1</v>
      </c>
      <c r="L344" s="52">
        <v>13</v>
      </c>
      <c r="M344" s="52"/>
      <c r="N344" s="52"/>
      <c r="O344" s="52"/>
      <c r="P344" s="52"/>
      <c r="Q344" s="52">
        <v>1</v>
      </c>
      <c r="R344" s="52">
        <v>13</v>
      </c>
      <c r="S344" s="52"/>
      <c r="T344" s="52"/>
      <c r="U344" s="52"/>
      <c r="V344" s="52"/>
      <c r="W344" s="52"/>
      <c r="X344" s="52"/>
      <c r="Y344" s="52">
        <v>11</v>
      </c>
      <c r="Z344" s="52">
        <v>3</v>
      </c>
      <c r="AA344" s="52"/>
      <c r="AB344" s="52">
        <v>12</v>
      </c>
      <c r="AC344" s="52"/>
      <c r="AD344" s="52"/>
      <c r="AE344" s="52">
        <v>2</v>
      </c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>
        <v>1</v>
      </c>
      <c r="AR344" s="52"/>
      <c r="AS344" s="52">
        <v>2</v>
      </c>
      <c r="AT344" s="52">
        <v>14</v>
      </c>
      <c r="AU344" s="52">
        <v>14</v>
      </c>
      <c r="AV344" s="52">
        <v>0</v>
      </c>
      <c r="AW344" s="52">
        <v>0</v>
      </c>
      <c r="AX344" s="52">
        <v>0</v>
      </c>
      <c r="AY344" s="52">
        <v>50</v>
      </c>
      <c r="AZ344" s="52">
        <v>9</v>
      </c>
      <c r="BA344" s="54"/>
      <c r="BB344" s="54"/>
      <c r="BC344" s="104"/>
    </row>
    <row r="345" spans="1:55">
      <c r="A345" s="52">
        <v>2</v>
      </c>
      <c r="B345" s="52" t="s">
        <v>183</v>
      </c>
      <c r="C345" s="52" t="s">
        <v>81</v>
      </c>
      <c r="D345" s="52" t="s">
        <v>79</v>
      </c>
      <c r="E345" s="52" t="s">
        <v>578</v>
      </c>
      <c r="F345" s="52" t="s">
        <v>120</v>
      </c>
      <c r="G345" s="52" t="s">
        <v>64</v>
      </c>
      <c r="H345" s="52">
        <v>2</v>
      </c>
      <c r="I345" s="52"/>
      <c r="J345" s="52"/>
      <c r="K345" s="52">
        <v>1</v>
      </c>
      <c r="L345" s="52">
        <v>1</v>
      </c>
      <c r="M345" s="52"/>
      <c r="N345" s="52"/>
      <c r="O345" s="52"/>
      <c r="P345" s="52"/>
      <c r="Q345" s="52">
        <v>1</v>
      </c>
      <c r="R345" s="52"/>
      <c r="S345" s="52">
        <v>1</v>
      </c>
      <c r="T345" s="52"/>
      <c r="U345" s="52"/>
      <c r="V345" s="52"/>
      <c r="W345" s="52"/>
      <c r="X345" s="52"/>
      <c r="Y345" s="52">
        <v>2</v>
      </c>
      <c r="Z345" s="52"/>
      <c r="AA345" s="52"/>
      <c r="AB345" s="52">
        <v>2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>
        <v>1</v>
      </c>
      <c r="AS345" s="52"/>
      <c r="AT345" s="52">
        <v>2</v>
      </c>
      <c r="AU345" s="52">
        <v>0</v>
      </c>
      <c r="AV345" s="52">
        <v>2</v>
      </c>
      <c r="AW345" s="52">
        <v>0</v>
      </c>
      <c r="AX345" s="52">
        <v>0</v>
      </c>
      <c r="AY345" s="52">
        <v>58</v>
      </c>
      <c r="AZ345" s="52">
        <v>10</v>
      </c>
      <c r="BA345" s="54"/>
      <c r="BB345" s="54"/>
      <c r="BC345" s="104"/>
    </row>
    <row r="346" spans="1:55">
      <c r="A346" s="52">
        <v>10</v>
      </c>
      <c r="B346" s="52" t="s">
        <v>183</v>
      </c>
      <c r="C346" s="52" t="s">
        <v>99</v>
      </c>
      <c r="D346" s="52" t="s">
        <v>79</v>
      </c>
      <c r="E346" s="52" t="s">
        <v>578</v>
      </c>
      <c r="F346" s="52" t="s">
        <v>120</v>
      </c>
      <c r="G346" s="52" t="s">
        <v>56</v>
      </c>
      <c r="H346" s="52">
        <v>10</v>
      </c>
      <c r="I346" s="52"/>
      <c r="J346" s="52"/>
      <c r="K346" s="52"/>
      <c r="L346" s="52">
        <v>10</v>
      </c>
      <c r="M346" s="52"/>
      <c r="N346" s="52"/>
      <c r="O346" s="52">
        <v>1</v>
      </c>
      <c r="P346" s="52"/>
      <c r="Q346" s="52">
        <v>4</v>
      </c>
      <c r="R346" s="52">
        <v>3</v>
      </c>
      <c r="S346" s="52">
        <v>2</v>
      </c>
      <c r="T346" s="52"/>
      <c r="U346" s="52"/>
      <c r="V346" s="52"/>
      <c r="W346" s="52"/>
      <c r="X346" s="52"/>
      <c r="Y346" s="52">
        <v>10</v>
      </c>
      <c r="Z346" s="52"/>
      <c r="AA346" s="52"/>
      <c r="AB346" s="52">
        <v>8</v>
      </c>
      <c r="AC346" s="52"/>
      <c r="AD346" s="52">
        <v>1</v>
      </c>
      <c r="AE346" s="52">
        <v>1</v>
      </c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10</v>
      </c>
      <c r="AU346" s="52">
        <v>0</v>
      </c>
      <c r="AV346" s="52">
        <v>0</v>
      </c>
      <c r="AW346" s="52">
        <v>10</v>
      </c>
      <c r="AX346" s="52">
        <v>0</v>
      </c>
      <c r="AY346" s="52">
        <v>44</v>
      </c>
      <c r="AZ346" s="52">
        <v>13</v>
      </c>
      <c r="BA346" s="54"/>
      <c r="BB346" s="54"/>
      <c r="BC346" s="104"/>
    </row>
    <row r="347" spans="1:55">
      <c r="A347" s="52">
        <v>2</v>
      </c>
      <c r="B347" s="52" t="s">
        <v>183</v>
      </c>
      <c r="C347" s="52" t="s">
        <v>93</v>
      </c>
      <c r="D347" s="52" t="s">
        <v>79</v>
      </c>
      <c r="E347" s="52" t="s">
        <v>578</v>
      </c>
      <c r="F347" s="52" t="s">
        <v>120</v>
      </c>
      <c r="G347" s="52" t="s">
        <v>56</v>
      </c>
      <c r="H347" s="52">
        <v>2</v>
      </c>
      <c r="I347" s="52"/>
      <c r="J347" s="52"/>
      <c r="K347" s="52"/>
      <c r="L347" s="52">
        <v>2</v>
      </c>
      <c r="M347" s="52"/>
      <c r="N347" s="52"/>
      <c r="O347" s="52"/>
      <c r="P347" s="52"/>
      <c r="Q347" s="52">
        <v>1</v>
      </c>
      <c r="R347" s="52">
        <v>1</v>
      </c>
      <c r="S347" s="52"/>
      <c r="T347" s="52"/>
      <c r="U347" s="52"/>
      <c r="V347" s="52"/>
      <c r="W347" s="52"/>
      <c r="X347" s="52"/>
      <c r="Y347" s="52">
        <v>2</v>
      </c>
      <c r="Z347" s="52"/>
      <c r="AA347" s="52"/>
      <c r="AB347" s="52">
        <v>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2</v>
      </c>
      <c r="AU347" s="52">
        <v>0</v>
      </c>
      <c r="AV347" s="52">
        <v>2</v>
      </c>
      <c r="AW347" s="52">
        <v>0</v>
      </c>
      <c r="AX347" s="52">
        <v>0</v>
      </c>
      <c r="AY347" s="52">
        <v>49</v>
      </c>
      <c r="AZ347" s="52">
        <v>1</v>
      </c>
      <c r="BA347" s="54"/>
      <c r="BB347" s="54"/>
      <c r="BC347" s="104"/>
    </row>
    <row r="348" spans="1:55">
      <c r="A348" s="52">
        <v>13</v>
      </c>
      <c r="B348" s="52" t="s">
        <v>183</v>
      </c>
      <c r="C348" s="52" t="s">
        <v>88</v>
      </c>
      <c r="D348" s="52" t="s">
        <v>79</v>
      </c>
      <c r="E348" s="52" t="s">
        <v>578</v>
      </c>
      <c r="F348" s="52" t="s">
        <v>120</v>
      </c>
      <c r="G348" s="52" t="s">
        <v>56</v>
      </c>
      <c r="H348" s="52">
        <v>13</v>
      </c>
      <c r="I348" s="52"/>
      <c r="J348" s="52"/>
      <c r="K348" s="52"/>
      <c r="L348" s="52">
        <v>13</v>
      </c>
      <c r="M348" s="52"/>
      <c r="N348" s="52"/>
      <c r="O348" s="52"/>
      <c r="P348" s="52"/>
      <c r="Q348" s="52">
        <v>6</v>
      </c>
      <c r="R348" s="52">
        <v>3</v>
      </c>
      <c r="S348" s="52">
        <v>2</v>
      </c>
      <c r="T348" s="52"/>
      <c r="U348" s="52"/>
      <c r="V348" s="52"/>
      <c r="W348" s="52">
        <v>2</v>
      </c>
      <c r="X348" s="52"/>
      <c r="Y348" s="52">
        <v>13</v>
      </c>
      <c r="Z348" s="52"/>
      <c r="AA348" s="52"/>
      <c r="AB348" s="52">
        <v>13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>
        <v>13</v>
      </c>
      <c r="AU348" s="52">
        <v>13</v>
      </c>
      <c r="AV348" s="52">
        <v>0</v>
      </c>
      <c r="AW348" s="52">
        <v>0</v>
      </c>
      <c r="AX348" s="52">
        <v>0</v>
      </c>
      <c r="AY348" s="52">
        <v>44</v>
      </c>
      <c r="AZ348" s="52">
        <v>5</v>
      </c>
      <c r="BA348" s="54"/>
      <c r="BB348" s="54"/>
      <c r="BC348" s="104"/>
    </row>
    <row r="349" spans="1:55">
      <c r="A349" s="52">
        <v>6</v>
      </c>
      <c r="B349" s="52" t="s">
        <v>183</v>
      </c>
      <c r="C349" s="52" t="s">
        <v>84</v>
      </c>
      <c r="D349" s="52" t="s">
        <v>79</v>
      </c>
      <c r="E349" s="52" t="s">
        <v>578</v>
      </c>
      <c r="F349" s="52" t="s">
        <v>120</v>
      </c>
      <c r="G349" s="52" t="s">
        <v>64</v>
      </c>
      <c r="H349" s="52">
        <v>6</v>
      </c>
      <c r="I349" s="52"/>
      <c r="J349" s="52"/>
      <c r="K349" s="52"/>
      <c r="L349" s="52">
        <v>6</v>
      </c>
      <c r="M349" s="52"/>
      <c r="N349" s="52"/>
      <c r="O349" s="52"/>
      <c r="P349" s="52"/>
      <c r="Q349" s="52">
        <v>6</v>
      </c>
      <c r="R349" s="52"/>
      <c r="S349" s="52"/>
      <c r="T349" s="52"/>
      <c r="U349" s="52"/>
      <c r="V349" s="52"/>
      <c r="W349" s="52"/>
      <c r="X349" s="52"/>
      <c r="Y349" s="52">
        <v>5</v>
      </c>
      <c r="Z349" s="52">
        <v>1</v>
      </c>
      <c r="AA349" s="52"/>
      <c r="AB349" s="52">
        <v>5</v>
      </c>
      <c r="AC349" s="52"/>
      <c r="AD349" s="52"/>
      <c r="AE349" s="52">
        <v>1</v>
      </c>
      <c r="AF349" s="52"/>
      <c r="AG349" s="52"/>
      <c r="AH349" s="52"/>
      <c r="AI349" s="52"/>
      <c r="AJ349" s="52"/>
      <c r="AK349" s="52"/>
      <c r="AL349" s="52"/>
      <c r="AM349" s="52"/>
      <c r="AN349" s="52">
        <v>1</v>
      </c>
      <c r="AO349" s="52"/>
      <c r="AP349" s="52"/>
      <c r="AQ349" s="52"/>
      <c r="AR349" s="52">
        <v>2</v>
      </c>
      <c r="AS349" s="52"/>
      <c r="AT349" s="52">
        <v>6</v>
      </c>
      <c r="AU349" s="52">
        <v>0</v>
      </c>
      <c r="AV349" s="52">
        <v>6</v>
      </c>
      <c r="AW349" s="52">
        <v>0</v>
      </c>
      <c r="AX349" s="52">
        <v>0</v>
      </c>
      <c r="AY349" s="52">
        <v>61</v>
      </c>
      <c r="AZ349" s="52">
        <v>19</v>
      </c>
      <c r="BA349" s="54"/>
      <c r="BB349" s="54"/>
      <c r="BC349" s="104"/>
    </row>
    <row r="350" spans="1:55">
      <c r="A350" s="52">
        <v>11</v>
      </c>
      <c r="B350" s="52" t="s">
        <v>183</v>
      </c>
      <c r="C350" s="52" t="s">
        <v>78</v>
      </c>
      <c r="D350" s="52" t="s">
        <v>79</v>
      </c>
      <c r="E350" s="52" t="s">
        <v>578</v>
      </c>
      <c r="F350" s="52" t="s">
        <v>120</v>
      </c>
      <c r="G350" s="52" t="s">
        <v>68</v>
      </c>
      <c r="H350" s="52">
        <v>11</v>
      </c>
      <c r="I350" s="52"/>
      <c r="J350" s="52"/>
      <c r="K350" s="52">
        <v>9</v>
      </c>
      <c r="L350" s="52">
        <v>2</v>
      </c>
      <c r="M350" s="52"/>
      <c r="N350" s="52"/>
      <c r="O350" s="52"/>
      <c r="P350" s="52">
        <v>1</v>
      </c>
      <c r="Q350" s="52">
        <v>10</v>
      </c>
      <c r="R350" s="52"/>
      <c r="S350" s="52"/>
      <c r="T350" s="52"/>
      <c r="U350" s="52"/>
      <c r="V350" s="52"/>
      <c r="W350" s="52"/>
      <c r="X350" s="52"/>
      <c r="Y350" s="52">
        <v>8</v>
      </c>
      <c r="Z350" s="52">
        <v>3</v>
      </c>
      <c r="AA350" s="52"/>
      <c r="AB350" s="52">
        <v>1</v>
      </c>
      <c r="AC350" s="52"/>
      <c r="AD350" s="52"/>
      <c r="AE350" s="52">
        <v>10</v>
      </c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10.9091</v>
      </c>
      <c r="AU350" s="52">
        <v>0</v>
      </c>
      <c r="AV350" s="52">
        <v>0</v>
      </c>
      <c r="AW350" s="52">
        <v>0</v>
      </c>
      <c r="AX350" s="52">
        <v>11</v>
      </c>
      <c r="AY350" s="52">
        <v>48</v>
      </c>
      <c r="AZ350" s="52">
        <v>20</v>
      </c>
      <c r="BA350" s="54"/>
      <c r="BB350" s="54"/>
      <c r="BC350" s="104"/>
    </row>
    <row r="351" spans="1:55">
      <c r="A351" s="52">
        <v>10</v>
      </c>
      <c r="B351" s="52" t="s">
        <v>183</v>
      </c>
      <c r="C351" s="52" t="s">
        <v>84</v>
      </c>
      <c r="D351" s="52" t="s">
        <v>79</v>
      </c>
      <c r="E351" s="52" t="s">
        <v>578</v>
      </c>
      <c r="F351" s="52" t="s">
        <v>120</v>
      </c>
      <c r="G351" s="52" t="s">
        <v>56</v>
      </c>
      <c r="H351" s="52">
        <v>10</v>
      </c>
      <c r="I351" s="52"/>
      <c r="J351" s="52"/>
      <c r="K351" s="52"/>
      <c r="L351" s="52">
        <v>10</v>
      </c>
      <c r="M351" s="52"/>
      <c r="N351" s="52"/>
      <c r="O351" s="52"/>
      <c r="P351" s="52"/>
      <c r="Q351" s="52">
        <v>10</v>
      </c>
      <c r="R351" s="52"/>
      <c r="S351" s="52"/>
      <c r="T351" s="52"/>
      <c r="U351" s="52"/>
      <c r="V351" s="52"/>
      <c r="W351" s="52"/>
      <c r="X351" s="52"/>
      <c r="Y351" s="52">
        <v>10</v>
      </c>
      <c r="Z351" s="52"/>
      <c r="AA351" s="52"/>
      <c r="AB351" s="52">
        <v>10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>
        <v>1</v>
      </c>
      <c r="AO351" s="52">
        <v>1</v>
      </c>
      <c r="AP351" s="52"/>
      <c r="AQ351" s="52"/>
      <c r="AR351" s="52">
        <v>1</v>
      </c>
      <c r="AS351" s="52"/>
      <c r="AT351" s="52">
        <v>10</v>
      </c>
      <c r="AU351" s="52">
        <v>0</v>
      </c>
      <c r="AV351" s="52">
        <v>10</v>
      </c>
      <c r="AW351" s="52">
        <v>0</v>
      </c>
      <c r="AX351" s="52">
        <v>0</v>
      </c>
      <c r="AY351" s="52">
        <v>48</v>
      </c>
      <c r="AZ351" s="52">
        <v>11</v>
      </c>
      <c r="BA351" s="54"/>
      <c r="BB351" s="54"/>
      <c r="BC351" s="104"/>
    </row>
    <row r="352" spans="1:55">
      <c r="A352" s="52">
        <v>1</v>
      </c>
      <c r="B352" s="52" t="s">
        <v>183</v>
      </c>
      <c r="C352" s="52" t="s">
        <v>89</v>
      </c>
      <c r="D352" s="52" t="s">
        <v>79</v>
      </c>
      <c r="E352" s="52" t="s">
        <v>578</v>
      </c>
      <c r="F352" s="52" t="s">
        <v>120</v>
      </c>
      <c r="G352" s="52" t="s">
        <v>64</v>
      </c>
      <c r="H352" s="52">
        <v>1</v>
      </c>
      <c r="I352" s="52"/>
      <c r="J352" s="52"/>
      <c r="K352" s="52">
        <v>1</v>
      </c>
      <c r="L352" s="52"/>
      <c r="M352" s="52"/>
      <c r="N352" s="52"/>
      <c r="O352" s="52"/>
      <c r="P352" s="52"/>
      <c r="Q352" s="52">
        <v>1</v>
      </c>
      <c r="R352" s="52"/>
      <c r="S352" s="52"/>
      <c r="T352" s="52"/>
      <c r="U352" s="52"/>
      <c r="V352" s="52"/>
      <c r="W352" s="52"/>
      <c r="X352" s="52"/>
      <c r="Y352" s="52">
        <v>1</v>
      </c>
      <c r="Z352" s="52"/>
      <c r="AA352" s="52"/>
      <c r="AB352" s="52">
        <v>1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>
        <v>1</v>
      </c>
      <c r="AU352" s="52">
        <v>0</v>
      </c>
      <c r="AV352" s="52">
        <v>1</v>
      </c>
      <c r="AW352" s="52">
        <v>0</v>
      </c>
      <c r="AX352" s="52">
        <v>0</v>
      </c>
      <c r="AY352" s="52">
        <v>54</v>
      </c>
      <c r="AZ352" s="52">
        <v>27</v>
      </c>
      <c r="BA352" s="54"/>
      <c r="BB352" s="54"/>
      <c r="BC352" s="104"/>
    </row>
    <row r="353" spans="1:55">
      <c r="A353" s="52">
        <v>1</v>
      </c>
      <c r="B353" s="52" t="s">
        <v>183</v>
      </c>
      <c r="C353" s="52" t="s">
        <v>94</v>
      </c>
      <c r="D353" s="52" t="s">
        <v>79</v>
      </c>
      <c r="E353" s="52" t="s">
        <v>578</v>
      </c>
      <c r="F353" s="52" t="s">
        <v>120</v>
      </c>
      <c r="G353" s="52" t="s">
        <v>64</v>
      </c>
      <c r="H353" s="52">
        <v>1</v>
      </c>
      <c r="I353" s="52"/>
      <c r="J353" s="52"/>
      <c r="K353" s="52"/>
      <c r="L353" s="52">
        <v>1</v>
      </c>
      <c r="M353" s="52"/>
      <c r="N353" s="52"/>
      <c r="O353" s="52"/>
      <c r="P353" s="52"/>
      <c r="Q353" s="52">
        <v>1</v>
      </c>
      <c r="R353" s="52"/>
      <c r="S353" s="52"/>
      <c r="T353" s="52"/>
      <c r="U353" s="52"/>
      <c r="V353" s="52"/>
      <c r="W353" s="52"/>
      <c r="X353" s="52"/>
      <c r="Y353" s="52">
        <v>1</v>
      </c>
      <c r="Z353" s="52"/>
      <c r="AA353" s="52"/>
      <c r="AB353" s="52">
        <v>1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1</v>
      </c>
      <c r="AU353" s="52">
        <v>1</v>
      </c>
      <c r="AV353" s="52">
        <v>0</v>
      </c>
      <c r="AW353" s="52">
        <v>0</v>
      </c>
      <c r="AX353" s="52">
        <v>0</v>
      </c>
      <c r="AY353" s="52">
        <v>53</v>
      </c>
      <c r="AZ353" s="52">
        <v>1</v>
      </c>
      <c r="BA353" s="54"/>
      <c r="BB353" s="54"/>
      <c r="BC353" s="104"/>
    </row>
    <row r="354" spans="1:55">
      <c r="A354" s="52">
        <v>5</v>
      </c>
      <c r="B354" s="52" t="s">
        <v>183</v>
      </c>
      <c r="C354" s="52" t="s">
        <v>100</v>
      </c>
      <c r="D354" s="52" t="s">
        <v>79</v>
      </c>
      <c r="E354" s="52" t="s">
        <v>578</v>
      </c>
      <c r="F354" s="52" t="s">
        <v>120</v>
      </c>
      <c r="G354" s="52" t="s">
        <v>56</v>
      </c>
      <c r="H354" s="52">
        <v>5</v>
      </c>
      <c r="I354" s="52"/>
      <c r="J354" s="52"/>
      <c r="K354" s="52"/>
      <c r="L354" s="52">
        <v>5</v>
      </c>
      <c r="M354" s="52"/>
      <c r="N354" s="52"/>
      <c r="O354" s="52"/>
      <c r="P354" s="52"/>
      <c r="Q354" s="52">
        <v>4</v>
      </c>
      <c r="R354" s="52">
        <v>1</v>
      </c>
      <c r="S354" s="52"/>
      <c r="T354" s="52"/>
      <c r="U354" s="52"/>
      <c r="V354" s="52"/>
      <c r="W354" s="52"/>
      <c r="X354" s="52"/>
      <c r="Y354" s="52">
        <v>5</v>
      </c>
      <c r="Z354" s="52"/>
      <c r="AA354" s="52"/>
      <c r="AB354" s="52">
        <v>5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>
        <v>5</v>
      </c>
      <c r="AU354" s="52">
        <v>5</v>
      </c>
      <c r="AV354" s="52">
        <v>0</v>
      </c>
      <c r="AW354" s="52">
        <v>0</v>
      </c>
      <c r="AX354" s="52">
        <v>0</v>
      </c>
      <c r="AY354" s="52">
        <v>43</v>
      </c>
      <c r="AZ354" s="52">
        <v>11</v>
      </c>
      <c r="BA354" s="54"/>
      <c r="BB354" s="54"/>
      <c r="BC354" s="104"/>
    </row>
    <row r="355" spans="1:55">
      <c r="A355" s="52">
        <v>1</v>
      </c>
      <c r="B355" s="52" t="s">
        <v>183</v>
      </c>
      <c r="C355" s="52" t="s">
        <v>90</v>
      </c>
      <c r="D355" s="52" t="s">
        <v>79</v>
      </c>
      <c r="E355" s="52" t="s">
        <v>578</v>
      </c>
      <c r="F355" s="52" t="s">
        <v>120</v>
      </c>
      <c r="G355" s="52" t="s">
        <v>56</v>
      </c>
      <c r="H355" s="52">
        <v>1</v>
      </c>
      <c r="I355" s="52"/>
      <c r="J355" s="52"/>
      <c r="K355" s="52"/>
      <c r="L355" s="52">
        <v>1</v>
      </c>
      <c r="M355" s="52"/>
      <c r="N355" s="52"/>
      <c r="O355" s="52"/>
      <c r="P355" s="52"/>
      <c r="Q355" s="52">
        <v>1</v>
      </c>
      <c r="R355" s="52"/>
      <c r="S355" s="52"/>
      <c r="T355" s="52"/>
      <c r="U355" s="52"/>
      <c r="V355" s="52"/>
      <c r="W355" s="52"/>
      <c r="X355" s="52"/>
      <c r="Y355" s="52">
        <v>1</v>
      </c>
      <c r="Z355" s="52"/>
      <c r="AA355" s="52"/>
      <c r="AB355" s="52">
        <v>1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>
        <v>1</v>
      </c>
      <c r="AU355" s="52">
        <v>0</v>
      </c>
      <c r="AV355" s="52">
        <v>0</v>
      </c>
      <c r="AW355" s="52">
        <v>0</v>
      </c>
      <c r="AX355" s="52">
        <v>1</v>
      </c>
      <c r="AY355" s="52">
        <v>51</v>
      </c>
      <c r="AZ355" s="52">
        <v>29</v>
      </c>
      <c r="BA355" s="54"/>
      <c r="BB355" s="54"/>
      <c r="BC355" s="104"/>
    </row>
    <row r="356" spans="1:55">
      <c r="A356" s="52">
        <v>3</v>
      </c>
      <c r="B356" s="52" t="s">
        <v>183</v>
      </c>
      <c r="C356" s="52" t="s">
        <v>103</v>
      </c>
      <c r="D356" s="52" t="s">
        <v>79</v>
      </c>
      <c r="E356" s="52" t="s">
        <v>578</v>
      </c>
      <c r="F356" s="52" t="s">
        <v>120</v>
      </c>
      <c r="G356" s="52" t="s">
        <v>56</v>
      </c>
      <c r="H356" s="52">
        <v>3</v>
      </c>
      <c r="I356" s="52"/>
      <c r="J356" s="52"/>
      <c r="K356" s="52"/>
      <c r="L356" s="52">
        <v>3</v>
      </c>
      <c r="M356" s="52"/>
      <c r="N356" s="52"/>
      <c r="O356" s="52"/>
      <c r="P356" s="52"/>
      <c r="Q356" s="52">
        <v>3</v>
      </c>
      <c r="R356" s="52"/>
      <c r="S356" s="52"/>
      <c r="T356" s="52"/>
      <c r="U356" s="52"/>
      <c r="V356" s="52"/>
      <c r="W356" s="52"/>
      <c r="X356" s="52"/>
      <c r="Y356" s="52">
        <v>3</v>
      </c>
      <c r="Z356" s="52"/>
      <c r="AA356" s="52"/>
      <c r="AB356" s="52">
        <v>3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>
        <v>3</v>
      </c>
      <c r="AU356" s="52">
        <v>0</v>
      </c>
      <c r="AV356" s="52">
        <v>3</v>
      </c>
      <c r="AW356" s="52">
        <v>0</v>
      </c>
      <c r="AX356" s="52">
        <v>0</v>
      </c>
      <c r="AY356" s="52">
        <v>47</v>
      </c>
      <c r="AZ356" s="52">
        <v>16</v>
      </c>
      <c r="BA356" s="54"/>
      <c r="BB356" s="54"/>
      <c r="BC356" s="104"/>
    </row>
    <row r="357" spans="1:55">
      <c r="A357" s="52">
        <v>8</v>
      </c>
      <c r="B357" s="52" t="s">
        <v>183</v>
      </c>
      <c r="C357" s="52" t="s">
        <v>85</v>
      </c>
      <c r="D357" s="52" t="s">
        <v>79</v>
      </c>
      <c r="E357" s="52" t="s">
        <v>120</v>
      </c>
      <c r="F357" s="52" t="s">
        <v>120</v>
      </c>
      <c r="G357" s="52" t="s">
        <v>61</v>
      </c>
      <c r="H357" s="52">
        <v>8</v>
      </c>
      <c r="I357" s="52"/>
      <c r="J357" s="52"/>
      <c r="K357" s="52"/>
      <c r="L357" s="52">
        <v>8</v>
      </c>
      <c r="M357" s="52"/>
      <c r="N357" s="52"/>
      <c r="O357" s="52"/>
      <c r="P357" s="52"/>
      <c r="Q357" s="52">
        <v>2</v>
      </c>
      <c r="R357" s="52">
        <v>5</v>
      </c>
      <c r="S357" s="52">
        <v>1</v>
      </c>
      <c r="T357" s="52"/>
      <c r="U357" s="52"/>
      <c r="V357" s="52"/>
      <c r="W357" s="52"/>
      <c r="X357" s="52"/>
      <c r="Y357" s="52">
        <v>6</v>
      </c>
      <c r="Z357" s="52">
        <v>2</v>
      </c>
      <c r="AA357" s="52"/>
      <c r="AB357" s="52">
        <v>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>
        <v>1</v>
      </c>
      <c r="AQ357" s="52"/>
      <c r="AR357" s="52"/>
      <c r="AS357" s="52">
        <v>1</v>
      </c>
      <c r="AT357" s="52">
        <v>8</v>
      </c>
      <c r="AU357" s="52">
        <v>8</v>
      </c>
      <c r="AV357" s="52">
        <v>0</v>
      </c>
      <c r="AW357" s="52">
        <v>0</v>
      </c>
      <c r="AX357" s="52">
        <v>0</v>
      </c>
      <c r="AY357" s="52">
        <v>41</v>
      </c>
      <c r="AZ357" s="52">
        <v>7</v>
      </c>
      <c r="BA357" s="54"/>
      <c r="BB357" s="54"/>
      <c r="BC357" s="104"/>
    </row>
    <row r="358" spans="1:55">
      <c r="A358" s="52">
        <v>21</v>
      </c>
      <c r="B358" s="52" t="s">
        <v>183</v>
      </c>
      <c r="C358" s="52" t="s">
        <v>89</v>
      </c>
      <c r="D358" s="52" t="s">
        <v>79</v>
      </c>
      <c r="E358" s="52" t="s">
        <v>578</v>
      </c>
      <c r="F358" s="52" t="s">
        <v>120</v>
      </c>
      <c r="G358" s="52" t="s">
        <v>56</v>
      </c>
      <c r="H358" s="52">
        <v>20</v>
      </c>
      <c r="I358" s="52">
        <v>1</v>
      </c>
      <c r="J358" s="52"/>
      <c r="K358" s="52"/>
      <c r="L358" s="52">
        <v>20</v>
      </c>
      <c r="M358" s="52">
        <v>1</v>
      </c>
      <c r="N358" s="52"/>
      <c r="O358" s="52"/>
      <c r="P358" s="52"/>
      <c r="Q358" s="52">
        <v>6</v>
      </c>
      <c r="R358" s="52">
        <v>11</v>
      </c>
      <c r="S358" s="52">
        <v>2</v>
      </c>
      <c r="T358" s="52"/>
      <c r="U358" s="52"/>
      <c r="V358" s="52"/>
      <c r="W358" s="52">
        <v>1</v>
      </c>
      <c r="X358" s="52">
        <v>1</v>
      </c>
      <c r="Y358" s="52">
        <v>20</v>
      </c>
      <c r="Z358" s="52"/>
      <c r="AA358" s="52">
        <v>1</v>
      </c>
      <c r="AB358" s="52">
        <v>20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>
        <v>1</v>
      </c>
      <c r="AM358" s="52"/>
      <c r="AN358" s="52"/>
      <c r="AO358" s="52">
        <v>1</v>
      </c>
      <c r="AP358" s="52">
        <v>1</v>
      </c>
      <c r="AQ358" s="52"/>
      <c r="AR358" s="52">
        <v>1</v>
      </c>
      <c r="AS358" s="52"/>
      <c r="AT358" s="52">
        <v>21</v>
      </c>
      <c r="AU358" s="52">
        <v>0</v>
      </c>
      <c r="AV358" s="52">
        <v>21</v>
      </c>
      <c r="AW358" s="52">
        <v>0</v>
      </c>
      <c r="AX358" s="52">
        <v>0</v>
      </c>
      <c r="AY358" s="52">
        <v>46</v>
      </c>
      <c r="AZ358" s="52">
        <v>7</v>
      </c>
      <c r="BA358" s="54"/>
      <c r="BB358" s="54"/>
      <c r="BC358" s="104"/>
    </row>
    <row r="359" spans="1:55">
      <c r="A359" s="52">
        <v>29</v>
      </c>
      <c r="B359" s="52" t="s">
        <v>183</v>
      </c>
      <c r="C359" s="52" t="s">
        <v>104</v>
      </c>
      <c r="D359" s="52" t="s">
        <v>79</v>
      </c>
      <c r="E359" s="52" t="s">
        <v>578</v>
      </c>
      <c r="F359" s="52" t="s">
        <v>120</v>
      </c>
      <c r="G359" s="52" t="s">
        <v>56</v>
      </c>
      <c r="H359" s="52">
        <v>29</v>
      </c>
      <c r="I359" s="52"/>
      <c r="J359" s="52"/>
      <c r="K359" s="52">
        <v>1</v>
      </c>
      <c r="L359" s="52">
        <v>28</v>
      </c>
      <c r="M359" s="52"/>
      <c r="N359" s="52"/>
      <c r="O359" s="52"/>
      <c r="P359" s="52"/>
      <c r="Q359" s="52">
        <v>6</v>
      </c>
      <c r="R359" s="52">
        <v>11</v>
      </c>
      <c r="S359" s="52">
        <v>11</v>
      </c>
      <c r="T359" s="52">
        <v>1</v>
      </c>
      <c r="U359" s="52"/>
      <c r="V359" s="52"/>
      <c r="W359" s="52"/>
      <c r="X359" s="52"/>
      <c r="Y359" s="52">
        <v>29</v>
      </c>
      <c r="Z359" s="52"/>
      <c r="AA359" s="52"/>
      <c r="AB359" s="52">
        <v>29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>
        <v>29</v>
      </c>
      <c r="AU359" s="52">
        <v>0</v>
      </c>
      <c r="AV359" s="52">
        <v>29</v>
      </c>
      <c r="AW359" s="52">
        <v>0</v>
      </c>
      <c r="AX359" s="52">
        <v>0</v>
      </c>
      <c r="AY359" s="52">
        <v>39</v>
      </c>
      <c r="AZ359" s="52">
        <v>6</v>
      </c>
      <c r="BA359" s="54"/>
      <c r="BB359" s="54"/>
      <c r="BC359" s="104"/>
    </row>
    <row r="360" spans="1:55">
      <c r="A360" s="52">
        <v>5</v>
      </c>
      <c r="B360" s="52" t="s">
        <v>183</v>
      </c>
      <c r="C360" s="52" t="s">
        <v>89</v>
      </c>
      <c r="D360" s="52" t="s">
        <v>79</v>
      </c>
      <c r="E360" s="52" t="s">
        <v>578</v>
      </c>
      <c r="F360" s="52" t="s">
        <v>120</v>
      </c>
      <c r="G360" s="52" t="s">
        <v>68</v>
      </c>
      <c r="H360" s="52">
        <v>5</v>
      </c>
      <c r="I360" s="52"/>
      <c r="J360" s="52"/>
      <c r="K360" s="52"/>
      <c r="L360" s="52">
        <v>5</v>
      </c>
      <c r="M360" s="52"/>
      <c r="N360" s="52"/>
      <c r="O360" s="52"/>
      <c r="P360" s="52"/>
      <c r="Q360" s="52">
        <v>5</v>
      </c>
      <c r="R360" s="52"/>
      <c r="S360" s="52"/>
      <c r="T360" s="52"/>
      <c r="U360" s="52"/>
      <c r="V360" s="52"/>
      <c r="W360" s="52"/>
      <c r="X360" s="52"/>
      <c r="Y360" s="52">
        <v>5</v>
      </c>
      <c r="Z360" s="52"/>
      <c r="AA360" s="52"/>
      <c r="AB360" s="52">
        <v>5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>
        <v>5</v>
      </c>
      <c r="AU360" s="52">
        <v>0</v>
      </c>
      <c r="AV360" s="52">
        <v>5</v>
      </c>
      <c r="AW360" s="52">
        <v>0</v>
      </c>
      <c r="AX360" s="52">
        <v>0</v>
      </c>
      <c r="AY360" s="52">
        <v>53</v>
      </c>
      <c r="AZ360" s="52">
        <v>22</v>
      </c>
      <c r="BA360" s="54"/>
      <c r="BB360" s="54"/>
      <c r="BC360" s="104"/>
    </row>
    <row r="361" spans="1:55">
      <c r="A361" s="52">
        <v>3</v>
      </c>
      <c r="B361" s="52" t="s">
        <v>183</v>
      </c>
      <c r="C361" s="52" t="s">
        <v>99</v>
      </c>
      <c r="D361" s="52" t="s">
        <v>79</v>
      </c>
      <c r="E361" s="52" t="s">
        <v>578</v>
      </c>
      <c r="F361" s="52" t="s">
        <v>120</v>
      </c>
      <c r="G361" s="52" t="s">
        <v>68</v>
      </c>
      <c r="H361" s="52">
        <v>3</v>
      </c>
      <c r="I361" s="52"/>
      <c r="J361" s="52"/>
      <c r="K361" s="52">
        <v>1</v>
      </c>
      <c r="L361" s="52">
        <v>2</v>
      </c>
      <c r="M361" s="52"/>
      <c r="N361" s="52"/>
      <c r="O361" s="52"/>
      <c r="P361" s="52"/>
      <c r="Q361" s="52">
        <v>3</v>
      </c>
      <c r="R361" s="52"/>
      <c r="S361" s="52"/>
      <c r="T361" s="52"/>
      <c r="U361" s="52"/>
      <c r="V361" s="52"/>
      <c r="W361" s="52"/>
      <c r="X361" s="52"/>
      <c r="Y361" s="52">
        <v>2</v>
      </c>
      <c r="Z361" s="52">
        <v>1</v>
      </c>
      <c r="AA361" s="52"/>
      <c r="AB361" s="52">
        <v>2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>
        <v>1</v>
      </c>
      <c r="AM361" s="52"/>
      <c r="AN361" s="52"/>
      <c r="AO361" s="52"/>
      <c r="AP361" s="52"/>
      <c r="AQ361" s="52"/>
      <c r="AR361" s="52">
        <v>1</v>
      </c>
      <c r="AS361" s="52"/>
      <c r="AT361" s="52">
        <v>3</v>
      </c>
      <c r="AU361" s="52">
        <v>0</v>
      </c>
      <c r="AV361" s="52">
        <v>0</v>
      </c>
      <c r="AW361" s="52">
        <v>3</v>
      </c>
      <c r="AX361" s="52">
        <v>0</v>
      </c>
      <c r="AY361" s="52">
        <v>53</v>
      </c>
      <c r="AZ361" s="52">
        <v>21</v>
      </c>
      <c r="BA361" s="54"/>
      <c r="BB361" s="54"/>
      <c r="BC361" s="104"/>
    </row>
    <row r="362" spans="1:55">
      <c r="A362" s="52">
        <v>1</v>
      </c>
      <c r="B362" s="52" t="s">
        <v>183</v>
      </c>
      <c r="C362" s="52" t="s">
        <v>82</v>
      </c>
      <c r="D362" s="52" t="s">
        <v>79</v>
      </c>
      <c r="E362" s="52" t="s">
        <v>578</v>
      </c>
      <c r="F362" s="52" t="s">
        <v>120</v>
      </c>
      <c r="G362" s="52" t="s">
        <v>56</v>
      </c>
      <c r="H362" s="52">
        <v>1</v>
      </c>
      <c r="I362" s="52"/>
      <c r="J362" s="52"/>
      <c r="K362" s="52"/>
      <c r="L362" s="52">
        <v>1</v>
      </c>
      <c r="M362" s="52"/>
      <c r="N362" s="52"/>
      <c r="O362" s="52"/>
      <c r="P362" s="52">
        <v>1</v>
      </c>
      <c r="Q362" s="52"/>
      <c r="R362" s="52"/>
      <c r="S362" s="52"/>
      <c r="T362" s="52"/>
      <c r="U362" s="52"/>
      <c r="V362" s="52"/>
      <c r="W362" s="52"/>
      <c r="X362" s="52"/>
      <c r="Y362" s="52">
        <v>1</v>
      </c>
      <c r="Z362" s="52"/>
      <c r="AA362" s="52"/>
      <c r="AB362" s="52">
        <v>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>
        <v>1</v>
      </c>
      <c r="AU362" s="52">
        <v>0</v>
      </c>
      <c r="AV362" s="52">
        <v>1</v>
      </c>
      <c r="AW362" s="52">
        <v>0</v>
      </c>
      <c r="AX362" s="52">
        <v>0</v>
      </c>
      <c r="AY362" s="52">
        <v>43</v>
      </c>
      <c r="AZ362" s="52">
        <v>19</v>
      </c>
      <c r="BA362" s="54"/>
      <c r="BB362" s="54"/>
      <c r="BC362" s="104"/>
    </row>
    <row r="363" spans="1:55">
      <c r="A363" s="52">
        <v>2</v>
      </c>
      <c r="B363" s="52" t="s">
        <v>183</v>
      </c>
      <c r="C363" s="52" t="s">
        <v>99</v>
      </c>
      <c r="D363" s="52" t="s">
        <v>79</v>
      </c>
      <c r="E363" s="52" t="s">
        <v>578</v>
      </c>
      <c r="F363" s="52" t="s">
        <v>120</v>
      </c>
      <c r="G363" s="52" t="s">
        <v>64</v>
      </c>
      <c r="H363" s="52">
        <v>2</v>
      </c>
      <c r="I363" s="52"/>
      <c r="J363" s="52"/>
      <c r="K363" s="52"/>
      <c r="L363" s="52">
        <v>2</v>
      </c>
      <c r="M363" s="52"/>
      <c r="N363" s="52"/>
      <c r="O363" s="52"/>
      <c r="P363" s="52"/>
      <c r="Q363" s="52"/>
      <c r="R363" s="52">
        <v>2</v>
      </c>
      <c r="S363" s="52"/>
      <c r="T363" s="52"/>
      <c r="U363" s="52"/>
      <c r="V363" s="52"/>
      <c r="W363" s="52"/>
      <c r="X363" s="52"/>
      <c r="Y363" s="52">
        <v>2</v>
      </c>
      <c r="Z363" s="52"/>
      <c r="AA363" s="52"/>
      <c r="AB363" s="52">
        <v>2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>
        <v>2</v>
      </c>
      <c r="AU363" s="52">
        <v>0</v>
      </c>
      <c r="AV363" s="52">
        <v>0</v>
      </c>
      <c r="AW363" s="52">
        <v>2</v>
      </c>
      <c r="AX363" s="52">
        <v>0</v>
      </c>
      <c r="AY363" s="52">
        <v>56</v>
      </c>
      <c r="AZ363" s="52">
        <v>16</v>
      </c>
      <c r="BA363" s="54"/>
      <c r="BB363" s="54"/>
      <c r="BC363" s="104"/>
    </row>
    <row r="364" spans="1:55">
      <c r="A364" s="52">
        <v>5</v>
      </c>
      <c r="B364" s="52" t="s">
        <v>183</v>
      </c>
      <c r="C364" s="52" t="s">
        <v>88</v>
      </c>
      <c r="D364" s="52" t="s">
        <v>79</v>
      </c>
      <c r="E364" s="52" t="s">
        <v>578</v>
      </c>
      <c r="F364" s="52" t="s">
        <v>120</v>
      </c>
      <c r="G364" s="52" t="s">
        <v>68</v>
      </c>
      <c r="H364" s="52">
        <v>5</v>
      </c>
      <c r="I364" s="52"/>
      <c r="J364" s="52"/>
      <c r="K364" s="52"/>
      <c r="L364" s="52">
        <v>5</v>
      </c>
      <c r="M364" s="52"/>
      <c r="N364" s="52"/>
      <c r="O364" s="52"/>
      <c r="P364" s="52"/>
      <c r="Q364" s="52">
        <v>3</v>
      </c>
      <c r="R364" s="52">
        <v>2</v>
      </c>
      <c r="S364" s="52"/>
      <c r="T364" s="52"/>
      <c r="U364" s="52"/>
      <c r="V364" s="52"/>
      <c r="W364" s="52"/>
      <c r="X364" s="52"/>
      <c r="Y364" s="52">
        <v>5</v>
      </c>
      <c r="Z364" s="52"/>
      <c r="AA364" s="52"/>
      <c r="AB364" s="52">
        <v>5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>
        <v>1</v>
      </c>
      <c r="AR364" s="52"/>
      <c r="AS364" s="52">
        <v>2</v>
      </c>
      <c r="AT364" s="52">
        <v>5</v>
      </c>
      <c r="AU364" s="52">
        <v>5</v>
      </c>
      <c r="AV364" s="52">
        <v>0</v>
      </c>
      <c r="AW364" s="52">
        <v>0</v>
      </c>
      <c r="AX364" s="52">
        <v>0</v>
      </c>
      <c r="AY364" s="52">
        <v>54</v>
      </c>
      <c r="AZ364" s="52">
        <v>19</v>
      </c>
      <c r="BA364" s="54"/>
      <c r="BB364" s="54"/>
      <c r="BC364" s="104"/>
    </row>
    <row r="365" spans="1:55">
      <c r="A365" s="52">
        <v>3</v>
      </c>
      <c r="B365" s="52" t="s">
        <v>183</v>
      </c>
      <c r="C365" s="52" t="s">
        <v>84</v>
      </c>
      <c r="D365" s="52" t="s">
        <v>79</v>
      </c>
      <c r="E365" s="52" t="s">
        <v>578</v>
      </c>
      <c r="F365" s="52" t="s">
        <v>120</v>
      </c>
      <c r="G365" s="52" t="s">
        <v>68</v>
      </c>
      <c r="H365" s="52">
        <v>3</v>
      </c>
      <c r="I365" s="52"/>
      <c r="J365" s="52"/>
      <c r="K365" s="52"/>
      <c r="L365" s="52">
        <v>3</v>
      </c>
      <c r="M365" s="52"/>
      <c r="N365" s="52"/>
      <c r="O365" s="52"/>
      <c r="P365" s="52"/>
      <c r="Q365" s="52">
        <v>3</v>
      </c>
      <c r="R365" s="52"/>
      <c r="S365" s="52"/>
      <c r="T365" s="52"/>
      <c r="U365" s="52"/>
      <c r="V365" s="52"/>
      <c r="W365" s="52"/>
      <c r="X365" s="52"/>
      <c r="Y365" s="52">
        <v>3</v>
      </c>
      <c r="Z365" s="52"/>
      <c r="AA365" s="52"/>
      <c r="AB365" s="52">
        <v>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>
        <v>3</v>
      </c>
      <c r="AU365" s="52">
        <v>0</v>
      </c>
      <c r="AV365" s="52">
        <v>3</v>
      </c>
      <c r="AW365" s="52">
        <v>0</v>
      </c>
      <c r="AX365" s="52">
        <v>0</v>
      </c>
      <c r="AY365" s="52">
        <v>53</v>
      </c>
      <c r="AZ365" s="52">
        <v>19</v>
      </c>
      <c r="BA365" s="54"/>
      <c r="BB365" s="54"/>
      <c r="BC365" s="104"/>
    </row>
    <row r="366" spans="1:55">
      <c r="A366" s="52">
        <v>16</v>
      </c>
      <c r="B366" s="52" t="s">
        <v>183</v>
      </c>
      <c r="C366" s="52" t="s">
        <v>85</v>
      </c>
      <c r="D366" s="52" t="s">
        <v>79</v>
      </c>
      <c r="E366" s="52" t="s">
        <v>578</v>
      </c>
      <c r="F366" s="52" t="s">
        <v>120</v>
      </c>
      <c r="G366" s="52" t="s">
        <v>56</v>
      </c>
      <c r="H366" s="52">
        <v>14</v>
      </c>
      <c r="I366" s="52">
        <v>2</v>
      </c>
      <c r="J366" s="52"/>
      <c r="K366" s="52"/>
      <c r="L366" s="52">
        <v>14</v>
      </c>
      <c r="M366" s="52">
        <v>2</v>
      </c>
      <c r="N366" s="52"/>
      <c r="O366" s="52"/>
      <c r="P366" s="52"/>
      <c r="Q366" s="52">
        <v>6</v>
      </c>
      <c r="R366" s="52">
        <v>5</v>
      </c>
      <c r="S366" s="52">
        <v>2</v>
      </c>
      <c r="T366" s="52">
        <v>1</v>
      </c>
      <c r="U366" s="52"/>
      <c r="V366" s="52"/>
      <c r="W366" s="52"/>
      <c r="X366" s="52">
        <v>2</v>
      </c>
      <c r="Y366" s="52">
        <v>14</v>
      </c>
      <c r="Z366" s="52"/>
      <c r="AA366" s="52">
        <v>2</v>
      </c>
      <c r="AB366" s="52">
        <v>14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2</v>
      </c>
      <c r="AM366" s="52"/>
      <c r="AN366" s="52"/>
      <c r="AO366" s="52"/>
      <c r="AP366" s="52"/>
      <c r="AQ366" s="52"/>
      <c r="AR366" s="52">
        <v>1</v>
      </c>
      <c r="AS366" s="52">
        <v>1</v>
      </c>
      <c r="AT366" s="52">
        <v>16</v>
      </c>
      <c r="AU366" s="52">
        <v>16</v>
      </c>
      <c r="AV366" s="52">
        <v>0</v>
      </c>
      <c r="AW366" s="52">
        <v>0</v>
      </c>
      <c r="AX366" s="52">
        <v>0</v>
      </c>
      <c r="AY366" s="52">
        <v>44</v>
      </c>
      <c r="AZ366" s="52">
        <v>8</v>
      </c>
      <c r="BA366" s="54"/>
      <c r="BB366" s="54"/>
      <c r="BC366" s="104"/>
    </row>
    <row r="367" spans="1:55">
      <c r="A367" s="52">
        <v>3</v>
      </c>
      <c r="B367" s="52" t="s">
        <v>183</v>
      </c>
      <c r="C367" s="52" t="s">
        <v>104</v>
      </c>
      <c r="D367" s="52" t="s">
        <v>79</v>
      </c>
      <c r="E367" s="52" t="s">
        <v>578</v>
      </c>
      <c r="F367" s="52" t="s">
        <v>120</v>
      </c>
      <c r="G367" s="52" t="s">
        <v>64</v>
      </c>
      <c r="H367" s="52">
        <v>3</v>
      </c>
      <c r="I367" s="52"/>
      <c r="J367" s="52"/>
      <c r="K367" s="52">
        <v>1</v>
      </c>
      <c r="L367" s="52">
        <v>2</v>
      </c>
      <c r="M367" s="52"/>
      <c r="N367" s="52"/>
      <c r="O367" s="52"/>
      <c r="P367" s="52"/>
      <c r="Q367" s="52">
        <v>1</v>
      </c>
      <c r="R367" s="52">
        <v>2</v>
      </c>
      <c r="S367" s="52"/>
      <c r="T367" s="52"/>
      <c r="U367" s="52"/>
      <c r="V367" s="52"/>
      <c r="W367" s="52"/>
      <c r="X367" s="52"/>
      <c r="Y367" s="52">
        <v>2</v>
      </c>
      <c r="Z367" s="52">
        <v>1</v>
      </c>
      <c r="AA367" s="52"/>
      <c r="AB367" s="52">
        <v>1</v>
      </c>
      <c r="AC367" s="52"/>
      <c r="AD367" s="52"/>
      <c r="AE367" s="52">
        <v>2</v>
      </c>
      <c r="AF367" s="52"/>
      <c r="AG367" s="52"/>
      <c r="AH367" s="52"/>
      <c r="AI367" s="52"/>
      <c r="AJ367" s="52"/>
      <c r="AK367" s="52"/>
      <c r="AL367" s="52"/>
      <c r="AM367" s="52"/>
      <c r="AN367" s="52"/>
      <c r="AO367" s="52">
        <v>1</v>
      </c>
      <c r="AP367" s="52"/>
      <c r="AQ367" s="52"/>
      <c r="AR367" s="52"/>
      <c r="AS367" s="52"/>
      <c r="AT367" s="52">
        <v>3</v>
      </c>
      <c r="AU367" s="52">
        <v>0</v>
      </c>
      <c r="AV367" s="52">
        <v>3</v>
      </c>
      <c r="AW367" s="52">
        <v>0</v>
      </c>
      <c r="AX367" s="52">
        <v>0</v>
      </c>
      <c r="AY367" s="52">
        <v>45</v>
      </c>
      <c r="AZ367" s="52">
        <v>9</v>
      </c>
      <c r="BA367" s="54"/>
      <c r="BB367" s="54"/>
      <c r="BC367" s="104"/>
    </row>
    <row r="368" spans="1:55">
      <c r="A368" s="52">
        <v>5</v>
      </c>
      <c r="B368" s="52" t="s">
        <v>183</v>
      </c>
      <c r="C368" s="52" t="s">
        <v>90</v>
      </c>
      <c r="D368" s="52" t="s">
        <v>79</v>
      </c>
      <c r="E368" s="52" t="s">
        <v>578</v>
      </c>
      <c r="F368" s="52" t="s">
        <v>120</v>
      </c>
      <c r="G368" s="52" t="s">
        <v>64</v>
      </c>
      <c r="H368" s="52">
        <v>5</v>
      </c>
      <c r="I368" s="52"/>
      <c r="J368" s="52"/>
      <c r="K368" s="52"/>
      <c r="L368" s="52">
        <v>5</v>
      </c>
      <c r="M368" s="52"/>
      <c r="N368" s="52"/>
      <c r="O368" s="52"/>
      <c r="P368" s="52"/>
      <c r="Q368" s="52">
        <v>2</v>
      </c>
      <c r="R368" s="52">
        <v>1</v>
      </c>
      <c r="S368" s="52">
        <v>2</v>
      </c>
      <c r="T368" s="52"/>
      <c r="U368" s="52"/>
      <c r="V368" s="52"/>
      <c r="W368" s="52"/>
      <c r="X368" s="52"/>
      <c r="Y368" s="52">
        <v>1</v>
      </c>
      <c r="Z368" s="52">
        <v>4</v>
      </c>
      <c r="AA368" s="52"/>
      <c r="AB368" s="52">
        <v>5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>
        <v>5</v>
      </c>
      <c r="AU368" s="52">
        <v>0</v>
      </c>
      <c r="AV368" s="52">
        <v>0</v>
      </c>
      <c r="AW368" s="52">
        <v>0</v>
      </c>
      <c r="AX368" s="52">
        <v>5</v>
      </c>
      <c r="AY368" s="52">
        <v>44</v>
      </c>
      <c r="AZ368" s="52">
        <v>8</v>
      </c>
      <c r="BA368" s="54"/>
      <c r="BB368" s="54"/>
      <c r="BC368" s="104"/>
    </row>
    <row r="369" spans="1:55">
      <c r="A369" s="52">
        <v>1</v>
      </c>
      <c r="B369" s="52" t="s">
        <v>183</v>
      </c>
      <c r="C369" s="52" t="s">
        <v>100</v>
      </c>
      <c r="D369" s="52" t="s">
        <v>79</v>
      </c>
      <c r="E369" s="52" t="s">
        <v>578</v>
      </c>
      <c r="F369" s="52" t="s">
        <v>120</v>
      </c>
      <c r="G369" s="52" t="s">
        <v>68</v>
      </c>
      <c r="H369" s="52">
        <v>1</v>
      </c>
      <c r="I369" s="52"/>
      <c r="J369" s="52"/>
      <c r="K369" s="52"/>
      <c r="L369" s="52">
        <v>1</v>
      </c>
      <c r="M369" s="52"/>
      <c r="N369" s="52"/>
      <c r="O369" s="52"/>
      <c r="P369" s="52"/>
      <c r="Q369" s="52">
        <v>1</v>
      </c>
      <c r="R369" s="52"/>
      <c r="S369" s="52"/>
      <c r="T369" s="52"/>
      <c r="U369" s="52"/>
      <c r="V369" s="52"/>
      <c r="W369" s="52"/>
      <c r="X369" s="52"/>
      <c r="Y369" s="52">
        <v>1</v>
      </c>
      <c r="Z369" s="52"/>
      <c r="AA369" s="52"/>
      <c r="AB369" s="52">
        <v>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>
        <v>1</v>
      </c>
      <c r="AR369" s="52"/>
      <c r="AS369" s="52"/>
      <c r="AT369" s="52">
        <v>1</v>
      </c>
      <c r="AU369" s="52">
        <v>1</v>
      </c>
      <c r="AV369" s="52">
        <v>0</v>
      </c>
      <c r="AW369" s="52">
        <v>0</v>
      </c>
      <c r="AX369" s="52">
        <v>0</v>
      </c>
      <c r="AY369" s="52">
        <v>61</v>
      </c>
      <c r="AZ369" s="52">
        <v>39</v>
      </c>
      <c r="BA369" s="54"/>
      <c r="BB369" s="54"/>
      <c r="BC369" s="104"/>
    </row>
    <row r="370" spans="1:55">
      <c r="A370" s="52">
        <v>1</v>
      </c>
      <c r="B370" s="52" t="s">
        <v>183</v>
      </c>
      <c r="C370" s="52" t="s">
        <v>88</v>
      </c>
      <c r="D370" s="52" t="s">
        <v>79</v>
      </c>
      <c r="E370" s="52" t="s">
        <v>578</v>
      </c>
      <c r="F370" s="52" t="s">
        <v>120</v>
      </c>
      <c r="G370" s="52" t="s">
        <v>64</v>
      </c>
      <c r="H370" s="52">
        <v>1</v>
      </c>
      <c r="I370" s="52"/>
      <c r="J370" s="52"/>
      <c r="K370" s="52"/>
      <c r="L370" s="52">
        <v>1</v>
      </c>
      <c r="M370" s="52"/>
      <c r="N370" s="52"/>
      <c r="O370" s="52"/>
      <c r="P370" s="52"/>
      <c r="Q370" s="52"/>
      <c r="R370" s="52">
        <v>1</v>
      </c>
      <c r="S370" s="52"/>
      <c r="T370" s="52"/>
      <c r="U370" s="52"/>
      <c r="V370" s="52"/>
      <c r="W370" s="52"/>
      <c r="X370" s="52"/>
      <c r="Y370" s="52">
        <v>1</v>
      </c>
      <c r="Z370" s="52"/>
      <c r="AA370" s="52"/>
      <c r="AB370" s="52">
        <v>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>
        <v>1</v>
      </c>
      <c r="AR370" s="52"/>
      <c r="AS370" s="52"/>
      <c r="AT370" s="52">
        <v>1</v>
      </c>
      <c r="AU370" s="52">
        <v>1</v>
      </c>
      <c r="AV370" s="52">
        <v>0</v>
      </c>
      <c r="AW370" s="52">
        <v>0</v>
      </c>
      <c r="AX370" s="52">
        <v>0</v>
      </c>
      <c r="AY370" s="52">
        <v>61</v>
      </c>
      <c r="AZ370" s="52">
        <v>2</v>
      </c>
      <c r="BA370" s="54"/>
      <c r="BB370" s="54"/>
      <c r="BC370" s="104"/>
    </row>
    <row r="371" spans="1:55">
      <c r="A371" s="52">
        <v>1</v>
      </c>
      <c r="B371" s="52" t="s">
        <v>183</v>
      </c>
      <c r="C371" s="52" t="s">
        <v>91</v>
      </c>
      <c r="D371" s="52" t="s">
        <v>79</v>
      </c>
      <c r="E371" s="52" t="s">
        <v>578</v>
      </c>
      <c r="F371" s="52" t="s">
        <v>120</v>
      </c>
      <c r="G371" s="52" t="s">
        <v>68</v>
      </c>
      <c r="H371" s="52">
        <v>1</v>
      </c>
      <c r="I371" s="52"/>
      <c r="J371" s="52"/>
      <c r="K371" s="52"/>
      <c r="L371" s="52">
        <v>1</v>
      </c>
      <c r="M371" s="52"/>
      <c r="N371" s="52"/>
      <c r="O371" s="52"/>
      <c r="P371" s="52"/>
      <c r="Q371" s="52">
        <v>1</v>
      </c>
      <c r="R371" s="52"/>
      <c r="S371" s="52"/>
      <c r="T371" s="52"/>
      <c r="U371" s="52"/>
      <c r="V371" s="52"/>
      <c r="W371" s="52"/>
      <c r="X371" s="52"/>
      <c r="Y371" s="52">
        <v>1</v>
      </c>
      <c r="Z371" s="52"/>
      <c r="AA371" s="52"/>
      <c r="AB371" s="52">
        <v>1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>
        <v>1</v>
      </c>
      <c r="AR371" s="52"/>
      <c r="AS371" s="52"/>
      <c r="AT371" s="52">
        <v>1</v>
      </c>
      <c r="AU371" s="52">
        <v>1</v>
      </c>
      <c r="AV371" s="52">
        <v>0</v>
      </c>
      <c r="AW371" s="52">
        <v>0</v>
      </c>
      <c r="AX371" s="52">
        <v>0</v>
      </c>
      <c r="AY371" s="52">
        <v>61</v>
      </c>
      <c r="AZ371" s="52">
        <v>40</v>
      </c>
      <c r="BA371" s="54"/>
      <c r="BB371" s="54"/>
      <c r="BC371" s="104"/>
    </row>
    <row r="372" spans="1:55">
      <c r="A372" s="52">
        <v>2</v>
      </c>
      <c r="B372" s="52" t="s">
        <v>183</v>
      </c>
      <c r="C372" s="52" t="s">
        <v>92</v>
      </c>
      <c r="D372" s="52" t="s">
        <v>79</v>
      </c>
      <c r="E372" s="52" t="s">
        <v>578</v>
      </c>
      <c r="F372" s="52" t="s">
        <v>120</v>
      </c>
      <c r="G372" s="52" t="s">
        <v>56</v>
      </c>
      <c r="H372" s="52">
        <v>2</v>
      </c>
      <c r="I372" s="52"/>
      <c r="J372" s="52"/>
      <c r="K372" s="52"/>
      <c r="L372" s="52">
        <v>2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>
        <v>2</v>
      </c>
      <c r="X372" s="52"/>
      <c r="Y372" s="52">
        <v>2</v>
      </c>
      <c r="Z372" s="52"/>
      <c r="AA372" s="52"/>
      <c r="AB372" s="52">
        <v>2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>
        <v>1</v>
      </c>
      <c r="AO372" s="52"/>
      <c r="AP372" s="52"/>
      <c r="AQ372" s="52"/>
      <c r="AR372" s="52"/>
      <c r="AS372" s="52"/>
      <c r="AT372" s="52">
        <v>2</v>
      </c>
      <c r="AU372" s="52">
        <v>2</v>
      </c>
      <c r="AV372" s="52">
        <v>0</v>
      </c>
      <c r="AW372" s="52">
        <v>0</v>
      </c>
      <c r="AX372" s="52">
        <v>0</v>
      </c>
      <c r="AY372" s="52">
        <v>59</v>
      </c>
      <c r="AZ372" s="52">
        <v>0</v>
      </c>
      <c r="BA372" s="54"/>
      <c r="BB372" s="54"/>
      <c r="BC372" s="104"/>
    </row>
    <row r="373" spans="1:55">
      <c r="A373" s="52">
        <v>2</v>
      </c>
      <c r="B373" s="52" t="s">
        <v>183</v>
      </c>
      <c r="C373" s="52" t="s">
        <v>108</v>
      </c>
      <c r="D373" s="52" t="s">
        <v>79</v>
      </c>
      <c r="E373" s="52" t="s">
        <v>578</v>
      </c>
      <c r="F373" s="52" t="s">
        <v>120</v>
      </c>
      <c r="G373" s="52" t="s">
        <v>56</v>
      </c>
      <c r="H373" s="52">
        <v>2</v>
      </c>
      <c r="I373" s="52"/>
      <c r="J373" s="52"/>
      <c r="K373" s="52"/>
      <c r="L373" s="52">
        <v>2</v>
      </c>
      <c r="M373" s="52"/>
      <c r="N373" s="52"/>
      <c r="O373" s="52"/>
      <c r="P373" s="52"/>
      <c r="Q373" s="52">
        <v>1</v>
      </c>
      <c r="R373" s="52">
        <v>1</v>
      </c>
      <c r="S373" s="52"/>
      <c r="T373" s="52"/>
      <c r="U373" s="52"/>
      <c r="V373" s="52"/>
      <c r="W373" s="52"/>
      <c r="X373" s="52"/>
      <c r="Y373" s="52">
        <v>2</v>
      </c>
      <c r="Z373" s="52"/>
      <c r="AA373" s="52"/>
      <c r="AB373" s="52">
        <v>2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>
        <v>2</v>
      </c>
      <c r="AU373" s="52">
        <v>0</v>
      </c>
      <c r="AV373" s="52">
        <v>0</v>
      </c>
      <c r="AW373" s="52">
        <v>2</v>
      </c>
      <c r="AX373" s="52">
        <v>0</v>
      </c>
      <c r="AY373" s="52">
        <v>40</v>
      </c>
      <c r="AZ373" s="52">
        <v>16</v>
      </c>
      <c r="BA373" s="54"/>
      <c r="BB373" s="54"/>
      <c r="BC373" s="104"/>
    </row>
    <row r="374" spans="1:55">
      <c r="A374" s="52">
        <v>11</v>
      </c>
      <c r="B374" s="52" t="s">
        <v>183</v>
      </c>
      <c r="C374" s="52" t="s">
        <v>104</v>
      </c>
      <c r="D374" s="52" t="s">
        <v>79</v>
      </c>
      <c r="E374" s="52" t="s">
        <v>578</v>
      </c>
      <c r="F374" s="52" t="s">
        <v>120</v>
      </c>
      <c r="G374" s="52" t="s">
        <v>68</v>
      </c>
      <c r="H374" s="52">
        <v>11</v>
      </c>
      <c r="I374" s="52"/>
      <c r="J374" s="52"/>
      <c r="K374" s="52"/>
      <c r="L374" s="52">
        <v>11</v>
      </c>
      <c r="M374" s="52"/>
      <c r="N374" s="52"/>
      <c r="O374" s="52"/>
      <c r="P374" s="52"/>
      <c r="Q374" s="52"/>
      <c r="R374" s="52">
        <v>10</v>
      </c>
      <c r="S374" s="52">
        <v>1</v>
      </c>
      <c r="T374" s="52"/>
      <c r="U374" s="52"/>
      <c r="V374" s="52"/>
      <c r="W374" s="52"/>
      <c r="X374" s="52"/>
      <c r="Y374" s="52">
        <v>9</v>
      </c>
      <c r="Z374" s="52">
        <v>2</v>
      </c>
      <c r="AA374" s="52"/>
      <c r="AB374" s="52">
        <v>11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>
        <v>10.9</v>
      </c>
      <c r="AU374" s="52">
        <v>0</v>
      </c>
      <c r="AV374" s="52">
        <v>11</v>
      </c>
      <c r="AW374" s="52">
        <v>0</v>
      </c>
      <c r="AX374" s="52">
        <v>0</v>
      </c>
      <c r="AY374" s="52">
        <v>43</v>
      </c>
      <c r="AZ374" s="52">
        <v>12</v>
      </c>
      <c r="BA374" s="54"/>
      <c r="BB374" s="54"/>
      <c r="BC374" s="104"/>
    </row>
    <row r="375" spans="1:55">
      <c r="A375" s="52">
        <v>15</v>
      </c>
      <c r="B375" s="52" t="s">
        <v>183</v>
      </c>
      <c r="C375" s="52" t="s">
        <v>85</v>
      </c>
      <c r="D375" s="52" t="s">
        <v>79</v>
      </c>
      <c r="E375" s="52" t="s">
        <v>578</v>
      </c>
      <c r="F375" s="52" t="s">
        <v>120</v>
      </c>
      <c r="G375" s="52" t="s">
        <v>68</v>
      </c>
      <c r="H375" s="52">
        <v>15</v>
      </c>
      <c r="I375" s="52"/>
      <c r="J375" s="52"/>
      <c r="K375" s="52"/>
      <c r="L375" s="52">
        <v>15</v>
      </c>
      <c r="M375" s="52"/>
      <c r="N375" s="52"/>
      <c r="O375" s="52"/>
      <c r="P375" s="52"/>
      <c r="Q375" s="52"/>
      <c r="R375" s="52">
        <v>14</v>
      </c>
      <c r="S375" s="52"/>
      <c r="T375" s="52">
        <v>1</v>
      </c>
      <c r="U375" s="52"/>
      <c r="V375" s="52"/>
      <c r="W375" s="52"/>
      <c r="X375" s="52"/>
      <c r="Y375" s="52">
        <v>11</v>
      </c>
      <c r="Z375" s="52">
        <v>4</v>
      </c>
      <c r="AA375" s="52"/>
      <c r="AB375" s="52">
        <v>15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>
        <v>1</v>
      </c>
      <c r="AR375" s="52"/>
      <c r="AS375" s="52"/>
      <c r="AT375" s="52">
        <v>14.3</v>
      </c>
      <c r="AU375" s="52">
        <v>15</v>
      </c>
      <c r="AV375" s="52">
        <v>0</v>
      </c>
      <c r="AW375" s="52">
        <v>0</v>
      </c>
      <c r="AX375" s="52">
        <v>0</v>
      </c>
      <c r="AY375" s="52">
        <v>50</v>
      </c>
      <c r="AZ375" s="52">
        <v>17</v>
      </c>
      <c r="BA375" s="54"/>
      <c r="BB375" s="54"/>
      <c r="BC375" s="104"/>
    </row>
    <row r="376" spans="1:55">
      <c r="A376" s="52">
        <v>2</v>
      </c>
      <c r="B376" s="52" t="s">
        <v>183</v>
      </c>
      <c r="C376" s="52" t="s">
        <v>97</v>
      </c>
      <c r="D376" s="52" t="s">
        <v>79</v>
      </c>
      <c r="E376" s="52" t="s">
        <v>578</v>
      </c>
      <c r="F376" s="52" t="s">
        <v>120</v>
      </c>
      <c r="G376" s="52" t="s">
        <v>56</v>
      </c>
      <c r="H376" s="52">
        <v>2</v>
      </c>
      <c r="I376" s="52"/>
      <c r="J376" s="52"/>
      <c r="K376" s="52"/>
      <c r="L376" s="52">
        <v>2</v>
      </c>
      <c r="M376" s="52"/>
      <c r="N376" s="52"/>
      <c r="O376" s="52"/>
      <c r="P376" s="52"/>
      <c r="Q376" s="52">
        <v>1</v>
      </c>
      <c r="R376" s="52">
        <v>1</v>
      </c>
      <c r="S376" s="52"/>
      <c r="T376" s="52"/>
      <c r="U376" s="52"/>
      <c r="V376" s="52"/>
      <c r="W376" s="52"/>
      <c r="X376" s="52"/>
      <c r="Y376" s="52">
        <v>2</v>
      </c>
      <c r="Z376" s="52"/>
      <c r="AA376" s="52"/>
      <c r="AB376" s="52">
        <v>2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>
        <v>2</v>
      </c>
      <c r="AU376" s="52">
        <v>2</v>
      </c>
      <c r="AV376" s="52">
        <v>0</v>
      </c>
      <c r="AW376" s="52">
        <v>0</v>
      </c>
      <c r="AX376" s="52">
        <v>0</v>
      </c>
      <c r="AY376" s="52">
        <v>41</v>
      </c>
      <c r="AZ376" s="52">
        <v>2</v>
      </c>
      <c r="BA376" s="54"/>
      <c r="BB376" s="54"/>
      <c r="BC376" s="104"/>
    </row>
    <row r="377" spans="1:55">
      <c r="A377" s="52">
        <v>6</v>
      </c>
      <c r="B377" s="52" t="s">
        <v>183</v>
      </c>
      <c r="C377" s="52" t="s">
        <v>91</v>
      </c>
      <c r="D377" s="52" t="s">
        <v>79</v>
      </c>
      <c r="E377" s="52" t="s">
        <v>578</v>
      </c>
      <c r="F377" s="52" t="s">
        <v>120</v>
      </c>
      <c r="G377" s="52" t="s">
        <v>56</v>
      </c>
      <c r="H377" s="52">
        <v>6</v>
      </c>
      <c r="I377" s="52"/>
      <c r="J377" s="52"/>
      <c r="K377" s="52"/>
      <c r="L377" s="52">
        <v>6</v>
      </c>
      <c r="M377" s="52"/>
      <c r="N377" s="52"/>
      <c r="O377" s="52"/>
      <c r="P377" s="52"/>
      <c r="Q377" s="52">
        <v>1</v>
      </c>
      <c r="R377" s="52">
        <v>3</v>
      </c>
      <c r="S377" s="52">
        <v>2</v>
      </c>
      <c r="T377" s="52"/>
      <c r="U377" s="52"/>
      <c r="V377" s="52"/>
      <c r="W377" s="52"/>
      <c r="X377" s="52"/>
      <c r="Y377" s="52">
        <v>6</v>
      </c>
      <c r="Z377" s="52"/>
      <c r="AA377" s="52"/>
      <c r="AB377" s="52">
        <v>6</v>
      </c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>
        <v>6</v>
      </c>
      <c r="AU377" s="52">
        <v>6</v>
      </c>
      <c r="AV377" s="52">
        <v>0</v>
      </c>
      <c r="AW377" s="52">
        <v>0</v>
      </c>
      <c r="AX377" s="52">
        <v>0</v>
      </c>
      <c r="AY377" s="52">
        <v>36</v>
      </c>
      <c r="AZ377" s="52">
        <v>7</v>
      </c>
      <c r="BA377" s="54"/>
      <c r="BB377" s="54"/>
      <c r="BC377" s="104"/>
    </row>
    <row r="378" spans="1:55">
      <c r="A378" s="52">
        <v>1</v>
      </c>
      <c r="B378" s="52" t="s">
        <v>183</v>
      </c>
      <c r="C378" s="52" t="s">
        <v>92</v>
      </c>
      <c r="D378" s="52" t="s">
        <v>79</v>
      </c>
      <c r="E378" s="52" t="s">
        <v>578</v>
      </c>
      <c r="F378" s="52" t="s">
        <v>120</v>
      </c>
      <c r="G378" s="52" t="s">
        <v>68</v>
      </c>
      <c r="H378" s="52">
        <v>1</v>
      </c>
      <c r="I378" s="52"/>
      <c r="J378" s="52"/>
      <c r="K378" s="52"/>
      <c r="L378" s="52">
        <v>1</v>
      </c>
      <c r="M378" s="52"/>
      <c r="N378" s="52"/>
      <c r="O378" s="52"/>
      <c r="P378" s="52"/>
      <c r="Q378" s="52"/>
      <c r="R378" s="52">
        <v>1</v>
      </c>
      <c r="S378" s="52"/>
      <c r="T378" s="52"/>
      <c r="U378" s="52"/>
      <c r="V378" s="52"/>
      <c r="W378" s="52"/>
      <c r="X378" s="52"/>
      <c r="Y378" s="52">
        <v>1</v>
      </c>
      <c r="Z378" s="52"/>
      <c r="AA378" s="52"/>
      <c r="AB378" s="52">
        <v>1</v>
      </c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>
        <v>1</v>
      </c>
      <c r="AU378" s="52">
        <v>1</v>
      </c>
      <c r="AV378" s="52">
        <v>0</v>
      </c>
      <c r="AW378" s="52">
        <v>0</v>
      </c>
      <c r="AX378" s="52">
        <v>0</v>
      </c>
      <c r="AY378" s="52">
        <v>51</v>
      </c>
      <c r="AZ378" s="52">
        <v>11</v>
      </c>
      <c r="BA378" s="54"/>
      <c r="BB378" s="54"/>
      <c r="BC378" s="104"/>
    </row>
    <row r="379" spans="1:55">
      <c r="A379" s="52">
        <v>2</v>
      </c>
      <c r="B379" s="52" t="s">
        <v>183</v>
      </c>
      <c r="C379" s="52" t="s">
        <v>94</v>
      </c>
      <c r="D379" s="52" t="s">
        <v>79</v>
      </c>
      <c r="E379" s="52" t="s">
        <v>578</v>
      </c>
      <c r="F379" s="52" t="s">
        <v>120</v>
      </c>
      <c r="G379" s="52" t="s">
        <v>68</v>
      </c>
      <c r="H379" s="52">
        <v>2</v>
      </c>
      <c r="I379" s="52"/>
      <c r="J379" s="52"/>
      <c r="K379" s="52"/>
      <c r="L379" s="52">
        <v>2</v>
      </c>
      <c r="M379" s="52"/>
      <c r="N379" s="52"/>
      <c r="O379" s="52"/>
      <c r="P379" s="52"/>
      <c r="Q379" s="52"/>
      <c r="R379" s="52">
        <v>2</v>
      </c>
      <c r="S379" s="52"/>
      <c r="T379" s="52"/>
      <c r="U379" s="52"/>
      <c r="V379" s="52"/>
      <c r="W379" s="52"/>
      <c r="X379" s="52"/>
      <c r="Y379" s="52">
        <v>1</v>
      </c>
      <c r="Z379" s="52">
        <v>1</v>
      </c>
      <c r="AA379" s="52"/>
      <c r="AB379" s="52">
        <v>2</v>
      </c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>
        <v>1.8</v>
      </c>
      <c r="AU379" s="52">
        <v>2</v>
      </c>
      <c r="AV379" s="52">
        <v>0</v>
      </c>
      <c r="AW379" s="52">
        <v>0</v>
      </c>
      <c r="AX379" s="52">
        <v>0</v>
      </c>
      <c r="AY379" s="52">
        <v>33</v>
      </c>
      <c r="AZ379" s="52">
        <v>4</v>
      </c>
      <c r="BA379" s="54"/>
      <c r="BB379" s="54"/>
      <c r="BC379" s="104"/>
    </row>
    <row r="380" spans="1:55">
      <c r="A380" s="52">
        <v>286</v>
      </c>
      <c r="B380" s="52" t="s">
        <v>183</v>
      </c>
      <c r="C380" s="52" t="s">
        <v>94</v>
      </c>
      <c r="D380" s="52" t="s">
        <v>79</v>
      </c>
      <c r="E380" s="52" t="s">
        <v>578</v>
      </c>
      <c r="F380" s="52" t="s">
        <v>120</v>
      </c>
      <c r="G380" s="52" t="s">
        <v>56</v>
      </c>
      <c r="H380" s="52">
        <v>179</v>
      </c>
      <c r="I380" s="52">
        <v>107</v>
      </c>
      <c r="J380" s="52"/>
      <c r="K380" s="52">
        <v>12</v>
      </c>
      <c r="L380" s="52">
        <v>167</v>
      </c>
      <c r="M380" s="52">
        <v>107</v>
      </c>
      <c r="N380" s="52"/>
      <c r="O380" s="52"/>
      <c r="P380" s="52"/>
      <c r="Q380" s="52"/>
      <c r="R380" s="52">
        <v>3</v>
      </c>
      <c r="S380" s="52">
        <v>6</v>
      </c>
      <c r="T380" s="52">
        <v>54</v>
      </c>
      <c r="U380" s="52">
        <v>116</v>
      </c>
      <c r="V380" s="52"/>
      <c r="W380" s="52"/>
      <c r="X380" s="52">
        <v>107</v>
      </c>
      <c r="Y380" s="52">
        <v>179</v>
      </c>
      <c r="Z380" s="52"/>
      <c r="AA380" s="52">
        <v>107</v>
      </c>
      <c r="AB380" s="52">
        <v>7</v>
      </c>
      <c r="AC380" s="52"/>
      <c r="AD380" s="52"/>
      <c r="AE380" s="52"/>
      <c r="AF380" s="52">
        <v>12</v>
      </c>
      <c r="AG380" s="52"/>
      <c r="AH380" s="52"/>
      <c r="AI380" s="52"/>
      <c r="AJ380" s="52">
        <v>160</v>
      </c>
      <c r="AK380" s="52"/>
      <c r="AL380" s="52">
        <v>107</v>
      </c>
      <c r="AM380" s="52"/>
      <c r="AN380" s="52"/>
      <c r="AO380" s="52"/>
      <c r="AP380" s="52"/>
      <c r="AQ380" s="52"/>
      <c r="AR380" s="52"/>
      <c r="AS380" s="52"/>
      <c r="AT380" s="52">
        <v>286</v>
      </c>
      <c r="AU380" s="52">
        <v>286</v>
      </c>
      <c r="AV380" s="52">
        <v>0</v>
      </c>
      <c r="AW380" s="52">
        <v>0</v>
      </c>
      <c r="AX380" s="52">
        <v>0</v>
      </c>
      <c r="AY380" s="52">
        <v>34</v>
      </c>
      <c r="AZ380" s="52">
        <v>4</v>
      </c>
      <c r="BA380" s="54"/>
      <c r="BB380" s="54"/>
      <c r="BC380" s="104"/>
    </row>
    <row r="381" spans="1:55">
      <c r="A381" s="52">
        <v>2</v>
      </c>
      <c r="B381" s="52" t="s">
        <v>183</v>
      </c>
      <c r="C381" s="52" t="s">
        <v>98</v>
      </c>
      <c r="D381" s="52" t="s">
        <v>79</v>
      </c>
      <c r="E381" s="52" t="s">
        <v>578</v>
      </c>
      <c r="F381" s="52" t="s">
        <v>120</v>
      </c>
      <c r="G381" s="52" t="s">
        <v>56</v>
      </c>
      <c r="H381" s="52">
        <v>2</v>
      </c>
      <c r="I381" s="52"/>
      <c r="J381" s="52"/>
      <c r="K381" s="52"/>
      <c r="L381" s="52">
        <v>2</v>
      </c>
      <c r="M381" s="52"/>
      <c r="N381" s="52"/>
      <c r="O381" s="52"/>
      <c r="P381" s="52"/>
      <c r="Q381" s="52"/>
      <c r="R381" s="52">
        <v>2</v>
      </c>
      <c r="S381" s="52"/>
      <c r="T381" s="52"/>
      <c r="U381" s="52"/>
      <c r="V381" s="52"/>
      <c r="W381" s="52"/>
      <c r="X381" s="52"/>
      <c r="Y381" s="52">
        <v>2</v>
      </c>
      <c r="Z381" s="52"/>
      <c r="AA381" s="52"/>
      <c r="AB381" s="52">
        <v>2</v>
      </c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>
        <v>2</v>
      </c>
      <c r="AU381" s="52">
        <v>0</v>
      </c>
      <c r="AV381" s="52">
        <v>2</v>
      </c>
      <c r="AW381" s="52">
        <v>0</v>
      </c>
      <c r="AX381" s="52">
        <v>0</v>
      </c>
      <c r="AY381" s="52">
        <v>39</v>
      </c>
      <c r="AZ381" s="52">
        <v>12</v>
      </c>
      <c r="BA381" s="54"/>
      <c r="BB381" s="54"/>
      <c r="BC381" s="104"/>
    </row>
    <row r="382" spans="1:55">
      <c r="A382" s="52">
        <v>4</v>
      </c>
      <c r="B382" s="52" t="s">
        <v>183</v>
      </c>
      <c r="C382" s="52" t="s">
        <v>95</v>
      </c>
      <c r="D382" s="52" t="s">
        <v>79</v>
      </c>
      <c r="E382" s="52" t="s">
        <v>578</v>
      </c>
      <c r="F382" s="52" t="s">
        <v>120</v>
      </c>
      <c r="G382" s="52" t="s">
        <v>56</v>
      </c>
      <c r="H382" s="52">
        <v>4</v>
      </c>
      <c r="I382" s="52"/>
      <c r="J382" s="52"/>
      <c r="K382" s="52"/>
      <c r="L382" s="52">
        <v>4</v>
      </c>
      <c r="M382" s="52"/>
      <c r="N382" s="52"/>
      <c r="O382" s="52"/>
      <c r="P382" s="52"/>
      <c r="Q382" s="52"/>
      <c r="R382" s="52">
        <v>3</v>
      </c>
      <c r="S382" s="52">
        <v>1</v>
      </c>
      <c r="T382" s="52"/>
      <c r="U382" s="52"/>
      <c r="V382" s="52"/>
      <c r="W382" s="52"/>
      <c r="X382" s="52"/>
      <c r="Y382" s="52">
        <v>4</v>
      </c>
      <c r="Z382" s="52"/>
      <c r="AA382" s="52"/>
      <c r="AB382" s="52">
        <v>4</v>
      </c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>
        <v>4</v>
      </c>
      <c r="AU382" s="52">
        <v>4</v>
      </c>
      <c r="AV382" s="52">
        <v>0</v>
      </c>
      <c r="AW382" s="52">
        <v>0</v>
      </c>
      <c r="AX382" s="52">
        <v>0</v>
      </c>
      <c r="AY382" s="52">
        <v>37</v>
      </c>
      <c r="AZ382" s="52">
        <v>1</v>
      </c>
      <c r="BA382" s="54"/>
      <c r="BB382" s="54"/>
      <c r="BC382" s="104"/>
    </row>
    <row r="383" spans="1:55">
      <c r="A383" s="52">
        <v>2</v>
      </c>
      <c r="B383" s="52" t="s">
        <v>183</v>
      </c>
      <c r="C383" s="52" t="s">
        <v>81</v>
      </c>
      <c r="D383" s="52" t="s">
        <v>79</v>
      </c>
      <c r="E383" s="52" t="s">
        <v>578</v>
      </c>
      <c r="F383" s="52" t="s">
        <v>120</v>
      </c>
      <c r="G383" s="52" t="s">
        <v>56</v>
      </c>
      <c r="H383" s="52">
        <v>2</v>
      </c>
      <c r="I383" s="52"/>
      <c r="J383" s="52"/>
      <c r="K383" s="52"/>
      <c r="L383" s="52">
        <v>2</v>
      </c>
      <c r="M383" s="52"/>
      <c r="N383" s="52"/>
      <c r="O383" s="52"/>
      <c r="P383" s="52"/>
      <c r="Q383" s="52"/>
      <c r="R383" s="52"/>
      <c r="S383" s="52">
        <v>1</v>
      </c>
      <c r="T383" s="52">
        <v>1</v>
      </c>
      <c r="U383" s="52"/>
      <c r="V383" s="52"/>
      <c r="W383" s="52"/>
      <c r="X383" s="52"/>
      <c r="Y383" s="52">
        <v>2</v>
      </c>
      <c r="Z383" s="52"/>
      <c r="AA383" s="52"/>
      <c r="AB383" s="52">
        <v>2</v>
      </c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>
        <v>2</v>
      </c>
      <c r="AU383" s="52">
        <v>0</v>
      </c>
      <c r="AV383" s="52">
        <v>2</v>
      </c>
      <c r="AW383" s="52">
        <v>0</v>
      </c>
      <c r="AX383" s="52">
        <v>0</v>
      </c>
      <c r="AY383" s="52">
        <v>36</v>
      </c>
      <c r="AZ383" s="52">
        <v>4</v>
      </c>
      <c r="BA383" s="54"/>
      <c r="BB383" s="54"/>
      <c r="BC383" s="104"/>
    </row>
    <row r="384" spans="1:55">
      <c r="A384" s="52">
        <v>12</v>
      </c>
      <c r="B384" s="52" t="s">
        <v>183</v>
      </c>
      <c r="C384" s="52" t="s">
        <v>101</v>
      </c>
      <c r="D384" s="52" t="s">
        <v>79</v>
      </c>
      <c r="E384" s="52" t="s">
        <v>578</v>
      </c>
      <c r="F384" s="52" t="s">
        <v>120</v>
      </c>
      <c r="G384" s="52" t="s">
        <v>56</v>
      </c>
      <c r="H384" s="52">
        <v>5</v>
      </c>
      <c r="I384" s="52">
        <v>7</v>
      </c>
      <c r="J384" s="52"/>
      <c r="K384" s="52"/>
      <c r="L384" s="52">
        <v>5</v>
      </c>
      <c r="M384" s="52">
        <v>7</v>
      </c>
      <c r="N384" s="52"/>
      <c r="O384" s="52"/>
      <c r="P384" s="52"/>
      <c r="Q384" s="52"/>
      <c r="R384" s="52"/>
      <c r="S384" s="52">
        <v>1</v>
      </c>
      <c r="T384" s="52">
        <v>3</v>
      </c>
      <c r="U384" s="52">
        <v>1</v>
      </c>
      <c r="V384" s="52"/>
      <c r="W384" s="52"/>
      <c r="X384" s="52">
        <v>7</v>
      </c>
      <c r="Y384" s="52">
        <v>5</v>
      </c>
      <c r="Z384" s="52"/>
      <c r="AA384" s="52">
        <v>7</v>
      </c>
      <c r="AB384" s="52">
        <v>2</v>
      </c>
      <c r="AC384" s="52"/>
      <c r="AD384" s="52"/>
      <c r="AE384" s="52"/>
      <c r="AF384" s="52"/>
      <c r="AG384" s="52">
        <v>3</v>
      </c>
      <c r="AH384" s="52"/>
      <c r="AI384" s="52"/>
      <c r="AJ384" s="52"/>
      <c r="AK384" s="52"/>
      <c r="AL384" s="52">
        <v>7</v>
      </c>
      <c r="AM384" s="52"/>
      <c r="AN384" s="52"/>
      <c r="AO384" s="52"/>
      <c r="AP384" s="52"/>
      <c r="AQ384" s="52"/>
      <c r="AR384" s="52"/>
      <c r="AS384" s="52"/>
      <c r="AT384" s="52">
        <v>12</v>
      </c>
      <c r="AU384" s="52">
        <v>0</v>
      </c>
      <c r="AV384" s="52">
        <v>0</v>
      </c>
      <c r="AW384" s="52">
        <v>12</v>
      </c>
      <c r="AX384" s="52">
        <v>0</v>
      </c>
      <c r="AY384" s="52">
        <v>34</v>
      </c>
      <c r="AZ384" s="52">
        <v>3</v>
      </c>
      <c r="BA384" s="54"/>
      <c r="BB384" s="54"/>
      <c r="BC384" s="104"/>
    </row>
    <row r="385" spans="1:55">
      <c r="A385" s="52">
        <v>4</v>
      </c>
      <c r="B385" s="52" t="s">
        <v>183</v>
      </c>
      <c r="C385" s="52" t="s">
        <v>101</v>
      </c>
      <c r="D385" s="52" t="s">
        <v>79</v>
      </c>
      <c r="E385" s="52" t="s">
        <v>578</v>
      </c>
      <c r="F385" s="52" t="s">
        <v>120</v>
      </c>
      <c r="G385" s="52" t="s">
        <v>68</v>
      </c>
      <c r="H385" s="52">
        <v>4</v>
      </c>
      <c r="I385" s="52"/>
      <c r="J385" s="52"/>
      <c r="K385" s="52"/>
      <c r="L385" s="52">
        <v>4</v>
      </c>
      <c r="M385" s="52"/>
      <c r="N385" s="52"/>
      <c r="O385" s="52"/>
      <c r="P385" s="52"/>
      <c r="Q385" s="52"/>
      <c r="R385" s="52"/>
      <c r="S385" s="52"/>
      <c r="T385" s="52">
        <v>3</v>
      </c>
      <c r="U385" s="52"/>
      <c r="V385" s="52">
        <v>1</v>
      </c>
      <c r="W385" s="52"/>
      <c r="X385" s="52"/>
      <c r="Y385" s="52"/>
      <c r="Z385" s="52">
        <v>4</v>
      </c>
      <c r="AA385" s="52"/>
      <c r="AB385" s="52"/>
      <c r="AC385" s="52"/>
      <c r="AD385" s="52"/>
      <c r="AE385" s="52"/>
      <c r="AF385" s="52"/>
      <c r="AG385" s="52">
        <v>4</v>
      </c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>
        <v>1</v>
      </c>
      <c r="AT385" s="52">
        <v>2.2749999999999999</v>
      </c>
      <c r="AU385" s="52">
        <v>0</v>
      </c>
      <c r="AV385" s="52">
        <v>0</v>
      </c>
      <c r="AW385" s="52">
        <v>4</v>
      </c>
      <c r="AX385" s="52">
        <v>0</v>
      </c>
      <c r="AY385" s="52">
        <v>52</v>
      </c>
      <c r="AZ385" s="52">
        <v>23</v>
      </c>
      <c r="BA385" s="54"/>
      <c r="BB385" s="54"/>
      <c r="BC385" s="104"/>
    </row>
    <row r="386" spans="1:55">
      <c r="A386" s="52">
        <v>67</v>
      </c>
      <c r="B386" s="52" t="s">
        <v>184</v>
      </c>
      <c r="C386" s="52" t="s">
        <v>122</v>
      </c>
      <c r="D386" s="52" t="s">
        <v>53</v>
      </c>
      <c r="E386" s="52" t="s">
        <v>120</v>
      </c>
      <c r="F386" s="52" t="s">
        <v>120</v>
      </c>
      <c r="G386" s="52" t="s">
        <v>56</v>
      </c>
      <c r="H386" s="52">
        <v>65</v>
      </c>
      <c r="I386" s="52">
        <v>2</v>
      </c>
      <c r="J386" s="52"/>
      <c r="K386" s="52">
        <v>62</v>
      </c>
      <c r="L386" s="52">
        <v>3</v>
      </c>
      <c r="M386" s="52">
        <v>2</v>
      </c>
      <c r="N386" s="52">
        <v>1</v>
      </c>
      <c r="O386" s="52">
        <v>3</v>
      </c>
      <c r="P386" s="52">
        <v>12</v>
      </c>
      <c r="Q386" s="52">
        <v>35</v>
      </c>
      <c r="R386" s="52">
        <v>12</v>
      </c>
      <c r="S386" s="52">
        <v>2</v>
      </c>
      <c r="T386" s="52"/>
      <c r="U386" s="52"/>
      <c r="V386" s="52"/>
      <c r="W386" s="52"/>
      <c r="X386" s="52">
        <v>2</v>
      </c>
      <c r="Y386" s="52">
        <v>65</v>
      </c>
      <c r="Z386" s="52"/>
      <c r="AA386" s="52">
        <v>2</v>
      </c>
      <c r="AB386" s="52">
        <v>2</v>
      </c>
      <c r="AC386" s="52"/>
      <c r="AD386" s="52"/>
      <c r="AE386" s="52">
        <v>57</v>
      </c>
      <c r="AF386" s="52">
        <v>2</v>
      </c>
      <c r="AG386" s="52"/>
      <c r="AH386" s="52"/>
      <c r="AI386" s="52"/>
      <c r="AJ386" s="52"/>
      <c r="AK386" s="52"/>
      <c r="AL386" s="52">
        <v>6</v>
      </c>
      <c r="AM386" s="52"/>
      <c r="AN386" s="52"/>
      <c r="AO386" s="52"/>
      <c r="AP386" s="52"/>
      <c r="AQ386" s="52"/>
      <c r="AR386" s="52">
        <v>1</v>
      </c>
      <c r="AS386" s="52"/>
      <c r="AT386" s="52">
        <v>67</v>
      </c>
      <c r="AU386" s="52">
        <v>0</v>
      </c>
      <c r="AV386" s="52">
        <v>0</v>
      </c>
      <c r="AW386" s="52">
        <v>0</v>
      </c>
      <c r="AX386" s="52">
        <v>67</v>
      </c>
      <c r="AY386" s="52">
        <v>40</v>
      </c>
      <c r="AZ386" s="52">
        <v>12</v>
      </c>
      <c r="BA386" s="54"/>
      <c r="BB386" s="54"/>
      <c r="BC386" s="104"/>
    </row>
    <row r="387" spans="1:55">
      <c r="A387" s="52">
        <v>4</v>
      </c>
      <c r="B387" s="52" t="s">
        <v>184</v>
      </c>
      <c r="C387" s="52" t="s">
        <v>122</v>
      </c>
      <c r="D387" s="52" t="s">
        <v>53</v>
      </c>
      <c r="E387" s="52" t="s">
        <v>120</v>
      </c>
      <c r="F387" s="52" t="s">
        <v>120</v>
      </c>
      <c r="G387" s="52" t="s">
        <v>64</v>
      </c>
      <c r="H387" s="52">
        <v>4</v>
      </c>
      <c r="I387" s="52"/>
      <c r="J387" s="52"/>
      <c r="K387" s="52">
        <v>4</v>
      </c>
      <c r="L387" s="52"/>
      <c r="M387" s="52"/>
      <c r="N387" s="52"/>
      <c r="O387" s="52">
        <v>1</v>
      </c>
      <c r="P387" s="52"/>
      <c r="Q387" s="52">
        <v>3</v>
      </c>
      <c r="R387" s="52"/>
      <c r="S387" s="52"/>
      <c r="T387" s="52"/>
      <c r="U387" s="52"/>
      <c r="V387" s="52"/>
      <c r="W387" s="52"/>
      <c r="X387" s="52"/>
      <c r="Y387" s="52">
        <v>4</v>
      </c>
      <c r="Z387" s="52"/>
      <c r="AA387" s="52"/>
      <c r="AB387" s="52"/>
      <c r="AC387" s="52"/>
      <c r="AD387" s="52"/>
      <c r="AE387" s="52">
        <v>3</v>
      </c>
      <c r="AF387" s="52"/>
      <c r="AG387" s="52"/>
      <c r="AH387" s="52"/>
      <c r="AI387" s="52"/>
      <c r="AJ387" s="52"/>
      <c r="AK387" s="52"/>
      <c r="AL387" s="52">
        <v>1</v>
      </c>
      <c r="AM387" s="52"/>
      <c r="AN387" s="52"/>
      <c r="AO387" s="52">
        <v>1</v>
      </c>
      <c r="AP387" s="52"/>
      <c r="AQ387" s="52">
        <v>1</v>
      </c>
      <c r="AR387" s="52"/>
      <c r="AS387" s="52"/>
      <c r="AT387" s="52">
        <v>4</v>
      </c>
      <c r="AU387" s="52">
        <v>0</v>
      </c>
      <c r="AV387" s="52">
        <v>0</v>
      </c>
      <c r="AW387" s="52">
        <v>0</v>
      </c>
      <c r="AX387" s="52">
        <v>4</v>
      </c>
      <c r="AY387" s="52">
        <v>55</v>
      </c>
      <c r="AZ387" s="52">
        <v>15</v>
      </c>
      <c r="BA387" s="54"/>
      <c r="BB387" s="54"/>
      <c r="BC387" s="104"/>
    </row>
    <row r="388" spans="1:55">
      <c r="A388" s="52">
        <v>1</v>
      </c>
      <c r="B388" s="52" t="s">
        <v>184</v>
      </c>
      <c r="C388" s="52" t="s">
        <v>122</v>
      </c>
      <c r="D388" s="52" t="s">
        <v>53</v>
      </c>
      <c r="E388" s="52" t="s">
        <v>120</v>
      </c>
      <c r="F388" s="52" t="s">
        <v>120</v>
      </c>
      <c r="G388" s="52" t="s">
        <v>61</v>
      </c>
      <c r="H388" s="52">
        <v>1</v>
      </c>
      <c r="I388" s="52"/>
      <c r="J388" s="52"/>
      <c r="K388" s="52"/>
      <c r="L388" s="52">
        <v>1</v>
      </c>
      <c r="M388" s="52"/>
      <c r="N388" s="52"/>
      <c r="O388" s="52"/>
      <c r="P388" s="52"/>
      <c r="Q388" s="52">
        <v>1</v>
      </c>
      <c r="R388" s="52"/>
      <c r="S388" s="52"/>
      <c r="T388" s="52"/>
      <c r="U388" s="52"/>
      <c r="V388" s="52"/>
      <c r="W388" s="52"/>
      <c r="X388" s="52"/>
      <c r="Y388" s="52">
        <v>1</v>
      </c>
      <c r="Z388" s="52"/>
      <c r="AA388" s="52"/>
      <c r="AB388" s="52"/>
      <c r="AC388" s="52"/>
      <c r="AD388" s="52"/>
      <c r="AE388" s="52">
        <v>1</v>
      </c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>
        <v>1</v>
      </c>
      <c r="AU388" s="52">
        <v>0</v>
      </c>
      <c r="AV388" s="52">
        <v>0</v>
      </c>
      <c r="AW388" s="52">
        <v>0</v>
      </c>
      <c r="AX388" s="52">
        <v>1</v>
      </c>
      <c r="AY388" s="52">
        <v>52</v>
      </c>
      <c r="AZ388" s="52">
        <v>21</v>
      </c>
      <c r="BA388" s="54"/>
      <c r="BB388" s="54"/>
      <c r="BC388" s="104"/>
    </row>
    <row r="389" spans="1:55">
      <c r="A389" s="52">
        <v>40</v>
      </c>
      <c r="B389" s="52" t="s">
        <v>184</v>
      </c>
      <c r="C389" s="52" t="s">
        <v>173</v>
      </c>
      <c r="D389" s="52" t="s">
        <v>174</v>
      </c>
      <c r="E389" s="52" t="s">
        <v>120</v>
      </c>
      <c r="F389" s="52" t="s">
        <v>120</v>
      </c>
      <c r="G389" s="52" t="s">
        <v>64</v>
      </c>
      <c r="H389" s="52">
        <v>16</v>
      </c>
      <c r="I389" s="52">
        <v>24</v>
      </c>
      <c r="J389" s="52"/>
      <c r="K389" s="52"/>
      <c r="L389" s="52">
        <v>16</v>
      </c>
      <c r="M389" s="52">
        <v>24</v>
      </c>
      <c r="N389" s="52"/>
      <c r="O389" s="52"/>
      <c r="P389" s="52"/>
      <c r="Q389" s="52">
        <v>6</v>
      </c>
      <c r="R389" s="52">
        <v>9</v>
      </c>
      <c r="S389" s="52">
        <v>1</v>
      </c>
      <c r="T389" s="52"/>
      <c r="U389" s="52"/>
      <c r="V389" s="52"/>
      <c r="W389" s="52"/>
      <c r="X389" s="52">
        <v>24</v>
      </c>
      <c r="Y389" s="52">
        <v>14</v>
      </c>
      <c r="Z389" s="52">
        <v>2</v>
      </c>
      <c r="AA389" s="52">
        <v>24</v>
      </c>
      <c r="AB389" s="52">
        <v>16</v>
      </c>
      <c r="AC389" s="52"/>
      <c r="AD389" s="52"/>
      <c r="AE389" s="52"/>
      <c r="AF389" s="52"/>
      <c r="AG389" s="52"/>
      <c r="AH389" s="52"/>
      <c r="AI389" s="52"/>
      <c r="AJ389" s="52"/>
      <c r="AK389" s="52"/>
      <c r="AL389" s="52">
        <v>24</v>
      </c>
      <c r="AM389" s="52"/>
      <c r="AN389" s="52"/>
      <c r="AO389" s="52"/>
      <c r="AP389" s="52">
        <v>1</v>
      </c>
      <c r="AQ389" s="52"/>
      <c r="AR389" s="52">
        <v>3</v>
      </c>
      <c r="AS389" s="52"/>
      <c r="AT389" s="52">
        <v>40</v>
      </c>
      <c r="AU389" s="52">
        <v>40</v>
      </c>
      <c r="AV389" s="52">
        <v>0</v>
      </c>
      <c r="AW389" s="52">
        <v>0</v>
      </c>
      <c r="AX389" s="52">
        <v>0</v>
      </c>
      <c r="AY389" s="52">
        <v>52</v>
      </c>
      <c r="AZ389" s="52">
        <v>6</v>
      </c>
      <c r="BA389" s="54" t="s">
        <v>421</v>
      </c>
      <c r="BB389" s="54">
        <v>2019</v>
      </c>
      <c r="BC389" s="104">
        <v>1</v>
      </c>
    </row>
    <row r="390" spans="1:55">
      <c r="A390" s="52">
        <v>240</v>
      </c>
      <c r="B390" s="52" t="s">
        <v>184</v>
      </c>
      <c r="C390" s="52" t="s">
        <v>173</v>
      </c>
      <c r="D390" s="52" t="s">
        <v>174</v>
      </c>
      <c r="E390" s="52" t="s">
        <v>120</v>
      </c>
      <c r="F390" s="52" t="s">
        <v>120</v>
      </c>
      <c r="G390" s="52" t="s">
        <v>56</v>
      </c>
      <c r="H390" s="52">
        <v>183</v>
      </c>
      <c r="I390" s="52">
        <v>57</v>
      </c>
      <c r="J390" s="52"/>
      <c r="K390" s="52">
        <v>40</v>
      </c>
      <c r="L390" s="52">
        <v>143</v>
      </c>
      <c r="M390" s="52">
        <v>57</v>
      </c>
      <c r="N390" s="52"/>
      <c r="O390" s="52"/>
      <c r="P390" s="52"/>
      <c r="Q390" s="52">
        <v>47</v>
      </c>
      <c r="R390" s="52">
        <v>84</v>
      </c>
      <c r="S390" s="52">
        <v>52</v>
      </c>
      <c r="T390" s="52"/>
      <c r="U390" s="52"/>
      <c r="V390" s="52"/>
      <c r="W390" s="52"/>
      <c r="X390" s="52">
        <v>57</v>
      </c>
      <c r="Y390" s="52">
        <v>183</v>
      </c>
      <c r="Z390" s="52"/>
      <c r="AA390" s="52">
        <v>57</v>
      </c>
      <c r="AB390" s="52">
        <v>157</v>
      </c>
      <c r="AC390" s="52"/>
      <c r="AD390" s="52"/>
      <c r="AE390" s="52">
        <v>25</v>
      </c>
      <c r="AF390" s="52">
        <v>1</v>
      </c>
      <c r="AG390" s="52"/>
      <c r="AH390" s="52"/>
      <c r="AI390" s="52"/>
      <c r="AJ390" s="52"/>
      <c r="AK390" s="52"/>
      <c r="AL390" s="52">
        <v>57</v>
      </c>
      <c r="AM390" s="52"/>
      <c r="AN390" s="52">
        <v>1</v>
      </c>
      <c r="AO390" s="52">
        <v>1</v>
      </c>
      <c r="AP390" s="52">
        <v>3</v>
      </c>
      <c r="AQ390" s="52">
        <v>2</v>
      </c>
      <c r="AR390" s="52">
        <v>1</v>
      </c>
      <c r="AS390" s="52"/>
      <c r="AT390" s="52">
        <v>240</v>
      </c>
      <c r="AU390" s="52">
        <v>240</v>
      </c>
      <c r="AV390" s="52">
        <v>0</v>
      </c>
      <c r="AW390" s="52">
        <v>0</v>
      </c>
      <c r="AX390" s="52">
        <v>0</v>
      </c>
      <c r="AY390" s="52">
        <v>38</v>
      </c>
      <c r="AZ390" s="52">
        <v>7</v>
      </c>
      <c r="BA390" s="54" t="s">
        <v>421</v>
      </c>
      <c r="BB390" s="54">
        <v>2019</v>
      </c>
      <c r="BC390" s="104">
        <v>1</v>
      </c>
    </row>
    <row r="391" spans="1:55">
      <c r="A391" s="52">
        <v>331</v>
      </c>
      <c r="B391" s="52" t="s">
        <v>184</v>
      </c>
      <c r="C391" s="52" t="s">
        <v>185</v>
      </c>
      <c r="D391" s="52" t="s">
        <v>174</v>
      </c>
      <c r="E391" s="52" t="s">
        <v>120</v>
      </c>
      <c r="F391" s="52" t="s">
        <v>120</v>
      </c>
      <c r="G391" s="52" t="s">
        <v>56</v>
      </c>
      <c r="H391" s="52">
        <v>147</v>
      </c>
      <c r="I391" s="52">
        <v>184</v>
      </c>
      <c r="J391" s="52"/>
      <c r="K391" s="52">
        <v>1</v>
      </c>
      <c r="L391" s="52">
        <v>146</v>
      </c>
      <c r="M391" s="52">
        <v>184</v>
      </c>
      <c r="N391" s="52"/>
      <c r="O391" s="52"/>
      <c r="P391" s="52"/>
      <c r="Q391" s="52">
        <v>22</v>
      </c>
      <c r="R391" s="52">
        <v>55</v>
      </c>
      <c r="S391" s="52">
        <v>66</v>
      </c>
      <c r="T391" s="52">
        <v>4</v>
      </c>
      <c r="U391" s="52"/>
      <c r="V391" s="52"/>
      <c r="W391" s="52"/>
      <c r="X391" s="52">
        <v>184</v>
      </c>
      <c r="Y391" s="52">
        <v>147</v>
      </c>
      <c r="Z391" s="52"/>
      <c r="AA391" s="52">
        <v>184</v>
      </c>
      <c r="AB391" s="52">
        <v>146</v>
      </c>
      <c r="AC391" s="52"/>
      <c r="AD391" s="52"/>
      <c r="AE391" s="52">
        <v>1</v>
      </c>
      <c r="AF391" s="52"/>
      <c r="AG391" s="52"/>
      <c r="AH391" s="52"/>
      <c r="AI391" s="52"/>
      <c r="AJ391" s="52"/>
      <c r="AK391" s="52"/>
      <c r="AL391" s="52">
        <v>184</v>
      </c>
      <c r="AM391" s="52"/>
      <c r="AN391" s="52"/>
      <c r="AO391" s="52">
        <v>3</v>
      </c>
      <c r="AP391" s="52">
        <v>3</v>
      </c>
      <c r="AQ391" s="52">
        <v>4</v>
      </c>
      <c r="AR391" s="52">
        <v>1</v>
      </c>
      <c r="AS391" s="52">
        <v>3</v>
      </c>
      <c r="AT391" s="52">
        <v>331</v>
      </c>
      <c r="AU391" s="52">
        <v>0</v>
      </c>
      <c r="AV391" s="52">
        <v>331</v>
      </c>
      <c r="AW391" s="52">
        <v>0</v>
      </c>
      <c r="AX391" s="52">
        <v>0</v>
      </c>
      <c r="AY391" s="52">
        <v>39</v>
      </c>
      <c r="AZ391" s="52">
        <v>5</v>
      </c>
      <c r="BA391" s="54" t="s">
        <v>421</v>
      </c>
      <c r="BB391" s="54">
        <v>2019</v>
      </c>
      <c r="BC391" s="104">
        <v>1</v>
      </c>
    </row>
    <row r="392" spans="1:55">
      <c r="A392" s="52">
        <v>10</v>
      </c>
      <c r="B392" s="52" t="s">
        <v>184</v>
      </c>
      <c r="C392" s="52" t="s">
        <v>185</v>
      </c>
      <c r="D392" s="52" t="s">
        <v>174</v>
      </c>
      <c r="E392" s="52" t="s">
        <v>120</v>
      </c>
      <c r="F392" s="52" t="s">
        <v>120</v>
      </c>
      <c r="G392" s="52" t="s">
        <v>64</v>
      </c>
      <c r="H392" s="52">
        <v>4</v>
      </c>
      <c r="I392" s="52">
        <v>6</v>
      </c>
      <c r="J392" s="52"/>
      <c r="K392" s="52"/>
      <c r="L392" s="52">
        <v>4</v>
      </c>
      <c r="M392" s="52">
        <v>6</v>
      </c>
      <c r="N392" s="52"/>
      <c r="O392" s="52"/>
      <c r="P392" s="52"/>
      <c r="Q392" s="52">
        <v>1</v>
      </c>
      <c r="R392" s="52">
        <v>1</v>
      </c>
      <c r="S392" s="52">
        <v>1</v>
      </c>
      <c r="T392" s="52"/>
      <c r="U392" s="52"/>
      <c r="V392" s="52">
        <v>1</v>
      </c>
      <c r="W392" s="52"/>
      <c r="X392" s="52">
        <v>6</v>
      </c>
      <c r="Y392" s="52">
        <v>2</v>
      </c>
      <c r="Z392" s="52">
        <v>2</v>
      </c>
      <c r="AA392" s="52">
        <v>6</v>
      </c>
      <c r="AB392" s="52">
        <v>3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>
        <v>7</v>
      </c>
      <c r="AM392" s="52"/>
      <c r="AN392" s="52"/>
      <c r="AO392" s="52"/>
      <c r="AP392" s="52"/>
      <c r="AQ392" s="52"/>
      <c r="AR392" s="52">
        <v>1</v>
      </c>
      <c r="AS392" s="52"/>
      <c r="AT392" s="52">
        <v>10</v>
      </c>
      <c r="AU392" s="52">
        <v>0</v>
      </c>
      <c r="AV392" s="52">
        <v>10</v>
      </c>
      <c r="AW392" s="52">
        <v>0</v>
      </c>
      <c r="AX392" s="52">
        <v>0</v>
      </c>
      <c r="AY392" s="52">
        <v>48</v>
      </c>
      <c r="AZ392" s="52">
        <v>10</v>
      </c>
      <c r="BA392" s="54" t="s">
        <v>421</v>
      </c>
      <c r="BB392" s="54">
        <v>2019</v>
      </c>
      <c r="BC392" s="104">
        <v>1</v>
      </c>
    </row>
    <row r="393" spans="1:55">
      <c r="A393" s="52">
        <v>54</v>
      </c>
      <c r="B393" s="52" t="s">
        <v>184</v>
      </c>
      <c r="C393" s="52" t="s">
        <v>185</v>
      </c>
      <c r="D393" s="52" t="s">
        <v>174</v>
      </c>
      <c r="E393" s="52" t="s">
        <v>120</v>
      </c>
      <c r="F393" s="52" t="s">
        <v>120</v>
      </c>
      <c r="G393" s="52" t="s">
        <v>68</v>
      </c>
      <c r="H393" s="52">
        <v>11</v>
      </c>
      <c r="I393" s="52">
        <v>43</v>
      </c>
      <c r="J393" s="52"/>
      <c r="K393" s="52"/>
      <c r="L393" s="52">
        <v>11</v>
      </c>
      <c r="M393" s="52">
        <v>43</v>
      </c>
      <c r="N393" s="52"/>
      <c r="O393" s="52"/>
      <c r="P393" s="52"/>
      <c r="Q393" s="52">
        <v>2</v>
      </c>
      <c r="R393" s="52">
        <v>5</v>
      </c>
      <c r="S393" s="52">
        <v>4</v>
      </c>
      <c r="T393" s="52"/>
      <c r="U393" s="52"/>
      <c r="V393" s="52"/>
      <c r="W393" s="52"/>
      <c r="X393" s="52">
        <v>43</v>
      </c>
      <c r="Y393" s="52">
        <v>10</v>
      </c>
      <c r="Z393" s="52">
        <v>1</v>
      </c>
      <c r="AA393" s="52">
        <v>43</v>
      </c>
      <c r="AB393" s="52">
        <v>10</v>
      </c>
      <c r="AC393" s="52"/>
      <c r="AD393" s="52"/>
      <c r="AE393" s="52">
        <v>1</v>
      </c>
      <c r="AF393" s="52"/>
      <c r="AG393" s="52"/>
      <c r="AH393" s="52"/>
      <c r="AI393" s="52"/>
      <c r="AJ393" s="52"/>
      <c r="AK393" s="52"/>
      <c r="AL393" s="52">
        <v>43</v>
      </c>
      <c r="AM393" s="52"/>
      <c r="AN393" s="52">
        <v>1</v>
      </c>
      <c r="AO393" s="52"/>
      <c r="AP393" s="52"/>
      <c r="AQ393" s="52">
        <v>1</v>
      </c>
      <c r="AR393" s="52">
        <v>1</v>
      </c>
      <c r="AS393" s="52">
        <v>2</v>
      </c>
      <c r="AT393" s="52">
        <v>53.6</v>
      </c>
      <c r="AU393" s="52">
        <v>0</v>
      </c>
      <c r="AV393" s="52">
        <v>54</v>
      </c>
      <c r="AW393" s="52">
        <v>0</v>
      </c>
      <c r="AX393" s="52">
        <v>0</v>
      </c>
      <c r="AY393" s="52">
        <v>55</v>
      </c>
      <c r="AZ393" s="52">
        <v>21</v>
      </c>
      <c r="BA393" s="54" t="s">
        <v>421</v>
      </c>
      <c r="BB393" s="54">
        <v>2019</v>
      </c>
      <c r="BC393" s="104">
        <v>1</v>
      </c>
    </row>
    <row r="394" spans="1:55">
      <c r="A394" s="52">
        <v>5</v>
      </c>
      <c r="B394" s="52" t="s">
        <v>184</v>
      </c>
      <c r="C394" s="52" t="s">
        <v>185</v>
      </c>
      <c r="D394" s="52" t="s">
        <v>174</v>
      </c>
      <c r="E394" s="52" t="s">
        <v>120</v>
      </c>
      <c r="F394" s="52" t="s">
        <v>120</v>
      </c>
      <c r="G394" s="52" t="s">
        <v>61</v>
      </c>
      <c r="H394" s="52">
        <v>3</v>
      </c>
      <c r="I394" s="52">
        <v>2</v>
      </c>
      <c r="J394" s="52"/>
      <c r="K394" s="52"/>
      <c r="L394" s="52">
        <v>3</v>
      </c>
      <c r="M394" s="52">
        <v>2</v>
      </c>
      <c r="N394" s="52"/>
      <c r="O394" s="52"/>
      <c r="P394" s="52"/>
      <c r="Q394" s="52">
        <v>1</v>
      </c>
      <c r="R394" s="52"/>
      <c r="S394" s="52">
        <v>2</v>
      </c>
      <c r="T394" s="52"/>
      <c r="U394" s="52"/>
      <c r="V394" s="52"/>
      <c r="W394" s="52"/>
      <c r="X394" s="52">
        <v>2</v>
      </c>
      <c r="Y394" s="52">
        <v>3</v>
      </c>
      <c r="Z394" s="52"/>
      <c r="AA394" s="52">
        <v>2</v>
      </c>
      <c r="AB394" s="52">
        <v>2</v>
      </c>
      <c r="AC394" s="52"/>
      <c r="AD394" s="52"/>
      <c r="AE394" s="52">
        <v>1</v>
      </c>
      <c r="AF394" s="52"/>
      <c r="AG394" s="52"/>
      <c r="AH394" s="52"/>
      <c r="AI394" s="52"/>
      <c r="AJ394" s="52"/>
      <c r="AK394" s="52"/>
      <c r="AL394" s="52">
        <v>2</v>
      </c>
      <c r="AM394" s="52"/>
      <c r="AN394" s="52"/>
      <c r="AO394" s="52"/>
      <c r="AP394" s="52"/>
      <c r="AQ394" s="52"/>
      <c r="AR394" s="52"/>
      <c r="AS394" s="52"/>
      <c r="AT394" s="52">
        <v>5</v>
      </c>
      <c r="AU394" s="52">
        <v>0</v>
      </c>
      <c r="AV394" s="52">
        <v>5</v>
      </c>
      <c r="AW394" s="52">
        <v>0</v>
      </c>
      <c r="AX394" s="52">
        <v>0</v>
      </c>
      <c r="AY394" s="52">
        <v>35</v>
      </c>
      <c r="AZ394" s="52">
        <v>3</v>
      </c>
      <c r="BA394" s="54" t="s">
        <v>421</v>
      </c>
      <c r="BB394" s="54">
        <v>2019</v>
      </c>
      <c r="BC394" s="104">
        <v>1</v>
      </c>
    </row>
    <row r="395" spans="1:55">
      <c r="A395" s="52">
        <v>109</v>
      </c>
      <c r="B395" s="52" t="s">
        <v>184</v>
      </c>
      <c r="C395" s="52" t="s">
        <v>186</v>
      </c>
      <c r="D395" s="52" t="s">
        <v>174</v>
      </c>
      <c r="E395" s="52" t="s">
        <v>120</v>
      </c>
      <c r="F395" s="52" t="s">
        <v>120</v>
      </c>
      <c r="G395" s="52" t="s">
        <v>56</v>
      </c>
      <c r="H395" s="52">
        <v>30</v>
      </c>
      <c r="I395" s="52">
        <v>79</v>
      </c>
      <c r="J395" s="52"/>
      <c r="K395" s="52">
        <v>1</v>
      </c>
      <c r="L395" s="52">
        <v>29</v>
      </c>
      <c r="M395" s="52">
        <v>79</v>
      </c>
      <c r="N395" s="52"/>
      <c r="O395" s="52"/>
      <c r="P395" s="52"/>
      <c r="Q395" s="52">
        <v>7</v>
      </c>
      <c r="R395" s="52">
        <v>14</v>
      </c>
      <c r="S395" s="52">
        <v>8</v>
      </c>
      <c r="T395" s="52"/>
      <c r="U395" s="52">
        <v>1</v>
      </c>
      <c r="V395" s="52"/>
      <c r="W395" s="52"/>
      <c r="X395" s="52">
        <v>79</v>
      </c>
      <c r="Y395" s="52">
        <v>30</v>
      </c>
      <c r="Z395" s="52"/>
      <c r="AA395" s="52">
        <v>79</v>
      </c>
      <c r="AB395" s="52">
        <v>30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>
        <v>79</v>
      </c>
      <c r="AM395" s="52"/>
      <c r="AN395" s="52"/>
      <c r="AO395" s="52">
        <v>1</v>
      </c>
      <c r="AP395" s="52">
        <v>1</v>
      </c>
      <c r="AQ395" s="52">
        <v>1</v>
      </c>
      <c r="AR395" s="52">
        <v>3</v>
      </c>
      <c r="AS395" s="52"/>
      <c r="AT395" s="52">
        <v>109</v>
      </c>
      <c r="AU395" s="52">
        <v>109</v>
      </c>
      <c r="AV395" s="52">
        <v>0</v>
      </c>
      <c r="AW395" s="52">
        <v>0</v>
      </c>
      <c r="AX395" s="52">
        <v>0</v>
      </c>
      <c r="AY395" s="52">
        <v>44</v>
      </c>
      <c r="AZ395" s="52">
        <v>3</v>
      </c>
      <c r="BA395" s="54" t="s">
        <v>421</v>
      </c>
      <c r="BB395" s="54">
        <v>2019</v>
      </c>
      <c r="BC395" s="104">
        <v>1</v>
      </c>
    </row>
    <row r="396" spans="1:55">
      <c r="A396" s="52">
        <v>5</v>
      </c>
      <c r="B396" s="52" t="s">
        <v>184</v>
      </c>
      <c r="C396" s="52" t="s">
        <v>122</v>
      </c>
      <c r="D396" s="52" t="s">
        <v>53</v>
      </c>
      <c r="E396" s="52" t="s">
        <v>120</v>
      </c>
      <c r="F396" s="52" t="s">
        <v>120</v>
      </c>
      <c r="G396" s="52" t="s">
        <v>68</v>
      </c>
      <c r="H396" s="52">
        <v>5</v>
      </c>
      <c r="I396" s="52"/>
      <c r="J396" s="52"/>
      <c r="K396" s="52">
        <v>5</v>
      </c>
      <c r="L396" s="52"/>
      <c r="M396" s="52"/>
      <c r="N396" s="52"/>
      <c r="O396" s="52"/>
      <c r="P396" s="52"/>
      <c r="Q396" s="52">
        <v>3</v>
      </c>
      <c r="R396" s="52">
        <v>2</v>
      </c>
      <c r="S396" s="52"/>
      <c r="T396" s="52"/>
      <c r="U396" s="52"/>
      <c r="V396" s="52"/>
      <c r="W396" s="52"/>
      <c r="X396" s="52"/>
      <c r="Y396" s="52">
        <v>5</v>
      </c>
      <c r="Z396" s="52"/>
      <c r="AA396" s="52"/>
      <c r="AB396" s="52"/>
      <c r="AC396" s="52"/>
      <c r="AD396" s="52"/>
      <c r="AE396" s="52">
        <v>5</v>
      </c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>
        <v>5</v>
      </c>
      <c r="AU396" s="52">
        <v>0</v>
      </c>
      <c r="AV396" s="52">
        <v>0</v>
      </c>
      <c r="AW396" s="52">
        <v>0</v>
      </c>
      <c r="AX396" s="52">
        <v>5</v>
      </c>
      <c r="AY396" s="52">
        <v>51</v>
      </c>
      <c r="AZ396" s="52">
        <v>24</v>
      </c>
      <c r="BA396" s="54"/>
      <c r="BB396" s="54"/>
      <c r="BC396" s="104"/>
    </row>
    <row r="397" spans="1:55">
      <c r="A397" s="52">
        <v>59</v>
      </c>
      <c r="B397" s="52" t="s">
        <v>184</v>
      </c>
      <c r="C397" s="52" t="s">
        <v>173</v>
      </c>
      <c r="D397" s="52" t="s">
        <v>174</v>
      </c>
      <c r="E397" s="52" t="s">
        <v>120</v>
      </c>
      <c r="F397" s="52" t="s">
        <v>120</v>
      </c>
      <c r="G397" s="52" t="s">
        <v>68</v>
      </c>
      <c r="H397" s="52">
        <v>22</v>
      </c>
      <c r="I397" s="52">
        <v>37</v>
      </c>
      <c r="J397" s="52"/>
      <c r="K397" s="52">
        <v>1</v>
      </c>
      <c r="L397" s="52">
        <v>21</v>
      </c>
      <c r="M397" s="52">
        <v>37</v>
      </c>
      <c r="N397" s="52"/>
      <c r="O397" s="52"/>
      <c r="P397" s="52"/>
      <c r="Q397" s="52">
        <v>1</v>
      </c>
      <c r="R397" s="52">
        <v>12</v>
      </c>
      <c r="S397" s="52">
        <v>9</v>
      </c>
      <c r="T397" s="52"/>
      <c r="U397" s="52"/>
      <c r="V397" s="52"/>
      <c r="W397" s="52"/>
      <c r="X397" s="52">
        <v>37</v>
      </c>
      <c r="Y397" s="52">
        <v>20</v>
      </c>
      <c r="Z397" s="52">
        <v>2</v>
      </c>
      <c r="AA397" s="52">
        <v>37</v>
      </c>
      <c r="AB397" s="52">
        <v>18</v>
      </c>
      <c r="AC397" s="52"/>
      <c r="AD397" s="52"/>
      <c r="AE397" s="52">
        <v>1</v>
      </c>
      <c r="AF397" s="52"/>
      <c r="AG397" s="52"/>
      <c r="AH397" s="52"/>
      <c r="AI397" s="52"/>
      <c r="AJ397" s="52"/>
      <c r="AK397" s="52"/>
      <c r="AL397" s="52">
        <v>40</v>
      </c>
      <c r="AM397" s="52"/>
      <c r="AN397" s="52"/>
      <c r="AO397" s="52"/>
      <c r="AP397" s="52"/>
      <c r="AQ397" s="52"/>
      <c r="AR397" s="52"/>
      <c r="AS397" s="52"/>
      <c r="AT397" s="52">
        <v>59</v>
      </c>
      <c r="AU397" s="52">
        <v>59</v>
      </c>
      <c r="AV397" s="52">
        <v>0</v>
      </c>
      <c r="AW397" s="52">
        <v>0</v>
      </c>
      <c r="AX397" s="52">
        <v>0</v>
      </c>
      <c r="AY397" s="52">
        <v>46</v>
      </c>
      <c r="AZ397" s="52">
        <v>13</v>
      </c>
      <c r="BA397" s="54" t="s">
        <v>421</v>
      </c>
      <c r="BB397" s="54">
        <v>2019</v>
      </c>
      <c r="BC397" s="104">
        <v>1</v>
      </c>
    </row>
    <row r="398" spans="1:55">
      <c r="A398" s="52">
        <v>169</v>
      </c>
      <c r="B398" s="52" t="s">
        <v>184</v>
      </c>
      <c r="C398" s="52" t="s">
        <v>187</v>
      </c>
      <c r="D398" s="52" t="s">
        <v>174</v>
      </c>
      <c r="E398" s="52" t="s">
        <v>120</v>
      </c>
      <c r="F398" s="52" t="s">
        <v>120</v>
      </c>
      <c r="G398" s="52" t="s">
        <v>56</v>
      </c>
      <c r="H398" s="52">
        <v>30</v>
      </c>
      <c r="I398" s="52">
        <v>139</v>
      </c>
      <c r="J398" s="52"/>
      <c r="K398" s="52"/>
      <c r="L398" s="52">
        <v>30</v>
      </c>
      <c r="M398" s="52">
        <v>139</v>
      </c>
      <c r="N398" s="52"/>
      <c r="O398" s="52"/>
      <c r="P398" s="52"/>
      <c r="Q398" s="52"/>
      <c r="R398" s="52">
        <v>5</v>
      </c>
      <c r="S398" s="52">
        <v>15</v>
      </c>
      <c r="T398" s="52">
        <v>10</v>
      </c>
      <c r="U398" s="52"/>
      <c r="V398" s="52"/>
      <c r="W398" s="52"/>
      <c r="X398" s="52">
        <v>139</v>
      </c>
      <c r="Y398" s="52">
        <v>30</v>
      </c>
      <c r="Z398" s="52"/>
      <c r="AA398" s="52">
        <v>139</v>
      </c>
      <c r="AB398" s="52">
        <v>10</v>
      </c>
      <c r="AC398" s="52"/>
      <c r="AD398" s="52"/>
      <c r="AE398" s="52"/>
      <c r="AF398" s="52">
        <v>16</v>
      </c>
      <c r="AG398" s="52"/>
      <c r="AH398" s="52">
        <v>2</v>
      </c>
      <c r="AI398" s="52"/>
      <c r="AJ398" s="52"/>
      <c r="AK398" s="52">
        <v>2</v>
      </c>
      <c r="AL398" s="52">
        <v>139</v>
      </c>
      <c r="AM398" s="52"/>
      <c r="AN398" s="52"/>
      <c r="AO398" s="52"/>
      <c r="AP398" s="52">
        <v>1</v>
      </c>
      <c r="AQ398" s="52">
        <v>3</v>
      </c>
      <c r="AR398" s="52"/>
      <c r="AS398" s="52">
        <v>2</v>
      </c>
      <c r="AT398" s="52">
        <v>169</v>
      </c>
      <c r="AU398" s="52">
        <v>0</v>
      </c>
      <c r="AV398" s="52">
        <v>0</v>
      </c>
      <c r="AW398" s="52">
        <v>169</v>
      </c>
      <c r="AX398" s="52">
        <v>0</v>
      </c>
      <c r="AY398" s="52">
        <v>45</v>
      </c>
      <c r="AZ398" s="52">
        <v>4</v>
      </c>
      <c r="BA398" s="54" t="s">
        <v>421</v>
      </c>
      <c r="BB398" s="54">
        <v>2019</v>
      </c>
      <c r="BC398" s="104">
        <v>1</v>
      </c>
    </row>
    <row r="399" spans="1:55">
      <c r="A399" s="52">
        <v>13</v>
      </c>
      <c r="B399" s="52" t="s">
        <v>184</v>
      </c>
      <c r="C399" s="52" t="s">
        <v>138</v>
      </c>
      <c r="D399" s="52" t="s">
        <v>66</v>
      </c>
      <c r="E399" s="52" t="s">
        <v>120</v>
      </c>
      <c r="F399" s="52" t="s">
        <v>120</v>
      </c>
      <c r="G399" s="52" t="s">
        <v>56</v>
      </c>
      <c r="H399" s="52">
        <v>3</v>
      </c>
      <c r="I399" s="52">
        <v>10</v>
      </c>
      <c r="J399" s="52"/>
      <c r="K399" s="52">
        <v>1</v>
      </c>
      <c r="L399" s="52">
        <v>2</v>
      </c>
      <c r="M399" s="52">
        <v>10</v>
      </c>
      <c r="N399" s="52"/>
      <c r="O399" s="52"/>
      <c r="P399" s="52"/>
      <c r="Q399" s="52"/>
      <c r="R399" s="52">
        <v>1</v>
      </c>
      <c r="S399" s="52">
        <v>1</v>
      </c>
      <c r="T399" s="52">
        <v>1</v>
      </c>
      <c r="U399" s="52"/>
      <c r="V399" s="52"/>
      <c r="W399" s="52"/>
      <c r="X399" s="52">
        <v>10</v>
      </c>
      <c r="Y399" s="52">
        <v>3</v>
      </c>
      <c r="Z399" s="52"/>
      <c r="AA399" s="52">
        <v>10</v>
      </c>
      <c r="AB399" s="52">
        <v>3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>
        <v>10</v>
      </c>
      <c r="AM399" s="52"/>
      <c r="AN399" s="52"/>
      <c r="AO399" s="52"/>
      <c r="AP399" s="52"/>
      <c r="AQ399" s="52"/>
      <c r="AR399" s="52"/>
      <c r="AS399" s="52"/>
      <c r="AT399" s="52">
        <v>13</v>
      </c>
      <c r="AU399" s="52">
        <v>0</v>
      </c>
      <c r="AV399" s="52">
        <v>13</v>
      </c>
      <c r="AW399" s="52">
        <v>0</v>
      </c>
      <c r="AX399" s="52">
        <v>0</v>
      </c>
      <c r="AY399" s="52">
        <v>37</v>
      </c>
      <c r="AZ399" s="52">
        <v>2</v>
      </c>
      <c r="BA399" s="54" t="s">
        <v>421</v>
      </c>
      <c r="BB399" s="54">
        <v>2020</v>
      </c>
      <c r="BC399" s="104">
        <v>1</v>
      </c>
    </row>
    <row r="400" spans="1:55">
      <c r="A400" s="52">
        <v>4</v>
      </c>
      <c r="B400" s="52" t="s">
        <v>184</v>
      </c>
      <c r="C400" s="52" t="s">
        <v>173</v>
      </c>
      <c r="D400" s="52" t="s">
        <v>174</v>
      </c>
      <c r="E400" s="52" t="s">
        <v>120</v>
      </c>
      <c r="F400" s="52" t="s">
        <v>120</v>
      </c>
      <c r="G400" s="52" t="s">
        <v>61</v>
      </c>
      <c r="H400" s="52">
        <v>3</v>
      </c>
      <c r="I400" s="52">
        <v>1</v>
      </c>
      <c r="J400" s="52"/>
      <c r="K400" s="52"/>
      <c r="L400" s="52">
        <v>3</v>
      </c>
      <c r="M400" s="52">
        <v>1</v>
      </c>
      <c r="N400" s="52"/>
      <c r="O400" s="52"/>
      <c r="P400" s="52"/>
      <c r="Q400" s="52"/>
      <c r="R400" s="52">
        <v>2</v>
      </c>
      <c r="S400" s="52">
        <v>1</v>
      </c>
      <c r="T400" s="52"/>
      <c r="U400" s="52"/>
      <c r="V400" s="52"/>
      <c r="W400" s="52"/>
      <c r="X400" s="52">
        <v>1</v>
      </c>
      <c r="Y400" s="52">
        <v>1</v>
      </c>
      <c r="Z400" s="52">
        <v>2</v>
      </c>
      <c r="AA400" s="52">
        <v>1</v>
      </c>
      <c r="AB400" s="52">
        <v>3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1</v>
      </c>
      <c r="AM400" s="52"/>
      <c r="AN400" s="52"/>
      <c r="AO400" s="52"/>
      <c r="AP400" s="52"/>
      <c r="AQ400" s="52"/>
      <c r="AR400" s="52"/>
      <c r="AS400" s="52"/>
      <c r="AT400" s="52">
        <v>4</v>
      </c>
      <c r="AU400" s="52">
        <v>4</v>
      </c>
      <c r="AV400" s="52">
        <v>0</v>
      </c>
      <c r="AW400" s="52">
        <v>0</v>
      </c>
      <c r="AX400" s="52">
        <v>0</v>
      </c>
      <c r="AY400" s="52">
        <v>39</v>
      </c>
      <c r="AZ400" s="52">
        <v>-1</v>
      </c>
      <c r="BA400" s="54" t="s">
        <v>421</v>
      </c>
      <c r="BB400" s="54">
        <v>2019</v>
      </c>
      <c r="BC400" s="104">
        <v>1</v>
      </c>
    </row>
    <row r="401" spans="1:55">
      <c r="A401" s="52">
        <v>5</v>
      </c>
      <c r="B401" s="52" t="s">
        <v>184</v>
      </c>
      <c r="C401" s="52" t="s">
        <v>73</v>
      </c>
      <c r="D401" s="52" t="s">
        <v>74</v>
      </c>
      <c r="E401" s="52" t="s">
        <v>120</v>
      </c>
      <c r="F401" s="52" t="s">
        <v>120</v>
      </c>
      <c r="G401" s="52" t="s">
        <v>64</v>
      </c>
      <c r="H401" s="52">
        <v>1</v>
      </c>
      <c r="I401" s="52">
        <v>4</v>
      </c>
      <c r="J401" s="52"/>
      <c r="K401" s="52"/>
      <c r="L401" s="52">
        <v>1</v>
      </c>
      <c r="M401" s="52">
        <v>4</v>
      </c>
      <c r="N401" s="52"/>
      <c r="O401" s="52"/>
      <c r="P401" s="52"/>
      <c r="Q401" s="52"/>
      <c r="R401" s="52"/>
      <c r="S401" s="52"/>
      <c r="T401" s="52">
        <v>1</v>
      </c>
      <c r="U401" s="52"/>
      <c r="V401" s="52"/>
      <c r="W401" s="52"/>
      <c r="X401" s="52">
        <v>4</v>
      </c>
      <c r="Y401" s="52"/>
      <c r="Z401" s="52">
        <v>1</v>
      </c>
      <c r="AA401" s="52">
        <v>4</v>
      </c>
      <c r="AB401" s="52">
        <v>1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4</v>
      </c>
      <c r="AM401" s="52"/>
      <c r="AN401" s="52"/>
      <c r="AO401" s="52"/>
      <c r="AP401" s="52"/>
      <c r="AQ401" s="52"/>
      <c r="AR401" s="52"/>
      <c r="AS401" s="52"/>
      <c r="AT401" s="52">
        <v>5</v>
      </c>
      <c r="AU401" s="52">
        <v>0</v>
      </c>
      <c r="AV401" s="52">
        <v>0</v>
      </c>
      <c r="AW401" s="52">
        <v>5</v>
      </c>
      <c r="AX401" s="52">
        <v>0</v>
      </c>
      <c r="AY401" s="52">
        <v>52</v>
      </c>
      <c r="AZ401" s="52">
        <v>0</v>
      </c>
      <c r="BA401" s="54"/>
      <c r="BB401" s="54"/>
      <c r="BC401" s="104"/>
    </row>
    <row r="402" spans="1:55">
      <c r="A402" s="52">
        <v>16</v>
      </c>
      <c r="B402" s="52" t="s">
        <v>184</v>
      </c>
      <c r="C402" s="52" t="s">
        <v>187</v>
      </c>
      <c r="D402" s="52" t="s">
        <v>174</v>
      </c>
      <c r="E402" s="52" t="s">
        <v>120</v>
      </c>
      <c r="F402" s="52" t="s">
        <v>120</v>
      </c>
      <c r="G402" s="52" t="s">
        <v>68</v>
      </c>
      <c r="H402" s="52">
        <v>1</v>
      </c>
      <c r="I402" s="52">
        <v>15</v>
      </c>
      <c r="J402" s="52"/>
      <c r="K402" s="52"/>
      <c r="L402" s="52">
        <v>1</v>
      </c>
      <c r="M402" s="52">
        <v>15</v>
      </c>
      <c r="N402" s="52"/>
      <c r="O402" s="52"/>
      <c r="P402" s="52"/>
      <c r="Q402" s="52"/>
      <c r="R402" s="52"/>
      <c r="S402" s="52"/>
      <c r="T402" s="52">
        <v>1</v>
      </c>
      <c r="U402" s="52"/>
      <c r="V402" s="52"/>
      <c r="W402" s="52"/>
      <c r="X402" s="52">
        <v>15</v>
      </c>
      <c r="Y402" s="52"/>
      <c r="Z402" s="52">
        <v>1</v>
      </c>
      <c r="AA402" s="52">
        <v>15</v>
      </c>
      <c r="AB402" s="52"/>
      <c r="AC402" s="52"/>
      <c r="AD402" s="52"/>
      <c r="AE402" s="52"/>
      <c r="AF402" s="52"/>
      <c r="AG402" s="52">
        <v>1</v>
      </c>
      <c r="AH402" s="52"/>
      <c r="AI402" s="52"/>
      <c r="AJ402" s="52"/>
      <c r="AK402" s="52"/>
      <c r="AL402" s="52">
        <v>15</v>
      </c>
      <c r="AM402" s="52"/>
      <c r="AN402" s="52"/>
      <c r="AO402" s="52"/>
      <c r="AP402" s="52"/>
      <c r="AQ402" s="52"/>
      <c r="AR402" s="52"/>
      <c r="AS402" s="52"/>
      <c r="AT402" s="52">
        <v>15.9</v>
      </c>
      <c r="AU402" s="52">
        <v>0</v>
      </c>
      <c r="AV402" s="52">
        <v>0</v>
      </c>
      <c r="AW402" s="52">
        <v>16</v>
      </c>
      <c r="AX402" s="52">
        <v>0</v>
      </c>
      <c r="AY402" s="52">
        <v>57</v>
      </c>
      <c r="AZ402" s="52">
        <v>37</v>
      </c>
      <c r="BA402" s="54" t="s">
        <v>421</v>
      </c>
      <c r="BB402" s="54">
        <v>2019</v>
      </c>
      <c r="BC402" s="104">
        <v>1</v>
      </c>
    </row>
    <row r="403" spans="1:55">
      <c r="A403" s="52">
        <v>82</v>
      </c>
      <c r="B403" s="52" t="s">
        <v>184</v>
      </c>
      <c r="C403" s="52" t="s">
        <v>73</v>
      </c>
      <c r="D403" s="52" t="s">
        <v>74</v>
      </c>
      <c r="E403" s="52" t="s">
        <v>120</v>
      </c>
      <c r="F403" s="52" t="s">
        <v>120</v>
      </c>
      <c r="G403" s="52" t="s">
        <v>56</v>
      </c>
      <c r="H403" s="52">
        <v>4</v>
      </c>
      <c r="I403" s="52">
        <v>78</v>
      </c>
      <c r="J403" s="52"/>
      <c r="K403" s="52"/>
      <c r="L403" s="52">
        <v>4</v>
      </c>
      <c r="M403" s="52">
        <v>78</v>
      </c>
      <c r="N403" s="52"/>
      <c r="O403" s="52"/>
      <c r="P403" s="52"/>
      <c r="Q403" s="52"/>
      <c r="R403" s="52"/>
      <c r="S403" s="52"/>
      <c r="T403" s="52">
        <v>4</v>
      </c>
      <c r="U403" s="52"/>
      <c r="V403" s="52"/>
      <c r="W403" s="52"/>
      <c r="X403" s="52">
        <v>78</v>
      </c>
      <c r="Y403" s="52">
        <v>4</v>
      </c>
      <c r="Z403" s="52"/>
      <c r="AA403" s="52">
        <v>78</v>
      </c>
      <c r="AB403" s="52">
        <v>2</v>
      </c>
      <c r="AC403" s="52"/>
      <c r="AD403" s="52"/>
      <c r="AE403" s="52"/>
      <c r="AF403" s="52"/>
      <c r="AG403" s="52">
        <v>2</v>
      </c>
      <c r="AH403" s="52"/>
      <c r="AI403" s="52"/>
      <c r="AJ403" s="52"/>
      <c r="AK403" s="52"/>
      <c r="AL403" s="52">
        <v>78</v>
      </c>
      <c r="AM403" s="52"/>
      <c r="AN403" s="52"/>
      <c r="AO403" s="52"/>
      <c r="AP403" s="52"/>
      <c r="AQ403" s="52"/>
      <c r="AR403" s="52"/>
      <c r="AS403" s="52"/>
      <c r="AT403" s="52">
        <v>82</v>
      </c>
      <c r="AU403" s="52">
        <v>0</v>
      </c>
      <c r="AV403" s="52">
        <v>0</v>
      </c>
      <c r="AW403" s="52">
        <v>82</v>
      </c>
      <c r="AX403" s="52">
        <v>0</v>
      </c>
      <c r="AY403" s="52">
        <v>41</v>
      </c>
      <c r="AZ403" s="52">
        <v>1</v>
      </c>
      <c r="BA403" s="54"/>
      <c r="BB403" s="54"/>
      <c r="BC403" s="104"/>
    </row>
    <row r="404" spans="1:55">
      <c r="A404" s="52">
        <v>2</v>
      </c>
      <c r="B404" s="52" t="s">
        <v>184</v>
      </c>
      <c r="C404" s="52" t="s">
        <v>186</v>
      </c>
      <c r="D404" s="52" t="s">
        <v>174</v>
      </c>
      <c r="E404" s="52" t="s">
        <v>120</v>
      </c>
      <c r="F404" s="52" t="s">
        <v>120</v>
      </c>
      <c r="G404" s="52" t="s">
        <v>68</v>
      </c>
      <c r="H404" s="52">
        <v>1</v>
      </c>
      <c r="I404" s="52">
        <v>1</v>
      </c>
      <c r="J404" s="52"/>
      <c r="K404" s="52"/>
      <c r="L404" s="52">
        <v>1</v>
      </c>
      <c r="M404" s="52">
        <v>1</v>
      </c>
      <c r="N404" s="52"/>
      <c r="O404" s="52"/>
      <c r="P404" s="52"/>
      <c r="Q404" s="52"/>
      <c r="R404" s="52"/>
      <c r="S404" s="52"/>
      <c r="T404" s="52"/>
      <c r="U404" s="52"/>
      <c r="V404" s="52">
        <v>1</v>
      </c>
      <c r="W404" s="52"/>
      <c r="X404" s="52">
        <v>1</v>
      </c>
      <c r="Y404" s="52"/>
      <c r="Z404" s="52">
        <v>1</v>
      </c>
      <c r="AA404" s="52">
        <v>1</v>
      </c>
      <c r="AB404" s="52">
        <v>1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>
        <v>1</v>
      </c>
      <c r="AM404" s="52"/>
      <c r="AN404" s="52"/>
      <c r="AO404" s="52"/>
      <c r="AP404" s="52"/>
      <c r="AQ404" s="52"/>
      <c r="AR404" s="52"/>
      <c r="AS404" s="52"/>
      <c r="AT404" s="52">
        <v>2</v>
      </c>
      <c r="AU404" s="52">
        <v>2</v>
      </c>
      <c r="AV404" s="52">
        <v>0</v>
      </c>
      <c r="AW404" s="52">
        <v>0</v>
      </c>
      <c r="AX404" s="52">
        <v>0</v>
      </c>
      <c r="AY404" s="52">
        <v>43</v>
      </c>
      <c r="AZ404" s="52">
        <v>-1</v>
      </c>
      <c r="BA404" s="54" t="s">
        <v>421</v>
      </c>
      <c r="BB404" s="54">
        <v>2019</v>
      </c>
      <c r="BC404" s="104">
        <v>1</v>
      </c>
    </row>
    <row r="405" spans="1:55">
      <c r="A405" s="52">
        <v>2</v>
      </c>
      <c r="B405" s="52" t="s">
        <v>184</v>
      </c>
      <c r="C405" s="52" t="s">
        <v>187</v>
      </c>
      <c r="D405" s="52" t="s">
        <v>174</v>
      </c>
      <c r="E405" s="52" t="s">
        <v>120</v>
      </c>
      <c r="F405" s="52" t="s">
        <v>120</v>
      </c>
      <c r="G405" s="52" t="s">
        <v>64</v>
      </c>
      <c r="H405" s="52">
        <v>1</v>
      </c>
      <c r="I405" s="52">
        <v>1</v>
      </c>
      <c r="J405" s="52"/>
      <c r="K405" s="52"/>
      <c r="L405" s="52">
        <v>1</v>
      </c>
      <c r="M405" s="52">
        <v>1</v>
      </c>
      <c r="N405" s="52"/>
      <c r="O405" s="52"/>
      <c r="P405" s="52"/>
      <c r="Q405" s="52"/>
      <c r="R405" s="52"/>
      <c r="S405" s="52">
        <v>1</v>
      </c>
      <c r="T405" s="52"/>
      <c r="U405" s="52"/>
      <c r="V405" s="52"/>
      <c r="W405" s="52"/>
      <c r="X405" s="52">
        <v>1</v>
      </c>
      <c r="Y405" s="52">
        <v>1</v>
      </c>
      <c r="Z405" s="52"/>
      <c r="AA405" s="52">
        <v>1</v>
      </c>
      <c r="AB405" s="52"/>
      <c r="AC405" s="52"/>
      <c r="AD405" s="52"/>
      <c r="AE405" s="52"/>
      <c r="AF405" s="52">
        <v>1</v>
      </c>
      <c r="AG405" s="52"/>
      <c r="AH405" s="52"/>
      <c r="AI405" s="52"/>
      <c r="AJ405" s="52"/>
      <c r="AK405" s="52"/>
      <c r="AL405" s="52">
        <v>1</v>
      </c>
      <c r="AM405" s="52"/>
      <c r="AN405" s="52"/>
      <c r="AO405" s="52"/>
      <c r="AP405" s="52"/>
      <c r="AQ405" s="52"/>
      <c r="AR405" s="52"/>
      <c r="AS405" s="52"/>
      <c r="AT405" s="52">
        <v>2</v>
      </c>
      <c r="AU405" s="52">
        <v>0</v>
      </c>
      <c r="AV405" s="52">
        <v>0</v>
      </c>
      <c r="AW405" s="52">
        <v>2</v>
      </c>
      <c r="AX405" s="52">
        <v>0</v>
      </c>
      <c r="AY405" s="52">
        <v>30</v>
      </c>
      <c r="AZ405" s="52">
        <v>2</v>
      </c>
      <c r="BA405" s="54" t="s">
        <v>421</v>
      </c>
      <c r="BB405" s="54">
        <v>2019</v>
      </c>
      <c r="BC405" s="104">
        <v>1</v>
      </c>
    </row>
    <row r="406" spans="1:55">
      <c r="A406" s="52">
        <v>2</v>
      </c>
      <c r="B406" s="52" t="s">
        <v>184</v>
      </c>
      <c r="C406" s="52" t="s">
        <v>73</v>
      </c>
      <c r="D406" s="52" t="s">
        <v>74</v>
      </c>
      <c r="E406" s="52" t="s">
        <v>120</v>
      </c>
      <c r="F406" s="52" t="s">
        <v>120</v>
      </c>
      <c r="G406" s="52" t="s">
        <v>61</v>
      </c>
      <c r="H406" s="52">
        <v>1</v>
      </c>
      <c r="I406" s="52">
        <v>1</v>
      </c>
      <c r="J406" s="52"/>
      <c r="K406" s="52"/>
      <c r="L406" s="52">
        <v>1</v>
      </c>
      <c r="M406" s="52">
        <v>1</v>
      </c>
      <c r="N406" s="52"/>
      <c r="O406" s="52"/>
      <c r="P406" s="52"/>
      <c r="Q406" s="52"/>
      <c r="R406" s="52"/>
      <c r="S406" s="52"/>
      <c r="T406" s="52">
        <v>1</v>
      </c>
      <c r="U406" s="52"/>
      <c r="V406" s="52"/>
      <c r="W406" s="52"/>
      <c r="X406" s="52">
        <v>1</v>
      </c>
      <c r="Y406" s="52"/>
      <c r="Z406" s="52">
        <v>1</v>
      </c>
      <c r="AA406" s="52">
        <v>1</v>
      </c>
      <c r="AB406" s="52"/>
      <c r="AC406" s="52"/>
      <c r="AD406" s="52"/>
      <c r="AE406" s="52"/>
      <c r="AF406" s="52"/>
      <c r="AG406" s="52">
        <v>1</v>
      </c>
      <c r="AH406" s="52"/>
      <c r="AI406" s="52"/>
      <c r="AJ406" s="52"/>
      <c r="AK406" s="52"/>
      <c r="AL406" s="52">
        <v>1</v>
      </c>
      <c r="AM406" s="52"/>
      <c r="AN406" s="52"/>
      <c r="AO406" s="52"/>
      <c r="AP406" s="52"/>
      <c r="AQ406" s="52"/>
      <c r="AR406" s="52"/>
      <c r="AS406" s="52"/>
      <c r="AT406" s="52">
        <v>2</v>
      </c>
      <c r="AU406" s="52">
        <v>0</v>
      </c>
      <c r="AV406" s="52">
        <v>0</v>
      </c>
      <c r="AW406" s="52">
        <v>2</v>
      </c>
      <c r="AX406" s="52">
        <v>0</v>
      </c>
      <c r="AY406" s="52">
        <v>32</v>
      </c>
      <c r="AZ406" s="52">
        <v>0</v>
      </c>
      <c r="BA406" s="54"/>
      <c r="BB406" s="54"/>
      <c r="BC406" s="104"/>
    </row>
    <row r="407" spans="1:55">
      <c r="A407" s="52">
        <v>71</v>
      </c>
      <c r="B407" s="52" t="s">
        <v>188</v>
      </c>
      <c r="C407" s="52" t="s">
        <v>78</v>
      </c>
      <c r="D407" s="52" t="s">
        <v>79</v>
      </c>
      <c r="E407" s="52" t="s">
        <v>579</v>
      </c>
      <c r="F407" s="52" t="s">
        <v>80</v>
      </c>
      <c r="G407" s="52" t="s">
        <v>68</v>
      </c>
      <c r="H407" s="52">
        <v>71</v>
      </c>
      <c r="I407" s="52"/>
      <c r="J407" s="52"/>
      <c r="K407" s="52">
        <v>69</v>
      </c>
      <c r="L407" s="52">
        <v>2</v>
      </c>
      <c r="M407" s="52"/>
      <c r="N407" s="52"/>
      <c r="O407" s="52">
        <v>2</v>
      </c>
      <c r="P407" s="52">
        <v>5</v>
      </c>
      <c r="Q407" s="52">
        <v>63</v>
      </c>
      <c r="R407" s="52">
        <v>1</v>
      </c>
      <c r="S407" s="52"/>
      <c r="T407" s="52"/>
      <c r="U407" s="52"/>
      <c r="V407" s="52"/>
      <c r="W407" s="52"/>
      <c r="X407" s="52"/>
      <c r="Y407" s="52">
        <v>67</v>
      </c>
      <c r="Z407" s="52">
        <v>4</v>
      </c>
      <c r="AA407" s="52"/>
      <c r="AB407" s="52">
        <v>1</v>
      </c>
      <c r="AC407" s="52"/>
      <c r="AD407" s="52"/>
      <c r="AE407" s="52">
        <v>63</v>
      </c>
      <c r="AF407" s="52"/>
      <c r="AG407" s="52"/>
      <c r="AH407" s="52"/>
      <c r="AI407" s="52"/>
      <c r="AJ407" s="52"/>
      <c r="AK407" s="52"/>
      <c r="AL407" s="52">
        <v>7</v>
      </c>
      <c r="AM407" s="52"/>
      <c r="AN407" s="52"/>
      <c r="AO407" s="52">
        <v>1</v>
      </c>
      <c r="AP407" s="52"/>
      <c r="AQ407" s="52">
        <v>2</v>
      </c>
      <c r="AR407" s="52">
        <v>1</v>
      </c>
      <c r="AS407" s="52">
        <v>1</v>
      </c>
      <c r="AT407" s="52">
        <v>70.900000000000006</v>
      </c>
      <c r="AU407" s="52">
        <v>0</v>
      </c>
      <c r="AV407" s="52">
        <v>0</v>
      </c>
      <c r="AW407" s="52">
        <v>0</v>
      </c>
      <c r="AX407" s="52">
        <v>71</v>
      </c>
      <c r="AY407" s="52">
        <v>49</v>
      </c>
      <c r="AZ407" s="52">
        <v>18</v>
      </c>
      <c r="BA407" s="54"/>
      <c r="BB407" s="54"/>
      <c r="BC407" s="104"/>
    </row>
    <row r="408" spans="1:55">
      <c r="A408" s="52">
        <v>13</v>
      </c>
      <c r="B408" s="52" t="s">
        <v>188</v>
      </c>
      <c r="C408" s="52" t="s">
        <v>90</v>
      </c>
      <c r="D408" s="52" t="s">
        <v>79</v>
      </c>
      <c r="E408" s="52" t="s">
        <v>579</v>
      </c>
      <c r="F408" s="52" t="s">
        <v>80</v>
      </c>
      <c r="G408" s="52" t="s">
        <v>68</v>
      </c>
      <c r="H408" s="52">
        <v>13</v>
      </c>
      <c r="I408" s="52"/>
      <c r="J408" s="52"/>
      <c r="K408" s="52">
        <v>2</v>
      </c>
      <c r="L408" s="52">
        <v>11</v>
      </c>
      <c r="M408" s="52"/>
      <c r="N408" s="52"/>
      <c r="O408" s="52"/>
      <c r="P408" s="52"/>
      <c r="Q408" s="52">
        <v>1</v>
      </c>
      <c r="R408" s="52">
        <v>6</v>
      </c>
      <c r="S408" s="52">
        <v>5</v>
      </c>
      <c r="T408" s="52">
        <v>1</v>
      </c>
      <c r="U408" s="52"/>
      <c r="V408" s="52"/>
      <c r="W408" s="52"/>
      <c r="X408" s="52"/>
      <c r="Y408" s="52">
        <v>7</v>
      </c>
      <c r="Z408" s="52">
        <v>6</v>
      </c>
      <c r="AA408" s="52"/>
      <c r="AB408" s="52">
        <v>12</v>
      </c>
      <c r="AC408" s="52"/>
      <c r="AD408" s="52"/>
      <c r="AE408" s="52">
        <v>1</v>
      </c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12.8</v>
      </c>
      <c r="AU408" s="52">
        <v>0</v>
      </c>
      <c r="AV408" s="52">
        <v>0</v>
      </c>
      <c r="AW408" s="52">
        <v>0</v>
      </c>
      <c r="AX408" s="52">
        <v>13</v>
      </c>
      <c r="AY408" s="52">
        <v>48</v>
      </c>
      <c r="AZ408" s="52">
        <v>23</v>
      </c>
      <c r="BA408" s="54"/>
      <c r="BB408" s="54"/>
      <c r="BC408" s="104"/>
    </row>
    <row r="409" spans="1:55">
      <c r="A409" s="52">
        <v>22</v>
      </c>
      <c r="B409" s="52" t="s">
        <v>188</v>
      </c>
      <c r="C409" s="52" t="s">
        <v>84</v>
      </c>
      <c r="D409" s="52" t="s">
        <v>79</v>
      </c>
      <c r="E409" s="52" t="s">
        <v>579</v>
      </c>
      <c r="F409" s="52" t="s">
        <v>80</v>
      </c>
      <c r="G409" s="52" t="s">
        <v>68</v>
      </c>
      <c r="H409" s="52">
        <v>22</v>
      </c>
      <c r="I409" s="52"/>
      <c r="J409" s="52"/>
      <c r="K409" s="52">
        <v>5</v>
      </c>
      <c r="L409" s="52">
        <v>17</v>
      </c>
      <c r="M409" s="52"/>
      <c r="N409" s="52"/>
      <c r="O409" s="52"/>
      <c r="P409" s="52"/>
      <c r="Q409" s="52">
        <v>1</v>
      </c>
      <c r="R409" s="52">
        <v>20</v>
      </c>
      <c r="S409" s="52">
        <v>1</v>
      </c>
      <c r="T409" s="52"/>
      <c r="U409" s="52"/>
      <c r="V409" s="52"/>
      <c r="W409" s="52"/>
      <c r="X409" s="52"/>
      <c r="Y409" s="52">
        <v>21</v>
      </c>
      <c r="Z409" s="52">
        <v>1</v>
      </c>
      <c r="AA409" s="52"/>
      <c r="AB409" s="52">
        <v>18</v>
      </c>
      <c r="AC409" s="52"/>
      <c r="AD409" s="52"/>
      <c r="AE409" s="52">
        <v>4</v>
      </c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>
        <v>1</v>
      </c>
      <c r="AS409" s="52"/>
      <c r="AT409" s="52">
        <v>21.8</v>
      </c>
      <c r="AU409" s="52">
        <v>0</v>
      </c>
      <c r="AV409" s="52">
        <v>0</v>
      </c>
      <c r="AW409" s="52">
        <v>0</v>
      </c>
      <c r="AX409" s="52">
        <v>22</v>
      </c>
      <c r="AY409" s="52">
        <v>50</v>
      </c>
      <c r="AZ409" s="52">
        <v>20</v>
      </c>
      <c r="BA409" s="54"/>
      <c r="BB409" s="54"/>
      <c r="BC409" s="104"/>
    </row>
    <row r="410" spans="1:55">
      <c r="A410" s="52">
        <v>105</v>
      </c>
      <c r="B410" s="52" t="s">
        <v>188</v>
      </c>
      <c r="C410" s="52" t="s">
        <v>89</v>
      </c>
      <c r="D410" s="52" t="s">
        <v>79</v>
      </c>
      <c r="E410" s="52" t="s">
        <v>579</v>
      </c>
      <c r="F410" s="52" t="s">
        <v>80</v>
      </c>
      <c r="G410" s="52" t="s">
        <v>68</v>
      </c>
      <c r="H410" s="52">
        <v>105</v>
      </c>
      <c r="I410" s="52"/>
      <c r="J410" s="52"/>
      <c r="K410" s="52">
        <v>11</v>
      </c>
      <c r="L410" s="52">
        <v>94</v>
      </c>
      <c r="M410" s="52"/>
      <c r="N410" s="52"/>
      <c r="O410" s="52"/>
      <c r="P410" s="52"/>
      <c r="Q410" s="52">
        <v>3</v>
      </c>
      <c r="R410" s="52">
        <v>45</v>
      </c>
      <c r="S410" s="52">
        <v>42</v>
      </c>
      <c r="T410" s="52">
        <v>3</v>
      </c>
      <c r="U410" s="52"/>
      <c r="V410" s="52">
        <v>12</v>
      </c>
      <c r="W410" s="52"/>
      <c r="X410" s="52"/>
      <c r="Y410" s="52">
        <v>102</v>
      </c>
      <c r="Z410" s="52">
        <v>3</v>
      </c>
      <c r="AA410" s="52"/>
      <c r="AB410" s="52">
        <v>93</v>
      </c>
      <c r="AC410" s="52"/>
      <c r="AD410" s="52"/>
      <c r="AE410" s="52">
        <v>8</v>
      </c>
      <c r="AF410" s="52"/>
      <c r="AG410" s="52"/>
      <c r="AH410" s="52"/>
      <c r="AI410" s="52"/>
      <c r="AJ410" s="52"/>
      <c r="AK410" s="52">
        <v>1</v>
      </c>
      <c r="AL410" s="52">
        <v>3</v>
      </c>
      <c r="AM410" s="52"/>
      <c r="AN410" s="52"/>
      <c r="AO410" s="52"/>
      <c r="AP410" s="52"/>
      <c r="AQ410" s="52">
        <v>4</v>
      </c>
      <c r="AR410" s="52">
        <v>2</v>
      </c>
      <c r="AS410" s="52">
        <v>3</v>
      </c>
      <c r="AT410" s="52">
        <v>103.9</v>
      </c>
      <c r="AU410" s="52">
        <v>0</v>
      </c>
      <c r="AV410" s="52">
        <v>105</v>
      </c>
      <c r="AW410" s="52">
        <v>0</v>
      </c>
      <c r="AX410" s="52">
        <v>0</v>
      </c>
      <c r="AY410" s="52">
        <v>47</v>
      </c>
      <c r="AZ410" s="52">
        <v>17</v>
      </c>
      <c r="BA410" s="54"/>
      <c r="BB410" s="54"/>
      <c r="BC410" s="104"/>
    </row>
    <row r="411" spans="1:55">
      <c r="A411" s="52">
        <v>1</v>
      </c>
      <c r="B411" s="52" t="s">
        <v>188</v>
      </c>
      <c r="C411" s="52" t="s">
        <v>104</v>
      </c>
      <c r="D411" s="52" t="s">
        <v>79</v>
      </c>
      <c r="E411" s="52" t="s">
        <v>579</v>
      </c>
      <c r="F411" s="52" t="s">
        <v>80</v>
      </c>
      <c r="G411" s="52" t="s">
        <v>68</v>
      </c>
      <c r="H411" s="52">
        <v>1</v>
      </c>
      <c r="I411" s="52"/>
      <c r="J411" s="52"/>
      <c r="K411" s="52"/>
      <c r="L411" s="52">
        <v>1</v>
      </c>
      <c r="M411" s="52"/>
      <c r="N411" s="52"/>
      <c r="O411" s="52"/>
      <c r="P411" s="52"/>
      <c r="Q411" s="52">
        <v>1</v>
      </c>
      <c r="R411" s="52"/>
      <c r="S411" s="52"/>
      <c r="T411" s="52"/>
      <c r="U411" s="52"/>
      <c r="V411" s="52"/>
      <c r="W411" s="52"/>
      <c r="X411" s="52"/>
      <c r="Y411" s="52">
        <v>1</v>
      </c>
      <c r="Z411" s="52"/>
      <c r="AA411" s="52"/>
      <c r="AB411" s="52">
        <v>1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>
        <v>1</v>
      </c>
      <c r="AU411" s="52">
        <v>0</v>
      </c>
      <c r="AV411" s="52">
        <v>1</v>
      </c>
      <c r="AW411" s="52">
        <v>0</v>
      </c>
      <c r="AX411" s="52">
        <v>0</v>
      </c>
      <c r="AY411" s="52">
        <v>58</v>
      </c>
      <c r="AZ411" s="52">
        <v>34</v>
      </c>
      <c r="BA411" s="54"/>
      <c r="BB411" s="54"/>
      <c r="BC411" s="104"/>
    </row>
    <row r="412" spans="1:55">
      <c r="A412" s="52">
        <v>58</v>
      </c>
      <c r="B412" s="52" t="s">
        <v>188</v>
      </c>
      <c r="C412" s="52" t="s">
        <v>106</v>
      </c>
      <c r="D412" s="52" t="s">
        <v>79</v>
      </c>
      <c r="E412" s="52" t="s">
        <v>579</v>
      </c>
      <c r="F412" s="52" t="s">
        <v>80</v>
      </c>
      <c r="G412" s="52" t="s">
        <v>68</v>
      </c>
      <c r="H412" s="52">
        <v>58</v>
      </c>
      <c r="I412" s="52"/>
      <c r="J412" s="52"/>
      <c r="K412" s="52">
        <v>53</v>
      </c>
      <c r="L412" s="52">
        <v>5</v>
      </c>
      <c r="M412" s="52"/>
      <c r="N412" s="52"/>
      <c r="O412" s="52"/>
      <c r="P412" s="52"/>
      <c r="Q412" s="52"/>
      <c r="R412" s="52">
        <v>19</v>
      </c>
      <c r="S412" s="52">
        <v>18</v>
      </c>
      <c r="T412" s="52">
        <v>6</v>
      </c>
      <c r="U412" s="52"/>
      <c r="V412" s="52">
        <v>15</v>
      </c>
      <c r="W412" s="52"/>
      <c r="X412" s="52"/>
      <c r="Y412" s="52">
        <v>55</v>
      </c>
      <c r="Z412" s="52">
        <v>3</v>
      </c>
      <c r="AA412" s="52"/>
      <c r="AB412" s="52"/>
      <c r="AC412" s="52"/>
      <c r="AD412" s="52"/>
      <c r="AE412" s="52">
        <v>19</v>
      </c>
      <c r="AF412" s="52">
        <v>24</v>
      </c>
      <c r="AG412" s="52"/>
      <c r="AH412" s="52"/>
      <c r="AI412" s="52"/>
      <c r="AJ412" s="52"/>
      <c r="AK412" s="52"/>
      <c r="AL412" s="52">
        <v>15</v>
      </c>
      <c r="AM412" s="52"/>
      <c r="AN412" s="52"/>
      <c r="AO412" s="52"/>
      <c r="AP412" s="52"/>
      <c r="AQ412" s="52"/>
      <c r="AR412" s="52">
        <v>2</v>
      </c>
      <c r="AS412" s="52">
        <v>5</v>
      </c>
      <c r="AT412" s="52">
        <v>58</v>
      </c>
      <c r="AU412" s="52">
        <v>0</v>
      </c>
      <c r="AV412" s="52">
        <v>0</v>
      </c>
      <c r="AW412" s="52">
        <v>0</v>
      </c>
      <c r="AX412" s="52">
        <v>58</v>
      </c>
      <c r="AY412" s="52">
        <v>47</v>
      </c>
      <c r="AZ412" s="52">
        <v>20</v>
      </c>
      <c r="BA412" s="54"/>
      <c r="BB412" s="54"/>
      <c r="BC412" s="104"/>
    </row>
    <row r="413" spans="1:55">
      <c r="A413" s="52">
        <v>217</v>
      </c>
      <c r="B413" s="52" t="s">
        <v>188</v>
      </c>
      <c r="C413" s="52" t="s">
        <v>83</v>
      </c>
      <c r="D413" s="52" t="s">
        <v>79</v>
      </c>
      <c r="E413" s="52" t="s">
        <v>579</v>
      </c>
      <c r="F413" s="52" t="s">
        <v>80</v>
      </c>
      <c r="G413" s="52" t="s">
        <v>68</v>
      </c>
      <c r="H413" s="52">
        <v>217</v>
      </c>
      <c r="I413" s="52"/>
      <c r="J413" s="52"/>
      <c r="K413" s="52">
        <v>174</v>
      </c>
      <c r="L413" s="52">
        <v>43</v>
      </c>
      <c r="M413" s="52"/>
      <c r="N413" s="52"/>
      <c r="O413" s="52"/>
      <c r="P413" s="52"/>
      <c r="Q413" s="52">
        <v>2</v>
      </c>
      <c r="R413" s="52">
        <v>23</v>
      </c>
      <c r="S413" s="52">
        <v>88</v>
      </c>
      <c r="T413" s="52">
        <v>46</v>
      </c>
      <c r="U413" s="52"/>
      <c r="V413" s="52">
        <v>58</v>
      </c>
      <c r="W413" s="52"/>
      <c r="X413" s="52"/>
      <c r="Y413" s="52">
        <v>208</v>
      </c>
      <c r="Z413" s="52">
        <v>9</v>
      </c>
      <c r="AA413" s="52"/>
      <c r="AB413" s="52">
        <v>5</v>
      </c>
      <c r="AC413" s="52"/>
      <c r="AD413" s="52"/>
      <c r="AE413" s="52">
        <v>23</v>
      </c>
      <c r="AF413" s="52">
        <v>126</v>
      </c>
      <c r="AG413" s="52"/>
      <c r="AH413" s="52">
        <v>6</v>
      </c>
      <c r="AI413" s="52"/>
      <c r="AJ413" s="52"/>
      <c r="AK413" s="52"/>
      <c r="AL413" s="52">
        <v>57</v>
      </c>
      <c r="AM413" s="52"/>
      <c r="AN413" s="52"/>
      <c r="AO413" s="52">
        <v>1</v>
      </c>
      <c r="AP413" s="52">
        <v>2</v>
      </c>
      <c r="AQ413" s="52">
        <v>6</v>
      </c>
      <c r="AR413" s="52">
        <v>5</v>
      </c>
      <c r="AS413" s="52">
        <v>8</v>
      </c>
      <c r="AT413" s="52">
        <v>216.4</v>
      </c>
      <c r="AU413" s="52">
        <v>0</v>
      </c>
      <c r="AV413" s="52">
        <v>0</v>
      </c>
      <c r="AW413" s="52">
        <v>0</v>
      </c>
      <c r="AX413" s="52">
        <v>217</v>
      </c>
      <c r="AY413" s="52">
        <v>49</v>
      </c>
      <c r="AZ413" s="52">
        <v>23</v>
      </c>
      <c r="BA413" s="54"/>
      <c r="BB413" s="54"/>
      <c r="BC413" s="104"/>
    </row>
    <row r="414" spans="1:55">
      <c r="A414" s="52">
        <v>74</v>
      </c>
      <c r="B414" s="52" t="s">
        <v>188</v>
      </c>
      <c r="C414" s="52" t="s">
        <v>85</v>
      </c>
      <c r="D414" s="52" t="s">
        <v>79</v>
      </c>
      <c r="E414" s="52" t="s">
        <v>579</v>
      </c>
      <c r="F414" s="52" t="s">
        <v>80</v>
      </c>
      <c r="G414" s="52" t="s">
        <v>68</v>
      </c>
      <c r="H414" s="52">
        <v>74</v>
      </c>
      <c r="I414" s="52"/>
      <c r="J414" s="52"/>
      <c r="K414" s="52">
        <v>8</v>
      </c>
      <c r="L414" s="52">
        <v>66</v>
      </c>
      <c r="M414" s="52"/>
      <c r="N414" s="52"/>
      <c r="O414" s="52"/>
      <c r="P414" s="52"/>
      <c r="Q414" s="52"/>
      <c r="R414" s="52">
        <v>31</v>
      </c>
      <c r="S414" s="52">
        <v>17</v>
      </c>
      <c r="T414" s="52">
        <v>3</v>
      </c>
      <c r="U414" s="52"/>
      <c r="V414" s="52">
        <v>23</v>
      </c>
      <c r="W414" s="52"/>
      <c r="X414" s="52"/>
      <c r="Y414" s="52">
        <v>60</v>
      </c>
      <c r="Z414" s="52">
        <v>14</v>
      </c>
      <c r="AA414" s="52"/>
      <c r="AB414" s="52">
        <v>47</v>
      </c>
      <c r="AC414" s="52"/>
      <c r="AD414" s="52"/>
      <c r="AE414" s="52">
        <v>7</v>
      </c>
      <c r="AF414" s="52">
        <v>2</v>
      </c>
      <c r="AG414" s="52">
        <v>1</v>
      </c>
      <c r="AH414" s="52">
        <v>1</v>
      </c>
      <c r="AI414" s="52"/>
      <c r="AJ414" s="52"/>
      <c r="AK414" s="52"/>
      <c r="AL414" s="52">
        <v>16</v>
      </c>
      <c r="AM414" s="52"/>
      <c r="AN414" s="52">
        <v>2</v>
      </c>
      <c r="AO414" s="52"/>
      <c r="AP414" s="52"/>
      <c r="AQ414" s="52">
        <v>2</v>
      </c>
      <c r="AR414" s="52">
        <v>4</v>
      </c>
      <c r="AS414" s="52">
        <v>3</v>
      </c>
      <c r="AT414" s="52">
        <v>71.425399999999996</v>
      </c>
      <c r="AU414" s="52">
        <v>74</v>
      </c>
      <c r="AV414" s="52">
        <v>0</v>
      </c>
      <c r="AW414" s="52">
        <v>0</v>
      </c>
      <c r="AX414" s="52">
        <v>0</v>
      </c>
      <c r="AY414" s="52">
        <v>50</v>
      </c>
      <c r="AZ414" s="52">
        <v>19</v>
      </c>
      <c r="BA414" s="54"/>
      <c r="BB414" s="54"/>
      <c r="BC414" s="104"/>
    </row>
    <row r="415" spans="1:55">
      <c r="A415" s="52">
        <v>106</v>
      </c>
      <c r="B415" s="52" t="s">
        <v>188</v>
      </c>
      <c r="C415" s="52" t="s">
        <v>95</v>
      </c>
      <c r="D415" s="52" t="s">
        <v>79</v>
      </c>
      <c r="E415" s="52" t="s">
        <v>579</v>
      </c>
      <c r="F415" s="52" t="s">
        <v>80</v>
      </c>
      <c r="G415" s="52" t="s">
        <v>68</v>
      </c>
      <c r="H415" s="52">
        <v>106</v>
      </c>
      <c r="I415" s="52"/>
      <c r="J415" s="52"/>
      <c r="K415" s="52">
        <v>7</v>
      </c>
      <c r="L415" s="52">
        <v>99</v>
      </c>
      <c r="M415" s="52"/>
      <c r="N415" s="52"/>
      <c r="O415" s="52"/>
      <c r="P415" s="52"/>
      <c r="Q415" s="52"/>
      <c r="R415" s="52">
        <v>10</v>
      </c>
      <c r="S415" s="52">
        <v>39</v>
      </c>
      <c r="T415" s="52">
        <v>24</v>
      </c>
      <c r="U415" s="52"/>
      <c r="V415" s="52">
        <v>33</v>
      </c>
      <c r="W415" s="52"/>
      <c r="X415" s="52"/>
      <c r="Y415" s="52">
        <v>104</v>
      </c>
      <c r="Z415" s="52">
        <v>2</v>
      </c>
      <c r="AA415" s="52"/>
      <c r="AB415" s="52">
        <v>70</v>
      </c>
      <c r="AC415" s="52"/>
      <c r="AD415" s="52"/>
      <c r="AE415" s="52">
        <v>6</v>
      </c>
      <c r="AF415" s="52">
        <v>1</v>
      </c>
      <c r="AG415" s="52"/>
      <c r="AH415" s="52"/>
      <c r="AI415" s="52"/>
      <c r="AJ415" s="52"/>
      <c r="AK415" s="52"/>
      <c r="AL415" s="52">
        <v>29</v>
      </c>
      <c r="AM415" s="52"/>
      <c r="AN415" s="52"/>
      <c r="AO415" s="52">
        <v>1</v>
      </c>
      <c r="AP415" s="52">
        <v>1</v>
      </c>
      <c r="AQ415" s="52">
        <v>2</v>
      </c>
      <c r="AR415" s="52">
        <v>5</v>
      </c>
      <c r="AS415" s="52">
        <v>4</v>
      </c>
      <c r="AT415" s="52">
        <v>105.34209999999999</v>
      </c>
      <c r="AU415" s="52">
        <v>106</v>
      </c>
      <c r="AV415" s="52">
        <v>0</v>
      </c>
      <c r="AW415" s="52">
        <v>0</v>
      </c>
      <c r="AX415" s="52">
        <v>0</v>
      </c>
      <c r="AY415" s="52">
        <v>49</v>
      </c>
      <c r="AZ415" s="52">
        <v>19</v>
      </c>
      <c r="BA415" s="54"/>
      <c r="BB415" s="54"/>
      <c r="BC415" s="104"/>
    </row>
    <row r="416" spans="1:55">
      <c r="A416" s="52">
        <v>30</v>
      </c>
      <c r="B416" s="52" t="s">
        <v>188</v>
      </c>
      <c r="C416" s="52" t="s">
        <v>98</v>
      </c>
      <c r="D416" s="52" t="s">
        <v>79</v>
      </c>
      <c r="E416" s="52" t="s">
        <v>579</v>
      </c>
      <c r="F416" s="52" t="s">
        <v>80</v>
      </c>
      <c r="G416" s="52" t="s">
        <v>68</v>
      </c>
      <c r="H416" s="52">
        <v>30</v>
      </c>
      <c r="I416" s="52"/>
      <c r="J416" s="52"/>
      <c r="K416" s="52">
        <v>5</v>
      </c>
      <c r="L416" s="52">
        <v>25</v>
      </c>
      <c r="M416" s="52"/>
      <c r="N416" s="52"/>
      <c r="O416" s="52"/>
      <c r="P416" s="52"/>
      <c r="Q416" s="52"/>
      <c r="R416" s="52">
        <v>4</v>
      </c>
      <c r="S416" s="52">
        <v>13</v>
      </c>
      <c r="T416" s="52">
        <v>11</v>
      </c>
      <c r="U416" s="52"/>
      <c r="V416" s="52">
        <v>2</v>
      </c>
      <c r="W416" s="52"/>
      <c r="X416" s="52"/>
      <c r="Y416" s="52">
        <v>27</v>
      </c>
      <c r="Z416" s="52">
        <v>3</v>
      </c>
      <c r="AA416" s="52"/>
      <c r="AB416" s="52">
        <v>19</v>
      </c>
      <c r="AC416" s="52"/>
      <c r="AD416" s="52"/>
      <c r="AE416" s="52">
        <v>4</v>
      </c>
      <c r="AF416" s="52">
        <v>1</v>
      </c>
      <c r="AG416" s="52"/>
      <c r="AH416" s="52"/>
      <c r="AI416" s="52"/>
      <c r="AJ416" s="52"/>
      <c r="AK416" s="52">
        <v>6</v>
      </c>
      <c r="AL416" s="52"/>
      <c r="AM416" s="52"/>
      <c r="AN416" s="52"/>
      <c r="AO416" s="52">
        <v>1</v>
      </c>
      <c r="AP416" s="52">
        <v>1</v>
      </c>
      <c r="AQ416" s="52"/>
      <c r="AR416" s="52">
        <v>4</v>
      </c>
      <c r="AS416" s="52">
        <v>1</v>
      </c>
      <c r="AT416" s="52">
        <v>29.34</v>
      </c>
      <c r="AU416" s="52">
        <v>0</v>
      </c>
      <c r="AV416" s="52">
        <v>30</v>
      </c>
      <c r="AW416" s="52">
        <v>0</v>
      </c>
      <c r="AX416" s="52">
        <v>0</v>
      </c>
      <c r="AY416" s="52">
        <v>48</v>
      </c>
      <c r="AZ416" s="52">
        <v>16</v>
      </c>
      <c r="BA416" s="54"/>
      <c r="BB416" s="54"/>
      <c r="BC416" s="104"/>
    </row>
    <row r="417" spans="1:55">
      <c r="A417" s="52">
        <v>1705</v>
      </c>
      <c r="B417" s="52" t="s">
        <v>188</v>
      </c>
      <c r="C417" s="52" t="s">
        <v>87</v>
      </c>
      <c r="D417" s="52" t="s">
        <v>79</v>
      </c>
      <c r="E417" s="52" t="s">
        <v>579</v>
      </c>
      <c r="F417" s="52" t="s">
        <v>80</v>
      </c>
      <c r="G417" s="52" t="s">
        <v>68</v>
      </c>
      <c r="H417" s="52">
        <v>1705</v>
      </c>
      <c r="I417" s="52"/>
      <c r="J417" s="52"/>
      <c r="K417" s="52">
        <v>8</v>
      </c>
      <c r="L417" s="52">
        <v>1697</v>
      </c>
      <c r="M417" s="52"/>
      <c r="N417" s="52"/>
      <c r="O417" s="52"/>
      <c r="P417" s="52"/>
      <c r="Q417" s="52"/>
      <c r="R417" s="52">
        <v>11</v>
      </c>
      <c r="S417" s="52">
        <v>100</v>
      </c>
      <c r="T417" s="52">
        <v>490</v>
      </c>
      <c r="U417" s="52">
        <v>397</v>
      </c>
      <c r="V417" s="52">
        <v>707</v>
      </c>
      <c r="W417" s="52"/>
      <c r="X417" s="52"/>
      <c r="Y417" s="52">
        <v>1625</v>
      </c>
      <c r="Z417" s="52">
        <v>80</v>
      </c>
      <c r="AA417" s="52"/>
      <c r="AB417" s="52">
        <v>144</v>
      </c>
      <c r="AC417" s="52"/>
      <c r="AD417" s="52"/>
      <c r="AE417" s="52">
        <v>1</v>
      </c>
      <c r="AF417" s="52">
        <v>1</v>
      </c>
      <c r="AG417" s="52"/>
      <c r="AH417" s="52">
        <v>1513</v>
      </c>
      <c r="AI417" s="52"/>
      <c r="AJ417" s="52"/>
      <c r="AK417" s="52">
        <v>1</v>
      </c>
      <c r="AL417" s="52">
        <v>45</v>
      </c>
      <c r="AM417" s="52"/>
      <c r="AN417" s="52">
        <v>4</v>
      </c>
      <c r="AO417" s="52">
        <v>15</v>
      </c>
      <c r="AP417" s="52">
        <v>16</v>
      </c>
      <c r="AQ417" s="52">
        <v>23</v>
      </c>
      <c r="AR417" s="52">
        <v>31</v>
      </c>
      <c r="AS417" s="52">
        <v>43</v>
      </c>
      <c r="AT417" s="52">
        <v>1683.2785999999999</v>
      </c>
      <c r="AU417" s="52">
        <v>1705</v>
      </c>
      <c r="AV417" s="52">
        <v>0</v>
      </c>
      <c r="AW417" s="52">
        <v>0</v>
      </c>
      <c r="AX417" s="52">
        <v>0</v>
      </c>
      <c r="AY417" s="52">
        <v>45</v>
      </c>
      <c r="AZ417" s="52">
        <v>18</v>
      </c>
      <c r="BA417" s="54"/>
      <c r="BB417" s="54"/>
      <c r="BC417" s="104"/>
    </row>
    <row r="418" spans="1:55">
      <c r="A418" s="52">
        <v>140</v>
      </c>
      <c r="B418" s="52" t="s">
        <v>188</v>
      </c>
      <c r="C418" s="52" t="s">
        <v>88</v>
      </c>
      <c r="D418" s="52" t="s">
        <v>79</v>
      </c>
      <c r="E418" s="52" t="s">
        <v>579</v>
      </c>
      <c r="F418" s="52" t="s">
        <v>80</v>
      </c>
      <c r="G418" s="52" t="s">
        <v>68</v>
      </c>
      <c r="H418" s="52">
        <v>140</v>
      </c>
      <c r="I418" s="52"/>
      <c r="J418" s="52"/>
      <c r="K418" s="52">
        <v>7</v>
      </c>
      <c r="L418" s="52">
        <v>133</v>
      </c>
      <c r="M418" s="52"/>
      <c r="N418" s="52"/>
      <c r="O418" s="52"/>
      <c r="P418" s="52"/>
      <c r="Q418" s="52"/>
      <c r="R418" s="52">
        <v>37</v>
      </c>
      <c r="S418" s="52">
        <v>91</v>
      </c>
      <c r="T418" s="52">
        <v>4</v>
      </c>
      <c r="U418" s="52"/>
      <c r="V418" s="52">
        <v>8</v>
      </c>
      <c r="W418" s="52"/>
      <c r="X418" s="52"/>
      <c r="Y418" s="52">
        <v>121</v>
      </c>
      <c r="Z418" s="52">
        <v>19</v>
      </c>
      <c r="AA418" s="52"/>
      <c r="AB418" s="52">
        <v>128</v>
      </c>
      <c r="AC418" s="52"/>
      <c r="AD418" s="52"/>
      <c r="AE418" s="52">
        <v>6</v>
      </c>
      <c r="AF418" s="52"/>
      <c r="AG418" s="52"/>
      <c r="AH418" s="52"/>
      <c r="AI418" s="52"/>
      <c r="AJ418" s="52"/>
      <c r="AK418" s="52"/>
      <c r="AL418" s="52">
        <v>6</v>
      </c>
      <c r="AM418" s="52"/>
      <c r="AN418" s="52"/>
      <c r="AO418" s="52">
        <v>1</v>
      </c>
      <c r="AP418" s="52"/>
      <c r="AQ418" s="52">
        <v>2</v>
      </c>
      <c r="AR418" s="52">
        <v>3</v>
      </c>
      <c r="AS418" s="52">
        <v>3</v>
      </c>
      <c r="AT418" s="52">
        <v>137.93419999999998</v>
      </c>
      <c r="AU418" s="52">
        <v>140</v>
      </c>
      <c r="AV418" s="52">
        <v>0</v>
      </c>
      <c r="AW418" s="52">
        <v>0</v>
      </c>
      <c r="AX418" s="52">
        <v>0</v>
      </c>
      <c r="AY418" s="52">
        <v>43</v>
      </c>
      <c r="AZ418" s="52">
        <v>13</v>
      </c>
      <c r="BA418" s="54"/>
      <c r="BB418" s="54"/>
      <c r="BC418" s="104"/>
    </row>
    <row r="419" spans="1:55">
      <c r="A419" s="52">
        <v>27</v>
      </c>
      <c r="B419" s="52" t="s">
        <v>188</v>
      </c>
      <c r="C419" s="52" t="s">
        <v>99</v>
      </c>
      <c r="D419" s="52" t="s">
        <v>79</v>
      </c>
      <c r="E419" s="52" t="s">
        <v>579</v>
      </c>
      <c r="F419" s="52" t="s">
        <v>80</v>
      </c>
      <c r="G419" s="52" t="s">
        <v>68</v>
      </c>
      <c r="H419" s="52">
        <v>27</v>
      </c>
      <c r="I419" s="52"/>
      <c r="J419" s="52"/>
      <c r="K419" s="52"/>
      <c r="L419" s="52">
        <v>27</v>
      </c>
      <c r="M419" s="52"/>
      <c r="N419" s="52"/>
      <c r="O419" s="52"/>
      <c r="P419" s="52"/>
      <c r="Q419" s="52"/>
      <c r="R419" s="52">
        <v>1</v>
      </c>
      <c r="S419" s="52">
        <v>7</v>
      </c>
      <c r="T419" s="52">
        <v>15</v>
      </c>
      <c r="U419" s="52">
        <v>2</v>
      </c>
      <c r="V419" s="52">
        <v>2</v>
      </c>
      <c r="W419" s="52"/>
      <c r="X419" s="52"/>
      <c r="Y419" s="52">
        <v>24</v>
      </c>
      <c r="Z419" s="52">
        <v>3</v>
      </c>
      <c r="AA419" s="52"/>
      <c r="AB419" s="52">
        <v>21</v>
      </c>
      <c r="AC419" s="52"/>
      <c r="AD419" s="52"/>
      <c r="AE419" s="52"/>
      <c r="AF419" s="52">
        <v>2</v>
      </c>
      <c r="AG419" s="52"/>
      <c r="AH419" s="52">
        <v>2</v>
      </c>
      <c r="AI419" s="52"/>
      <c r="AJ419" s="52"/>
      <c r="AK419" s="52"/>
      <c r="AL419" s="52">
        <v>2</v>
      </c>
      <c r="AM419" s="52"/>
      <c r="AN419" s="52"/>
      <c r="AO419" s="52"/>
      <c r="AP419" s="52">
        <v>1</v>
      </c>
      <c r="AQ419" s="52"/>
      <c r="AR419" s="52">
        <v>1</v>
      </c>
      <c r="AS419" s="52">
        <v>2</v>
      </c>
      <c r="AT419" s="52">
        <v>26.9</v>
      </c>
      <c r="AU419" s="52">
        <v>0</v>
      </c>
      <c r="AV419" s="52">
        <v>0</v>
      </c>
      <c r="AW419" s="52">
        <v>27</v>
      </c>
      <c r="AX419" s="52">
        <v>0</v>
      </c>
      <c r="AY419" s="52">
        <v>51</v>
      </c>
      <c r="AZ419" s="52">
        <v>26</v>
      </c>
      <c r="BA419" s="54"/>
      <c r="BB419" s="54"/>
      <c r="BC419" s="104"/>
    </row>
    <row r="420" spans="1:55">
      <c r="A420" s="52">
        <v>38</v>
      </c>
      <c r="B420" s="52" t="s">
        <v>188</v>
      </c>
      <c r="C420" s="52" t="s">
        <v>81</v>
      </c>
      <c r="D420" s="52" t="s">
        <v>79</v>
      </c>
      <c r="E420" s="52" t="s">
        <v>579</v>
      </c>
      <c r="F420" s="52" t="s">
        <v>80</v>
      </c>
      <c r="G420" s="52" t="s">
        <v>68</v>
      </c>
      <c r="H420" s="52">
        <v>38</v>
      </c>
      <c r="I420" s="52"/>
      <c r="J420" s="52"/>
      <c r="K420" s="52">
        <v>1</v>
      </c>
      <c r="L420" s="52">
        <v>37</v>
      </c>
      <c r="M420" s="52"/>
      <c r="N420" s="52"/>
      <c r="O420" s="52"/>
      <c r="P420" s="52"/>
      <c r="Q420" s="52"/>
      <c r="R420" s="52">
        <v>9</v>
      </c>
      <c r="S420" s="52">
        <v>10</v>
      </c>
      <c r="T420" s="52">
        <v>11</v>
      </c>
      <c r="U420" s="52"/>
      <c r="V420" s="52">
        <v>8</v>
      </c>
      <c r="W420" s="52"/>
      <c r="X420" s="52"/>
      <c r="Y420" s="52">
        <v>31</v>
      </c>
      <c r="Z420" s="52">
        <v>7</v>
      </c>
      <c r="AA420" s="52"/>
      <c r="AB420" s="52">
        <v>33</v>
      </c>
      <c r="AC420" s="52"/>
      <c r="AD420" s="52"/>
      <c r="AE420" s="52">
        <v>1</v>
      </c>
      <c r="AF420" s="52"/>
      <c r="AG420" s="52"/>
      <c r="AH420" s="52"/>
      <c r="AI420" s="52"/>
      <c r="AJ420" s="52"/>
      <c r="AK420" s="52"/>
      <c r="AL420" s="52">
        <v>4</v>
      </c>
      <c r="AM420" s="52"/>
      <c r="AN420" s="52"/>
      <c r="AO420" s="52"/>
      <c r="AP420" s="52"/>
      <c r="AQ420" s="52">
        <v>1</v>
      </c>
      <c r="AR420" s="52"/>
      <c r="AS420" s="52">
        <v>2</v>
      </c>
      <c r="AT420" s="52">
        <v>37.200000000000003</v>
      </c>
      <c r="AU420" s="52">
        <v>0</v>
      </c>
      <c r="AV420" s="52">
        <v>38</v>
      </c>
      <c r="AW420" s="52">
        <v>0</v>
      </c>
      <c r="AX420" s="52">
        <v>0</v>
      </c>
      <c r="AY420" s="52">
        <v>50</v>
      </c>
      <c r="AZ420" s="52">
        <v>23</v>
      </c>
      <c r="BA420" s="54"/>
      <c r="BB420" s="54"/>
      <c r="BC420" s="104"/>
    </row>
    <row r="421" spans="1:55">
      <c r="A421" s="52">
        <v>12</v>
      </c>
      <c r="B421" s="52" t="s">
        <v>188</v>
      </c>
      <c r="C421" s="52" t="s">
        <v>109</v>
      </c>
      <c r="D421" s="52" t="s">
        <v>79</v>
      </c>
      <c r="E421" s="52" t="s">
        <v>579</v>
      </c>
      <c r="F421" s="52" t="s">
        <v>80</v>
      </c>
      <c r="G421" s="52" t="s">
        <v>68</v>
      </c>
      <c r="H421" s="52">
        <v>12</v>
      </c>
      <c r="I421" s="52"/>
      <c r="J421" s="52"/>
      <c r="K421" s="52">
        <v>1</v>
      </c>
      <c r="L421" s="52">
        <v>11</v>
      </c>
      <c r="M421" s="52"/>
      <c r="N421" s="52"/>
      <c r="O421" s="52"/>
      <c r="P421" s="52"/>
      <c r="Q421" s="52"/>
      <c r="R421" s="52">
        <v>3</v>
      </c>
      <c r="S421" s="52">
        <v>7</v>
      </c>
      <c r="T421" s="52"/>
      <c r="U421" s="52"/>
      <c r="V421" s="52">
        <v>2</v>
      </c>
      <c r="W421" s="52"/>
      <c r="X421" s="52"/>
      <c r="Y421" s="52">
        <v>11</v>
      </c>
      <c r="Z421" s="52">
        <v>1</v>
      </c>
      <c r="AA421" s="52"/>
      <c r="AB421" s="52">
        <v>10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>
        <v>2</v>
      </c>
      <c r="AM421" s="52"/>
      <c r="AN421" s="52"/>
      <c r="AO421" s="52"/>
      <c r="AP421" s="52"/>
      <c r="AQ421" s="52"/>
      <c r="AR421" s="52">
        <v>1</v>
      </c>
      <c r="AS421" s="52"/>
      <c r="AT421" s="52">
        <v>11.6</v>
      </c>
      <c r="AU421" s="52">
        <v>0</v>
      </c>
      <c r="AV421" s="52">
        <v>12</v>
      </c>
      <c r="AW421" s="52">
        <v>0</v>
      </c>
      <c r="AX421" s="52">
        <v>0</v>
      </c>
      <c r="AY421" s="52">
        <v>45</v>
      </c>
      <c r="AZ421" s="52">
        <v>19</v>
      </c>
      <c r="BA421" s="54"/>
      <c r="BB421" s="54"/>
      <c r="BC421" s="104"/>
    </row>
    <row r="422" spans="1:55">
      <c r="A422" s="52">
        <v>116</v>
      </c>
      <c r="B422" s="52" t="s">
        <v>188</v>
      </c>
      <c r="C422" s="52" t="s">
        <v>86</v>
      </c>
      <c r="D422" s="52" t="s">
        <v>79</v>
      </c>
      <c r="E422" s="52" t="s">
        <v>579</v>
      </c>
      <c r="F422" s="52" t="s">
        <v>80</v>
      </c>
      <c r="G422" s="52" t="s">
        <v>68</v>
      </c>
      <c r="H422" s="52">
        <v>116</v>
      </c>
      <c r="I422" s="52"/>
      <c r="J422" s="52"/>
      <c r="K422" s="52">
        <v>5</v>
      </c>
      <c r="L422" s="52">
        <v>111</v>
      </c>
      <c r="M422" s="52"/>
      <c r="N422" s="52"/>
      <c r="O422" s="52"/>
      <c r="P422" s="52"/>
      <c r="Q422" s="52"/>
      <c r="R422" s="52">
        <v>2</v>
      </c>
      <c r="S422" s="52">
        <v>3</v>
      </c>
      <c r="T422" s="52">
        <v>26</v>
      </c>
      <c r="U422" s="52">
        <v>1</v>
      </c>
      <c r="V422" s="52">
        <v>84</v>
      </c>
      <c r="W422" s="52"/>
      <c r="X422" s="52"/>
      <c r="Y422" s="52">
        <v>82</v>
      </c>
      <c r="Z422" s="52">
        <v>34</v>
      </c>
      <c r="AA422" s="52"/>
      <c r="AB422" s="52">
        <v>42</v>
      </c>
      <c r="AC422" s="52"/>
      <c r="AD422" s="52"/>
      <c r="AE422" s="52">
        <v>2</v>
      </c>
      <c r="AF422" s="52">
        <v>2</v>
      </c>
      <c r="AG422" s="52"/>
      <c r="AH422" s="52">
        <v>46</v>
      </c>
      <c r="AI422" s="52"/>
      <c r="AJ422" s="52"/>
      <c r="AK422" s="52"/>
      <c r="AL422" s="52">
        <v>24</v>
      </c>
      <c r="AM422" s="52"/>
      <c r="AN422" s="52"/>
      <c r="AO422" s="52"/>
      <c r="AP422" s="52"/>
      <c r="AQ422" s="52">
        <v>1</v>
      </c>
      <c r="AR422" s="52">
        <v>3</v>
      </c>
      <c r="AS422" s="52">
        <v>1</v>
      </c>
      <c r="AT422" s="52">
        <v>109.3151</v>
      </c>
      <c r="AU422" s="52">
        <v>116</v>
      </c>
      <c r="AV422" s="52">
        <v>0</v>
      </c>
      <c r="AW422" s="52">
        <v>0</v>
      </c>
      <c r="AX422" s="52">
        <v>0</v>
      </c>
      <c r="AY422" s="52">
        <v>47</v>
      </c>
      <c r="AZ422" s="52">
        <v>20</v>
      </c>
      <c r="BA422" s="54"/>
      <c r="BB422" s="54"/>
      <c r="BC422" s="104"/>
    </row>
    <row r="423" spans="1:55">
      <c r="A423" s="52">
        <v>7</v>
      </c>
      <c r="B423" s="52" t="s">
        <v>188</v>
      </c>
      <c r="C423" s="52" t="s">
        <v>103</v>
      </c>
      <c r="D423" s="52" t="s">
        <v>79</v>
      </c>
      <c r="E423" s="52" t="s">
        <v>579</v>
      </c>
      <c r="F423" s="52" t="s">
        <v>80</v>
      </c>
      <c r="G423" s="52" t="s">
        <v>68</v>
      </c>
      <c r="H423" s="52">
        <v>7</v>
      </c>
      <c r="I423" s="52"/>
      <c r="J423" s="52"/>
      <c r="K423" s="52"/>
      <c r="L423" s="52">
        <v>7</v>
      </c>
      <c r="M423" s="52"/>
      <c r="N423" s="52"/>
      <c r="O423" s="52"/>
      <c r="P423" s="52"/>
      <c r="Q423" s="52"/>
      <c r="R423" s="52"/>
      <c r="S423" s="52">
        <v>2</v>
      </c>
      <c r="T423" s="52"/>
      <c r="U423" s="52"/>
      <c r="V423" s="52">
        <v>5</v>
      </c>
      <c r="W423" s="52"/>
      <c r="X423" s="52"/>
      <c r="Y423" s="52">
        <v>7</v>
      </c>
      <c r="Z423" s="52"/>
      <c r="AA423" s="52"/>
      <c r="AB423" s="52">
        <v>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>
        <v>3</v>
      </c>
      <c r="AM423" s="52"/>
      <c r="AN423" s="52"/>
      <c r="AO423" s="52"/>
      <c r="AP423" s="52"/>
      <c r="AQ423" s="52">
        <v>1</v>
      </c>
      <c r="AR423" s="52"/>
      <c r="AS423" s="52"/>
      <c r="AT423" s="52">
        <v>7</v>
      </c>
      <c r="AU423" s="52">
        <v>0</v>
      </c>
      <c r="AV423" s="52">
        <v>7</v>
      </c>
      <c r="AW423" s="52">
        <v>0</v>
      </c>
      <c r="AX423" s="52">
        <v>0</v>
      </c>
      <c r="AY423" s="52">
        <v>52</v>
      </c>
      <c r="AZ423" s="52">
        <v>25</v>
      </c>
      <c r="BA423" s="54"/>
      <c r="BB423" s="54"/>
      <c r="BC423" s="104"/>
    </row>
    <row r="424" spans="1:55">
      <c r="A424" s="52">
        <v>152</v>
      </c>
      <c r="B424" s="52" t="s">
        <v>188</v>
      </c>
      <c r="C424" s="52" t="s">
        <v>91</v>
      </c>
      <c r="D424" s="52" t="s">
        <v>79</v>
      </c>
      <c r="E424" s="52" t="s">
        <v>579</v>
      </c>
      <c r="F424" s="52" t="s">
        <v>80</v>
      </c>
      <c r="G424" s="52" t="s">
        <v>68</v>
      </c>
      <c r="H424" s="52">
        <v>152</v>
      </c>
      <c r="I424" s="52"/>
      <c r="J424" s="52"/>
      <c r="K424" s="52"/>
      <c r="L424" s="52">
        <v>152</v>
      </c>
      <c r="M424" s="52"/>
      <c r="N424" s="52"/>
      <c r="O424" s="52"/>
      <c r="P424" s="52"/>
      <c r="Q424" s="52"/>
      <c r="R424" s="52"/>
      <c r="S424" s="52">
        <v>27</v>
      </c>
      <c r="T424" s="52">
        <v>67</v>
      </c>
      <c r="U424" s="52">
        <v>16</v>
      </c>
      <c r="V424" s="52">
        <v>42</v>
      </c>
      <c r="W424" s="52"/>
      <c r="X424" s="52"/>
      <c r="Y424" s="52">
        <v>152</v>
      </c>
      <c r="Z424" s="52"/>
      <c r="AA424" s="52"/>
      <c r="AB424" s="52">
        <v>28</v>
      </c>
      <c r="AC424" s="52"/>
      <c r="AD424" s="52"/>
      <c r="AE424" s="52"/>
      <c r="AF424" s="52"/>
      <c r="AG424" s="52"/>
      <c r="AH424" s="52"/>
      <c r="AI424" s="52"/>
      <c r="AJ424" s="52"/>
      <c r="AK424" s="52">
        <v>1</v>
      </c>
      <c r="AL424" s="52">
        <v>123</v>
      </c>
      <c r="AM424" s="52"/>
      <c r="AN424" s="52">
        <v>2</v>
      </c>
      <c r="AO424" s="52">
        <v>1</v>
      </c>
      <c r="AP424" s="52">
        <v>3</v>
      </c>
      <c r="AQ424" s="52">
        <v>2</v>
      </c>
      <c r="AR424" s="52">
        <v>6</v>
      </c>
      <c r="AS424" s="52"/>
      <c r="AT424" s="52">
        <v>151.27500000000001</v>
      </c>
      <c r="AU424" s="52">
        <v>152</v>
      </c>
      <c r="AV424" s="52">
        <v>0</v>
      </c>
      <c r="AW424" s="52">
        <v>0</v>
      </c>
      <c r="AX424" s="52">
        <v>0</v>
      </c>
      <c r="AY424" s="52">
        <v>43</v>
      </c>
      <c r="AZ424" s="52">
        <v>12</v>
      </c>
      <c r="BA424" s="54"/>
      <c r="BB424" s="54"/>
      <c r="BC424" s="104"/>
    </row>
    <row r="425" spans="1:55">
      <c r="A425" s="52">
        <v>45</v>
      </c>
      <c r="B425" s="52" t="s">
        <v>188</v>
      </c>
      <c r="C425" s="52" t="s">
        <v>92</v>
      </c>
      <c r="D425" s="52" t="s">
        <v>79</v>
      </c>
      <c r="E425" s="52" t="s">
        <v>579</v>
      </c>
      <c r="F425" s="52" t="s">
        <v>80</v>
      </c>
      <c r="G425" s="52" t="s">
        <v>68</v>
      </c>
      <c r="H425" s="52">
        <v>45</v>
      </c>
      <c r="I425" s="52"/>
      <c r="J425" s="52"/>
      <c r="K425" s="52"/>
      <c r="L425" s="52">
        <v>45</v>
      </c>
      <c r="M425" s="52"/>
      <c r="N425" s="52"/>
      <c r="O425" s="52"/>
      <c r="P425" s="52"/>
      <c r="Q425" s="52"/>
      <c r="R425" s="52"/>
      <c r="S425" s="52">
        <v>10</v>
      </c>
      <c r="T425" s="52">
        <v>31</v>
      </c>
      <c r="U425" s="52">
        <v>4</v>
      </c>
      <c r="V425" s="52"/>
      <c r="W425" s="52"/>
      <c r="X425" s="52"/>
      <c r="Y425" s="52">
        <v>45</v>
      </c>
      <c r="Z425" s="52"/>
      <c r="AA425" s="52"/>
      <c r="AB425" s="52">
        <v>4</v>
      </c>
      <c r="AC425" s="52"/>
      <c r="AD425" s="52"/>
      <c r="AE425" s="52"/>
      <c r="AF425" s="52"/>
      <c r="AG425" s="52"/>
      <c r="AH425" s="52">
        <v>1</v>
      </c>
      <c r="AI425" s="52"/>
      <c r="AJ425" s="52"/>
      <c r="AK425" s="52"/>
      <c r="AL425" s="52">
        <v>40</v>
      </c>
      <c r="AM425" s="52"/>
      <c r="AN425" s="52">
        <v>1</v>
      </c>
      <c r="AO425" s="52"/>
      <c r="AP425" s="52">
        <v>3</v>
      </c>
      <c r="AQ425" s="52"/>
      <c r="AR425" s="52">
        <v>1</v>
      </c>
      <c r="AS425" s="52">
        <v>1</v>
      </c>
      <c r="AT425" s="52">
        <v>44.199999999999996</v>
      </c>
      <c r="AU425" s="52">
        <v>45</v>
      </c>
      <c r="AV425" s="52">
        <v>0</v>
      </c>
      <c r="AW425" s="52">
        <v>0</v>
      </c>
      <c r="AX425" s="52">
        <v>0</v>
      </c>
      <c r="AY425" s="52">
        <v>43</v>
      </c>
      <c r="AZ425" s="52">
        <v>14</v>
      </c>
      <c r="BA425" s="54"/>
      <c r="BB425" s="54"/>
      <c r="BC425" s="104"/>
    </row>
    <row r="426" spans="1:55">
      <c r="A426" s="52">
        <v>2</v>
      </c>
      <c r="B426" s="52" t="s">
        <v>188</v>
      </c>
      <c r="C426" s="52" t="s">
        <v>82</v>
      </c>
      <c r="D426" s="52" t="s">
        <v>79</v>
      </c>
      <c r="E426" s="52" t="s">
        <v>579</v>
      </c>
      <c r="F426" s="52" t="s">
        <v>80</v>
      </c>
      <c r="G426" s="52" t="s">
        <v>68</v>
      </c>
      <c r="H426" s="52">
        <v>2</v>
      </c>
      <c r="I426" s="52"/>
      <c r="J426" s="52"/>
      <c r="K426" s="52"/>
      <c r="L426" s="52">
        <v>2</v>
      </c>
      <c r="M426" s="52"/>
      <c r="N426" s="52"/>
      <c r="O426" s="52"/>
      <c r="P426" s="52"/>
      <c r="Q426" s="52"/>
      <c r="R426" s="52"/>
      <c r="S426" s="52">
        <v>2</v>
      </c>
      <c r="T426" s="52"/>
      <c r="U426" s="52"/>
      <c r="V426" s="52"/>
      <c r="W426" s="52"/>
      <c r="X426" s="52"/>
      <c r="Y426" s="52">
        <v>2</v>
      </c>
      <c r="Z426" s="52"/>
      <c r="AA426" s="52"/>
      <c r="AB426" s="52">
        <v>2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>
        <v>1</v>
      </c>
      <c r="AP426" s="52"/>
      <c r="AQ426" s="52"/>
      <c r="AR426" s="52"/>
      <c r="AS426" s="52"/>
      <c r="AT426" s="52">
        <v>2</v>
      </c>
      <c r="AU426" s="52">
        <v>0</v>
      </c>
      <c r="AV426" s="52">
        <v>2</v>
      </c>
      <c r="AW426" s="52">
        <v>0</v>
      </c>
      <c r="AX426" s="52">
        <v>0</v>
      </c>
      <c r="AY426" s="52">
        <v>54</v>
      </c>
      <c r="AZ426" s="52">
        <v>32</v>
      </c>
      <c r="BA426" s="54"/>
      <c r="BB426" s="54"/>
      <c r="BC426" s="104"/>
    </row>
    <row r="427" spans="1:55">
      <c r="A427" s="52">
        <v>5</v>
      </c>
      <c r="B427" s="52" t="s">
        <v>188</v>
      </c>
      <c r="C427" s="52" t="s">
        <v>108</v>
      </c>
      <c r="D427" s="52" t="s">
        <v>79</v>
      </c>
      <c r="E427" s="52" t="s">
        <v>579</v>
      </c>
      <c r="F427" s="52" t="s">
        <v>80</v>
      </c>
      <c r="G427" s="52" t="s">
        <v>68</v>
      </c>
      <c r="H427" s="52">
        <v>5</v>
      </c>
      <c r="I427" s="52"/>
      <c r="J427" s="52"/>
      <c r="K427" s="52"/>
      <c r="L427" s="52">
        <v>5</v>
      </c>
      <c r="M427" s="52"/>
      <c r="N427" s="52"/>
      <c r="O427" s="52"/>
      <c r="P427" s="52"/>
      <c r="Q427" s="52"/>
      <c r="R427" s="52"/>
      <c r="S427" s="52">
        <v>4</v>
      </c>
      <c r="T427" s="52"/>
      <c r="U427" s="52"/>
      <c r="V427" s="52">
        <v>1</v>
      </c>
      <c r="W427" s="52"/>
      <c r="X427" s="52"/>
      <c r="Y427" s="52">
        <v>5</v>
      </c>
      <c r="Z427" s="52"/>
      <c r="AA427" s="52"/>
      <c r="AB427" s="52">
        <v>4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>
        <v>1</v>
      </c>
      <c r="AM427" s="52"/>
      <c r="AN427" s="52"/>
      <c r="AO427" s="52"/>
      <c r="AP427" s="52"/>
      <c r="AQ427" s="52"/>
      <c r="AR427" s="52"/>
      <c r="AS427" s="52"/>
      <c r="AT427" s="52">
        <v>5</v>
      </c>
      <c r="AU427" s="52">
        <v>0</v>
      </c>
      <c r="AV427" s="52">
        <v>0</v>
      </c>
      <c r="AW427" s="52">
        <v>5</v>
      </c>
      <c r="AX427" s="52">
        <v>0</v>
      </c>
      <c r="AY427" s="52">
        <v>48</v>
      </c>
      <c r="AZ427" s="52">
        <v>24</v>
      </c>
      <c r="BA427" s="54"/>
      <c r="BB427" s="54"/>
      <c r="BC427" s="104"/>
    </row>
    <row r="428" spans="1:55">
      <c r="A428" s="52">
        <v>2</v>
      </c>
      <c r="B428" s="52" t="s">
        <v>188</v>
      </c>
      <c r="C428" s="52" t="s">
        <v>189</v>
      </c>
      <c r="D428" s="52" t="s">
        <v>79</v>
      </c>
      <c r="E428" s="52" t="s">
        <v>579</v>
      </c>
      <c r="F428" s="52" t="s">
        <v>80</v>
      </c>
      <c r="G428" s="52" t="s">
        <v>68</v>
      </c>
      <c r="H428" s="52">
        <v>2</v>
      </c>
      <c r="I428" s="52"/>
      <c r="J428" s="52"/>
      <c r="K428" s="52"/>
      <c r="L428" s="52">
        <v>2</v>
      </c>
      <c r="M428" s="52"/>
      <c r="N428" s="52"/>
      <c r="O428" s="52"/>
      <c r="P428" s="52"/>
      <c r="Q428" s="52"/>
      <c r="R428" s="52"/>
      <c r="S428" s="52">
        <v>2</v>
      </c>
      <c r="T428" s="52"/>
      <c r="U428" s="52"/>
      <c r="V428" s="52"/>
      <c r="W428" s="52"/>
      <c r="X428" s="52"/>
      <c r="Y428" s="52">
        <v>2</v>
      </c>
      <c r="Z428" s="52"/>
      <c r="AA428" s="52"/>
      <c r="AB428" s="52">
        <v>2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>
        <v>2</v>
      </c>
      <c r="AU428" s="52">
        <v>0</v>
      </c>
      <c r="AV428" s="52">
        <v>0</v>
      </c>
      <c r="AW428" s="52">
        <v>2</v>
      </c>
      <c r="AX428" s="52">
        <v>0</v>
      </c>
      <c r="AY428" s="52">
        <v>54</v>
      </c>
      <c r="AZ428" s="52">
        <v>32</v>
      </c>
      <c r="BA428" s="54"/>
      <c r="BB428" s="54"/>
      <c r="BC428" s="104"/>
    </row>
    <row r="429" spans="1:55">
      <c r="A429" s="52">
        <v>10</v>
      </c>
      <c r="B429" s="52" t="s">
        <v>188</v>
      </c>
      <c r="C429" s="52" t="s">
        <v>97</v>
      </c>
      <c r="D429" s="52" t="s">
        <v>79</v>
      </c>
      <c r="E429" s="52" t="s">
        <v>579</v>
      </c>
      <c r="F429" s="52" t="s">
        <v>80</v>
      </c>
      <c r="G429" s="52" t="s">
        <v>68</v>
      </c>
      <c r="H429" s="52">
        <v>10</v>
      </c>
      <c r="I429" s="52"/>
      <c r="J429" s="52"/>
      <c r="K429" s="52">
        <v>1</v>
      </c>
      <c r="L429" s="52">
        <v>9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>
        <v>10</v>
      </c>
      <c r="W429" s="52"/>
      <c r="X429" s="52"/>
      <c r="Y429" s="52">
        <v>10</v>
      </c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>
        <v>10</v>
      </c>
      <c r="AM429" s="52"/>
      <c r="AN429" s="52"/>
      <c r="AO429" s="52"/>
      <c r="AP429" s="52"/>
      <c r="AQ429" s="52"/>
      <c r="AR429" s="52"/>
      <c r="AS429" s="52"/>
      <c r="AT429" s="52">
        <v>10</v>
      </c>
      <c r="AU429" s="52">
        <v>10</v>
      </c>
      <c r="AV429" s="52">
        <v>0</v>
      </c>
      <c r="AW429" s="52">
        <v>0</v>
      </c>
      <c r="AX429" s="52">
        <v>0</v>
      </c>
      <c r="AY429" s="52">
        <v>50</v>
      </c>
      <c r="AZ429" s="52">
        <v>21</v>
      </c>
      <c r="BA429" s="54"/>
      <c r="BB429" s="54"/>
      <c r="BC429" s="104"/>
    </row>
    <row r="430" spans="1:55">
      <c r="A430" s="52">
        <v>72</v>
      </c>
      <c r="B430" s="52" t="s">
        <v>188</v>
      </c>
      <c r="C430" s="52" t="s">
        <v>96</v>
      </c>
      <c r="D430" s="52" t="s">
        <v>79</v>
      </c>
      <c r="E430" s="52" t="s">
        <v>579</v>
      </c>
      <c r="F430" s="52" t="s">
        <v>80</v>
      </c>
      <c r="G430" s="52" t="s">
        <v>68</v>
      </c>
      <c r="H430" s="52">
        <v>72</v>
      </c>
      <c r="I430" s="52"/>
      <c r="J430" s="52"/>
      <c r="K430" s="52">
        <v>1</v>
      </c>
      <c r="L430" s="52">
        <v>71</v>
      </c>
      <c r="M430" s="52"/>
      <c r="N430" s="52"/>
      <c r="O430" s="52"/>
      <c r="P430" s="52"/>
      <c r="Q430" s="52"/>
      <c r="R430" s="52"/>
      <c r="S430" s="52">
        <v>8</v>
      </c>
      <c r="T430" s="52">
        <v>31</v>
      </c>
      <c r="U430" s="52">
        <v>3</v>
      </c>
      <c r="V430" s="52">
        <v>30</v>
      </c>
      <c r="W430" s="52"/>
      <c r="X430" s="52"/>
      <c r="Y430" s="52">
        <v>71</v>
      </c>
      <c r="Z430" s="52">
        <v>1</v>
      </c>
      <c r="AA430" s="52"/>
      <c r="AB430" s="52">
        <v>10</v>
      </c>
      <c r="AC430" s="52"/>
      <c r="AD430" s="52"/>
      <c r="AE430" s="52"/>
      <c r="AF430" s="52"/>
      <c r="AG430" s="52"/>
      <c r="AH430" s="52">
        <v>1</v>
      </c>
      <c r="AI430" s="52"/>
      <c r="AJ430" s="52"/>
      <c r="AK430" s="52"/>
      <c r="AL430" s="52">
        <v>61</v>
      </c>
      <c r="AM430" s="52"/>
      <c r="AN430" s="52"/>
      <c r="AO430" s="52">
        <v>2</v>
      </c>
      <c r="AP430" s="52"/>
      <c r="AQ430" s="52">
        <v>1</v>
      </c>
      <c r="AR430" s="52">
        <v>2</v>
      </c>
      <c r="AS430" s="52">
        <v>1</v>
      </c>
      <c r="AT430" s="52">
        <v>71.3</v>
      </c>
      <c r="AU430" s="52">
        <v>72</v>
      </c>
      <c r="AV430" s="52">
        <v>0</v>
      </c>
      <c r="AW430" s="52">
        <v>0</v>
      </c>
      <c r="AX430" s="52">
        <v>0</v>
      </c>
      <c r="AY430" s="52">
        <v>41</v>
      </c>
      <c r="AZ430" s="52">
        <v>13</v>
      </c>
      <c r="BA430" s="54"/>
      <c r="BB430" s="54"/>
      <c r="BC430" s="104"/>
    </row>
    <row r="431" spans="1:55">
      <c r="A431" s="52">
        <v>40</v>
      </c>
      <c r="B431" s="52" t="s">
        <v>188</v>
      </c>
      <c r="C431" s="52" t="s">
        <v>101</v>
      </c>
      <c r="D431" s="52" t="s">
        <v>79</v>
      </c>
      <c r="E431" s="52" t="s">
        <v>579</v>
      </c>
      <c r="F431" s="52" t="s">
        <v>80</v>
      </c>
      <c r="G431" s="52" t="s">
        <v>68</v>
      </c>
      <c r="H431" s="52">
        <v>40</v>
      </c>
      <c r="I431" s="52"/>
      <c r="J431" s="52"/>
      <c r="K431" s="52">
        <v>2</v>
      </c>
      <c r="L431" s="52">
        <v>38</v>
      </c>
      <c r="M431" s="52"/>
      <c r="N431" s="52"/>
      <c r="O431" s="52"/>
      <c r="P431" s="52"/>
      <c r="Q431" s="52"/>
      <c r="R431" s="52"/>
      <c r="S431" s="52">
        <v>4</v>
      </c>
      <c r="T431" s="52">
        <v>21</v>
      </c>
      <c r="U431" s="52">
        <v>1</v>
      </c>
      <c r="V431" s="52">
        <v>14</v>
      </c>
      <c r="W431" s="52"/>
      <c r="X431" s="52"/>
      <c r="Y431" s="52"/>
      <c r="Z431" s="52">
        <v>40</v>
      </c>
      <c r="AA431" s="52"/>
      <c r="AB431" s="52">
        <v>1</v>
      </c>
      <c r="AC431" s="52"/>
      <c r="AD431" s="52"/>
      <c r="AE431" s="52"/>
      <c r="AF431" s="52"/>
      <c r="AG431" s="52">
        <v>36</v>
      </c>
      <c r="AH431" s="52"/>
      <c r="AI431" s="52"/>
      <c r="AJ431" s="52"/>
      <c r="AK431" s="52">
        <v>1</v>
      </c>
      <c r="AL431" s="52">
        <v>2</v>
      </c>
      <c r="AM431" s="52"/>
      <c r="AN431" s="52"/>
      <c r="AO431" s="52"/>
      <c r="AP431" s="52"/>
      <c r="AQ431" s="52"/>
      <c r="AR431" s="52"/>
      <c r="AS431" s="52">
        <v>2</v>
      </c>
      <c r="AT431" s="52">
        <v>34.653099999999995</v>
      </c>
      <c r="AU431" s="52">
        <v>0</v>
      </c>
      <c r="AV431" s="52">
        <v>0</v>
      </c>
      <c r="AW431" s="52">
        <v>40</v>
      </c>
      <c r="AX431" s="52">
        <v>0</v>
      </c>
      <c r="AY431" s="52">
        <v>48</v>
      </c>
      <c r="AZ431" s="52">
        <v>20</v>
      </c>
      <c r="BA431" s="54"/>
      <c r="BB431" s="54"/>
      <c r="BC431" s="104"/>
    </row>
    <row r="432" spans="1:55">
      <c r="A432" s="52">
        <v>3</v>
      </c>
      <c r="B432" s="52" t="s">
        <v>188</v>
      </c>
      <c r="C432" s="52" t="s">
        <v>102</v>
      </c>
      <c r="D432" s="52" t="s">
        <v>79</v>
      </c>
      <c r="E432" s="52" t="s">
        <v>579</v>
      </c>
      <c r="F432" s="52" t="s">
        <v>80</v>
      </c>
      <c r="G432" s="52" t="s">
        <v>68</v>
      </c>
      <c r="H432" s="52">
        <v>3</v>
      </c>
      <c r="I432" s="52"/>
      <c r="J432" s="52"/>
      <c r="K432" s="52"/>
      <c r="L432" s="52">
        <v>3</v>
      </c>
      <c r="M432" s="52"/>
      <c r="N432" s="52"/>
      <c r="O432" s="52"/>
      <c r="P432" s="52"/>
      <c r="Q432" s="52"/>
      <c r="R432" s="52"/>
      <c r="S432" s="52"/>
      <c r="T432" s="52">
        <v>2</v>
      </c>
      <c r="U432" s="52"/>
      <c r="V432" s="52">
        <v>1</v>
      </c>
      <c r="W432" s="52"/>
      <c r="X432" s="52"/>
      <c r="Y432" s="52">
        <v>3</v>
      </c>
      <c r="Z432" s="52"/>
      <c r="AA432" s="52"/>
      <c r="AB432" s="52">
        <v>2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>
        <v>1</v>
      </c>
      <c r="AM432" s="52"/>
      <c r="AN432" s="52"/>
      <c r="AO432" s="52"/>
      <c r="AP432" s="52"/>
      <c r="AQ432" s="52"/>
      <c r="AR432" s="52"/>
      <c r="AS432" s="52"/>
      <c r="AT432" s="52">
        <v>3</v>
      </c>
      <c r="AU432" s="52">
        <v>3</v>
      </c>
      <c r="AV432" s="52">
        <v>0</v>
      </c>
      <c r="AW432" s="52">
        <v>0</v>
      </c>
      <c r="AX432" s="52">
        <v>0</v>
      </c>
      <c r="AY432" s="52">
        <v>49</v>
      </c>
      <c r="AZ432" s="52">
        <v>24</v>
      </c>
      <c r="BA432" s="54"/>
      <c r="BB432" s="54"/>
      <c r="BC432" s="104"/>
    </row>
    <row r="433" spans="1:55">
      <c r="A433" s="52">
        <v>15</v>
      </c>
      <c r="B433" s="52" t="s">
        <v>190</v>
      </c>
      <c r="C433" s="52" t="s">
        <v>78</v>
      </c>
      <c r="D433" s="52" t="s">
        <v>79</v>
      </c>
      <c r="E433" s="52" t="s">
        <v>191</v>
      </c>
      <c r="F433" s="52" t="s">
        <v>80</v>
      </c>
      <c r="G433" s="52" t="s">
        <v>56</v>
      </c>
      <c r="H433" s="52">
        <v>14</v>
      </c>
      <c r="I433" s="52">
        <v>1</v>
      </c>
      <c r="J433" s="52"/>
      <c r="K433" s="52">
        <v>13</v>
      </c>
      <c r="L433" s="52">
        <v>1</v>
      </c>
      <c r="M433" s="52">
        <v>1</v>
      </c>
      <c r="N433" s="52"/>
      <c r="O433" s="52">
        <v>1</v>
      </c>
      <c r="P433" s="52">
        <v>2</v>
      </c>
      <c r="Q433" s="52">
        <v>9</v>
      </c>
      <c r="R433" s="52"/>
      <c r="S433" s="52">
        <v>2</v>
      </c>
      <c r="T433" s="52"/>
      <c r="U433" s="52"/>
      <c r="V433" s="52"/>
      <c r="W433" s="52"/>
      <c r="X433" s="52">
        <v>1</v>
      </c>
      <c r="Y433" s="52">
        <v>14</v>
      </c>
      <c r="Z433" s="52"/>
      <c r="AA433" s="52">
        <v>1</v>
      </c>
      <c r="AB433" s="52">
        <v>1</v>
      </c>
      <c r="AC433" s="52"/>
      <c r="AD433" s="52"/>
      <c r="AE433" s="52">
        <v>11</v>
      </c>
      <c r="AF433" s="52"/>
      <c r="AG433" s="52"/>
      <c r="AH433" s="52"/>
      <c r="AI433" s="52"/>
      <c r="AJ433" s="52"/>
      <c r="AK433" s="52"/>
      <c r="AL433" s="52">
        <v>3</v>
      </c>
      <c r="AM433" s="52"/>
      <c r="AN433" s="52"/>
      <c r="AO433" s="52"/>
      <c r="AP433" s="52"/>
      <c r="AQ433" s="52"/>
      <c r="AR433" s="52"/>
      <c r="AS433" s="52"/>
      <c r="AT433" s="52">
        <v>15</v>
      </c>
      <c r="AU433" s="52">
        <v>0</v>
      </c>
      <c r="AV433" s="52">
        <v>0</v>
      </c>
      <c r="AW433" s="52">
        <v>0</v>
      </c>
      <c r="AX433" s="52">
        <v>15</v>
      </c>
      <c r="AY433" s="52">
        <v>41</v>
      </c>
      <c r="AZ433" s="52">
        <v>14</v>
      </c>
      <c r="BA433" s="54"/>
      <c r="BB433" s="54"/>
      <c r="BC433" s="104"/>
    </row>
    <row r="434" spans="1:55">
      <c r="A434" s="52">
        <v>1</v>
      </c>
      <c r="B434" s="52" t="s">
        <v>190</v>
      </c>
      <c r="C434" s="52" t="s">
        <v>78</v>
      </c>
      <c r="D434" s="52" t="s">
        <v>79</v>
      </c>
      <c r="E434" s="52" t="s">
        <v>191</v>
      </c>
      <c r="F434" s="52" t="s">
        <v>80</v>
      </c>
      <c r="G434" s="52" t="s">
        <v>68</v>
      </c>
      <c r="H434" s="52">
        <v>1</v>
      </c>
      <c r="I434" s="52"/>
      <c r="J434" s="52"/>
      <c r="K434" s="52">
        <v>1</v>
      </c>
      <c r="L434" s="52"/>
      <c r="M434" s="52"/>
      <c r="N434" s="52"/>
      <c r="O434" s="52"/>
      <c r="P434" s="52">
        <v>1</v>
      </c>
      <c r="Q434" s="52"/>
      <c r="R434" s="52"/>
      <c r="S434" s="52"/>
      <c r="T434" s="52"/>
      <c r="U434" s="52"/>
      <c r="V434" s="52"/>
      <c r="W434" s="52"/>
      <c r="X434" s="52"/>
      <c r="Y434" s="52">
        <v>1</v>
      </c>
      <c r="Z434" s="52"/>
      <c r="AA434" s="52"/>
      <c r="AB434" s="52"/>
      <c r="AC434" s="52"/>
      <c r="AD434" s="52"/>
      <c r="AE434" s="52">
        <v>1</v>
      </c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>
        <v>1</v>
      </c>
      <c r="AU434" s="52">
        <v>0</v>
      </c>
      <c r="AV434" s="52">
        <v>0</v>
      </c>
      <c r="AW434" s="52">
        <v>0</v>
      </c>
      <c r="AX434" s="52">
        <v>1</v>
      </c>
      <c r="AY434" s="52">
        <v>50</v>
      </c>
      <c r="AZ434" s="52">
        <v>20</v>
      </c>
      <c r="BA434" s="54"/>
      <c r="BB434" s="54"/>
      <c r="BC434" s="104"/>
    </row>
    <row r="435" spans="1:55">
      <c r="A435" s="52">
        <v>43</v>
      </c>
      <c r="B435" s="52" t="s">
        <v>190</v>
      </c>
      <c r="C435" s="52" t="s">
        <v>89</v>
      </c>
      <c r="D435" s="52" t="s">
        <v>79</v>
      </c>
      <c r="E435" s="52" t="s">
        <v>191</v>
      </c>
      <c r="F435" s="52" t="s">
        <v>80</v>
      </c>
      <c r="G435" s="52" t="s">
        <v>56</v>
      </c>
      <c r="H435" s="52">
        <v>30</v>
      </c>
      <c r="I435" s="52">
        <v>13</v>
      </c>
      <c r="J435" s="52"/>
      <c r="K435" s="52"/>
      <c r="L435" s="52">
        <v>30</v>
      </c>
      <c r="M435" s="52">
        <v>13</v>
      </c>
      <c r="N435" s="52"/>
      <c r="O435" s="52"/>
      <c r="P435" s="52">
        <v>1</v>
      </c>
      <c r="Q435" s="52">
        <v>1</v>
      </c>
      <c r="R435" s="52">
        <v>8</v>
      </c>
      <c r="S435" s="52">
        <v>18</v>
      </c>
      <c r="T435" s="52">
        <v>2</v>
      </c>
      <c r="U435" s="52"/>
      <c r="V435" s="52"/>
      <c r="W435" s="52"/>
      <c r="X435" s="52">
        <v>13</v>
      </c>
      <c r="Y435" s="52">
        <v>30</v>
      </c>
      <c r="Z435" s="52"/>
      <c r="AA435" s="52">
        <v>13</v>
      </c>
      <c r="AB435" s="52">
        <v>28</v>
      </c>
      <c r="AC435" s="52"/>
      <c r="AD435" s="52"/>
      <c r="AE435" s="52">
        <v>1</v>
      </c>
      <c r="AF435" s="52"/>
      <c r="AG435" s="52"/>
      <c r="AH435" s="52"/>
      <c r="AI435" s="52"/>
      <c r="AJ435" s="52"/>
      <c r="AK435" s="52"/>
      <c r="AL435" s="52">
        <v>14</v>
      </c>
      <c r="AM435" s="52"/>
      <c r="AN435" s="52"/>
      <c r="AO435" s="52">
        <v>1</v>
      </c>
      <c r="AP435" s="52"/>
      <c r="AQ435" s="52">
        <v>1</v>
      </c>
      <c r="AR435" s="52"/>
      <c r="AS435" s="52"/>
      <c r="AT435" s="52">
        <v>43</v>
      </c>
      <c r="AU435" s="52">
        <v>0</v>
      </c>
      <c r="AV435" s="52">
        <v>43</v>
      </c>
      <c r="AW435" s="52">
        <v>0</v>
      </c>
      <c r="AX435" s="52">
        <v>0</v>
      </c>
      <c r="AY435" s="52">
        <v>36</v>
      </c>
      <c r="AZ435" s="52">
        <v>5</v>
      </c>
      <c r="BA435" s="54"/>
      <c r="BB435" s="54"/>
      <c r="BC435" s="104"/>
    </row>
    <row r="436" spans="1:55">
      <c r="A436" s="52">
        <v>4</v>
      </c>
      <c r="B436" s="52" t="s">
        <v>190</v>
      </c>
      <c r="C436" s="52" t="s">
        <v>104</v>
      </c>
      <c r="D436" s="52" t="s">
        <v>79</v>
      </c>
      <c r="E436" s="52" t="s">
        <v>191</v>
      </c>
      <c r="F436" s="52" t="s">
        <v>80</v>
      </c>
      <c r="G436" s="52" t="s">
        <v>56</v>
      </c>
      <c r="H436" s="52">
        <v>4</v>
      </c>
      <c r="I436" s="52"/>
      <c r="J436" s="52"/>
      <c r="K436" s="52"/>
      <c r="L436" s="52">
        <v>4</v>
      </c>
      <c r="M436" s="52"/>
      <c r="N436" s="52"/>
      <c r="O436" s="52"/>
      <c r="P436" s="52"/>
      <c r="Q436" s="52">
        <v>1</v>
      </c>
      <c r="R436" s="52">
        <v>1</v>
      </c>
      <c r="S436" s="52">
        <v>2</v>
      </c>
      <c r="T436" s="52"/>
      <c r="U436" s="52"/>
      <c r="V436" s="52"/>
      <c r="W436" s="52"/>
      <c r="X436" s="52"/>
      <c r="Y436" s="52">
        <v>4</v>
      </c>
      <c r="Z436" s="52"/>
      <c r="AA436" s="52"/>
      <c r="AB436" s="52">
        <v>4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4</v>
      </c>
      <c r="AU436" s="52">
        <v>0</v>
      </c>
      <c r="AV436" s="52">
        <v>4</v>
      </c>
      <c r="AW436" s="52">
        <v>0</v>
      </c>
      <c r="AX436" s="52">
        <v>0</v>
      </c>
      <c r="AY436" s="52">
        <v>40</v>
      </c>
      <c r="AZ436" s="52">
        <v>10</v>
      </c>
      <c r="BA436" s="54"/>
      <c r="BB436" s="54"/>
      <c r="BC436" s="104"/>
    </row>
    <row r="437" spans="1:55">
      <c r="A437" s="52">
        <v>4</v>
      </c>
      <c r="B437" s="52" t="s">
        <v>190</v>
      </c>
      <c r="C437" s="52" t="s">
        <v>84</v>
      </c>
      <c r="D437" s="52" t="s">
        <v>79</v>
      </c>
      <c r="E437" s="52" t="s">
        <v>191</v>
      </c>
      <c r="F437" s="52" t="s">
        <v>80</v>
      </c>
      <c r="G437" s="52" t="s">
        <v>56</v>
      </c>
      <c r="H437" s="52">
        <v>3</v>
      </c>
      <c r="I437" s="52">
        <v>1</v>
      </c>
      <c r="J437" s="52"/>
      <c r="K437" s="52"/>
      <c r="L437" s="52">
        <v>3</v>
      </c>
      <c r="M437" s="52">
        <v>1</v>
      </c>
      <c r="N437" s="52"/>
      <c r="O437" s="52"/>
      <c r="P437" s="52"/>
      <c r="Q437" s="52">
        <v>3</v>
      </c>
      <c r="R437" s="52"/>
      <c r="S437" s="52"/>
      <c r="T437" s="52"/>
      <c r="U437" s="52"/>
      <c r="V437" s="52"/>
      <c r="W437" s="52"/>
      <c r="X437" s="52">
        <v>1</v>
      </c>
      <c r="Y437" s="52">
        <v>3</v>
      </c>
      <c r="Z437" s="52"/>
      <c r="AA437" s="52">
        <v>1</v>
      </c>
      <c r="AB437" s="52">
        <v>3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>
        <v>1</v>
      </c>
      <c r="AM437" s="52"/>
      <c r="AN437" s="52"/>
      <c r="AO437" s="52"/>
      <c r="AP437" s="52"/>
      <c r="AQ437" s="52"/>
      <c r="AR437" s="52"/>
      <c r="AS437" s="52"/>
      <c r="AT437" s="52">
        <v>4</v>
      </c>
      <c r="AU437" s="52">
        <v>0</v>
      </c>
      <c r="AV437" s="52">
        <v>0</v>
      </c>
      <c r="AW437" s="52">
        <v>0</v>
      </c>
      <c r="AX437" s="52">
        <v>4</v>
      </c>
      <c r="AY437" s="52">
        <v>45</v>
      </c>
      <c r="AZ437" s="52">
        <v>9</v>
      </c>
      <c r="BA437" s="54"/>
      <c r="BB437" s="54"/>
      <c r="BC437" s="104"/>
    </row>
    <row r="438" spans="1:55">
      <c r="A438" s="52">
        <v>12</v>
      </c>
      <c r="B438" s="52" t="s">
        <v>190</v>
      </c>
      <c r="C438" s="52" t="s">
        <v>88</v>
      </c>
      <c r="D438" s="52" t="s">
        <v>79</v>
      </c>
      <c r="E438" s="52" t="s">
        <v>191</v>
      </c>
      <c r="F438" s="52" t="s">
        <v>80</v>
      </c>
      <c r="G438" s="52" t="s">
        <v>56</v>
      </c>
      <c r="H438" s="52">
        <v>10</v>
      </c>
      <c r="I438" s="52">
        <v>2</v>
      </c>
      <c r="J438" s="52"/>
      <c r="K438" s="52">
        <v>2</v>
      </c>
      <c r="L438" s="52">
        <v>8</v>
      </c>
      <c r="M438" s="52">
        <v>2</v>
      </c>
      <c r="N438" s="52"/>
      <c r="O438" s="52"/>
      <c r="P438" s="52"/>
      <c r="Q438" s="52"/>
      <c r="R438" s="52">
        <v>4</v>
      </c>
      <c r="S438" s="52">
        <v>5</v>
      </c>
      <c r="T438" s="52">
        <v>1</v>
      </c>
      <c r="U438" s="52"/>
      <c r="V438" s="52"/>
      <c r="W438" s="52"/>
      <c r="X438" s="52">
        <v>2</v>
      </c>
      <c r="Y438" s="52">
        <v>10</v>
      </c>
      <c r="Z438" s="52"/>
      <c r="AA438" s="52">
        <v>2</v>
      </c>
      <c r="AB438" s="52">
        <v>8</v>
      </c>
      <c r="AC438" s="52"/>
      <c r="AD438" s="52"/>
      <c r="AE438" s="52">
        <v>2</v>
      </c>
      <c r="AF438" s="52"/>
      <c r="AG438" s="52"/>
      <c r="AH438" s="52"/>
      <c r="AI438" s="52"/>
      <c r="AJ438" s="52"/>
      <c r="AK438" s="52"/>
      <c r="AL438" s="52">
        <v>2</v>
      </c>
      <c r="AM438" s="52"/>
      <c r="AN438" s="52"/>
      <c r="AO438" s="52"/>
      <c r="AP438" s="52"/>
      <c r="AQ438" s="52"/>
      <c r="AR438" s="52"/>
      <c r="AS438" s="52"/>
      <c r="AT438" s="52">
        <v>12</v>
      </c>
      <c r="AU438" s="52">
        <v>12</v>
      </c>
      <c r="AV438" s="52">
        <v>0</v>
      </c>
      <c r="AW438" s="52">
        <v>0</v>
      </c>
      <c r="AX438" s="52">
        <v>0</v>
      </c>
      <c r="AY438" s="52">
        <v>29</v>
      </c>
      <c r="AZ438" s="52">
        <v>2</v>
      </c>
      <c r="BA438" s="54"/>
      <c r="BB438" s="54"/>
      <c r="BC438" s="104"/>
    </row>
    <row r="439" spans="1:55">
      <c r="A439" s="52">
        <v>27</v>
      </c>
      <c r="B439" s="52" t="s">
        <v>190</v>
      </c>
      <c r="C439" s="52" t="s">
        <v>106</v>
      </c>
      <c r="D439" s="52" t="s">
        <v>79</v>
      </c>
      <c r="E439" s="52" t="s">
        <v>191</v>
      </c>
      <c r="F439" s="52" t="s">
        <v>80</v>
      </c>
      <c r="G439" s="52" t="s">
        <v>56</v>
      </c>
      <c r="H439" s="52">
        <v>26</v>
      </c>
      <c r="I439" s="52">
        <v>1</v>
      </c>
      <c r="J439" s="52"/>
      <c r="K439" s="52">
        <v>25</v>
      </c>
      <c r="L439" s="52">
        <v>1</v>
      </c>
      <c r="M439" s="52">
        <v>1</v>
      </c>
      <c r="N439" s="52"/>
      <c r="O439" s="52"/>
      <c r="P439" s="52"/>
      <c r="Q439" s="52"/>
      <c r="R439" s="52">
        <v>6</v>
      </c>
      <c r="S439" s="52">
        <v>18</v>
      </c>
      <c r="T439" s="52">
        <v>2</v>
      </c>
      <c r="U439" s="52"/>
      <c r="V439" s="52"/>
      <c r="W439" s="52"/>
      <c r="X439" s="52">
        <v>1</v>
      </c>
      <c r="Y439" s="52">
        <v>26</v>
      </c>
      <c r="Z439" s="52"/>
      <c r="AA439" s="52">
        <v>1</v>
      </c>
      <c r="AB439" s="52"/>
      <c r="AC439" s="52"/>
      <c r="AD439" s="52"/>
      <c r="AE439" s="52">
        <v>11</v>
      </c>
      <c r="AF439" s="52">
        <v>15</v>
      </c>
      <c r="AG439" s="52"/>
      <c r="AH439" s="52"/>
      <c r="AI439" s="52"/>
      <c r="AJ439" s="52"/>
      <c r="AK439" s="52"/>
      <c r="AL439" s="52">
        <v>1</v>
      </c>
      <c r="AM439" s="52"/>
      <c r="AN439" s="52"/>
      <c r="AO439" s="52"/>
      <c r="AP439" s="52"/>
      <c r="AQ439" s="52"/>
      <c r="AR439" s="52"/>
      <c r="AS439" s="52"/>
      <c r="AT439" s="52">
        <v>27</v>
      </c>
      <c r="AU439" s="52">
        <v>0</v>
      </c>
      <c r="AV439" s="52">
        <v>0</v>
      </c>
      <c r="AW439" s="52">
        <v>0</v>
      </c>
      <c r="AX439" s="52">
        <v>27</v>
      </c>
      <c r="AY439" s="52">
        <v>37</v>
      </c>
      <c r="AZ439" s="52">
        <v>8</v>
      </c>
      <c r="BA439" s="54"/>
      <c r="BB439" s="54"/>
      <c r="BC439" s="104"/>
    </row>
    <row r="440" spans="1:55">
      <c r="A440" s="52">
        <v>20</v>
      </c>
      <c r="B440" s="52" t="s">
        <v>190</v>
      </c>
      <c r="C440" s="52" t="s">
        <v>95</v>
      </c>
      <c r="D440" s="52" t="s">
        <v>79</v>
      </c>
      <c r="E440" s="52" t="s">
        <v>191</v>
      </c>
      <c r="F440" s="52" t="s">
        <v>80</v>
      </c>
      <c r="G440" s="52" t="s">
        <v>56</v>
      </c>
      <c r="H440" s="52">
        <v>11</v>
      </c>
      <c r="I440" s="52">
        <v>9</v>
      </c>
      <c r="J440" s="52"/>
      <c r="K440" s="52"/>
      <c r="L440" s="52">
        <v>11</v>
      </c>
      <c r="M440" s="52">
        <v>9</v>
      </c>
      <c r="N440" s="52"/>
      <c r="O440" s="52"/>
      <c r="P440" s="52"/>
      <c r="Q440" s="52"/>
      <c r="R440" s="52">
        <v>3</v>
      </c>
      <c r="S440" s="52">
        <v>6</v>
      </c>
      <c r="T440" s="52">
        <v>1</v>
      </c>
      <c r="U440" s="52">
        <v>1</v>
      </c>
      <c r="V440" s="52"/>
      <c r="W440" s="52"/>
      <c r="X440" s="52">
        <v>9</v>
      </c>
      <c r="Y440" s="52">
        <v>11</v>
      </c>
      <c r="Z440" s="52"/>
      <c r="AA440" s="52">
        <v>9</v>
      </c>
      <c r="AB440" s="52">
        <v>10</v>
      </c>
      <c r="AC440" s="52"/>
      <c r="AD440" s="52"/>
      <c r="AE440" s="52"/>
      <c r="AF440" s="52"/>
      <c r="AG440" s="52"/>
      <c r="AH440" s="52">
        <v>1</v>
      </c>
      <c r="AI440" s="52"/>
      <c r="AJ440" s="52"/>
      <c r="AK440" s="52"/>
      <c r="AL440" s="52">
        <v>9</v>
      </c>
      <c r="AM440" s="52"/>
      <c r="AN440" s="52"/>
      <c r="AO440" s="52"/>
      <c r="AP440" s="52"/>
      <c r="AQ440" s="52"/>
      <c r="AR440" s="52"/>
      <c r="AS440" s="52"/>
      <c r="AT440" s="52">
        <v>20</v>
      </c>
      <c r="AU440" s="52">
        <v>20</v>
      </c>
      <c r="AV440" s="52">
        <v>0</v>
      </c>
      <c r="AW440" s="52">
        <v>0</v>
      </c>
      <c r="AX440" s="52">
        <v>0</v>
      </c>
      <c r="AY440" s="52">
        <v>40</v>
      </c>
      <c r="AZ440" s="52">
        <v>6</v>
      </c>
      <c r="BA440" s="54"/>
      <c r="BB440" s="54"/>
      <c r="BC440" s="104"/>
    </row>
    <row r="441" spans="1:55">
      <c r="A441" s="52">
        <v>8</v>
      </c>
      <c r="B441" s="52" t="s">
        <v>190</v>
      </c>
      <c r="C441" s="52" t="s">
        <v>98</v>
      </c>
      <c r="D441" s="52" t="s">
        <v>79</v>
      </c>
      <c r="E441" s="52" t="s">
        <v>191</v>
      </c>
      <c r="F441" s="52" t="s">
        <v>80</v>
      </c>
      <c r="G441" s="52" t="s">
        <v>56</v>
      </c>
      <c r="H441" s="52">
        <v>4</v>
      </c>
      <c r="I441" s="52">
        <v>4</v>
      </c>
      <c r="J441" s="52"/>
      <c r="K441" s="52"/>
      <c r="L441" s="52">
        <v>4</v>
      </c>
      <c r="M441" s="52">
        <v>4</v>
      </c>
      <c r="N441" s="52"/>
      <c r="O441" s="52"/>
      <c r="P441" s="52"/>
      <c r="Q441" s="52"/>
      <c r="R441" s="52">
        <v>2</v>
      </c>
      <c r="S441" s="52"/>
      <c r="T441" s="52">
        <v>1</v>
      </c>
      <c r="U441" s="52">
        <v>1</v>
      </c>
      <c r="V441" s="52"/>
      <c r="W441" s="52"/>
      <c r="X441" s="52">
        <v>4</v>
      </c>
      <c r="Y441" s="52">
        <v>4</v>
      </c>
      <c r="Z441" s="52"/>
      <c r="AA441" s="52">
        <v>4</v>
      </c>
      <c r="AB441" s="52">
        <v>2</v>
      </c>
      <c r="AC441" s="52"/>
      <c r="AD441" s="52"/>
      <c r="AE441" s="52"/>
      <c r="AF441" s="52"/>
      <c r="AG441" s="52"/>
      <c r="AH441" s="52">
        <v>1</v>
      </c>
      <c r="AI441" s="52"/>
      <c r="AJ441" s="52"/>
      <c r="AK441" s="52">
        <v>1</v>
      </c>
      <c r="AL441" s="52">
        <v>4</v>
      </c>
      <c r="AM441" s="52"/>
      <c r="AN441" s="52"/>
      <c r="AO441" s="52"/>
      <c r="AP441" s="52"/>
      <c r="AQ441" s="52"/>
      <c r="AR441" s="52"/>
      <c r="AS441" s="52"/>
      <c r="AT441" s="52">
        <v>8</v>
      </c>
      <c r="AU441" s="52">
        <v>0</v>
      </c>
      <c r="AV441" s="52">
        <v>8</v>
      </c>
      <c r="AW441" s="52">
        <v>0</v>
      </c>
      <c r="AX441" s="52">
        <v>0</v>
      </c>
      <c r="AY441" s="52">
        <v>43</v>
      </c>
      <c r="AZ441" s="52">
        <v>6</v>
      </c>
      <c r="BA441" s="54"/>
      <c r="BB441" s="54"/>
      <c r="BC441" s="104"/>
    </row>
    <row r="442" spans="1:55">
      <c r="A442" s="52">
        <v>20</v>
      </c>
      <c r="B442" s="52" t="s">
        <v>190</v>
      </c>
      <c r="C442" s="52" t="s">
        <v>83</v>
      </c>
      <c r="D442" s="52" t="s">
        <v>79</v>
      </c>
      <c r="E442" s="52" t="s">
        <v>191</v>
      </c>
      <c r="F442" s="52" t="s">
        <v>80</v>
      </c>
      <c r="G442" s="52" t="s">
        <v>56</v>
      </c>
      <c r="H442" s="52">
        <v>20</v>
      </c>
      <c r="I442" s="52"/>
      <c r="J442" s="52"/>
      <c r="K442" s="52">
        <v>15</v>
      </c>
      <c r="L442" s="52">
        <v>5</v>
      </c>
      <c r="M442" s="52"/>
      <c r="N442" s="52"/>
      <c r="O442" s="52"/>
      <c r="P442" s="52"/>
      <c r="Q442" s="52"/>
      <c r="R442" s="52">
        <v>6</v>
      </c>
      <c r="S442" s="52">
        <v>7</v>
      </c>
      <c r="T442" s="52">
        <v>7</v>
      </c>
      <c r="U442" s="52"/>
      <c r="V442" s="52"/>
      <c r="W442" s="52"/>
      <c r="X442" s="52"/>
      <c r="Y442" s="52">
        <v>20</v>
      </c>
      <c r="Z442" s="52"/>
      <c r="AA442" s="52"/>
      <c r="AB442" s="52"/>
      <c r="AC442" s="52"/>
      <c r="AD442" s="52"/>
      <c r="AE442" s="52">
        <v>6</v>
      </c>
      <c r="AF442" s="52">
        <v>14</v>
      </c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>
        <v>20</v>
      </c>
      <c r="AU442" s="52">
        <v>0</v>
      </c>
      <c r="AV442" s="52">
        <v>0</v>
      </c>
      <c r="AW442" s="52">
        <v>0</v>
      </c>
      <c r="AX442" s="52">
        <v>20</v>
      </c>
      <c r="AY442" s="52">
        <v>37</v>
      </c>
      <c r="AZ442" s="52">
        <v>12</v>
      </c>
      <c r="BA442" s="54"/>
      <c r="BB442" s="54"/>
      <c r="BC442" s="104"/>
    </row>
    <row r="443" spans="1:55">
      <c r="A443" s="52">
        <v>4</v>
      </c>
      <c r="B443" s="52" t="s">
        <v>190</v>
      </c>
      <c r="C443" s="52" t="s">
        <v>97</v>
      </c>
      <c r="D443" s="52" t="s">
        <v>79</v>
      </c>
      <c r="E443" s="52" t="s">
        <v>191</v>
      </c>
      <c r="F443" s="52" t="s">
        <v>80</v>
      </c>
      <c r="G443" s="52" t="s">
        <v>56</v>
      </c>
      <c r="H443" s="52">
        <v>4</v>
      </c>
      <c r="I443" s="52"/>
      <c r="J443" s="52"/>
      <c r="K443" s="52">
        <v>2</v>
      </c>
      <c r="L443" s="52">
        <v>2</v>
      </c>
      <c r="M443" s="52"/>
      <c r="N443" s="52"/>
      <c r="O443" s="52"/>
      <c r="P443" s="52"/>
      <c r="Q443" s="52"/>
      <c r="R443" s="52">
        <v>1</v>
      </c>
      <c r="S443" s="52">
        <v>2</v>
      </c>
      <c r="T443" s="52">
        <v>1</v>
      </c>
      <c r="U443" s="52"/>
      <c r="V443" s="52"/>
      <c r="W443" s="52"/>
      <c r="X443" s="52"/>
      <c r="Y443" s="52">
        <v>4</v>
      </c>
      <c r="Z443" s="52"/>
      <c r="AA443" s="52"/>
      <c r="AB443" s="52">
        <v>1</v>
      </c>
      <c r="AC443" s="52"/>
      <c r="AD443" s="52"/>
      <c r="AE443" s="52">
        <v>1</v>
      </c>
      <c r="AF443" s="52">
        <v>1</v>
      </c>
      <c r="AG443" s="52"/>
      <c r="AH443" s="52"/>
      <c r="AI443" s="52"/>
      <c r="AJ443" s="52">
        <v>1</v>
      </c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4</v>
      </c>
      <c r="AU443" s="52">
        <v>4</v>
      </c>
      <c r="AV443" s="52">
        <v>0</v>
      </c>
      <c r="AW443" s="52">
        <v>0</v>
      </c>
      <c r="AX443" s="52">
        <v>0</v>
      </c>
      <c r="AY443" s="52">
        <v>42</v>
      </c>
      <c r="AZ443" s="52">
        <v>15</v>
      </c>
      <c r="BA443" s="54"/>
      <c r="BB443" s="54"/>
      <c r="BC443" s="104"/>
    </row>
    <row r="444" spans="1:55">
      <c r="A444" s="52">
        <v>9</v>
      </c>
      <c r="B444" s="52" t="s">
        <v>190</v>
      </c>
      <c r="C444" s="52" t="s">
        <v>85</v>
      </c>
      <c r="D444" s="52" t="s">
        <v>79</v>
      </c>
      <c r="E444" s="52" t="s">
        <v>191</v>
      </c>
      <c r="F444" s="52" t="s">
        <v>80</v>
      </c>
      <c r="G444" s="52" t="s">
        <v>56</v>
      </c>
      <c r="H444" s="52">
        <v>9</v>
      </c>
      <c r="I444" s="52"/>
      <c r="J444" s="52"/>
      <c r="K444" s="52">
        <v>2</v>
      </c>
      <c r="L444" s="52">
        <v>7</v>
      </c>
      <c r="M444" s="52"/>
      <c r="N444" s="52"/>
      <c r="O444" s="52"/>
      <c r="P444" s="52"/>
      <c r="Q444" s="52"/>
      <c r="R444" s="52">
        <v>3</v>
      </c>
      <c r="S444" s="52">
        <v>6</v>
      </c>
      <c r="T444" s="52"/>
      <c r="U444" s="52"/>
      <c r="V444" s="52"/>
      <c r="W444" s="52"/>
      <c r="X444" s="52"/>
      <c r="Y444" s="52">
        <v>9</v>
      </c>
      <c r="Z444" s="52"/>
      <c r="AA444" s="52"/>
      <c r="AB444" s="52">
        <v>6</v>
      </c>
      <c r="AC444" s="52"/>
      <c r="AD444" s="52"/>
      <c r="AE444" s="52">
        <v>2</v>
      </c>
      <c r="AF444" s="52"/>
      <c r="AG444" s="52"/>
      <c r="AH444" s="52"/>
      <c r="AI444" s="52"/>
      <c r="AJ444" s="52">
        <v>1</v>
      </c>
      <c r="AK444" s="52"/>
      <c r="AL444" s="52"/>
      <c r="AM444" s="52"/>
      <c r="AN444" s="52"/>
      <c r="AO444" s="52"/>
      <c r="AP444" s="52"/>
      <c r="AQ444" s="52"/>
      <c r="AR444" s="52"/>
      <c r="AS444" s="52"/>
      <c r="AT444" s="52">
        <v>9</v>
      </c>
      <c r="AU444" s="52">
        <v>9</v>
      </c>
      <c r="AV444" s="52">
        <v>0</v>
      </c>
      <c r="AW444" s="52">
        <v>0</v>
      </c>
      <c r="AX444" s="52">
        <v>0</v>
      </c>
      <c r="AY444" s="52">
        <v>34</v>
      </c>
      <c r="AZ444" s="52">
        <v>5</v>
      </c>
      <c r="BA444" s="54"/>
      <c r="BB444" s="54"/>
      <c r="BC444" s="104"/>
    </row>
    <row r="445" spans="1:55">
      <c r="A445" s="52">
        <v>9</v>
      </c>
      <c r="B445" s="52" t="s">
        <v>190</v>
      </c>
      <c r="C445" s="52" t="s">
        <v>81</v>
      </c>
      <c r="D445" s="52" t="s">
        <v>79</v>
      </c>
      <c r="E445" s="52" t="s">
        <v>191</v>
      </c>
      <c r="F445" s="52" t="s">
        <v>80</v>
      </c>
      <c r="G445" s="52" t="s">
        <v>56</v>
      </c>
      <c r="H445" s="52">
        <v>9</v>
      </c>
      <c r="I445" s="52"/>
      <c r="J445" s="52"/>
      <c r="K445" s="52">
        <v>1</v>
      </c>
      <c r="L445" s="52">
        <v>8</v>
      </c>
      <c r="M445" s="52"/>
      <c r="N445" s="52"/>
      <c r="O445" s="52"/>
      <c r="P445" s="52"/>
      <c r="Q445" s="52"/>
      <c r="R445" s="52">
        <v>2</v>
      </c>
      <c r="S445" s="52">
        <v>5</v>
      </c>
      <c r="T445" s="52">
        <v>1</v>
      </c>
      <c r="U445" s="52">
        <v>1</v>
      </c>
      <c r="V445" s="52"/>
      <c r="W445" s="52"/>
      <c r="X445" s="52"/>
      <c r="Y445" s="52">
        <v>9</v>
      </c>
      <c r="Z445" s="52"/>
      <c r="AA445" s="52"/>
      <c r="AB445" s="52">
        <v>5</v>
      </c>
      <c r="AC445" s="52"/>
      <c r="AD445" s="52"/>
      <c r="AE445" s="52">
        <v>2</v>
      </c>
      <c r="AF445" s="52">
        <v>1</v>
      </c>
      <c r="AG445" s="52">
        <v>1</v>
      </c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>
        <v>9</v>
      </c>
      <c r="AU445" s="52">
        <v>0</v>
      </c>
      <c r="AV445" s="52">
        <v>9</v>
      </c>
      <c r="AW445" s="52">
        <v>0</v>
      </c>
      <c r="AX445" s="52">
        <v>0</v>
      </c>
      <c r="AY445" s="52">
        <v>40</v>
      </c>
      <c r="AZ445" s="52">
        <v>11</v>
      </c>
      <c r="BA445" s="54"/>
      <c r="BB445" s="54"/>
      <c r="BC445" s="104"/>
    </row>
    <row r="446" spans="1:55">
      <c r="A446" s="52">
        <v>67</v>
      </c>
      <c r="B446" s="52" t="s">
        <v>190</v>
      </c>
      <c r="C446" s="52" t="s">
        <v>94</v>
      </c>
      <c r="D446" s="52" t="s">
        <v>79</v>
      </c>
      <c r="E446" s="52" t="s">
        <v>191</v>
      </c>
      <c r="F446" s="52" t="s">
        <v>80</v>
      </c>
      <c r="G446" s="52" t="s">
        <v>56</v>
      </c>
      <c r="H446" s="52">
        <v>67</v>
      </c>
      <c r="I446" s="52"/>
      <c r="J446" s="52"/>
      <c r="K446" s="52">
        <v>9</v>
      </c>
      <c r="L446" s="52">
        <v>58</v>
      </c>
      <c r="M446" s="52"/>
      <c r="N446" s="52"/>
      <c r="O446" s="52"/>
      <c r="P446" s="52"/>
      <c r="Q446" s="52"/>
      <c r="R446" s="52">
        <v>2</v>
      </c>
      <c r="S446" s="52">
        <v>1</v>
      </c>
      <c r="T446" s="52">
        <v>20</v>
      </c>
      <c r="U446" s="52">
        <v>44</v>
      </c>
      <c r="V446" s="52"/>
      <c r="W446" s="52"/>
      <c r="X446" s="52"/>
      <c r="Y446" s="52">
        <v>67</v>
      </c>
      <c r="Z446" s="52"/>
      <c r="AA446" s="52"/>
      <c r="AB446" s="52">
        <v>2</v>
      </c>
      <c r="AC446" s="52"/>
      <c r="AD446" s="52"/>
      <c r="AE446" s="52">
        <v>2</v>
      </c>
      <c r="AF446" s="52">
        <v>8</v>
      </c>
      <c r="AG446" s="52"/>
      <c r="AH446" s="52"/>
      <c r="AI446" s="52"/>
      <c r="AJ446" s="52">
        <v>54</v>
      </c>
      <c r="AK446" s="52">
        <v>1</v>
      </c>
      <c r="AL446" s="52"/>
      <c r="AM446" s="52"/>
      <c r="AN446" s="52"/>
      <c r="AO446" s="52"/>
      <c r="AP446" s="52"/>
      <c r="AQ446" s="52"/>
      <c r="AR446" s="52"/>
      <c r="AS446" s="52"/>
      <c r="AT446" s="52">
        <v>67</v>
      </c>
      <c r="AU446" s="52">
        <v>67</v>
      </c>
      <c r="AV446" s="52">
        <v>0</v>
      </c>
      <c r="AW446" s="52">
        <v>0</v>
      </c>
      <c r="AX446" s="52">
        <v>0</v>
      </c>
      <c r="AY446" s="52">
        <v>32</v>
      </c>
      <c r="AZ446" s="52">
        <v>7</v>
      </c>
      <c r="BA446" s="54"/>
      <c r="BB446" s="54"/>
      <c r="BC446" s="104"/>
    </row>
    <row r="447" spans="1:55">
      <c r="A447" s="52">
        <v>2</v>
      </c>
      <c r="B447" s="52" t="s">
        <v>190</v>
      </c>
      <c r="C447" s="52" t="s">
        <v>82</v>
      </c>
      <c r="D447" s="52" t="s">
        <v>79</v>
      </c>
      <c r="E447" s="52" t="s">
        <v>191</v>
      </c>
      <c r="F447" s="52" t="s">
        <v>80</v>
      </c>
      <c r="G447" s="52" t="s">
        <v>56</v>
      </c>
      <c r="H447" s="52">
        <v>2</v>
      </c>
      <c r="I447" s="52"/>
      <c r="J447" s="52"/>
      <c r="K447" s="52"/>
      <c r="L447" s="52">
        <v>2</v>
      </c>
      <c r="M447" s="52"/>
      <c r="N447" s="52"/>
      <c r="O447" s="52"/>
      <c r="P447" s="52"/>
      <c r="Q447" s="52"/>
      <c r="R447" s="52">
        <v>1</v>
      </c>
      <c r="S447" s="52">
        <v>1</v>
      </c>
      <c r="T447" s="52"/>
      <c r="U447" s="52"/>
      <c r="V447" s="52"/>
      <c r="W447" s="52"/>
      <c r="X447" s="52"/>
      <c r="Y447" s="52">
        <v>2</v>
      </c>
      <c r="Z447" s="52"/>
      <c r="AA447" s="52"/>
      <c r="AB447" s="52">
        <v>2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>
        <v>2</v>
      </c>
      <c r="AU447" s="52">
        <v>0</v>
      </c>
      <c r="AV447" s="52">
        <v>2</v>
      </c>
      <c r="AW447" s="52">
        <v>0</v>
      </c>
      <c r="AX447" s="52">
        <v>0</v>
      </c>
      <c r="AY447" s="52">
        <v>38</v>
      </c>
      <c r="AZ447" s="52">
        <v>10</v>
      </c>
      <c r="BA447" s="54"/>
      <c r="BB447" s="54"/>
      <c r="BC447" s="104"/>
    </row>
    <row r="448" spans="1:55">
      <c r="A448" s="52">
        <v>10</v>
      </c>
      <c r="B448" s="52" t="s">
        <v>190</v>
      </c>
      <c r="C448" s="52" t="s">
        <v>109</v>
      </c>
      <c r="D448" s="52" t="s">
        <v>79</v>
      </c>
      <c r="E448" s="52" t="s">
        <v>191</v>
      </c>
      <c r="F448" s="52" t="s">
        <v>80</v>
      </c>
      <c r="G448" s="52" t="s">
        <v>56</v>
      </c>
      <c r="H448" s="52">
        <v>10</v>
      </c>
      <c r="I448" s="52"/>
      <c r="J448" s="52"/>
      <c r="K448" s="52">
        <v>1</v>
      </c>
      <c r="L448" s="52">
        <v>9</v>
      </c>
      <c r="M448" s="52"/>
      <c r="N448" s="52"/>
      <c r="O448" s="52"/>
      <c r="P448" s="52"/>
      <c r="Q448" s="52"/>
      <c r="R448" s="52">
        <v>1</v>
      </c>
      <c r="S448" s="52">
        <v>9</v>
      </c>
      <c r="T448" s="52"/>
      <c r="U448" s="52"/>
      <c r="V448" s="52"/>
      <c r="W448" s="52"/>
      <c r="X448" s="52"/>
      <c r="Y448" s="52">
        <v>10</v>
      </c>
      <c r="Z448" s="52"/>
      <c r="AA448" s="52"/>
      <c r="AB448" s="52">
        <v>10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>
        <v>1</v>
      </c>
      <c r="AQ448" s="52"/>
      <c r="AR448" s="52"/>
      <c r="AS448" s="52"/>
      <c r="AT448" s="52">
        <v>10</v>
      </c>
      <c r="AU448" s="52">
        <v>0</v>
      </c>
      <c r="AV448" s="52">
        <v>10</v>
      </c>
      <c r="AW448" s="52">
        <v>0</v>
      </c>
      <c r="AX448" s="52">
        <v>0</v>
      </c>
      <c r="AY448" s="52">
        <v>38</v>
      </c>
      <c r="AZ448" s="52">
        <v>12</v>
      </c>
      <c r="BA448" s="54"/>
      <c r="BB448" s="54"/>
      <c r="BC448" s="104"/>
    </row>
    <row r="449" spans="1:55">
      <c r="A449" s="52">
        <v>7</v>
      </c>
      <c r="B449" s="52" t="s">
        <v>190</v>
      </c>
      <c r="C449" s="52" t="s">
        <v>90</v>
      </c>
      <c r="D449" s="52" t="s">
        <v>79</v>
      </c>
      <c r="E449" s="52" t="s">
        <v>191</v>
      </c>
      <c r="F449" s="52" t="s">
        <v>80</v>
      </c>
      <c r="G449" s="52" t="s">
        <v>56</v>
      </c>
      <c r="H449" s="52">
        <v>7</v>
      </c>
      <c r="I449" s="52"/>
      <c r="J449" s="52"/>
      <c r="K449" s="52">
        <v>1</v>
      </c>
      <c r="L449" s="52">
        <v>6</v>
      </c>
      <c r="M449" s="52"/>
      <c r="N449" s="52"/>
      <c r="O449" s="52"/>
      <c r="P449" s="52"/>
      <c r="Q449" s="52"/>
      <c r="R449" s="52">
        <v>2</v>
      </c>
      <c r="S449" s="52">
        <v>4</v>
      </c>
      <c r="T449" s="52">
        <v>1</v>
      </c>
      <c r="U449" s="52"/>
      <c r="V449" s="52"/>
      <c r="W449" s="52"/>
      <c r="X449" s="52"/>
      <c r="Y449" s="52">
        <v>7</v>
      </c>
      <c r="Z449" s="52"/>
      <c r="AA449" s="52"/>
      <c r="AB449" s="52">
        <v>6</v>
      </c>
      <c r="AC449" s="52"/>
      <c r="AD449" s="52"/>
      <c r="AE449" s="52">
        <v>1</v>
      </c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>
        <v>7</v>
      </c>
      <c r="AU449" s="52">
        <v>0</v>
      </c>
      <c r="AV449" s="52">
        <v>0</v>
      </c>
      <c r="AW449" s="52">
        <v>0</v>
      </c>
      <c r="AX449" s="52">
        <v>7</v>
      </c>
      <c r="AY449" s="52">
        <v>35</v>
      </c>
      <c r="AZ449" s="52">
        <v>7</v>
      </c>
      <c r="BA449" s="54"/>
      <c r="BB449" s="54"/>
      <c r="BC449" s="104"/>
    </row>
    <row r="450" spans="1:55">
      <c r="A450" s="52">
        <v>76</v>
      </c>
      <c r="B450" s="52" t="s">
        <v>190</v>
      </c>
      <c r="C450" s="52" t="s">
        <v>87</v>
      </c>
      <c r="D450" s="52" t="s">
        <v>79</v>
      </c>
      <c r="E450" s="52" t="s">
        <v>191</v>
      </c>
      <c r="F450" s="52" t="s">
        <v>80</v>
      </c>
      <c r="G450" s="52" t="s">
        <v>56</v>
      </c>
      <c r="H450" s="52">
        <v>73</v>
      </c>
      <c r="I450" s="52">
        <v>3</v>
      </c>
      <c r="J450" s="52"/>
      <c r="K450" s="52"/>
      <c r="L450" s="52">
        <v>73</v>
      </c>
      <c r="M450" s="52">
        <v>3</v>
      </c>
      <c r="N450" s="52"/>
      <c r="O450" s="52"/>
      <c r="P450" s="52"/>
      <c r="Q450" s="52"/>
      <c r="R450" s="52">
        <v>1</v>
      </c>
      <c r="S450" s="52">
        <v>1</v>
      </c>
      <c r="T450" s="52">
        <v>42</v>
      </c>
      <c r="U450" s="52">
        <v>29</v>
      </c>
      <c r="V450" s="52"/>
      <c r="W450" s="52"/>
      <c r="X450" s="52">
        <v>3</v>
      </c>
      <c r="Y450" s="52">
        <v>73</v>
      </c>
      <c r="Z450" s="52"/>
      <c r="AA450" s="52">
        <v>3</v>
      </c>
      <c r="AB450" s="52">
        <v>2</v>
      </c>
      <c r="AC450" s="52"/>
      <c r="AD450" s="52"/>
      <c r="AE450" s="52"/>
      <c r="AF450" s="52"/>
      <c r="AG450" s="52"/>
      <c r="AH450" s="52">
        <v>71</v>
      </c>
      <c r="AI450" s="52"/>
      <c r="AJ450" s="52"/>
      <c r="AK450" s="52"/>
      <c r="AL450" s="52">
        <v>3</v>
      </c>
      <c r="AM450" s="52"/>
      <c r="AN450" s="52"/>
      <c r="AO450" s="52"/>
      <c r="AP450" s="52"/>
      <c r="AQ450" s="52"/>
      <c r="AR450" s="52"/>
      <c r="AS450" s="52"/>
      <c r="AT450" s="52">
        <v>76</v>
      </c>
      <c r="AU450" s="52">
        <v>76</v>
      </c>
      <c r="AV450" s="52">
        <v>0</v>
      </c>
      <c r="AW450" s="52">
        <v>0</v>
      </c>
      <c r="AX450" s="52">
        <v>0</v>
      </c>
      <c r="AY450" s="52">
        <v>33</v>
      </c>
      <c r="AZ450" s="52">
        <v>8</v>
      </c>
      <c r="BA450" s="54"/>
      <c r="BB450" s="54"/>
      <c r="BC450" s="104"/>
    </row>
    <row r="451" spans="1:55">
      <c r="A451" s="52">
        <v>6</v>
      </c>
      <c r="B451" s="52" t="s">
        <v>190</v>
      </c>
      <c r="C451" s="52" t="s">
        <v>99</v>
      </c>
      <c r="D451" s="52" t="s">
        <v>79</v>
      </c>
      <c r="E451" s="52" t="s">
        <v>191</v>
      </c>
      <c r="F451" s="52" t="s">
        <v>80</v>
      </c>
      <c r="G451" s="52" t="s">
        <v>56</v>
      </c>
      <c r="H451" s="52">
        <v>6</v>
      </c>
      <c r="I451" s="52"/>
      <c r="J451" s="52"/>
      <c r="K451" s="52">
        <v>2</v>
      </c>
      <c r="L451" s="52">
        <v>4</v>
      </c>
      <c r="M451" s="52"/>
      <c r="N451" s="52"/>
      <c r="O451" s="52"/>
      <c r="P451" s="52"/>
      <c r="Q451" s="52"/>
      <c r="R451" s="52"/>
      <c r="S451" s="52">
        <v>2</v>
      </c>
      <c r="T451" s="52">
        <v>2</v>
      </c>
      <c r="U451" s="52">
        <v>2</v>
      </c>
      <c r="V451" s="52"/>
      <c r="W451" s="52"/>
      <c r="X451" s="52"/>
      <c r="Y451" s="52">
        <v>6</v>
      </c>
      <c r="Z451" s="52"/>
      <c r="AA451" s="52"/>
      <c r="AB451" s="52">
        <v>1</v>
      </c>
      <c r="AC451" s="52"/>
      <c r="AD451" s="52"/>
      <c r="AE451" s="52"/>
      <c r="AF451" s="52">
        <v>2</v>
      </c>
      <c r="AG451" s="52">
        <v>1</v>
      </c>
      <c r="AH451" s="52"/>
      <c r="AI451" s="52"/>
      <c r="AJ451" s="52">
        <v>1</v>
      </c>
      <c r="AK451" s="52">
        <v>1</v>
      </c>
      <c r="AL451" s="52"/>
      <c r="AM451" s="52"/>
      <c r="AN451" s="52"/>
      <c r="AO451" s="52"/>
      <c r="AP451" s="52"/>
      <c r="AQ451" s="52"/>
      <c r="AR451" s="52"/>
      <c r="AS451" s="52"/>
      <c r="AT451" s="52">
        <v>6</v>
      </c>
      <c r="AU451" s="52">
        <v>0</v>
      </c>
      <c r="AV451" s="52">
        <v>0</v>
      </c>
      <c r="AW451" s="52">
        <v>6</v>
      </c>
      <c r="AX451" s="52">
        <v>0</v>
      </c>
      <c r="AY451" s="52">
        <v>41</v>
      </c>
      <c r="AZ451" s="52">
        <v>18</v>
      </c>
      <c r="BA451" s="54"/>
      <c r="BB451" s="54"/>
      <c r="BC451" s="104"/>
    </row>
    <row r="452" spans="1:55">
      <c r="A452" s="52">
        <v>24</v>
      </c>
      <c r="B452" s="52" t="s">
        <v>190</v>
      </c>
      <c r="C452" s="52" t="s">
        <v>91</v>
      </c>
      <c r="D452" s="52" t="s">
        <v>79</v>
      </c>
      <c r="E452" s="52" t="s">
        <v>191</v>
      </c>
      <c r="F452" s="52" t="s">
        <v>80</v>
      </c>
      <c r="G452" s="52" t="s">
        <v>56</v>
      </c>
      <c r="H452" s="52">
        <v>11</v>
      </c>
      <c r="I452" s="52">
        <v>13</v>
      </c>
      <c r="J452" s="52"/>
      <c r="K452" s="52"/>
      <c r="L452" s="52">
        <v>11</v>
      </c>
      <c r="M452" s="52">
        <v>13</v>
      </c>
      <c r="N452" s="52"/>
      <c r="O452" s="52"/>
      <c r="P452" s="52"/>
      <c r="Q452" s="52"/>
      <c r="R452" s="52"/>
      <c r="S452" s="52">
        <v>1</v>
      </c>
      <c r="T452" s="52">
        <v>4</v>
      </c>
      <c r="U452" s="52">
        <v>6</v>
      </c>
      <c r="V452" s="52"/>
      <c r="W452" s="52"/>
      <c r="X452" s="52">
        <v>13</v>
      </c>
      <c r="Y452" s="52">
        <v>11</v>
      </c>
      <c r="Z452" s="52"/>
      <c r="AA452" s="52">
        <v>13</v>
      </c>
      <c r="AB452" s="52">
        <v>1</v>
      </c>
      <c r="AC452" s="52"/>
      <c r="AD452" s="52"/>
      <c r="AE452" s="52"/>
      <c r="AF452" s="52"/>
      <c r="AG452" s="52"/>
      <c r="AH452" s="52"/>
      <c r="AI452" s="52"/>
      <c r="AJ452" s="52"/>
      <c r="AK452" s="52">
        <v>1</v>
      </c>
      <c r="AL452" s="52">
        <v>22</v>
      </c>
      <c r="AM452" s="52"/>
      <c r="AN452" s="52"/>
      <c r="AO452" s="52"/>
      <c r="AP452" s="52"/>
      <c r="AQ452" s="52"/>
      <c r="AR452" s="52"/>
      <c r="AS452" s="52"/>
      <c r="AT452" s="52">
        <v>24</v>
      </c>
      <c r="AU452" s="52">
        <v>24</v>
      </c>
      <c r="AV452" s="52">
        <v>0</v>
      </c>
      <c r="AW452" s="52">
        <v>0</v>
      </c>
      <c r="AX452" s="52">
        <v>0</v>
      </c>
      <c r="AY452" s="52">
        <v>33</v>
      </c>
      <c r="AZ452" s="52">
        <v>3</v>
      </c>
      <c r="BA452" s="54"/>
      <c r="BB452" s="54"/>
      <c r="BC452" s="104"/>
    </row>
    <row r="453" spans="1:55">
      <c r="A453" s="52">
        <v>12</v>
      </c>
      <c r="B453" s="52" t="s">
        <v>190</v>
      </c>
      <c r="C453" s="52" t="s">
        <v>101</v>
      </c>
      <c r="D453" s="52" t="s">
        <v>79</v>
      </c>
      <c r="E453" s="52" t="s">
        <v>191</v>
      </c>
      <c r="F453" s="52" t="s">
        <v>80</v>
      </c>
      <c r="G453" s="52" t="s">
        <v>56</v>
      </c>
      <c r="H453" s="52">
        <v>6</v>
      </c>
      <c r="I453" s="52">
        <v>6</v>
      </c>
      <c r="J453" s="52"/>
      <c r="K453" s="52"/>
      <c r="L453" s="52">
        <v>6</v>
      </c>
      <c r="M453" s="52">
        <v>6</v>
      </c>
      <c r="N453" s="52"/>
      <c r="O453" s="52"/>
      <c r="P453" s="52"/>
      <c r="Q453" s="52"/>
      <c r="R453" s="52"/>
      <c r="S453" s="52">
        <v>1</v>
      </c>
      <c r="T453" s="52">
        <v>2</v>
      </c>
      <c r="U453" s="52">
        <v>3</v>
      </c>
      <c r="V453" s="52"/>
      <c r="W453" s="52"/>
      <c r="X453" s="52">
        <v>6</v>
      </c>
      <c r="Y453" s="52">
        <v>6</v>
      </c>
      <c r="Z453" s="52"/>
      <c r="AA453" s="52">
        <v>6</v>
      </c>
      <c r="AB453" s="52"/>
      <c r="AC453" s="52"/>
      <c r="AD453" s="52"/>
      <c r="AE453" s="52"/>
      <c r="AF453" s="52"/>
      <c r="AG453" s="52">
        <v>5</v>
      </c>
      <c r="AH453" s="52"/>
      <c r="AI453" s="52"/>
      <c r="AJ453" s="52"/>
      <c r="AK453" s="52">
        <v>1</v>
      </c>
      <c r="AL453" s="52">
        <v>6</v>
      </c>
      <c r="AM453" s="52"/>
      <c r="AN453" s="52"/>
      <c r="AO453" s="52"/>
      <c r="AP453" s="52"/>
      <c r="AQ453" s="52"/>
      <c r="AR453" s="52"/>
      <c r="AS453" s="52"/>
      <c r="AT453" s="52">
        <v>12</v>
      </c>
      <c r="AU453" s="52">
        <v>0</v>
      </c>
      <c r="AV453" s="52">
        <v>0</v>
      </c>
      <c r="AW453" s="52">
        <v>12</v>
      </c>
      <c r="AX453" s="52">
        <v>0</v>
      </c>
      <c r="AY453" s="52">
        <v>28</v>
      </c>
      <c r="AZ453" s="52">
        <v>1</v>
      </c>
      <c r="BA453" s="54"/>
      <c r="BB453" s="54"/>
      <c r="BC453" s="104"/>
    </row>
    <row r="454" spans="1:55">
      <c r="A454" s="52">
        <v>7</v>
      </c>
      <c r="B454" s="52" t="s">
        <v>190</v>
      </c>
      <c r="C454" s="52" t="s">
        <v>86</v>
      </c>
      <c r="D454" s="52" t="s">
        <v>79</v>
      </c>
      <c r="E454" s="52" t="s">
        <v>191</v>
      </c>
      <c r="F454" s="52" t="s">
        <v>80</v>
      </c>
      <c r="G454" s="52" t="s">
        <v>56</v>
      </c>
      <c r="H454" s="52">
        <v>4</v>
      </c>
      <c r="I454" s="52">
        <v>3</v>
      </c>
      <c r="J454" s="52"/>
      <c r="K454" s="52"/>
      <c r="L454" s="52">
        <v>4</v>
      </c>
      <c r="M454" s="52">
        <v>3</v>
      </c>
      <c r="N454" s="52"/>
      <c r="O454" s="52"/>
      <c r="P454" s="52"/>
      <c r="Q454" s="52"/>
      <c r="R454" s="52"/>
      <c r="S454" s="52"/>
      <c r="T454" s="52">
        <v>4</v>
      </c>
      <c r="U454" s="52"/>
      <c r="V454" s="52"/>
      <c r="W454" s="52"/>
      <c r="X454" s="52">
        <v>3</v>
      </c>
      <c r="Y454" s="52">
        <v>4</v>
      </c>
      <c r="Z454" s="52"/>
      <c r="AA454" s="52">
        <v>3</v>
      </c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>
        <v>7</v>
      </c>
      <c r="AM454" s="52"/>
      <c r="AN454" s="52"/>
      <c r="AO454" s="52"/>
      <c r="AP454" s="52"/>
      <c r="AQ454" s="52"/>
      <c r="AR454" s="52"/>
      <c r="AS454" s="52">
        <v>1</v>
      </c>
      <c r="AT454" s="52">
        <v>7</v>
      </c>
      <c r="AU454" s="52">
        <v>7</v>
      </c>
      <c r="AV454" s="52">
        <v>0</v>
      </c>
      <c r="AW454" s="52">
        <v>0</v>
      </c>
      <c r="AX454" s="52">
        <v>0</v>
      </c>
      <c r="AY454" s="52">
        <v>38</v>
      </c>
      <c r="AZ454" s="52">
        <v>5</v>
      </c>
      <c r="BA454" s="54"/>
      <c r="BB454" s="54"/>
      <c r="BC454" s="104"/>
    </row>
    <row r="455" spans="1:55">
      <c r="A455" s="52">
        <v>13</v>
      </c>
      <c r="B455" s="52" t="s">
        <v>190</v>
      </c>
      <c r="C455" s="52" t="s">
        <v>96</v>
      </c>
      <c r="D455" s="52" t="s">
        <v>79</v>
      </c>
      <c r="E455" s="52" t="s">
        <v>191</v>
      </c>
      <c r="F455" s="52" t="s">
        <v>80</v>
      </c>
      <c r="G455" s="52" t="s">
        <v>56</v>
      </c>
      <c r="H455" s="52">
        <v>9</v>
      </c>
      <c r="I455" s="52">
        <v>4</v>
      </c>
      <c r="J455" s="52"/>
      <c r="K455" s="52"/>
      <c r="L455" s="52">
        <v>9</v>
      </c>
      <c r="M455" s="52">
        <v>4</v>
      </c>
      <c r="N455" s="52"/>
      <c r="O455" s="52"/>
      <c r="P455" s="52"/>
      <c r="Q455" s="52"/>
      <c r="R455" s="52"/>
      <c r="S455" s="52"/>
      <c r="T455" s="52">
        <v>3</v>
      </c>
      <c r="U455" s="52">
        <v>6</v>
      </c>
      <c r="V455" s="52"/>
      <c r="W455" s="52"/>
      <c r="X455" s="52">
        <v>4</v>
      </c>
      <c r="Y455" s="52">
        <v>9</v>
      </c>
      <c r="Z455" s="52"/>
      <c r="AA455" s="52">
        <v>4</v>
      </c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>
        <v>13</v>
      </c>
      <c r="AM455" s="52"/>
      <c r="AN455" s="52"/>
      <c r="AO455" s="52"/>
      <c r="AP455" s="52"/>
      <c r="AQ455" s="52"/>
      <c r="AR455" s="52"/>
      <c r="AS455" s="52"/>
      <c r="AT455" s="52">
        <v>13</v>
      </c>
      <c r="AU455" s="52">
        <v>13</v>
      </c>
      <c r="AV455" s="52">
        <v>0</v>
      </c>
      <c r="AW455" s="52">
        <v>0</v>
      </c>
      <c r="AX455" s="52">
        <v>0</v>
      </c>
      <c r="AY455" s="52">
        <v>31</v>
      </c>
      <c r="AZ455" s="52">
        <v>3</v>
      </c>
      <c r="BA455" s="54"/>
      <c r="BB455" s="54"/>
      <c r="BC455" s="104"/>
    </row>
    <row r="456" spans="1:55">
      <c r="A456" s="52">
        <v>15</v>
      </c>
      <c r="B456" s="52" t="s">
        <v>190</v>
      </c>
      <c r="C456" s="52" t="s">
        <v>92</v>
      </c>
      <c r="D456" s="52" t="s">
        <v>79</v>
      </c>
      <c r="E456" s="52" t="s">
        <v>191</v>
      </c>
      <c r="F456" s="52" t="s">
        <v>80</v>
      </c>
      <c r="G456" s="52" t="s">
        <v>56</v>
      </c>
      <c r="H456" s="52">
        <v>10</v>
      </c>
      <c r="I456" s="52">
        <v>5</v>
      </c>
      <c r="J456" s="52"/>
      <c r="K456" s="52"/>
      <c r="L456" s="52">
        <v>10</v>
      </c>
      <c r="M456" s="52">
        <v>5</v>
      </c>
      <c r="N456" s="52"/>
      <c r="O456" s="52"/>
      <c r="P456" s="52"/>
      <c r="Q456" s="52"/>
      <c r="R456" s="52"/>
      <c r="S456" s="52"/>
      <c r="T456" s="52">
        <v>4</v>
      </c>
      <c r="U456" s="52">
        <v>6</v>
      </c>
      <c r="V456" s="52"/>
      <c r="W456" s="52"/>
      <c r="X456" s="52">
        <v>5</v>
      </c>
      <c r="Y456" s="52">
        <v>10</v>
      </c>
      <c r="Z456" s="52"/>
      <c r="AA456" s="52">
        <v>5</v>
      </c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>
        <v>15</v>
      </c>
      <c r="AM456" s="52"/>
      <c r="AN456" s="52"/>
      <c r="AO456" s="52"/>
      <c r="AP456" s="52"/>
      <c r="AQ456" s="52"/>
      <c r="AR456" s="52"/>
      <c r="AS456" s="52"/>
      <c r="AT456" s="52">
        <v>15</v>
      </c>
      <c r="AU456" s="52">
        <v>15</v>
      </c>
      <c r="AV456" s="52">
        <v>0</v>
      </c>
      <c r="AW456" s="52">
        <v>0</v>
      </c>
      <c r="AX456" s="52">
        <v>0</v>
      </c>
      <c r="AY456" s="52">
        <v>31</v>
      </c>
      <c r="AZ456" s="52">
        <v>3</v>
      </c>
      <c r="BA456" s="54"/>
      <c r="BB456" s="54"/>
      <c r="BC456" s="104"/>
    </row>
    <row r="457" spans="1:55">
      <c r="A457" s="52">
        <v>2</v>
      </c>
      <c r="B457" s="52" t="s">
        <v>190</v>
      </c>
      <c r="C457" s="52" t="s">
        <v>100</v>
      </c>
      <c r="D457" s="52" t="s">
        <v>79</v>
      </c>
      <c r="E457" s="52" t="s">
        <v>191</v>
      </c>
      <c r="F457" s="52" t="s">
        <v>80</v>
      </c>
      <c r="G457" s="52" t="s">
        <v>56</v>
      </c>
      <c r="H457" s="52"/>
      <c r="I457" s="52">
        <v>2</v>
      </c>
      <c r="J457" s="52"/>
      <c r="K457" s="52"/>
      <c r="L457" s="52"/>
      <c r="M457" s="52">
        <v>2</v>
      </c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>
        <v>2</v>
      </c>
      <c r="Y457" s="52"/>
      <c r="Z457" s="52"/>
      <c r="AA457" s="52">
        <v>2</v>
      </c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>
        <v>2</v>
      </c>
      <c r="AM457" s="52"/>
      <c r="AN457" s="52"/>
      <c r="AO457" s="52"/>
      <c r="AP457" s="52"/>
      <c r="AQ457" s="52"/>
      <c r="AR457" s="52"/>
      <c r="AS457" s="52"/>
      <c r="AT457" s="52">
        <v>2</v>
      </c>
      <c r="AU457" s="52">
        <v>0</v>
      </c>
      <c r="AV457" s="52">
        <v>0</v>
      </c>
      <c r="AW457" s="52">
        <v>2</v>
      </c>
      <c r="AX457" s="52">
        <v>0</v>
      </c>
      <c r="AY457" s="52"/>
      <c r="AZ457" s="52">
        <v>2</v>
      </c>
      <c r="BA457" s="54"/>
      <c r="BB457" s="54"/>
      <c r="BC457" s="104"/>
    </row>
    <row r="458" spans="1:55">
      <c r="A458" s="52">
        <v>4</v>
      </c>
      <c r="B458" s="52" t="s">
        <v>190</v>
      </c>
      <c r="C458" s="52" t="s">
        <v>102</v>
      </c>
      <c r="D458" s="52" t="s">
        <v>79</v>
      </c>
      <c r="E458" s="52" t="s">
        <v>191</v>
      </c>
      <c r="F458" s="52" t="s">
        <v>80</v>
      </c>
      <c r="G458" s="52" t="s">
        <v>56</v>
      </c>
      <c r="H458" s="52"/>
      <c r="I458" s="52">
        <v>4</v>
      </c>
      <c r="J458" s="52"/>
      <c r="K458" s="52"/>
      <c r="L458" s="52"/>
      <c r="M458" s="52">
        <v>4</v>
      </c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>
        <v>4</v>
      </c>
      <c r="Y458" s="52"/>
      <c r="Z458" s="52"/>
      <c r="AA458" s="52">
        <v>4</v>
      </c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>
        <v>4</v>
      </c>
      <c r="AM458" s="52"/>
      <c r="AN458" s="52"/>
      <c r="AO458" s="52"/>
      <c r="AP458" s="52"/>
      <c r="AQ458" s="52"/>
      <c r="AR458" s="52"/>
      <c r="AS458" s="52"/>
      <c r="AT458" s="52">
        <v>4</v>
      </c>
      <c r="AU458" s="52">
        <v>4</v>
      </c>
      <c r="AV458" s="52">
        <v>0</v>
      </c>
      <c r="AW458" s="52">
        <v>0</v>
      </c>
      <c r="AX458" s="52">
        <v>0</v>
      </c>
      <c r="AY458" s="52"/>
      <c r="AZ458" s="52">
        <v>1</v>
      </c>
      <c r="BA458" s="54"/>
      <c r="BB458" s="54"/>
      <c r="BC458" s="104"/>
    </row>
    <row r="459" spans="1:55">
      <c r="A459" s="52">
        <v>15</v>
      </c>
      <c r="B459" s="52" t="s">
        <v>192</v>
      </c>
      <c r="C459" s="52" t="s">
        <v>193</v>
      </c>
      <c r="D459" s="52" t="s">
        <v>157</v>
      </c>
      <c r="E459" s="52" t="s">
        <v>120</v>
      </c>
      <c r="F459" s="52" t="s">
        <v>120</v>
      </c>
      <c r="G459" s="52" t="s">
        <v>61</v>
      </c>
      <c r="H459" s="52">
        <v>12</v>
      </c>
      <c r="I459" s="52">
        <v>3</v>
      </c>
      <c r="J459" s="52"/>
      <c r="K459" s="52">
        <v>3</v>
      </c>
      <c r="L459" s="52">
        <v>9</v>
      </c>
      <c r="M459" s="52">
        <v>3</v>
      </c>
      <c r="N459" s="52"/>
      <c r="O459" s="52"/>
      <c r="P459" s="52">
        <v>1</v>
      </c>
      <c r="Q459" s="52">
        <v>8</v>
      </c>
      <c r="R459" s="52">
        <v>2</v>
      </c>
      <c r="S459" s="52">
        <v>1</v>
      </c>
      <c r="T459" s="52"/>
      <c r="U459" s="52"/>
      <c r="V459" s="52"/>
      <c r="W459" s="52"/>
      <c r="X459" s="52">
        <v>3</v>
      </c>
      <c r="Y459" s="52">
        <v>6</v>
      </c>
      <c r="Z459" s="52">
        <v>6</v>
      </c>
      <c r="AA459" s="52">
        <v>3</v>
      </c>
      <c r="AB459" s="52">
        <v>9</v>
      </c>
      <c r="AC459" s="52"/>
      <c r="AD459" s="52"/>
      <c r="AE459" s="52">
        <v>3</v>
      </c>
      <c r="AF459" s="52"/>
      <c r="AG459" s="52"/>
      <c r="AH459" s="52"/>
      <c r="AI459" s="52"/>
      <c r="AJ459" s="52"/>
      <c r="AK459" s="52"/>
      <c r="AL459" s="52">
        <v>3</v>
      </c>
      <c r="AM459" s="52"/>
      <c r="AN459" s="52"/>
      <c r="AO459" s="52"/>
      <c r="AP459" s="52"/>
      <c r="AQ459" s="52"/>
      <c r="AR459" s="52"/>
      <c r="AS459" s="52"/>
      <c r="AT459" s="52">
        <v>15</v>
      </c>
      <c r="AU459" s="52">
        <v>15</v>
      </c>
      <c r="AV459" s="52">
        <v>0</v>
      </c>
      <c r="AW459" s="52">
        <v>0</v>
      </c>
      <c r="AX459" s="52">
        <v>0</v>
      </c>
      <c r="AY459" s="52">
        <v>41</v>
      </c>
      <c r="AZ459" s="52">
        <v>2</v>
      </c>
      <c r="BA459" s="54" t="s">
        <v>421</v>
      </c>
      <c r="BB459" s="54">
        <v>2020</v>
      </c>
      <c r="BC459" s="104">
        <v>1</v>
      </c>
    </row>
    <row r="460" spans="1:55">
      <c r="A460" s="52">
        <v>11</v>
      </c>
      <c r="B460" s="52" t="s">
        <v>192</v>
      </c>
      <c r="C460" s="52" t="s">
        <v>193</v>
      </c>
      <c r="D460" s="52" t="s">
        <v>157</v>
      </c>
      <c r="E460" s="52" t="s">
        <v>120</v>
      </c>
      <c r="F460" s="52" t="s">
        <v>120</v>
      </c>
      <c r="G460" s="52" t="s">
        <v>64</v>
      </c>
      <c r="H460" s="52">
        <v>11</v>
      </c>
      <c r="I460" s="52"/>
      <c r="J460" s="52"/>
      <c r="K460" s="52">
        <v>3</v>
      </c>
      <c r="L460" s="52">
        <v>8</v>
      </c>
      <c r="M460" s="52"/>
      <c r="N460" s="52">
        <v>1</v>
      </c>
      <c r="O460" s="52"/>
      <c r="P460" s="52">
        <v>2</v>
      </c>
      <c r="Q460" s="52">
        <v>7</v>
      </c>
      <c r="R460" s="52"/>
      <c r="S460" s="52"/>
      <c r="T460" s="52">
        <v>1</v>
      </c>
      <c r="U460" s="52"/>
      <c r="V460" s="52"/>
      <c r="W460" s="52"/>
      <c r="X460" s="52"/>
      <c r="Y460" s="52">
        <v>4</v>
      </c>
      <c r="Z460" s="52">
        <v>7</v>
      </c>
      <c r="AA460" s="52"/>
      <c r="AB460" s="52">
        <v>7</v>
      </c>
      <c r="AC460" s="52"/>
      <c r="AD460" s="52"/>
      <c r="AE460" s="52">
        <v>3</v>
      </c>
      <c r="AF460" s="52"/>
      <c r="AG460" s="52"/>
      <c r="AH460" s="52"/>
      <c r="AI460" s="52"/>
      <c r="AJ460" s="52"/>
      <c r="AK460" s="52"/>
      <c r="AL460" s="52">
        <v>1</v>
      </c>
      <c r="AM460" s="52"/>
      <c r="AN460" s="52"/>
      <c r="AO460" s="52"/>
      <c r="AP460" s="52"/>
      <c r="AQ460" s="52"/>
      <c r="AR460" s="52"/>
      <c r="AS460" s="52"/>
      <c r="AT460" s="52">
        <v>11</v>
      </c>
      <c r="AU460" s="52">
        <v>11</v>
      </c>
      <c r="AV460" s="52">
        <v>0</v>
      </c>
      <c r="AW460" s="52">
        <v>0</v>
      </c>
      <c r="AX460" s="52">
        <v>0</v>
      </c>
      <c r="AY460" s="52">
        <v>44</v>
      </c>
      <c r="AZ460" s="52">
        <v>7</v>
      </c>
      <c r="BA460" s="54" t="s">
        <v>421</v>
      </c>
      <c r="BB460" s="54">
        <v>2020</v>
      </c>
      <c r="BC460" s="104">
        <v>1</v>
      </c>
    </row>
    <row r="461" spans="1:55">
      <c r="A461" s="52">
        <v>16</v>
      </c>
      <c r="B461" s="52" t="s">
        <v>192</v>
      </c>
      <c r="C461" s="52" t="s">
        <v>194</v>
      </c>
      <c r="D461" s="52" t="s">
        <v>157</v>
      </c>
      <c r="E461" s="52" t="s">
        <v>120</v>
      </c>
      <c r="F461" s="52" t="s">
        <v>120</v>
      </c>
      <c r="G461" s="52" t="s">
        <v>64</v>
      </c>
      <c r="H461" s="52">
        <v>16</v>
      </c>
      <c r="I461" s="52"/>
      <c r="J461" s="52"/>
      <c r="K461" s="52">
        <v>4</v>
      </c>
      <c r="L461" s="52">
        <v>12</v>
      </c>
      <c r="M461" s="52"/>
      <c r="N461" s="52"/>
      <c r="O461" s="52">
        <v>1</v>
      </c>
      <c r="P461" s="52"/>
      <c r="Q461" s="52">
        <v>11</v>
      </c>
      <c r="R461" s="52"/>
      <c r="S461" s="52">
        <v>2</v>
      </c>
      <c r="T461" s="52"/>
      <c r="U461" s="52"/>
      <c r="V461" s="52">
        <v>2</v>
      </c>
      <c r="W461" s="52"/>
      <c r="X461" s="52"/>
      <c r="Y461" s="52">
        <v>11</v>
      </c>
      <c r="Z461" s="52">
        <v>5</v>
      </c>
      <c r="AA461" s="52"/>
      <c r="AB461" s="52">
        <v>10</v>
      </c>
      <c r="AC461" s="52"/>
      <c r="AD461" s="52"/>
      <c r="AE461" s="52">
        <v>3</v>
      </c>
      <c r="AF461" s="52"/>
      <c r="AG461" s="52">
        <v>2</v>
      </c>
      <c r="AH461" s="52"/>
      <c r="AI461" s="52"/>
      <c r="AJ461" s="52"/>
      <c r="AK461" s="52"/>
      <c r="AL461" s="52">
        <v>1</v>
      </c>
      <c r="AM461" s="52"/>
      <c r="AN461" s="52">
        <v>1</v>
      </c>
      <c r="AO461" s="52">
        <v>1</v>
      </c>
      <c r="AP461" s="52"/>
      <c r="AQ461" s="52"/>
      <c r="AR461" s="52">
        <v>3</v>
      </c>
      <c r="AS461" s="52"/>
      <c r="AT461" s="52">
        <v>16</v>
      </c>
      <c r="AU461" s="52">
        <v>16</v>
      </c>
      <c r="AV461" s="52">
        <v>0</v>
      </c>
      <c r="AW461" s="52">
        <v>0</v>
      </c>
      <c r="AX461" s="52">
        <v>0</v>
      </c>
      <c r="AY461" s="52">
        <v>52</v>
      </c>
      <c r="AZ461" s="52">
        <v>6</v>
      </c>
      <c r="BA461" s="54" t="s">
        <v>421</v>
      </c>
      <c r="BB461" s="54">
        <v>2020</v>
      </c>
      <c r="BC461" s="104">
        <v>1</v>
      </c>
    </row>
    <row r="462" spans="1:55">
      <c r="A462" s="52">
        <v>7</v>
      </c>
      <c r="B462" s="52" t="s">
        <v>192</v>
      </c>
      <c r="C462" s="52" t="s">
        <v>195</v>
      </c>
      <c r="D462" s="52" t="s">
        <v>157</v>
      </c>
      <c r="E462" s="52" t="s">
        <v>120</v>
      </c>
      <c r="F462" s="52" t="s">
        <v>120</v>
      </c>
      <c r="G462" s="52" t="s">
        <v>64</v>
      </c>
      <c r="H462" s="52">
        <v>7</v>
      </c>
      <c r="I462" s="52"/>
      <c r="J462" s="52"/>
      <c r="K462" s="52">
        <v>3</v>
      </c>
      <c r="L462" s="52">
        <v>4</v>
      </c>
      <c r="M462" s="52"/>
      <c r="N462" s="52"/>
      <c r="O462" s="52">
        <v>1</v>
      </c>
      <c r="P462" s="52"/>
      <c r="Q462" s="52">
        <v>2</v>
      </c>
      <c r="R462" s="52"/>
      <c r="S462" s="52">
        <v>3</v>
      </c>
      <c r="T462" s="52"/>
      <c r="U462" s="52"/>
      <c r="V462" s="52">
        <v>1</v>
      </c>
      <c r="W462" s="52"/>
      <c r="X462" s="52"/>
      <c r="Y462" s="52">
        <v>1</v>
      </c>
      <c r="Z462" s="52">
        <v>6</v>
      </c>
      <c r="AA462" s="52"/>
      <c r="AB462" s="52">
        <v>3</v>
      </c>
      <c r="AC462" s="52"/>
      <c r="AD462" s="52"/>
      <c r="AE462" s="52">
        <v>2</v>
      </c>
      <c r="AF462" s="52"/>
      <c r="AG462" s="52">
        <v>1</v>
      </c>
      <c r="AH462" s="52"/>
      <c r="AI462" s="52"/>
      <c r="AJ462" s="52"/>
      <c r="AK462" s="52"/>
      <c r="AL462" s="52">
        <v>1</v>
      </c>
      <c r="AM462" s="52"/>
      <c r="AN462" s="52"/>
      <c r="AO462" s="52"/>
      <c r="AP462" s="52"/>
      <c r="AQ462" s="52"/>
      <c r="AR462" s="52"/>
      <c r="AS462" s="52"/>
      <c r="AT462" s="52">
        <v>7</v>
      </c>
      <c r="AU462" s="52">
        <v>0</v>
      </c>
      <c r="AV462" s="52">
        <v>0</v>
      </c>
      <c r="AW462" s="52">
        <v>0</v>
      </c>
      <c r="AX462" s="52">
        <v>7</v>
      </c>
      <c r="AY462" s="52">
        <v>51</v>
      </c>
      <c r="AZ462" s="52">
        <v>11</v>
      </c>
      <c r="BA462" s="54" t="s">
        <v>421</v>
      </c>
      <c r="BB462" s="54">
        <v>2020</v>
      </c>
      <c r="BC462" s="104">
        <v>1</v>
      </c>
    </row>
    <row r="463" spans="1:55">
      <c r="A463" s="52">
        <v>1</v>
      </c>
      <c r="B463" s="52" t="s">
        <v>192</v>
      </c>
      <c r="C463" s="52" t="s">
        <v>156</v>
      </c>
      <c r="D463" s="52" t="s">
        <v>157</v>
      </c>
      <c r="E463" s="52" t="s">
        <v>120</v>
      </c>
      <c r="F463" s="52" t="s">
        <v>120</v>
      </c>
      <c r="G463" s="52" t="s">
        <v>64</v>
      </c>
      <c r="H463" s="52">
        <v>1</v>
      </c>
      <c r="I463" s="52"/>
      <c r="J463" s="52"/>
      <c r="K463" s="52">
        <v>1</v>
      </c>
      <c r="L463" s="52"/>
      <c r="M463" s="52"/>
      <c r="N463" s="52"/>
      <c r="O463" s="52"/>
      <c r="P463" s="52">
        <v>1</v>
      </c>
      <c r="Q463" s="52"/>
      <c r="R463" s="52"/>
      <c r="S463" s="52"/>
      <c r="T463" s="52"/>
      <c r="U463" s="52"/>
      <c r="V463" s="52"/>
      <c r="W463" s="52"/>
      <c r="X463" s="52"/>
      <c r="Y463" s="52">
        <v>1</v>
      </c>
      <c r="Z463" s="52"/>
      <c r="AA463" s="52"/>
      <c r="AB463" s="52"/>
      <c r="AC463" s="52"/>
      <c r="AD463" s="52"/>
      <c r="AE463" s="52">
        <v>1</v>
      </c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>
        <v>1</v>
      </c>
      <c r="AU463" s="52">
        <v>0</v>
      </c>
      <c r="AV463" s="52">
        <v>1</v>
      </c>
      <c r="AW463" s="52">
        <v>0</v>
      </c>
      <c r="AX463" s="52">
        <v>0</v>
      </c>
      <c r="AY463" s="52">
        <v>56</v>
      </c>
      <c r="AZ463" s="52">
        <v>23</v>
      </c>
      <c r="BA463" s="54" t="s">
        <v>421</v>
      </c>
      <c r="BB463" s="54">
        <v>2020</v>
      </c>
      <c r="BC463" s="104">
        <v>1</v>
      </c>
    </row>
    <row r="464" spans="1:55">
      <c r="A464" s="52">
        <v>15</v>
      </c>
      <c r="B464" s="52" t="s">
        <v>192</v>
      </c>
      <c r="C464" s="52" t="s">
        <v>193</v>
      </c>
      <c r="D464" s="52" t="s">
        <v>157</v>
      </c>
      <c r="E464" s="52" t="s">
        <v>120</v>
      </c>
      <c r="F464" s="52" t="s">
        <v>120</v>
      </c>
      <c r="G464" s="52" t="s">
        <v>68</v>
      </c>
      <c r="H464" s="52">
        <v>15</v>
      </c>
      <c r="I464" s="52"/>
      <c r="J464" s="52"/>
      <c r="K464" s="52">
        <v>4</v>
      </c>
      <c r="L464" s="52">
        <v>11</v>
      </c>
      <c r="M464" s="52"/>
      <c r="N464" s="52"/>
      <c r="O464" s="52"/>
      <c r="P464" s="52">
        <v>1</v>
      </c>
      <c r="Q464" s="52">
        <v>10</v>
      </c>
      <c r="R464" s="52"/>
      <c r="S464" s="52">
        <v>2</v>
      </c>
      <c r="T464" s="52">
        <v>1</v>
      </c>
      <c r="U464" s="52"/>
      <c r="V464" s="52">
        <v>1</v>
      </c>
      <c r="W464" s="52"/>
      <c r="X464" s="52"/>
      <c r="Y464" s="52">
        <v>8</v>
      </c>
      <c r="Z464" s="52">
        <v>7</v>
      </c>
      <c r="AA464" s="52"/>
      <c r="AB464" s="52">
        <v>10</v>
      </c>
      <c r="AC464" s="52"/>
      <c r="AD464" s="52"/>
      <c r="AE464" s="52">
        <v>3</v>
      </c>
      <c r="AF464" s="52"/>
      <c r="AG464" s="52">
        <v>2</v>
      </c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>
        <v>13.800000000000002</v>
      </c>
      <c r="AU464" s="52">
        <v>15</v>
      </c>
      <c r="AV464" s="52">
        <v>0</v>
      </c>
      <c r="AW464" s="52">
        <v>0</v>
      </c>
      <c r="AX464" s="52">
        <v>0</v>
      </c>
      <c r="AY464" s="52">
        <v>44</v>
      </c>
      <c r="AZ464" s="52">
        <v>9</v>
      </c>
      <c r="BA464" s="54" t="s">
        <v>421</v>
      </c>
      <c r="BB464" s="54">
        <v>2020</v>
      </c>
      <c r="BC464" s="104">
        <v>1</v>
      </c>
    </row>
    <row r="465" spans="1:55">
      <c r="A465" s="52">
        <v>21</v>
      </c>
      <c r="B465" s="52" t="s">
        <v>192</v>
      </c>
      <c r="C465" s="52" t="s">
        <v>193</v>
      </c>
      <c r="D465" s="52" t="s">
        <v>157</v>
      </c>
      <c r="E465" s="52" t="s">
        <v>120</v>
      </c>
      <c r="F465" s="52" t="s">
        <v>120</v>
      </c>
      <c r="G465" s="52" t="s">
        <v>56</v>
      </c>
      <c r="H465" s="52">
        <v>18</v>
      </c>
      <c r="I465" s="52">
        <v>3</v>
      </c>
      <c r="J465" s="52"/>
      <c r="K465" s="52">
        <v>6</v>
      </c>
      <c r="L465" s="52">
        <v>12</v>
      </c>
      <c r="M465" s="52">
        <v>3</v>
      </c>
      <c r="N465" s="52"/>
      <c r="O465" s="52">
        <v>1</v>
      </c>
      <c r="P465" s="52"/>
      <c r="Q465" s="52">
        <v>11</v>
      </c>
      <c r="R465" s="52">
        <v>4</v>
      </c>
      <c r="S465" s="52">
        <v>1</v>
      </c>
      <c r="T465" s="52">
        <v>1</v>
      </c>
      <c r="U465" s="52"/>
      <c r="V465" s="52"/>
      <c r="W465" s="52"/>
      <c r="X465" s="52">
        <v>3</v>
      </c>
      <c r="Y465" s="52">
        <v>18</v>
      </c>
      <c r="Z465" s="52"/>
      <c r="AA465" s="52">
        <v>3</v>
      </c>
      <c r="AB465" s="52">
        <v>12</v>
      </c>
      <c r="AC465" s="52"/>
      <c r="AD465" s="52"/>
      <c r="AE465" s="52">
        <v>5</v>
      </c>
      <c r="AF465" s="52"/>
      <c r="AG465" s="52"/>
      <c r="AH465" s="52"/>
      <c r="AI465" s="52"/>
      <c r="AJ465" s="52"/>
      <c r="AK465" s="52"/>
      <c r="AL465" s="52">
        <v>4</v>
      </c>
      <c r="AM465" s="52"/>
      <c r="AN465" s="52"/>
      <c r="AO465" s="52"/>
      <c r="AP465" s="52"/>
      <c r="AQ465" s="52"/>
      <c r="AR465" s="52"/>
      <c r="AS465" s="52"/>
      <c r="AT465" s="52">
        <v>21</v>
      </c>
      <c r="AU465" s="52">
        <v>21</v>
      </c>
      <c r="AV465" s="52">
        <v>0</v>
      </c>
      <c r="AW465" s="52">
        <v>0</v>
      </c>
      <c r="AX465" s="52">
        <v>0</v>
      </c>
      <c r="AY465" s="52">
        <v>40</v>
      </c>
      <c r="AZ465" s="52">
        <v>4</v>
      </c>
      <c r="BA465" s="54" t="s">
        <v>421</v>
      </c>
      <c r="BB465" s="54">
        <v>2020</v>
      </c>
      <c r="BC465" s="104">
        <v>1</v>
      </c>
    </row>
    <row r="466" spans="1:55">
      <c r="A466" s="52">
        <v>2</v>
      </c>
      <c r="B466" s="52" t="s">
        <v>192</v>
      </c>
      <c r="C466" s="52" t="s">
        <v>196</v>
      </c>
      <c r="D466" s="52" t="s">
        <v>157</v>
      </c>
      <c r="E466" s="52" t="s">
        <v>120</v>
      </c>
      <c r="F466" s="52" t="s">
        <v>120</v>
      </c>
      <c r="G466" s="52" t="s">
        <v>64</v>
      </c>
      <c r="H466" s="52">
        <v>2</v>
      </c>
      <c r="I466" s="52"/>
      <c r="J466" s="52"/>
      <c r="K466" s="52">
        <v>1</v>
      </c>
      <c r="L466" s="52">
        <v>1</v>
      </c>
      <c r="M466" s="52"/>
      <c r="N466" s="52"/>
      <c r="O466" s="52"/>
      <c r="P466" s="52">
        <v>1</v>
      </c>
      <c r="Q466" s="52">
        <v>1</v>
      </c>
      <c r="R466" s="52"/>
      <c r="S466" s="52"/>
      <c r="T466" s="52"/>
      <c r="U466" s="52"/>
      <c r="V466" s="52"/>
      <c r="W466" s="52"/>
      <c r="X466" s="52"/>
      <c r="Y466" s="52">
        <v>2</v>
      </c>
      <c r="Z466" s="52"/>
      <c r="AA466" s="52"/>
      <c r="AB466" s="52">
        <v>1</v>
      </c>
      <c r="AC466" s="52"/>
      <c r="AD466" s="52"/>
      <c r="AE466" s="52">
        <v>1</v>
      </c>
      <c r="AF466" s="52"/>
      <c r="AG466" s="52"/>
      <c r="AH466" s="52"/>
      <c r="AI466" s="52"/>
      <c r="AJ466" s="52"/>
      <c r="AK466" s="52"/>
      <c r="AL466" s="52"/>
      <c r="AM466" s="52"/>
      <c r="AN466" s="52"/>
      <c r="AO466" s="52">
        <v>1</v>
      </c>
      <c r="AP466" s="52"/>
      <c r="AQ466" s="52"/>
      <c r="AR466" s="52"/>
      <c r="AS466" s="52"/>
      <c r="AT466" s="52">
        <v>2</v>
      </c>
      <c r="AU466" s="52">
        <v>0</v>
      </c>
      <c r="AV466" s="52">
        <v>2</v>
      </c>
      <c r="AW466" s="52">
        <v>0</v>
      </c>
      <c r="AX466" s="52">
        <v>0</v>
      </c>
      <c r="AY466" s="52">
        <v>60</v>
      </c>
      <c r="AZ466" s="52">
        <v>11</v>
      </c>
      <c r="BA466" s="54" t="s">
        <v>421</v>
      </c>
      <c r="BB466" s="54">
        <v>2020</v>
      </c>
      <c r="BC466" s="104">
        <v>1</v>
      </c>
    </row>
    <row r="467" spans="1:55">
      <c r="A467" s="52">
        <v>13</v>
      </c>
      <c r="B467" s="52" t="s">
        <v>192</v>
      </c>
      <c r="C467" s="52" t="s">
        <v>194</v>
      </c>
      <c r="D467" s="52" t="s">
        <v>157</v>
      </c>
      <c r="E467" s="52" t="s">
        <v>120</v>
      </c>
      <c r="F467" s="52" t="s">
        <v>120</v>
      </c>
      <c r="G467" s="52" t="s">
        <v>56</v>
      </c>
      <c r="H467" s="52">
        <v>13</v>
      </c>
      <c r="I467" s="52"/>
      <c r="J467" s="52"/>
      <c r="K467" s="52">
        <v>1</v>
      </c>
      <c r="L467" s="52">
        <v>12</v>
      </c>
      <c r="M467" s="52"/>
      <c r="N467" s="52"/>
      <c r="O467" s="52"/>
      <c r="P467" s="52"/>
      <c r="Q467" s="52">
        <v>7</v>
      </c>
      <c r="R467" s="52">
        <v>3</v>
      </c>
      <c r="S467" s="52">
        <v>2</v>
      </c>
      <c r="T467" s="52">
        <v>1</v>
      </c>
      <c r="U467" s="52"/>
      <c r="V467" s="52"/>
      <c r="W467" s="52"/>
      <c r="X467" s="52"/>
      <c r="Y467" s="52">
        <v>13</v>
      </c>
      <c r="Z467" s="52"/>
      <c r="AA467" s="52"/>
      <c r="AB467" s="52">
        <v>12</v>
      </c>
      <c r="AC467" s="52"/>
      <c r="AD467" s="52"/>
      <c r="AE467" s="52">
        <v>1</v>
      </c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>
        <v>13</v>
      </c>
      <c r="AU467" s="52">
        <v>13</v>
      </c>
      <c r="AV467" s="52">
        <v>0</v>
      </c>
      <c r="AW467" s="52">
        <v>0</v>
      </c>
      <c r="AX467" s="52">
        <v>0</v>
      </c>
      <c r="AY467" s="52">
        <v>37</v>
      </c>
      <c r="AZ467" s="52">
        <v>2</v>
      </c>
      <c r="BA467" s="54" t="s">
        <v>421</v>
      </c>
      <c r="BB467" s="54">
        <v>2020</v>
      </c>
      <c r="BC467" s="104">
        <v>1</v>
      </c>
    </row>
    <row r="468" spans="1:55">
      <c r="A468" s="52">
        <v>2</v>
      </c>
      <c r="B468" s="52" t="s">
        <v>192</v>
      </c>
      <c r="C468" s="52" t="s">
        <v>197</v>
      </c>
      <c r="D468" s="52" t="s">
        <v>157</v>
      </c>
      <c r="E468" s="52" t="s">
        <v>120</v>
      </c>
      <c r="F468" s="52" t="s">
        <v>120</v>
      </c>
      <c r="G468" s="52" t="s">
        <v>64</v>
      </c>
      <c r="H468" s="52">
        <v>2</v>
      </c>
      <c r="I468" s="52"/>
      <c r="J468" s="52"/>
      <c r="K468" s="52"/>
      <c r="L468" s="52">
        <v>2</v>
      </c>
      <c r="M468" s="52"/>
      <c r="N468" s="52"/>
      <c r="O468" s="52"/>
      <c r="P468" s="52"/>
      <c r="Q468" s="52">
        <v>2</v>
      </c>
      <c r="R468" s="52"/>
      <c r="S468" s="52"/>
      <c r="T468" s="52"/>
      <c r="U468" s="52"/>
      <c r="V468" s="52"/>
      <c r="W468" s="52"/>
      <c r="X468" s="52"/>
      <c r="Y468" s="52">
        <v>1</v>
      </c>
      <c r="Z468" s="52">
        <v>1</v>
      </c>
      <c r="AA468" s="52"/>
      <c r="AB468" s="52">
        <v>2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>
        <v>2</v>
      </c>
      <c r="AU468" s="52">
        <v>0</v>
      </c>
      <c r="AV468" s="52">
        <v>2</v>
      </c>
      <c r="AW468" s="52">
        <v>0</v>
      </c>
      <c r="AX468" s="52">
        <v>0</v>
      </c>
      <c r="AY468" s="52">
        <v>50</v>
      </c>
      <c r="AZ468" s="52">
        <v>7</v>
      </c>
      <c r="BA468" s="54" t="s">
        <v>421</v>
      </c>
      <c r="BB468" s="54">
        <v>2020</v>
      </c>
      <c r="BC468" s="104">
        <v>1</v>
      </c>
    </row>
    <row r="469" spans="1:55">
      <c r="A469" s="52">
        <v>34</v>
      </c>
      <c r="B469" s="52" t="s">
        <v>192</v>
      </c>
      <c r="C469" s="52" t="s">
        <v>194</v>
      </c>
      <c r="D469" s="52" t="s">
        <v>157</v>
      </c>
      <c r="E469" s="52" t="s">
        <v>120</v>
      </c>
      <c r="F469" s="52" t="s">
        <v>120</v>
      </c>
      <c r="G469" s="52" t="s">
        <v>61</v>
      </c>
      <c r="H469" s="52">
        <v>34</v>
      </c>
      <c r="I469" s="52"/>
      <c r="J469" s="52"/>
      <c r="K469" s="52">
        <v>4</v>
      </c>
      <c r="L469" s="52">
        <v>30</v>
      </c>
      <c r="M469" s="52"/>
      <c r="N469" s="52"/>
      <c r="O469" s="52"/>
      <c r="P469" s="52"/>
      <c r="Q469" s="52">
        <v>6</v>
      </c>
      <c r="R469" s="52">
        <v>10</v>
      </c>
      <c r="S469" s="52">
        <v>17</v>
      </c>
      <c r="T469" s="52">
        <v>1</v>
      </c>
      <c r="U469" s="52"/>
      <c r="V469" s="52"/>
      <c r="W469" s="52"/>
      <c r="X469" s="52"/>
      <c r="Y469" s="52">
        <v>25</v>
      </c>
      <c r="Z469" s="52">
        <v>9</v>
      </c>
      <c r="AA469" s="52"/>
      <c r="AB469" s="52">
        <v>29</v>
      </c>
      <c r="AC469" s="52"/>
      <c r="AD469" s="52"/>
      <c r="AE469" s="52">
        <v>4</v>
      </c>
      <c r="AF469" s="52"/>
      <c r="AG469" s="52"/>
      <c r="AH469" s="52"/>
      <c r="AI469" s="52"/>
      <c r="AJ469" s="52"/>
      <c r="AK469" s="52"/>
      <c r="AL469" s="52">
        <v>1</v>
      </c>
      <c r="AM469" s="52"/>
      <c r="AN469" s="52"/>
      <c r="AO469" s="52"/>
      <c r="AP469" s="52"/>
      <c r="AQ469" s="52"/>
      <c r="AR469" s="52"/>
      <c r="AS469" s="52"/>
      <c r="AT469" s="52">
        <v>34</v>
      </c>
      <c r="AU469" s="52">
        <v>34</v>
      </c>
      <c r="AV469" s="52">
        <v>0</v>
      </c>
      <c r="AW469" s="52">
        <v>0</v>
      </c>
      <c r="AX469" s="52">
        <v>0</v>
      </c>
      <c r="AY469" s="52">
        <v>38</v>
      </c>
      <c r="AZ469" s="52">
        <v>4</v>
      </c>
      <c r="BA469" s="54" t="s">
        <v>421</v>
      </c>
      <c r="BB469" s="54">
        <v>2020</v>
      </c>
      <c r="BC469" s="104">
        <v>1</v>
      </c>
    </row>
    <row r="470" spans="1:55">
      <c r="A470" s="52">
        <v>1</v>
      </c>
      <c r="B470" s="52" t="s">
        <v>192</v>
      </c>
      <c r="C470" s="52" t="s">
        <v>195</v>
      </c>
      <c r="D470" s="52" t="s">
        <v>157</v>
      </c>
      <c r="E470" s="52" t="s">
        <v>120</v>
      </c>
      <c r="F470" s="52" t="s">
        <v>120</v>
      </c>
      <c r="G470" s="52" t="s">
        <v>61</v>
      </c>
      <c r="H470" s="52">
        <v>1</v>
      </c>
      <c r="I470" s="52"/>
      <c r="J470" s="52"/>
      <c r="K470" s="52"/>
      <c r="L470" s="52">
        <v>1</v>
      </c>
      <c r="M470" s="52"/>
      <c r="N470" s="52"/>
      <c r="O470" s="52"/>
      <c r="P470" s="52"/>
      <c r="Q470" s="52">
        <v>1</v>
      </c>
      <c r="R470" s="52"/>
      <c r="S470" s="52"/>
      <c r="T470" s="52"/>
      <c r="U470" s="52"/>
      <c r="V470" s="52"/>
      <c r="W470" s="52"/>
      <c r="X470" s="52"/>
      <c r="Y470" s="52"/>
      <c r="Z470" s="52">
        <v>1</v>
      </c>
      <c r="AA470" s="52"/>
      <c r="AB470" s="52">
        <v>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>
        <v>1</v>
      </c>
      <c r="AU470" s="52">
        <v>0</v>
      </c>
      <c r="AV470" s="52">
        <v>0</v>
      </c>
      <c r="AW470" s="52">
        <v>0</v>
      </c>
      <c r="AX470" s="52">
        <v>1</v>
      </c>
      <c r="AY470" s="52">
        <v>38</v>
      </c>
      <c r="AZ470" s="52">
        <v>-2</v>
      </c>
      <c r="BA470" s="54" t="s">
        <v>421</v>
      </c>
      <c r="BB470" s="54">
        <v>2020</v>
      </c>
      <c r="BC470" s="104">
        <v>1</v>
      </c>
    </row>
    <row r="471" spans="1:55">
      <c r="A471" s="52">
        <v>4</v>
      </c>
      <c r="B471" s="52" t="s">
        <v>192</v>
      </c>
      <c r="C471" s="52" t="s">
        <v>195</v>
      </c>
      <c r="D471" s="52" t="s">
        <v>157</v>
      </c>
      <c r="E471" s="52" t="s">
        <v>120</v>
      </c>
      <c r="F471" s="52" t="s">
        <v>120</v>
      </c>
      <c r="G471" s="52" t="s">
        <v>56</v>
      </c>
      <c r="H471" s="52">
        <v>4</v>
      </c>
      <c r="I471" s="52"/>
      <c r="J471" s="52"/>
      <c r="K471" s="52">
        <v>1</v>
      </c>
      <c r="L471" s="52">
        <v>3</v>
      </c>
      <c r="M471" s="52"/>
      <c r="N471" s="52"/>
      <c r="O471" s="52"/>
      <c r="P471" s="52"/>
      <c r="Q471" s="52">
        <v>2</v>
      </c>
      <c r="R471" s="52"/>
      <c r="S471" s="52">
        <v>1</v>
      </c>
      <c r="T471" s="52">
        <v>1</v>
      </c>
      <c r="U471" s="52"/>
      <c r="V471" s="52"/>
      <c r="W471" s="52"/>
      <c r="X471" s="52"/>
      <c r="Y471" s="52">
        <v>4</v>
      </c>
      <c r="Z471" s="52"/>
      <c r="AA471" s="52"/>
      <c r="AB471" s="52">
        <v>3</v>
      </c>
      <c r="AC471" s="52"/>
      <c r="AD471" s="52"/>
      <c r="AE471" s="52">
        <v>1</v>
      </c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>
        <v>4</v>
      </c>
      <c r="AU471" s="52">
        <v>0</v>
      </c>
      <c r="AV471" s="52">
        <v>0</v>
      </c>
      <c r="AW471" s="52">
        <v>0</v>
      </c>
      <c r="AX471" s="52">
        <v>4</v>
      </c>
      <c r="AY471" s="52">
        <v>35</v>
      </c>
      <c r="AZ471" s="52">
        <v>2</v>
      </c>
      <c r="BA471" s="54" t="s">
        <v>421</v>
      </c>
      <c r="BB471" s="54">
        <v>2020</v>
      </c>
      <c r="BC471" s="104">
        <v>1</v>
      </c>
    </row>
    <row r="472" spans="1:55">
      <c r="A472" s="52">
        <v>12</v>
      </c>
      <c r="B472" s="52" t="s">
        <v>192</v>
      </c>
      <c r="C472" s="52" t="s">
        <v>194</v>
      </c>
      <c r="D472" s="52" t="s">
        <v>157</v>
      </c>
      <c r="E472" s="52" t="s">
        <v>120</v>
      </c>
      <c r="F472" s="52" t="s">
        <v>120</v>
      </c>
      <c r="G472" s="52" t="s">
        <v>68</v>
      </c>
      <c r="H472" s="52">
        <v>12</v>
      </c>
      <c r="I472" s="52"/>
      <c r="J472" s="52"/>
      <c r="K472" s="52">
        <v>1</v>
      </c>
      <c r="L472" s="52">
        <v>11</v>
      </c>
      <c r="M472" s="52"/>
      <c r="N472" s="52"/>
      <c r="O472" s="52"/>
      <c r="P472" s="52"/>
      <c r="Q472" s="52">
        <v>5</v>
      </c>
      <c r="R472" s="52">
        <v>4</v>
      </c>
      <c r="S472" s="52">
        <v>2</v>
      </c>
      <c r="T472" s="52">
        <v>1</v>
      </c>
      <c r="U472" s="52"/>
      <c r="V472" s="52"/>
      <c r="W472" s="52"/>
      <c r="X472" s="52"/>
      <c r="Y472" s="52">
        <v>5</v>
      </c>
      <c r="Z472" s="52">
        <v>7</v>
      </c>
      <c r="AA472" s="52"/>
      <c r="AB472" s="52">
        <v>11</v>
      </c>
      <c r="AC472" s="52"/>
      <c r="AD472" s="52"/>
      <c r="AE472" s="52">
        <v>1</v>
      </c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1</v>
      </c>
      <c r="AS472" s="52"/>
      <c r="AT472" s="52">
        <v>11.349999999999998</v>
      </c>
      <c r="AU472" s="52">
        <v>12</v>
      </c>
      <c r="AV472" s="52">
        <v>0</v>
      </c>
      <c r="AW472" s="52">
        <v>0</v>
      </c>
      <c r="AX472" s="52">
        <v>0</v>
      </c>
      <c r="AY472" s="52">
        <v>44</v>
      </c>
      <c r="AZ472" s="52">
        <v>10</v>
      </c>
      <c r="BA472" s="54" t="s">
        <v>421</v>
      </c>
      <c r="BB472" s="54">
        <v>2020</v>
      </c>
      <c r="BC472" s="104">
        <v>1</v>
      </c>
    </row>
    <row r="473" spans="1:55">
      <c r="A473" s="52">
        <v>4</v>
      </c>
      <c r="B473" s="52" t="s">
        <v>192</v>
      </c>
      <c r="C473" s="52" t="s">
        <v>198</v>
      </c>
      <c r="D473" s="52" t="s">
        <v>157</v>
      </c>
      <c r="E473" s="52" t="s">
        <v>120</v>
      </c>
      <c r="F473" s="52" t="s">
        <v>120</v>
      </c>
      <c r="G473" s="52" t="s">
        <v>64</v>
      </c>
      <c r="H473" s="52">
        <v>4</v>
      </c>
      <c r="I473" s="52"/>
      <c r="J473" s="52"/>
      <c r="K473" s="52"/>
      <c r="L473" s="52">
        <v>4</v>
      </c>
      <c r="M473" s="52"/>
      <c r="N473" s="52"/>
      <c r="O473" s="52"/>
      <c r="P473" s="52"/>
      <c r="Q473" s="52">
        <v>2</v>
      </c>
      <c r="R473" s="52"/>
      <c r="S473" s="52">
        <v>2</v>
      </c>
      <c r="T473" s="52"/>
      <c r="U473" s="52"/>
      <c r="V473" s="52"/>
      <c r="W473" s="52"/>
      <c r="X473" s="52"/>
      <c r="Y473" s="52">
        <v>1</v>
      </c>
      <c r="Z473" s="52">
        <v>3</v>
      </c>
      <c r="AA473" s="52"/>
      <c r="AB473" s="52">
        <v>2</v>
      </c>
      <c r="AC473" s="52"/>
      <c r="AD473" s="52"/>
      <c r="AE473" s="52">
        <v>2</v>
      </c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4</v>
      </c>
      <c r="AU473" s="52">
        <v>4</v>
      </c>
      <c r="AV473" s="52">
        <v>0</v>
      </c>
      <c r="AW473" s="52">
        <v>0</v>
      </c>
      <c r="AX473" s="52">
        <v>0</v>
      </c>
      <c r="AY473" s="52">
        <v>36</v>
      </c>
      <c r="AZ473" s="52">
        <v>5</v>
      </c>
      <c r="BA473" s="54" t="s">
        <v>421</v>
      </c>
      <c r="BB473" s="54">
        <v>2020</v>
      </c>
      <c r="BC473" s="104">
        <v>1</v>
      </c>
    </row>
    <row r="474" spans="1:55">
      <c r="A474" s="52">
        <v>1</v>
      </c>
      <c r="B474" s="52" t="s">
        <v>192</v>
      </c>
      <c r="C474" s="52" t="s">
        <v>156</v>
      </c>
      <c r="D474" s="52" t="s">
        <v>157</v>
      </c>
      <c r="E474" s="52" t="s">
        <v>120</v>
      </c>
      <c r="F474" s="52" t="s">
        <v>120</v>
      </c>
      <c r="G474" s="52" t="s">
        <v>68</v>
      </c>
      <c r="H474" s="52">
        <v>1</v>
      </c>
      <c r="I474" s="52"/>
      <c r="J474" s="52"/>
      <c r="K474" s="52"/>
      <c r="L474" s="52">
        <v>1</v>
      </c>
      <c r="M474" s="52"/>
      <c r="N474" s="52"/>
      <c r="O474" s="52"/>
      <c r="P474" s="52"/>
      <c r="Q474" s="52">
        <v>1</v>
      </c>
      <c r="R474" s="52"/>
      <c r="S474" s="52"/>
      <c r="T474" s="52"/>
      <c r="U474" s="52"/>
      <c r="V474" s="52"/>
      <c r="W474" s="52"/>
      <c r="X474" s="52"/>
      <c r="Y474" s="52">
        <v>1</v>
      </c>
      <c r="Z474" s="52"/>
      <c r="AA474" s="52"/>
      <c r="AB474" s="52">
        <v>1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>
        <v>1</v>
      </c>
      <c r="AU474" s="52">
        <v>0</v>
      </c>
      <c r="AV474" s="52">
        <v>1</v>
      </c>
      <c r="AW474" s="52">
        <v>0</v>
      </c>
      <c r="AX474" s="52">
        <v>0</v>
      </c>
      <c r="AY474" s="52">
        <v>51</v>
      </c>
      <c r="AZ474" s="52">
        <v>17</v>
      </c>
      <c r="BA474" s="54" t="s">
        <v>421</v>
      </c>
      <c r="BB474" s="54">
        <v>2020</v>
      </c>
      <c r="BC474" s="104">
        <v>1</v>
      </c>
    </row>
    <row r="475" spans="1:55">
      <c r="A475" s="52">
        <v>6</v>
      </c>
      <c r="B475" s="52" t="s">
        <v>192</v>
      </c>
      <c r="C475" s="52" t="s">
        <v>198</v>
      </c>
      <c r="D475" s="52" t="s">
        <v>157</v>
      </c>
      <c r="E475" s="52" t="s">
        <v>120</v>
      </c>
      <c r="F475" s="52" t="s">
        <v>120</v>
      </c>
      <c r="G475" s="52" t="s">
        <v>56</v>
      </c>
      <c r="H475" s="52">
        <v>6</v>
      </c>
      <c r="I475" s="52"/>
      <c r="J475" s="52"/>
      <c r="K475" s="52">
        <v>1</v>
      </c>
      <c r="L475" s="52">
        <v>5</v>
      </c>
      <c r="M475" s="52"/>
      <c r="N475" s="52"/>
      <c r="O475" s="52"/>
      <c r="P475" s="52"/>
      <c r="Q475" s="52">
        <v>1</v>
      </c>
      <c r="R475" s="52"/>
      <c r="S475" s="52">
        <v>2</v>
      </c>
      <c r="T475" s="52">
        <v>3</v>
      </c>
      <c r="U475" s="52"/>
      <c r="V475" s="52"/>
      <c r="W475" s="52"/>
      <c r="X475" s="52"/>
      <c r="Y475" s="52">
        <v>5</v>
      </c>
      <c r="Z475" s="52">
        <v>1</v>
      </c>
      <c r="AA475" s="52"/>
      <c r="AB475" s="52">
        <v>5</v>
      </c>
      <c r="AC475" s="52"/>
      <c r="AD475" s="52"/>
      <c r="AE475" s="52">
        <v>1</v>
      </c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6</v>
      </c>
      <c r="AU475" s="52">
        <v>6</v>
      </c>
      <c r="AV475" s="52">
        <v>0</v>
      </c>
      <c r="AW475" s="52">
        <v>0</v>
      </c>
      <c r="AX475" s="52">
        <v>0</v>
      </c>
      <c r="AY475" s="52">
        <v>26</v>
      </c>
      <c r="AZ475" s="52">
        <v>0</v>
      </c>
      <c r="BA475" s="54" t="s">
        <v>421</v>
      </c>
      <c r="BB475" s="54">
        <v>2020</v>
      </c>
      <c r="BC475" s="104">
        <v>1</v>
      </c>
    </row>
    <row r="476" spans="1:55">
      <c r="A476" s="52">
        <v>2</v>
      </c>
      <c r="B476" s="52" t="s">
        <v>192</v>
      </c>
      <c r="C476" s="52" t="s">
        <v>199</v>
      </c>
      <c r="D476" s="52" t="s">
        <v>157</v>
      </c>
      <c r="E476" s="52" t="s">
        <v>120</v>
      </c>
      <c r="F476" s="52" t="s">
        <v>120</v>
      </c>
      <c r="G476" s="52" t="s">
        <v>68</v>
      </c>
      <c r="H476" s="52">
        <v>2</v>
      </c>
      <c r="I476" s="52"/>
      <c r="J476" s="52"/>
      <c r="K476" s="52">
        <v>1</v>
      </c>
      <c r="L476" s="52">
        <v>1</v>
      </c>
      <c r="M476" s="52"/>
      <c r="N476" s="52"/>
      <c r="O476" s="52"/>
      <c r="P476" s="52"/>
      <c r="Q476" s="52"/>
      <c r="R476" s="52">
        <v>1</v>
      </c>
      <c r="S476" s="52"/>
      <c r="T476" s="52">
        <v>1</v>
      </c>
      <c r="U476" s="52"/>
      <c r="V476" s="52"/>
      <c r="W476" s="52"/>
      <c r="X476" s="52"/>
      <c r="Y476" s="52">
        <v>1</v>
      </c>
      <c r="Z476" s="52">
        <v>1</v>
      </c>
      <c r="AA476" s="52"/>
      <c r="AB476" s="52">
        <v>1</v>
      </c>
      <c r="AC476" s="52"/>
      <c r="AD476" s="52"/>
      <c r="AE476" s="52">
        <v>1</v>
      </c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>
        <v>1</v>
      </c>
      <c r="AT476" s="52">
        <v>1.8</v>
      </c>
      <c r="AU476" s="52">
        <v>0</v>
      </c>
      <c r="AV476" s="52">
        <v>0</v>
      </c>
      <c r="AW476" s="52">
        <v>2</v>
      </c>
      <c r="AX476" s="52">
        <v>0</v>
      </c>
      <c r="AY476" s="52">
        <v>50</v>
      </c>
      <c r="AZ476" s="52">
        <v>16</v>
      </c>
      <c r="BA476" s="54" t="s">
        <v>421</v>
      </c>
      <c r="BB476" s="54">
        <v>2020</v>
      </c>
      <c r="BC476" s="104">
        <v>1</v>
      </c>
    </row>
    <row r="477" spans="1:55">
      <c r="A477" s="52">
        <v>3</v>
      </c>
      <c r="B477" s="52" t="s">
        <v>192</v>
      </c>
      <c r="C477" s="52" t="s">
        <v>197</v>
      </c>
      <c r="D477" s="52" t="s">
        <v>157</v>
      </c>
      <c r="E477" s="52" t="s">
        <v>120</v>
      </c>
      <c r="F477" s="52" t="s">
        <v>120</v>
      </c>
      <c r="G477" s="52" t="s">
        <v>56</v>
      </c>
      <c r="H477" s="52">
        <v>3</v>
      </c>
      <c r="I477" s="52"/>
      <c r="J477" s="52"/>
      <c r="K477" s="52">
        <v>1</v>
      </c>
      <c r="L477" s="52">
        <v>2</v>
      </c>
      <c r="M477" s="52"/>
      <c r="N477" s="52"/>
      <c r="O477" s="52"/>
      <c r="P477" s="52"/>
      <c r="Q477" s="52">
        <v>1</v>
      </c>
      <c r="R477" s="52">
        <v>1</v>
      </c>
      <c r="S477" s="52"/>
      <c r="T477" s="52">
        <v>1</v>
      </c>
      <c r="U477" s="52"/>
      <c r="V477" s="52"/>
      <c r="W477" s="52"/>
      <c r="X477" s="52"/>
      <c r="Y477" s="52">
        <v>3</v>
      </c>
      <c r="Z477" s="52"/>
      <c r="AA477" s="52"/>
      <c r="AB477" s="52">
        <v>2</v>
      </c>
      <c r="AC477" s="52"/>
      <c r="AD477" s="52"/>
      <c r="AE477" s="52">
        <v>1</v>
      </c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>
        <v>3</v>
      </c>
      <c r="AU477" s="52">
        <v>0</v>
      </c>
      <c r="AV477" s="52">
        <v>3</v>
      </c>
      <c r="AW477" s="52">
        <v>0</v>
      </c>
      <c r="AX477" s="52">
        <v>0</v>
      </c>
      <c r="AY477" s="52">
        <v>33</v>
      </c>
      <c r="AZ477" s="52">
        <v>6</v>
      </c>
      <c r="BA477" s="54" t="s">
        <v>421</v>
      </c>
      <c r="BB477" s="54">
        <v>2020</v>
      </c>
      <c r="BC477" s="104">
        <v>1</v>
      </c>
    </row>
    <row r="478" spans="1:55">
      <c r="A478" s="52">
        <v>1</v>
      </c>
      <c r="B478" s="52" t="s">
        <v>192</v>
      </c>
      <c r="C478" s="52" t="s">
        <v>199</v>
      </c>
      <c r="D478" s="52" t="s">
        <v>157</v>
      </c>
      <c r="E478" s="52" t="s">
        <v>120</v>
      </c>
      <c r="F478" s="52" t="s">
        <v>120</v>
      </c>
      <c r="G478" s="52" t="s">
        <v>64</v>
      </c>
      <c r="H478" s="52">
        <v>1</v>
      </c>
      <c r="I478" s="52"/>
      <c r="J478" s="52"/>
      <c r="K478" s="52"/>
      <c r="L478" s="52">
        <v>1</v>
      </c>
      <c r="M478" s="52"/>
      <c r="N478" s="52"/>
      <c r="O478" s="52"/>
      <c r="P478" s="52"/>
      <c r="Q478" s="52"/>
      <c r="R478" s="52"/>
      <c r="S478" s="52">
        <v>1</v>
      </c>
      <c r="T478" s="52"/>
      <c r="U478" s="52"/>
      <c r="V478" s="52"/>
      <c r="W478" s="52"/>
      <c r="X478" s="52"/>
      <c r="Y478" s="52"/>
      <c r="Z478" s="52">
        <v>1</v>
      </c>
      <c r="AA478" s="52"/>
      <c r="AB478" s="52">
        <v>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1</v>
      </c>
      <c r="AU478" s="52">
        <v>0</v>
      </c>
      <c r="AV478" s="52">
        <v>0</v>
      </c>
      <c r="AW478" s="52">
        <v>1</v>
      </c>
      <c r="AX478" s="52">
        <v>0</v>
      </c>
      <c r="AY478" s="52">
        <v>32</v>
      </c>
      <c r="AZ478" s="52">
        <v>3</v>
      </c>
      <c r="BA478" s="54" t="s">
        <v>421</v>
      </c>
      <c r="BB478" s="54">
        <v>2020</v>
      </c>
      <c r="BC478" s="104">
        <v>1</v>
      </c>
    </row>
    <row r="479" spans="1:55">
      <c r="A479" s="52">
        <v>2</v>
      </c>
      <c r="B479" s="52" t="s">
        <v>192</v>
      </c>
      <c r="C479" s="52" t="s">
        <v>199</v>
      </c>
      <c r="D479" s="52" t="s">
        <v>157</v>
      </c>
      <c r="E479" s="52" t="s">
        <v>120</v>
      </c>
      <c r="F479" s="52" t="s">
        <v>120</v>
      </c>
      <c r="G479" s="52" t="s">
        <v>61</v>
      </c>
      <c r="H479" s="52">
        <v>2</v>
      </c>
      <c r="I479" s="52"/>
      <c r="J479" s="52"/>
      <c r="K479" s="52"/>
      <c r="L479" s="52">
        <v>2</v>
      </c>
      <c r="M479" s="52"/>
      <c r="N479" s="52"/>
      <c r="O479" s="52"/>
      <c r="P479" s="52"/>
      <c r="Q479" s="52"/>
      <c r="R479" s="52"/>
      <c r="S479" s="52">
        <v>1</v>
      </c>
      <c r="T479" s="52">
        <v>1</v>
      </c>
      <c r="U479" s="52"/>
      <c r="V479" s="52"/>
      <c r="W479" s="52"/>
      <c r="X479" s="52"/>
      <c r="Y479" s="52"/>
      <c r="Z479" s="52">
        <v>2</v>
      </c>
      <c r="AA479" s="52"/>
      <c r="AB479" s="52">
        <v>2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>
        <v>1</v>
      </c>
      <c r="AQ479" s="52"/>
      <c r="AR479" s="52"/>
      <c r="AS479" s="52"/>
      <c r="AT479" s="52">
        <v>2</v>
      </c>
      <c r="AU479" s="52">
        <v>0</v>
      </c>
      <c r="AV479" s="52">
        <v>0</v>
      </c>
      <c r="AW479" s="52">
        <v>2</v>
      </c>
      <c r="AX479" s="52">
        <v>0</v>
      </c>
      <c r="AY479" s="52">
        <v>43</v>
      </c>
      <c r="AZ479" s="52">
        <v>6</v>
      </c>
      <c r="BA479" s="54" t="s">
        <v>421</v>
      </c>
      <c r="BB479" s="54">
        <v>2020</v>
      </c>
      <c r="BC479" s="104">
        <v>1</v>
      </c>
    </row>
    <row r="480" spans="1:55">
      <c r="A480" s="52">
        <v>3</v>
      </c>
      <c r="B480" s="52" t="s">
        <v>192</v>
      </c>
      <c r="C480" s="52" t="s">
        <v>200</v>
      </c>
      <c r="D480" s="52" t="s">
        <v>157</v>
      </c>
      <c r="E480" s="52" t="s">
        <v>120</v>
      </c>
      <c r="F480" s="52" t="s">
        <v>120</v>
      </c>
      <c r="G480" s="52" t="s">
        <v>56</v>
      </c>
      <c r="H480" s="52">
        <v>3</v>
      </c>
      <c r="I480" s="52"/>
      <c r="J480" s="52"/>
      <c r="K480" s="52"/>
      <c r="L480" s="52">
        <v>3</v>
      </c>
      <c r="M480" s="52"/>
      <c r="N480" s="52"/>
      <c r="O480" s="52"/>
      <c r="P480" s="52"/>
      <c r="Q480" s="52"/>
      <c r="R480" s="52"/>
      <c r="S480" s="52">
        <v>3</v>
      </c>
      <c r="T480" s="52"/>
      <c r="U480" s="52"/>
      <c r="V480" s="52"/>
      <c r="W480" s="52"/>
      <c r="X480" s="52"/>
      <c r="Y480" s="52">
        <v>3</v>
      </c>
      <c r="Z480" s="52"/>
      <c r="AA480" s="52"/>
      <c r="AB480" s="52">
        <v>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3</v>
      </c>
      <c r="AU480" s="52">
        <v>0</v>
      </c>
      <c r="AV480" s="52">
        <v>0</v>
      </c>
      <c r="AW480" s="52">
        <v>0</v>
      </c>
      <c r="AX480" s="52">
        <v>3</v>
      </c>
      <c r="AY480" s="52">
        <v>31</v>
      </c>
      <c r="AZ480" s="52">
        <v>2</v>
      </c>
      <c r="BA480" s="54" t="s">
        <v>421</v>
      </c>
      <c r="BB480" s="54">
        <v>2020</v>
      </c>
      <c r="BC480" s="104">
        <v>1</v>
      </c>
    </row>
    <row r="481" spans="1:55">
      <c r="A481" s="52">
        <v>46</v>
      </c>
      <c r="B481" s="52" t="s">
        <v>201</v>
      </c>
      <c r="C481" s="52" t="e">
        <v>#N/A</v>
      </c>
      <c r="D481" s="52" t="e">
        <v>#N/A</v>
      </c>
      <c r="E481" s="52" t="s">
        <v>120</v>
      </c>
      <c r="F481" s="52" t="s">
        <v>120</v>
      </c>
      <c r="G481" s="52" t="s">
        <v>56</v>
      </c>
      <c r="H481" s="52">
        <v>4</v>
      </c>
      <c r="I481" s="52">
        <v>42</v>
      </c>
      <c r="J481" s="52"/>
      <c r="K481" s="52">
        <v>1</v>
      </c>
      <c r="L481" s="52">
        <v>3</v>
      </c>
      <c r="M481" s="52">
        <v>42</v>
      </c>
      <c r="N481" s="52">
        <v>1</v>
      </c>
      <c r="O481" s="52">
        <v>1</v>
      </c>
      <c r="P481" s="52"/>
      <c r="Q481" s="52"/>
      <c r="R481" s="52"/>
      <c r="S481" s="52"/>
      <c r="T481" s="52">
        <v>2</v>
      </c>
      <c r="U481" s="52"/>
      <c r="V481" s="52"/>
      <c r="W481" s="52"/>
      <c r="X481" s="52">
        <v>42</v>
      </c>
      <c r="Y481" s="52">
        <v>4</v>
      </c>
      <c r="Z481" s="52"/>
      <c r="AA481" s="52">
        <v>42</v>
      </c>
      <c r="AB481" s="52">
        <v>3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43</v>
      </c>
      <c r="AM481" s="52"/>
      <c r="AN481" s="52"/>
      <c r="AO481" s="52"/>
      <c r="AP481" s="52">
        <v>1</v>
      </c>
      <c r="AQ481" s="52"/>
      <c r="AR481" s="52"/>
      <c r="AS481" s="52"/>
      <c r="AT481" s="52">
        <v>46</v>
      </c>
      <c r="AU481" s="52">
        <v>0</v>
      </c>
      <c r="AV481" s="52">
        <v>0</v>
      </c>
      <c r="AW481" s="52">
        <v>46</v>
      </c>
      <c r="AX481" s="52">
        <v>0</v>
      </c>
      <c r="AY481" s="52">
        <v>47</v>
      </c>
      <c r="AZ481" s="52">
        <v>2</v>
      </c>
      <c r="BA481" s="54"/>
      <c r="BB481" s="54"/>
      <c r="BC481" s="104"/>
    </row>
    <row r="482" spans="1:55">
      <c r="A482" s="52">
        <v>20</v>
      </c>
      <c r="B482" s="52" t="s">
        <v>201</v>
      </c>
      <c r="C482" s="52" t="s">
        <v>202</v>
      </c>
      <c r="D482" s="52" t="s">
        <v>170</v>
      </c>
      <c r="E482" s="52" t="s">
        <v>120</v>
      </c>
      <c r="F482" s="52" t="s">
        <v>120</v>
      </c>
      <c r="G482" s="52" t="s">
        <v>56</v>
      </c>
      <c r="H482" s="52">
        <v>17</v>
      </c>
      <c r="I482" s="52">
        <v>3</v>
      </c>
      <c r="J482" s="52"/>
      <c r="K482" s="52">
        <v>3</v>
      </c>
      <c r="L482" s="52">
        <v>14</v>
      </c>
      <c r="M482" s="52">
        <v>3</v>
      </c>
      <c r="N482" s="52"/>
      <c r="O482" s="52"/>
      <c r="P482" s="52"/>
      <c r="Q482" s="52">
        <v>1</v>
      </c>
      <c r="R482" s="52">
        <v>2</v>
      </c>
      <c r="S482" s="52">
        <v>3</v>
      </c>
      <c r="T482" s="52">
        <v>10</v>
      </c>
      <c r="U482" s="52">
        <v>1</v>
      </c>
      <c r="V482" s="52"/>
      <c r="W482" s="52"/>
      <c r="X482" s="52">
        <v>3</v>
      </c>
      <c r="Y482" s="52">
        <v>17</v>
      </c>
      <c r="Z482" s="52"/>
      <c r="AA482" s="52">
        <v>3</v>
      </c>
      <c r="AB482" s="52">
        <v>14</v>
      </c>
      <c r="AC482" s="52"/>
      <c r="AD482" s="52"/>
      <c r="AE482" s="52">
        <v>3</v>
      </c>
      <c r="AF482" s="52"/>
      <c r="AG482" s="52"/>
      <c r="AH482" s="52"/>
      <c r="AI482" s="52"/>
      <c r="AJ482" s="52"/>
      <c r="AK482" s="52"/>
      <c r="AL482" s="52">
        <v>3</v>
      </c>
      <c r="AM482" s="52"/>
      <c r="AN482" s="52"/>
      <c r="AO482" s="52"/>
      <c r="AP482" s="52"/>
      <c r="AQ482" s="52">
        <v>1</v>
      </c>
      <c r="AR482" s="52"/>
      <c r="AS482" s="52"/>
      <c r="AT482" s="52">
        <v>20</v>
      </c>
      <c r="AU482" s="52">
        <v>0</v>
      </c>
      <c r="AV482" s="52">
        <v>0</v>
      </c>
      <c r="AW482" s="52">
        <v>20</v>
      </c>
      <c r="AX482" s="52">
        <v>0</v>
      </c>
      <c r="AY482" s="52">
        <v>40</v>
      </c>
      <c r="AZ482" s="52">
        <v>13</v>
      </c>
      <c r="BA482" s="54" t="s">
        <v>421</v>
      </c>
      <c r="BB482" s="54">
        <v>2020</v>
      </c>
      <c r="BC482" s="104">
        <v>1</v>
      </c>
    </row>
    <row r="483" spans="1:55">
      <c r="A483" s="52">
        <v>1</v>
      </c>
      <c r="B483" s="52" t="s">
        <v>201</v>
      </c>
      <c r="C483" s="52" t="s">
        <v>65</v>
      </c>
      <c r="D483" s="52" t="s">
        <v>66</v>
      </c>
      <c r="E483" s="52" t="s">
        <v>120</v>
      </c>
      <c r="F483" s="52" t="s">
        <v>120</v>
      </c>
      <c r="G483" s="52" t="s">
        <v>61</v>
      </c>
      <c r="H483" s="52">
        <v>1</v>
      </c>
      <c r="I483" s="52"/>
      <c r="J483" s="52"/>
      <c r="K483" s="52"/>
      <c r="L483" s="52">
        <v>1</v>
      </c>
      <c r="M483" s="52"/>
      <c r="N483" s="52"/>
      <c r="O483" s="52"/>
      <c r="P483" s="52"/>
      <c r="Q483" s="52">
        <v>1</v>
      </c>
      <c r="R483" s="52"/>
      <c r="S483" s="52"/>
      <c r="T483" s="52"/>
      <c r="U483" s="52"/>
      <c r="V483" s="52"/>
      <c r="W483" s="52"/>
      <c r="X483" s="52"/>
      <c r="Y483" s="52">
        <v>1</v>
      </c>
      <c r="Z483" s="52"/>
      <c r="AA483" s="52"/>
      <c r="AB483" s="52">
        <v>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>
        <v>1</v>
      </c>
      <c r="AU483" s="52">
        <v>0</v>
      </c>
      <c r="AV483" s="52">
        <v>1</v>
      </c>
      <c r="AW483" s="52">
        <v>0</v>
      </c>
      <c r="AX483" s="52">
        <v>0</v>
      </c>
      <c r="AY483" s="52">
        <v>38</v>
      </c>
      <c r="AZ483" s="52">
        <v>1</v>
      </c>
      <c r="BA483" s="54" t="s">
        <v>421</v>
      </c>
      <c r="BB483" s="54">
        <v>2020</v>
      </c>
      <c r="BC483" s="104">
        <v>1</v>
      </c>
    </row>
    <row r="484" spans="1:55">
      <c r="A484" s="52">
        <v>132</v>
      </c>
      <c r="B484" s="52" t="s">
        <v>201</v>
      </c>
      <c r="C484" s="52" t="s">
        <v>172</v>
      </c>
      <c r="D484" s="52" t="s">
        <v>170</v>
      </c>
      <c r="E484" s="52" t="s">
        <v>120</v>
      </c>
      <c r="F484" s="52" t="s">
        <v>120</v>
      </c>
      <c r="G484" s="52" t="s">
        <v>56</v>
      </c>
      <c r="H484" s="52">
        <v>122</v>
      </c>
      <c r="I484" s="52">
        <v>10</v>
      </c>
      <c r="J484" s="52"/>
      <c r="K484" s="52">
        <v>26</v>
      </c>
      <c r="L484" s="52">
        <v>96</v>
      </c>
      <c r="M484" s="52">
        <v>10</v>
      </c>
      <c r="N484" s="52"/>
      <c r="O484" s="52">
        <v>1</v>
      </c>
      <c r="P484" s="52"/>
      <c r="Q484" s="52">
        <v>5</v>
      </c>
      <c r="R484" s="52">
        <v>26</v>
      </c>
      <c r="S484" s="52">
        <v>28</v>
      </c>
      <c r="T484" s="52">
        <v>50</v>
      </c>
      <c r="U484" s="52">
        <v>12</v>
      </c>
      <c r="V484" s="52"/>
      <c r="W484" s="52"/>
      <c r="X484" s="52">
        <v>10</v>
      </c>
      <c r="Y484" s="52">
        <v>122</v>
      </c>
      <c r="Z484" s="52"/>
      <c r="AA484" s="52">
        <v>10</v>
      </c>
      <c r="AB484" s="52">
        <v>73</v>
      </c>
      <c r="AC484" s="52"/>
      <c r="AD484" s="52"/>
      <c r="AE484" s="52">
        <v>18</v>
      </c>
      <c r="AF484" s="52">
        <v>16</v>
      </c>
      <c r="AG484" s="52">
        <v>4</v>
      </c>
      <c r="AH484" s="52"/>
      <c r="AI484" s="52"/>
      <c r="AJ484" s="52"/>
      <c r="AK484" s="52"/>
      <c r="AL484" s="52">
        <v>21</v>
      </c>
      <c r="AM484" s="52"/>
      <c r="AN484" s="52"/>
      <c r="AO484" s="52">
        <v>1</v>
      </c>
      <c r="AP484" s="52"/>
      <c r="AQ484" s="52">
        <v>4</v>
      </c>
      <c r="AR484" s="52">
        <v>1</v>
      </c>
      <c r="AS484" s="52">
        <v>1</v>
      </c>
      <c r="AT484" s="52">
        <v>132</v>
      </c>
      <c r="AU484" s="52">
        <v>132</v>
      </c>
      <c r="AV484" s="52">
        <v>0</v>
      </c>
      <c r="AW484" s="52">
        <v>0</v>
      </c>
      <c r="AX484" s="52">
        <v>0</v>
      </c>
      <c r="AY484" s="52">
        <v>37</v>
      </c>
      <c r="AZ484" s="52">
        <v>11</v>
      </c>
      <c r="BA484" s="54" t="s">
        <v>421</v>
      </c>
      <c r="BB484" s="54">
        <v>2020</v>
      </c>
      <c r="BC484" s="104">
        <v>1</v>
      </c>
    </row>
    <row r="485" spans="1:55">
      <c r="A485" s="52">
        <v>3</v>
      </c>
      <c r="B485" s="52" t="s">
        <v>201</v>
      </c>
      <c r="C485" s="52" t="s">
        <v>169</v>
      </c>
      <c r="D485" s="52" t="s">
        <v>170</v>
      </c>
      <c r="E485" s="52" t="s">
        <v>120</v>
      </c>
      <c r="F485" s="52" t="s">
        <v>120</v>
      </c>
      <c r="G485" s="52" t="s">
        <v>56</v>
      </c>
      <c r="H485" s="52">
        <v>3</v>
      </c>
      <c r="I485" s="52"/>
      <c r="J485" s="52"/>
      <c r="K485" s="52">
        <v>2</v>
      </c>
      <c r="L485" s="52">
        <v>1</v>
      </c>
      <c r="M485" s="52"/>
      <c r="N485" s="52"/>
      <c r="O485" s="52"/>
      <c r="P485" s="52"/>
      <c r="Q485" s="52">
        <v>1</v>
      </c>
      <c r="R485" s="52">
        <v>1</v>
      </c>
      <c r="S485" s="52">
        <v>1</v>
      </c>
      <c r="T485" s="52"/>
      <c r="U485" s="52"/>
      <c r="V485" s="52"/>
      <c r="W485" s="52"/>
      <c r="X485" s="52"/>
      <c r="Y485" s="52">
        <v>3</v>
      </c>
      <c r="Z485" s="52"/>
      <c r="AA485" s="52"/>
      <c r="AB485" s="52">
        <v>2</v>
      </c>
      <c r="AC485" s="52"/>
      <c r="AD485" s="52"/>
      <c r="AE485" s="52">
        <v>1</v>
      </c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>
        <v>3</v>
      </c>
      <c r="AU485" s="52">
        <v>0</v>
      </c>
      <c r="AV485" s="52">
        <v>0</v>
      </c>
      <c r="AW485" s="52">
        <v>0</v>
      </c>
      <c r="AX485" s="52">
        <v>3</v>
      </c>
      <c r="AY485" s="52">
        <v>37</v>
      </c>
      <c r="AZ485" s="52">
        <v>8</v>
      </c>
      <c r="BA485" s="54" t="s">
        <v>421</v>
      </c>
      <c r="BB485" s="54">
        <v>20202</v>
      </c>
      <c r="BC485" s="104">
        <v>1</v>
      </c>
    </row>
    <row r="486" spans="1:55">
      <c r="A486" s="52">
        <v>8</v>
      </c>
      <c r="B486" s="52" t="s">
        <v>201</v>
      </c>
      <c r="C486" s="52" t="s">
        <v>65</v>
      </c>
      <c r="D486" s="52" t="s">
        <v>66</v>
      </c>
      <c r="E486" s="52" t="s">
        <v>120</v>
      </c>
      <c r="F486" s="52" t="s">
        <v>120</v>
      </c>
      <c r="G486" s="52" t="s">
        <v>56</v>
      </c>
      <c r="H486" s="52">
        <v>8</v>
      </c>
      <c r="I486" s="52"/>
      <c r="J486" s="52"/>
      <c r="K486" s="52">
        <v>1</v>
      </c>
      <c r="L486" s="52">
        <v>7</v>
      </c>
      <c r="M486" s="52"/>
      <c r="N486" s="52"/>
      <c r="O486" s="52"/>
      <c r="P486" s="52"/>
      <c r="Q486" s="52">
        <v>2</v>
      </c>
      <c r="R486" s="52">
        <v>1</v>
      </c>
      <c r="S486" s="52">
        <v>4</v>
      </c>
      <c r="T486" s="52">
        <v>1</v>
      </c>
      <c r="U486" s="52"/>
      <c r="V486" s="52"/>
      <c r="W486" s="52"/>
      <c r="X486" s="52"/>
      <c r="Y486" s="52">
        <v>8</v>
      </c>
      <c r="Z486" s="52"/>
      <c r="AA486" s="52"/>
      <c r="AB486" s="52">
        <v>7</v>
      </c>
      <c r="AC486" s="52"/>
      <c r="AD486" s="52"/>
      <c r="AE486" s="52">
        <v>1</v>
      </c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>
        <v>8</v>
      </c>
      <c r="AU486" s="52">
        <v>0</v>
      </c>
      <c r="AV486" s="52">
        <v>8</v>
      </c>
      <c r="AW486" s="52">
        <v>0</v>
      </c>
      <c r="AX486" s="52">
        <v>0</v>
      </c>
      <c r="AY486" s="52">
        <v>35</v>
      </c>
      <c r="AZ486" s="52">
        <v>11</v>
      </c>
      <c r="BA486" s="54" t="s">
        <v>421</v>
      </c>
      <c r="BB486" s="54">
        <v>2020</v>
      </c>
      <c r="BC486" s="104">
        <v>1</v>
      </c>
    </row>
    <row r="487" spans="1:55">
      <c r="A487" s="52">
        <v>3</v>
      </c>
      <c r="B487" s="52" t="s">
        <v>201</v>
      </c>
      <c r="C487" s="52" t="s">
        <v>203</v>
      </c>
      <c r="D487" s="52" t="s">
        <v>170</v>
      </c>
      <c r="E487" s="52" t="s">
        <v>120</v>
      </c>
      <c r="F487" s="52" t="s">
        <v>120</v>
      </c>
      <c r="G487" s="52" t="s">
        <v>56</v>
      </c>
      <c r="H487" s="52">
        <v>3</v>
      </c>
      <c r="I487" s="52"/>
      <c r="J487" s="52"/>
      <c r="K487" s="52">
        <v>1</v>
      </c>
      <c r="L487" s="52">
        <v>2</v>
      </c>
      <c r="M487" s="52"/>
      <c r="N487" s="52"/>
      <c r="O487" s="52"/>
      <c r="P487" s="52"/>
      <c r="Q487" s="52"/>
      <c r="R487" s="52">
        <v>2</v>
      </c>
      <c r="S487" s="52">
        <v>1</v>
      </c>
      <c r="T487" s="52"/>
      <c r="U487" s="52"/>
      <c r="V487" s="52"/>
      <c r="W487" s="52"/>
      <c r="X487" s="52"/>
      <c r="Y487" s="52">
        <v>3</v>
      </c>
      <c r="Z487" s="52"/>
      <c r="AA487" s="52"/>
      <c r="AB487" s="52">
        <v>2</v>
      </c>
      <c r="AC487" s="52"/>
      <c r="AD487" s="52"/>
      <c r="AE487" s="52">
        <v>1</v>
      </c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>
        <v>3</v>
      </c>
      <c r="AU487" s="52">
        <v>0</v>
      </c>
      <c r="AV487" s="52">
        <v>3</v>
      </c>
      <c r="AW487" s="52">
        <v>0</v>
      </c>
      <c r="AX487" s="52">
        <v>0</v>
      </c>
      <c r="AY487" s="52">
        <v>37</v>
      </c>
      <c r="AZ487" s="52">
        <v>8</v>
      </c>
      <c r="BA487" s="54" t="s">
        <v>421</v>
      </c>
      <c r="BB487" s="54">
        <v>2020</v>
      </c>
      <c r="BC487" s="104">
        <v>1</v>
      </c>
    </row>
    <row r="488" spans="1:55">
      <c r="A488" s="52">
        <v>3</v>
      </c>
      <c r="B488" s="52" t="s">
        <v>201</v>
      </c>
      <c r="C488" s="52" t="s">
        <v>138</v>
      </c>
      <c r="D488" s="52" t="s">
        <v>66</v>
      </c>
      <c r="E488" s="52" t="s">
        <v>120</v>
      </c>
      <c r="F488" s="52" t="s">
        <v>120</v>
      </c>
      <c r="G488" s="52" t="s">
        <v>56</v>
      </c>
      <c r="H488" s="52">
        <v>3</v>
      </c>
      <c r="I488" s="52"/>
      <c r="J488" s="52"/>
      <c r="K488" s="52">
        <v>1</v>
      </c>
      <c r="L488" s="52">
        <v>2</v>
      </c>
      <c r="M488" s="52"/>
      <c r="N488" s="52"/>
      <c r="O488" s="52"/>
      <c r="P488" s="52"/>
      <c r="Q488" s="52">
        <v>1</v>
      </c>
      <c r="R488" s="52"/>
      <c r="S488" s="52">
        <v>1</v>
      </c>
      <c r="T488" s="52">
        <v>1</v>
      </c>
      <c r="U488" s="52"/>
      <c r="V488" s="52"/>
      <c r="W488" s="52"/>
      <c r="X488" s="52"/>
      <c r="Y488" s="52">
        <v>3</v>
      </c>
      <c r="Z488" s="52"/>
      <c r="AA488" s="52"/>
      <c r="AB488" s="52">
        <v>2</v>
      </c>
      <c r="AC488" s="52"/>
      <c r="AD488" s="52"/>
      <c r="AE488" s="52">
        <v>1</v>
      </c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>
        <v>3</v>
      </c>
      <c r="AU488" s="52">
        <v>0</v>
      </c>
      <c r="AV488" s="52">
        <v>3</v>
      </c>
      <c r="AW488" s="52">
        <v>0</v>
      </c>
      <c r="AX488" s="52">
        <v>0</v>
      </c>
      <c r="AY488" s="52">
        <v>31</v>
      </c>
      <c r="AZ488" s="52">
        <v>5</v>
      </c>
      <c r="BA488" s="54" t="s">
        <v>421</v>
      </c>
      <c r="BB488" s="54">
        <v>2020</v>
      </c>
      <c r="BC488" s="104">
        <v>1</v>
      </c>
    </row>
    <row r="489" spans="1:55">
      <c r="A489" s="52">
        <v>1</v>
      </c>
      <c r="B489" s="52" t="s">
        <v>201</v>
      </c>
      <c r="C489" s="52" t="s">
        <v>171</v>
      </c>
      <c r="D489" s="52" t="s">
        <v>170</v>
      </c>
      <c r="E489" s="52" t="s">
        <v>120</v>
      </c>
      <c r="F489" s="52" t="s">
        <v>120</v>
      </c>
      <c r="G489" s="52" t="s">
        <v>56</v>
      </c>
      <c r="H489" s="52">
        <v>1</v>
      </c>
      <c r="I489" s="52"/>
      <c r="J489" s="52"/>
      <c r="K489" s="52">
        <v>1</v>
      </c>
      <c r="L489" s="52"/>
      <c r="M489" s="52"/>
      <c r="N489" s="52"/>
      <c r="O489" s="52"/>
      <c r="P489" s="52"/>
      <c r="Q489" s="52"/>
      <c r="R489" s="52"/>
      <c r="S489" s="52">
        <v>1</v>
      </c>
      <c r="T489" s="52"/>
      <c r="U489" s="52"/>
      <c r="V489" s="52"/>
      <c r="W489" s="52"/>
      <c r="X489" s="52"/>
      <c r="Y489" s="52">
        <v>1</v>
      </c>
      <c r="Z489" s="52"/>
      <c r="AA489" s="52"/>
      <c r="AB489" s="52"/>
      <c r="AC489" s="52"/>
      <c r="AD489" s="52"/>
      <c r="AE489" s="52">
        <v>1</v>
      </c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>
        <v>1</v>
      </c>
      <c r="AU489" s="52">
        <v>0</v>
      </c>
      <c r="AV489" s="52">
        <v>1</v>
      </c>
      <c r="AW489" s="52">
        <v>0</v>
      </c>
      <c r="AX489" s="52">
        <v>0</v>
      </c>
      <c r="AY489" s="52">
        <v>28</v>
      </c>
      <c r="AZ489" s="52">
        <v>2</v>
      </c>
      <c r="BA489" s="54" t="s">
        <v>421</v>
      </c>
      <c r="BB489" s="54">
        <v>2020</v>
      </c>
      <c r="BC489" s="104">
        <v>1</v>
      </c>
    </row>
    <row r="490" spans="1:55">
      <c r="A490" s="52">
        <v>66</v>
      </c>
      <c r="B490" s="52" t="s">
        <v>204</v>
      </c>
      <c r="C490" s="52" t="s">
        <v>93</v>
      </c>
      <c r="D490" s="52" t="s">
        <v>79</v>
      </c>
      <c r="E490" s="52" t="s">
        <v>205</v>
      </c>
      <c r="F490" s="52" t="s">
        <v>80</v>
      </c>
      <c r="G490" s="52" t="s">
        <v>56</v>
      </c>
      <c r="H490" s="52">
        <v>60</v>
      </c>
      <c r="I490" s="52">
        <v>6</v>
      </c>
      <c r="J490" s="52"/>
      <c r="K490" s="52">
        <v>5</v>
      </c>
      <c r="L490" s="52">
        <v>55</v>
      </c>
      <c r="M490" s="52">
        <v>6</v>
      </c>
      <c r="N490" s="52">
        <v>1</v>
      </c>
      <c r="O490" s="52"/>
      <c r="P490" s="52"/>
      <c r="Q490" s="52"/>
      <c r="R490" s="52">
        <v>4</v>
      </c>
      <c r="S490" s="52">
        <v>11</v>
      </c>
      <c r="T490" s="52">
        <v>22</v>
      </c>
      <c r="U490" s="52">
        <v>22</v>
      </c>
      <c r="V490" s="52"/>
      <c r="W490" s="52"/>
      <c r="X490" s="52">
        <v>6</v>
      </c>
      <c r="Y490" s="52">
        <v>60</v>
      </c>
      <c r="Z490" s="52"/>
      <c r="AA490" s="52">
        <v>6</v>
      </c>
      <c r="AB490" s="52">
        <v>12</v>
      </c>
      <c r="AC490" s="52"/>
      <c r="AD490" s="52"/>
      <c r="AE490" s="52"/>
      <c r="AF490" s="52">
        <v>5</v>
      </c>
      <c r="AG490" s="52">
        <v>2</v>
      </c>
      <c r="AH490" s="52">
        <v>19</v>
      </c>
      <c r="AI490" s="52"/>
      <c r="AJ490" s="52">
        <v>4</v>
      </c>
      <c r="AK490" s="52">
        <v>1</v>
      </c>
      <c r="AL490" s="52">
        <v>23</v>
      </c>
      <c r="AM490" s="52"/>
      <c r="AN490" s="52"/>
      <c r="AO490" s="52"/>
      <c r="AP490" s="52"/>
      <c r="AQ490" s="52">
        <v>1</v>
      </c>
      <c r="AR490" s="52"/>
      <c r="AS490" s="52"/>
      <c r="AT490" s="52">
        <v>66</v>
      </c>
      <c r="AU490" s="52">
        <v>0</v>
      </c>
      <c r="AV490" s="52">
        <v>66</v>
      </c>
      <c r="AW490" s="52">
        <v>0</v>
      </c>
      <c r="AX490" s="52">
        <v>0</v>
      </c>
      <c r="AY490" s="52">
        <v>32</v>
      </c>
      <c r="AZ490" s="52">
        <v>8</v>
      </c>
      <c r="BA490" s="54"/>
      <c r="BB490" s="54"/>
      <c r="BC490" s="104"/>
    </row>
    <row r="491" spans="1:55">
      <c r="A491" s="52">
        <v>336</v>
      </c>
      <c r="B491" s="52" t="s">
        <v>204</v>
      </c>
      <c r="C491" s="52" t="s">
        <v>96</v>
      </c>
      <c r="D491" s="52" t="s">
        <v>79</v>
      </c>
      <c r="E491" s="52" t="s">
        <v>205</v>
      </c>
      <c r="F491" s="52" t="s">
        <v>80</v>
      </c>
      <c r="G491" s="52" t="s">
        <v>56</v>
      </c>
      <c r="H491" s="52">
        <v>309</v>
      </c>
      <c r="I491" s="52">
        <v>27</v>
      </c>
      <c r="J491" s="52"/>
      <c r="K491" s="52">
        <v>28</v>
      </c>
      <c r="L491" s="52">
        <v>281</v>
      </c>
      <c r="M491" s="52">
        <v>27</v>
      </c>
      <c r="N491" s="52"/>
      <c r="O491" s="52">
        <v>1</v>
      </c>
      <c r="P491" s="52">
        <v>1</v>
      </c>
      <c r="Q491" s="52">
        <v>3</v>
      </c>
      <c r="R491" s="52">
        <v>15</v>
      </c>
      <c r="S491" s="52">
        <v>80</v>
      </c>
      <c r="T491" s="52">
        <v>130</v>
      </c>
      <c r="U491" s="52">
        <v>79</v>
      </c>
      <c r="V491" s="52"/>
      <c r="W491" s="52"/>
      <c r="X491" s="52">
        <v>27</v>
      </c>
      <c r="Y491" s="52">
        <v>309</v>
      </c>
      <c r="Z491" s="52"/>
      <c r="AA491" s="52">
        <v>27</v>
      </c>
      <c r="AB491" s="52">
        <v>64</v>
      </c>
      <c r="AC491" s="52"/>
      <c r="AD491" s="52"/>
      <c r="AE491" s="52">
        <v>6</v>
      </c>
      <c r="AF491" s="52">
        <v>23</v>
      </c>
      <c r="AG491" s="52">
        <v>2</v>
      </c>
      <c r="AH491" s="52">
        <v>99</v>
      </c>
      <c r="AI491" s="52"/>
      <c r="AJ491" s="52">
        <v>6</v>
      </c>
      <c r="AK491" s="52">
        <v>2</v>
      </c>
      <c r="AL491" s="52">
        <v>134</v>
      </c>
      <c r="AM491" s="52"/>
      <c r="AN491" s="52"/>
      <c r="AO491" s="52"/>
      <c r="AP491" s="52"/>
      <c r="AQ491" s="52"/>
      <c r="AR491" s="52"/>
      <c r="AS491" s="52"/>
      <c r="AT491" s="52">
        <v>336</v>
      </c>
      <c r="AU491" s="52">
        <v>336</v>
      </c>
      <c r="AV491" s="52">
        <v>0</v>
      </c>
      <c r="AW491" s="52">
        <v>0</v>
      </c>
      <c r="AX491" s="52">
        <v>0</v>
      </c>
      <c r="AY491" s="52">
        <v>33</v>
      </c>
      <c r="AZ491" s="52">
        <v>8</v>
      </c>
      <c r="BA491" s="54"/>
      <c r="BB491" s="54"/>
      <c r="BC491" s="104"/>
    </row>
    <row r="492" spans="1:55">
      <c r="A492" s="52">
        <v>37</v>
      </c>
      <c r="B492" s="52" t="s">
        <v>204</v>
      </c>
      <c r="C492" s="52" t="s">
        <v>99</v>
      </c>
      <c r="D492" s="52" t="s">
        <v>79</v>
      </c>
      <c r="E492" s="52" t="s">
        <v>205</v>
      </c>
      <c r="F492" s="52" t="s">
        <v>80</v>
      </c>
      <c r="G492" s="52" t="s">
        <v>56</v>
      </c>
      <c r="H492" s="52">
        <v>35</v>
      </c>
      <c r="I492" s="52">
        <v>2</v>
      </c>
      <c r="J492" s="52"/>
      <c r="K492" s="52">
        <v>4</v>
      </c>
      <c r="L492" s="52">
        <v>31</v>
      </c>
      <c r="M492" s="52">
        <v>2</v>
      </c>
      <c r="N492" s="52"/>
      <c r="O492" s="52">
        <v>1</v>
      </c>
      <c r="P492" s="52"/>
      <c r="Q492" s="52">
        <v>1</v>
      </c>
      <c r="R492" s="52">
        <v>4</v>
      </c>
      <c r="S492" s="52">
        <v>12</v>
      </c>
      <c r="T492" s="52">
        <v>10</v>
      </c>
      <c r="U492" s="52">
        <v>7</v>
      </c>
      <c r="V492" s="52"/>
      <c r="W492" s="52"/>
      <c r="X492" s="52">
        <v>2</v>
      </c>
      <c r="Y492" s="52">
        <v>35</v>
      </c>
      <c r="Z492" s="52"/>
      <c r="AA492" s="52">
        <v>2</v>
      </c>
      <c r="AB492" s="52">
        <v>9</v>
      </c>
      <c r="AC492" s="52"/>
      <c r="AD492" s="52"/>
      <c r="AE492" s="52"/>
      <c r="AF492" s="52">
        <v>3</v>
      </c>
      <c r="AG492" s="52">
        <v>2</v>
      </c>
      <c r="AH492" s="52">
        <v>7</v>
      </c>
      <c r="AI492" s="52"/>
      <c r="AJ492" s="52">
        <v>1</v>
      </c>
      <c r="AK492" s="52"/>
      <c r="AL492" s="52">
        <v>15</v>
      </c>
      <c r="AM492" s="52"/>
      <c r="AN492" s="52"/>
      <c r="AO492" s="52"/>
      <c r="AP492" s="52"/>
      <c r="AQ492" s="52"/>
      <c r="AR492" s="52">
        <v>1</v>
      </c>
      <c r="AS492" s="52"/>
      <c r="AT492" s="52">
        <v>37</v>
      </c>
      <c r="AU492" s="52">
        <v>0</v>
      </c>
      <c r="AV492" s="52">
        <v>0</v>
      </c>
      <c r="AW492" s="52">
        <v>37</v>
      </c>
      <c r="AX492" s="52">
        <v>0</v>
      </c>
      <c r="AY492" s="52">
        <v>35</v>
      </c>
      <c r="AZ492" s="52">
        <v>11</v>
      </c>
      <c r="BA492" s="54"/>
      <c r="BB492" s="54"/>
      <c r="BC492" s="104"/>
    </row>
    <row r="493" spans="1:55">
      <c r="A493" s="52">
        <v>41</v>
      </c>
      <c r="B493" s="52" t="s">
        <v>204</v>
      </c>
      <c r="C493" s="52" t="s">
        <v>78</v>
      </c>
      <c r="D493" s="52" t="s">
        <v>79</v>
      </c>
      <c r="E493" s="52" t="s">
        <v>205</v>
      </c>
      <c r="F493" s="52" t="s">
        <v>80</v>
      </c>
      <c r="G493" s="52" t="s">
        <v>56</v>
      </c>
      <c r="H493" s="52">
        <v>41</v>
      </c>
      <c r="I493" s="52"/>
      <c r="J493" s="52"/>
      <c r="K493" s="52">
        <v>6</v>
      </c>
      <c r="L493" s="52">
        <v>35</v>
      </c>
      <c r="M493" s="52"/>
      <c r="N493" s="52"/>
      <c r="O493" s="52"/>
      <c r="P493" s="52">
        <v>1</v>
      </c>
      <c r="Q493" s="52">
        <v>2</v>
      </c>
      <c r="R493" s="52">
        <v>5</v>
      </c>
      <c r="S493" s="52">
        <v>18</v>
      </c>
      <c r="T493" s="52">
        <v>13</v>
      </c>
      <c r="U493" s="52">
        <v>2</v>
      </c>
      <c r="V493" s="52"/>
      <c r="W493" s="52"/>
      <c r="X493" s="52"/>
      <c r="Y493" s="52">
        <v>41</v>
      </c>
      <c r="Z493" s="52"/>
      <c r="AA493" s="52"/>
      <c r="AB493" s="52">
        <v>16</v>
      </c>
      <c r="AC493" s="52"/>
      <c r="AD493" s="52"/>
      <c r="AE493" s="52">
        <v>1</v>
      </c>
      <c r="AF493" s="52">
        <v>5</v>
      </c>
      <c r="AG493" s="52"/>
      <c r="AH493" s="52">
        <v>9</v>
      </c>
      <c r="AI493" s="52"/>
      <c r="AJ493" s="52"/>
      <c r="AK493" s="52"/>
      <c r="AL493" s="52">
        <v>10</v>
      </c>
      <c r="AM493" s="52"/>
      <c r="AN493" s="52"/>
      <c r="AO493" s="52"/>
      <c r="AP493" s="52">
        <v>1</v>
      </c>
      <c r="AQ493" s="52">
        <v>1</v>
      </c>
      <c r="AR493" s="52">
        <v>1</v>
      </c>
      <c r="AS493" s="52"/>
      <c r="AT493" s="52">
        <v>41</v>
      </c>
      <c r="AU493" s="52">
        <v>0</v>
      </c>
      <c r="AV493" s="52">
        <v>0</v>
      </c>
      <c r="AW493" s="52">
        <v>0</v>
      </c>
      <c r="AX493" s="52">
        <v>41</v>
      </c>
      <c r="AY493" s="52">
        <v>40</v>
      </c>
      <c r="AZ493" s="52">
        <v>15</v>
      </c>
      <c r="BA493" s="54"/>
      <c r="BB493" s="54"/>
      <c r="BC493" s="104"/>
    </row>
    <row r="494" spans="1:55">
      <c r="A494" s="52">
        <v>159</v>
      </c>
      <c r="B494" s="52" t="s">
        <v>204</v>
      </c>
      <c r="C494" s="52" t="s">
        <v>106</v>
      </c>
      <c r="D494" s="52" t="s">
        <v>79</v>
      </c>
      <c r="E494" s="52" t="s">
        <v>205</v>
      </c>
      <c r="F494" s="52" t="s">
        <v>80</v>
      </c>
      <c r="G494" s="52" t="s">
        <v>56</v>
      </c>
      <c r="H494" s="52">
        <v>157</v>
      </c>
      <c r="I494" s="52">
        <v>2</v>
      </c>
      <c r="J494" s="52"/>
      <c r="K494" s="52">
        <v>23</v>
      </c>
      <c r="L494" s="52">
        <v>134</v>
      </c>
      <c r="M494" s="52">
        <v>2</v>
      </c>
      <c r="N494" s="52"/>
      <c r="O494" s="52"/>
      <c r="P494" s="52">
        <v>1</v>
      </c>
      <c r="Q494" s="52">
        <v>2</v>
      </c>
      <c r="R494" s="52">
        <v>14</v>
      </c>
      <c r="S494" s="52">
        <v>48</v>
      </c>
      <c r="T494" s="52">
        <v>68</v>
      </c>
      <c r="U494" s="52">
        <v>24</v>
      </c>
      <c r="V494" s="52"/>
      <c r="W494" s="52"/>
      <c r="X494" s="52">
        <v>2</v>
      </c>
      <c r="Y494" s="52">
        <v>157</v>
      </c>
      <c r="Z494" s="52"/>
      <c r="AA494" s="52">
        <v>2</v>
      </c>
      <c r="AB494" s="52">
        <v>45</v>
      </c>
      <c r="AC494" s="52"/>
      <c r="AD494" s="52"/>
      <c r="AE494" s="52">
        <v>6</v>
      </c>
      <c r="AF494" s="52">
        <v>17</v>
      </c>
      <c r="AG494" s="52">
        <v>2</v>
      </c>
      <c r="AH494" s="52">
        <v>46</v>
      </c>
      <c r="AI494" s="52"/>
      <c r="AJ494" s="52">
        <v>5</v>
      </c>
      <c r="AK494" s="52">
        <v>1</v>
      </c>
      <c r="AL494" s="52">
        <v>37</v>
      </c>
      <c r="AM494" s="52"/>
      <c r="AN494" s="52"/>
      <c r="AO494" s="52"/>
      <c r="AP494" s="52"/>
      <c r="AQ494" s="52"/>
      <c r="AR494" s="52"/>
      <c r="AS494" s="52"/>
      <c r="AT494" s="52">
        <v>159</v>
      </c>
      <c r="AU494" s="52">
        <v>0</v>
      </c>
      <c r="AV494" s="52">
        <v>0</v>
      </c>
      <c r="AW494" s="52">
        <v>0</v>
      </c>
      <c r="AX494" s="52">
        <v>159</v>
      </c>
      <c r="AY494" s="52">
        <v>36</v>
      </c>
      <c r="AZ494" s="52">
        <v>12</v>
      </c>
      <c r="BA494" s="54"/>
      <c r="BB494" s="54"/>
      <c r="BC494" s="104"/>
    </row>
    <row r="495" spans="1:55">
      <c r="A495" s="52">
        <v>80</v>
      </c>
      <c r="B495" s="52" t="s">
        <v>204</v>
      </c>
      <c r="C495" s="52" t="s">
        <v>88</v>
      </c>
      <c r="D495" s="52" t="s">
        <v>79</v>
      </c>
      <c r="E495" s="52" t="s">
        <v>205</v>
      </c>
      <c r="F495" s="52" t="s">
        <v>80</v>
      </c>
      <c r="G495" s="52" t="s">
        <v>56</v>
      </c>
      <c r="H495" s="52">
        <v>80</v>
      </c>
      <c r="I495" s="52"/>
      <c r="J495" s="52"/>
      <c r="K495" s="52">
        <v>3</v>
      </c>
      <c r="L495" s="52">
        <v>77</v>
      </c>
      <c r="M495" s="52"/>
      <c r="N495" s="52"/>
      <c r="O495" s="52"/>
      <c r="P495" s="52">
        <v>1</v>
      </c>
      <c r="Q495" s="52"/>
      <c r="R495" s="52">
        <v>3</v>
      </c>
      <c r="S495" s="52">
        <v>9</v>
      </c>
      <c r="T495" s="52">
        <v>38</v>
      </c>
      <c r="U495" s="52">
        <v>29</v>
      </c>
      <c r="V495" s="52"/>
      <c r="W495" s="52"/>
      <c r="X495" s="52"/>
      <c r="Y495" s="52">
        <v>80</v>
      </c>
      <c r="Z495" s="52"/>
      <c r="AA495" s="52"/>
      <c r="AB495" s="52">
        <v>11</v>
      </c>
      <c r="AC495" s="52"/>
      <c r="AD495" s="52"/>
      <c r="AE495" s="52">
        <v>1</v>
      </c>
      <c r="AF495" s="52">
        <v>3</v>
      </c>
      <c r="AG495" s="52"/>
      <c r="AH495" s="52">
        <v>20</v>
      </c>
      <c r="AI495" s="52"/>
      <c r="AJ495" s="52">
        <v>5</v>
      </c>
      <c r="AK495" s="52"/>
      <c r="AL495" s="52">
        <v>40</v>
      </c>
      <c r="AM495" s="52"/>
      <c r="AN495" s="52"/>
      <c r="AO495" s="52"/>
      <c r="AP495" s="52"/>
      <c r="AQ495" s="52"/>
      <c r="AR495" s="52"/>
      <c r="AS495" s="52"/>
      <c r="AT495" s="52">
        <v>80</v>
      </c>
      <c r="AU495" s="52">
        <v>80</v>
      </c>
      <c r="AV495" s="52">
        <v>0</v>
      </c>
      <c r="AW495" s="52">
        <v>0</v>
      </c>
      <c r="AX495" s="52">
        <v>0</v>
      </c>
      <c r="AY495" s="52">
        <v>31</v>
      </c>
      <c r="AZ495" s="52">
        <v>7</v>
      </c>
      <c r="BA495" s="54"/>
      <c r="BB495" s="54"/>
      <c r="BC495" s="104"/>
    </row>
    <row r="496" spans="1:55">
      <c r="A496" s="52">
        <v>736</v>
      </c>
      <c r="B496" s="52" t="s">
        <v>204</v>
      </c>
      <c r="C496" s="52" t="s">
        <v>91</v>
      </c>
      <c r="D496" s="52" t="s">
        <v>79</v>
      </c>
      <c r="E496" s="52" t="s">
        <v>205</v>
      </c>
      <c r="F496" s="52" t="s">
        <v>80</v>
      </c>
      <c r="G496" s="52" t="s">
        <v>56</v>
      </c>
      <c r="H496" s="52">
        <v>652</v>
      </c>
      <c r="I496" s="52">
        <v>84</v>
      </c>
      <c r="J496" s="52"/>
      <c r="K496" s="52">
        <v>45</v>
      </c>
      <c r="L496" s="52">
        <v>607</v>
      </c>
      <c r="M496" s="52">
        <v>84</v>
      </c>
      <c r="N496" s="52"/>
      <c r="O496" s="52"/>
      <c r="P496" s="52">
        <v>2</v>
      </c>
      <c r="Q496" s="52">
        <v>6</v>
      </c>
      <c r="R496" s="52">
        <v>45</v>
      </c>
      <c r="S496" s="52">
        <v>143</v>
      </c>
      <c r="T496" s="52">
        <v>268</v>
      </c>
      <c r="U496" s="52">
        <v>188</v>
      </c>
      <c r="V496" s="52"/>
      <c r="W496" s="52"/>
      <c r="X496" s="52">
        <v>84</v>
      </c>
      <c r="Y496" s="52">
        <v>652</v>
      </c>
      <c r="Z496" s="52"/>
      <c r="AA496" s="52">
        <v>84</v>
      </c>
      <c r="AB496" s="52">
        <v>121</v>
      </c>
      <c r="AC496" s="52"/>
      <c r="AD496" s="52"/>
      <c r="AE496" s="52">
        <v>17</v>
      </c>
      <c r="AF496" s="52">
        <v>28</v>
      </c>
      <c r="AG496" s="52">
        <v>5</v>
      </c>
      <c r="AH496" s="52">
        <v>231</v>
      </c>
      <c r="AI496" s="52"/>
      <c r="AJ496" s="52">
        <v>8</v>
      </c>
      <c r="AK496" s="52">
        <v>3</v>
      </c>
      <c r="AL496" s="52">
        <v>323</v>
      </c>
      <c r="AM496" s="52"/>
      <c r="AN496" s="52"/>
      <c r="AO496" s="52">
        <v>1</v>
      </c>
      <c r="AP496" s="52">
        <v>1</v>
      </c>
      <c r="AQ496" s="52"/>
      <c r="AR496" s="52"/>
      <c r="AS496" s="52">
        <v>2</v>
      </c>
      <c r="AT496" s="52">
        <v>736</v>
      </c>
      <c r="AU496" s="52">
        <v>736</v>
      </c>
      <c r="AV496" s="52">
        <v>0</v>
      </c>
      <c r="AW496" s="52">
        <v>0</v>
      </c>
      <c r="AX496" s="52">
        <v>0</v>
      </c>
      <c r="AY496" s="52">
        <v>33</v>
      </c>
      <c r="AZ496" s="52">
        <v>8</v>
      </c>
      <c r="BA496" s="54"/>
      <c r="BB496" s="54"/>
      <c r="BC496" s="104"/>
    </row>
    <row r="497" spans="1:55">
      <c r="A497" s="52">
        <v>31</v>
      </c>
      <c r="B497" s="52" t="s">
        <v>204</v>
      </c>
      <c r="C497" s="52" t="s">
        <v>84</v>
      </c>
      <c r="D497" s="52" t="s">
        <v>79</v>
      </c>
      <c r="E497" s="52" t="s">
        <v>205</v>
      </c>
      <c r="F497" s="52" t="s">
        <v>80</v>
      </c>
      <c r="G497" s="52" t="s">
        <v>56</v>
      </c>
      <c r="H497" s="52">
        <v>31</v>
      </c>
      <c r="I497" s="52"/>
      <c r="J497" s="52"/>
      <c r="K497" s="52">
        <v>4</v>
      </c>
      <c r="L497" s="52">
        <v>27</v>
      </c>
      <c r="M497" s="52"/>
      <c r="N497" s="52"/>
      <c r="O497" s="52"/>
      <c r="P497" s="52">
        <v>1</v>
      </c>
      <c r="Q497" s="52"/>
      <c r="R497" s="52">
        <v>5</v>
      </c>
      <c r="S497" s="52">
        <v>10</v>
      </c>
      <c r="T497" s="52">
        <v>10</v>
      </c>
      <c r="U497" s="52">
        <v>5</v>
      </c>
      <c r="V497" s="52"/>
      <c r="W497" s="52"/>
      <c r="X497" s="52"/>
      <c r="Y497" s="52">
        <v>31</v>
      </c>
      <c r="Z497" s="52"/>
      <c r="AA497" s="52"/>
      <c r="AB497" s="52">
        <v>9</v>
      </c>
      <c r="AC497" s="52"/>
      <c r="AD497" s="52"/>
      <c r="AE497" s="52">
        <v>2</v>
      </c>
      <c r="AF497" s="52">
        <v>2</v>
      </c>
      <c r="AG497" s="52"/>
      <c r="AH497" s="52">
        <v>6</v>
      </c>
      <c r="AI497" s="52"/>
      <c r="AJ497" s="52">
        <v>2</v>
      </c>
      <c r="AK497" s="52"/>
      <c r="AL497" s="52">
        <v>10</v>
      </c>
      <c r="AM497" s="52"/>
      <c r="AN497" s="52"/>
      <c r="AO497" s="52"/>
      <c r="AP497" s="52"/>
      <c r="AQ497" s="52"/>
      <c r="AR497" s="52"/>
      <c r="AS497" s="52"/>
      <c r="AT497" s="52">
        <v>31</v>
      </c>
      <c r="AU497" s="52">
        <v>0</v>
      </c>
      <c r="AV497" s="52">
        <v>0</v>
      </c>
      <c r="AW497" s="52">
        <v>0</v>
      </c>
      <c r="AX497" s="52">
        <v>31</v>
      </c>
      <c r="AY497" s="52">
        <v>36</v>
      </c>
      <c r="AZ497" s="52">
        <v>12</v>
      </c>
      <c r="BA497" s="54"/>
      <c r="BB497" s="54"/>
      <c r="BC497" s="104"/>
    </row>
    <row r="498" spans="1:55">
      <c r="A498" s="52">
        <v>265</v>
      </c>
      <c r="B498" s="52" t="s">
        <v>204</v>
      </c>
      <c r="C498" s="52" t="s">
        <v>109</v>
      </c>
      <c r="D498" s="52" t="s">
        <v>79</v>
      </c>
      <c r="E498" s="52" t="s">
        <v>205</v>
      </c>
      <c r="F498" s="52" t="s">
        <v>80</v>
      </c>
      <c r="G498" s="52" t="s">
        <v>56</v>
      </c>
      <c r="H498" s="52">
        <v>255</v>
      </c>
      <c r="I498" s="52">
        <v>10</v>
      </c>
      <c r="J498" s="52"/>
      <c r="K498" s="52">
        <v>71</v>
      </c>
      <c r="L498" s="52">
        <v>184</v>
      </c>
      <c r="M498" s="52">
        <v>10</v>
      </c>
      <c r="N498" s="52"/>
      <c r="O498" s="52"/>
      <c r="P498" s="52"/>
      <c r="Q498" s="52">
        <v>7</v>
      </c>
      <c r="R498" s="52">
        <v>46</v>
      </c>
      <c r="S498" s="52">
        <v>113</v>
      </c>
      <c r="T498" s="52">
        <v>62</v>
      </c>
      <c r="U498" s="52">
        <v>27</v>
      </c>
      <c r="V498" s="52"/>
      <c r="W498" s="52"/>
      <c r="X498" s="52">
        <v>10</v>
      </c>
      <c r="Y498" s="52">
        <v>255</v>
      </c>
      <c r="Z498" s="52"/>
      <c r="AA498" s="52">
        <v>10</v>
      </c>
      <c r="AB498" s="52">
        <v>60</v>
      </c>
      <c r="AC498" s="52"/>
      <c r="AD498" s="52"/>
      <c r="AE498" s="52">
        <v>19</v>
      </c>
      <c r="AF498" s="52">
        <v>54</v>
      </c>
      <c r="AG498" s="52">
        <v>2</v>
      </c>
      <c r="AH498" s="52">
        <v>71</v>
      </c>
      <c r="AI498" s="52"/>
      <c r="AJ498" s="52">
        <v>8</v>
      </c>
      <c r="AK498" s="52">
        <v>1</v>
      </c>
      <c r="AL498" s="52">
        <v>50</v>
      </c>
      <c r="AM498" s="52"/>
      <c r="AN498" s="52"/>
      <c r="AO498" s="52"/>
      <c r="AP498" s="52">
        <v>1</v>
      </c>
      <c r="AQ498" s="52">
        <v>1</v>
      </c>
      <c r="AR498" s="52">
        <v>4</v>
      </c>
      <c r="AS498" s="52"/>
      <c r="AT498" s="52">
        <v>265</v>
      </c>
      <c r="AU498" s="52">
        <v>0</v>
      </c>
      <c r="AV498" s="52">
        <v>265</v>
      </c>
      <c r="AW498" s="52">
        <v>0</v>
      </c>
      <c r="AX498" s="52">
        <v>0</v>
      </c>
      <c r="AY498" s="52">
        <v>39</v>
      </c>
      <c r="AZ498" s="52">
        <v>14</v>
      </c>
      <c r="BA498" s="54"/>
      <c r="BB498" s="54"/>
      <c r="BC498" s="104"/>
    </row>
    <row r="499" spans="1:55">
      <c r="A499" s="52">
        <v>1189</v>
      </c>
      <c r="B499" s="52" t="s">
        <v>204</v>
      </c>
      <c r="C499" s="52" t="s">
        <v>87</v>
      </c>
      <c r="D499" s="52" t="s">
        <v>79</v>
      </c>
      <c r="E499" s="52" t="s">
        <v>205</v>
      </c>
      <c r="F499" s="52" t="s">
        <v>80</v>
      </c>
      <c r="G499" s="52" t="s">
        <v>56</v>
      </c>
      <c r="H499" s="52">
        <v>1063</v>
      </c>
      <c r="I499" s="52">
        <v>126</v>
      </c>
      <c r="J499" s="52"/>
      <c r="K499" s="52">
        <v>71</v>
      </c>
      <c r="L499" s="52">
        <v>992</v>
      </c>
      <c r="M499" s="52">
        <v>126</v>
      </c>
      <c r="N499" s="52"/>
      <c r="O499" s="52"/>
      <c r="P499" s="52">
        <v>1</v>
      </c>
      <c r="Q499" s="52">
        <v>17</v>
      </c>
      <c r="R499" s="52">
        <v>77</v>
      </c>
      <c r="S499" s="52">
        <v>232</v>
      </c>
      <c r="T499" s="52">
        <v>394</v>
      </c>
      <c r="U499" s="52">
        <v>342</v>
      </c>
      <c r="V499" s="52"/>
      <c r="W499" s="52"/>
      <c r="X499" s="52">
        <v>126</v>
      </c>
      <c r="Y499" s="52">
        <v>1063</v>
      </c>
      <c r="Z499" s="52"/>
      <c r="AA499" s="52">
        <v>126</v>
      </c>
      <c r="AB499" s="52">
        <v>185</v>
      </c>
      <c r="AC499" s="52"/>
      <c r="AD499" s="52"/>
      <c r="AE499" s="52">
        <v>28</v>
      </c>
      <c r="AF499" s="52">
        <v>41</v>
      </c>
      <c r="AG499" s="52">
        <v>11</v>
      </c>
      <c r="AH499" s="52">
        <v>391</v>
      </c>
      <c r="AI499" s="52"/>
      <c r="AJ499" s="52">
        <v>24</v>
      </c>
      <c r="AK499" s="52">
        <v>4</v>
      </c>
      <c r="AL499" s="52">
        <v>505</v>
      </c>
      <c r="AM499" s="52"/>
      <c r="AN499" s="52"/>
      <c r="AO499" s="52"/>
      <c r="AP499" s="52">
        <v>3</v>
      </c>
      <c r="AQ499" s="52">
        <v>2</v>
      </c>
      <c r="AR499" s="52">
        <v>2</v>
      </c>
      <c r="AS499" s="52">
        <v>5</v>
      </c>
      <c r="AT499" s="52">
        <v>1189</v>
      </c>
      <c r="AU499" s="52">
        <v>1189</v>
      </c>
      <c r="AV499" s="52">
        <v>0</v>
      </c>
      <c r="AW499" s="52">
        <v>0</v>
      </c>
      <c r="AX499" s="52">
        <v>0</v>
      </c>
      <c r="AY499" s="52">
        <v>33</v>
      </c>
      <c r="AZ499" s="52">
        <v>8</v>
      </c>
      <c r="BA499" s="54"/>
      <c r="BB499" s="54"/>
      <c r="BC499" s="104"/>
    </row>
    <row r="500" spans="1:55">
      <c r="A500" s="52">
        <v>155</v>
      </c>
      <c r="B500" s="52" t="s">
        <v>204</v>
      </c>
      <c r="C500" s="52" t="s">
        <v>95</v>
      </c>
      <c r="D500" s="52" t="s">
        <v>79</v>
      </c>
      <c r="E500" s="52" t="s">
        <v>205</v>
      </c>
      <c r="F500" s="52" t="s">
        <v>80</v>
      </c>
      <c r="G500" s="52" t="s">
        <v>56</v>
      </c>
      <c r="H500" s="52">
        <v>142</v>
      </c>
      <c r="I500" s="52">
        <v>13</v>
      </c>
      <c r="J500" s="52"/>
      <c r="K500" s="52">
        <v>23</v>
      </c>
      <c r="L500" s="52">
        <v>119</v>
      </c>
      <c r="M500" s="52">
        <v>13</v>
      </c>
      <c r="N500" s="52"/>
      <c r="O500" s="52"/>
      <c r="P500" s="52"/>
      <c r="Q500" s="52">
        <v>3</v>
      </c>
      <c r="R500" s="52">
        <v>12</v>
      </c>
      <c r="S500" s="52">
        <v>46</v>
      </c>
      <c r="T500" s="52">
        <v>58</v>
      </c>
      <c r="U500" s="52">
        <v>23</v>
      </c>
      <c r="V500" s="52"/>
      <c r="W500" s="52"/>
      <c r="X500" s="52">
        <v>13</v>
      </c>
      <c r="Y500" s="52">
        <v>142</v>
      </c>
      <c r="Z500" s="52"/>
      <c r="AA500" s="52">
        <v>13</v>
      </c>
      <c r="AB500" s="52">
        <v>30</v>
      </c>
      <c r="AC500" s="52"/>
      <c r="AD500" s="52"/>
      <c r="AE500" s="52">
        <v>4</v>
      </c>
      <c r="AF500" s="52">
        <v>20</v>
      </c>
      <c r="AG500" s="52"/>
      <c r="AH500" s="52">
        <v>42</v>
      </c>
      <c r="AI500" s="52"/>
      <c r="AJ500" s="52">
        <v>2</v>
      </c>
      <c r="AK500" s="52">
        <v>1</v>
      </c>
      <c r="AL500" s="52">
        <v>56</v>
      </c>
      <c r="AM500" s="52"/>
      <c r="AN500" s="52"/>
      <c r="AO500" s="52"/>
      <c r="AP500" s="52">
        <v>1</v>
      </c>
      <c r="AQ500" s="52"/>
      <c r="AR500" s="52"/>
      <c r="AS500" s="52"/>
      <c r="AT500" s="52">
        <v>155</v>
      </c>
      <c r="AU500" s="52">
        <v>155</v>
      </c>
      <c r="AV500" s="52">
        <v>0</v>
      </c>
      <c r="AW500" s="52">
        <v>0</v>
      </c>
      <c r="AX500" s="52">
        <v>0</v>
      </c>
      <c r="AY500" s="52">
        <v>35</v>
      </c>
      <c r="AZ500" s="52">
        <v>11</v>
      </c>
      <c r="BA500" s="54"/>
      <c r="BB500" s="54"/>
      <c r="BC500" s="104"/>
    </row>
    <row r="501" spans="1:55">
      <c r="A501" s="52">
        <v>119</v>
      </c>
      <c r="B501" s="52" t="s">
        <v>204</v>
      </c>
      <c r="C501" s="52" t="s">
        <v>83</v>
      </c>
      <c r="D501" s="52" t="s">
        <v>79</v>
      </c>
      <c r="E501" s="52" t="s">
        <v>205</v>
      </c>
      <c r="F501" s="52" t="s">
        <v>80</v>
      </c>
      <c r="G501" s="52" t="s">
        <v>56</v>
      </c>
      <c r="H501" s="52">
        <v>118</v>
      </c>
      <c r="I501" s="52">
        <v>1</v>
      </c>
      <c r="J501" s="52"/>
      <c r="K501" s="52">
        <v>31</v>
      </c>
      <c r="L501" s="52">
        <v>87</v>
      </c>
      <c r="M501" s="52">
        <v>1</v>
      </c>
      <c r="N501" s="52"/>
      <c r="O501" s="52"/>
      <c r="P501" s="52"/>
      <c r="Q501" s="52">
        <v>4</v>
      </c>
      <c r="R501" s="52">
        <v>27</v>
      </c>
      <c r="S501" s="52">
        <v>48</v>
      </c>
      <c r="T501" s="52">
        <v>29</v>
      </c>
      <c r="U501" s="52">
        <v>10</v>
      </c>
      <c r="V501" s="52"/>
      <c r="W501" s="52"/>
      <c r="X501" s="52">
        <v>1</v>
      </c>
      <c r="Y501" s="52">
        <v>118</v>
      </c>
      <c r="Z501" s="52"/>
      <c r="AA501" s="52">
        <v>1</v>
      </c>
      <c r="AB501" s="52">
        <v>45</v>
      </c>
      <c r="AC501" s="52"/>
      <c r="AD501" s="52"/>
      <c r="AE501" s="52">
        <v>14</v>
      </c>
      <c r="AF501" s="52">
        <v>17</v>
      </c>
      <c r="AG501" s="52"/>
      <c r="AH501" s="52">
        <v>20</v>
      </c>
      <c r="AI501" s="52"/>
      <c r="AJ501" s="52">
        <v>1</v>
      </c>
      <c r="AK501" s="52">
        <v>1</v>
      </c>
      <c r="AL501" s="52">
        <v>21</v>
      </c>
      <c r="AM501" s="52"/>
      <c r="AN501" s="52"/>
      <c r="AO501" s="52"/>
      <c r="AP501" s="52">
        <v>1</v>
      </c>
      <c r="AQ501" s="52"/>
      <c r="AR501" s="52">
        <v>2</v>
      </c>
      <c r="AS501" s="52"/>
      <c r="AT501" s="52">
        <v>119</v>
      </c>
      <c r="AU501" s="52">
        <v>0</v>
      </c>
      <c r="AV501" s="52">
        <v>0</v>
      </c>
      <c r="AW501" s="52">
        <v>0</v>
      </c>
      <c r="AX501" s="52">
        <v>119</v>
      </c>
      <c r="AY501" s="52">
        <v>37</v>
      </c>
      <c r="AZ501" s="52">
        <v>13</v>
      </c>
      <c r="BA501" s="54"/>
      <c r="BB501" s="54"/>
      <c r="BC501" s="104"/>
    </row>
    <row r="502" spans="1:55">
      <c r="A502" s="52">
        <v>49</v>
      </c>
      <c r="B502" s="52" t="s">
        <v>204</v>
      </c>
      <c r="C502" s="52" t="s">
        <v>85</v>
      </c>
      <c r="D502" s="52" t="s">
        <v>79</v>
      </c>
      <c r="E502" s="52" t="s">
        <v>205</v>
      </c>
      <c r="F502" s="52" t="s">
        <v>80</v>
      </c>
      <c r="G502" s="52" t="s">
        <v>56</v>
      </c>
      <c r="H502" s="52">
        <v>48</v>
      </c>
      <c r="I502" s="52">
        <v>1</v>
      </c>
      <c r="J502" s="52"/>
      <c r="K502" s="52">
        <v>5</v>
      </c>
      <c r="L502" s="52">
        <v>43</v>
      </c>
      <c r="M502" s="52">
        <v>1</v>
      </c>
      <c r="N502" s="52"/>
      <c r="O502" s="52"/>
      <c r="P502" s="52"/>
      <c r="Q502" s="52">
        <v>2</v>
      </c>
      <c r="R502" s="52">
        <v>4</v>
      </c>
      <c r="S502" s="52">
        <v>18</v>
      </c>
      <c r="T502" s="52">
        <v>13</v>
      </c>
      <c r="U502" s="52">
        <v>11</v>
      </c>
      <c r="V502" s="52"/>
      <c r="W502" s="52"/>
      <c r="X502" s="52">
        <v>1</v>
      </c>
      <c r="Y502" s="52">
        <v>48</v>
      </c>
      <c r="Z502" s="52"/>
      <c r="AA502" s="52">
        <v>1</v>
      </c>
      <c r="AB502" s="52">
        <v>14</v>
      </c>
      <c r="AC502" s="52"/>
      <c r="AD502" s="52"/>
      <c r="AE502" s="52">
        <v>1</v>
      </c>
      <c r="AF502" s="52">
        <v>4</v>
      </c>
      <c r="AG502" s="52">
        <v>3</v>
      </c>
      <c r="AH502" s="52">
        <v>10</v>
      </c>
      <c r="AI502" s="52"/>
      <c r="AJ502" s="52"/>
      <c r="AK502" s="52"/>
      <c r="AL502" s="52">
        <v>17</v>
      </c>
      <c r="AM502" s="52"/>
      <c r="AN502" s="52"/>
      <c r="AO502" s="52"/>
      <c r="AP502" s="52"/>
      <c r="AQ502" s="52"/>
      <c r="AR502" s="52"/>
      <c r="AS502" s="52"/>
      <c r="AT502" s="52">
        <v>49</v>
      </c>
      <c r="AU502" s="52">
        <v>49</v>
      </c>
      <c r="AV502" s="52">
        <v>0</v>
      </c>
      <c r="AW502" s="52">
        <v>0</v>
      </c>
      <c r="AX502" s="52">
        <v>0</v>
      </c>
      <c r="AY502" s="52">
        <v>34</v>
      </c>
      <c r="AZ502" s="52">
        <v>11</v>
      </c>
      <c r="BA502" s="54"/>
      <c r="BB502" s="54"/>
      <c r="BC502" s="104"/>
    </row>
    <row r="503" spans="1:55">
      <c r="A503" s="52">
        <v>103</v>
      </c>
      <c r="B503" s="52" t="s">
        <v>204</v>
      </c>
      <c r="C503" s="52" t="s">
        <v>206</v>
      </c>
      <c r="D503" s="52" t="s">
        <v>111</v>
      </c>
      <c r="E503" s="52" t="s">
        <v>205</v>
      </c>
      <c r="F503" s="52" t="s">
        <v>80</v>
      </c>
      <c r="G503" s="52" t="s">
        <v>56</v>
      </c>
      <c r="H503" s="52">
        <v>93</v>
      </c>
      <c r="I503" s="52">
        <v>10</v>
      </c>
      <c r="J503" s="52"/>
      <c r="K503" s="52">
        <v>18</v>
      </c>
      <c r="L503" s="52">
        <v>75</v>
      </c>
      <c r="M503" s="52">
        <v>10</v>
      </c>
      <c r="N503" s="52"/>
      <c r="O503" s="52"/>
      <c r="P503" s="52"/>
      <c r="Q503" s="52">
        <v>2</v>
      </c>
      <c r="R503" s="52">
        <v>23</v>
      </c>
      <c r="S503" s="52">
        <v>28</v>
      </c>
      <c r="T503" s="52">
        <v>27</v>
      </c>
      <c r="U503" s="52">
        <v>13</v>
      </c>
      <c r="V503" s="52"/>
      <c r="W503" s="52"/>
      <c r="X503" s="52">
        <v>10</v>
      </c>
      <c r="Y503" s="52">
        <v>93</v>
      </c>
      <c r="Z503" s="52"/>
      <c r="AA503" s="52">
        <v>10</v>
      </c>
      <c r="AB503" s="52">
        <v>26</v>
      </c>
      <c r="AC503" s="52"/>
      <c r="AD503" s="52"/>
      <c r="AE503" s="52">
        <v>11</v>
      </c>
      <c r="AF503" s="52">
        <v>7</v>
      </c>
      <c r="AG503" s="52">
        <v>2</v>
      </c>
      <c r="AH503" s="52">
        <v>19</v>
      </c>
      <c r="AI503" s="52"/>
      <c r="AJ503" s="52">
        <v>3</v>
      </c>
      <c r="AK503" s="52"/>
      <c r="AL503" s="52">
        <v>35</v>
      </c>
      <c r="AM503" s="52"/>
      <c r="AN503" s="52"/>
      <c r="AO503" s="52"/>
      <c r="AP503" s="52">
        <v>2</v>
      </c>
      <c r="AQ503" s="52"/>
      <c r="AR503" s="52">
        <v>2</v>
      </c>
      <c r="AS503" s="52">
        <v>1</v>
      </c>
      <c r="AT503" s="52">
        <v>103</v>
      </c>
      <c r="AU503" s="52">
        <v>0</v>
      </c>
      <c r="AV503" s="52">
        <v>0</v>
      </c>
      <c r="AW503" s="52">
        <v>103</v>
      </c>
      <c r="AX503" s="52">
        <v>0</v>
      </c>
      <c r="AY503" s="52">
        <v>38</v>
      </c>
      <c r="AZ503" s="52">
        <v>13</v>
      </c>
      <c r="BA503" s="54"/>
      <c r="BB503" s="54"/>
      <c r="BC503" s="104"/>
    </row>
    <row r="504" spans="1:55">
      <c r="A504" s="52">
        <v>74</v>
      </c>
      <c r="B504" s="52" t="s">
        <v>204</v>
      </c>
      <c r="C504" s="52" t="s">
        <v>103</v>
      </c>
      <c r="D504" s="52" t="s">
        <v>79</v>
      </c>
      <c r="E504" s="52" t="s">
        <v>205</v>
      </c>
      <c r="F504" s="52" t="s">
        <v>80</v>
      </c>
      <c r="G504" s="52" t="s">
        <v>56</v>
      </c>
      <c r="H504" s="52">
        <v>73</v>
      </c>
      <c r="I504" s="52">
        <v>1</v>
      </c>
      <c r="J504" s="52"/>
      <c r="K504" s="52">
        <v>9</v>
      </c>
      <c r="L504" s="52">
        <v>64</v>
      </c>
      <c r="M504" s="52">
        <v>1</v>
      </c>
      <c r="N504" s="52"/>
      <c r="O504" s="52"/>
      <c r="P504" s="52"/>
      <c r="Q504" s="52">
        <v>2</v>
      </c>
      <c r="R504" s="52">
        <v>7</v>
      </c>
      <c r="S504" s="52">
        <v>21</v>
      </c>
      <c r="T504" s="52">
        <v>27</v>
      </c>
      <c r="U504" s="52">
        <v>16</v>
      </c>
      <c r="V504" s="52"/>
      <c r="W504" s="52"/>
      <c r="X504" s="52">
        <v>1</v>
      </c>
      <c r="Y504" s="52">
        <v>73</v>
      </c>
      <c r="Z504" s="52"/>
      <c r="AA504" s="52">
        <v>1</v>
      </c>
      <c r="AB504" s="52">
        <v>12</v>
      </c>
      <c r="AC504" s="52"/>
      <c r="AD504" s="52"/>
      <c r="AE504" s="52">
        <v>2</v>
      </c>
      <c r="AF504" s="52">
        <v>8</v>
      </c>
      <c r="AG504" s="52"/>
      <c r="AH504" s="52">
        <v>20</v>
      </c>
      <c r="AI504" s="52"/>
      <c r="AJ504" s="52">
        <v>1</v>
      </c>
      <c r="AK504" s="52"/>
      <c r="AL504" s="52">
        <v>31</v>
      </c>
      <c r="AM504" s="52"/>
      <c r="AN504" s="52"/>
      <c r="AO504" s="52"/>
      <c r="AP504" s="52"/>
      <c r="AQ504" s="52"/>
      <c r="AR504" s="52">
        <v>2</v>
      </c>
      <c r="AS504" s="52"/>
      <c r="AT504" s="52">
        <v>74</v>
      </c>
      <c r="AU504" s="52">
        <v>0</v>
      </c>
      <c r="AV504" s="52">
        <v>74</v>
      </c>
      <c r="AW504" s="52">
        <v>0</v>
      </c>
      <c r="AX504" s="52">
        <v>0</v>
      </c>
      <c r="AY504" s="52">
        <v>35</v>
      </c>
      <c r="AZ504" s="52">
        <v>10</v>
      </c>
      <c r="BA504" s="54"/>
      <c r="BB504" s="54"/>
      <c r="BC504" s="104"/>
    </row>
    <row r="505" spans="1:55">
      <c r="A505" s="52">
        <v>22</v>
      </c>
      <c r="B505" s="52" t="s">
        <v>204</v>
      </c>
      <c r="C505" s="52" t="s">
        <v>81</v>
      </c>
      <c r="D505" s="52" t="s">
        <v>79</v>
      </c>
      <c r="E505" s="52" t="s">
        <v>205</v>
      </c>
      <c r="F505" s="52" t="s">
        <v>80</v>
      </c>
      <c r="G505" s="52" t="s">
        <v>56</v>
      </c>
      <c r="H505" s="52">
        <v>22</v>
      </c>
      <c r="I505" s="52"/>
      <c r="J505" s="52"/>
      <c r="K505" s="52">
        <v>4</v>
      </c>
      <c r="L505" s="52">
        <v>18</v>
      </c>
      <c r="M505" s="52"/>
      <c r="N505" s="52"/>
      <c r="O505" s="52"/>
      <c r="P505" s="52"/>
      <c r="Q505" s="52"/>
      <c r="R505" s="52">
        <v>1</v>
      </c>
      <c r="S505" s="52">
        <v>8</v>
      </c>
      <c r="T505" s="52">
        <v>8</v>
      </c>
      <c r="U505" s="52">
        <v>5</v>
      </c>
      <c r="V505" s="52"/>
      <c r="W505" s="52"/>
      <c r="X505" s="52"/>
      <c r="Y505" s="52">
        <v>22</v>
      </c>
      <c r="Z505" s="52"/>
      <c r="AA505" s="52"/>
      <c r="AB505" s="52">
        <v>4</v>
      </c>
      <c r="AC505" s="52"/>
      <c r="AD505" s="52"/>
      <c r="AE505" s="52">
        <v>1</v>
      </c>
      <c r="AF505" s="52">
        <v>3</v>
      </c>
      <c r="AG505" s="52"/>
      <c r="AH505" s="52">
        <v>9</v>
      </c>
      <c r="AI505" s="52"/>
      <c r="AJ505" s="52"/>
      <c r="AK505" s="52"/>
      <c r="AL505" s="52">
        <v>5</v>
      </c>
      <c r="AM505" s="52"/>
      <c r="AN505" s="52"/>
      <c r="AO505" s="52"/>
      <c r="AP505" s="52"/>
      <c r="AQ505" s="52"/>
      <c r="AR505" s="52"/>
      <c r="AS505" s="52"/>
      <c r="AT505" s="52">
        <v>22</v>
      </c>
      <c r="AU505" s="52">
        <v>0</v>
      </c>
      <c r="AV505" s="52">
        <v>22</v>
      </c>
      <c r="AW505" s="52">
        <v>0</v>
      </c>
      <c r="AX505" s="52">
        <v>0</v>
      </c>
      <c r="AY505" s="52">
        <v>31</v>
      </c>
      <c r="AZ505" s="52">
        <v>10</v>
      </c>
      <c r="BA505" s="54"/>
      <c r="BB505" s="54"/>
      <c r="BC505" s="104"/>
    </row>
    <row r="506" spans="1:55">
      <c r="A506" s="52">
        <v>5</v>
      </c>
      <c r="B506" s="52" t="s">
        <v>204</v>
      </c>
      <c r="C506" s="52" t="s">
        <v>65</v>
      </c>
      <c r="D506" s="52" t="s">
        <v>66</v>
      </c>
      <c r="E506" s="52" t="s">
        <v>205</v>
      </c>
      <c r="F506" s="52" t="s">
        <v>80</v>
      </c>
      <c r="G506" s="52" t="s">
        <v>56</v>
      </c>
      <c r="H506" s="52">
        <v>5</v>
      </c>
      <c r="I506" s="52"/>
      <c r="J506" s="52"/>
      <c r="K506" s="52">
        <v>2</v>
      </c>
      <c r="L506" s="52">
        <v>3</v>
      </c>
      <c r="M506" s="52"/>
      <c r="N506" s="52"/>
      <c r="O506" s="52"/>
      <c r="P506" s="52"/>
      <c r="Q506" s="52">
        <v>1</v>
      </c>
      <c r="R506" s="52"/>
      <c r="S506" s="52">
        <v>1</v>
      </c>
      <c r="T506" s="52">
        <v>2</v>
      </c>
      <c r="U506" s="52">
        <v>1</v>
      </c>
      <c r="V506" s="52"/>
      <c r="W506" s="52"/>
      <c r="X506" s="52"/>
      <c r="Y506" s="52">
        <v>5</v>
      </c>
      <c r="Z506" s="52"/>
      <c r="AA506" s="52"/>
      <c r="AB506" s="52"/>
      <c r="AC506" s="52"/>
      <c r="AD506" s="52"/>
      <c r="AE506" s="52">
        <v>1</v>
      </c>
      <c r="AF506" s="52">
        <v>1</v>
      </c>
      <c r="AG506" s="52"/>
      <c r="AH506" s="52">
        <v>1</v>
      </c>
      <c r="AI506" s="52"/>
      <c r="AJ506" s="52"/>
      <c r="AK506" s="52"/>
      <c r="AL506" s="52">
        <v>2</v>
      </c>
      <c r="AM506" s="52"/>
      <c r="AN506" s="52"/>
      <c r="AO506" s="52"/>
      <c r="AP506" s="52"/>
      <c r="AQ506" s="52"/>
      <c r="AR506" s="52"/>
      <c r="AS506" s="52"/>
      <c r="AT506" s="52">
        <v>5</v>
      </c>
      <c r="AU506" s="52">
        <v>0</v>
      </c>
      <c r="AV506" s="52">
        <v>0</v>
      </c>
      <c r="AW506" s="52">
        <v>5</v>
      </c>
      <c r="AX506" s="52">
        <v>0</v>
      </c>
      <c r="AY506" s="52">
        <v>34</v>
      </c>
      <c r="AZ506" s="52">
        <v>13</v>
      </c>
      <c r="BA506" s="54"/>
      <c r="BB506" s="54"/>
      <c r="BC506" s="104"/>
    </row>
    <row r="507" spans="1:55">
      <c r="A507" s="52">
        <v>24</v>
      </c>
      <c r="B507" s="52" t="s">
        <v>204</v>
      </c>
      <c r="C507" s="52" t="s">
        <v>110</v>
      </c>
      <c r="D507" s="52" t="s">
        <v>111</v>
      </c>
      <c r="E507" s="52" t="s">
        <v>205</v>
      </c>
      <c r="F507" s="52" t="s">
        <v>80</v>
      </c>
      <c r="G507" s="52" t="s">
        <v>56</v>
      </c>
      <c r="H507" s="52">
        <v>24</v>
      </c>
      <c r="I507" s="52"/>
      <c r="J507" s="52"/>
      <c r="K507" s="52">
        <v>1</v>
      </c>
      <c r="L507" s="52">
        <v>23</v>
      </c>
      <c r="M507" s="52"/>
      <c r="N507" s="52"/>
      <c r="O507" s="52"/>
      <c r="P507" s="52"/>
      <c r="Q507" s="52"/>
      <c r="R507" s="52">
        <v>6</v>
      </c>
      <c r="S507" s="52">
        <v>11</v>
      </c>
      <c r="T507" s="52">
        <v>4</v>
      </c>
      <c r="U507" s="52">
        <v>3</v>
      </c>
      <c r="V507" s="52"/>
      <c r="W507" s="52"/>
      <c r="X507" s="52"/>
      <c r="Y507" s="52">
        <v>24</v>
      </c>
      <c r="Z507" s="52"/>
      <c r="AA507" s="52"/>
      <c r="AB507" s="52">
        <v>8</v>
      </c>
      <c r="AC507" s="52"/>
      <c r="AD507" s="52"/>
      <c r="AE507" s="52">
        <v>1</v>
      </c>
      <c r="AF507" s="52"/>
      <c r="AG507" s="52"/>
      <c r="AH507" s="52">
        <v>8</v>
      </c>
      <c r="AI507" s="52"/>
      <c r="AJ507" s="52">
        <v>1</v>
      </c>
      <c r="AK507" s="52"/>
      <c r="AL507" s="52">
        <v>6</v>
      </c>
      <c r="AM507" s="52"/>
      <c r="AN507" s="52"/>
      <c r="AO507" s="52"/>
      <c r="AP507" s="52"/>
      <c r="AQ507" s="52">
        <v>1</v>
      </c>
      <c r="AR507" s="52">
        <v>1</v>
      </c>
      <c r="AS507" s="52"/>
      <c r="AT507" s="52">
        <v>24</v>
      </c>
      <c r="AU507" s="52">
        <v>0</v>
      </c>
      <c r="AV507" s="52">
        <v>0</v>
      </c>
      <c r="AW507" s="52">
        <v>24</v>
      </c>
      <c r="AX507" s="52">
        <v>0</v>
      </c>
      <c r="AY507" s="52">
        <v>41</v>
      </c>
      <c r="AZ507" s="52">
        <v>17</v>
      </c>
      <c r="BA507" s="54"/>
      <c r="BB507" s="54"/>
      <c r="BC507" s="104"/>
    </row>
    <row r="508" spans="1:55">
      <c r="A508" s="52">
        <v>15</v>
      </c>
      <c r="B508" s="52" t="s">
        <v>204</v>
      </c>
      <c r="C508" s="52" t="s">
        <v>62</v>
      </c>
      <c r="D508" s="52" t="s">
        <v>63</v>
      </c>
      <c r="E508" s="52" t="s">
        <v>205</v>
      </c>
      <c r="F508" s="52" t="s">
        <v>80</v>
      </c>
      <c r="G508" s="52" t="s">
        <v>56</v>
      </c>
      <c r="H508" s="52">
        <v>15</v>
      </c>
      <c r="I508" s="52"/>
      <c r="J508" s="52"/>
      <c r="K508" s="52">
        <v>1</v>
      </c>
      <c r="L508" s="52">
        <v>14</v>
      </c>
      <c r="M508" s="52"/>
      <c r="N508" s="52"/>
      <c r="O508" s="52"/>
      <c r="P508" s="52"/>
      <c r="Q508" s="52">
        <v>1</v>
      </c>
      <c r="R508" s="52">
        <v>2</v>
      </c>
      <c r="S508" s="52">
        <v>3</v>
      </c>
      <c r="T508" s="52">
        <v>5</v>
      </c>
      <c r="U508" s="52">
        <v>4</v>
      </c>
      <c r="V508" s="52"/>
      <c r="W508" s="52"/>
      <c r="X508" s="52"/>
      <c r="Y508" s="52">
        <v>15</v>
      </c>
      <c r="Z508" s="52"/>
      <c r="AA508" s="52"/>
      <c r="AB508" s="52">
        <v>2</v>
      </c>
      <c r="AC508" s="52"/>
      <c r="AD508" s="52"/>
      <c r="AE508" s="52">
        <v>1</v>
      </c>
      <c r="AF508" s="52"/>
      <c r="AG508" s="52">
        <v>1</v>
      </c>
      <c r="AH508" s="52">
        <v>7</v>
      </c>
      <c r="AI508" s="52"/>
      <c r="AJ508" s="52"/>
      <c r="AK508" s="52"/>
      <c r="AL508" s="52">
        <v>4</v>
      </c>
      <c r="AM508" s="52"/>
      <c r="AN508" s="52"/>
      <c r="AO508" s="52"/>
      <c r="AP508" s="52"/>
      <c r="AQ508" s="52"/>
      <c r="AR508" s="52"/>
      <c r="AS508" s="52"/>
      <c r="AT508" s="52">
        <v>15</v>
      </c>
      <c r="AU508" s="52">
        <v>0</v>
      </c>
      <c r="AV508" s="52">
        <v>0</v>
      </c>
      <c r="AW508" s="52">
        <v>15</v>
      </c>
      <c r="AX508" s="52">
        <v>0</v>
      </c>
      <c r="AY508" s="52">
        <v>37</v>
      </c>
      <c r="AZ508" s="52">
        <v>12</v>
      </c>
      <c r="BA508" s="54"/>
      <c r="BB508" s="54"/>
      <c r="BC508" s="104"/>
    </row>
    <row r="509" spans="1:55">
      <c r="A509" s="52">
        <v>104</v>
      </c>
      <c r="B509" s="52" t="s">
        <v>204</v>
      </c>
      <c r="C509" s="52" t="s">
        <v>86</v>
      </c>
      <c r="D509" s="52" t="s">
        <v>79</v>
      </c>
      <c r="E509" s="52" t="s">
        <v>205</v>
      </c>
      <c r="F509" s="52" t="s">
        <v>80</v>
      </c>
      <c r="G509" s="52" t="s">
        <v>56</v>
      </c>
      <c r="H509" s="52">
        <v>98</v>
      </c>
      <c r="I509" s="52">
        <v>6</v>
      </c>
      <c r="J509" s="52"/>
      <c r="K509" s="52">
        <v>10</v>
      </c>
      <c r="L509" s="52">
        <v>88</v>
      </c>
      <c r="M509" s="52">
        <v>6</v>
      </c>
      <c r="N509" s="52"/>
      <c r="O509" s="52"/>
      <c r="P509" s="52"/>
      <c r="Q509" s="52"/>
      <c r="R509" s="52">
        <v>6</v>
      </c>
      <c r="S509" s="52">
        <v>28</v>
      </c>
      <c r="T509" s="52">
        <v>48</v>
      </c>
      <c r="U509" s="52">
        <v>16</v>
      </c>
      <c r="V509" s="52"/>
      <c r="W509" s="52"/>
      <c r="X509" s="52">
        <v>6</v>
      </c>
      <c r="Y509" s="52">
        <v>98</v>
      </c>
      <c r="Z509" s="52"/>
      <c r="AA509" s="52">
        <v>6</v>
      </c>
      <c r="AB509" s="52">
        <v>19</v>
      </c>
      <c r="AC509" s="52"/>
      <c r="AD509" s="52"/>
      <c r="AE509" s="52">
        <v>2</v>
      </c>
      <c r="AF509" s="52">
        <v>8</v>
      </c>
      <c r="AG509" s="52"/>
      <c r="AH509" s="52">
        <v>37</v>
      </c>
      <c r="AI509" s="52"/>
      <c r="AJ509" s="52"/>
      <c r="AK509" s="52"/>
      <c r="AL509" s="52">
        <v>38</v>
      </c>
      <c r="AM509" s="52"/>
      <c r="AN509" s="52"/>
      <c r="AO509" s="52"/>
      <c r="AP509" s="52"/>
      <c r="AQ509" s="52"/>
      <c r="AR509" s="52">
        <v>1</v>
      </c>
      <c r="AS509" s="52">
        <v>2</v>
      </c>
      <c r="AT509" s="52">
        <v>104</v>
      </c>
      <c r="AU509" s="52">
        <v>104</v>
      </c>
      <c r="AV509" s="52">
        <v>0</v>
      </c>
      <c r="AW509" s="52">
        <v>0</v>
      </c>
      <c r="AX509" s="52">
        <v>0</v>
      </c>
      <c r="AY509" s="52">
        <v>34</v>
      </c>
      <c r="AZ509" s="52">
        <v>10</v>
      </c>
      <c r="BA509" s="54"/>
      <c r="BB509" s="54"/>
      <c r="BC509" s="104"/>
    </row>
    <row r="510" spans="1:55">
      <c r="A510" s="52">
        <v>79</v>
      </c>
      <c r="B510" s="52" t="s">
        <v>204</v>
      </c>
      <c r="C510" s="52" t="s">
        <v>94</v>
      </c>
      <c r="D510" s="52" t="s">
        <v>79</v>
      </c>
      <c r="E510" s="52" t="s">
        <v>205</v>
      </c>
      <c r="F510" s="52" t="s">
        <v>80</v>
      </c>
      <c r="G510" s="52" t="s">
        <v>56</v>
      </c>
      <c r="H510" s="52">
        <v>78</v>
      </c>
      <c r="I510" s="52">
        <v>1</v>
      </c>
      <c r="J510" s="52"/>
      <c r="K510" s="52">
        <v>6</v>
      </c>
      <c r="L510" s="52">
        <v>72</v>
      </c>
      <c r="M510" s="52">
        <v>1</v>
      </c>
      <c r="N510" s="52"/>
      <c r="O510" s="52"/>
      <c r="P510" s="52"/>
      <c r="Q510" s="52">
        <v>1</v>
      </c>
      <c r="R510" s="52">
        <v>3</v>
      </c>
      <c r="S510" s="52">
        <v>22</v>
      </c>
      <c r="T510" s="52">
        <v>29</v>
      </c>
      <c r="U510" s="52">
        <v>23</v>
      </c>
      <c r="V510" s="52"/>
      <c r="W510" s="52"/>
      <c r="X510" s="52">
        <v>1</v>
      </c>
      <c r="Y510" s="52">
        <v>78</v>
      </c>
      <c r="Z510" s="52"/>
      <c r="AA510" s="52">
        <v>1</v>
      </c>
      <c r="AB510" s="52">
        <v>18</v>
      </c>
      <c r="AC510" s="52"/>
      <c r="AD510" s="52"/>
      <c r="AE510" s="52">
        <v>1</v>
      </c>
      <c r="AF510" s="52">
        <v>5</v>
      </c>
      <c r="AG510" s="52"/>
      <c r="AH510" s="52">
        <v>22</v>
      </c>
      <c r="AI510" s="52"/>
      <c r="AJ510" s="52">
        <v>2</v>
      </c>
      <c r="AK510" s="52">
        <v>1</v>
      </c>
      <c r="AL510" s="52">
        <v>30</v>
      </c>
      <c r="AM510" s="52"/>
      <c r="AN510" s="52"/>
      <c r="AO510" s="52"/>
      <c r="AP510" s="52">
        <v>1</v>
      </c>
      <c r="AQ510" s="52">
        <v>1</v>
      </c>
      <c r="AR510" s="52"/>
      <c r="AS510" s="52"/>
      <c r="AT510" s="52">
        <v>79</v>
      </c>
      <c r="AU510" s="52">
        <v>79</v>
      </c>
      <c r="AV510" s="52">
        <v>0</v>
      </c>
      <c r="AW510" s="52">
        <v>0</v>
      </c>
      <c r="AX510" s="52">
        <v>0</v>
      </c>
      <c r="AY510" s="52">
        <v>33</v>
      </c>
      <c r="AZ510" s="52">
        <v>8</v>
      </c>
      <c r="BA510" s="54"/>
      <c r="BB510" s="54"/>
      <c r="BC510" s="104"/>
    </row>
    <row r="511" spans="1:55">
      <c r="A511" s="52">
        <v>36</v>
      </c>
      <c r="B511" s="52" t="s">
        <v>204</v>
      </c>
      <c r="C511" s="52" t="s">
        <v>92</v>
      </c>
      <c r="D511" s="52" t="s">
        <v>79</v>
      </c>
      <c r="E511" s="52" t="s">
        <v>205</v>
      </c>
      <c r="F511" s="52" t="s">
        <v>80</v>
      </c>
      <c r="G511" s="52" t="s">
        <v>56</v>
      </c>
      <c r="H511" s="52">
        <v>27</v>
      </c>
      <c r="I511" s="52">
        <v>9</v>
      </c>
      <c r="J511" s="52"/>
      <c r="K511" s="52">
        <v>4</v>
      </c>
      <c r="L511" s="52">
        <v>23</v>
      </c>
      <c r="M511" s="52">
        <v>9</v>
      </c>
      <c r="N511" s="52"/>
      <c r="O511" s="52"/>
      <c r="P511" s="52"/>
      <c r="Q511" s="52"/>
      <c r="R511" s="52">
        <v>1</v>
      </c>
      <c r="S511" s="52">
        <v>10</v>
      </c>
      <c r="T511" s="52">
        <v>10</v>
      </c>
      <c r="U511" s="52">
        <v>6</v>
      </c>
      <c r="V511" s="52"/>
      <c r="W511" s="52"/>
      <c r="X511" s="52">
        <v>9</v>
      </c>
      <c r="Y511" s="52">
        <v>27</v>
      </c>
      <c r="Z511" s="52"/>
      <c r="AA511" s="52">
        <v>9</v>
      </c>
      <c r="AB511" s="52">
        <v>4</v>
      </c>
      <c r="AC511" s="52"/>
      <c r="AD511" s="52"/>
      <c r="AE511" s="52">
        <v>1</v>
      </c>
      <c r="AF511" s="52">
        <v>2</v>
      </c>
      <c r="AG511" s="52"/>
      <c r="AH511" s="52">
        <v>12</v>
      </c>
      <c r="AI511" s="52"/>
      <c r="AJ511" s="52"/>
      <c r="AK511" s="52"/>
      <c r="AL511" s="52">
        <v>17</v>
      </c>
      <c r="AM511" s="52"/>
      <c r="AN511" s="52"/>
      <c r="AO511" s="52"/>
      <c r="AP511" s="52"/>
      <c r="AQ511" s="52"/>
      <c r="AR511" s="52"/>
      <c r="AS511" s="52"/>
      <c r="AT511" s="52">
        <v>36</v>
      </c>
      <c r="AU511" s="52">
        <v>36</v>
      </c>
      <c r="AV511" s="52">
        <v>0</v>
      </c>
      <c r="AW511" s="52">
        <v>0</v>
      </c>
      <c r="AX511" s="52">
        <v>0</v>
      </c>
      <c r="AY511" s="52">
        <v>33</v>
      </c>
      <c r="AZ511" s="52">
        <v>8</v>
      </c>
      <c r="BA511" s="54"/>
      <c r="BB511" s="54"/>
      <c r="BC511" s="104"/>
    </row>
    <row r="512" spans="1:55">
      <c r="A512" s="52">
        <v>30</v>
      </c>
      <c r="B512" s="52" t="s">
        <v>204</v>
      </c>
      <c r="C512" s="52" t="s">
        <v>97</v>
      </c>
      <c r="D512" s="52" t="s">
        <v>79</v>
      </c>
      <c r="E512" s="52" t="s">
        <v>205</v>
      </c>
      <c r="F512" s="52" t="s">
        <v>80</v>
      </c>
      <c r="G512" s="52" t="s">
        <v>56</v>
      </c>
      <c r="H512" s="52">
        <v>25</v>
      </c>
      <c r="I512" s="52">
        <v>5</v>
      </c>
      <c r="J512" s="52"/>
      <c r="K512" s="52">
        <v>3</v>
      </c>
      <c r="L512" s="52">
        <v>22</v>
      </c>
      <c r="M512" s="52">
        <v>5</v>
      </c>
      <c r="N512" s="52"/>
      <c r="O512" s="52"/>
      <c r="P512" s="52"/>
      <c r="Q512" s="52"/>
      <c r="R512" s="52">
        <v>3</v>
      </c>
      <c r="S512" s="52">
        <v>8</v>
      </c>
      <c r="T512" s="52">
        <v>14</v>
      </c>
      <c r="U512" s="52"/>
      <c r="V512" s="52"/>
      <c r="W512" s="52"/>
      <c r="X512" s="52">
        <v>5</v>
      </c>
      <c r="Y512" s="52">
        <v>25</v>
      </c>
      <c r="Z512" s="52"/>
      <c r="AA512" s="52">
        <v>5</v>
      </c>
      <c r="AB512" s="52">
        <v>7</v>
      </c>
      <c r="AC512" s="52"/>
      <c r="AD512" s="52"/>
      <c r="AE512" s="52">
        <v>1</v>
      </c>
      <c r="AF512" s="52">
        <v>1</v>
      </c>
      <c r="AG512" s="52"/>
      <c r="AH512" s="52">
        <v>9</v>
      </c>
      <c r="AI512" s="52"/>
      <c r="AJ512" s="52"/>
      <c r="AK512" s="52"/>
      <c r="AL512" s="52">
        <v>12</v>
      </c>
      <c r="AM512" s="52"/>
      <c r="AN512" s="52"/>
      <c r="AO512" s="52"/>
      <c r="AP512" s="52"/>
      <c r="AQ512" s="52">
        <v>1</v>
      </c>
      <c r="AR512" s="52">
        <v>1</v>
      </c>
      <c r="AS512" s="52"/>
      <c r="AT512" s="52">
        <v>30</v>
      </c>
      <c r="AU512" s="52">
        <v>30</v>
      </c>
      <c r="AV512" s="52">
        <v>0</v>
      </c>
      <c r="AW512" s="52">
        <v>0</v>
      </c>
      <c r="AX512" s="52">
        <v>0</v>
      </c>
      <c r="AY512" s="52">
        <v>35</v>
      </c>
      <c r="AZ512" s="52">
        <v>10</v>
      </c>
      <c r="BA512" s="54"/>
      <c r="BB512" s="54"/>
      <c r="BC512" s="104"/>
    </row>
    <row r="513" spans="1:55">
      <c r="A513" s="52">
        <v>5</v>
      </c>
      <c r="B513" s="52" t="s">
        <v>204</v>
      </c>
      <c r="C513" s="52" t="s">
        <v>100</v>
      </c>
      <c r="D513" s="52" t="s">
        <v>79</v>
      </c>
      <c r="E513" s="52" t="s">
        <v>205</v>
      </c>
      <c r="F513" s="52" t="s">
        <v>80</v>
      </c>
      <c r="G513" s="52" t="s">
        <v>56</v>
      </c>
      <c r="H513" s="52">
        <v>5</v>
      </c>
      <c r="I513" s="52"/>
      <c r="J513" s="52"/>
      <c r="K513" s="52">
        <v>2</v>
      </c>
      <c r="L513" s="52">
        <v>3</v>
      </c>
      <c r="M513" s="52"/>
      <c r="N513" s="52"/>
      <c r="O513" s="52"/>
      <c r="P513" s="52"/>
      <c r="Q513" s="52"/>
      <c r="R513" s="52">
        <v>1</v>
      </c>
      <c r="S513" s="52">
        <v>1</v>
      </c>
      <c r="T513" s="52">
        <v>1</v>
      </c>
      <c r="U513" s="52">
        <v>2</v>
      </c>
      <c r="V513" s="52"/>
      <c r="W513" s="52"/>
      <c r="X513" s="52"/>
      <c r="Y513" s="52">
        <v>5</v>
      </c>
      <c r="Z513" s="52"/>
      <c r="AA513" s="52"/>
      <c r="AB513" s="52"/>
      <c r="AC513" s="52"/>
      <c r="AD513" s="52"/>
      <c r="AE513" s="52">
        <v>1</v>
      </c>
      <c r="AF513" s="52">
        <v>1</v>
      </c>
      <c r="AG513" s="52"/>
      <c r="AH513" s="52">
        <v>2</v>
      </c>
      <c r="AI513" s="52"/>
      <c r="AJ513" s="52"/>
      <c r="AK513" s="52"/>
      <c r="AL513" s="52">
        <v>1</v>
      </c>
      <c r="AM513" s="52"/>
      <c r="AN513" s="52"/>
      <c r="AO513" s="52"/>
      <c r="AP513" s="52"/>
      <c r="AQ513" s="52"/>
      <c r="AR513" s="52"/>
      <c r="AS513" s="52"/>
      <c r="AT513" s="52">
        <v>5</v>
      </c>
      <c r="AU513" s="52">
        <v>0</v>
      </c>
      <c r="AV513" s="52">
        <v>0</v>
      </c>
      <c r="AW513" s="52">
        <v>5</v>
      </c>
      <c r="AX513" s="52">
        <v>0</v>
      </c>
      <c r="AY513" s="52">
        <v>31</v>
      </c>
      <c r="AZ513" s="52">
        <v>9</v>
      </c>
      <c r="BA513" s="54"/>
      <c r="BB513" s="54"/>
      <c r="BC513" s="104"/>
    </row>
    <row r="514" spans="1:55">
      <c r="A514" s="52">
        <v>9</v>
      </c>
      <c r="B514" s="52" t="s">
        <v>204</v>
      </c>
      <c r="C514" s="52" t="s">
        <v>101</v>
      </c>
      <c r="D514" s="52" t="s">
        <v>79</v>
      </c>
      <c r="E514" s="52" t="s">
        <v>205</v>
      </c>
      <c r="F514" s="52" t="s">
        <v>80</v>
      </c>
      <c r="G514" s="52" t="s">
        <v>56</v>
      </c>
      <c r="H514" s="52">
        <v>8</v>
      </c>
      <c r="I514" s="52">
        <v>1</v>
      </c>
      <c r="J514" s="52"/>
      <c r="K514" s="52">
        <v>2</v>
      </c>
      <c r="L514" s="52">
        <v>6</v>
      </c>
      <c r="M514" s="52">
        <v>1</v>
      </c>
      <c r="N514" s="52"/>
      <c r="O514" s="52"/>
      <c r="P514" s="52"/>
      <c r="Q514" s="52"/>
      <c r="R514" s="52">
        <v>1</v>
      </c>
      <c r="S514" s="52">
        <v>4</v>
      </c>
      <c r="T514" s="52">
        <v>1</v>
      </c>
      <c r="U514" s="52">
        <v>2</v>
      </c>
      <c r="V514" s="52"/>
      <c r="W514" s="52"/>
      <c r="X514" s="52">
        <v>1</v>
      </c>
      <c r="Y514" s="52">
        <v>8</v>
      </c>
      <c r="Z514" s="52"/>
      <c r="AA514" s="52">
        <v>1</v>
      </c>
      <c r="AB514" s="52">
        <v>3</v>
      </c>
      <c r="AC514" s="52"/>
      <c r="AD514" s="52"/>
      <c r="AE514" s="52"/>
      <c r="AF514" s="52">
        <v>2</v>
      </c>
      <c r="AG514" s="52"/>
      <c r="AH514" s="52">
        <v>2</v>
      </c>
      <c r="AI514" s="52"/>
      <c r="AJ514" s="52"/>
      <c r="AK514" s="52"/>
      <c r="AL514" s="52">
        <v>2</v>
      </c>
      <c r="AM514" s="52"/>
      <c r="AN514" s="52"/>
      <c r="AO514" s="52"/>
      <c r="AP514" s="52"/>
      <c r="AQ514" s="52"/>
      <c r="AR514" s="52"/>
      <c r="AS514" s="52"/>
      <c r="AT514" s="52">
        <v>9</v>
      </c>
      <c r="AU514" s="52">
        <v>0</v>
      </c>
      <c r="AV514" s="52">
        <v>0</v>
      </c>
      <c r="AW514" s="52">
        <v>9</v>
      </c>
      <c r="AX514" s="52">
        <v>0</v>
      </c>
      <c r="AY514" s="52">
        <v>35</v>
      </c>
      <c r="AZ514" s="52">
        <v>11</v>
      </c>
      <c r="BA514" s="54"/>
      <c r="BB514" s="54"/>
      <c r="BC514" s="104"/>
    </row>
    <row r="515" spans="1:55">
      <c r="A515" s="52">
        <v>6</v>
      </c>
      <c r="B515" s="52" t="s">
        <v>204</v>
      </c>
      <c r="C515" s="52" t="s">
        <v>59</v>
      </c>
      <c r="D515" s="52" t="s">
        <v>60</v>
      </c>
      <c r="E515" s="52" t="s">
        <v>205</v>
      </c>
      <c r="F515" s="52" t="s">
        <v>80</v>
      </c>
      <c r="G515" s="52" t="s">
        <v>56</v>
      </c>
      <c r="H515" s="52">
        <v>6</v>
      </c>
      <c r="I515" s="52"/>
      <c r="J515" s="52"/>
      <c r="K515" s="52">
        <v>1</v>
      </c>
      <c r="L515" s="52">
        <v>5</v>
      </c>
      <c r="M515" s="52"/>
      <c r="N515" s="52"/>
      <c r="O515" s="52"/>
      <c r="P515" s="52"/>
      <c r="Q515" s="52"/>
      <c r="R515" s="52">
        <v>2</v>
      </c>
      <c r="S515" s="52">
        <v>2</v>
      </c>
      <c r="T515" s="52">
        <v>1</v>
      </c>
      <c r="U515" s="52">
        <v>1</v>
      </c>
      <c r="V515" s="52"/>
      <c r="W515" s="52"/>
      <c r="X515" s="52"/>
      <c r="Y515" s="52">
        <v>6</v>
      </c>
      <c r="Z515" s="52"/>
      <c r="AA515" s="52"/>
      <c r="AB515" s="52">
        <v>2</v>
      </c>
      <c r="AC515" s="52"/>
      <c r="AD515" s="52"/>
      <c r="AE515" s="52"/>
      <c r="AF515" s="52">
        <v>1</v>
      </c>
      <c r="AG515" s="52"/>
      <c r="AH515" s="52">
        <v>1</v>
      </c>
      <c r="AI515" s="52"/>
      <c r="AJ515" s="52"/>
      <c r="AK515" s="52"/>
      <c r="AL515" s="52">
        <v>2</v>
      </c>
      <c r="AM515" s="52"/>
      <c r="AN515" s="52"/>
      <c r="AO515" s="52"/>
      <c r="AP515" s="52"/>
      <c r="AQ515" s="52"/>
      <c r="AR515" s="52"/>
      <c r="AS515" s="52"/>
      <c r="AT515" s="52">
        <v>6</v>
      </c>
      <c r="AU515" s="52">
        <v>0</v>
      </c>
      <c r="AV515" s="52">
        <v>0</v>
      </c>
      <c r="AW515" s="52">
        <v>6</v>
      </c>
      <c r="AX515" s="52">
        <v>0</v>
      </c>
      <c r="AY515" s="52">
        <v>34</v>
      </c>
      <c r="AZ515" s="52">
        <v>10</v>
      </c>
      <c r="BA515" s="54"/>
      <c r="BB515" s="54"/>
      <c r="BC515" s="104"/>
    </row>
    <row r="516" spans="1:55">
      <c r="A516" s="52">
        <v>36</v>
      </c>
      <c r="B516" s="52" t="s">
        <v>204</v>
      </c>
      <c r="C516" s="52" t="s">
        <v>112</v>
      </c>
      <c r="D516" s="52" t="s">
        <v>111</v>
      </c>
      <c r="E516" s="52" t="s">
        <v>205</v>
      </c>
      <c r="F516" s="52" t="s">
        <v>80</v>
      </c>
      <c r="G516" s="52" t="s">
        <v>56</v>
      </c>
      <c r="H516" s="52">
        <v>36</v>
      </c>
      <c r="I516" s="52"/>
      <c r="J516" s="52"/>
      <c r="K516" s="52">
        <v>3</v>
      </c>
      <c r="L516" s="52">
        <v>33</v>
      </c>
      <c r="M516" s="52"/>
      <c r="N516" s="52"/>
      <c r="O516" s="52"/>
      <c r="P516" s="52"/>
      <c r="Q516" s="52"/>
      <c r="R516" s="52">
        <v>1</v>
      </c>
      <c r="S516" s="52">
        <v>10</v>
      </c>
      <c r="T516" s="52">
        <v>14</v>
      </c>
      <c r="U516" s="52">
        <v>11</v>
      </c>
      <c r="V516" s="52"/>
      <c r="W516" s="52"/>
      <c r="X516" s="52"/>
      <c r="Y516" s="52">
        <v>36</v>
      </c>
      <c r="Z516" s="52"/>
      <c r="AA516" s="52"/>
      <c r="AB516" s="52">
        <v>3</v>
      </c>
      <c r="AC516" s="52"/>
      <c r="AD516" s="52"/>
      <c r="AE516" s="52">
        <v>1</v>
      </c>
      <c r="AF516" s="52"/>
      <c r="AG516" s="52"/>
      <c r="AH516" s="52">
        <v>10</v>
      </c>
      <c r="AI516" s="52"/>
      <c r="AJ516" s="52">
        <v>1</v>
      </c>
      <c r="AK516" s="52"/>
      <c r="AL516" s="52">
        <v>21</v>
      </c>
      <c r="AM516" s="52"/>
      <c r="AN516" s="52"/>
      <c r="AO516" s="52"/>
      <c r="AP516" s="52"/>
      <c r="AQ516" s="52"/>
      <c r="AR516" s="52"/>
      <c r="AS516" s="52"/>
      <c r="AT516" s="52">
        <v>36</v>
      </c>
      <c r="AU516" s="52">
        <v>0</v>
      </c>
      <c r="AV516" s="52">
        <v>0</v>
      </c>
      <c r="AW516" s="52">
        <v>36</v>
      </c>
      <c r="AX516" s="52">
        <v>0</v>
      </c>
      <c r="AY516" s="52">
        <v>35</v>
      </c>
      <c r="AZ516" s="52">
        <v>11</v>
      </c>
      <c r="BA516" s="54"/>
      <c r="BB516" s="54"/>
      <c r="BC516" s="104"/>
    </row>
    <row r="517" spans="1:55">
      <c r="A517" s="52">
        <v>7</v>
      </c>
      <c r="B517" s="52" t="s">
        <v>204</v>
      </c>
      <c r="C517" s="52" t="s">
        <v>82</v>
      </c>
      <c r="D517" s="52" t="s">
        <v>79</v>
      </c>
      <c r="E517" s="52" t="s">
        <v>205</v>
      </c>
      <c r="F517" s="52" t="s">
        <v>80</v>
      </c>
      <c r="G517" s="52" t="s">
        <v>56</v>
      </c>
      <c r="H517" s="52">
        <v>7</v>
      </c>
      <c r="I517" s="52"/>
      <c r="J517" s="52"/>
      <c r="K517" s="52">
        <v>1</v>
      </c>
      <c r="L517" s="52">
        <v>6</v>
      </c>
      <c r="M517" s="52"/>
      <c r="N517" s="52"/>
      <c r="O517" s="52"/>
      <c r="P517" s="52"/>
      <c r="Q517" s="52"/>
      <c r="R517" s="52">
        <v>2</v>
      </c>
      <c r="S517" s="52">
        <v>1</v>
      </c>
      <c r="T517" s="52">
        <v>4</v>
      </c>
      <c r="U517" s="52"/>
      <c r="V517" s="52"/>
      <c r="W517" s="52"/>
      <c r="X517" s="52"/>
      <c r="Y517" s="52">
        <v>7</v>
      </c>
      <c r="Z517" s="52"/>
      <c r="AA517" s="52"/>
      <c r="AB517" s="52">
        <v>3</v>
      </c>
      <c r="AC517" s="52"/>
      <c r="AD517" s="52"/>
      <c r="AE517" s="52"/>
      <c r="AF517" s="52">
        <v>1</v>
      </c>
      <c r="AG517" s="52"/>
      <c r="AH517" s="52">
        <v>1</v>
      </c>
      <c r="AI517" s="52"/>
      <c r="AJ517" s="52"/>
      <c r="AK517" s="52"/>
      <c r="AL517" s="52">
        <v>2</v>
      </c>
      <c r="AM517" s="52"/>
      <c r="AN517" s="52"/>
      <c r="AO517" s="52"/>
      <c r="AP517" s="52"/>
      <c r="AQ517" s="52"/>
      <c r="AR517" s="52"/>
      <c r="AS517" s="52"/>
      <c r="AT517" s="52">
        <v>7</v>
      </c>
      <c r="AU517" s="52">
        <v>0</v>
      </c>
      <c r="AV517" s="52">
        <v>7</v>
      </c>
      <c r="AW517" s="52">
        <v>0</v>
      </c>
      <c r="AX517" s="52">
        <v>0</v>
      </c>
      <c r="AY517" s="52">
        <v>34</v>
      </c>
      <c r="AZ517" s="52">
        <v>11</v>
      </c>
      <c r="BA517" s="54"/>
      <c r="BB517" s="54"/>
      <c r="BC517" s="104"/>
    </row>
    <row r="518" spans="1:55">
      <c r="A518" s="52">
        <v>17</v>
      </c>
      <c r="B518" s="52" t="s">
        <v>204</v>
      </c>
      <c r="C518" s="52" t="s">
        <v>207</v>
      </c>
      <c r="D518" s="52" t="s">
        <v>63</v>
      </c>
      <c r="E518" s="52" t="s">
        <v>205</v>
      </c>
      <c r="F518" s="52" t="s">
        <v>80</v>
      </c>
      <c r="G518" s="52" t="s">
        <v>56</v>
      </c>
      <c r="H518" s="52">
        <v>17</v>
      </c>
      <c r="I518" s="52"/>
      <c r="J518" s="52"/>
      <c r="K518" s="52">
        <v>4</v>
      </c>
      <c r="L518" s="52">
        <v>13</v>
      </c>
      <c r="M518" s="52"/>
      <c r="N518" s="52"/>
      <c r="O518" s="52"/>
      <c r="P518" s="52"/>
      <c r="Q518" s="52"/>
      <c r="R518" s="52">
        <v>2</v>
      </c>
      <c r="S518" s="52">
        <v>8</v>
      </c>
      <c r="T518" s="52">
        <v>6</v>
      </c>
      <c r="U518" s="52">
        <v>1</v>
      </c>
      <c r="V518" s="52"/>
      <c r="W518" s="52"/>
      <c r="X518" s="52"/>
      <c r="Y518" s="52">
        <v>17</v>
      </c>
      <c r="Z518" s="52"/>
      <c r="AA518" s="52"/>
      <c r="AB518" s="52">
        <v>5</v>
      </c>
      <c r="AC518" s="52"/>
      <c r="AD518" s="52"/>
      <c r="AE518" s="52">
        <v>1</v>
      </c>
      <c r="AF518" s="52">
        <v>3</v>
      </c>
      <c r="AG518" s="52"/>
      <c r="AH518" s="52">
        <v>5</v>
      </c>
      <c r="AI518" s="52"/>
      <c r="AJ518" s="52"/>
      <c r="AK518" s="52">
        <v>1</v>
      </c>
      <c r="AL518" s="52">
        <v>2</v>
      </c>
      <c r="AM518" s="52"/>
      <c r="AN518" s="52"/>
      <c r="AO518" s="52"/>
      <c r="AP518" s="52"/>
      <c r="AQ518" s="52"/>
      <c r="AR518" s="52"/>
      <c r="AS518" s="52"/>
      <c r="AT518" s="52">
        <v>17</v>
      </c>
      <c r="AU518" s="52">
        <v>0</v>
      </c>
      <c r="AV518" s="52">
        <v>0</v>
      </c>
      <c r="AW518" s="52">
        <v>17</v>
      </c>
      <c r="AX518" s="52">
        <v>0</v>
      </c>
      <c r="AY518" s="52">
        <v>39</v>
      </c>
      <c r="AZ518" s="52">
        <v>14</v>
      </c>
      <c r="BA518" s="54"/>
      <c r="BB518" s="54"/>
      <c r="BC518" s="104"/>
    </row>
    <row r="519" spans="1:55">
      <c r="A519" s="52">
        <v>3</v>
      </c>
      <c r="B519" s="52" t="s">
        <v>204</v>
      </c>
      <c r="C519" s="52" t="s">
        <v>178</v>
      </c>
      <c r="D519" s="52" t="s">
        <v>176</v>
      </c>
      <c r="E519" s="52" t="s">
        <v>205</v>
      </c>
      <c r="F519" s="52" t="s">
        <v>80</v>
      </c>
      <c r="G519" s="52" t="s">
        <v>56</v>
      </c>
      <c r="H519" s="52">
        <v>3</v>
      </c>
      <c r="I519" s="52"/>
      <c r="J519" s="52"/>
      <c r="K519" s="52">
        <v>1</v>
      </c>
      <c r="L519" s="52">
        <v>2</v>
      </c>
      <c r="M519" s="52"/>
      <c r="N519" s="52"/>
      <c r="O519" s="52"/>
      <c r="P519" s="52"/>
      <c r="Q519" s="52"/>
      <c r="R519" s="52">
        <v>1</v>
      </c>
      <c r="S519" s="52">
        <v>1</v>
      </c>
      <c r="T519" s="52"/>
      <c r="U519" s="52">
        <v>1</v>
      </c>
      <c r="V519" s="52"/>
      <c r="W519" s="52"/>
      <c r="X519" s="52"/>
      <c r="Y519" s="52">
        <v>3</v>
      </c>
      <c r="Z519" s="52"/>
      <c r="AA519" s="52"/>
      <c r="AB519" s="52"/>
      <c r="AC519" s="52"/>
      <c r="AD519" s="52"/>
      <c r="AE519" s="52"/>
      <c r="AF519" s="52">
        <v>1</v>
      </c>
      <c r="AG519" s="52"/>
      <c r="AH519" s="52">
        <v>1</v>
      </c>
      <c r="AI519" s="52"/>
      <c r="AJ519" s="52"/>
      <c r="AK519" s="52"/>
      <c r="AL519" s="52">
        <v>1</v>
      </c>
      <c r="AM519" s="52"/>
      <c r="AN519" s="52"/>
      <c r="AO519" s="52"/>
      <c r="AP519" s="52"/>
      <c r="AQ519" s="52"/>
      <c r="AR519" s="52"/>
      <c r="AS519" s="52"/>
      <c r="AT519" s="52">
        <v>3</v>
      </c>
      <c r="AU519" s="52">
        <v>0</v>
      </c>
      <c r="AV519" s="52">
        <v>0</v>
      </c>
      <c r="AW519" s="52">
        <v>3</v>
      </c>
      <c r="AX519" s="52">
        <v>0</v>
      </c>
      <c r="AY519" s="52">
        <v>40</v>
      </c>
      <c r="AZ519" s="52">
        <v>17</v>
      </c>
      <c r="BA519" s="54"/>
      <c r="BB519" s="54"/>
      <c r="BC519" s="104"/>
    </row>
    <row r="520" spans="1:55">
      <c r="A520" s="52">
        <v>26</v>
      </c>
      <c r="B520" s="52" t="s">
        <v>204</v>
      </c>
      <c r="C520" s="52" t="s">
        <v>89</v>
      </c>
      <c r="D520" s="52" t="s">
        <v>79</v>
      </c>
      <c r="E520" s="52" t="s">
        <v>205</v>
      </c>
      <c r="F520" s="52" t="s">
        <v>80</v>
      </c>
      <c r="G520" s="52" t="s">
        <v>56</v>
      </c>
      <c r="H520" s="52">
        <v>25</v>
      </c>
      <c r="I520" s="52">
        <v>1</v>
      </c>
      <c r="J520" s="52"/>
      <c r="K520" s="52">
        <v>3</v>
      </c>
      <c r="L520" s="52">
        <v>22</v>
      </c>
      <c r="M520" s="52">
        <v>1</v>
      </c>
      <c r="N520" s="52"/>
      <c r="O520" s="52"/>
      <c r="P520" s="52"/>
      <c r="Q520" s="52"/>
      <c r="R520" s="52">
        <v>2</v>
      </c>
      <c r="S520" s="52">
        <v>8</v>
      </c>
      <c r="T520" s="52">
        <v>8</v>
      </c>
      <c r="U520" s="52">
        <v>7</v>
      </c>
      <c r="V520" s="52"/>
      <c r="W520" s="52"/>
      <c r="X520" s="52">
        <v>1</v>
      </c>
      <c r="Y520" s="52">
        <v>25</v>
      </c>
      <c r="Z520" s="52"/>
      <c r="AA520" s="52">
        <v>1</v>
      </c>
      <c r="AB520" s="52">
        <v>5</v>
      </c>
      <c r="AC520" s="52"/>
      <c r="AD520" s="52"/>
      <c r="AE520" s="52"/>
      <c r="AF520" s="52">
        <v>3</v>
      </c>
      <c r="AG520" s="52"/>
      <c r="AH520" s="52">
        <v>8</v>
      </c>
      <c r="AI520" s="52"/>
      <c r="AJ520" s="52">
        <v>1</v>
      </c>
      <c r="AK520" s="52"/>
      <c r="AL520" s="52">
        <v>9</v>
      </c>
      <c r="AM520" s="52"/>
      <c r="AN520" s="52"/>
      <c r="AO520" s="52"/>
      <c r="AP520" s="52"/>
      <c r="AQ520" s="52"/>
      <c r="AR520" s="52"/>
      <c r="AS520" s="52"/>
      <c r="AT520" s="52">
        <v>26</v>
      </c>
      <c r="AU520" s="52">
        <v>0</v>
      </c>
      <c r="AV520" s="52">
        <v>26</v>
      </c>
      <c r="AW520" s="52">
        <v>0</v>
      </c>
      <c r="AX520" s="52">
        <v>0</v>
      </c>
      <c r="AY520" s="52">
        <v>33</v>
      </c>
      <c r="AZ520" s="52">
        <v>9</v>
      </c>
      <c r="BA520" s="54"/>
      <c r="BB520" s="54"/>
      <c r="BC520" s="104"/>
    </row>
    <row r="521" spans="1:55">
      <c r="A521" s="52">
        <v>8</v>
      </c>
      <c r="B521" s="52" t="s">
        <v>204</v>
      </c>
      <c r="C521" s="52" t="s">
        <v>132</v>
      </c>
      <c r="D521" s="52" t="s">
        <v>66</v>
      </c>
      <c r="E521" s="52" t="s">
        <v>205</v>
      </c>
      <c r="F521" s="52" t="s">
        <v>80</v>
      </c>
      <c r="G521" s="52" t="s">
        <v>56</v>
      </c>
      <c r="H521" s="52">
        <v>8</v>
      </c>
      <c r="I521" s="52"/>
      <c r="J521" s="52"/>
      <c r="K521" s="52">
        <v>1</v>
      </c>
      <c r="L521" s="52">
        <v>7</v>
      </c>
      <c r="M521" s="52"/>
      <c r="N521" s="52"/>
      <c r="O521" s="52"/>
      <c r="P521" s="52"/>
      <c r="Q521" s="52"/>
      <c r="R521" s="52">
        <v>2</v>
      </c>
      <c r="S521" s="52">
        <v>1</v>
      </c>
      <c r="T521" s="52">
        <v>3</v>
      </c>
      <c r="U521" s="52">
        <v>2</v>
      </c>
      <c r="V521" s="52"/>
      <c r="W521" s="52"/>
      <c r="X521" s="52"/>
      <c r="Y521" s="52">
        <v>8</v>
      </c>
      <c r="Z521" s="52"/>
      <c r="AA521" s="52"/>
      <c r="AB521" s="52">
        <v>2</v>
      </c>
      <c r="AC521" s="52"/>
      <c r="AD521" s="52"/>
      <c r="AE521" s="52"/>
      <c r="AF521" s="52">
        <v>1</v>
      </c>
      <c r="AG521" s="52">
        <v>1</v>
      </c>
      <c r="AH521" s="52">
        <v>3</v>
      </c>
      <c r="AI521" s="52"/>
      <c r="AJ521" s="52"/>
      <c r="AK521" s="52"/>
      <c r="AL521" s="52">
        <v>1</v>
      </c>
      <c r="AM521" s="52"/>
      <c r="AN521" s="52"/>
      <c r="AO521" s="52"/>
      <c r="AP521" s="52"/>
      <c r="AQ521" s="52"/>
      <c r="AR521" s="52"/>
      <c r="AS521" s="52"/>
      <c r="AT521" s="52">
        <v>8</v>
      </c>
      <c r="AU521" s="52">
        <v>0</v>
      </c>
      <c r="AV521" s="52">
        <v>0</v>
      </c>
      <c r="AW521" s="52">
        <v>8</v>
      </c>
      <c r="AX521" s="52">
        <v>0</v>
      </c>
      <c r="AY521" s="52">
        <v>36</v>
      </c>
      <c r="AZ521" s="52">
        <v>9</v>
      </c>
      <c r="BA521" s="54"/>
      <c r="BB521" s="54"/>
      <c r="BC521" s="104"/>
    </row>
    <row r="522" spans="1:55">
      <c r="A522" s="52">
        <v>15</v>
      </c>
      <c r="B522" s="52" t="s">
        <v>204</v>
      </c>
      <c r="C522" s="52" t="s">
        <v>102</v>
      </c>
      <c r="D522" s="52" t="s">
        <v>79</v>
      </c>
      <c r="E522" s="52" t="s">
        <v>205</v>
      </c>
      <c r="F522" s="52" t="s">
        <v>80</v>
      </c>
      <c r="G522" s="52" t="s">
        <v>56</v>
      </c>
      <c r="H522" s="52">
        <v>15</v>
      </c>
      <c r="I522" s="52"/>
      <c r="J522" s="52"/>
      <c r="K522" s="52">
        <v>1</v>
      </c>
      <c r="L522" s="52">
        <v>14</v>
      </c>
      <c r="M522" s="52"/>
      <c r="N522" s="52"/>
      <c r="O522" s="52"/>
      <c r="P522" s="52"/>
      <c r="Q522" s="52"/>
      <c r="R522" s="52">
        <v>1</v>
      </c>
      <c r="S522" s="52">
        <v>4</v>
      </c>
      <c r="T522" s="52">
        <v>8</v>
      </c>
      <c r="U522" s="52">
        <v>2</v>
      </c>
      <c r="V522" s="52"/>
      <c r="W522" s="52"/>
      <c r="X522" s="52"/>
      <c r="Y522" s="52">
        <v>15</v>
      </c>
      <c r="Z522" s="52"/>
      <c r="AA522" s="52"/>
      <c r="AB522" s="52">
        <v>4</v>
      </c>
      <c r="AC522" s="52"/>
      <c r="AD522" s="52"/>
      <c r="AE522" s="52">
        <v>1</v>
      </c>
      <c r="AF522" s="52"/>
      <c r="AG522" s="52">
        <v>1</v>
      </c>
      <c r="AH522" s="52">
        <v>4</v>
      </c>
      <c r="AI522" s="52"/>
      <c r="AJ522" s="52"/>
      <c r="AK522" s="52"/>
      <c r="AL522" s="52">
        <v>5</v>
      </c>
      <c r="AM522" s="52"/>
      <c r="AN522" s="52"/>
      <c r="AO522" s="52"/>
      <c r="AP522" s="52"/>
      <c r="AQ522" s="52"/>
      <c r="AR522" s="52"/>
      <c r="AS522" s="52"/>
      <c r="AT522" s="52">
        <v>15</v>
      </c>
      <c r="AU522" s="52">
        <v>15</v>
      </c>
      <c r="AV522" s="52">
        <v>0</v>
      </c>
      <c r="AW522" s="52">
        <v>0</v>
      </c>
      <c r="AX522" s="52">
        <v>0</v>
      </c>
      <c r="AY522" s="52">
        <v>34</v>
      </c>
      <c r="AZ522" s="52">
        <v>10</v>
      </c>
      <c r="BA522" s="54"/>
      <c r="BB522" s="54"/>
      <c r="BC522" s="104"/>
    </row>
    <row r="523" spans="1:55">
      <c r="A523" s="52">
        <v>7</v>
      </c>
      <c r="B523" s="52" t="s">
        <v>204</v>
      </c>
      <c r="C523" s="52" t="s">
        <v>104</v>
      </c>
      <c r="D523" s="52" t="s">
        <v>79</v>
      </c>
      <c r="E523" s="52" t="s">
        <v>205</v>
      </c>
      <c r="F523" s="52" t="s">
        <v>80</v>
      </c>
      <c r="G523" s="52" t="s">
        <v>56</v>
      </c>
      <c r="H523" s="52">
        <v>7</v>
      </c>
      <c r="I523" s="52"/>
      <c r="J523" s="52"/>
      <c r="K523" s="52">
        <v>1</v>
      </c>
      <c r="L523" s="52">
        <v>6</v>
      </c>
      <c r="M523" s="52"/>
      <c r="N523" s="52"/>
      <c r="O523" s="52"/>
      <c r="P523" s="52"/>
      <c r="Q523" s="52"/>
      <c r="R523" s="52"/>
      <c r="S523" s="52">
        <v>4</v>
      </c>
      <c r="T523" s="52">
        <v>1</v>
      </c>
      <c r="U523" s="52">
        <v>2</v>
      </c>
      <c r="V523" s="52"/>
      <c r="W523" s="52"/>
      <c r="X523" s="52"/>
      <c r="Y523" s="52">
        <v>7</v>
      </c>
      <c r="Z523" s="52"/>
      <c r="AA523" s="52"/>
      <c r="AB523" s="52">
        <v>1</v>
      </c>
      <c r="AC523" s="52"/>
      <c r="AD523" s="52"/>
      <c r="AE523" s="52"/>
      <c r="AF523" s="52">
        <v>1</v>
      </c>
      <c r="AG523" s="52"/>
      <c r="AH523" s="52">
        <v>2</v>
      </c>
      <c r="AI523" s="52"/>
      <c r="AJ523" s="52"/>
      <c r="AK523" s="52"/>
      <c r="AL523" s="52">
        <v>3</v>
      </c>
      <c r="AM523" s="52"/>
      <c r="AN523" s="52"/>
      <c r="AO523" s="52"/>
      <c r="AP523" s="52"/>
      <c r="AQ523" s="52"/>
      <c r="AR523" s="52"/>
      <c r="AS523" s="52"/>
      <c r="AT523" s="52">
        <v>7</v>
      </c>
      <c r="AU523" s="52">
        <v>0</v>
      </c>
      <c r="AV523" s="52">
        <v>7</v>
      </c>
      <c r="AW523" s="52">
        <v>0</v>
      </c>
      <c r="AX523" s="52">
        <v>0</v>
      </c>
      <c r="AY523" s="52">
        <v>33</v>
      </c>
      <c r="AZ523" s="52">
        <v>10</v>
      </c>
      <c r="BA523" s="54"/>
      <c r="BB523" s="54"/>
      <c r="BC523" s="104"/>
    </row>
    <row r="524" spans="1:55">
      <c r="A524" s="52">
        <v>7</v>
      </c>
      <c r="B524" s="52" t="s">
        <v>204</v>
      </c>
      <c r="C524" s="52" t="s">
        <v>75</v>
      </c>
      <c r="D524" s="52" t="s">
        <v>63</v>
      </c>
      <c r="E524" s="52" t="s">
        <v>205</v>
      </c>
      <c r="F524" s="52" t="s">
        <v>80</v>
      </c>
      <c r="G524" s="52" t="s">
        <v>56</v>
      </c>
      <c r="H524" s="52">
        <v>7</v>
      </c>
      <c r="I524" s="52"/>
      <c r="J524" s="52"/>
      <c r="K524" s="52">
        <v>1</v>
      </c>
      <c r="L524" s="52">
        <v>6</v>
      </c>
      <c r="M524" s="52"/>
      <c r="N524" s="52"/>
      <c r="O524" s="52"/>
      <c r="P524" s="52"/>
      <c r="Q524" s="52"/>
      <c r="R524" s="52">
        <v>2</v>
      </c>
      <c r="S524" s="52">
        <v>2</v>
      </c>
      <c r="T524" s="52">
        <v>1</v>
      </c>
      <c r="U524" s="52">
        <v>2</v>
      </c>
      <c r="V524" s="52"/>
      <c r="W524" s="52"/>
      <c r="X524" s="52"/>
      <c r="Y524" s="52">
        <v>7</v>
      </c>
      <c r="Z524" s="52"/>
      <c r="AA524" s="52"/>
      <c r="AB524" s="52">
        <v>2</v>
      </c>
      <c r="AC524" s="52"/>
      <c r="AD524" s="52"/>
      <c r="AE524" s="52"/>
      <c r="AF524" s="52">
        <v>1</v>
      </c>
      <c r="AG524" s="52"/>
      <c r="AH524" s="52">
        <v>2</v>
      </c>
      <c r="AI524" s="52"/>
      <c r="AJ524" s="52"/>
      <c r="AK524" s="52"/>
      <c r="AL524" s="52">
        <v>2</v>
      </c>
      <c r="AM524" s="52"/>
      <c r="AN524" s="52"/>
      <c r="AO524" s="52"/>
      <c r="AP524" s="52"/>
      <c r="AQ524" s="52">
        <v>1</v>
      </c>
      <c r="AR524" s="52"/>
      <c r="AS524" s="52"/>
      <c r="AT524" s="52">
        <v>7</v>
      </c>
      <c r="AU524" s="52">
        <v>0</v>
      </c>
      <c r="AV524" s="52">
        <v>0</v>
      </c>
      <c r="AW524" s="52">
        <v>7</v>
      </c>
      <c r="AX524" s="52">
        <v>0</v>
      </c>
      <c r="AY524" s="52">
        <v>41</v>
      </c>
      <c r="AZ524" s="52">
        <v>16</v>
      </c>
      <c r="BA524" s="54"/>
      <c r="BB524" s="54"/>
      <c r="BC524" s="104"/>
    </row>
    <row r="525" spans="1:55">
      <c r="A525" s="52">
        <v>5</v>
      </c>
      <c r="B525" s="52" t="s">
        <v>204</v>
      </c>
      <c r="C525" s="52" t="s">
        <v>137</v>
      </c>
      <c r="D525" s="52" t="s">
        <v>66</v>
      </c>
      <c r="E525" s="52" t="s">
        <v>205</v>
      </c>
      <c r="F525" s="52" t="s">
        <v>80</v>
      </c>
      <c r="G525" s="52" t="s">
        <v>56</v>
      </c>
      <c r="H525" s="52">
        <v>5</v>
      </c>
      <c r="I525" s="52"/>
      <c r="J525" s="52"/>
      <c r="K525" s="52">
        <v>1</v>
      </c>
      <c r="L525" s="52">
        <v>4</v>
      </c>
      <c r="M525" s="52"/>
      <c r="N525" s="52"/>
      <c r="O525" s="52"/>
      <c r="P525" s="52"/>
      <c r="Q525" s="52"/>
      <c r="R525" s="52"/>
      <c r="S525" s="52">
        <v>3</v>
      </c>
      <c r="T525" s="52">
        <v>2</v>
      </c>
      <c r="U525" s="52"/>
      <c r="V525" s="52"/>
      <c r="W525" s="52"/>
      <c r="X525" s="52"/>
      <c r="Y525" s="52">
        <v>5</v>
      </c>
      <c r="Z525" s="52"/>
      <c r="AA525" s="52"/>
      <c r="AB525" s="52">
        <v>1</v>
      </c>
      <c r="AC525" s="52"/>
      <c r="AD525" s="52"/>
      <c r="AE525" s="52">
        <v>1</v>
      </c>
      <c r="AF525" s="52"/>
      <c r="AG525" s="52"/>
      <c r="AH525" s="52"/>
      <c r="AI525" s="52"/>
      <c r="AJ525" s="52"/>
      <c r="AK525" s="52">
        <v>1</v>
      </c>
      <c r="AL525" s="52">
        <v>2</v>
      </c>
      <c r="AM525" s="52"/>
      <c r="AN525" s="52"/>
      <c r="AO525" s="52"/>
      <c r="AP525" s="52"/>
      <c r="AQ525" s="52"/>
      <c r="AR525" s="52"/>
      <c r="AS525" s="52"/>
      <c r="AT525" s="52">
        <v>5</v>
      </c>
      <c r="AU525" s="52">
        <v>0</v>
      </c>
      <c r="AV525" s="52">
        <v>0</v>
      </c>
      <c r="AW525" s="52">
        <v>5</v>
      </c>
      <c r="AX525" s="52">
        <v>0</v>
      </c>
      <c r="AY525" s="52">
        <v>34</v>
      </c>
      <c r="AZ525" s="52">
        <v>10</v>
      </c>
      <c r="BA525" s="54"/>
      <c r="BB525" s="54"/>
      <c r="BC525" s="104"/>
    </row>
    <row r="526" spans="1:55">
      <c r="A526" s="52">
        <v>4</v>
      </c>
      <c r="B526" s="52" t="s">
        <v>204</v>
      </c>
      <c r="C526" s="52" t="s">
        <v>108</v>
      </c>
      <c r="D526" s="52" t="s">
        <v>79</v>
      </c>
      <c r="E526" s="52" t="s">
        <v>205</v>
      </c>
      <c r="F526" s="52" t="s">
        <v>80</v>
      </c>
      <c r="G526" s="52" t="s">
        <v>56</v>
      </c>
      <c r="H526" s="52">
        <v>4</v>
      </c>
      <c r="I526" s="52"/>
      <c r="J526" s="52"/>
      <c r="K526" s="52">
        <v>1</v>
      </c>
      <c r="L526" s="52">
        <v>3</v>
      </c>
      <c r="M526" s="52"/>
      <c r="N526" s="52"/>
      <c r="O526" s="52"/>
      <c r="P526" s="52"/>
      <c r="Q526" s="52"/>
      <c r="R526" s="52"/>
      <c r="S526" s="52">
        <v>1</v>
      </c>
      <c r="T526" s="52">
        <v>1</v>
      </c>
      <c r="U526" s="52">
        <v>2</v>
      </c>
      <c r="V526" s="52"/>
      <c r="W526" s="52"/>
      <c r="X526" s="52"/>
      <c r="Y526" s="52">
        <v>4</v>
      </c>
      <c r="Z526" s="52"/>
      <c r="AA526" s="52"/>
      <c r="AB526" s="52">
        <v>1</v>
      </c>
      <c r="AC526" s="52"/>
      <c r="AD526" s="52"/>
      <c r="AE526" s="52"/>
      <c r="AF526" s="52">
        <v>1</v>
      </c>
      <c r="AG526" s="52"/>
      <c r="AH526" s="52">
        <v>2</v>
      </c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>
        <v>4</v>
      </c>
      <c r="AU526" s="52">
        <v>0</v>
      </c>
      <c r="AV526" s="52">
        <v>0</v>
      </c>
      <c r="AW526" s="52">
        <v>4</v>
      </c>
      <c r="AX526" s="52">
        <v>0</v>
      </c>
      <c r="AY526" s="52">
        <v>31</v>
      </c>
      <c r="AZ526" s="52">
        <v>9</v>
      </c>
      <c r="BA526" s="54"/>
      <c r="BB526" s="54"/>
      <c r="BC526" s="104"/>
    </row>
    <row r="527" spans="1:55">
      <c r="A527" s="52">
        <v>12</v>
      </c>
      <c r="B527" s="52" t="s">
        <v>204</v>
      </c>
      <c r="C527" s="52" t="s">
        <v>98</v>
      </c>
      <c r="D527" s="52" t="s">
        <v>79</v>
      </c>
      <c r="E527" s="52" t="s">
        <v>205</v>
      </c>
      <c r="F527" s="52" t="s">
        <v>80</v>
      </c>
      <c r="G527" s="52" t="s">
        <v>56</v>
      </c>
      <c r="H527" s="52">
        <v>11</v>
      </c>
      <c r="I527" s="52">
        <v>1</v>
      </c>
      <c r="J527" s="52"/>
      <c r="K527" s="52">
        <v>1</v>
      </c>
      <c r="L527" s="52">
        <v>10</v>
      </c>
      <c r="M527" s="52">
        <v>1</v>
      </c>
      <c r="N527" s="52"/>
      <c r="O527" s="52"/>
      <c r="P527" s="52"/>
      <c r="Q527" s="52"/>
      <c r="R527" s="52">
        <v>1</v>
      </c>
      <c r="S527" s="52">
        <v>3</v>
      </c>
      <c r="T527" s="52">
        <v>6</v>
      </c>
      <c r="U527" s="52">
        <v>1</v>
      </c>
      <c r="V527" s="52"/>
      <c r="W527" s="52"/>
      <c r="X527" s="52">
        <v>1</v>
      </c>
      <c r="Y527" s="52">
        <v>11</v>
      </c>
      <c r="Z527" s="52"/>
      <c r="AA527" s="52">
        <v>1</v>
      </c>
      <c r="AB527" s="52">
        <v>1</v>
      </c>
      <c r="AC527" s="52"/>
      <c r="AD527" s="52"/>
      <c r="AE527" s="52"/>
      <c r="AF527" s="52">
        <v>1</v>
      </c>
      <c r="AG527" s="52"/>
      <c r="AH527" s="52">
        <v>2</v>
      </c>
      <c r="AI527" s="52"/>
      <c r="AJ527" s="52"/>
      <c r="AK527" s="52"/>
      <c r="AL527" s="52">
        <v>8</v>
      </c>
      <c r="AM527" s="52"/>
      <c r="AN527" s="52"/>
      <c r="AO527" s="52"/>
      <c r="AP527" s="52"/>
      <c r="AQ527" s="52"/>
      <c r="AR527" s="52"/>
      <c r="AS527" s="52"/>
      <c r="AT527" s="52">
        <v>12</v>
      </c>
      <c r="AU527" s="52">
        <v>0</v>
      </c>
      <c r="AV527" s="52">
        <v>12</v>
      </c>
      <c r="AW527" s="52">
        <v>0</v>
      </c>
      <c r="AX527" s="52">
        <v>0</v>
      </c>
      <c r="AY527" s="52">
        <v>33</v>
      </c>
      <c r="AZ527" s="52">
        <v>8</v>
      </c>
      <c r="BA527" s="54"/>
      <c r="BB527" s="54"/>
      <c r="BC527" s="104"/>
    </row>
    <row r="528" spans="1:55">
      <c r="A528" s="52">
        <v>3</v>
      </c>
      <c r="B528" s="52" t="s">
        <v>204</v>
      </c>
      <c r="C528" s="52" t="s">
        <v>90</v>
      </c>
      <c r="D528" s="52" t="s">
        <v>79</v>
      </c>
      <c r="E528" s="52" t="s">
        <v>205</v>
      </c>
      <c r="F528" s="52" t="s">
        <v>80</v>
      </c>
      <c r="G528" s="52" t="s">
        <v>56</v>
      </c>
      <c r="H528" s="52">
        <v>3</v>
      </c>
      <c r="I528" s="52"/>
      <c r="J528" s="52"/>
      <c r="K528" s="52"/>
      <c r="L528" s="52">
        <v>3</v>
      </c>
      <c r="M528" s="52"/>
      <c r="N528" s="52"/>
      <c r="O528" s="52"/>
      <c r="P528" s="52"/>
      <c r="Q528" s="52"/>
      <c r="R528" s="52"/>
      <c r="S528" s="52"/>
      <c r="T528" s="52">
        <v>3</v>
      </c>
      <c r="U528" s="52"/>
      <c r="V528" s="52"/>
      <c r="W528" s="52"/>
      <c r="X528" s="52"/>
      <c r="Y528" s="52">
        <v>3</v>
      </c>
      <c r="Z528" s="52"/>
      <c r="AA528" s="52"/>
      <c r="AB528" s="52">
        <v>1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>
        <v>2</v>
      </c>
      <c r="AM528" s="52"/>
      <c r="AN528" s="52"/>
      <c r="AO528" s="52"/>
      <c r="AP528" s="52"/>
      <c r="AQ528" s="52"/>
      <c r="AR528" s="52"/>
      <c r="AS528" s="52"/>
      <c r="AT528" s="52">
        <v>3</v>
      </c>
      <c r="AU528" s="52">
        <v>0</v>
      </c>
      <c r="AV528" s="52">
        <v>0</v>
      </c>
      <c r="AW528" s="52">
        <v>0</v>
      </c>
      <c r="AX528" s="52">
        <v>3</v>
      </c>
      <c r="AY528" s="52">
        <v>33</v>
      </c>
      <c r="AZ528" s="52">
        <v>8</v>
      </c>
      <c r="BA528" s="54"/>
      <c r="BB528" s="54"/>
      <c r="BC528" s="104"/>
    </row>
    <row r="529" spans="1:55">
      <c r="A529" s="52">
        <v>4</v>
      </c>
      <c r="B529" s="52" t="s">
        <v>204</v>
      </c>
      <c r="C529" s="52" t="s">
        <v>135</v>
      </c>
      <c r="D529" s="52" t="s">
        <v>66</v>
      </c>
      <c r="E529" s="52" t="s">
        <v>205</v>
      </c>
      <c r="F529" s="52" t="s">
        <v>80</v>
      </c>
      <c r="G529" s="52" t="s">
        <v>56</v>
      </c>
      <c r="H529" s="52">
        <v>4</v>
      </c>
      <c r="I529" s="52"/>
      <c r="J529" s="52"/>
      <c r="K529" s="52"/>
      <c r="L529" s="52">
        <v>4</v>
      </c>
      <c r="M529" s="52"/>
      <c r="N529" s="52"/>
      <c r="O529" s="52"/>
      <c r="P529" s="52"/>
      <c r="Q529" s="52"/>
      <c r="R529" s="52"/>
      <c r="S529" s="52"/>
      <c r="T529" s="52">
        <v>4</v>
      </c>
      <c r="U529" s="52"/>
      <c r="V529" s="52"/>
      <c r="W529" s="52"/>
      <c r="X529" s="52"/>
      <c r="Y529" s="52">
        <v>4</v>
      </c>
      <c r="Z529" s="52"/>
      <c r="AA529" s="52"/>
      <c r="AB529" s="52">
        <v>2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>
        <v>2</v>
      </c>
      <c r="AM529" s="52"/>
      <c r="AN529" s="52"/>
      <c r="AO529" s="52"/>
      <c r="AP529" s="52"/>
      <c r="AQ529" s="52"/>
      <c r="AR529" s="52"/>
      <c r="AS529" s="52"/>
      <c r="AT529" s="52">
        <v>4</v>
      </c>
      <c r="AU529" s="52">
        <v>0</v>
      </c>
      <c r="AV529" s="52">
        <v>0</v>
      </c>
      <c r="AW529" s="52">
        <v>4</v>
      </c>
      <c r="AX529" s="52">
        <v>0</v>
      </c>
      <c r="AY529" s="52">
        <v>27</v>
      </c>
      <c r="AZ529" s="52">
        <v>3</v>
      </c>
      <c r="BA529" s="54"/>
      <c r="BB529" s="54"/>
      <c r="BC529" s="104"/>
    </row>
    <row r="530" spans="1:55">
      <c r="A530" s="52">
        <v>14</v>
      </c>
      <c r="B530" s="52" t="s">
        <v>208</v>
      </c>
      <c r="C530" s="52" t="s">
        <v>78</v>
      </c>
      <c r="D530" s="52" t="s">
        <v>79</v>
      </c>
      <c r="E530" s="52" t="s">
        <v>209</v>
      </c>
      <c r="F530" s="52" t="s">
        <v>80</v>
      </c>
      <c r="G530" s="52" t="s">
        <v>56</v>
      </c>
      <c r="H530" s="52">
        <v>14</v>
      </c>
      <c r="I530" s="52"/>
      <c r="J530" s="52"/>
      <c r="K530" s="52">
        <v>14</v>
      </c>
      <c r="L530" s="52"/>
      <c r="M530" s="52"/>
      <c r="N530" s="52"/>
      <c r="O530" s="52">
        <v>1</v>
      </c>
      <c r="P530" s="52">
        <v>2</v>
      </c>
      <c r="Q530" s="52">
        <v>9</v>
      </c>
      <c r="R530" s="52">
        <v>2</v>
      </c>
      <c r="S530" s="52"/>
      <c r="T530" s="52"/>
      <c r="U530" s="52"/>
      <c r="V530" s="52"/>
      <c r="W530" s="52"/>
      <c r="X530" s="52"/>
      <c r="Y530" s="52">
        <v>14</v>
      </c>
      <c r="Z530" s="52"/>
      <c r="AA530" s="52"/>
      <c r="AB530" s="52"/>
      <c r="AC530" s="52"/>
      <c r="AD530" s="52"/>
      <c r="AE530" s="52">
        <v>13</v>
      </c>
      <c r="AF530" s="52"/>
      <c r="AG530" s="52"/>
      <c r="AH530" s="52"/>
      <c r="AI530" s="52"/>
      <c r="AJ530" s="52"/>
      <c r="AK530" s="52"/>
      <c r="AL530" s="52">
        <v>1</v>
      </c>
      <c r="AM530" s="52"/>
      <c r="AN530" s="52"/>
      <c r="AO530" s="52"/>
      <c r="AP530" s="52"/>
      <c r="AQ530" s="52"/>
      <c r="AR530" s="52">
        <v>1</v>
      </c>
      <c r="AS530" s="52"/>
      <c r="AT530" s="52">
        <v>14</v>
      </c>
      <c r="AU530" s="52">
        <v>0</v>
      </c>
      <c r="AV530" s="52">
        <v>0</v>
      </c>
      <c r="AW530" s="52">
        <v>0</v>
      </c>
      <c r="AX530" s="52">
        <v>14</v>
      </c>
      <c r="AY530" s="52">
        <v>40</v>
      </c>
      <c r="AZ530" s="52">
        <v>14</v>
      </c>
      <c r="BA530" s="54"/>
      <c r="BB530" s="54"/>
      <c r="BC530" s="104"/>
    </row>
    <row r="531" spans="1:55">
      <c r="A531" s="52">
        <v>6</v>
      </c>
      <c r="B531" s="52" t="s">
        <v>208</v>
      </c>
      <c r="C531" s="52" t="s">
        <v>84</v>
      </c>
      <c r="D531" s="52" t="s">
        <v>79</v>
      </c>
      <c r="E531" s="52" t="s">
        <v>209</v>
      </c>
      <c r="F531" s="52" t="s">
        <v>80</v>
      </c>
      <c r="G531" s="52" t="s">
        <v>56</v>
      </c>
      <c r="H531" s="52">
        <v>6</v>
      </c>
      <c r="I531" s="52"/>
      <c r="J531" s="52"/>
      <c r="K531" s="52"/>
      <c r="L531" s="52">
        <v>6</v>
      </c>
      <c r="M531" s="52"/>
      <c r="N531" s="52"/>
      <c r="O531" s="52"/>
      <c r="P531" s="52"/>
      <c r="Q531" s="52">
        <v>2</v>
      </c>
      <c r="R531" s="52">
        <v>4</v>
      </c>
      <c r="S531" s="52"/>
      <c r="T531" s="52"/>
      <c r="U531" s="52"/>
      <c r="V531" s="52"/>
      <c r="W531" s="52"/>
      <c r="X531" s="52"/>
      <c r="Y531" s="52">
        <v>6</v>
      </c>
      <c r="Z531" s="52"/>
      <c r="AA531" s="52"/>
      <c r="AB531" s="52">
        <v>6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>
        <v>1</v>
      </c>
      <c r="AP531" s="52">
        <v>1</v>
      </c>
      <c r="AQ531" s="52"/>
      <c r="AR531" s="52"/>
      <c r="AS531" s="52"/>
      <c r="AT531" s="52">
        <v>6</v>
      </c>
      <c r="AU531" s="52">
        <v>0</v>
      </c>
      <c r="AV531" s="52">
        <v>0</v>
      </c>
      <c r="AW531" s="52">
        <v>0</v>
      </c>
      <c r="AX531" s="52">
        <v>6</v>
      </c>
      <c r="AY531" s="52">
        <v>49</v>
      </c>
      <c r="AZ531" s="52">
        <v>10</v>
      </c>
      <c r="BA531" s="54"/>
      <c r="BB531" s="54"/>
      <c r="BC531" s="104"/>
    </row>
    <row r="532" spans="1:55">
      <c r="A532" s="52">
        <v>47</v>
      </c>
      <c r="B532" s="52" t="s">
        <v>208</v>
      </c>
      <c r="C532" s="52" t="s">
        <v>89</v>
      </c>
      <c r="D532" s="52" t="s">
        <v>79</v>
      </c>
      <c r="E532" s="52" t="s">
        <v>209</v>
      </c>
      <c r="F532" s="52" t="s">
        <v>80</v>
      </c>
      <c r="G532" s="52" t="s">
        <v>56</v>
      </c>
      <c r="H532" s="52">
        <v>39</v>
      </c>
      <c r="I532" s="52">
        <v>8</v>
      </c>
      <c r="J532" s="52"/>
      <c r="K532" s="52">
        <v>21</v>
      </c>
      <c r="L532" s="52">
        <v>18</v>
      </c>
      <c r="M532" s="52">
        <v>8</v>
      </c>
      <c r="N532" s="52"/>
      <c r="O532" s="52"/>
      <c r="P532" s="52"/>
      <c r="Q532" s="52">
        <v>1</v>
      </c>
      <c r="R532" s="52">
        <v>20</v>
      </c>
      <c r="S532" s="52">
        <v>15</v>
      </c>
      <c r="T532" s="52">
        <v>3</v>
      </c>
      <c r="U532" s="52"/>
      <c r="V532" s="52"/>
      <c r="W532" s="52"/>
      <c r="X532" s="52">
        <v>8</v>
      </c>
      <c r="Y532" s="52">
        <v>39</v>
      </c>
      <c r="Z532" s="52"/>
      <c r="AA532" s="52">
        <v>8</v>
      </c>
      <c r="AB532" s="52">
        <v>18</v>
      </c>
      <c r="AC532" s="52"/>
      <c r="AD532" s="52"/>
      <c r="AE532" s="52">
        <v>11</v>
      </c>
      <c r="AF532" s="52">
        <v>10</v>
      </c>
      <c r="AG532" s="52"/>
      <c r="AH532" s="52"/>
      <c r="AI532" s="52"/>
      <c r="AJ532" s="52"/>
      <c r="AK532" s="52"/>
      <c r="AL532" s="52">
        <v>8</v>
      </c>
      <c r="AM532" s="52"/>
      <c r="AN532" s="52"/>
      <c r="AO532" s="52"/>
      <c r="AP532" s="52"/>
      <c r="AQ532" s="52">
        <v>1</v>
      </c>
      <c r="AR532" s="52"/>
      <c r="AS532" s="52">
        <v>3</v>
      </c>
      <c r="AT532" s="52">
        <v>47</v>
      </c>
      <c r="AU532" s="52">
        <v>0</v>
      </c>
      <c r="AV532" s="52">
        <v>47</v>
      </c>
      <c r="AW532" s="52">
        <v>0</v>
      </c>
      <c r="AX532" s="52">
        <v>0</v>
      </c>
      <c r="AY532" s="52">
        <v>39</v>
      </c>
      <c r="AZ532" s="52">
        <v>8</v>
      </c>
      <c r="BA532" s="54"/>
      <c r="BB532" s="54"/>
      <c r="BC532" s="104"/>
    </row>
    <row r="533" spans="1:55">
      <c r="A533" s="52">
        <v>19</v>
      </c>
      <c r="B533" s="52" t="s">
        <v>208</v>
      </c>
      <c r="C533" s="52" t="s">
        <v>95</v>
      </c>
      <c r="D533" s="52" t="s">
        <v>79</v>
      </c>
      <c r="E533" s="52" t="s">
        <v>209</v>
      </c>
      <c r="F533" s="52" t="s">
        <v>80</v>
      </c>
      <c r="G533" s="52" t="s">
        <v>56</v>
      </c>
      <c r="H533" s="52">
        <v>15</v>
      </c>
      <c r="I533" s="52">
        <v>4</v>
      </c>
      <c r="J533" s="52"/>
      <c r="K533" s="52">
        <v>1</v>
      </c>
      <c r="L533" s="52">
        <v>14</v>
      </c>
      <c r="M533" s="52">
        <v>4</v>
      </c>
      <c r="N533" s="52"/>
      <c r="O533" s="52"/>
      <c r="P533" s="52"/>
      <c r="Q533" s="52">
        <v>1</v>
      </c>
      <c r="R533" s="52"/>
      <c r="S533" s="52">
        <v>7</v>
      </c>
      <c r="T533" s="52">
        <v>4</v>
      </c>
      <c r="U533" s="52">
        <v>3</v>
      </c>
      <c r="V533" s="52"/>
      <c r="W533" s="52"/>
      <c r="X533" s="52">
        <v>4</v>
      </c>
      <c r="Y533" s="52">
        <v>15</v>
      </c>
      <c r="Z533" s="52"/>
      <c r="AA533" s="52">
        <v>4</v>
      </c>
      <c r="AB533" s="52">
        <v>9</v>
      </c>
      <c r="AC533" s="52"/>
      <c r="AD533" s="52"/>
      <c r="AE533" s="52"/>
      <c r="AF533" s="52">
        <v>1</v>
      </c>
      <c r="AG533" s="52"/>
      <c r="AH533" s="52"/>
      <c r="AI533" s="52"/>
      <c r="AJ533" s="52"/>
      <c r="AK533" s="52"/>
      <c r="AL533" s="52">
        <v>9</v>
      </c>
      <c r="AM533" s="52"/>
      <c r="AN533" s="52"/>
      <c r="AO533" s="52"/>
      <c r="AP533" s="52">
        <v>1</v>
      </c>
      <c r="AQ533" s="52"/>
      <c r="AR533" s="52"/>
      <c r="AS533" s="52"/>
      <c r="AT533" s="52">
        <v>19</v>
      </c>
      <c r="AU533" s="52">
        <v>19</v>
      </c>
      <c r="AV533" s="52">
        <v>0</v>
      </c>
      <c r="AW533" s="52">
        <v>0</v>
      </c>
      <c r="AX533" s="52">
        <v>0</v>
      </c>
      <c r="AY533" s="52">
        <v>36</v>
      </c>
      <c r="AZ533" s="52">
        <v>7</v>
      </c>
      <c r="BA533" s="54"/>
      <c r="BB533" s="54"/>
      <c r="BC533" s="104"/>
    </row>
    <row r="534" spans="1:55">
      <c r="A534" s="52">
        <v>23</v>
      </c>
      <c r="B534" s="52" t="s">
        <v>208</v>
      </c>
      <c r="C534" s="52" t="s">
        <v>83</v>
      </c>
      <c r="D534" s="52" t="s">
        <v>79</v>
      </c>
      <c r="E534" s="52" t="s">
        <v>209</v>
      </c>
      <c r="F534" s="52" t="s">
        <v>80</v>
      </c>
      <c r="G534" s="52" t="s">
        <v>56</v>
      </c>
      <c r="H534" s="52">
        <v>23</v>
      </c>
      <c r="I534" s="52"/>
      <c r="J534" s="52"/>
      <c r="K534" s="52">
        <v>22</v>
      </c>
      <c r="L534" s="52">
        <v>1</v>
      </c>
      <c r="M534" s="52"/>
      <c r="N534" s="52"/>
      <c r="O534" s="52"/>
      <c r="P534" s="52"/>
      <c r="Q534" s="52"/>
      <c r="R534" s="52">
        <v>5</v>
      </c>
      <c r="S534" s="52">
        <v>18</v>
      </c>
      <c r="T534" s="52"/>
      <c r="U534" s="52"/>
      <c r="V534" s="52"/>
      <c r="W534" s="52"/>
      <c r="X534" s="52"/>
      <c r="Y534" s="52">
        <v>23</v>
      </c>
      <c r="Z534" s="52"/>
      <c r="AA534" s="52"/>
      <c r="AB534" s="52"/>
      <c r="AC534" s="52"/>
      <c r="AD534" s="52"/>
      <c r="AE534" s="52">
        <v>6</v>
      </c>
      <c r="AF534" s="52">
        <v>17</v>
      </c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>
        <v>23</v>
      </c>
      <c r="AU534" s="52">
        <v>0</v>
      </c>
      <c r="AV534" s="52">
        <v>0</v>
      </c>
      <c r="AW534" s="52">
        <v>0</v>
      </c>
      <c r="AX534" s="52">
        <v>23</v>
      </c>
      <c r="AY534" s="52">
        <v>36</v>
      </c>
      <c r="AZ534" s="52">
        <v>8</v>
      </c>
      <c r="BA534" s="54"/>
      <c r="BB534" s="54"/>
      <c r="BC534" s="104"/>
    </row>
    <row r="535" spans="1:55">
      <c r="A535" s="52">
        <v>12</v>
      </c>
      <c r="B535" s="52" t="s">
        <v>208</v>
      </c>
      <c r="C535" s="52" t="s">
        <v>81</v>
      </c>
      <c r="D535" s="52" t="s">
        <v>79</v>
      </c>
      <c r="E535" s="52" t="s">
        <v>209</v>
      </c>
      <c r="F535" s="52" t="s">
        <v>80</v>
      </c>
      <c r="G535" s="52" t="s">
        <v>56</v>
      </c>
      <c r="H535" s="52">
        <v>9</v>
      </c>
      <c r="I535" s="52">
        <v>3</v>
      </c>
      <c r="J535" s="52"/>
      <c r="K535" s="52"/>
      <c r="L535" s="52">
        <v>9</v>
      </c>
      <c r="M535" s="52">
        <v>3</v>
      </c>
      <c r="N535" s="52"/>
      <c r="O535" s="52"/>
      <c r="P535" s="52"/>
      <c r="Q535" s="52"/>
      <c r="R535" s="52">
        <v>2</v>
      </c>
      <c r="S535" s="52">
        <v>6</v>
      </c>
      <c r="T535" s="52">
        <v>1</v>
      </c>
      <c r="U535" s="52"/>
      <c r="V535" s="52"/>
      <c r="W535" s="52"/>
      <c r="X535" s="52">
        <v>3</v>
      </c>
      <c r="Y535" s="52">
        <v>9</v>
      </c>
      <c r="Z535" s="52"/>
      <c r="AA535" s="52">
        <v>3</v>
      </c>
      <c r="AB535" s="52">
        <v>9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3</v>
      </c>
      <c r="AM535" s="52"/>
      <c r="AN535" s="52"/>
      <c r="AO535" s="52"/>
      <c r="AP535" s="52"/>
      <c r="AQ535" s="52"/>
      <c r="AR535" s="52"/>
      <c r="AS535" s="52"/>
      <c r="AT535" s="52">
        <v>12</v>
      </c>
      <c r="AU535" s="52">
        <v>0</v>
      </c>
      <c r="AV535" s="52">
        <v>12</v>
      </c>
      <c r="AW535" s="52">
        <v>0</v>
      </c>
      <c r="AX535" s="52">
        <v>0</v>
      </c>
      <c r="AY535" s="52">
        <v>40</v>
      </c>
      <c r="AZ535" s="52">
        <v>6</v>
      </c>
      <c r="BA535" s="54"/>
      <c r="BB535" s="54"/>
      <c r="BC535" s="104"/>
    </row>
    <row r="536" spans="1:55">
      <c r="A536" s="52">
        <v>27</v>
      </c>
      <c r="B536" s="52" t="s">
        <v>208</v>
      </c>
      <c r="C536" s="52" t="s">
        <v>109</v>
      </c>
      <c r="D536" s="52" t="s">
        <v>79</v>
      </c>
      <c r="E536" s="52" t="s">
        <v>209</v>
      </c>
      <c r="F536" s="52" t="s">
        <v>80</v>
      </c>
      <c r="G536" s="52" t="s">
        <v>56</v>
      </c>
      <c r="H536" s="52">
        <v>23</v>
      </c>
      <c r="I536" s="52">
        <v>4</v>
      </c>
      <c r="J536" s="52"/>
      <c r="K536" s="52"/>
      <c r="L536" s="52">
        <v>23</v>
      </c>
      <c r="M536" s="52">
        <v>4</v>
      </c>
      <c r="N536" s="52"/>
      <c r="O536" s="52"/>
      <c r="P536" s="52"/>
      <c r="Q536" s="52"/>
      <c r="R536" s="52">
        <v>7</v>
      </c>
      <c r="S536" s="52">
        <v>14</v>
      </c>
      <c r="T536" s="52">
        <v>2</v>
      </c>
      <c r="U536" s="52"/>
      <c r="V536" s="52"/>
      <c r="W536" s="52"/>
      <c r="X536" s="52">
        <v>4</v>
      </c>
      <c r="Y536" s="52">
        <v>23</v>
      </c>
      <c r="Z536" s="52"/>
      <c r="AA536" s="52">
        <v>4</v>
      </c>
      <c r="AB536" s="52">
        <v>22</v>
      </c>
      <c r="AC536" s="52"/>
      <c r="AD536" s="52"/>
      <c r="AE536" s="52"/>
      <c r="AF536" s="52">
        <v>1</v>
      </c>
      <c r="AG536" s="52"/>
      <c r="AH536" s="52"/>
      <c r="AI536" s="52"/>
      <c r="AJ536" s="52"/>
      <c r="AK536" s="52"/>
      <c r="AL536" s="52">
        <v>4</v>
      </c>
      <c r="AM536" s="52"/>
      <c r="AN536" s="52"/>
      <c r="AO536" s="52"/>
      <c r="AP536" s="52"/>
      <c r="AQ536" s="52"/>
      <c r="AR536" s="52"/>
      <c r="AS536" s="52"/>
      <c r="AT536" s="52">
        <v>27</v>
      </c>
      <c r="AU536" s="52">
        <v>0</v>
      </c>
      <c r="AV536" s="52">
        <v>27</v>
      </c>
      <c r="AW536" s="52">
        <v>0</v>
      </c>
      <c r="AX536" s="52">
        <v>0</v>
      </c>
      <c r="AY536" s="52">
        <v>37</v>
      </c>
      <c r="AZ536" s="52">
        <v>9</v>
      </c>
      <c r="BA536" s="54"/>
      <c r="BB536" s="54"/>
      <c r="BC536" s="104"/>
    </row>
    <row r="537" spans="1:55">
      <c r="A537" s="52">
        <v>13</v>
      </c>
      <c r="B537" s="52" t="s">
        <v>208</v>
      </c>
      <c r="C537" s="52" t="s">
        <v>103</v>
      </c>
      <c r="D537" s="52" t="s">
        <v>79</v>
      </c>
      <c r="E537" s="52" t="s">
        <v>209</v>
      </c>
      <c r="F537" s="52" t="s">
        <v>80</v>
      </c>
      <c r="G537" s="52" t="s">
        <v>56</v>
      </c>
      <c r="H537" s="52">
        <v>11</v>
      </c>
      <c r="I537" s="52">
        <v>2</v>
      </c>
      <c r="J537" s="52"/>
      <c r="K537" s="52">
        <v>3</v>
      </c>
      <c r="L537" s="52">
        <v>8</v>
      </c>
      <c r="M537" s="52">
        <v>2</v>
      </c>
      <c r="N537" s="52"/>
      <c r="O537" s="52"/>
      <c r="P537" s="52"/>
      <c r="Q537" s="52">
        <v>1</v>
      </c>
      <c r="R537" s="52">
        <v>1</v>
      </c>
      <c r="S537" s="52">
        <v>8</v>
      </c>
      <c r="T537" s="52">
        <v>1</v>
      </c>
      <c r="U537" s="52"/>
      <c r="V537" s="52"/>
      <c r="W537" s="52"/>
      <c r="X537" s="52">
        <v>2</v>
      </c>
      <c r="Y537" s="52">
        <v>11</v>
      </c>
      <c r="Z537" s="52"/>
      <c r="AA537" s="52">
        <v>2</v>
      </c>
      <c r="AB537" s="52">
        <v>11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>
        <v>2</v>
      </c>
      <c r="AM537" s="52"/>
      <c r="AN537" s="52"/>
      <c r="AO537" s="52"/>
      <c r="AP537" s="52"/>
      <c r="AQ537" s="52"/>
      <c r="AR537" s="52">
        <v>1</v>
      </c>
      <c r="AS537" s="52"/>
      <c r="AT537" s="52">
        <v>13</v>
      </c>
      <c r="AU537" s="52">
        <v>0</v>
      </c>
      <c r="AV537" s="52">
        <v>13</v>
      </c>
      <c r="AW537" s="52">
        <v>0</v>
      </c>
      <c r="AX537" s="52">
        <v>0</v>
      </c>
      <c r="AY537" s="52">
        <v>36</v>
      </c>
      <c r="AZ537" s="52">
        <v>4</v>
      </c>
      <c r="BA537" s="54"/>
      <c r="BB537" s="54"/>
      <c r="BC537" s="104"/>
    </row>
    <row r="538" spans="1:55">
      <c r="A538" s="52">
        <v>6</v>
      </c>
      <c r="B538" s="52" t="s">
        <v>208</v>
      </c>
      <c r="C538" s="52" t="s">
        <v>82</v>
      </c>
      <c r="D538" s="52" t="s">
        <v>79</v>
      </c>
      <c r="E538" s="52" t="s">
        <v>209</v>
      </c>
      <c r="F538" s="52" t="s">
        <v>80</v>
      </c>
      <c r="G538" s="52" t="s">
        <v>56</v>
      </c>
      <c r="H538" s="52">
        <v>4</v>
      </c>
      <c r="I538" s="52">
        <v>2</v>
      </c>
      <c r="J538" s="52"/>
      <c r="K538" s="52"/>
      <c r="L538" s="52">
        <v>4</v>
      </c>
      <c r="M538" s="52">
        <v>2</v>
      </c>
      <c r="N538" s="52"/>
      <c r="O538" s="52"/>
      <c r="P538" s="52"/>
      <c r="Q538" s="52"/>
      <c r="R538" s="52">
        <v>1</v>
      </c>
      <c r="S538" s="52">
        <v>3</v>
      </c>
      <c r="T538" s="52"/>
      <c r="U538" s="52"/>
      <c r="V538" s="52"/>
      <c r="W538" s="52"/>
      <c r="X538" s="52">
        <v>2</v>
      </c>
      <c r="Y538" s="52">
        <v>4</v>
      </c>
      <c r="Z538" s="52"/>
      <c r="AA538" s="52">
        <v>2</v>
      </c>
      <c r="AB538" s="52">
        <v>4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2</v>
      </c>
      <c r="AM538" s="52"/>
      <c r="AN538" s="52"/>
      <c r="AO538" s="52"/>
      <c r="AP538" s="52"/>
      <c r="AQ538" s="52"/>
      <c r="AR538" s="52"/>
      <c r="AS538" s="52"/>
      <c r="AT538" s="52">
        <v>6</v>
      </c>
      <c r="AU538" s="52">
        <v>0</v>
      </c>
      <c r="AV538" s="52">
        <v>6</v>
      </c>
      <c r="AW538" s="52">
        <v>0</v>
      </c>
      <c r="AX538" s="52">
        <v>0</v>
      </c>
      <c r="AY538" s="52">
        <v>36</v>
      </c>
      <c r="AZ538" s="52">
        <v>7</v>
      </c>
      <c r="BA538" s="54"/>
      <c r="BB538" s="54"/>
      <c r="BC538" s="104"/>
    </row>
    <row r="539" spans="1:55">
      <c r="A539" s="52">
        <v>13</v>
      </c>
      <c r="B539" s="52" t="s">
        <v>208</v>
      </c>
      <c r="C539" s="52" t="s">
        <v>106</v>
      </c>
      <c r="D539" s="52" t="s">
        <v>79</v>
      </c>
      <c r="E539" s="52" t="s">
        <v>209</v>
      </c>
      <c r="F539" s="52" t="s">
        <v>80</v>
      </c>
      <c r="G539" s="52" t="s">
        <v>56</v>
      </c>
      <c r="H539" s="52">
        <v>13</v>
      </c>
      <c r="I539" s="52"/>
      <c r="J539" s="52"/>
      <c r="K539" s="52">
        <v>12</v>
      </c>
      <c r="L539" s="52">
        <v>1</v>
      </c>
      <c r="M539" s="52"/>
      <c r="N539" s="52"/>
      <c r="O539" s="52"/>
      <c r="P539" s="52"/>
      <c r="Q539" s="52"/>
      <c r="R539" s="52">
        <v>4</v>
      </c>
      <c r="S539" s="52">
        <v>7</v>
      </c>
      <c r="T539" s="52">
        <v>2</v>
      </c>
      <c r="U539" s="52"/>
      <c r="V539" s="52"/>
      <c r="W539" s="52"/>
      <c r="X539" s="52"/>
      <c r="Y539" s="52">
        <v>13</v>
      </c>
      <c r="Z539" s="52"/>
      <c r="AA539" s="52"/>
      <c r="AB539" s="52"/>
      <c r="AC539" s="52"/>
      <c r="AD539" s="52"/>
      <c r="AE539" s="52">
        <v>5</v>
      </c>
      <c r="AF539" s="52">
        <v>8</v>
      </c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>
        <v>13</v>
      </c>
      <c r="AU539" s="52">
        <v>0</v>
      </c>
      <c r="AV539" s="52">
        <v>0</v>
      </c>
      <c r="AW539" s="52">
        <v>0</v>
      </c>
      <c r="AX539" s="52">
        <v>13</v>
      </c>
      <c r="AY539" s="52">
        <v>33</v>
      </c>
      <c r="AZ539" s="52">
        <v>8</v>
      </c>
      <c r="BA539" s="54"/>
      <c r="BB539" s="54"/>
      <c r="BC539" s="104"/>
    </row>
    <row r="540" spans="1:55">
      <c r="A540" s="52">
        <v>27</v>
      </c>
      <c r="B540" s="52" t="s">
        <v>208</v>
      </c>
      <c r="C540" s="52" t="s">
        <v>86</v>
      </c>
      <c r="D540" s="52" t="s">
        <v>79</v>
      </c>
      <c r="E540" s="52" t="s">
        <v>209</v>
      </c>
      <c r="F540" s="52" t="s">
        <v>80</v>
      </c>
      <c r="G540" s="52" t="s">
        <v>56</v>
      </c>
      <c r="H540" s="52">
        <v>25</v>
      </c>
      <c r="I540" s="52">
        <v>2</v>
      </c>
      <c r="J540" s="52"/>
      <c r="K540" s="52"/>
      <c r="L540" s="52">
        <v>25</v>
      </c>
      <c r="M540" s="52">
        <v>2</v>
      </c>
      <c r="N540" s="52"/>
      <c r="O540" s="52"/>
      <c r="P540" s="52"/>
      <c r="Q540" s="52"/>
      <c r="R540" s="52">
        <v>3</v>
      </c>
      <c r="S540" s="52">
        <v>6</v>
      </c>
      <c r="T540" s="52">
        <v>10</v>
      </c>
      <c r="U540" s="52">
        <v>6</v>
      </c>
      <c r="V540" s="52"/>
      <c r="W540" s="52"/>
      <c r="X540" s="52">
        <v>2</v>
      </c>
      <c r="Y540" s="52">
        <v>25</v>
      </c>
      <c r="Z540" s="52"/>
      <c r="AA540" s="52">
        <v>2</v>
      </c>
      <c r="AB540" s="52">
        <v>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19</v>
      </c>
      <c r="AM540" s="52"/>
      <c r="AN540" s="52"/>
      <c r="AO540" s="52"/>
      <c r="AP540" s="52"/>
      <c r="AQ540" s="52"/>
      <c r="AR540" s="52"/>
      <c r="AS540" s="52"/>
      <c r="AT540" s="52">
        <v>27</v>
      </c>
      <c r="AU540" s="52">
        <v>27</v>
      </c>
      <c r="AV540" s="52">
        <v>0</v>
      </c>
      <c r="AW540" s="52">
        <v>0</v>
      </c>
      <c r="AX540" s="52">
        <v>0</v>
      </c>
      <c r="AY540" s="52">
        <v>31</v>
      </c>
      <c r="AZ540" s="52">
        <v>5</v>
      </c>
      <c r="BA540" s="54"/>
      <c r="BB540" s="54"/>
      <c r="BC540" s="104"/>
    </row>
    <row r="541" spans="1:55">
      <c r="A541" s="52">
        <v>9</v>
      </c>
      <c r="B541" s="52" t="s">
        <v>208</v>
      </c>
      <c r="C541" s="52" t="s">
        <v>85</v>
      </c>
      <c r="D541" s="52" t="s">
        <v>79</v>
      </c>
      <c r="E541" s="52" t="s">
        <v>209</v>
      </c>
      <c r="F541" s="52" t="s">
        <v>80</v>
      </c>
      <c r="G541" s="52" t="s">
        <v>56</v>
      </c>
      <c r="H541" s="52">
        <v>9</v>
      </c>
      <c r="I541" s="52"/>
      <c r="J541" s="52"/>
      <c r="K541" s="52"/>
      <c r="L541" s="52">
        <v>9</v>
      </c>
      <c r="M541" s="52"/>
      <c r="N541" s="52"/>
      <c r="O541" s="52"/>
      <c r="P541" s="52"/>
      <c r="Q541" s="52"/>
      <c r="R541" s="52">
        <v>1</v>
      </c>
      <c r="S541" s="52">
        <v>8</v>
      </c>
      <c r="T541" s="52"/>
      <c r="U541" s="52"/>
      <c r="V541" s="52"/>
      <c r="W541" s="52"/>
      <c r="X541" s="52"/>
      <c r="Y541" s="52">
        <v>9</v>
      </c>
      <c r="Z541" s="52"/>
      <c r="AA541" s="52"/>
      <c r="AB541" s="52">
        <v>8</v>
      </c>
      <c r="AC541" s="52"/>
      <c r="AD541" s="52"/>
      <c r="AE541" s="52">
        <v>1</v>
      </c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9</v>
      </c>
      <c r="AU541" s="52">
        <v>9</v>
      </c>
      <c r="AV541" s="52">
        <v>0</v>
      </c>
      <c r="AW541" s="52">
        <v>0</v>
      </c>
      <c r="AX541" s="52">
        <v>0</v>
      </c>
      <c r="AY541" s="52">
        <v>34</v>
      </c>
      <c r="AZ541" s="52">
        <v>4</v>
      </c>
      <c r="BA541" s="54"/>
      <c r="BB541" s="54"/>
      <c r="BC541" s="104"/>
    </row>
    <row r="542" spans="1:55">
      <c r="A542" s="52">
        <v>7</v>
      </c>
      <c r="B542" s="52" t="s">
        <v>208</v>
      </c>
      <c r="C542" s="52" t="s">
        <v>98</v>
      </c>
      <c r="D542" s="52" t="s">
        <v>79</v>
      </c>
      <c r="E542" s="52" t="s">
        <v>209</v>
      </c>
      <c r="F542" s="52" t="s">
        <v>80</v>
      </c>
      <c r="G542" s="52" t="s">
        <v>56</v>
      </c>
      <c r="H542" s="52">
        <v>5</v>
      </c>
      <c r="I542" s="52">
        <v>2</v>
      </c>
      <c r="J542" s="52"/>
      <c r="K542" s="52"/>
      <c r="L542" s="52">
        <v>5</v>
      </c>
      <c r="M542" s="52">
        <v>2</v>
      </c>
      <c r="N542" s="52"/>
      <c r="O542" s="52"/>
      <c r="P542" s="52"/>
      <c r="Q542" s="52"/>
      <c r="R542" s="52">
        <v>1</v>
      </c>
      <c r="S542" s="52">
        <v>4</v>
      </c>
      <c r="T542" s="52"/>
      <c r="U542" s="52"/>
      <c r="V542" s="52"/>
      <c r="W542" s="52"/>
      <c r="X542" s="52">
        <v>2</v>
      </c>
      <c r="Y542" s="52">
        <v>5</v>
      </c>
      <c r="Z542" s="52"/>
      <c r="AA542" s="52">
        <v>2</v>
      </c>
      <c r="AB542" s="52">
        <v>5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>
        <v>2</v>
      </c>
      <c r="AM542" s="52"/>
      <c r="AN542" s="52"/>
      <c r="AO542" s="52"/>
      <c r="AP542" s="52"/>
      <c r="AQ542" s="52"/>
      <c r="AR542" s="52"/>
      <c r="AS542" s="52"/>
      <c r="AT542" s="52">
        <v>7</v>
      </c>
      <c r="AU542" s="52">
        <v>0</v>
      </c>
      <c r="AV542" s="52">
        <v>7</v>
      </c>
      <c r="AW542" s="52">
        <v>0</v>
      </c>
      <c r="AX542" s="52">
        <v>0</v>
      </c>
      <c r="AY542" s="52">
        <v>31</v>
      </c>
      <c r="AZ542" s="52">
        <v>2</v>
      </c>
      <c r="BA542" s="54"/>
      <c r="BB542" s="54"/>
      <c r="BC542" s="104"/>
    </row>
    <row r="543" spans="1:55">
      <c r="A543" s="52">
        <v>13</v>
      </c>
      <c r="B543" s="52" t="s">
        <v>208</v>
      </c>
      <c r="C543" s="52" t="s">
        <v>88</v>
      </c>
      <c r="D543" s="52" t="s">
        <v>79</v>
      </c>
      <c r="E543" s="52" t="s">
        <v>209</v>
      </c>
      <c r="F543" s="52" t="s">
        <v>80</v>
      </c>
      <c r="G543" s="52" t="s">
        <v>56</v>
      </c>
      <c r="H543" s="52">
        <v>10</v>
      </c>
      <c r="I543" s="52">
        <v>3</v>
      </c>
      <c r="J543" s="52"/>
      <c r="K543" s="52"/>
      <c r="L543" s="52">
        <v>10</v>
      </c>
      <c r="M543" s="52">
        <v>3</v>
      </c>
      <c r="N543" s="52"/>
      <c r="O543" s="52"/>
      <c r="P543" s="52"/>
      <c r="Q543" s="52"/>
      <c r="R543" s="52">
        <v>1</v>
      </c>
      <c r="S543" s="52">
        <v>7</v>
      </c>
      <c r="T543" s="52">
        <v>2</v>
      </c>
      <c r="U543" s="52"/>
      <c r="V543" s="52"/>
      <c r="W543" s="52"/>
      <c r="X543" s="52">
        <v>3</v>
      </c>
      <c r="Y543" s="52">
        <v>10</v>
      </c>
      <c r="Z543" s="52"/>
      <c r="AA543" s="52">
        <v>3</v>
      </c>
      <c r="AB543" s="52">
        <v>10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>
        <v>3</v>
      </c>
      <c r="AM543" s="52"/>
      <c r="AN543" s="52"/>
      <c r="AO543" s="52"/>
      <c r="AP543" s="52"/>
      <c r="AQ543" s="52"/>
      <c r="AR543" s="52"/>
      <c r="AS543" s="52"/>
      <c r="AT543" s="52">
        <v>13</v>
      </c>
      <c r="AU543" s="52">
        <v>13</v>
      </c>
      <c r="AV543" s="52">
        <v>0</v>
      </c>
      <c r="AW543" s="52">
        <v>0</v>
      </c>
      <c r="AX543" s="52">
        <v>0</v>
      </c>
      <c r="AY543" s="52">
        <v>32</v>
      </c>
      <c r="AZ543" s="52">
        <v>0</v>
      </c>
      <c r="BA543" s="54"/>
      <c r="BB543" s="54"/>
      <c r="BC543" s="104"/>
    </row>
    <row r="544" spans="1:55">
      <c r="A544" s="52">
        <v>4</v>
      </c>
      <c r="B544" s="52" t="s">
        <v>208</v>
      </c>
      <c r="C544" s="52" t="s">
        <v>93</v>
      </c>
      <c r="D544" s="52" t="s">
        <v>79</v>
      </c>
      <c r="E544" s="52" t="s">
        <v>209</v>
      </c>
      <c r="F544" s="52" t="s">
        <v>80</v>
      </c>
      <c r="G544" s="52" t="s">
        <v>56</v>
      </c>
      <c r="H544" s="52">
        <v>4</v>
      </c>
      <c r="I544" s="52"/>
      <c r="J544" s="52"/>
      <c r="K544" s="52"/>
      <c r="L544" s="52">
        <v>4</v>
      </c>
      <c r="M544" s="52"/>
      <c r="N544" s="52"/>
      <c r="O544" s="52"/>
      <c r="P544" s="52"/>
      <c r="Q544" s="52"/>
      <c r="R544" s="52">
        <v>1</v>
      </c>
      <c r="S544" s="52">
        <v>2</v>
      </c>
      <c r="T544" s="52">
        <v>1</v>
      </c>
      <c r="U544" s="52"/>
      <c r="V544" s="52"/>
      <c r="W544" s="52"/>
      <c r="X544" s="52"/>
      <c r="Y544" s="52">
        <v>4</v>
      </c>
      <c r="Z544" s="52"/>
      <c r="AA544" s="52"/>
      <c r="AB544" s="52">
        <v>3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1</v>
      </c>
      <c r="AM544" s="52"/>
      <c r="AN544" s="52"/>
      <c r="AO544" s="52"/>
      <c r="AP544" s="52">
        <v>1</v>
      </c>
      <c r="AQ544" s="52"/>
      <c r="AR544" s="52"/>
      <c r="AS544" s="52"/>
      <c r="AT544" s="52">
        <v>4</v>
      </c>
      <c r="AU544" s="52">
        <v>0</v>
      </c>
      <c r="AV544" s="52">
        <v>4</v>
      </c>
      <c r="AW544" s="52">
        <v>0</v>
      </c>
      <c r="AX544" s="52">
        <v>0</v>
      </c>
      <c r="AY544" s="52">
        <v>35</v>
      </c>
      <c r="AZ544" s="52">
        <v>8</v>
      </c>
      <c r="BA544" s="54"/>
      <c r="BB544" s="54"/>
      <c r="BC544" s="104"/>
    </row>
    <row r="545" spans="1:55">
      <c r="A545" s="52">
        <v>34</v>
      </c>
      <c r="B545" s="52" t="s">
        <v>208</v>
      </c>
      <c r="C545" s="52" t="s">
        <v>94</v>
      </c>
      <c r="D545" s="52" t="s">
        <v>79</v>
      </c>
      <c r="E545" s="52" t="s">
        <v>209</v>
      </c>
      <c r="F545" s="52" t="s">
        <v>80</v>
      </c>
      <c r="G545" s="52" t="s">
        <v>56</v>
      </c>
      <c r="H545" s="52">
        <v>34</v>
      </c>
      <c r="I545" s="52"/>
      <c r="J545" s="52"/>
      <c r="K545" s="52"/>
      <c r="L545" s="52">
        <v>34</v>
      </c>
      <c r="M545" s="52"/>
      <c r="N545" s="52"/>
      <c r="O545" s="52"/>
      <c r="P545" s="52"/>
      <c r="Q545" s="52"/>
      <c r="R545" s="52"/>
      <c r="S545" s="52">
        <v>1</v>
      </c>
      <c r="T545" s="52">
        <v>7</v>
      </c>
      <c r="U545" s="52">
        <v>26</v>
      </c>
      <c r="V545" s="52"/>
      <c r="W545" s="52"/>
      <c r="X545" s="52"/>
      <c r="Y545" s="52">
        <v>34</v>
      </c>
      <c r="Z545" s="52"/>
      <c r="AA545" s="52"/>
      <c r="AB545" s="52">
        <v>1</v>
      </c>
      <c r="AC545" s="52"/>
      <c r="AD545" s="52"/>
      <c r="AE545" s="52"/>
      <c r="AF545" s="52"/>
      <c r="AG545" s="52"/>
      <c r="AH545" s="52"/>
      <c r="AI545" s="52"/>
      <c r="AJ545" s="52">
        <v>33</v>
      </c>
      <c r="AK545" s="52"/>
      <c r="AL545" s="52"/>
      <c r="AM545" s="52"/>
      <c r="AN545" s="52"/>
      <c r="AO545" s="52"/>
      <c r="AP545" s="52"/>
      <c r="AQ545" s="52"/>
      <c r="AR545" s="52"/>
      <c r="AS545" s="52"/>
      <c r="AT545" s="52">
        <v>34</v>
      </c>
      <c r="AU545" s="52">
        <v>34</v>
      </c>
      <c r="AV545" s="52">
        <v>0</v>
      </c>
      <c r="AW545" s="52">
        <v>0</v>
      </c>
      <c r="AX545" s="52">
        <v>0</v>
      </c>
      <c r="AY545" s="52">
        <v>31</v>
      </c>
      <c r="AZ545" s="52">
        <v>6</v>
      </c>
      <c r="BA545" s="54"/>
      <c r="BB545" s="54"/>
      <c r="BC545" s="104"/>
    </row>
    <row r="546" spans="1:55">
      <c r="A546" s="52">
        <v>165</v>
      </c>
      <c r="B546" s="52" t="s">
        <v>208</v>
      </c>
      <c r="C546" s="52" t="s">
        <v>87</v>
      </c>
      <c r="D546" s="52" t="s">
        <v>79</v>
      </c>
      <c r="E546" s="52" t="s">
        <v>209</v>
      </c>
      <c r="F546" s="52" t="s">
        <v>80</v>
      </c>
      <c r="G546" s="52" t="s">
        <v>56</v>
      </c>
      <c r="H546" s="52">
        <v>158</v>
      </c>
      <c r="I546" s="52">
        <v>7</v>
      </c>
      <c r="J546" s="52"/>
      <c r="K546" s="52"/>
      <c r="L546" s="52">
        <v>158</v>
      </c>
      <c r="M546" s="52">
        <v>7</v>
      </c>
      <c r="N546" s="52"/>
      <c r="O546" s="52"/>
      <c r="P546" s="52"/>
      <c r="Q546" s="52"/>
      <c r="R546" s="52"/>
      <c r="S546" s="52">
        <v>1</v>
      </c>
      <c r="T546" s="52">
        <v>36</v>
      </c>
      <c r="U546" s="52">
        <v>121</v>
      </c>
      <c r="V546" s="52"/>
      <c r="W546" s="52"/>
      <c r="X546" s="52">
        <v>7</v>
      </c>
      <c r="Y546" s="52">
        <v>158</v>
      </c>
      <c r="Z546" s="52"/>
      <c r="AA546" s="52">
        <v>7</v>
      </c>
      <c r="AB546" s="52"/>
      <c r="AC546" s="52"/>
      <c r="AD546" s="52"/>
      <c r="AE546" s="52"/>
      <c r="AF546" s="52"/>
      <c r="AG546" s="52"/>
      <c r="AH546" s="52">
        <v>158</v>
      </c>
      <c r="AI546" s="52"/>
      <c r="AJ546" s="52"/>
      <c r="AK546" s="52"/>
      <c r="AL546" s="52">
        <v>7</v>
      </c>
      <c r="AM546" s="52"/>
      <c r="AN546" s="52"/>
      <c r="AO546" s="52"/>
      <c r="AP546" s="52"/>
      <c r="AQ546" s="52"/>
      <c r="AR546" s="52"/>
      <c r="AS546" s="52"/>
      <c r="AT546" s="52">
        <v>165</v>
      </c>
      <c r="AU546" s="52">
        <v>165</v>
      </c>
      <c r="AV546" s="52">
        <v>0</v>
      </c>
      <c r="AW546" s="52">
        <v>0</v>
      </c>
      <c r="AX546" s="52">
        <v>0</v>
      </c>
      <c r="AY546" s="52">
        <v>26</v>
      </c>
      <c r="AZ546" s="52">
        <v>4</v>
      </c>
      <c r="BA546" s="54"/>
      <c r="BB546" s="54"/>
      <c r="BC546" s="104"/>
    </row>
    <row r="547" spans="1:55">
      <c r="A547" s="52">
        <v>4</v>
      </c>
      <c r="B547" s="52" t="s">
        <v>208</v>
      </c>
      <c r="C547" s="52" t="s">
        <v>202</v>
      </c>
      <c r="D547" s="52" t="s">
        <v>170</v>
      </c>
      <c r="E547" s="52" t="s">
        <v>209</v>
      </c>
      <c r="F547" s="52" t="s">
        <v>80</v>
      </c>
      <c r="G547" s="52" t="s">
        <v>56</v>
      </c>
      <c r="H547" s="52">
        <v>4</v>
      </c>
      <c r="I547" s="52"/>
      <c r="J547" s="52"/>
      <c r="K547" s="52"/>
      <c r="L547" s="52">
        <v>4</v>
      </c>
      <c r="M547" s="52"/>
      <c r="N547" s="52"/>
      <c r="O547" s="52"/>
      <c r="P547" s="52"/>
      <c r="Q547" s="52"/>
      <c r="R547" s="52"/>
      <c r="S547" s="52"/>
      <c r="T547" s="52">
        <v>4</v>
      </c>
      <c r="U547" s="52"/>
      <c r="V547" s="52"/>
      <c r="W547" s="52"/>
      <c r="X547" s="52"/>
      <c r="Y547" s="52">
        <v>4</v>
      </c>
      <c r="Z547" s="52"/>
      <c r="AA547" s="52"/>
      <c r="AB547" s="52">
        <v>3</v>
      </c>
      <c r="AC547" s="52"/>
      <c r="AD547" s="52"/>
      <c r="AE547" s="52"/>
      <c r="AF547" s="52"/>
      <c r="AG547" s="52">
        <v>1</v>
      </c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>
        <v>4</v>
      </c>
      <c r="AU547" s="52">
        <v>0</v>
      </c>
      <c r="AV547" s="52">
        <v>0</v>
      </c>
      <c r="AW547" s="52">
        <v>4</v>
      </c>
      <c r="AX547" s="52">
        <v>0</v>
      </c>
      <c r="AY547" s="52">
        <v>42</v>
      </c>
      <c r="AZ547" s="52">
        <v>20</v>
      </c>
      <c r="BA547" s="54"/>
      <c r="BB547" s="54"/>
      <c r="BC547" s="104"/>
    </row>
    <row r="548" spans="1:55">
      <c r="A548" s="52">
        <v>12</v>
      </c>
      <c r="B548" s="52" t="s">
        <v>208</v>
      </c>
      <c r="C548" s="52" t="s">
        <v>90</v>
      </c>
      <c r="D548" s="52" t="s">
        <v>79</v>
      </c>
      <c r="E548" s="52" t="s">
        <v>209</v>
      </c>
      <c r="F548" s="52" t="s">
        <v>80</v>
      </c>
      <c r="G548" s="52" t="s">
        <v>56</v>
      </c>
      <c r="H548" s="52">
        <v>7</v>
      </c>
      <c r="I548" s="52">
        <v>5</v>
      </c>
      <c r="J548" s="52"/>
      <c r="K548" s="52"/>
      <c r="L548" s="52">
        <v>7</v>
      </c>
      <c r="M548" s="52">
        <v>5</v>
      </c>
      <c r="N548" s="52"/>
      <c r="O548" s="52"/>
      <c r="P548" s="52"/>
      <c r="Q548" s="52"/>
      <c r="R548" s="52"/>
      <c r="S548" s="52">
        <v>2</v>
      </c>
      <c r="T548" s="52">
        <v>5</v>
      </c>
      <c r="U548" s="52"/>
      <c r="V548" s="52"/>
      <c r="W548" s="52"/>
      <c r="X548" s="52">
        <v>5</v>
      </c>
      <c r="Y548" s="52">
        <v>7</v>
      </c>
      <c r="Z548" s="52"/>
      <c r="AA548" s="52">
        <v>5</v>
      </c>
      <c r="AB548" s="52">
        <v>7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>
        <v>5</v>
      </c>
      <c r="AM548" s="52"/>
      <c r="AN548" s="52"/>
      <c r="AO548" s="52"/>
      <c r="AP548" s="52"/>
      <c r="AQ548" s="52"/>
      <c r="AR548" s="52"/>
      <c r="AS548" s="52"/>
      <c r="AT548" s="52">
        <v>12</v>
      </c>
      <c r="AU548" s="52">
        <v>0</v>
      </c>
      <c r="AV548" s="52">
        <v>0</v>
      </c>
      <c r="AW548" s="52">
        <v>0</v>
      </c>
      <c r="AX548" s="52">
        <v>12</v>
      </c>
      <c r="AY548" s="52">
        <v>31</v>
      </c>
      <c r="AZ548" s="52">
        <v>3</v>
      </c>
      <c r="BA548" s="54"/>
      <c r="BB548" s="54"/>
      <c r="BC548" s="104"/>
    </row>
    <row r="549" spans="1:55">
      <c r="A549" s="52">
        <v>17</v>
      </c>
      <c r="B549" s="52" t="s">
        <v>208</v>
      </c>
      <c r="C549" s="52" t="s">
        <v>92</v>
      </c>
      <c r="D549" s="52" t="s">
        <v>79</v>
      </c>
      <c r="E549" s="52" t="s">
        <v>209</v>
      </c>
      <c r="F549" s="52" t="s">
        <v>80</v>
      </c>
      <c r="G549" s="52" t="s">
        <v>56</v>
      </c>
      <c r="H549" s="52">
        <v>13</v>
      </c>
      <c r="I549" s="52">
        <v>4</v>
      </c>
      <c r="J549" s="52"/>
      <c r="K549" s="52"/>
      <c r="L549" s="52">
        <v>13</v>
      </c>
      <c r="M549" s="52">
        <v>4</v>
      </c>
      <c r="N549" s="52"/>
      <c r="O549" s="52"/>
      <c r="P549" s="52"/>
      <c r="Q549" s="52"/>
      <c r="R549" s="52"/>
      <c r="S549" s="52"/>
      <c r="T549" s="52">
        <v>5</v>
      </c>
      <c r="U549" s="52">
        <v>8</v>
      </c>
      <c r="V549" s="52"/>
      <c r="W549" s="52"/>
      <c r="X549" s="52">
        <v>4</v>
      </c>
      <c r="Y549" s="52">
        <v>13</v>
      </c>
      <c r="Z549" s="52"/>
      <c r="AA549" s="52">
        <v>4</v>
      </c>
      <c r="AB549" s="52">
        <v>1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>
        <v>16</v>
      </c>
      <c r="AM549" s="52"/>
      <c r="AN549" s="52"/>
      <c r="AO549" s="52"/>
      <c r="AP549" s="52"/>
      <c r="AQ549" s="52"/>
      <c r="AR549" s="52"/>
      <c r="AS549" s="52"/>
      <c r="AT549" s="52">
        <v>17</v>
      </c>
      <c r="AU549" s="52">
        <v>17</v>
      </c>
      <c r="AV549" s="52">
        <v>0</v>
      </c>
      <c r="AW549" s="52">
        <v>0</v>
      </c>
      <c r="AX549" s="52">
        <v>0</v>
      </c>
      <c r="AY549" s="52">
        <v>27</v>
      </c>
      <c r="AZ549" s="52">
        <v>2</v>
      </c>
      <c r="BA549" s="54"/>
      <c r="BB549" s="54"/>
      <c r="BC549" s="104"/>
    </row>
    <row r="550" spans="1:55">
      <c r="A550" s="52">
        <v>8</v>
      </c>
      <c r="B550" s="52" t="s">
        <v>208</v>
      </c>
      <c r="C550" s="52" t="s">
        <v>96</v>
      </c>
      <c r="D550" s="52" t="s">
        <v>79</v>
      </c>
      <c r="E550" s="52" t="s">
        <v>209</v>
      </c>
      <c r="F550" s="52" t="s">
        <v>80</v>
      </c>
      <c r="G550" s="52" t="s">
        <v>56</v>
      </c>
      <c r="H550" s="52">
        <v>6</v>
      </c>
      <c r="I550" s="52">
        <v>2</v>
      </c>
      <c r="J550" s="52"/>
      <c r="K550" s="52"/>
      <c r="L550" s="52">
        <v>6</v>
      </c>
      <c r="M550" s="52">
        <v>2</v>
      </c>
      <c r="N550" s="52"/>
      <c r="O550" s="52"/>
      <c r="P550" s="52"/>
      <c r="Q550" s="52"/>
      <c r="R550" s="52"/>
      <c r="S550" s="52"/>
      <c r="T550" s="52">
        <v>2</v>
      </c>
      <c r="U550" s="52">
        <v>4</v>
      </c>
      <c r="V550" s="52"/>
      <c r="W550" s="52"/>
      <c r="X550" s="52">
        <v>2</v>
      </c>
      <c r="Y550" s="52">
        <v>6</v>
      </c>
      <c r="Z550" s="52"/>
      <c r="AA550" s="52">
        <v>2</v>
      </c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>
        <v>8</v>
      </c>
      <c r="AM550" s="52"/>
      <c r="AN550" s="52"/>
      <c r="AO550" s="52"/>
      <c r="AP550" s="52"/>
      <c r="AQ550" s="52"/>
      <c r="AR550" s="52"/>
      <c r="AS550" s="52"/>
      <c r="AT550" s="52">
        <v>8</v>
      </c>
      <c r="AU550" s="52">
        <v>8</v>
      </c>
      <c r="AV550" s="52">
        <v>0</v>
      </c>
      <c r="AW550" s="52">
        <v>0</v>
      </c>
      <c r="AX550" s="52">
        <v>0</v>
      </c>
      <c r="AY550" s="52">
        <v>30</v>
      </c>
      <c r="AZ550" s="52">
        <v>3</v>
      </c>
      <c r="BA550" s="54"/>
      <c r="BB550" s="54"/>
      <c r="BC550" s="104"/>
    </row>
    <row r="551" spans="1:55">
      <c r="A551" s="52">
        <v>13</v>
      </c>
      <c r="B551" s="52" t="s">
        <v>208</v>
      </c>
      <c r="C551" s="52" t="s">
        <v>91</v>
      </c>
      <c r="D551" s="52" t="s">
        <v>79</v>
      </c>
      <c r="E551" s="52" t="s">
        <v>209</v>
      </c>
      <c r="F551" s="52" t="s">
        <v>80</v>
      </c>
      <c r="G551" s="52" t="s">
        <v>56</v>
      </c>
      <c r="H551" s="52">
        <v>12</v>
      </c>
      <c r="I551" s="52">
        <v>1</v>
      </c>
      <c r="J551" s="52"/>
      <c r="K551" s="52"/>
      <c r="L551" s="52">
        <v>12</v>
      </c>
      <c r="M551" s="52">
        <v>1</v>
      </c>
      <c r="N551" s="52"/>
      <c r="O551" s="52"/>
      <c r="P551" s="52"/>
      <c r="Q551" s="52"/>
      <c r="R551" s="52"/>
      <c r="S551" s="52"/>
      <c r="T551" s="52">
        <v>7</v>
      </c>
      <c r="U551" s="52">
        <v>5</v>
      </c>
      <c r="V551" s="52"/>
      <c r="W551" s="52"/>
      <c r="X551" s="52">
        <v>1</v>
      </c>
      <c r="Y551" s="52">
        <v>12</v>
      </c>
      <c r="Z551" s="52"/>
      <c r="AA551" s="52">
        <v>1</v>
      </c>
      <c r="AB551" s="52">
        <v>3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>
        <v>10</v>
      </c>
      <c r="AM551" s="52"/>
      <c r="AN551" s="52"/>
      <c r="AO551" s="52"/>
      <c r="AP551" s="52"/>
      <c r="AQ551" s="52"/>
      <c r="AR551" s="52"/>
      <c r="AS551" s="52"/>
      <c r="AT551" s="52">
        <v>13</v>
      </c>
      <c r="AU551" s="52">
        <v>13</v>
      </c>
      <c r="AV551" s="52">
        <v>0</v>
      </c>
      <c r="AW551" s="52">
        <v>0</v>
      </c>
      <c r="AX551" s="52">
        <v>0</v>
      </c>
      <c r="AY551" s="52">
        <v>26</v>
      </c>
      <c r="AZ551" s="52">
        <v>3</v>
      </c>
      <c r="BA551" s="54"/>
      <c r="BB551" s="54"/>
      <c r="BC551" s="104"/>
    </row>
    <row r="552" spans="1:55">
      <c r="A552" s="52">
        <v>10</v>
      </c>
      <c r="B552" s="52" t="s">
        <v>208</v>
      </c>
      <c r="C552" s="52" t="s">
        <v>101</v>
      </c>
      <c r="D552" s="52" t="s">
        <v>79</v>
      </c>
      <c r="E552" s="52" t="s">
        <v>209</v>
      </c>
      <c r="F552" s="52" t="s">
        <v>80</v>
      </c>
      <c r="G552" s="52" t="s">
        <v>56</v>
      </c>
      <c r="H552" s="52">
        <v>5</v>
      </c>
      <c r="I552" s="52">
        <v>5</v>
      </c>
      <c r="J552" s="52"/>
      <c r="K552" s="52"/>
      <c r="L552" s="52">
        <v>5</v>
      </c>
      <c r="M552" s="52">
        <v>5</v>
      </c>
      <c r="N552" s="52"/>
      <c r="O552" s="52"/>
      <c r="P552" s="52"/>
      <c r="Q552" s="52"/>
      <c r="R552" s="52"/>
      <c r="S552" s="52"/>
      <c r="T552" s="52">
        <v>2</v>
      </c>
      <c r="U552" s="52">
        <v>3</v>
      </c>
      <c r="V552" s="52"/>
      <c r="W552" s="52"/>
      <c r="X552" s="52">
        <v>5</v>
      </c>
      <c r="Y552" s="52">
        <v>5</v>
      </c>
      <c r="Z552" s="52"/>
      <c r="AA552" s="52">
        <v>5</v>
      </c>
      <c r="AB552" s="52"/>
      <c r="AC552" s="52"/>
      <c r="AD552" s="52"/>
      <c r="AE552" s="52"/>
      <c r="AF552" s="52"/>
      <c r="AG552" s="52">
        <v>5</v>
      </c>
      <c r="AH552" s="52"/>
      <c r="AI552" s="52"/>
      <c r="AJ552" s="52"/>
      <c r="AK552" s="52"/>
      <c r="AL552" s="52">
        <v>5</v>
      </c>
      <c r="AM552" s="52"/>
      <c r="AN552" s="52"/>
      <c r="AO552" s="52"/>
      <c r="AP552" s="52"/>
      <c r="AQ552" s="52"/>
      <c r="AR552" s="52"/>
      <c r="AS552" s="52"/>
      <c r="AT552" s="52">
        <v>10</v>
      </c>
      <c r="AU552" s="52">
        <v>0</v>
      </c>
      <c r="AV552" s="52">
        <v>0</v>
      </c>
      <c r="AW552" s="52">
        <v>10</v>
      </c>
      <c r="AX552" s="52">
        <v>0</v>
      </c>
      <c r="AY552" s="52">
        <v>31</v>
      </c>
      <c r="AZ552" s="52">
        <v>3</v>
      </c>
      <c r="BA552" s="54"/>
      <c r="BB552" s="54"/>
      <c r="BC552" s="104"/>
    </row>
    <row r="553" spans="1:55">
      <c r="A553" s="52">
        <v>1</v>
      </c>
      <c r="B553" s="52" t="s">
        <v>208</v>
      </c>
      <c r="C553" s="52" t="s">
        <v>97</v>
      </c>
      <c r="D553" s="52" t="s">
        <v>79</v>
      </c>
      <c r="E553" s="52" t="s">
        <v>209</v>
      </c>
      <c r="F553" s="52" t="s">
        <v>80</v>
      </c>
      <c r="G553" s="52" t="s">
        <v>56</v>
      </c>
      <c r="H553" s="52">
        <v>1</v>
      </c>
      <c r="I553" s="52"/>
      <c r="J553" s="52"/>
      <c r="K553" s="52"/>
      <c r="L553" s="52">
        <v>1</v>
      </c>
      <c r="M553" s="52"/>
      <c r="N553" s="52"/>
      <c r="O553" s="52"/>
      <c r="P553" s="52"/>
      <c r="Q553" s="52"/>
      <c r="R553" s="52"/>
      <c r="S553" s="52"/>
      <c r="T553" s="52">
        <v>1</v>
      </c>
      <c r="U553" s="52"/>
      <c r="V553" s="52"/>
      <c r="W553" s="52"/>
      <c r="X553" s="52"/>
      <c r="Y553" s="52">
        <v>1</v>
      </c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>
        <v>1</v>
      </c>
      <c r="AM553" s="52"/>
      <c r="AN553" s="52"/>
      <c r="AO553" s="52"/>
      <c r="AP553" s="52"/>
      <c r="AQ553" s="52"/>
      <c r="AR553" s="52"/>
      <c r="AS553" s="52"/>
      <c r="AT553" s="52">
        <v>1</v>
      </c>
      <c r="AU553" s="52">
        <v>1</v>
      </c>
      <c r="AV553" s="52">
        <v>0</v>
      </c>
      <c r="AW553" s="52">
        <v>0</v>
      </c>
      <c r="AX553" s="52">
        <v>0</v>
      </c>
      <c r="AY553" s="52">
        <v>36</v>
      </c>
      <c r="AZ553" s="52">
        <v>-2</v>
      </c>
      <c r="BA553" s="54"/>
      <c r="BB553" s="54"/>
      <c r="BC553" s="104"/>
    </row>
    <row r="554" spans="1:55">
      <c r="A554" s="52">
        <v>19</v>
      </c>
      <c r="B554" s="52" t="s">
        <v>210</v>
      </c>
      <c r="C554" s="52" t="s">
        <v>78</v>
      </c>
      <c r="D554" s="52" t="s">
        <v>79</v>
      </c>
      <c r="E554" s="52" t="s">
        <v>211</v>
      </c>
      <c r="F554" s="52" t="s">
        <v>80</v>
      </c>
      <c r="G554" s="52" t="s">
        <v>56</v>
      </c>
      <c r="H554" s="52">
        <v>19</v>
      </c>
      <c r="I554" s="52"/>
      <c r="J554" s="52"/>
      <c r="K554" s="52">
        <v>18</v>
      </c>
      <c r="L554" s="52">
        <v>1</v>
      </c>
      <c r="M554" s="52"/>
      <c r="N554" s="52"/>
      <c r="O554" s="52">
        <v>1</v>
      </c>
      <c r="P554" s="52">
        <v>3</v>
      </c>
      <c r="Q554" s="52">
        <v>14</v>
      </c>
      <c r="R554" s="52">
        <v>1</v>
      </c>
      <c r="S554" s="52"/>
      <c r="T554" s="52"/>
      <c r="U554" s="52"/>
      <c r="V554" s="52"/>
      <c r="W554" s="52"/>
      <c r="X554" s="52"/>
      <c r="Y554" s="52">
        <v>19</v>
      </c>
      <c r="Z554" s="52"/>
      <c r="AA554" s="52"/>
      <c r="AB554" s="52"/>
      <c r="AC554" s="52"/>
      <c r="AD554" s="52"/>
      <c r="AE554" s="52">
        <v>18</v>
      </c>
      <c r="AF554" s="52"/>
      <c r="AG554" s="52"/>
      <c r="AH554" s="52"/>
      <c r="AI554" s="52"/>
      <c r="AJ554" s="52"/>
      <c r="AK554" s="52"/>
      <c r="AL554" s="52">
        <v>1</v>
      </c>
      <c r="AM554" s="52"/>
      <c r="AN554" s="52"/>
      <c r="AO554" s="52"/>
      <c r="AP554" s="52"/>
      <c r="AQ554" s="52"/>
      <c r="AR554" s="52"/>
      <c r="AS554" s="52"/>
      <c r="AT554" s="52">
        <v>19</v>
      </c>
      <c r="AU554" s="52">
        <v>0</v>
      </c>
      <c r="AV554" s="52">
        <v>0</v>
      </c>
      <c r="AW554" s="52">
        <v>0</v>
      </c>
      <c r="AX554" s="52">
        <v>19</v>
      </c>
      <c r="AY554" s="52">
        <v>41</v>
      </c>
      <c r="AZ554" s="52">
        <v>15</v>
      </c>
      <c r="BA554" s="54"/>
      <c r="BB554" s="54"/>
      <c r="BC554" s="104"/>
    </row>
    <row r="555" spans="1:55">
      <c r="A555" s="52">
        <v>3</v>
      </c>
      <c r="B555" s="52" t="s">
        <v>210</v>
      </c>
      <c r="C555" s="52" t="s">
        <v>84</v>
      </c>
      <c r="D555" s="52" t="s">
        <v>79</v>
      </c>
      <c r="E555" s="52" t="s">
        <v>211</v>
      </c>
      <c r="F555" s="52" t="s">
        <v>80</v>
      </c>
      <c r="G555" s="52" t="s">
        <v>56</v>
      </c>
      <c r="H555" s="52">
        <v>3</v>
      </c>
      <c r="I555" s="52"/>
      <c r="J555" s="52"/>
      <c r="K555" s="52"/>
      <c r="L555" s="52">
        <v>3</v>
      </c>
      <c r="M555" s="52"/>
      <c r="N555" s="52"/>
      <c r="O555" s="52"/>
      <c r="P555" s="52"/>
      <c r="Q555" s="52">
        <v>1</v>
      </c>
      <c r="R555" s="52">
        <v>2</v>
      </c>
      <c r="S555" s="52"/>
      <c r="T555" s="52"/>
      <c r="U555" s="52"/>
      <c r="V555" s="52"/>
      <c r="W555" s="52"/>
      <c r="X555" s="52"/>
      <c r="Y555" s="52">
        <v>3</v>
      </c>
      <c r="Z555" s="52"/>
      <c r="AA555" s="52"/>
      <c r="AB555" s="52">
        <v>3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>
        <v>3</v>
      </c>
      <c r="AU555" s="52">
        <v>0</v>
      </c>
      <c r="AV555" s="52">
        <v>0</v>
      </c>
      <c r="AW555" s="52">
        <v>0</v>
      </c>
      <c r="AX555" s="52">
        <v>3</v>
      </c>
      <c r="AY555" s="52">
        <v>45</v>
      </c>
      <c r="AZ555" s="52">
        <v>6</v>
      </c>
      <c r="BA555" s="54"/>
      <c r="BB555" s="54"/>
      <c r="BC555" s="104"/>
    </row>
    <row r="556" spans="1:55">
      <c r="A556" s="52">
        <v>25</v>
      </c>
      <c r="B556" s="52" t="s">
        <v>210</v>
      </c>
      <c r="C556" s="52" t="s">
        <v>89</v>
      </c>
      <c r="D556" s="52" t="s">
        <v>79</v>
      </c>
      <c r="E556" s="52" t="s">
        <v>211</v>
      </c>
      <c r="F556" s="52" t="s">
        <v>80</v>
      </c>
      <c r="G556" s="52" t="s">
        <v>56</v>
      </c>
      <c r="H556" s="52">
        <v>22</v>
      </c>
      <c r="I556" s="52">
        <v>3</v>
      </c>
      <c r="J556" s="52"/>
      <c r="K556" s="52">
        <v>2</v>
      </c>
      <c r="L556" s="52">
        <v>20</v>
      </c>
      <c r="M556" s="52">
        <v>3</v>
      </c>
      <c r="N556" s="52"/>
      <c r="O556" s="52"/>
      <c r="P556" s="52"/>
      <c r="Q556" s="52">
        <v>2</v>
      </c>
      <c r="R556" s="52">
        <v>11</v>
      </c>
      <c r="S556" s="52">
        <v>7</v>
      </c>
      <c r="T556" s="52">
        <v>2</v>
      </c>
      <c r="U556" s="52"/>
      <c r="V556" s="52"/>
      <c r="W556" s="52"/>
      <c r="X556" s="52">
        <v>3</v>
      </c>
      <c r="Y556" s="52">
        <v>22</v>
      </c>
      <c r="Z556" s="52"/>
      <c r="AA556" s="52">
        <v>3</v>
      </c>
      <c r="AB556" s="52">
        <v>19</v>
      </c>
      <c r="AC556" s="52"/>
      <c r="AD556" s="52"/>
      <c r="AE556" s="52">
        <v>1</v>
      </c>
      <c r="AF556" s="52">
        <v>1</v>
      </c>
      <c r="AG556" s="52"/>
      <c r="AH556" s="52"/>
      <c r="AI556" s="52"/>
      <c r="AJ556" s="52"/>
      <c r="AK556" s="52"/>
      <c r="AL556" s="52">
        <v>4</v>
      </c>
      <c r="AM556" s="52"/>
      <c r="AN556" s="52"/>
      <c r="AO556" s="52"/>
      <c r="AP556" s="52">
        <v>1</v>
      </c>
      <c r="AQ556" s="52"/>
      <c r="AR556" s="52">
        <v>1</v>
      </c>
      <c r="AS556" s="52"/>
      <c r="AT556" s="52">
        <v>25</v>
      </c>
      <c r="AU556" s="52">
        <v>0</v>
      </c>
      <c r="AV556" s="52">
        <v>25</v>
      </c>
      <c r="AW556" s="52">
        <v>0</v>
      </c>
      <c r="AX556" s="52">
        <v>0</v>
      </c>
      <c r="AY556" s="52">
        <v>39</v>
      </c>
      <c r="AZ556" s="52">
        <v>7</v>
      </c>
      <c r="BA556" s="54"/>
      <c r="BB556" s="54"/>
      <c r="BC556" s="104"/>
    </row>
    <row r="557" spans="1:55">
      <c r="A557" s="52">
        <v>6</v>
      </c>
      <c r="B557" s="52" t="s">
        <v>210</v>
      </c>
      <c r="C557" s="52" t="s">
        <v>90</v>
      </c>
      <c r="D557" s="52" t="s">
        <v>79</v>
      </c>
      <c r="E557" s="52" t="s">
        <v>211</v>
      </c>
      <c r="F557" s="52" t="s">
        <v>80</v>
      </c>
      <c r="G557" s="52" t="s">
        <v>56</v>
      </c>
      <c r="H557" s="52">
        <v>6</v>
      </c>
      <c r="I557" s="52"/>
      <c r="J557" s="52"/>
      <c r="K557" s="52">
        <v>1</v>
      </c>
      <c r="L557" s="52">
        <v>5</v>
      </c>
      <c r="M557" s="52"/>
      <c r="N557" s="52"/>
      <c r="O557" s="52"/>
      <c r="P557" s="52"/>
      <c r="Q557" s="52">
        <v>1</v>
      </c>
      <c r="R557" s="52">
        <v>1</v>
      </c>
      <c r="S557" s="52">
        <v>3</v>
      </c>
      <c r="T557" s="52">
        <v>1</v>
      </c>
      <c r="U557" s="52"/>
      <c r="V557" s="52"/>
      <c r="W557" s="52"/>
      <c r="X557" s="52"/>
      <c r="Y557" s="52">
        <v>6</v>
      </c>
      <c r="Z557" s="52"/>
      <c r="AA557" s="52"/>
      <c r="AB557" s="52">
        <v>5</v>
      </c>
      <c r="AC557" s="52"/>
      <c r="AD557" s="52"/>
      <c r="AE557" s="52">
        <v>1</v>
      </c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>
        <v>1</v>
      </c>
      <c r="AT557" s="52">
        <v>6</v>
      </c>
      <c r="AU557" s="52">
        <v>0</v>
      </c>
      <c r="AV557" s="52">
        <v>0</v>
      </c>
      <c r="AW557" s="52">
        <v>0</v>
      </c>
      <c r="AX557" s="52">
        <v>6</v>
      </c>
      <c r="AY557" s="52">
        <v>40</v>
      </c>
      <c r="AZ557" s="52">
        <v>14</v>
      </c>
      <c r="BA557" s="54"/>
      <c r="BB557" s="54"/>
      <c r="BC557" s="104"/>
    </row>
    <row r="558" spans="1:55">
      <c r="A558" s="52">
        <v>14</v>
      </c>
      <c r="B558" s="52" t="s">
        <v>210</v>
      </c>
      <c r="C558" s="52" t="s">
        <v>81</v>
      </c>
      <c r="D558" s="52" t="s">
        <v>79</v>
      </c>
      <c r="E558" s="52" t="s">
        <v>211</v>
      </c>
      <c r="F558" s="52" t="s">
        <v>80</v>
      </c>
      <c r="G558" s="52" t="s">
        <v>56</v>
      </c>
      <c r="H558" s="52">
        <v>13</v>
      </c>
      <c r="I558" s="52">
        <v>1</v>
      </c>
      <c r="J558" s="52"/>
      <c r="K558" s="52">
        <v>3</v>
      </c>
      <c r="L558" s="52">
        <v>10</v>
      </c>
      <c r="M558" s="52">
        <v>1</v>
      </c>
      <c r="N558" s="52"/>
      <c r="O558" s="52"/>
      <c r="P558" s="52"/>
      <c r="Q558" s="52">
        <v>1</v>
      </c>
      <c r="R558" s="52">
        <v>3</v>
      </c>
      <c r="S558" s="52">
        <v>6</v>
      </c>
      <c r="T558" s="52">
        <v>2</v>
      </c>
      <c r="U558" s="52">
        <v>1</v>
      </c>
      <c r="V558" s="52"/>
      <c r="W558" s="52"/>
      <c r="X558" s="52">
        <v>1</v>
      </c>
      <c r="Y558" s="52">
        <v>13</v>
      </c>
      <c r="Z558" s="52"/>
      <c r="AA558" s="52">
        <v>1</v>
      </c>
      <c r="AB558" s="52">
        <v>10</v>
      </c>
      <c r="AC558" s="52"/>
      <c r="AD558" s="52"/>
      <c r="AE558" s="52">
        <v>3</v>
      </c>
      <c r="AF558" s="52"/>
      <c r="AG558" s="52"/>
      <c r="AH558" s="52"/>
      <c r="AI558" s="52"/>
      <c r="AJ558" s="52"/>
      <c r="AK558" s="52"/>
      <c r="AL558" s="52">
        <v>1</v>
      </c>
      <c r="AM558" s="52"/>
      <c r="AN558" s="52"/>
      <c r="AO558" s="52"/>
      <c r="AP558" s="52"/>
      <c r="AQ558" s="52"/>
      <c r="AR558" s="52"/>
      <c r="AS558" s="52"/>
      <c r="AT558" s="52">
        <v>14</v>
      </c>
      <c r="AU558" s="52">
        <v>0</v>
      </c>
      <c r="AV558" s="52">
        <v>14</v>
      </c>
      <c r="AW558" s="52">
        <v>0</v>
      </c>
      <c r="AX558" s="52">
        <v>0</v>
      </c>
      <c r="AY558" s="52">
        <v>37</v>
      </c>
      <c r="AZ558" s="52">
        <v>10</v>
      </c>
      <c r="BA558" s="54"/>
      <c r="BB558" s="54"/>
      <c r="BC558" s="104"/>
    </row>
    <row r="559" spans="1:55">
      <c r="A559" s="52">
        <v>5</v>
      </c>
      <c r="B559" s="52" t="s">
        <v>210</v>
      </c>
      <c r="C559" s="52" t="s">
        <v>99</v>
      </c>
      <c r="D559" s="52" t="s">
        <v>79</v>
      </c>
      <c r="E559" s="52" t="s">
        <v>211</v>
      </c>
      <c r="F559" s="52" t="s">
        <v>80</v>
      </c>
      <c r="G559" s="52" t="s">
        <v>56</v>
      </c>
      <c r="H559" s="52">
        <v>5</v>
      </c>
      <c r="I559" s="52"/>
      <c r="J559" s="52"/>
      <c r="K559" s="52">
        <v>1</v>
      </c>
      <c r="L559" s="52">
        <v>4</v>
      </c>
      <c r="M559" s="52"/>
      <c r="N559" s="52"/>
      <c r="O559" s="52"/>
      <c r="P559" s="52"/>
      <c r="Q559" s="52"/>
      <c r="R559" s="52">
        <v>3</v>
      </c>
      <c r="S559" s="52">
        <v>2</v>
      </c>
      <c r="T559" s="52"/>
      <c r="U559" s="52"/>
      <c r="V559" s="52"/>
      <c r="W559" s="52"/>
      <c r="X559" s="52"/>
      <c r="Y559" s="52">
        <v>5</v>
      </c>
      <c r="Z559" s="52"/>
      <c r="AA559" s="52"/>
      <c r="AB559" s="52">
        <v>4</v>
      </c>
      <c r="AC559" s="52"/>
      <c r="AD559" s="52"/>
      <c r="AE559" s="52">
        <v>1</v>
      </c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>
        <v>5</v>
      </c>
      <c r="AU559" s="52">
        <v>0</v>
      </c>
      <c r="AV559" s="52">
        <v>0</v>
      </c>
      <c r="AW559" s="52">
        <v>5</v>
      </c>
      <c r="AX559" s="52">
        <v>0</v>
      </c>
      <c r="AY559" s="52">
        <v>42</v>
      </c>
      <c r="AZ559" s="52">
        <v>15</v>
      </c>
      <c r="BA559" s="54"/>
      <c r="BB559" s="54"/>
      <c r="BC559" s="104"/>
    </row>
    <row r="560" spans="1:55">
      <c r="A560" s="52">
        <v>225</v>
      </c>
      <c r="B560" s="52" t="s">
        <v>210</v>
      </c>
      <c r="C560" s="52" t="s">
        <v>87</v>
      </c>
      <c r="D560" s="52" t="s">
        <v>79</v>
      </c>
      <c r="E560" s="52" t="s">
        <v>211</v>
      </c>
      <c r="F560" s="52" t="s">
        <v>80</v>
      </c>
      <c r="G560" s="52" t="s">
        <v>56</v>
      </c>
      <c r="H560" s="52">
        <v>214</v>
      </c>
      <c r="I560" s="52">
        <v>11</v>
      </c>
      <c r="J560" s="52"/>
      <c r="K560" s="52">
        <v>1</v>
      </c>
      <c r="L560" s="52">
        <v>213</v>
      </c>
      <c r="M560" s="52">
        <v>11</v>
      </c>
      <c r="N560" s="52"/>
      <c r="O560" s="52"/>
      <c r="P560" s="52"/>
      <c r="Q560" s="52">
        <v>1</v>
      </c>
      <c r="R560" s="52">
        <v>3</v>
      </c>
      <c r="S560" s="52">
        <v>9</v>
      </c>
      <c r="T560" s="52">
        <v>99</v>
      </c>
      <c r="U560" s="52">
        <v>102</v>
      </c>
      <c r="V560" s="52"/>
      <c r="W560" s="52"/>
      <c r="X560" s="52">
        <v>11</v>
      </c>
      <c r="Y560" s="52">
        <v>214</v>
      </c>
      <c r="Z560" s="52"/>
      <c r="AA560" s="52">
        <v>11</v>
      </c>
      <c r="AB560" s="52">
        <v>10</v>
      </c>
      <c r="AC560" s="52"/>
      <c r="AD560" s="52"/>
      <c r="AE560" s="52"/>
      <c r="AF560" s="52"/>
      <c r="AG560" s="52"/>
      <c r="AH560" s="52">
        <v>204</v>
      </c>
      <c r="AI560" s="52"/>
      <c r="AJ560" s="52"/>
      <c r="AK560" s="52"/>
      <c r="AL560" s="52">
        <v>11</v>
      </c>
      <c r="AM560" s="52"/>
      <c r="AN560" s="52"/>
      <c r="AO560" s="52"/>
      <c r="AP560" s="52"/>
      <c r="AQ560" s="52"/>
      <c r="AR560" s="52"/>
      <c r="AS560" s="52"/>
      <c r="AT560" s="52">
        <v>225</v>
      </c>
      <c r="AU560" s="52">
        <v>225</v>
      </c>
      <c r="AV560" s="52">
        <v>0</v>
      </c>
      <c r="AW560" s="52">
        <v>0</v>
      </c>
      <c r="AX560" s="52">
        <v>0</v>
      </c>
      <c r="AY560" s="52">
        <v>31</v>
      </c>
      <c r="AZ560" s="52">
        <v>7</v>
      </c>
      <c r="BA560" s="54"/>
      <c r="BB560" s="54"/>
      <c r="BC560" s="104"/>
    </row>
    <row r="561" spans="1:55">
      <c r="A561" s="52">
        <v>42</v>
      </c>
      <c r="B561" s="52" t="s">
        <v>210</v>
      </c>
      <c r="C561" s="52" t="s">
        <v>86</v>
      </c>
      <c r="D561" s="52" t="s">
        <v>79</v>
      </c>
      <c r="E561" s="52" t="s">
        <v>211</v>
      </c>
      <c r="F561" s="52" t="s">
        <v>80</v>
      </c>
      <c r="G561" s="52" t="s">
        <v>56</v>
      </c>
      <c r="H561" s="52">
        <v>40</v>
      </c>
      <c r="I561" s="52">
        <v>2</v>
      </c>
      <c r="J561" s="52"/>
      <c r="K561" s="52">
        <v>7</v>
      </c>
      <c r="L561" s="52">
        <v>33</v>
      </c>
      <c r="M561" s="52">
        <v>2</v>
      </c>
      <c r="N561" s="52"/>
      <c r="O561" s="52"/>
      <c r="P561" s="52"/>
      <c r="Q561" s="52"/>
      <c r="R561" s="52">
        <v>6</v>
      </c>
      <c r="S561" s="52">
        <v>12</v>
      </c>
      <c r="T561" s="52">
        <v>12</v>
      </c>
      <c r="U561" s="52">
        <v>10</v>
      </c>
      <c r="V561" s="52"/>
      <c r="W561" s="52"/>
      <c r="X561" s="52">
        <v>2</v>
      </c>
      <c r="Y561" s="52">
        <v>40</v>
      </c>
      <c r="Z561" s="52"/>
      <c r="AA561" s="52">
        <v>2</v>
      </c>
      <c r="AB561" s="52">
        <v>10</v>
      </c>
      <c r="AC561" s="52"/>
      <c r="AD561" s="52"/>
      <c r="AE561" s="52">
        <v>1</v>
      </c>
      <c r="AF561" s="52">
        <v>5</v>
      </c>
      <c r="AG561" s="52"/>
      <c r="AH561" s="52"/>
      <c r="AI561" s="52"/>
      <c r="AJ561" s="52"/>
      <c r="AK561" s="52"/>
      <c r="AL561" s="52">
        <v>26</v>
      </c>
      <c r="AM561" s="52"/>
      <c r="AN561" s="52"/>
      <c r="AO561" s="52"/>
      <c r="AP561" s="52"/>
      <c r="AQ561" s="52"/>
      <c r="AR561" s="52"/>
      <c r="AS561" s="52"/>
      <c r="AT561" s="52">
        <v>42</v>
      </c>
      <c r="AU561" s="52">
        <v>42</v>
      </c>
      <c r="AV561" s="52">
        <v>0</v>
      </c>
      <c r="AW561" s="52">
        <v>0</v>
      </c>
      <c r="AX561" s="52">
        <v>0</v>
      </c>
      <c r="AY561" s="52">
        <v>34</v>
      </c>
      <c r="AZ561" s="52">
        <v>10</v>
      </c>
      <c r="BA561" s="54"/>
      <c r="BB561" s="54"/>
      <c r="BC561" s="104"/>
    </row>
    <row r="562" spans="1:55">
      <c r="A562" s="52">
        <v>36</v>
      </c>
      <c r="B562" s="52" t="s">
        <v>210</v>
      </c>
      <c r="C562" s="52" t="s">
        <v>88</v>
      </c>
      <c r="D562" s="52" t="s">
        <v>79</v>
      </c>
      <c r="E562" s="52" t="s">
        <v>211</v>
      </c>
      <c r="F562" s="52" t="s">
        <v>80</v>
      </c>
      <c r="G562" s="52" t="s">
        <v>56</v>
      </c>
      <c r="H562" s="52">
        <v>35</v>
      </c>
      <c r="I562" s="52">
        <v>1</v>
      </c>
      <c r="J562" s="52"/>
      <c r="K562" s="52">
        <v>3</v>
      </c>
      <c r="L562" s="52">
        <v>32</v>
      </c>
      <c r="M562" s="52">
        <v>1</v>
      </c>
      <c r="N562" s="52"/>
      <c r="O562" s="52"/>
      <c r="P562" s="52"/>
      <c r="Q562" s="52">
        <v>1</v>
      </c>
      <c r="R562" s="52">
        <v>6</v>
      </c>
      <c r="S562" s="52">
        <v>22</v>
      </c>
      <c r="T562" s="52">
        <v>6</v>
      </c>
      <c r="U562" s="52"/>
      <c r="V562" s="52"/>
      <c r="W562" s="52"/>
      <c r="X562" s="52">
        <v>1</v>
      </c>
      <c r="Y562" s="52">
        <v>35</v>
      </c>
      <c r="Z562" s="52"/>
      <c r="AA562" s="52">
        <v>1</v>
      </c>
      <c r="AB562" s="52">
        <v>31</v>
      </c>
      <c r="AC562" s="52"/>
      <c r="AD562" s="52"/>
      <c r="AE562" s="52">
        <v>4</v>
      </c>
      <c r="AF562" s="52"/>
      <c r="AG562" s="52"/>
      <c r="AH562" s="52"/>
      <c r="AI562" s="52"/>
      <c r="AJ562" s="52"/>
      <c r="AK562" s="52"/>
      <c r="AL562" s="52">
        <v>1</v>
      </c>
      <c r="AM562" s="52"/>
      <c r="AN562" s="52"/>
      <c r="AO562" s="52"/>
      <c r="AP562" s="52"/>
      <c r="AQ562" s="52"/>
      <c r="AR562" s="52">
        <v>1</v>
      </c>
      <c r="AS562" s="52"/>
      <c r="AT562" s="52">
        <v>36</v>
      </c>
      <c r="AU562" s="52">
        <v>36</v>
      </c>
      <c r="AV562" s="52">
        <v>0</v>
      </c>
      <c r="AW562" s="52">
        <v>0</v>
      </c>
      <c r="AX562" s="52">
        <v>0</v>
      </c>
      <c r="AY562" s="52">
        <v>31</v>
      </c>
      <c r="AZ562" s="52">
        <v>4</v>
      </c>
      <c r="BA562" s="54"/>
      <c r="BB562" s="54"/>
      <c r="BC562" s="104"/>
    </row>
    <row r="563" spans="1:55">
      <c r="A563" s="52">
        <v>17</v>
      </c>
      <c r="B563" s="52" t="s">
        <v>210</v>
      </c>
      <c r="C563" s="52" t="s">
        <v>85</v>
      </c>
      <c r="D563" s="52" t="s">
        <v>79</v>
      </c>
      <c r="E563" s="52" t="s">
        <v>211</v>
      </c>
      <c r="F563" s="52" t="s">
        <v>80</v>
      </c>
      <c r="G563" s="52" t="s">
        <v>56</v>
      </c>
      <c r="H563" s="52">
        <v>15</v>
      </c>
      <c r="I563" s="52">
        <v>2</v>
      </c>
      <c r="J563" s="52"/>
      <c r="K563" s="52">
        <v>3</v>
      </c>
      <c r="L563" s="52">
        <v>12</v>
      </c>
      <c r="M563" s="52">
        <v>2</v>
      </c>
      <c r="N563" s="52"/>
      <c r="O563" s="52"/>
      <c r="P563" s="52"/>
      <c r="Q563" s="52"/>
      <c r="R563" s="52">
        <v>4</v>
      </c>
      <c r="S563" s="52">
        <v>4</v>
      </c>
      <c r="T563" s="52">
        <v>6</v>
      </c>
      <c r="U563" s="52">
        <v>1</v>
      </c>
      <c r="V563" s="52"/>
      <c r="W563" s="52"/>
      <c r="X563" s="52">
        <v>2</v>
      </c>
      <c r="Y563" s="52">
        <v>15</v>
      </c>
      <c r="Z563" s="52"/>
      <c r="AA563" s="52">
        <v>2</v>
      </c>
      <c r="AB563" s="52">
        <v>12</v>
      </c>
      <c r="AC563" s="52"/>
      <c r="AD563" s="52"/>
      <c r="AE563" s="52">
        <v>3</v>
      </c>
      <c r="AF563" s="52"/>
      <c r="AG563" s="52"/>
      <c r="AH563" s="52"/>
      <c r="AI563" s="52"/>
      <c r="AJ563" s="52"/>
      <c r="AK563" s="52"/>
      <c r="AL563" s="52">
        <v>2</v>
      </c>
      <c r="AM563" s="52"/>
      <c r="AN563" s="52"/>
      <c r="AO563" s="52"/>
      <c r="AP563" s="52"/>
      <c r="AQ563" s="52"/>
      <c r="AR563" s="52"/>
      <c r="AS563" s="52"/>
      <c r="AT563" s="52">
        <v>17</v>
      </c>
      <c r="AU563" s="52">
        <v>17</v>
      </c>
      <c r="AV563" s="52">
        <v>0</v>
      </c>
      <c r="AW563" s="52">
        <v>0</v>
      </c>
      <c r="AX563" s="52">
        <v>0</v>
      </c>
      <c r="AY563" s="52">
        <v>36</v>
      </c>
      <c r="AZ563" s="52">
        <v>7</v>
      </c>
      <c r="BA563" s="54"/>
      <c r="BB563" s="54"/>
      <c r="BC563" s="104"/>
    </row>
    <row r="564" spans="1:55">
      <c r="A564" s="52">
        <v>33</v>
      </c>
      <c r="B564" s="52" t="s">
        <v>210</v>
      </c>
      <c r="C564" s="52" t="s">
        <v>92</v>
      </c>
      <c r="D564" s="52" t="s">
        <v>79</v>
      </c>
      <c r="E564" s="52" t="s">
        <v>211</v>
      </c>
      <c r="F564" s="52" t="s">
        <v>80</v>
      </c>
      <c r="G564" s="52" t="s">
        <v>56</v>
      </c>
      <c r="H564" s="52">
        <v>21</v>
      </c>
      <c r="I564" s="52">
        <v>12</v>
      </c>
      <c r="J564" s="52"/>
      <c r="K564" s="52"/>
      <c r="L564" s="52">
        <v>21</v>
      </c>
      <c r="M564" s="52">
        <v>12</v>
      </c>
      <c r="N564" s="52"/>
      <c r="O564" s="52"/>
      <c r="P564" s="52"/>
      <c r="Q564" s="52"/>
      <c r="R564" s="52">
        <v>3</v>
      </c>
      <c r="S564" s="52">
        <v>4</v>
      </c>
      <c r="T564" s="52">
        <v>11</v>
      </c>
      <c r="U564" s="52">
        <v>3</v>
      </c>
      <c r="V564" s="52"/>
      <c r="W564" s="52"/>
      <c r="X564" s="52">
        <v>12</v>
      </c>
      <c r="Y564" s="52">
        <v>21</v>
      </c>
      <c r="Z564" s="52"/>
      <c r="AA564" s="52">
        <v>12</v>
      </c>
      <c r="AB564" s="52">
        <v>8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>
        <v>25</v>
      </c>
      <c r="AM564" s="52"/>
      <c r="AN564" s="52"/>
      <c r="AO564" s="52"/>
      <c r="AP564" s="52"/>
      <c r="AQ564" s="52">
        <v>1</v>
      </c>
      <c r="AR564" s="52"/>
      <c r="AS564" s="52"/>
      <c r="AT564" s="52">
        <v>33</v>
      </c>
      <c r="AU564" s="52">
        <v>33</v>
      </c>
      <c r="AV564" s="52">
        <v>0</v>
      </c>
      <c r="AW564" s="52">
        <v>0</v>
      </c>
      <c r="AX564" s="52">
        <v>0</v>
      </c>
      <c r="AY564" s="52">
        <v>33</v>
      </c>
      <c r="AZ564" s="52">
        <v>4</v>
      </c>
      <c r="BA564" s="54"/>
      <c r="BB564" s="54"/>
      <c r="BC564" s="104"/>
    </row>
    <row r="565" spans="1:55">
      <c r="A565" s="52">
        <v>49</v>
      </c>
      <c r="B565" s="52" t="s">
        <v>210</v>
      </c>
      <c r="C565" s="52" t="s">
        <v>106</v>
      </c>
      <c r="D565" s="52" t="s">
        <v>79</v>
      </c>
      <c r="E565" s="52" t="s">
        <v>211</v>
      </c>
      <c r="F565" s="52" t="s">
        <v>80</v>
      </c>
      <c r="G565" s="52" t="s">
        <v>56</v>
      </c>
      <c r="H565" s="52">
        <v>47</v>
      </c>
      <c r="I565" s="52">
        <v>2</v>
      </c>
      <c r="J565" s="52"/>
      <c r="K565" s="52">
        <v>42</v>
      </c>
      <c r="L565" s="52">
        <v>5</v>
      </c>
      <c r="M565" s="52">
        <v>2</v>
      </c>
      <c r="N565" s="52"/>
      <c r="O565" s="52"/>
      <c r="P565" s="52"/>
      <c r="Q565" s="52"/>
      <c r="R565" s="52">
        <v>13</v>
      </c>
      <c r="S565" s="52">
        <v>29</v>
      </c>
      <c r="T565" s="52">
        <v>5</v>
      </c>
      <c r="U565" s="52"/>
      <c r="V565" s="52"/>
      <c r="W565" s="52"/>
      <c r="X565" s="52">
        <v>2</v>
      </c>
      <c r="Y565" s="52">
        <v>47</v>
      </c>
      <c r="Z565" s="52"/>
      <c r="AA565" s="52">
        <v>2</v>
      </c>
      <c r="AB565" s="52">
        <v>1</v>
      </c>
      <c r="AC565" s="52"/>
      <c r="AD565" s="52"/>
      <c r="AE565" s="52">
        <v>16</v>
      </c>
      <c r="AF565" s="52">
        <v>30</v>
      </c>
      <c r="AG565" s="52"/>
      <c r="AH565" s="52"/>
      <c r="AI565" s="52"/>
      <c r="AJ565" s="52"/>
      <c r="AK565" s="52"/>
      <c r="AL565" s="52">
        <v>2</v>
      </c>
      <c r="AM565" s="52"/>
      <c r="AN565" s="52"/>
      <c r="AO565" s="52"/>
      <c r="AP565" s="52"/>
      <c r="AQ565" s="52"/>
      <c r="AR565" s="52"/>
      <c r="AS565" s="52"/>
      <c r="AT565" s="52">
        <v>49</v>
      </c>
      <c r="AU565" s="52">
        <v>0</v>
      </c>
      <c r="AV565" s="52">
        <v>0</v>
      </c>
      <c r="AW565" s="52">
        <v>0</v>
      </c>
      <c r="AX565" s="52">
        <v>49</v>
      </c>
      <c r="AY565" s="52">
        <v>35</v>
      </c>
      <c r="AZ565" s="52">
        <v>10</v>
      </c>
      <c r="BA565" s="54"/>
      <c r="BB565" s="54"/>
      <c r="BC565" s="104"/>
    </row>
    <row r="566" spans="1:55">
      <c r="A566" s="52">
        <v>29</v>
      </c>
      <c r="B566" s="52" t="s">
        <v>210</v>
      </c>
      <c r="C566" s="52" t="s">
        <v>95</v>
      </c>
      <c r="D566" s="52" t="s">
        <v>79</v>
      </c>
      <c r="E566" s="52" t="s">
        <v>211</v>
      </c>
      <c r="F566" s="52" t="s">
        <v>80</v>
      </c>
      <c r="G566" s="52" t="s">
        <v>56</v>
      </c>
      <c r="H566" s="52">
        <v>24</v>
      </c>
      <c r="I566" s="52">
        <v>5</v>
      </c>
      <c r="J566" s="52"/>
      <c r="K566" s="52">
        <v>1</v>
      </c>
      <c r="L566" s="52">
        <v>23</v>
      </c>
      <c r="M566" s="52">
        <v>5</v>
      </c>
      <c r="N566" s="52"/>
      <c r="O566" s="52"/>
      <c r="P566" s="52"/>
      <c r="Q566" s="52"/>
      <c r="R566" s="52">
        <v>8</v>
      </c>
      <c r="S566" s="52">
        <v>11</v>
      </c>
      <c r="T566" s="52">
        <v>4</v>
      </c>
      <c r="U566" s="52">
        <v>1</v>
      </c>
      <c r="V566" s="52"/>
      <c r="W566" s="52"/>
      <c r="X566" s="52">
        <v>5</v>
      </c>
      <c r="Y566" s="52">
        <v>24</v>
      </c>
      <c r="Z566" s="52"/>
      <c r="AA566" s="52">
        <v>5</v>
      </c>
      <c r="AB566" s="52">
        <v>22</v>
      </c>
      <c r="AC566" s="52"/>
      <c r="AD566" s="52"/>
      <c r="AE566" s="52"/>
      <c r="AF566" s="52">
        <v>1</v>
      </c>
      <c r="AG566" s="52">
        <v>1</v>
      </c>
      <c r="AH566" s="52"/>
      <c r="AI566" s="52"/>
      <c r="AJ566" s="52"/>
      <c r="AK566" s="52"/>
      <c r="AL566" s="52">
        <v>5</v>
      </c>
      <c r="AM566" s="52"/>
      <c r="AN566" s="52"/>
      <c r="AO566" s="52"/>
      <c r="AP566" s="52"/>
      <c r="AQ566" s="52"/>
      <c r="AR566" s="52"/>
      <c r="AS566" s="52"/>
      <c r="AT566" s="52">
        <v>29</v>
      </c>
      <c r="AU566" s="52">
        <v>29</v>
      </c>
      <c r="AV566" s="52">
        <v>0</v>
      </c>
      <c r="AW566" s="52">
        <v>0</v>
      </c>
      <c r="AX566" s="52">
        <v>0</v>
      </c>
      <c r="AY566" s="52">
        <v>37</v>
      </c>
      <c r="AZ566" s="52">
        <v>6</v>
      </c>
      <c r="BA566" s="54"/>
      <c r="BB566" s="54"/>
      <c r="BC566" s="104"/>
    </row>
    <row r="567" spans="1:55">
      <c r="A567" s="52">
        <v>52</v>
      </c>
      <c r="B567" s="52" t="s">
        <v>210</v>
      </c>
      <c r="C567" s="52" t="s">
        <v>94</v>
      </c>
      <c r="D567" s="52" t="s">
        <v>79</v>
      </c>
      <c r="E567" s="52" t="s">
        <v>211</v>
      </c>
      <c r="F567" s="52" t="s">
        <v>80</v>
      </c>
      <c r="G567" s="52" t="s">
        <v>56</v>
      </c>
      <c r="H567" s="52">
        <v>52</v>
      </c>
      <c r="I567" s="52"/>
      <c r="J567" s="52"/>
      <c r="K567" s="52">
        <v>5</v>
      </c>
      <c r="L567" s="52">
        <v>47</v>
      </c>
      <c r="M567" s="52"/>
      <c r="N567" s="52"/>
      <c r="O567" s="52"/>
      <c r="P567" s="52"/>
      <c r="Q567" s="52"/>
      <c r="R567" s="52">
        <v>1</v>
      </c>
      <c r="S567" s="52">
        <v>2</v>
      </c>
      <c r="T567" s="52">
        <v>25</v>
      </c>
      <c r="U567" s="52">
        <v>24</v>
      </c>
      <c r="V567" s="52"/>
      <c r="W567" s="52"/>
      <c r="X567" s="52"/>
      <c r="Y567" s="52">
        <v>52</v>
      </c>
      <c r="Z567" s="52"/>
      <c r="AA567" s="52"/>
      <c r="AB567" s="52">
        <v>3</v>
      </c>
      <c r="AC567" s="52"/>
      <c r="AD567" s="52"/>
      <c r="AE567" s="52">
        <v>1</v>
      </c>
      <c r="AF567" s="52">
        <v>4</v>
      </c>
      <c r="AG567" s="52"/>
      <c r="AH567" s="52"/>
      <c r="AI567" s="52"/>
      <c r="AJ567" s="52">
        <v>44</v>
      </c>
      <c r="AK567" s="52"/>
      <c r="AL567" s="52"/>
      <c r="AM567" s="52"/>
      <c r="AN567" s="52"/>
      <c r="AO567" s="52"/>
      <c r="AP567" s="52">
        <v>1</v>
      </c>
      <c r="AQ567" s="52"/>
      <c r="AR567" s="52"/>
      <c r="AS567" s="52"/>
      <c r="AT567" s="52">
        <v>52</v>
      </c>
      <c r="AU567" s="52">
        <v>52</v>
      </c>
      <c r="AV567" s="52">
        <v>0</v>
      </c>
      <c r="AW567" s="52">
        <v>0</v>
      </c>
      <c r="AX567" s="52">
        <v>0</v>
      </c>
      <c r="AY567" s="52">
        <v>36</v>
      </c>
      <c r="AZ567" s="52">
        <v>10</v>
      </c>
      <c r="BA567" s="54"/>
      <c r="BB567" s="54"/>
      <c r="BC567" s="104"/>
    </row>
    <row r="568" spans="1:55">
      <c r="A568" s="52">
        <v>34</v>
      </c>
      <c r="B568" s="52" t="s">
        <v>210</v>
      </c>
      <c r="C568" s="52" t="s">
        <v>83</v>
      </c>
      <c r="D568" s="52" t="s">
        <v>79</v>
      </c>
      <c r="E568" s="52" t="s">
        <v>211</v>
      </c>
      <c r="F568" s="52" t="s">
        <v>80</v>
      </c>
      <c r="G568" s="52" t="s">
        <v>56</v>
      </c>
      <c r="H568" s="52">
        <v>34</v>
      </c>
      <c r="I568" s="52"/>
      <c r="J568" s="52"/>
      <c r="K568" s="52">
        <v>30</v>
      </c>
      <c r="L568" s="52">
        <v>4</v>
      </c>
      <c r="M568" s="52"/>
      <c r="N568" s="52"/>
      <c r="O568" s="52"/>
      <c r="P568" s="52"/>
      <c r="Q568" s="52"/>
      <c r="R568" s="52">
        <v>7</v>
      </c>
      <c r="S568" s="52">
        <v>26</v>
      </c>
      <c r="T568" s="52">
        <v>1</v>
      </c>
      <c r="U568" s="52"/>
      <c r="V568" s="52"/>
      <c r="W568" s="52"/>
      <c r="X568" s="52"/>
      <c r="Y568" s="52">
        <v>34</v>
      </c>
      <c r="Z568" s="52"/>
      <c r="AA568" s="52"/>
      <c r="AB568" s="52"/>
      <c r="AC568" s="52"/>
      <c r="AD568" s="52"/>
      <c r="AE568" s="52">
        <v>8</v>
      </c>
      <c r="AF568" s="52">
        <v>26</v>
      </c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>
        <v>34</v>
      </c>
      <c r="AU568" s="52">
        <v>0</v>
      </c>
      <c r="AV568" s="52">
        <v>0</v>
      </c>
      <c r="AW568" s="52">
        <v>0</v>
      </c>
      <c r="AX568" s="52">
        <v>34</v>
      </c>
      <c r="AY568" s="52">
        <v>38</v>
      </c>
      <c r="AZ568" s="52">
        <v>17</v>
      </c>
      <c r="BA568" s="54"/>
      <c r="BB568" s="54"/>
      <c r="BC568" s="104"/>
    </row>
    <row r="569" spans="1:55">
      <c r="A569" s="52">
        <v>29</v>
      </c>
      <c r="B569" s="52" t="s">
        <v>210</v>
      </c>
      <c r="C569" s="52" t="s">
        <v>96</v>
      </c>
      <c r="D569" s="52" t="s">
        <v>79</v>
      </c>
      <c r="E569" s="52" t="s">
        <v>211</v>
      </c>
      <c r="F569" s="52" t="s">
        <v>80</v>
      </c>
      <c r="G569" s="52" t="s">
        <v>56</v>
      </c>
      <c r="H569" s="52">
        <v>15</v>
      </c>
      <c r="I569" s="52">
        <v>14</v>
      </c>
      <c r="J569" s="52"/>
      <c r="K569" s="52"/>
      <c r="L569" s="52">
        <v>15</v>
      </c>
      <c r="M569" s="52">
        <v>14</v>
      </c>
      <c r="N569" s="52"/>
      <c r="O569" s="52"/>
      <c r="P569" s="52"/>
      <c r="Q569" s="52"/>
      <c r="R569" s="52">
        <v>3</v>
      </c>
      <c r="S569" s="52">
        <v>4</v>
      </c>
      <c r="T569" s="52">
        <v>2</v>
      </c>
      <c r="U569" s="52">
        <v>6</v>
      </c>
      <c r="V569" s="52"/>
      <c r="W569" s="52"/>
      <c r="X569" s="52">
        <v>14</v>
      </c>
      <c r="Y569" s="52">
        <v>15</v>
      </c>
      <c r="Z569" s="52"/>
      <c r="AA569" s="52">
        <v>14</v>
      </c>
      <c r="AB569" s="52">
        <v>7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>
        <v>22</v>
      </c>
      <c r="AM569" s="52"/>
      <c r="AN569" s="52"/>
      <c r="AO569" s="52"/>
      <c r="AP569" s="52"/>
      <c r="AQ569" s="52"/>
      <c r="AR569" s="52"/>
      <c r="AS569" s="52"/>
      <c r="AT569" s="52">
        <v>29</v>
      </c>
      <c r="AU569" s="52">
        <v>29</v>
      </c>
      <c r="AV569" s="52">
        <v>0</v>
      </c>
      <c r="AW569" s="52">
        <v>0</v>
      </c>
      <c r="AX569" s="52">
        <v>0</v>
      </c>
      <c r="AY569" s="52">
        <v>29</v>
      </c>
      <c r="AZ569" s="52">
        <v>2</v>
      </c>
      <c r="BA569" s="54"/>
      <c r="BB569" s="54"/>
      <c r="BC569" s="104"/>
    </row>
    <row r="570" spans="1:55">
      <c r="A570" s="52">
        <v>75</v>
      </c>
      <c r="B570" s="52" t="s">
        <v>210</v>
      </c>
      <c r="C570" s="52" t="s">
        <v>91</v>
      </c>
      <c r="D570" s="52" t="s">
        <v>79</v>
      </c>
      <c r="E570" s="52" t="s">
        <v>211</v>
      </c>
      <c r="F570" s="52" t="s">
        <v>80</v>
      </c>
      <c r="G570" s="52" t="s">
        <v>56</v>
      </c>
      <c r="H570" s="52">
        <v>30</v>
      </c>
      <c r="I570" s="52">
        <v>45</v>
      </c>
      <c r="J570" s="52"/>
      <c r="K570" s="52"/>
      <c r="L570" s="52">
        <v>30</v>
      </c>
      <c r="M570" s="52">
        <v>45</v>
      </c>
      <c r="N570" s="52"/>
      <c r="O570" s="52"/>
      <c r="P570" s="52"/>
      <c r="Q570" s="52"/>
      <c r="R570" s="52">
        <v>4</v>
      </c>
      <c r="S570" s="52">
        <v>7</v>
      </c>
      <c r="T570" s="52">
        <v>8</v>
      </c>
      <c r="U570" s="52">
        <v>11</v>
      </c>
      <c r="V570" s="52"/>
      <c r="W570" s="52"/>
      <c r="X570" s="52">
        <v>45</v>
      </c>
      <c r="Y570" s="52">
        <v>30</v>
      </c>
      <c r="Z570" s="52"/>
      <c r="AA570" s="52">
        <v>45</v>
      </c>
      <c r="AB570" s="52">
        <v>11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>
        <v>64</v>
      </c>
      <c r="AM570" s="52"/>
      <c r="AN570" s="52"/>
      <c r="AO570" s="52"/>
      <c r="AP570" s="52"/>
      <c r="AQ570" s="52"/>
      <c r="AR570" s="52"/>
      <c r="AS570" s="52">
        <v>1</v>
      </c>
      <c r="AT570" s="52">
        <v>75</v>
      </c>
      <c r="AU570" s="52">
        <v>75</v>
      </c>
      <c r="AV570" s="52">
        <v>0</v>
      </c>
      <c r="AW570" s="52">
        <v>0</v>
      </c>
      <c r="AX570" s="52">
        <v>0</v>
      </c>
      <c r="AY570" s="52">
        <v>31</v>
      </c>
      <c r="AZ570" s="52">
        <v>2</v>
      </c>
      <c r="BA570" s="54"/>
      <c r="BB570" s="54"/>
      <c r="BC570" s="104"/>
    </row>
    <row r="571" spans="1:55">
      <c r="A571" s="52">
        <v>16</v>
      </c>
      <c r="B571" s="52" t="s">
        <v>210</v>
      </c>
      <c r="C571" s="52" t="s">
        <v>104</v>
      </c>
      <c r="D571" s="52" t="s">
        <v>79</v>
      </c>
      <c r="E571" s="52" t="s">
        <v>211</v>
      </c>
      <c r="F571" s="52" t="s">
        <v>80</v>
      </c>
      <c r="G571" s="52" t="s">
        <v>56</v>
      </c>
      <c r="H571" s="52">
        <v>13</v>
      </c>
      <c r="I571" s="52">
        <v>3</v>
      </c>
      <c r="J571" s="52"/>
      <c r="K571" s="52">
        <v>2</v>
      </c>
      <c r="L571" s="52">
        <v>11</v>
      </c>
      <c r="M571" s="52">
        <v>3</v>
      </c>
      <c r="N571" s="52"/>
      <c r="O571" s="52"/>
      <c r="P571" s="52"/>
      <c r="Q571" s="52"/>
      <c r="R571" s="52">
        <v>4</v>
      </c>
      <c r="S571" s="52">
        <v>7</v>
      </c>
      <c r="T571" s="52">
        <v>2</v>
      </c>
      <c r="U571" s="52"/>
      <c r="V571" s="52"/>
      <c r="W571" s="52"/>
      <c r="X571" s="52">
        <v>3</v>
      </c>
      <c r="Y571" s="52">
        <v>13</v>
      </c>
      <c r="Z571" s="52"/>
      <c r="AA571" s="52">
        <v>3</v>
      </c>
      <c r="AB571" s="52">
        <v>11</v>
      </c>
      <c r="AC571" s="52"/>
      <c r="AD571" s="52"/>
      <c r="AE571" s="52">
        <v>2</v>
      </c>
      <c r="AF571" s="52"/>
      <c r="AG571" s="52"/>
      <c r="AH571" s="52"/>
      <c r="AI571" s="52"/>
      <c r="AJ571" s="52"/>
      <c r="AK571" s="52"/>
      <c r="AL571" s="52">
        <v>3</v>
      </c>
      <c r="AM571" s="52"/>
      <c r="AN571" s="52"/>
      <c r="AO571" s="52"/>
      <c r="AP571" s="52"/>
      <c r="AQ571" s="52"/>
      <c r="AR571" s="52"/>
      <c r="AS571" s="52"/>
      <c r="AT571" s="52">
        <v>16</v>
      </c>
      <c r="AU571" s="52">
        <v>0</v>
      </c>
      <c r="AV571" s="52">
        <v>16</v>
      </c>
      <c r="AW571" s="52">
        <v>0</v>
      </c>
      <c r="AX571" s="52">
        <v>0</v>
      </c>
      <c r="AY571" s="52">
        <v>31</v>
      </c>
      <c r="AZ571" s="52">
        <v>2</v>
      </c>
      <c r="BA571" s="54"/>
      <c r="BB571" s="54"/>
      <c r="BC571" s="104"/>
    </row>
    <row r="572" spans="1:55">
      <c r="A572" s="52">
        <v>17</v>
      </c>
      <c r="B572" s="52" t="s">
        <v>210</v>
      </c>
      <c r="C572" s="52" t="s">
        <v>98</v>
      </c>
      <c r="D572" s="52" t="s">
        <v>79</v>
      </c>
      <c r="E572" s="52" t="s">
        <v>211</v>
      </c>
      <c r="F572" s="52" t="s">
        <v>80</v>
      </c>
      <c r="G572" s="52" t="s">
        <v>56</v>
      </c>
      <c r="H572" s="52">
        <v>12</v>
      </c>
      <c r="I572" s="52">
        <v>5</v>
      </c>
      <c r="J572" s="52"/>
      <c r="K572" s="52"/>
      <c r="L572" s="52">
        <v>12</v>
      </c>
      <c r="M572" s="52">
        <v>5</v>
      </c>
      <c r="N572" s="52"/>
      <c r="O572" s="52"/>
      <c r="P572" s="52"/>
      <c r="Q572" s="52"/>
      <c r="R572" s="52">
        <v>2</v>
      </c>
      <c r="S572" s="52">
        <v>4</v>
      </c>
      <c r="T572" s="52">
        <v>3</v>
      </c>
      <c r="U572" s="52">
        <v>3</v>
      </c>
      <c r="V572" s="52"/>
      <c r="W572" s="52"/>
      <c r="X572" s="52">
        <v>5</v>
      </c>
      <c r="Y572" s="52">
        <v>12</v>
      </c>
      <c r="Z572" s="52"/>
      <c r="AA572" s="52">
        <v>5</v>
      </c>
      <c r="AB572" s="52">
        <v>6</v>
      </c>
      <c r="AC572" s="52"/>
      <c r="AD572" s="52"/>
      <c r="AE572" s="52"/>
      <c r="AF572" s="52"/>
      <c r="AG572" s="52"/>
      <c r="AH572" s="52"/>
      <c r="AI572" s="52"/>
      <c r="AJ572" s="52"/>
      <c r="AK572" s="52">
        <v>3</v>
      </c>
      <c r="AL572" s="52">
        <v>8</v>
      </c>
      <c r="AM572" s="52"/>
      <c r="AN572" s="52"/>
      <c r="AO572" s="52"/>
      <c r="AP572" s="52"/>
      <c r="AQ572" s="52"/>
      <c r="AR572" s="52"/>
      <c r="AS572" s="52"/>
      <c r="AT572" s="52">
        <v>17</v>
      </c>
      <c r="AU572" s="52">
        <v>0</v>
      </c>
      <c r="AV572" s="52">
        <v>17</v>
      </c>
      <c r="AW572" s="52">
        <v>0</v>
      </c>
      <c r="AX572" s="52">
        <v>0</v>
      </c>
      <c r="AY572" s="52">
        <v>32</v>
      </c>
      <c r="AZ572" s="52">
        <v>1</v>
      </c>
      <c r="BA572" s="54"/>
      <c r="BB572" s="54"/>
      <c r="BC572" s="104"/>
    </row>
    <row r="573" spans="1:55">
      <c r="A573" s="52">
        <v>28</v>
      </c>
      <c r="B573" s="52" t="s">
        <v>210</v>
      </c>
      <c r="C573" s="52" t="s">
        <v>101</v>
      </c>
      <c r="D573" s="52" t="s">
        <v>79</v>
      </c>
      <c r="E573" s="52" t="s">
        <v>211</v>
      </c>
      <c r="F573" s="52" t="s">
        <v>80</v>
      </c>
      <c r="G573" s="52" t="s">
        <v>56</v>
      </c>
      <c r="H573" s="52">
        <v>23</v>
      </c>
      <c r="I573" s="52">
        <v>5</v>
      </c>
      <c r="J573" s="52"/>
      <c r="K573" s="52">
        <v>1</v>
      </c>
      <c r="L573" s="52">
        <v>22</v>
      </c>
      <c r="M573" s="52">
        <v>5</v>
      </c>
      <c r="N573" s="52"/>
      <c r="O573" s="52"/>
      <c r="P573" s="52"/>
      <c r="Q573" s="52"/>
      <c r="R573" s="52"/>
      <c r="S573" s="52">
        <v>9</v>
      </c>
      <c r="T573" s="52">
        <v>7</v>
      </c>
      <c r="U573" s="52">
        <v>7</v>
      </c>
      <c r="V573" s="52"/>
      <c r="W573" s="52"/>
      <c r="X573" s="52">
        <v>5</v>
      </c>
      <c r="Y573" s="52">
        <v>23</v>
      </c>
      <c r="Z573" s="52"/>
      <c r="AA573" s="52">
        <v>5</v>
      </c>
      <c r="AB573" s="52">
        <v>12</v>
      </c>
      <c r="AC573" s="52"/>
      <c r="AD573" s="52"/>
      <c r="AE573" s="52"/>
      <c r="AF573" s="52">
        <v>1</v>
      </c>
      <c r="AG573" s="52">
        <v>10</v>
      </c>
      <c r="AH573" s="52"/>
      <c r="AI573" s="52"/>
      <c r="AJ573" s="52"/>
      <c r="AK573" s="52"/>
      <c r="AL573" s="52">
        <v>5</v>
      </c>
      <c r="AM573" s="52"/>
      <c r="AN573" s="52"/>
      <c r="AO573" s="52"/>
      <c r="AP573" s="52"/>
      <c r="AQ573" s="52"/>
      <c r="AR573" s="52"/>
      <c r="AS573" s="52"/>
      <c r="AT573" s="52">
        <v>28</v>
      </c>
      <c r="AU573" s="52">
        <v>0</v>
      </c>
      <c r="AV573" s="52">
        <v>0</v>
      </c>
      <c r="AW573" s="52">
        <v>28</v>
      </c>
      <c r="AX573" s="52">
        <v>0</v>
      </c>
      <c r="AY573" s="52">
        <v>33</v>
      </c>
      <c r="AZ573" s="52">
        <v>8</v>
      </c>
      <c r="BA573" s="54"/>
      <c r="BB573" s="54"/>
      <c r="BC573" s="104"/>
    </row>
    <row r="574" spans="1:55">
      <c r="A574" s="52">
        <v>5</v>
      </c>
      <c r="B574" s="52" t="s">
        <v>210</v>
      </c>
      <c r="C574" s="52" t="s">
        <v>102</v>
      </c>
      <c r="D574" s="52" t="s">
        <v>79</v>
      </c>
      <c r="E574" s="52" t="s">
        <v>211</v>
      </c>
      <c r="F574" s="52" t="s">
        <v>80</v>
      </c>
      <c r="G574" s="52" t="s">
        <v>56</v>
      </c>
      <c r="H574" s="52">
        <v>3</v>
      </c>
      <c r="I574" s="52">
        <v>2</v>
      </c>
      <c r="J574" s="52"/>
      <c r="K574" s="52"/>
      <c r="L574" s="52">
        <v>3</v>
      </c>
      <c r="M574" s="52">
        <v>2</v>
      </c>
      <c r="N574" s="52"/>
      <c r="O574" s="52"/>
      <c r="P574" s="52"/>
      <c r="Q574" s="52"/>
      <c r="R574" s="52"/>
      <c r="S574" s="52">
        <v>3</v>
      </c>
      <c r="T574" s="52"/>
      <c r="U574" s="52"/>
      <c r="V574" s="52"/>
      <c r="W574" s="52"/>
      <c r="X574" s="52">
        <v>2</v>
      </c>
      <c r="Y574" s="52">
        <v>3</v>
      </c>
      <c r="Z574" s="52"/>
      <c r="AA574" s="52">
        <v>2</v>
      </c>
      <c r="AB574" s="52">
        <v>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>
        <v>2</v>
      </c>
      <c r="AM574" s="52"/>
      <c r="AN574" s="52"/>
      <c r="AO574" s="52"/>
      <c r="AP574" s="52"/>
      <c r="AQ574" s="52"/>
      <c r="AR574" s="52"/>
      <c r="AS574" s="52">
        <v>1</v>
      </c>
      <c r="AT574" s="52">
        <v>5</v>
      </c>
      <c r="AU574" s="52">
        <v>5</v>
      </c>
      <c r="AV574" s="52">
        <v>0</v>
      </c>
      <c r="AW574" s="52">
        <v>0</v>
      </c>
      <c r="AX574" s="52">
        <v>0</v>
      </c>
      <c r="AY574" s="52">
        <v>45</v>
      </c>
      <c r="AZ574" s="52">
        <v>11</v>
      </c>
      <c r="BA574" s="54"/>
      <c r="BB574" s="54"/>
      <c r="BC574" s="104"/>
    </row>
    <row r="575" spans="1:55">
      <c r="A575" s="52">
        <v>4</v>
      </c>
      <c r="B575" s="52" t="s">
        <v>210</v>
      </c>
      <c r="C575" s="52" t="s">
        <v>109</v>
      </c>
      <c r="D575" s="52" t="s">
        <v>79</v>
      </c>
      <c r="E575" s="52" t="s">
        <v>211</v>
      </c>
      <c r="F575" s="52" t="s">
        <v>80</v>
      </c>
      <c r="G575" s="52" t="s">
        <v>56</v>
      </c>
      <c r="H575" s="52">
        <v>4</v>
      </c>
      <c r="I575" s="52"/>
      <c r="J575" s="52"/>
      <c r="K575" s="52"/>
      <c r="L575" s="52">
        <v>4</v>
      </c>
      <c r="M575" s="52"/>
      <c r="N575" s="52"/>
      <c r="O575" s="52"/>
      <c r="P575" s="52"/>
      <c r="Q575" s="52"/>
      <c r="R575" s="52"/>
      <c r="S575" s="52">
        <v>4</v>
      </c>
      <c r="T575" s="52"/>
      <c r="U575" s="52"/>
      <c r="V575" s="52"/>
      <c r="W575" s="52"/>
      <c r="X575" s="52"/>
      <c r="Y575" s="52">
        <v>4</v>
      </c>
      <c r="Z575" s="52"/>
      <c r="AA575" s="52"/>
      <c r="AB575" s="52">
        <v>4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>
        <v>4</v>
      </c>
      <c r="AU575" s="52">
        <v>0</v>
      </c>
      <c r="AV575" s="52">
        <v>4</v>
      </c>
      <c r="AW575" s="52">
        <v>0</v>
      </c>
      <c r="AX575" s="52">
        <v>0</v>
      </c>
      <c r="AY575" s="52">
        <v>41</v>
      </c>
      <c r="AZ575" s="52">
        <v>15</v>
      </c>
      <c r="BA575" s="54"/>
      <c r="BB575" s="54"/>
      <c r="BC575" s="104"/>
    </row>
    <row r="576" spans="1:55">
      <c r="A576" s="52">
        <v>11</v>
      </c>
      <c r="B576" s="52" t="s">
        <v>210</v>
      </c>
      <c r="C576" s="52" t="s">
        <v>97</v>
      </c>
      <c r="D576" s="52" t="s">
        <v>79</v>
      </c>
      <c r="E576" s="52" t="s">
        <v>211</v>
      </c>
      <c r="F576" s="52" t="s">
        <v>80</v>
      </c>
      <c r="G576" s="52" t="s">
        <v>56</v>
      </c>
      <c r="H576" s="52">
        <v>11</v>
      </c>
      <c r="I576" s="52"/>
      <c r="J576" s="52"/>
      <c r="K576" s="52">
        <v>2</v>
      </c>
      <c r="L576" s="52">
        <v>9</v>
      </c>
      <c r="M576" s="52"/>
      <c r="N576" s="52"/>
      <c r="O576" s="52"/>
      <c r="P576" s="52"/>
      <c r="Q576" s="52"/>
      <c r="R576" s="52">
        <v>1</v>
      </c>
      <c r="S576" s="52">
        <v>1</v>
      </c>
      <c r="T576" s="52">
        <v>4</v>
      </c>
      <c r="U576" s="52">
        <v>5</v>
      </c>
      <c r="V576" s="52"/>
      <c r="W576" s="52"/>
      <c r="X576" s="52"/>
      <c r="Y576" s="52">
        <v>11</v>
      </c>
      <c r="Z576" s="52"/>
      <c r="AA576" s="52"/>
      <c r="AB576" s="52">
        <v>1</v>
      </c>
      <c r="AC576" s="52"/>
      <c r="AD576" s="52"/>
      <c r="AE576" s="52">
        <v>1</v>
      </c>
      <c r="AF576" s="52">
        <v>1</v>
      </c>
      <c r="AG576" s="52"/>
      <c r="AH576" s="52"/>
      <c r="AI576" s="52"/>
      <c r="AJ576" s="52">
        <v>5</v>
      </c>
      <c r="AK576" s="52"/>
      <c r="AL576" s="52">
        <v>3</v>
      </c>
      <c r="AM576" s="52"/>
      <c r="AN576" s="52"/>
      <c r="AO576" s="52"/>
      <c r="AP576" s="52"/>
      <c r="AQ576" s="52"/>
      <c r="AR576" s="52"/>
      <c r="AS576" s="52"/>
      <c r="AT576" s="52">
        <v>11</v>
      </c>
      <c r="AU576" s="52">
        <v>11</v>
      </c>
      <c r="AV576" s="52">
        <v>0</v>
      </c>
      <c r="AW576" s="52">
        <v>0</v>
      </c>
      <c r="AX576" s="52">
        <v>0</v>
      </c>
      <c r="AY576" s="52">
        <v>34</v>
      </c>
      <c r="AZ576" s="52">
        <v>8</v>
      </c>
      <c r="BA576" s="54"/>
      <c r="BB576" s="54"/>
      <c r="BC576" s="104"/>
    </row>
    <row r="577" spans="1:55">
      <c r="A577" s="52">
        <v>4</v>
      </c>
      <c r="B577" s="52" t="s">
        <v>210</v>
      </c>
      <c r="C577" s="52" t="s">
        <v>100</v>
      </c>
      <c r="D577" s="52" t="s">
        <v>79</v>
      </c>
      <c r="E577" s="52" t="s">
        <v>211</v>
      </c>
      <c r="F577" s="52" t="s">
        <v>80</v>
      </c>
      <c r="G577" s="52" t="s">
        <v>56</v>
      </c>
      <c r="H577" s="52"/>
      <c r="I577" s="52">
        <v>4</v>
      </c>
      <c r="J577" s="52"/>
      <c r="K577" s="52"/>
      <c r="L577" s="52"/>
      <c r="M577" s="52">
        <v>4</v>
      </c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>
        <v>4</v>
      </c>
      <c r="Y577" s="52"/>
      <c r="Z577" s="52"/>
      <c r="AA577" s="52">
        <v>4</v>
      </c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>
        <v>4</v>
      </c>
      <c r="AM577" s="52"/>
      <c r="AN577" s="52"/>
      <c r="AO577" s="52"/>
      <c r="AP577" s="52"/>
      <c r="AQ577" s="52"/>
      <c r="AR577" s="52"/>
      <c r="AS577" s="52"/>
      <c r="AT577" s="52">
        <v>4</v>
      </c>
      <c r="AU577" s="52">
        <v>0</v>
      </c>
      <c r="AV577" s="52">
        <v>0</v>
      </c>
      <c r="AW577" s="52">
        <v>4</v>
      </c>
      <c r="AX577" s="52">
        <v>0</v>
      </c>
      <c r="AY577" s="52"/>
      <c r="AZ577" s="52">
        <v>0</v>
      </c>
      <c r="BA577" s="54"/>
      <c r="BB577" s="54"/>
      <c r="BC577" s="104"/>
    </row>
    <row r="578" spans="1:55">
      <c r="A578" s="52">
        <v>1</v>
      </c>
      <c r="B578" s="52" t="s">
        <v>212</v>
      </c>
      <c r="C578" s="52" t="s">
        <v>122</v>
      </c>
      <c r="D578" s="52" t="s">
        <v>53</v>
      </c>
      <c r="E578" s="52" t="s">
        <v>120</v>
      </c>
      <c r="F578" s="52" t="s">
        <v>120</v>
      </c>
      <c r="G578" s="52" t="s">
        <v>56</v>
      </c>
      <c r="H578" s="52">
        <v>1</v>
      </c>
      <c r="I578" s="52"/>
      <c r="J578" s="52"/>
      <c r="K578" s="52">
        <v>1</v>
      </c>
      <c r="L578" s="52"/>
      <c r="M578" s="52"/>
      <c r="N578" s="52"/>
      <c r="O578" s="52">
        <v>1</v>
      </c>
      <c r="P578" s="52"/>
      <c r="Q578" s="52"/>
      <c r="R578" s="52"/>
      <c r="S578" s="52"/>
      <c r="T578" s="52"/>
      <c r="U578" s="52"/>
      <c r="V578" s="52"/>
      <c r="W578" s="52"/>
      <c r="X578" s="52"/>
      <c r="Y578" s="52">
        <v>1</v>
      </c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1</v>
      </c>
      <c r="AM578" s="52"/>
      <c r="AN578" s="52"/>
      <c r="AO578" s="52"/>
      <c r="AP578" s="52"/>
      <c r="AQ578" s="52">
        <v>1</v>
      </c>
      <c r="AR578" s="52"/>
      <c r="AS578" s="52"/>
      <c r="AT578" s="52">
        <v>1</v>
      </c>
      <c r="AU578" s="52">
        <v>0</v>
      </c>
      <c r="AV578" s="52">
        <v>0</v>
      </c>
      <c r="AW578" s="52">
        <v>0</v>
      </c>
      <c r="AX578" s="52">
        <v>1</v>
      </c>
      <c r="AY578" s="52">
        <v>55</v>
      </c>
      <c r="AZ578" s="52">
        <v>2</v>
      </c>
      <c r="BA578" s="54"/>
      <c r="BB578" s="54"/>
      <c r="BC578" s="104"/>
    </row>
    <row r="579" spans="1:55">
      <c r="A579" s="52">
        <v>9</v>
      </c>
      <c r="B579" s="52" t="s">
        <v>212</v>
      </c>
      <c r="C579" s="52" t="s">
        <v>213</v>
      </c>
      <c r="D579" s="52" t="s">
        <v>176</v>
      </c>
      <c r="E579" s="52" t="s">
        <v>120</v>
      </c>
      <c r="F579" s="52" t="s">
        <v>120</v>
      </c>
      <c r="G579" s="52" t="s">
        <v>56</v>
      </c>
      <c r="H579" s="52">
        <v>9</v>
      </c>
      <c r="I579" s="52"/>
      <c r="J579" s="52"/>
      <c r="K579" s="52">
        <v>2</v>
      </c>
      <c r="L579" s="52">
        <v>7</v>
      </c>
      <c r="M579" s="52"/>
      <c r="N579" s="52"/>
      <c r="O579" s="52"/>
      <c r="P579" s="52"/>
      <c r="Q579" s="52">
        <v>7</v>
      </c>
      <c r="R579" s="52">
        <v>2</v>
      </c>
      <c r="S579" s="52"/>
      <c r="T579" s="52"/>
      <c r="U579" s="52"/>
      <c r="V579" s="52"/>
      <c r="W579" s="52"/>
      <c r="X579" s="52"/>
      <c r="Y579" s="52">
        <v>9</v>
      </c>
      <c r="Z579" s="52"/>
      <c r="AA579" s="52"/>
      <c r="AB579" s="52">
        <v>7</v>
      </c>
      <c r="AC579" s="52"/>
      <c r="AD579" s="52"/>
      <c r="AE579" s="52">
        <v>2</v>
      </c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>
        <v>9</v>
      </c>
      <c r="AU579" s="52">
        <v>0</v>
      </c>
      <c r="AV579" s="52">
        <v>9</v>
      </c>
      <c r="AW579" s="52">
        <v>0</v>
      </c>
      <c r="AX579" s="52">
        <v>0</v>
      </c>
      <c r="AY579" s="52">
        <v>43</v>
      </c>
      <c r="AZ579" s="52">
        <v>16</v>
      </c>
      <c r="BA579" s="54" t="s">
        <v>421</v>
      </c>
      <c r="BB579" s="54">
        <v>2020</v>
      </c>
      <c r="BC579" s="104">
        <v>1</v>
      </c>
    </row>
    <row r="580" spans="1:55">
      <c r="A580" s="52">
        <v>6</v>
      </c>
      <c r="B580" s="52" t="s">
        <v>212</v>
      </c>
      <c r="C580" s="52" t="s">
        <v>178</v>
      </c>
      <c r="D580" s="52" t="s">
        <v>176</v>
      </c>
      <c r="E580" s="52" t="s">
        <v>120</v>
      </c>
      <c r="F580" s="52" t="s">
        <v>120</v>
      </c>
      <c r="G580" s="52" t="s">
        <v>56</v>
      </c>
      <c r="H580" s="52">
        <v>6</v>
      </c>
      <c r="I580" s="52"/>
      <c r="J580" s="52"/>
      <c r="K580" s="52">
        <v>1</v>
      </c>
      <c r="L580" s="52">
        <v>5</v>
      </c>
      <c r="M580" s="52"/>
      <c r="N580" s="52"/>
      <c r="O580" s="52"/>
      <c r="P580" s="52"/>
      <c r="Q580" s="52">
        <v>3</v>
      </c>
      <c r="R580" s="52">
        <v>2</v>
      </c>
      <c r="S580" s="52">
        <v>1</v>
      </c>
      <c r="T580" s="52"/>
      <c r="U580" s="52"/>
      <c r="V580" s="52"/>
      <c r="W580" s="52"/>
      <c r="X580" s="52"/>
      <c r="Y580" s="52">
        <v>6</v>
      </c>
      <c r="Z580" s="52"/>
      <c r="AA580" s="52"/>
      <c r="AB580" s="52">
        <v>5</v>
      </c>
      <c r="AC580" s="52"/>
      <c r="AD580" s="52"/>
      <c r="AE580" s="52">
        <v>1</v>
      </c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>
        <v>6</v>
      </c>
      <c r="AU580" s="52">
        <v>6</v>
      </c>
      <c r="AV580" s="52">
        <v>0</v>
      </c>
      <c r="AW580" s="52">
        <v>0</v>
      </c>
      <c r="AX580" s="52">
        <v>0</v>
      </c>
      <c r="AY580" s="52">
        <v>42</v>
      </c>
      <c r="AZ580" s="52">
        <v>18</v>
      </c>
      <c r="BA580" s="54" t="s">
        <v>421</v>
      </c>
      <c r="BB580" s="54">
        <v>2020</v>
      </c>
      <c r="BC580" s="104">
        <v>1</v>
      </c>
    </row>
    <row r="581" spans="1:55">
      <c r="A581" s="52">
        <v>1</v>
      </c>
      <c r="B581" s="52" t="s">
        <v>212</v>
      </c>
      <c r="C581" s="52" t="s">
        <v>214</v>
      </c>
      <c r="D581" s="52" t="s">
        <v>176</v>
      </c>
      <c r="E581" s="52" t="s">
        <v>120</v>
      </c>
      <c r="F581" s="52" t="s">
        <v>120</v>
      </c>
      <c r="G581" s="52" t="s">
        <v>64</v>
      </c>
      <c r="H581" s="52">
        <v>1</v>
      </c>
      <c r="I581" s="52"/>
      <c r="J581" s="52"/>
      <c r="K581" s="52"/>
      <c r="L581" s="52">
        <v>1</v>
      </c>
      <c r="M581" s="52"/>
      <c r="N581" s="52"/>
      <c r="O581" s="52"/>
      <c r="P581" s="52"/>
      <c r="Q581" s="52"/>
      <c r="R581" s="52">
        <v>1</v>
      </c>
      <c r="S581" s="52"/>
      <c r="T581" s="52"/>
      <c r="U581" s="52"/>
      <c r="V581" s="52"/>
      <c r="W581" s="52"/>
      <c r="X581" s="52"/>
      <c r="Y581" s="52">
        <v>1</v>
      </c>
      <c r="Z581" s="52"/>
      <c r="AA581" s="52"/>
      <c r="AB581" s="52">
        <v>1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>
        <v>1</v>
      </c>
      <c r="AU581" s="52">
        <v>1</v>
      </c>
      <c r="AV581" s="52">
        <v>0</v>
      </c>
      <c r="AW581" s="52">
        <v>0</v>
      </c>
      <c r="AX581" s="52">
        <v>0</v>
      </c>
      <c r="AY581" s="52">
        <v>38</v>
      </c>
      <c r="AZ581" s="52">
        <v>2</v>
      </c>
      <c r="BA581" s="54" t="s">
        <v>421</v>
      </c>
      <c r="BB581" s="54">
        <v>2020</v>
      </c>
      <c r="BC581" s="104">
        <v>1</v>
      </c>
    </row>
    <row r="582" spans="1:55">
      <c r="A582" s="52">
        <v>5</v>
      </c>
      <c r="B582" s="52" t="s">
        <v>212</v>
      </c>
      <c r="C582" s="52" t="s">
        <v>175</v>
      </c>
      <c r="D582" s="52" t="s">
        <v>176</v>
      </c>
      <c r="E582" s="52" t="s">
        <v>120</v>
      </c>
      <c r="F582" s="52" t="s">
        <v>120</v>
      </c>
      <c r="G582" s="52" t="s">
        <v>56</v>
      </c>
      <c r="H582" s="52">
        <v>5</v>
      </c>
      <c r="I582" s="52"/>
      <c r="J582" s="52"/>
      <c r="K582" s="52">
        <v>1</v>
      </c>
      <c r="L582" s="52">
        <v>4</v>
      </c>
      <c r="M582" s="52"/>
      <c r="N582" s="52"/>
      <c r="O582" s="52"/>
      <c r="P582" s="52"/>
      <c r="Q582" s="52">
        <v>2</v>
      </c>
      <c r="R582" s="52">
        <v>2</v>
      </c>
      <c r="S582" s="52">
        <v>1</v>
      </c>
      <c r="T582" s="52"/>
      <c r="U582" s="52"/>
      <c r="V582" s="52"/>
      <c r="W582" s="52"/>
      <c r="X582" s="52"/>
      <c r="Y582" s="52">
        <v>5</v>
      </c>
      <c r="Z582" s="52"/>
      <c r="AA582" s="52"/>
      <c r="AB582" s="52">
        <v>5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>
        <v>5</v>
      </c>
      <c r="AU582" s="52">
        <v>0</v>
      </c>
      <c r="AV582" s="52">
        <v>0</v>
      </c>
      <c r="AW582" s="52">
        <v>0</v>
      </c>
      <c r="AX582" s="52">
        <v>5</v>
      </c>
      <c r="AY582" s="52">
        <v>45</v>
      </c>
      <c r="AZ582" s="52">
        <v>8</v>
      </c>
      <c r="BA582" s="54" t="s">
        <v>421</v>
      </c>
      <c r="BB582" s="54">
        <v>2020</v>
      </c>
      <c r="BC582" s="104">
        <v>1</v>
      </c>
    </row>
    <row r="583" spans="1:55">
      <c r="A583" s="52">
        <v>3</v>
      </c>
      <c r="B583" s="52" t="s">
        <v>212</v>
      </c>
      <c r="C583" s="52" t="s">
        <v>215</v>
      </c>
      <c r="D583" s="52" t="s">
        <v>176</v>
      </c>
      <c r="E583" s="52" t="s">
        <v>120</v>
      </c>
      <c r="F583" s="52" t="s">
        <v>120</v>
      </c>
      <c r="G583" s="52" t="s">
        <v>64</v>
      </c>
      <c r="H583" s="52">
        <v>3</v>
      </c>
      <c r="I583" s="52"/>
      <c r="J583" s="52"/>
      <c r="K583" s="52"/>
      <c r="L583" s="52">
        <v>3</v>
      </c>
      <c r="M583" s="52"/>
      <c r="N583" s="52"/>
      <c r="O583" s="52"/>
      <c r="P583" s="52"/>
      <c r="Q583" s="52">
        <v>1</v>
      </c>
      <c r="R583" s="52">
        <v>1</v>
      </c>
      <c r="S583" s="52">
        <v>1</v>
      </c>
      <c r="T583" s="52"/>
      <c r="U583" s="52"/>
      <c r="V583" s="52"/>
      <c r="W583" s="52"/>
      <c r="X583" s="52"/>
      <c r="Y583" s="52">
        <v>1</v>
      </c>
      <c r="Z583" s="52">
        <v>2</v>
      </c>
      <c r="AA583" s="52"/>
      <c r="AB583" s="52">
        <v>3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>
        <v>3</v>
      </c>
      <c r="AU583" s="52">
        <v>3</v>
      </c>
      <c r="AV583" s="52">
        <v>0</v>
      </c>
      <c r="AW583" s="52">
        <v>0</v>
      </c>
      <c r="AX583" s="52">
        <v>0</v>
      </c>
      <c r="AY583" s="52">
        <v>45</v>
      </c>
      <c r="AZ583" s="52">
        <v>7</v>
      </c>
      <c r="BA583" s="54" t="s">
        <v>421</v>
      </c>
      <c r="BB583" s="54">
        <v>2020</v>
      </c>
      <c r="BC583" s="104">
        <v>1</v>
      </c>
    </row>
    <row r="584" spans="1:55">
      <c r="A584" s="52">
        <v>4</v>
      </c>
      <c r="B584" s="52" t="s">
        <v>212</v>
      </c>
      <c r="C584" s="52" t="s">
        <v>215</v>
      </c>
      <c r="D584" s="52" t="s">
        <v>176</v>
      </c>
      <c r="E584" s="52" t="s">
        <v>120</v>
      </c>
      <c r="F584" s="52" t="s">
        <v>120</v>
      </c>
      <c r="G584" s="52" t="s">
        <v>56</v>
      </c>
      <c r="H584" s="52">
        <v>4</v>
      </c>
      <c r="I584" s="52"/>
      <c r="J584" s="52"/>
      <c r="K584" s="52"/>
      <c r="L584" s="52">
        <v>4</v>
      </c>
      <c r="M584" s="52"/>
      <c r="N584" s="52"/>
      <c r="O584" s="52"/>
      <c r="P584" s="52"/>
      <c r="Q584" s="52">
        <v>2</v>
      </c>
      <c r="R584" s="52">
        <v>2</v>
      </c>
      <c r="S584" s="52"/>
      <c r="T584" s="52"/>
      <c r="U584" s="52"/>
      <c r="V584" s="52"/>
      <c r="W584" s="52"/>
      <c r="X584" s="52"/>
      <c r="Y584" s="52">
        <v>4</v>
      </c>
      <c r="Z584" s="52"/>
      <c r="AA584" s="52"/>
      <c r="AB584" s="52">
        <v>4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>
        <v>4</v>
      </c>
      <c r="AU584" s="52">
        <v>4</v>
      </c>
      <c r="AV584" s="52">
        <v>0</v>
      </c>
      <c r="AW584" s="52">
        <v>0</v>
      </c>
      <c r="AX584" s="52">
        <v>0</v>
      </c>
      <c r="AY584" s="52">
        <v>38</v>
      </c>
      <c r="AZ584" s="52">
        <v>4</v>
      </c>
      <c r="BA584" s="54" t="s">
        <v>421</v>
      </c>
      <c r="BB584" s="54">
        <v>2020</v>
      </c>
      <c r="BC584" s="104">
        <v>1</v>
      </c>
    </row>
    <row r="585" spans="1:55">
      <c r="A585" s="52">
        <v>2</v>
      </c>
      <c r="B585" s="52" t="s">
        <v>212</v>
      </c>
      <c r="C585" s="52" t="s">
        <v>215</v>
      </c>
      <c r="D585" s="52" t="s">
        <v>176</v>
      </c>
      <c r="E585" s="52" t="s">
        <v>120</v>
      </c>
      <c r="F585" s="52" t="s">
        <v>120</v>
      </c>
      <c r="G585" s="52" t="s">
        <v>61</v>
      </c>
      <c r="H585" s="52">
        <v>2</v>
      </c>
      <c r="I585" s="52"/>
      <c r="J585" s="52"/>
      <c r="K585" s="52"/>
      <c r="L585" s="52">
        <v>2</v>
      </c>
      <c r="M585" s="52"/>
      <c r="N585" s="52"/>
      <c r="O585" s="52"/>
      <c r="P585" s="52"/>
      <c r="Q585" s="52">
        <v>1</v>
      </c>
      <c r="R585" s="52">
        <v>1</v>
      </c>
      <c r="S585" s="52"/>
      <c r="T585" s="52"/>
      <c r="U585" s="52"/>
      <c r="V585" s="52"/>
      <c r="W585" s="52"/>
      <c r="X585" s="52"/>
      <c r="Y585" s="52">
        <v>1</v>
      </c>
      <c r="Z585" s="52">
        <v>1</v>
      </c>
      <c r="AA585" s="52"/>
      <c r="AB585" s="52">
        <v>2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>
        <v>1</v>
      </c>
      <c r="AS585" s="52"/>
      <c r="AT585" s="52">
        <v>2</v>
      </c>
      <c r="AU585" s="52">
        <v>2</v>
      </c>
      <c r="AV585" s="52">
        <v>0</v>
      </c>
      <c r="AW585" s="52">
        <v>0</v>
      </c>
      <c r="AX585" s="52">
        <v>0</v>
      </c>
      <c r="AY585" s="52">
        <v>52</v>
      </c>
      <c r="AZ585" s="52">
        <v>3</v>
      </c>
      <c r="BA585" s="54" t="s">
        <v>421</v>
      </c>
      <c r="BB585" s="54">
        <v>2020</v>
      </c>
      <c r="BC585" s="104">
        <v>1</v>
      </c>
    </row>
    <row r="586" spans="1:55">
      <c r="A586" s="52">
        <v>2</v>
      </c>
      <c r="B586" s="52" t="s">
        <v>212</v>
      </c>
      <c r="C586" s="52" t="s">
        <v>214</v>
      </c>
      <c r="D586" s="52" t="s">
        <v>176</v>
      </c>
      <c r="E586" s="52" t="s">
        <v>120</v>
      </c>
      <c r="F586" s="52" t="s">
        <v>120</v>
      </c>
      <c r="G586" s="52" t="s">
        <v>56</v>
      </c>
      <c r="H586" s="52">
        <v>2</v>
      </c>
      <c r="I586" s="52"/>
      <c r="J586" s="52"/>
      <c r="K586" s="52"/>
      <c r="L586" s="52">
        <v>2</v>
      </c>
      <c r="M586" s="52"/>
      <c r="N586" s="52"/>
      <c r="O586" s="52"/>
      <c r="P586" s="52"/>
      <c r="Q586" s="52">
        <v>1</v>
      </c>
      <c r="R586" s="52"/>
      <c r="S586" s="52"/>
      <c r="T586" s="52">
        <v>1</v>
      </c>
      <c r="U586" s="52"/>
      <c r="V586" s="52"/>
      <c r="W586" s="52"/>
      <c r="X586" s="52"/>
      <c r="Y586" s="52">
        <v>2</v>
      </c>
      <c r="Z586" s="52"/>
      <c r="AA586" s="52"/>
      <c r="AB586" s="52">
        <v>2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>
        <v>2</v>
      </c>
      <c r="AU586" s="52">
        <v>2</v>
      </c>
      <c r="AV586" s="52">
        <v>0</v>
      </c>
      <c r="AW586" s="52">
        <v>0</v>
      </c>
      <c r="AX586" s="52">
        <v>0</v>
      </c>
      <c r="AY586" s="52">
        <v>38</v>
      </c>
      <c r="AZ586" s="52">
        <v>11</v>
      </c>
      <c r="BA586" s="54" t="s">
        <v>421</v>
      </c>
      <c r="BB586" s="54">
        <v>2020</v>
      </c>
      <c r="BC586" s="104">
        <v>1</v>
      </c>
    </row>
    <row r="587" spans="1:55">
      <c r="A587" s="52">
        <v>2</v>
      </c>
      <c r="B587" s="52" t="s">
        <v>212</v>
      </c>
      <c r="C587" s="52" t="s">
        <v>213</v>
      </c>
      <c r="D587" s="52" t="s">
        <v>176</v>
      </c>
      <c r="E587" s="52" t="s">
        <v>120</v>
      </c>
      <c r="F587" s="52" t="s">
        <v>120</v>
      </c>
      <c r="G587" s="52" t="s">
        <v>61</v>
      </c>
      <c r="H587" s="52">
        <v>2</v>
      </c>
      <c r="I587" s="52"/>
      <c r="J587" s="52"/>
      <c r="K587" s="52"/>
      <c r="L587" s="52">
        <v>2</v>
      </c>
      <c r="M587" s="52"/>
      <c r="N587" s="52"/>
      <c r="O587" s="52"/>
      <c r="P587" s="52"/>
      <c r="Q587" s="52">
        <v>1</v>
      </c>
      <c r="R587" s="52">
        <v>1</v>
      </c>
      <c r="S587" s="52"/>
      <c r="T587" s="52"/>
      <c r="U587" s="52"/>
      <c r="V587" s="52"/>
      <c r="W587" s="52"/>
      <c r="X587" s="52"/>
      <c r="Y587" s="52">
        <v>2</v>
      </c>
      <c r="Z587" s="52"/>
      <c r="AA587" s="52"/>
      <c r="AB587" s="52">
        <v>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>
        <v>2</v>
      </c>
      <c r="AU587" s="52">
        <v>0</v>
      </c>
      <c r="AV587" s="52">
        <v>2</v>
      </c>
      <c r="AW587" s="52">
        <v>0</v>
      </c>
      <c r="AX587" s="52">
        <v>0</v>
      </c>
      <c r="AY587" s="52">
        <v>42</v>
      </c>
      <c r="AZ587" s="52">
        <v>6</v>
      </c>
      <c r="BA587" s="54" t="s">
        <v>421</v>
      </c>
      <c r="BB587" s="54">
        <v>2020</v>
      </c>
      <c r="BC587" s="104">
        <v>1</v>
      </c>
    </row>
    <row r="588" spans="1:55">
      <c r="A588" s="52">
        <v>2</v>
      </c>
      <c r="B588" s="52" t="s">
        <v>212</v>
      </c>
      <c r="C588" s="52" t="s">
        <v>213</v>
      </c>
      <c r="D588" s="52" t="s">
        <v>176</v>
      </c>
      <c r="E588" s="52" t="s">
        <v>120</v>
      </c>
      <c r="F588" s="52" t="s">
        <v>120</v>
      </c>
      <c r="G588" s="52" t="s">
        <v>68</v>
      </c>
      <c r="H588" s="52">
        <v>2</v>
      </c>
      <c r="I588" s="52"/>
      <c r="J588" s="52"/>
      <c r="K588" s="52"/>
      <c r="L588" s="52">
        <v>2</v>
      </c>
      <c r="M588" s="52"/>
      <c r="N588" s="52"/>
      <c r="O588" s="52"/>
      <c r="P588" s="52"/>
      <c r="Q588" s="52">
        <v>1</v>
      </c>
      <c r="R588" s="52"/>
      <c r="S588" s="52">
        <v>1</v>
      </c>
      <c r="T588" s="52"/>
      <c r="U588" s="52"/>
      <c r="V588" s="52"/>
      <c r="W588" s="52"/>
      <c r="X588" s="52"/>
      <c r="Y588" s="52">
        <v>2</v>
      </c>
      <c r="Z588" s="52"/>
      <c r="AA588" s="52"/>
      <c r="AB588" s="52">
        <v>2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>
        <v>2</v>
      </c>
      <c r="AU588" s="52">
        <v>0</v>
      </c>
      <c r="AV588" s="52">
        <v>2</v>
      </c>
      <c r="AW588" s="52">
        <v>0</v>
      </c>
      <c r="AX588" s="52">
        <v>0</v>
      </c>
      <c r="AY588" s="52">
        <v>40</v>
      </c>
      <c r="AZ588" s="52">
        <v>0</v>
      </c>
      <c r="BA588" s="54" t="s">
        <v>421</v>
      </c>
      <c r="BB588" s="54">
        <v>2020</v>
      </c>
      <c r="BC588" s="104">
        <v>1</v>
      </c>
    </row>
    <row r="589" spans="1:55">
      <c r="A589" s="52">
        <v>1</v>
      </c>
      <c r="B589" s="52" t="s">
        <v>212</v>
      </c>
      <c r="C589" s="52" t="s">
        <v>215</v>
      </c>
      <c r="D589" s="52" t="s">
        <v>176</v>
      </c>
      <c r="E589" s="52" t="s">
        <v>120</v>
      </c>
      <c r="F589" s="52" t="s">
        <v>120</v>
      </c>
      <c r="G589" s="52" t="s">
        <v>68</v>
      </c>
      <c r="H589" s="52">
        <v>1</v>
      </c>
      <c r="I589" s="52"/>
      <c r="J589" s="52"/>
      <c r="K589" s="52"/>
      <c r="L589" s="52">
        <v>1</v>
      </c>
      <c r="M589" s="52"/>
      <c r="N589" s="52"/>
      <c r="O589" s="52"/>
      <c r="P589" s="52"/>
      <c r="Q589" s="52"/>
      <c r="R589" s="52">
        <v>1</v>
      </c>
      <c r="S589" s="52"/>
      <c r="T589" s="52"/>
      <c r="U589" s="52"/>
      <c r="V589" s="52"/>
      <c r="W589" s="52"/>
      <c r="X589" s="52"/>
      <c r="Y589" s="52">
        <v>1</v>
      </c>
      <c r="Z589" s="52"/>
      <c r="AA589" s="52"/>
      <c r="AB589" s="52">
        <v>1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>
        <v>1</v>
      </c>
      <c r="AU589" s="52">
        <v>1</v>
      </c>
      <c r="AV589" s="52">
        <v>0</v>
      </c>
      <c r="AW589" s="52">
        <v>0</v>
      </c>
      <c r="AX589" s="52">
        <v>0</v>
      </c>
      <c r="AY589" s="52">
        <v>40</v>
      </c>
      <c r="AZ589" s="52">
        <v>6</v>
      </c>
      <c r="BA589" s="54" t="s">
        <v>421</v>
      </c>
      <c r="BB589" s="54">
        <v>2020</v>
      </c>
      <c r="BC589" s="104">
        <v>1</v>
      </c>
    </row>
    <row r="590" spans="1:55">
      <c r="A590" s="52">
        <v>1</v>
      </c>
      <c r="B590" s="52" t="s">
        <v>212</v>
      </c>
      <c r="C590" s="52" t="s">
        <v>213</v>
      </c>
      <c r="D590" s="52" t="s">
        <v>176</v>
      </c>
      <c r="E590" s="52" t="s">
        <v>120</v>
      </c>
      <c r="F590" s="52" t="s">
        <v>120</v>
      </c>
      <c r="G590" s="52" t="s">
        <v>64</v>
      </c>
      <c r="H590" s="52">
        <v>1</v>
      </c>
      <c r="I590" s="52"/>
      <c r="J590" s="52"/>
      <c r="K590" s="52"/>
      <c r="L590" s="52">
        <v>1</v>
      </c>
      <c r="M590" s="52"/>
      <c r="N590" s="52"/>
      <c r="O590" s="52"/>
      <c r="P590" s="52"/>
      <c r="Q590" s="52"/>
      <c r="R590" s="52">
        <v>1</v>
      </c>
      <c r="S590" s="52"/>
      <c r="T590" s="52"/>
      <c r="U590" s="52"/>
      <c r="V590" s="52"/>
      <c r="W590" s="52"/>
      <c r="X590" s="52"/>
      <c r="Y590" s="52">
        <v>1</v>
      </c>
      <c r="Z590" s="52"/>
      <c r="AA590" s="52"/>
      <c r="AB590" s="52">
        <v>1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>
        <v>1</v>
      </c>
      <c r="AU590" s="52">
        <v>0</v>
      </c>
      <c r="AV590" s="52">
        <v>1</v>
      </c>
      <c r="AW590" s="52">
        <v>0</v>
      </c>
      <c r="AX590" s="52">
        <v>0</v>
      </c>
      <c r="AY590" s="52">
        <v>56</v>
      </c>
      <c r="AZ590" s="52">
        <v>5</v>
      </c>
      <c r="BA590" s="54" t="s">
        <v>421</v>
      </c>
      <c r="BB590" s="54">
        <v>2020</v>
      </c>
      <c r="BC590" s="104">
        <v>1</v>
      </c>
    </row>
    <row r="591" spans="1:55">
      <c r="A591" s="52">
        <v>1</v>
      </c>
      <c r="B591" s="52" t="s">
        <v>212</v>
      </c>
      <c r="C591" s="52" t="s">
        <v>73</v>
      </c>
      <c r="D591" s="52" t="s">
        <v>74</v>
      </c>
      <c r="E591" s="52" t="s">
        <v>120</v>
      </c>
      <c r="F591" s="52" t="s">
        <v>120</v>
      </c>
      <c r="G591" s="52" t="s">
        <v>56</v>
      </c>
      <c r="H591" s="52">
        <v>1</v>
      </c>
      <c r="I591" s="52"/>
      <c r="J591" s="52"/>
      <c r="K591" s="52"/>
      <c r="L591" s="52">
        <v>1</v>
      </c>
      <c r="M591" s="52"/>
      <c r="N591" s="52"/>
      <c r="O591" s="52"/>
      <c r="P591" s="52"/>
      <c r="Q591" s="52"/>
      <c r="R591" s="52"/>
      <c r="S591" s="52"/>
      <c r="T591" s="52"/>
      <c r="U591" s="52">
        <v>1</v>
      </c>
      <c r="V591" s="52"/>
      <c r="W591" s="52"/>
      <c r="X591" s="52"/>
      <c r="Y591" s="52">
        <v>1</v>
      </c>
      <c r="Z591" s="52"/>
      <c r="AA591" s="52"/>
      <c r="AB591" s="52"/>
      <c r="AC591" s="52"/>
      <c r="AD591" s="52"/>
      <c r="AE591" s="52"/>
      <c r="AF591" s="52"/>
      <c r="AG591" s="52">
        <v>1</v>
      </c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>
        <v>1</v>
      </c>
      <c r="AU591" s="52">
        <v>0</v>
      </c>
      <c r="AV591" s="52">
        <v>0</v>
      </c>
      <c r="AW591" s="52">
        <v>1</v>
      </c>
      <c r="AX591" s="52">
        <v>0</v>
      </c>
      <c r="AY591" s="52">
        <v>26</v>
      </c>
      <c r="AZ591" s="52">
        <v>3</v>
      </c>
      <c r="BA591" s="54"/>
      <c r="BB591" s="54"/>
      <c r="BC591" s="104"/>
    </row>
    <row r="592" spans="1:55">
      <c r="A592" s="52">
        <v>6</v>
      </c>
      <c r="B592" s="52" t="s">
        <v>216</v>
      </c>
      <c r="C592" s="52" t="s">
        <v>122</v>
      </c>
      <c r="D592" s="52" t="s">
        <v>53</v>
      </c>
      <c r="E592" s="52" t="s">
        <v>120</v>
      </c>
      <c r="F592" s="52" t="s">
        <v>120</v>
      </c>
      <c r="G592" s="52" t="s">
        <v>56</v>
      </c>
      <c r="H592" s="52">
        <v>6</v>
      </c>
      <c r="I592" s="52"/>
      <c r="J592" s="52"/>
      <c r="K592" s="52">
        <v>6</v>
      </c>
      <c r="L592" s="52"/>
      <c r="M592" s="52"/>
      <c r="N592" s="52">
        <v>1</v>
      </c>
      <c r="O592" s="52"/>
      <c r="P592" s="52">
        <v>5</v>
      </c>
      <c r="Q592" s="52"/>
      <c r="R592" s="52"/>
      <c r="S592" s="52"/>
      <c r="T592" s="52"/>
      <c r="U592" s="52"/>
      <c r="V592" s="52"/>
      <c r="W592" s="52"/>
      <c r="X592" s="52"/>
      <c r="Y592" s="52">
        <v>6</v>
      </c>
      <c r="Z592" s="52"/>
      <c r="AA592" s="52"/>
      <c r="AB592" s="52"/>
      <c r="AC592" s="52"/>
      <c r="AD592" s="52"/>
      <c r="AE592" s="52">
        <v>5</v>
      </c>
      <c r="AF592" s="52"/>
      <c r="AG592" s="52"/>
      <c r="AH592" s="52"/>
      <c r="AI592" s="52"/>
      <c r="AJ592" s="52"/>
      <c r="AK592" s="52"/>
      <c r="AL592" s="52">
        <v>1</v>
      </c>
      <c r="AM592" s="52"/>
      <c r="AN592" s="52"/>
      <c r="AO592" s="52"/>
      <c r="AP592" s="52"/>
      <c r="AQ592" s="52"/>
      <c r="AR592" s="52">
        <v>1</v>
      </c>
      <c r="AS592" s="52"/>
      <c r="AT592" s="52">
        <v>6</v>
      </c>
      <c r="AU592" s="52">
        <v>0</v>
      </c>
      <c r="AV592" s="52">
        <v>0</v>
      </c>
      <c r="AW592" s="52">
        <v>0</v>
      </c>
      <c r="AX592" s="52">
        <v>6</v>
      </c>
      <c r="AY592" s="52">
        <v>45</v>
      </c>
      <c r="AZ592" s="52">
        <v>20</v>
      </c>
      <c r="BA592" s="54"/>
      <c r="BB592" s="54"/>
      <c r="BC592" s="104"/>
    </row>
    <row r="593" spans="1:55">
      <c r="A593" s="52">
        <v>8</v>
      </c>
      <c r="B593" s="52" t="s">
        <v>216</v>
      </c>
      <c r="C593" s="52" t="s">
        <v>182</v>
      </c>
      <c r="D593" s="52" t="s">
        <v>181</v>
      </c>
      <c r="E593" s="52" t="s">
        <v>120</v>
      </c>
      <c r="F593" s="52" t="s">
        <v>120</v>
      </c>
      <c r="G593" s="52" t="s">
        <v>64</v>
      </c>
      <c r="H593" s="52">
        <v>8</v>
      </c>
      <c r="I593" s="52"/>
      <c r="J593" s="52"/>
      <c r="K593" s="52">
        <v>2</v>
      </c>
      <c r="L593" s="52">
        <v>6</v>
      </c>
      <c r="M593" s="52"/>
      <c r="N593" s="52"/>
      <c r="O593" s="52"/>
      <c r="P593" s="52"/>
      <c r="Q593" s="52">
        <v>3</v>
      </c>
      <c r="R593" s="52">
        <v>3</v>
      </c>
      <c r="S593" s="52">
        <v>2</v>
      </c>
      <c r="T593" s="52"/>
      <c r="U593" s="52"/>
      <c r="V593" s="52"/>
      <c r="W593" s="52"/>
      <c r="X593" s="52"/>
      <c r="Y593" s="52">
        <v>7</v>
      </c>
      <c r="Z593" s="52">
        <v>1</v>
      </c>
      <c r="AA593" s="52"/>
      <c r="AB593" s="52">
        <v>6</v>
      </c>
      <c r="AC593" s="52"/>
      <c r="AD593" s="52"/>
      <c r="AE593" s="52">
        <v>2</v>
      </c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>
        <v>8</v>
      </c>
      <c r="AU593" s="52">
        <v>0</v>
      </c>
      <c r="AV593" s="52">
        <v>0</v>
      </c>
      <c r="AW593" s="52">
        <v>8</v>
      </c>
      <c r="AX593" s="52">
        <v>0</v>
      </c>
      <c r="AY593" s="52">
        <v>46</v>
      </c>
      <c r="AZ593" s="52">
        <v>14</v>
      </c>
      <c r="BA593" s="54" t="s">
        <v>421</v>
      </c>
      <c r="BB593" s="54">
        <v>2020</v>
      </c>
      <c r="BC593" s="104">
        <v>1</v>
      </c>
    </row>
    <row r="594" spans="1:55">
      <c r="A594" s="52">
        <v>23</v>
      </c>
      <c r="B594" s="52" t="s">
        <v>216</v>
      </c>
      <c r="C594" s="52" t="s">
        <v>182</v>
      </c>
      <c r="D594" s="52" t="s">
        <v>181</v>
      </c>
      <c r="E594" s="52" t="s">
        <v>120</v>
      </c>
      <c r="F594" s="52" t="s">
        <v>120</v>
      </c>
      <c r="G594" s="52" t="s">
        <v>61</v>
      </c>
      <c r="H594" s="52">
        <v>9</v>
      </c>
      <c r="I594" s="52">
        <v>14</v>
      </c>
      <c r="J594" s="52"/>
      <c r="K594" s="52">
        <v>2</v>
      </c>
      <c r="L594" s="52">
        <v>7</v>
      </c>
      <c r="M594" s="52">
        <v>14</v>
      </c>
      <c r="N594" s="52"/>
      <c r="O594" s="52"/>
      <c r="P594" s="52"/>
      <c r="Q594" s="52">
        <v>3</v>
      </c>
      <c r="R594" s="52">
        <v>6</v>
      </c>
      <c r="S594" s="52"/>
      <c r="T594" s="52"/>
      <c r="U594" s="52"/>
      <c r="V594" s="52"/>
      <c r="W594" s="52"/>
      <c r="X594" s="52">
        <v>14</v>
      </c>
      <c r="Y594" s="52">
        <v>6</v>
      </c>
      <c r="Z594" s="52">
        <v>3</v>
      </c>
      <c r="AA594" s="52">
        <v>14</v>
      </c>
      <c r="AB594" s="52">
        <v>7</v>
      </c>
      <c r="AC594" s="52"/>
      <c r="AD594" s="52"/>
      <c r="AE594" s="52">
        <v>2</v>
      </c>
      <c r="AF594" s="52"/>
      <c r="AG594" s="52"/>
      <c r="AH594" s="52"/>
      <c r="AI594" s="52"/>
      <c r="AJ594" s="52"/>
      <c r="AK594" s="52"/>
      <c r="AL594" s="52">
        <v>14</v>
      </c>
      <c r="AM594" s="52"/>
      <c r="AN594" s="52"/>
      <c r="AO594" s="52"/>
      <c r="AP594" s="52"/>
      <c r="AQ594" s="52"/>
      <c r="AR594" s="52"/>
      <c r="AS594" s="52"/>
      <c r="AT594" s="52">
        <v>23</v>
      </c>
      <c r="AU594" s="52">
        <v>0</v>
      </c>
      <c r="AV594" s="52">
        <v>0</v>
      </c>
      <c r="AW594" s="52">
        <v>23</v>
      </c>
      <c r="AX594" s="52">
        <v>0</v>
      </c>
      <c r="AY594" s="52">
        <v>42</v>
      </c>
      <c r="AZ594" s="52">
        <v>5</v>
      </c>
      <c r="BA594" s="54" t="s">
        <v>421</v>
      </c>
      <c r="BB594" s="54">
        <v>2020</v>
      </c>
      <c r="BC594" s="104">
        <v>1</v>
      </c>
    </row>
    <row r="595" spans="1:55">
      <c r="A595" s="52">
        <v>12</v>
      </c>
      <c r="B595" s="52" t="s">
        <v>216</v>
      </c>
      <c r="C595" s="52" t="s">
        <v>217</v>
      </c>
      <c r="D595" s="52" t="s">
        <v>181</v>
      </c>
      <c r="E595" s="52" t="s">
        <v>120</v>
      </c>
      <c r="F595" s="52" t="s">
        <v>120</v>
      </c>
      <c r="G595" s="52" t="s">
        <v>64</v>
      </c>
      <c r="H595" s="52">
        <v>12</v>
      </c>
      <c r="I595" s="52"/>
      <c r="J595" s="52"/>
      <c r="K595" s="52">
        <v>2</v>
      </c>
      <c r="L595" s="52">
        <v>10</v>
      </c>
      <c r="M595" s="52"/>
      <c r="N595" s="52"/>
      <c r="O595" s="52"/>
      <c r="P595" s="52"/>
      <c r="Q595" s="52">
        <v>1</v>
      </c>
      <c r="R595" s="52">
        <v>11</v>
      </c>
      <c r="S595" s="52"/>
      <c r="T595" s="52"/>
      <c r="U595" s="52"/>
      <c r="V595" s="52"/>
      <c r="W595" s="52"/>
      <c r="X595" s="52"/>
      <c r="Y595" s="52">
        <v>12</v>
      </c>
      <c r="Z595" s="52"/>
      <c r="AA595" s="52"/>
      <c r="AB595" s="52">
        <v>11</v>
      </c>
      <c r="AC595" s="52"/>
      <c r="AD595" s="52"/>
      <c r="AE595" s="52">
        <v>1</v>
      </c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1</v>
      </c>
      <c r="AT595" s="52">
        <v>12</v>
      </c>
      <c r="AU595" s="52">
        <v>0</v>
      </c>
      <c r="AV595" s="52">
        <v>0</v>
      </c>
      <c r="AW595" s="52">
        <v>0</v>
      </c>
      <c r="AX595" s="52">
        <v>12</v>
      </c>
      <c r="AY595" s="52">
        <v>47</v>
      </c>
      <c r="AZ595" s="52">
        <v>18</v>
      </c>
      <c r="BA595" s="54" t="s">
        <v>421</v>
      </c>
      <c r="BB595" s="54">
        <v>2020</v>
      </c>
      <c r="BC595" s="104">
        <v>1</v>
      </c>
    </row>
    <row r="596" spans="1:55">
      <c r="A596" s="52">
        <v>2</v>
      </c>
      <c r="B596" s="52" t="s">
        <v>216</v>
      </c>
      <c r="C596" s="52" t="s">
        <v>182</v>
      </c>
      <c r="D596" s="52" t="s">
        <v>181</v>
      </c>
      <c r="E596" s="52" t="s">
        <v>120</v>
      </c>
      <c r="F596" s="52" t="s">
        <v>120</v>
      </c>
      <c r="G596" s="52" t="s">
        <v>68</v>
      </c>
      <c r="H596" s="52">
        <v>2</v>
      </c>
      <c r="I596" s="52"/>
      <c r="J596" s="52"/>
      <c r="K596" s="52">
        <v>1</v>
      </c>
      <c r="L596" s="52">
        <v>1</v>
      </c>
      <c r="M596" s="52"/>
      <c r="N596" s="52"/>
      <c r="O596" s="52"/>
      <c r="P596" s="52"/>
      <c r="Q596" s="52">
        <v>1</v>
      </c>
      <c r="R596" s="52">
        <v>1</v>
      </c>
      <c r="S596" s="52"/>
      <c r="T596" s="52"/>
      <c r="U596" s="52"/>
      <c r="V596" s="52"/>
      <c r="W596" s="52"/>
      <c r="X596" s="52"/>
      <c r="Y596" s="52">
        <v>1</v>
      </c>
      <c r="Z596" s="52">
        <v>1</v>
      </c>
      <c r="AA596" s="52"/>
      <c r="AB596" s="52">
        <v>1</v>
      </c>
      <c r="AC596" s="52"/>
      <c r="AD596" s="52"/>
      <c r="AE596" s="52">
        <v>1</v>
      </c>
      <c r="AF596" s="52"/>
      <c r="AG596" s="52"/>
      <c r="AH596" s="52"/>
      <c r="AI596" s="52"/>
      <c r="AJ596" s="52"/>
      <c r="AK596" s="52"/>
      <c r="AL596" s="52"/>
      <c r="AM596" s="52"/>
      <c r="AN596" s="52"/>
      <c r="AO596" s="52">
        <v>1</v>
      </c>
      <c r="AP596" s="52"/>
      <c r="AQ596" s="52"/>
      <c r="AR596" s="52"/>
      <c r="AS596" s="52"/>
      <c r="AT596" s="52">
        <v>2</v>
      </c>
      <c r="AU596" s="52">
        <v>0</v>
      </c>
      <c r="AV596" s="52">
        <v>0</v>
      </c>
      <c r="AW596" s="52">
        <v>2</v>
      </c>
      <c r="AX596" s="52">
        <v>0</v>
      </c>
      <c r="AY596" s="52">
        <v>57</v>
      </c>
      <c r="AZ596" s="52">
        <v>20</v>
      </c>
      <c r="BA596" s="54" t="s">
        <v>421</v>
      </c>
      <c r="BB596" s="54">
        <v>2020</v>
      </c>
      <c r="BC596" s="104">
        <v>1</v>
      </c>
    </row>
    <row r="597" spans="1:55">
      <c r="A597" s="52">
        <v>1</v>
      </c>
      <c r="B597" s="52" t="s">
        <v>216</v>
      </c>
      <c r="C597" s="52" t="s">
        <v>218</v>
      </c>
      <c r="D597" s="52" t="s">
        <v>181</v>
      </c>
      <c r="E597" s="52" t="s">
        <v>120</v>
      </c>
      <c r="F597" s="52" t="s">
        <v>120</v>
      </c>
      <c r="G597" s="52" t="s">
        <v>64</v>
      </c>
      <c r="H597" s="52">
        <v>1</v>
      </c>
      <c r="I597" s="52"/>
      <c r="J597" s="52"/>
      <c r="K597" s="52">
        <v>1</v>
      </c>
      <c r="L597" s="52"/>
      <c r="M597" s="52"/>
      <c r="N597" s="52"/>
      <c r="O597" s="52"/>
      <c r="P597" s="52"/>
      <c r="Q597" s="52">
        <v>1</v>
      </c>
      <c r="R597" s="52"/>
      <c r="S597" s="52"/>
      <c r="T597" s="52"/>
      <c r="U597" s="52"/>
      <c r="V597" s="52"/>
      <c r="W597" s="52"/>
      <c r="X597" s="52"/>
      <c r="Y597" s="52">
        <v>1</v>
      </c>
      <c r="Z597" s="52"/>
      <c r="AA597" s="52"/>
      <c r="AB597" s="52"/>
      <c r="AC597" s="52"/>
      <c r="AD597" s="52"/>
      <c r="AE597" s="52">
        <v>1</v>
      </c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>
        <v>1</v>
      </c>
      <c r="AU597" s="52">
        <v>0</v>
      </c>
      <c r="AV597" s="52">
        <v>0</v>
      </c>
      <c r="AW597" s="52">
        <v>0</v>
      </c>
      <c r="AX597" s="52">
        <v>1</v>
      </c>
      <c r="AY597" s="52">
        <v>37</v>
      </c>
      <c r="AZ597" s="52">
        <v>5</v>
      </c>
      <c r="BA597" s="54" t="s">
        <v>421</v>
      </c>
      <c r="BB597" s="54">
        <v>2020</v>
      </c>
      <c r="BC597" s="104">
        <v>1</v>
      </c>
    </row>
    <row r="598" spans="1:55">
      <c r="A598" s="52">
        <v>4</v>
      </c>
      <c r="B598" s="52" t="s">
        <v>216</v>
      </c>
      <c r="C598" s="52" t="s">
        <v>219</v>
      </c>
      <c r="D598" s="52" t="s">
        <v>181</v>
      </c>
      <c r="E598" s="52" t="s">
        <v>120</v>
      </c>
      <c r="F598" s="52" t="s">
        <v>120</v>
      </c>
      <c r="G598" s="52" t="s">
        <v>64</v>
      </c>
      <c r="H598" s="52">
        <v>4</v>
      </c>
      <c r="I598" s="52"/>
      <c r="J598" s="52"/>
      <c r="K598" s="52">
        <v>1</v>
      </c>
      <c r="L598" s="52">
        <v>3</v>
      </c>
      <c r="M598" s="52"/>
      <c r="N598" s="52"/>
      <c r="O598" s="52"/>
      <c r="P598" s="52"/>
      <c r="Q598" s="52">
        <v>1</v>
      </c>
      <c r="R598" s="52">
        <v>2</v>
      </c>
      <c r="S598" s="52">
        <v>1</v>
      </c>
      <c r="T598" s="52"/>
      <c r="U598" s="52"/>
      <c r="V598" s="52"/>
      <c r="W598" s="52"/>
      <c r="X598" s="52"/>
      <c r="Y598" s="52">
        <v>1</v>
      </c>
      <c r="Z598" s="52">
        <v>3</v>
      </c>
      <c r="AA598" s="52"/>
      <c r="AB598" s="52">
        <v>3</v>
      </c>
      <c r="AC598" s="52"/>
      <c r="AD598" s="52"/>
      <c r="AE598" s="52">
        <v>1</v>
      </c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>
        <v>4</v>
      </c>
      <c r="AU598" s="52">
        <v>4</v>
      </c>
      <c r="AV598" s="52">
        <v>0</v>
      </c>
      <c r="AW598" s="52">
        <v>0</v>
      </c>
      <c r="AX598" s="52">
        <v>0</v>
      </c>
      <c r="AY598" s="52">
        <v>50</v>
      </c>
      <c r="AZ598" s="52">
        <v>14</v>
      </c>
      <c r="BA598" s="54" t="s">
        <v>421</v>
      </c>
      <c r="BB598" s="54">
        <v>2020</v>
      </c>
      <c r="BC598" s="104">
        <v>1</v>
      </c>
    </row>
    <row r="599" spans="1:55">
      <c r="A599" s="52">
        <v>85</v>
      </c>
      <c r="B599" s="52" t="s">
        <v>216</v>
      </c>
      <c r="C599" s="52" t="s">
        <v>217</v>
      </c>
      <c r="D599" s="52" t="s">
        <v>181</v>
      </c>
      <c r="E599" s="52" t="s">
        <v>120</v>
      </c>
      <c r="F599" s="52" t="s">
        <v>120</v>
      </c>
      <c r="G599" s="52" t="s">
        <v>56</v>
      </c>
      <c r="H599" s="52">
        <v>83</v>
      </c>
      <c r="I599" s="52">
        <v>2</v>
      </c>
      <c r="J599" s="52"/>
      <c r="K599" s="52">
        <v>19</v>
      </c>
      <c r="L599" s="52">
        <v>64</v>
      </c>
      <c r="M599" s="52">
        <v>2</v>
      </c>
      <c r="N599" s="52"/>
      <c r="O599" s="52"/>
      <c r="P599" s="52"/>
      <c r="Q599" s="52">
        <v>7</v>
      </c>
      <c r="R599" s="52">
        <v>18</v>
      </c>
      <c r="S599" s="52">
        <v>38</v>
      </c>
      <c r="T599" s="52">
        <v>20</v>
      </c>
      <c r="U599" s="52"/>
      <c r="V599" s="52"/>
      <c r="W599" s="52"/>
      <c r="X599" s="52">
        <v>2</v>
      </c>
      <c r="Y599" s="52">
        <v>83</v>
      </c>
      <c r="Z599" s="52"/>
      <c r="AA599" s="52">
        <v>2</v>
      </c>
      <c r="AB599" s="52">
        <v>64</v>
      </c>
      <c r="AC599" s="52"/>
      <c r="AD599" s="52"/>
      <c r="AE599" s="52">
        <v>19</v>
      </c>
      <c r="AF599" s="52"/>
      <c r="AG599" s="52"/>
      <c r="AH599" s="52"/>
      <c r="AI599" s="52"/>
      <c r="AJ599" s="52"/>
      <c r="AK599" s="52"/>
      <c r="AL599" s="52">
        <v>2</v>
      </c>
      <c r="AM599" s="52"/>
      <c r="AN599" s="52"/>
      <c r="AO599" s="52"/>
      <c r="AP599" s="52"/>
      <c r="AQ599" s="52"/>
      <c r="AR599" s="52"/>
      <c r="AS599" s="52">
        <v>1</v>
      </c>
      <c r="AT599" s="52">
        <v>85</v>
      </c>
      <c r="AU599" s="52">
        <v>0</v>
      </c>
      <c r="AV599" s="52">
        <v>0</v>
      </c>
      <c r="AW599" s="52">
        <v>0</v>
      </c>
      <c r="AX599" s="52">
        <v>85</v>
      </c>
      <c r="AY599" s="52">
        <v>32</v>
      </c>
      <c r="AZ599" s="52">
        <v>6</v>
      </c>
      <c r="BA599" s="54" t="s">
        <v>421</v>
      </c>
      <c r="BB599" s="54">
        <v>2020</v>
      </c>
      <c r="BC599" s="104">
        <v>1</v>
      </c>
    </row>
    <row r="600" spans="1:55">
      <c r="A600" s="52">
        <v>4</v>
      </c>
      <c r="B600" s="52" t="s">
        <v>216</v>
      </c>
      <c r="C600" s="52" t="s">
        <v>65</v>
      </c>
      <c r="D600" s="52" t="s">
        <v>66</v>
      </c>
      <c r="E600" s="52" t="s">
        <v>120</v>
      </c>
      <c r="F600" s="52" t="s">
        <v>120</v>
      </c>
      <c r="G600" s="52" t="s">
        <v>56</v>
      </c>
      <c r="H600" s="52">
        <v>4</v>
      </c>
      <c r="I600" s="52"/>
      <c r="J600" s="52"/>
      <c r="K600" s="52">
        <v>2</v>
      </c>
      <c r="L600" s="52">
        <v>2</v>
      </c>
      <c r="M600" s="52"/>
      <c r="N600" s="52"/>
      <c r="O600" s="52"/>
      <c r="P600" s="52">
        <v>1</v>
      </c>
      <c r="Q600" s="52"/>
      <c r="R600" s="52">
        <v>2</v>
      </c>
      <c r="S600" s="52">
        <v>1</v>
      </c>
      <c r="T600" s="52"/>
      <c r="U600" s="52"/>
      <c r="V600" s="52"/>
      <c r="W600" s="52"/>
      <c r="X600" s="52"/>
      <c r="Y600" s="52">
        <v>4</v>
      </c>
      <c r="Z600" s="52"/>
      <c r="AA600" s="52"/>
      <c r="AB600" s="52">
        <v>2</v>
      </c>
      <c r="AC600" s="52"/>
      <c r="AD600" s="52"/>
      <c r="AE600" s="52">
        <v>2</v>
      </c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>
        <v>4</v>
      </c>
      <c r="AU600" s="52">
        <v>0</v>
      </c>
      <c r="AV600" s="52">
        <v>4</v>
      </c>
      <c r="AW600" s="52">
        <v>0</v>
      </c>
      <c r="AX600" s="52">
        <v>0</v>
      </c>
      <c r="AY600" s="52">
        <v>36</v>
      </c>
      <c r="AZ600" s="52">
        <v>7</v>
      </c>
      <c r="BA600" s="54" t="s">
        <v>421</v>
      </c>
      <c r="BB600" s="54">
        <v>2020</v>
      </c>
      <c r="BC600" s="104">
        <v>1</v>
      </c>
    </row>
    <row r="601" spans="1:55">
      <c r="A601" s="52">
        <v>7</v>
      </c>
      <c r="B601" s="52" t="s">
        <v>216</v>
      </c>
      <c r="C601" s="52" t="s">
        <v>219</v>
      </c>
      <c r="D601" s="52" t="s">
        <v>181</v>
      </c>
      <c r="E601" s="52" t="s">
        <v>120</v>
      </c>
      <c r="F601" s="52" t="s">
        <v>120</v>
      </c>
      <c r="G601" s="52" t="s">
        <v>61</v>
      </c>
      <c r="H601" s="52">
        <v>7</v>
      </c>
      <c r="I601" s="52"/>
      <c r="J601" s="52"/>
      <c r="K601" s="52">
        <v>1</v>
      </c>
      <c r="L601" s="52">
        <v>6</v>
      </c>
      <c r="M601" s="52"/>
      <c r="N601" s="52"/>
      <c r="O601" s="52"/>
      <c r="P601" s="52"/>
      <c r="Q601" s="52">
        <v>2</v>
      </c>
      <c r="R601" s="52">
        <v>2</v>
      </c>
      <c r="S601" s="52">
        <v>3</v>
      </c>
      <c r="T601" s="52"/>
      <c r="U601" s="52"/>
      <c r="V601" s="52"/>
      <c r="W601" s="52"/>
      <c r="X601" s="52"/>
      <c r="Y601" s="52">
        <v>7</v>
      </c>
      <c r="Z601" s="52"/>
      <c r="AA601" s="52"/>
      <c r="AB601" s="52">
        <v>6</v>
      </c>
      <c r="AC601" s="52"/>
      <c r="AD601" s="52"/>
      <c r="AE601" s="52">
        <v>1</v>
      </c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>
        <v>7</v>
      </c>
      <c r="AU601" s="52">
        <v>7</v>
      </c>
      <c r="AV601" s="52">
        <v>0</v>
      </c>
      <c r="AW601" s="52">
        <v>0</v>
      </c>
      <c r="AX601" s="52">
        <v>0</v>
      </c>
      <c r="AY601" s="52">
        <v>40</v>
      </c>
      <c r="AZ601" s="52">
        <v>7</v>
      </c>
      <c r="BA601" s="54" t="s">
        <v>421</v>
      </c>
      <c r="BB601" s="54">
        <v>2020</v>
      </c>
      <c r="BC601" s="104">
        <v>1</v>
      </c>
    </row>
    <row r="602" spans="1:55">
      <c r="A602" s="52">
        <v>2</v>
      </c>
      <c r="B602" s="52" t="s">
        <v>216</v>
      </c>
      <c r="C602" s="52" t="s">
        <v>220</v>
      </c>
      <c r="D602" s="52" t="s">
        <v>181</v>
      </c>
      <c r="E602" s="52" t="s">
        <v>120</v>
      </c>
      <c r="F602" s="52" t="s">
        <v>120</v>
      </c>
      <c r="G602" s="52" t="s">
        <v>64</v>
      </c>
      <c r="H602" s="52">
        <v>2</v>
      </c>
      <c r="I602" s="52"/>
      <c r="J602" s="52"/>
      <c r="K602" s="52"/>
      <c r="L602" s="52">
        <v>2</v>
      </c>
      <c r="M602" s="52"/>
      <c r="N602" s="52"/>
      <c r="O602" s="52"/>
      <c r="P602" s="52"/>
      <c r="Q602" s="52">
        <v>1</v>
      </c>
      <c r="R602" s="52">
        <v>1</v>
      </c>
      <c r="S602" s="52"/>
      <c r="T602" s="52"/>
      <c r="U602" s="52"/>
      <c r="V602" s="52"/>
      <c r="W602" s="52"/>
      <c r="X602" s="52"/>
      <c r="Y602" s="52">
        <v>2</v>
      </c>
      <c r="Z602" s="52"/>
      <c r="AA602" s="52"/>
      <c r="AB602" s="52">
        <v>2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>
        <v>2</v>
      </c>
      <c r="AU602" s="52">
        <v>0</v>
      </c>
      <c r="AV602" s="52">
        <v>0</v>
      </c>
      <c r="AW602" s="52">
        <v>0</v>
      </c>
      <c r="AX602" s="52">
        <v>2</v>
      </c>
      <c r="AY602" s="52">
        <v>46</v>
      </c>
      <c r="AZ602" s="52">
        <v>14</v>
      </c>
      <c r="BA602" s="54" t="s">
        <v>421</v>
      </c>
      <c r="BB602" s="54">
        <v>2020</v>
      </c>
      <c r="BC602" s="104">
        <v>1</v>
      </c>
    </row>
    <row r="603" spans="1:55">
      <c r="A603" s="52">
        <v>8</v>
      </c>
      <c r="B603" s="52" t="s">
        <v>216</v>
      </c>
      <c r="C603" s="52" t="s">
        <v>180</v>
      </c>
      <c r="D603" s="52" t="s">
        <v>181</v>
      </c>
      <c r="E603" s="52" t="s">
        <v>120</v>
      </c>
      <c r="F603" s="52" t="s">
        <v>120</v>
      </c>
      <c r="G603" s="52" t="s">
        <v>61</v>
      </c>
      <c r="H603" s="52">
        <v>8</v>
      </c>
      <c r="I603" s="52"/>
      <c r="J603" s="52"/>
      <c r="K603" s="52">
        <v>1</v>
      </c>
      <c r="L603" s="52">
        <v>7</v>
      </c>
      <c r="M603" s="52"/>
      <c r="N603" s="52"/>
      <c r="O603" s="52"/>
      <c r="P603" s="52"/>
      <c r="Q603" s="52">
        <v>1</v>
      </c>
      <c r="R603" s="52">
        <v>3</v>
      </c>
      <c r="S603" s="52">
        <v>4</v>
      </c>
      <c r="T603" s="52"/>
      <c r="U603" s="52"/>
      <c r="V603" s="52"/>
      <c r="W603" s="52"/>
      <c r="X603" s="52"/>
      <c r="Y603" s="52">
        <v>4</v>
      </c>
      <c r="Z603" s="52">
        <v>4</v>
      </c>
      <c r="AA603" s="52"/>
      <c r="AB603" s="52">
        <v>7</v>
      </c>
      <c r="AC603" s="52"/>
      <c r="AD603" s="52"/>
      <c r="AE603" s="52">
        <v>1</v>
      </c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>
        <v>8</v>
      </c>
      <c r="AU603" s="52">
        <v>8</v>
      </c>
      <c r="AV603" s="52">
        <v>0</v>
      </c>
      <c r="AW603" s="52">
        <v>0</v>
      </c>
      <c r="AX603" s="52">
        <v>0</v>
      </c>
      <c r="AY603" s="52">
        <v>38</v>
      </c>
      <c r="AZ603" s="52">
        <v>5</v>
      </c>
      <c r="BA603" s="54" t="s">
        <v>421</v>
      </c>
      <c r="BB603" s="54">
        <v>2020</v>
      </c>
      <c r="BC603" s="104">
        <v>1</v>
      </c>
    </row>
    <row r="604" spans="1:55">
      <c r="A604" s="52">
        <v>6</v>
      </c>
      <c r="B604" s="52" t="s">
        <v>216</v>
      </c>
      <c r="C604" s="52" t="s">
        <v>180</v>
      </c>
      <c r="D604" s="52" t="s">
        <v>181</v>
      </c>
      <c r="E604" s="52" t="s">
        <v>120</v>
      </c>
      <c r="F604" s="52" t="s">
        <v>120</v>
      </c>
      <c r="G604" s="52" t="s">
        <v>68</v>
      </c>
      <c r="H604" s="52">
        <v>6</v>
      </c>
      <c r="I604" s="52"/>
      <c r="J604" s="52"/>
      <c r="K604" s="52">
        <v>2</v>
      </c>
      <c r="L604" s="52">
        <v>4</v>
      </c>
      <c r="M604" s="52"/>
      <c r="N604" s="52"/>
      <c r="O604" s="52"/>
      <c r="P604" s="52"/>
      <c r="Q604" s="52">
        <v>2</v>
      </c>
      <c r="R604" s="52">
        <v>3</v>
      </c>
      <c r="S604" s="52">
        <v>1</v>
      </c>
      <c r="T604" s="52"/>
      <c r="U604" s="52"/>
      <c r="V604" s="52"/>
      <c r="W604" s="52"/>
      <c r="X604" s="52"/>
      <c r="Y604" s="52">
        <v>6</v>
      </c>
      <c r="Z604" s="52"/>
      <c r="AA604" s="52"/>
      <c r="AB604" s="52">
        <v>4</v>
      </c>
      <c r="AC604" s="52"/>
      <c r="AD604" s="52"/>
      <c r="AE604" s="52">
        <v>2</v>
      </c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>
        <v>6</v>
      </c>
      <c r="AU604" s="52">
        <v>6</v>
      </c>
      <c r="AV604" s="52">
        <v>0</v>
      </c>
      <c r="AW604" s="52">
        <v>0</v>
      </c>
      <c r="AX604" s="52">
        <v>0</v>
      </c>
      <c r="AY604" s="52">
        <v>45</v>
      </c>
      <c r="AZ604" s="52">
        <v>16</v>
      </c>
      <c r="BA604" s="54" t="s">
        <v>421</v>
      </c>
      <c r="BB604" s="54">
        <v>2020</v>
      </c>
      <c r="BC604" s="104">
        <v>1</v>
      </c>
    </row>
    <row r="605" spans="1:55">
      <c r="A605" s="52">
        <v>5</v>
      </c>
      <c r="B605" s="52" t="s">
        <v>216</v>
      </c>
      <c r="C605" s="52" t="s">
        <v>138</v>
      </c>
      <c r="D605" s="52" t="s">
        <v>66</v>
      </c>
      <c r="E605" s="52" t="s">
        <v>120</v>
      </c>
      <c r="F605" s="52" t="s">
        <v>120</v>
      </c>
      <c r="G605" s="52" t="s">
        <v>56</v>
      </c>
      <c r="H605" s="52">
        <v>5</v>
      </c>
      <c r="I605" s="52"/>
      <c r="J605" s="52"/>
      <c r="K605" s="52">
        <v>3</v>
      </c>
      <c r="L605" s="52">
        <v>2</v>
      </c>
      <c r="M605" s="52"/>
      <c r="N605" s="52"/>
      <c r="O605" s="52"/>
      <c r="P605" s="52"/>
      <c r="Q605" s="52">
        <v>1</v>
      </c>
      <c r="R605" s="52">
        <v>3</v>
      </c>
      <c r="S605" s="52"/>
      <c r="T605" s="52">
        <v>1</v>
      </c>
      <c r="U605" s="52"/>
      <c r="V605" s="52"/>
      <c r="W605" s="52"/>
      <c r="X605" s="52"/>
      <c r="Y605" s="52">
        <v>4</v>
      </c>
      <c r="Z605" s="52">
        <v>1</v>
      </c>
      <c r="AA605" s="52"/>
      <c r="AB605" s="52">
        <v>2</v>
      </c>
      <c r="AC605" s="52"/>
      <c r="AD605" s="52"/>
      <c r="AE605" s="52">
        <v>3</v>
      </c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>
        <v>5</v>
      </c>
      <c r="AU605" s="52">
        <v>0</v>
      </c>
      <c r="AV605" s="52">
        <v>5</v>
      </c>
      <c r="AW605" s="52">
        <v>0</v>
      </c>
      <c r="AX605" s="52">
        <v>0</v>
      </c>
      <c r="AY605" s="52">
        <v>37</v>
      </c>
      <c r="AZ605" s="52">
        <v>10</v>
      </c>
      <c r="BA605" s="54" t="s">
        <v>421</v>
      </c>
      <c r="BB605" s="54">
        <v>2020</v>
      </c>
      <c r="BC605" s="104">
        <v>1</v>
      </c>
    </row>
    <row r="606" spans="1:55">
      <c r="A606" s="52">
        <v>5</v>
      </c>
      <c r="B606" s="52" t="s">
        <v>216</v>
      </c>
      <c r="C606" s="52" t="s">
        <v>219</v>
      </c>
      <c r="D606" s="52" t="s">
        <v>181</v>
      </c>
      <c r="E606" s="52" t="s">
        <v>120</v>
      </c>
      <c r="F606" s="52" t="s">
        <v>120</v>
      </c>
      <c r="G606" s="52" t="s">
        <v>68</v>
      </c>
      <c r="H606" s="52">
        <v>5</v>
      </c>
      <c r="I606" s="52"/>
      <c r="J606" s="52"/>
      <c r="K606" s="52">
        <v>1</v>
      </c>
      <c r="L606" s="52">
        <v>4</v>
      </c>
      <c r="M606" s="52"/>
      <c r="N606" s="52"/>
      <c r="O606" s="52"/>
      <c r="P606" s="52"/>
      <c r="Q606" s="52">
        <v>1</v>
      </c>
      <c r="R606" s="52">
        <v>2</v>
      </c>
      <c r="S606" s="52">
        <v>1</v>
      </c>
      <c r="T606" s="52">
        <v>1</v>
      </c>
      <c r="U606" s="52"/>
      <c r="V606" s="52"/>
      <c r="W606" s="52"/>
      <c r="X606" s="52"/>
      <c r="Y606" s="52">
        <v>4</v>
      </c>
      <c r="Z606" s="52">
        <v>1</v>
      </c>
      <c r="AA606" s="52"/>
      <c r="AB606" s="52">
        <v>4</v>
      </c>
      <c r="AC606" s="52"/>
      <c r="AD606" s="52"/>
      <c r="AE606" s="52">
        <v>1</v>
      </c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>
        <v>4.8</v>
      </c>
      <c r="AU606" s="52">
        <v>5</v>
      </c>
      <c r="AV606" s="52">
        <v>0</v>
      </c>
      <c r="AW606" s="52">
        <v>0</v>
      </c>
      <c r="AX606" s="52">
        <v>0</v>
      </c>
      <c r="AY606" s="52">
        <v>50</v>
      </c>
      <c r="AZ606" s="52">
        <v>17</v>
      </c>
      <c r="BA606" s="54" t="s">
        <v>421</v>
      </c>
      <c r="BB606" s="54">
        <v>2020</v>
      </c>
      <c r="BC606" s="104">
        <v>1</v>
      </c>
    </row>
    <row r="607" spans="1:55">
      <c r="A607" s="52">
        <v>4</v>
      </c>
      <c r="B607" s="52" t="s">
        <v>216</v>
      </c>
      <c r="C607" s="52" t="s">
        <v>221</v>
      </c>
      <c r="D607" s="52" t="s">
        <v>181</v>
      </c>
      <c r="E607" s="52" t="s">
        <v>120</v>
      </c>
      <c r="F607" s="52" t="s">
        <v>120</v>
      </c>
      <c r="G607" s="52" t="s">
        <v>56</v>
      </c>
      <c r="H607" s="52">
        <v>4</v>
      </c>
      <c r="I607" s="52"/>
      <c r="J607" s="52"/>
      <c r="K607" s="52">
        <v>2</v>
      </c>
      <c r="L607" s="52">
        <v>2</v>
      </c>
      <c r="M607" s="52"/>
      <c r="N607" s="52"/>
      <c r="O607" s="52"/>
      <c r="P607" s="52"/>
      <c r="Q607" s="52">
        <v>2</v>
      </c>
      <c r="R607" s="52">
        <v>1</v>
      </c>
      <c r="S607" s="52"/>
      <c r="T607" s="52">
        <v>1</v>
      </c>
      <c r="U607" s="52"/>
      <c r="V607" s="52"/>
      <c r="W607" s="52"/>
      <c r="X607" s="52"/>
      <c r="Y607" s="52">
        <v>4</v>
      </c>
      <c r="Z607" s="52"/>
      <c r="AA607" s="52"/>
      <c r="AB607" s="52">
        <v>2</v>
      </c>
      <c r="AC607" s="52"/>
      <c r="AD607" s="52"/>
      <c r="AE607" s="52">
        <v>2</v>
      </c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>
        <v>4</v>
      </c>
      <c r="AU607" s="52">
        <v>0</v>
      </c>
      <c r="AV607" s="52">
        <v>0</v>
      </c>
      <c r="AW607" s="52">
        <v>0</v>
      </c>
      <c r="AX607" s="52">
        <v>4</v>
      </c>
      <c r="AY607" s="52">
        <v>35</v>
      </c>
      <c r="AZ607" s="52">
        <v>8</v>
      </c>
      <c r="BA607" s="54" t="s">
        <v>421</v>
      </c>
      <c r="BB607" s="54">
        <v>2020</v>
      </c>
      <c r="BC607" s="104">
        <v>1</v>
      </c>
    </row>
    <row r="608" spans="1:55">
      <c r="A608" s="52">
        <v>101</v>
      </c>
      <c r="B608" s="52" t="s">
        <v>216</v>
      </c>
      <c r="C608" s="52" t="s">
        <v>182</v>
      </c>
      <c r="D608" s="52" t="s">
        <v>181</v>
      </c>
      <c r="E608" s="52" t="s">
        <v>120</v>
      </c>
      <c r="F608" s="52" t="s">
        <v>120</v>
      </c>
      <c r="G608" s="52" t="s">
        <v>56</v>
      </c>
      <c r="H608" s="52">
        <v>84</v>
      </c>
      <c r="I608" s="52">
        <v>17</v>
      </c>
      <c r="J608" s="52"/>
      <c r="K608" s="52">
        <v>9</v>
      </c>
      <c r="L608" s="52">
        <v>75</v>
      </c>
      <c r="M608" s="52">
        <v>17</v>
      </c>
      <c r="N608" s="52"/>
      <c r="O608" s="52"/>
      <c r="P608" s="52"/>
      <c r="Q608" s="52">
        <v>6</v>
      </c>
      <c r="R608" s="52">
        <v>12</v>
      </c>
      <c r="S608" s="52">
        <v>24</v>
      </c>
      <c r="T608" s="52">
        <v>36</v>
      </c>
      <c r="U608" s="52">
        <v>6</v>
      </c>
      <c r="V608" s="52"/>
      <c r="W608" s="52"/>
      <c r="X608" s="52">
        <v>17</v>
      </c>
      <c r="Y608" s="52">
        <v>84</v>
      </c>
      <c r="Z608" s="52"/>
      <c r="AA608" s="52">
        <v>17</v>
      </c>
      <c r="AB608" s="52">
        <v>31</v>
      </c>
      <c r="AC608" s="52"/>
      <c r="AD608" s="52"/>
      <c r="AE608" s="52">
        <v>8</v>
      </c>
      <c r="AF608" s="52">
        <v>22</v>
      </c>
      <c r="AG608" s="52"/>
      <c r="AH608" s="52"/>
      <c r="AI608" s="52"/>
      <c r="AJ608" s="52"/>
      <c r="AK608" s="52"/>
      <c r="AL608" s="52">
        <v>40</v>
      </c>
      <c r="AM608" s="52"/>
      <c r="AN608" s="52"/>
      <c r="AO608" s="52"/>
      <c r="AP608" s="52"/>
      <c r="AQ608" s="52"/>
      <c r="AR608" s="52"/>
      <c r="AS608" s="52"/>
      <c r="AT608" s="52">
        <v>101</v>
      </c>
      <c r="AU608" s="52">
        <v>0</v>
      </c>
      <c r="AV608" s="52">
        <v>0</v>
      </c>
      <c r="AW608" s="52">
        <v>101</v>
      </c>
      <c r="AX608" s="52">
        <v>0</v>
      </c>
      <c r="AY608" s="52">
        <v>34</v>
      </c>
      <c r="AZ608" s="52">
        <v>6</v>
      </c>
      <c r="BA608" s="54" t="s">
        <v>421</v>
      </c>
      <c r="BB608" s="54">
        <v>2020</v>
      </c>
      <c r="BC608" s="104">
        <v>1</v>
      </c>
    </row>
    <row r="609" spans="1:55">
      <c r="A609" s="52">
        <v>9</v>
      </c>
      <c r="B609" s="52" t="s">
        <v>216</v>
      </c>
      <c r="C609" s="52" t="s">
        <v>217</v>
      </c>
      <c r="D609" s="52" t="s">
        <v>181</v>
      </c>
      <c r="E609" s="52" t="s">
        <v>120</v>
      </c>
      <c r="F609" s="52" t="s">
        <v>120</v>
      </c>
      <c r="G609" s="52" t="s">
        <v>61</v>
      </c>
      <c r="H609" s="52">
        <v>9</v>
      </c>
      <c r="I609" s="52"/>
      <c r="J609" s="52"/>
      <c r="K609" s="52"/>
      <c r="L609" s="52">
        <v>9</v>
      </c>
      <c r="M609" s="52"/>
      <c r="N609" s="52"/>
      <c r="O609" s="52"/>
      <c r="P609" s="52"/>
      <c r="Q609" s="52"/>
      <c r="R609" s="52">
        <v>9</v>
      </c>
      <c r="S609" s="52"/>
      <c r="T609" s="52"/>
      <c r="U609" s="52"/>
      <c r="V609" s="52"/>
      <c r="W609" s="52"/>
      <c r="X609" s="52"/>
      <c r="Y609" s="52">
        <v>9</v>
      </c>
      <c r="Z609" s="52"/>
      <c r="AA609" s="52"/>
      <c r="AB609" s="52">
        <v>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>
        <v>9</v>
      </c>
      <c r="AU609" s="52">
        <v>0</v>
      </c>
      <c r="AV609" s="52">
        <v>0</v>
      </c>
      <c r="AW609" s="52">
        <v>0</v>
      </c>
      <c r="AX609" s="52">
        <v>9</v>
      </c>
      <c r="AY609" s="52">
        <v>46</v>
      </c>
      <c r="AZ609" s="52">
        <v>11</v>
      </c>
      <c r="BA609" s="54" t="s">
        <v>421</v>
      </c>
      <c r="BB609" s="54">
        <v>2020</v>
      </c>
      <c r="BC609" s="104">
        <v>1</v>
      </c>
    </row>
    <row r="610" spans="1:55">
      <c r="A610" s="52">
        <v>15</v>
      </c>
      <c r="B610" s="52" t="s">
        <v>216</v>
      </c>
      <c r="C610" s="52" t="s">
        <v>217</v>
      </c>
      <c r="D610" s="52" t="s">
        <v>181</v>
      </c>
      <c r="E610" s="52" t="s">
        <v>120</v>
      </c>
      <c r="F610" s="52" t="s">
        <v>120</v>
      </c>
      <c r="G610" s="52" t="s">
        <v>68</v>
      </c>
      <c r="H610" s="52">
        <v>15</v>
      </c>
      <c r="I610" s="52"/>
      <c r="J610" s="52"/>
      <c r="K610" s="52">
        <v>2</v>
      </c>
      <c r="L610" s="52">
        <v>13</v>
      </c>
      <c r="M610" s="52"/>
      <c r="N610" s="52"/>
      <c r="O610" s="52"/>
      <c r="P610" s="52"/>
      <c r="Q610" s="52">
        <v>1</v>
      </c>
      <c r="R610" s="52">
        <v>5</v>
      </c>
      <c r="S610" s="52">
        <v>9</v>
      </c>
      <c r="T610" s="52"/>
      <c r="U610" s="52"/>
      <c r="V610" s="52"/>
      <c r="W610" s="52"/>
      <c r="X610" s="52"/>
      <c r="Y610" s="52">
        <v>12</v>
      </c>
      <c r="Z610" s="52">
        <v>3</v>
      </c>
      <c r="AA610" s="52"/>
      <c r="AB610" s="52">
        <v>13</v>
      </c>
      <c r="AC610" s="52"/>
      <c r="AD610" s="52"/>
      <c r="AE610" s="52">
        <v>2</v>
      </c>
      <c r="AF610" s="52"/>
      <c r="AG610" s="52"/>
      <c r="AH610" s="52"/>
      <c r="AI610" s="52"/>
      <c r="AJ610" s="52"/>
      <c r="AK610" s="52"/>
      <c r="AL610" s="52"/>
      <c r="AM610" s="52"/>
      <c r="AN610" s="52"/>
      <c r="AO610" s="52">
        <v>1</v>
      </c>
      <c r="AP610" s="52"/>
      <c r="AQ610" s="52">
        <v>1</v>
      </c>
      <c r="AR610" s="52"/>
      <c r="AS610" s="52"/>
      <c r="AT610" s="52">
        <v>14.658199999999999</v>
      </c>
      <c r="AU610" s="52">
        <v>0</v>
      </c>
      <c r="AV610" s="52">
        <v>0</v>
      </c>
      <c r="AW610" s="52">
        <v>0</v>
      </c>
      <c r="AX610" s="52">
        <v>15</v>
      </c>
      <c r="AY610" s="52">
        <v>52</v>
      </c>
      <c r="AZ610" s="52">
        <v>21</v>
      </c>
      <c r="BA610" s="54" t="s">
        <v>421</v>
      </c>
      <c r="BB610" s="54">
        <v>2020</v>
      </c>
      <c r="BC610" s="104">
        <v>1</v>
      </c>
    </row>
    <row r="611" spans="1:55">
      <c r="A611" s="52">
        <v>1</v>
      </c>
      <c r="B611" s="52" t="s">
        <v>216</v>
      </c>
      <c r="C611" s="52" t="s">
        <v>65</v>
      </c>
      <c r="D611" s="52" t="s">
        <v>66</v>
      </c>
      <c r="E611" s="52" t="s">
        <v>120</v>
      </c>
      <c r="F611" s="52" t="s">
        <v>120</v>
      </c>
      <c r="G611" s="52" t="s">
        <v>61</v>
      </c>
      <c r="H611" s="52">
        <v>1</v>
      </c>
      <c r="I611" s="52"/>
      <c r="J611" s="52"/>
      <c r="K611" s="52"/>
      <c r="L611" s="52">
        <v>1</v>
      </c>
      <c r="M611" s="52"/>
      <c r="N611" s="52"/>
      <c r="O611" s="52"/>
      <c r="P611" s="52"/>
      <c r="Q611" s="52"/>
      <c r="R611" s="52">
        <v>1</v>
      </c>
      <c r="S611" s="52"/>
      <c r="T611" s="52"/>
      <c r="U611" s="52"/>
      <c r="V611" s="52"/>
      <c r="W611" s="52"/>
      <c r="X611" s="52"/>
      <c r="Y611" s="52">
        <v>1</v>
      </c>
      <c r="Z611" s="52"/>
      <c r="AA611" s="52"/>
      <c r="AB611" s="52">
        <v>1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>
        <v>1</v>
      </c>
      <c r="AU611" s="52">
        <v>0</v>
      </c>
      <c r="AV611" s="52">
        <v>1</v>
      </c>
      <c r="AW611" s="52">
        <v>0</v>
      </c>
      <c r="AX611" s="52">
        <v>0</v>
      </c>
      <c r="AY611" s="52">
        <v>46</v>
      </c>
      <c r="AZ611" s="52">
        <v>5</v>
      </c>
      <c r="BA611" s="54" t="s">
        <v>421</v>
      </c>
      <c r="BB611" s="54">
        <v>2020</v>
      </c>
      <c r="BC611" s="104">
        <v>1</v>
      </c>
    </row>
    <row r="612" spans="1:55">
      <c r="A612" s="52">
        <v>2</v>
      </c>
      <c r="B612" s="52" t="s">
        <v>216</v>
      </c>
      <c r="C612" s="52" t="s">
        <v>220</v>
      </c>
      <c r="D612" s="52" t="s">
        <v>181</v>
      </c>
      <c r="E612" s="52" t="s">
        <v>120</v>
      </c>
      <c r="F612" s="52" t="s">
        <v>120</v>
      </c>
      <c r="G612" s="52" t="s">
        <v>68</v>
      </c>
      <c r="H612" s="52">
        <v>2</v>
      </c>
      <c r="I612" s="52"/>
      <c r="J612" s="52"/>
      <c r="K612" s="52"/>
      <c r="L612" s="52">
        <v>2</v>
      </c>
      <c r="M612" s="52"/>
      <c r="N612" s="52"/>
      <c r="O612" s="52"/>
      <c r="P612" s="52"/>
      <c r="Q612" s="52">
        <v>1</v>
      </c>
      <c r="R612" s="52">
        <v>1</v>
      </c>
      <c r="S612" s="52"/>
      <c r="T612" s="52"/>
      <c r="U612" s="52"/>
      <c r="V612" s="52"/>
      <c r="W612" s="52"/>
      <c r="X612" s="52"/>
      <c r="Y612" s="52">
        <v>2</v>
      </c>
      <c r="Z612" s="52"/>
      <c r="AA612" s="52"/>
      <c r="AB612" s="52">
        <v>2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>
        <v>2</v>
      </c>
      <c r="AU612" s="52">
        <v>0</v>
      </c>
      <c r="AV612" s="52">
        <v>0</v>
      </c>
      <c r="AW612" s="52">
        <v>0</v>
      </c>
      <c r="AX612" s="52">
        <v>2</v>
      </c>
      <c r="AY612" s="52">
        <v>52</v>
      </c>
      <c r="AZ612" s="52">
        <v>26</v>
      </c>
      <c r="BA612" s="54" t="s">
        <v>421</v>
      </c>
      <c r="BB612" s="54">
        <v>2020</v>
      </c>
      <c r="BC612" s="104">
        <v>1</v>
      </c>
    </row>
    <row r="613" spans="1:55">
      <c r="A613" s="52">
        <v>1</v>
      </c>
      <c r="B613" s="52" t="s">
        <v>216</v>
      </c>
      <c r="C613" s="52" t="s">
        <v>65</v>
      </c>
      <c r="D613" s="52" t="s">
        <v>66</v>
      </c>
      <c r="E613" s="52" t="s">
        <v>120</v>
      </c>
      <c r="F613" s="52" t="s">
        <v>120</v>
      </c>
      <c r="G613" s="52" t="s">
        <v>64</v>
      </c>
      <c r="H613" s="52">
        <v>1</v>
      </c>
      <c r="I613" s="52"/>
      <c r="J613" s="52"/>
      <c r="K613" s="52"/>
      <c r="L613" s="52">
        <v>1</v>
      </c>
      <c r="M613" s="52"/>
      <c r="N613" s="52"/>
      <c r="O613" s="52"/>
      <c r="P613" s="52"/>
      <c r="Q613" s="52">
        <v>1</v>
      </c>
      <c r="R613" s="52"/>
      <c r="S613" s="52"/>
      <c r="T613" s="52"/>
      <c r="U613" s="52"/>
      <c r="V613" s="52"/>
      <c r="W613" s="52"/>
      <c r="X613" s="52"/>
      <c r="Y613" s="52">
        <v>1</v>
      </c>
      <c r="Z613" s="52"/>
      <c r="AA613" s="52"/>
      <c r="AB613" s="52">
        <v>1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>
        <v>1</v>
      </c>
      <c r="AU613" s="52">
        <v>0</v>
      </c>
      <c r="AV613" s="52">
        <v>1</v>
      </c>
      <c r="AW613" s="52">
        <v>0</v>
      </c>
      <c r="AX613" s="52">
        <v>0</v>
      </c>
      <c r="AY613" s="52">
        <v>50</v>
      </c>
      <c r="AZ613" s="52">
        <v>9</v>
      </c>
      <c r="BA613" s="54" t="s">
        <v>421</v>
      </c>
      <c r="BB613" s="54">
        <v>2020</v>
      </c>
      <c r="BC613" s="104">
        <v>1</v>
      </c>
    </row>
    <row r="614" spans="1:55">
      <c r="A614" s="52">
        <v>32</v>
      </c>
      <c r="B614" s="52" t="s">
        <v>216</v>
      </c>
      <c r="C614" s="52" t="s">
        <v>220</v>
      </c>
      <c r="D614" s="52" t="s">
        <v>181</v>
      </c>
      <c r="E614" s="52" t="s">
        <v>120</v>
      </c>
      <c r="F614" s="52" t="s">
        <v>120</v>
      </c>
      <c r="G614" s="52" t="s">
        <v>56</v>
      </c>
      <c r="H614" s="52">
        <v>30</v>
      </c>
      <c r="I614" s="52">
        <v>2</v>
      </c>
      <c r="J614" s="52"/>
      <c r="K614" s="52">
        <v>11</v>
      </c>
      <c r="L614" s="52">
        <v>19</v>
      </c>
      <c r="M614" s="52">
        <v>2</v>
      </c>
      <c r="N614" s="52"/>
      <c r="O614" s="52"/>
      <c r="P614" s="52"/>
      <c r="Q614" s="52">
        <v>4</v>
      </c>
      <c r="R614" s="52">
        <v>7</v>
      </c>
      <c r="S614" s="52">
        <v>7</v>
      </c>
      <c r="T614" s="52">
        <v>12</v>
      </c>
      <c r="U614" s="52"/>
      <c r="V614" s="52"/>
      <c r="W614" s="52"/>
      <c r="X614" s="52">
        <v>2</v>
      </c>
      <c r="Y614" s="52">
        <v>30</v>
      </c>
      <c r="Z614" s="52"/>
      <c r="AA614" s="52">
        <v>2</v>
      </c>
      <c r="AB614" s="52">
        <v>19</v>
      </c>
      <c r="AC614" s="52"/>
      <c r="AD614" s="52"/>
      <c r="AE614" s="52">
        <v>11</v>
      </c>
      <c r="AF614" s="52"/>
      <c r="AG614" s="52"/>
      <c r="AH614" s="52"/>
      <c r="AI614" s="52"/>
      <c r="AJ614" s="52"/>
      <c r="AK614" s="52"/>
      <c r="AL614" s="52">
        <v>2</v>
      </c>
      <c r="AM614" s="52"/>
      <c r="AN614" s="52"/>
      <c r="AO614" s="52"/>
      <c r="AP614" s="52"/>
      <c r="AQ614" s="52"/>
      <c r="AR614" s="52"/>
      <c r="AS614" s="52"/>
      <c r="AT614" s="52">
        <v>32</v>
      </c>
      <c r="AU614" s="52">
        <v>0</v>
      </c>
      <c r="AV614" s="52">
        <v>0</v>
      </c>
      <c r="AW614" s="52">
        <v>0</v>
      </c>
      <c r="AX614" s="52">
        <v>32</v>
      </c>
      <c r="AY614" s="52">
        <v>29</v>
      </c>
      <c r="AZ614" s="52">
        <v>3</v>
      </c>
      <c r="BA614" s="54" t="s">
        <v>421</v>
      </c>
      <c r="BB614" s="54">
        <v>2020</v>
      </c>
      <c r="BC614" s="104">
        <v>1</v>
      </c>
    </row>
    <row r="615" spans="1:55">
      <c r="A615" s="52">
        <v>20</v>
      </c>
      <c r="B615" s="52" t="s">
        <v>216</v>
      </c>
      <c r="C615" s="52" t="s">
        <v>222</v>
      </c>
      <c r="D615" s="52" t="s">
        <v>181</v>
      </c>
      <c r="E615" s="52" t="s">
        <v>120</v>
      </c>
      <c r="F615" s="52" t="s">
        <v>120</v>
      </c>
      <c r="G615" s="52" t="s">
        <v>56</v>
      </c>
      <c r="H615" s="52">
        <v>17</v>
      </c>
      <c r="I615" s="52">
        <v>3</v>
      </c>
      <c r="J615" s="52"/>
      <c r="K615" s="52">
        <v>5</v>
      </c>
      <c r="L615" s="52">
        <v>12</v>
      </c>
      <c r="M615" s="52">
        <v>3</v>
      </c>
      <c r="N615" s="52"/>
      <c r="O615" s="52"/>
      <c r="P615" s="52"/>
      <c r="Q615" s="52">
        <v>5</v>
      </c>
      <c r="R615" s="52">
        <v>7</v>
      </c>
      <c r="S615" s="52">
        <v>4</v>
      </c>
      <c r="T615" s="52">
        <v>1</v>
      </c>
      <c r="U615" s="52"/>
      <c r="V615" s="52"/>
      <c r="W615" s="52"/>
      <c r="X615" s="52">
        <v>3</v>
      </c>
      <c r="Y615" s="52">
        <v>17</v>
      </c>
      <c r="Z615" s="52"/>
      <c r="AA615" s="52">
        <v>3</v>
      </c>
      <c r="AB615" s="52">
        <v>12</v>
      </c>
      <c r="AC615" s="52"/>
      <c r="AD615" s="52"/>
      <c r="AE615" s="52">
        <v>5</v>
      </c>
      <c r="AF615" s="52"/>
      <c r="AG615" s="52"/>
      <c r="AH615" s="52"/>
      <c r="AI615" s="52"/>
      <c r="AJ615" s="52"/>
      <c r="AK615" s="52"/>
      <c r="AL615" s="52">
        <v>3</v>
      </c>
      <c r="AM615" s="52"/>
      <c r="AN615" s="52"/>
      <c r="AO615" s="52"/>
      <c r="AP615" s="52"/>
      <c r="AQ615" s="52"/>
      <c r="AR615" s="52"/>
      <c r="AS615" s="52"/>
      <c r="AT615" s="52">
        <v>20</v>
      </c>
      <c r="AU615" s="52">
        <v>0</v>
      </c>
      <c r="AV615" s="52">
        <v>20</v>
      </c>
      <c r="AW615" s="52">
        <v>0</v>
      </c>
      <c r="AX615" s="52">
        <v>0</v>
      </c>
      <c r="AY615" s="52">
        <v>36</v>
      </c>
      <c r="AZ615" s="52">
        <v>10</v>
      </c>
      <c r="BA615" s="54" t="s">
        <v>421</v>
      </c>
      <c r="BB615" s="54">
        <v>2020</v>
      </c>
      <c r="BC615" s="104">
        <v>1</v>
      </c>
    </row>
    <row r="616" spans="1:55">
      <c r="A616" s="52">
        <v>49</v>
      </c>
      <c r="B616" s="52" t="s">
        <v>216</v>
      </c>
      <c r="C616" s="52" t="s">
        <v>180</v>
      </c>
      <c r="D616" s="52" t="s">
        <v>181</v>
      </c>
      <c r="E616" s="52" t="s">
        <v>120</v>
      </c>
      <c r="F616" s="52" t="s">
        <v>120</v>
      </c>
      <c r="G616" s="52" t="s">
        <v>56</v>
      </c>
      <c r="H616" s="52">
        <v>33</v>
      </c>
      <c r="I616" s="52">
        <v>16</v>
      </c>
      <c r="J616" s="52"/>
      <c r="K616" s="52">
        <v>9</v>
      </c>
      <c r="L616" s="52">
        <v>24</v>
      </c>
      <c r="M616" s="52">
        <v>16</v>
      </c>
      <c r="N616" s="52"/>
      <c r="O616" s="52"/>
      <c r="P616" s="52"/>
      <c r="Q616" s="52">
        <v>3</v>
      </c>
      <c r="R616" s="52">
        <v>9</v>
      </c>
      <c r="S616" s="52">
        <v>13</v>
      </c>
      <c r="T616" s="52">
        <v>8</v>
      </c>
      <c r="U616" s="52"/>
      <c r="V616" s="52"/>
      <c r="W616" s="52"/>
      <c r="X616" s="52">
        <v>16</v>
      </c>
      <c r="Y616" s="52">
        <v>25</v>
      </c>
      <c r="Z616" s="52">
        <v>8</v>
      </c>
      <c r="AA616" s="52">
        <v>16</v>
      </c>
      <c r="AB616" s="52">
        <v>24</v>
      </c>
      <c r="AC616" s="52"/>
      <c r="AD616" s="52"/>
      <c r="AE616" s="52">
        <v>9</v>
      </c>
      <c r="AF616" s="52"/>
      <c r="AG616" s="52"/>
      <c r="AH616" s="52"/>
      <c r="AI616" s="52"/>
      <c r="AJ616" s="52"/>
      <c r="AK616" s="52"/>
      <c r="AL616" s="52">
        <v>16</v>
      </c>
      <c r="AM616" s="52"/>
      <c r="AN616" s="52"/>
      <c r="AO616" s="52"/>
      <c r="AP616" s="52"/>
      <c r="AQ616" s="52"/>
      <c r="AR616" s="52"/>
      <c r="AS616" s="52"/>
      <c r="AT616" s="52">
        <v>49</v>
      </c>
      <c r="AU616" s="52">
        <v>49</v>
      </c>
      <c r="AV616" s="52">
        <v>0</v>
      </c>
      <c r="AW616" s="52">
        <v>0</v>
      </c>
      <c r="AX616" s="52">
        <v>0</v>
      </c>
      <c r="AY616" s="52">
        <v>32</v>
      </c>
      <c r="AZ616" s="52">
        <v>4</v>
      </c>
      <c r="BA616" s="54" t="s">
        <v>421</v>
      </c>
      <c r="BB616" s="54">
        <v>2020</v>
      </c>
      <c r="BC616" s="104">
        <v>1</v>
      </c>
    </row>
    <row r="617" spans="1:55">
      <c r="A617" s="52">
        <v>1</v>
      </c>
      <c r="B617" s="52" t="s">
        <v>216</v>
      </c>
      <c r="C617" s="52" t="e">
        <v>#N/A</v>
      </c>
      <c r="D617" s="52" t="e">
        <v>#N/A</v>
      </c>
      <c r="E617" s="52" t="s">
        <v>120</v>
      </c>
      <c r="F617" s="52" t="s">
        <v>120</v>
      </c>
      <c r="G617" s="52" t="s">
        <v>64</v>
      </c>
      <c r="H617" s="52">
        <v>1</v>
      </c>
      <c r="I617" s="52"/>
      <c r="J617" s="52"/>
      <c r="K617" s="52"/>
      <c r="L617" s="52">
        <v>1</v>
      </c>
      <c r="M617" s="52"/>
      <c r="N617" s="52"/>
      <c r="O617" s="52"/>
      <c r="P617" s="52"/>
      <c r="Q617" s="52"/>
      <c r="R617" s="52">
        <v>1</v>
      </c>
      <c r="S617" s="52"/>
      <c r="T617" s="52"/>
      <c r="U617" s="52"/>
      <c r="V617" s="52"/>
      <c r="W617" s="52"/>
      <c r="X617" s="52"/>
      <c r="Y617" s="52"/>
      <c r="Z617" s="52">
        <v>1</v>
      </c>
      <c r="AA617" s="52"/>
      <c r="AB617" s="52">
        <v>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>
        <v>1</v>
      </c>
      <c r="AU617" s="52">
        <v>0</v>
      </c>
      <c r="AV617" s="52">
        <v>0</v>
      </c>
      <c r="AW617" s="52">
        <v>1</v>
      </c>
      <c r="AX617" s="52">
        <v>0</v>
      </c>
      <c r="AY617" s="52">
        <v>45</v>
      </c>
      <c r="AZ617" s="52">
        <v>5</v>
      </c>
      <c r="BA617" s="54"/>
      <c r="BB617" s="54"/>
      <c r="BC617" s="104"/>
    </row>
    <row r="618" spans="1:55">
      <c r="A618" s="52">
        <v>10</v>
      </c>
      <c r="B618" s="52" t="s">
        <v>216</v>
      </c>
      <c r="C618" s="52" t="s">
        <v>180</v>
      </c>
      <c r="D618" s="52" t="s">
        <v>181</v>
      </c>
      <c r="E618" s="52" t="s">
        <v>120</v>
      </c>
      <c r="F618" s="52" t="s">
        <v>120</v>
      </c>
      <c r="G618" s="52" t="s">
        <v>64</v>
      </c>
      <c r="H618" s="52">
        <v>10</v>
      </c>
      <c r="I618" s="52"/>
      <c r="J618" s="52"/>
      <c r="K618" s="52"/>
      <c r="L618" s="52">
        <v>10</v>
      </c>
      <c r="M618" s="52"/>
      <c r="N618" s="52"/>
      <c r="O618" s="52"/>
      <c r="P618" s="52"/>
      <c r="Q618" s="52"/>
      <c r="R618" s="52">
        <v>4</v>
      </c>
      <c r="S618" s="52">
        <v>6</v>
      </c>
      <c r="T618" s="52"/>
      <c r="U618" s="52"/>
      <c r="V618" s="52"/>
      <c r="W618" s="52"/>
      <c r="X618" s="52"/>
      <c r="Y618" s="52">
        <v>8</v>
      </c>
      <c r="Z618" s="52">
        <v>2</v>
      </c>
      <c r="AA618" s="52"/>
      <c r="AB618" s="52">
        <v>10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>
        <v>1</v>
      </c>
      <c r="AP618" s="52"/>
      <c r="AQ618" s="52"/>
      <c r="AR618" s="52"/>
      <c r="AS618" s="52">
        <v>1</v>
      </c>
      <c r="AT618" s="52">
        <v>10</v>
      </c>
      <c r="AU618" s="52">
        <v>10</v>
      </c>
      <c r="AV618" s="52">
        <v>0</v>
      </c>
      <c r="AW618" s="52">
        <v>0</v>
      </c>
      <c r="AX618" s="52">
        <v>0</v>
      </c>
      <c r="AY618" s="52">
        <v>47</v>
      </c>
      <c r="AZ618" s="52">
        <v>13</v>
      </c>
      <c r="BA618" s="54" t="s">
        <v>421</v>
      </c>
      <c r="BB618" s="54">
        <v>2020</v>
      </c>
      <c r="BC618" s="104">
        <v>1</v>
      </c>
    </row>
    <row r="619" spans="1:55">
      <c r="A619" s="52">
        <v>50</v>
      </c>
      <c r="B619" s="52" t="s">
        <v>216</v>
      </c>
      <c r="C619" s="52" t="s">
        <v>219</v>
      </c>
      <c r="D619" s="52" t="s">
        <v>181</v>
      </c>
      <c r="E619" s="52" t="s">
        <v>120</v>
      </c>
      <c r="F619" s="52" t="s">
        <v>120</v>
      </c>
      <c r="G619" s="52" t="s">
        <v>56</v>
      </c>
      <c r="H619" s="52">
        <v>43</v>
      </c>
      <c r="I619" s="52">
        <v>7</v>
      </c>
      <c r="J619" s="52"/>
      <c r="K619" s="52">
        <v>7</v>
      </c>
      <c r="L619" s="52">
        <v>36</v>
      </c>
      <c r="M619" s="52">
        <v>7</v>
      </c>
      <c r="N619" s="52"/>
      <c r="O619" s="52"/>
      <c r="P619" s="52"/>
      <c r="Q619" s="52">
        <v>2</v>
      </c>
      <c r="R619" s="52">
        <v>10</v>
      </c>
      <c r="S619" s="52">
        <v>22</v>
      </c>
      <c r="T619" s="52">
        <v>9</v>
      </c>
      <c r="U619" s="52"/>
      <c r="V619" s="52"/>
      <c r="W619" s="52"/>
      <c r="X619" s="52">
        <v>7</v>
      </c>
      <c r="Y619" s="52">
        <v>43</v>
      </c>
      <c r="Z619" s="52"/>
      <c r="AA619" s="52">
        <v>7</v>
      </c>
      <c r="AB619" s="52">
        <v>30</v>
      </c>
      <c r="AC619" s="52"/>
      <c r="AD619" s="52"/>
      <c r="AE619" s="52">
        <v>7</v>
      </c>
      <c r="AF619" s="52">
        <v>6</v>
      </c>
      <c r="AG619" s="52"/>
      <c r="AH619" s="52"/>
      <c r="AI619" s="52"/>
      <c r="AJ619" s="52"/>
      <c r="AK619" s="52"/>
      <c r="AL619" s="52">
        <v>7</v>
      </c>
      <c r="AM619" s="52"/>
      <c r="AN619" s="52"/>
      <c r="AO619" s="52"/>
      <c r="AP619" s="52"/>
      <c r="AQ619" s="52"/>
      <c r="AR619" s="52"/>
      <c r="AS619" s="52"/>
      <c r="AT619" s="52">
        <v>50</v>
      </c>
      <c r="AU619" s="52">
        <v>50</v>
      </c>
      <c r="AV619" s="52">
        <v>0</v>
      </c>
      <c r="AW619" s="52">
        <v>0</v>
      </c>
      <c r="AX619" s="52">
        <v>0</v>
      </c>
      <c r="AY619" s="52">
        <v>32</v>
      </c>
      <c r="AZ619" s="52">
        <v>6</v>
      </c>
      <c r="BA619" s="54" t="s">
        <v>421</v>
      </c>
      <c r="BB619" s="54">
        <v>2020</v>
      </c>
      <c r="BC619" s="104">
        <v>1</v>
      </c>
    </row>
    <row r="620" spans="1:55">
      <c r="A620" s="52">
        <v>3</v>
      </c>
      <c r="B620" s="52" t="s">
        <v>216</v>
      </c>
      <c r="C620" s="52" t="s">
        <v>218</v>
      </c>
      <c r="D620" s="52" t="s">
        <v>181</v>
      </c>
      <c r="E620" s="52" t="s">
        <v>120</v>
      </c>
      <c r="F620" s="52" t="s">
        <v>120</v>
      </c>
      <c r="G620" s="52" t="s">
        <v>56</v>
      </c>
      <c r="H620" s="52">
        <v>3</v>
      </c>
      <c r="I620" s="52"/>
      <c r="J620" s="52"/>
      <c r="K620" s="52">
        <v>1</v>
      </c>
      <c r="L620" s="52">
        <v>2</v>
      </c>
      <c r="M620" s="52"/>
      <c r="N620" s="52"/>
      <c r="O620" s="52"/>
      <c r="P620" s="52"/>
      <c r="Q620" s="52">
        <v>1</v>
      </c>
      <c r="R620" s="52">
        <v>2</v>
      </c>
      <c r="S620" s="52"/>
      <c r="T620" s="52"/>
      <c r="U620" s="52"/>
      <c r="V620" s="52"/>
      <c r="W620" s="52"/>
      <c r="X620" s="52"/>
      <c r="Y620" s="52">
        <v>3</v>
      </c>
      <c r="Z620" s="52"/>
      <c r="AA620" s="52"/>
      <c r="AB620" s="52">
        <v>2</v>
      </c>
      <c r="AC620" s="52"/>
      <c r="AD620" s="52"/>
      <c r="AE620" s="52">
        <v>1</v>
      </c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>
        <v>3</v>
      </c>
      <c r="AU620" s="52">
        <v>0</v>
      </c>
      <c r="AV620" s="52">
        <v>0</v>
      </c>
      <c r="AW620" s="52">
        <v>0</v>
      </c>
      <c r="AX620" s="52">
        <v>3</v>
      </c>
      <c r="AY620" s="52">
        <v>44</v>
      </c>
      <c r="AZ620" s="52">
        <v>14</v>
      </c>
      <c r="BA620" s="54" t="s">
        <v>421</v>
      </c>
      <c r="BB620" s="54">
        <v>2020</v>
      </c>
      <c r="BC620" s="104">
        <v>1</v>
      </c>
    </row>
    <row r="621" spans="1:55">
      <c r="A621" s="52">
        <v>1</v>
      </c>
      <c r="B621" s="52" t="s">
        <v>216</v>
      </c>
      <c r="C621" s="52" t="s">
        <v>73</v>
      </c>
      <c r="D621" s="52" t="s">
        <v>74</v>
      </c>
      <c r="E621" s="52" t="s">
        <v>120</v>
      </c>
      <c r="F621" s="52" t="s">
        <v>120</v>
      </c>
      <c r="G621" s="52" t="s">
        <v>64</v>
      </c>
      <c r="H621" s="52">
        <v>1</v>
      </c>
      <c r="I621" s="52"/>
      <c r="J621" s="52"/>
      <c r="K621" s="52"/>
      <c r="L621" s="52">
        <v>1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>
        <v>1</v>
      </c>
      <c r="W621" s="52"/>
      <c r="X621" s="52"/>
      <c r="Y621" s="52"/>
      <c r="Z621" s="52">
        <v>1</v>
      </c>
      <c r="AA621" s="52"/>
      <c r="AB621" s="52"/>
      <c r="AC621" s="52"/>
      <c r="AD621" s="52"/>
      <c r="AE621" s="52"/>
      <c r="AF621" s="52"/>
      <c r="AG621" s="52">
        <v>1</v>
      </c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>
        <v>1</v>
      </c>
      <c r="AU621" s="52">
        <v>0</v>
      </c>
      <c r="AV621" s="52">
        <v>0</v>
      </c>
      <c r="AW621" s="52">
        <v>1</v>
      </c>
      <c r="AX621" s="52">
        <v>0</v>
      </c>
      <c r="AY621" s="52">
        <v>32</v>
      </c>
      <c r="AZ621" s="52">
        <v>0</v>
      </c>
      <c r="BA621" s="54"/>
      <c r="BB621" s="54"/>
      <c r="BC621" s="104"/>
    </row>
    <row r="622" spans="1:55">
      <c r="A622" s="52">
        <v>1</v>
      </c>
      <c r="B622" s="52" t="s">
        <v>216</v>
      </c>
      <c r="C622" s="52" t="s">
        <v>220</v>
      </c>
      <c r="D622" s="52" t="s">
        <v>181</v>
      </c>
      <c r="E622" s="52" t="s">
        <v>120</v>
      </c>
      <c r="F622" s="52" t="s">
        <v>120</v>
      </c>
      <c r="G622" s="52" t="s">
        <v>61</v>
      </c>
      <c r="H622" s="52">
        <v>1</v>
      </c>
      <c r="I622" s="52"/>
      <c r="J622" s="52"/>
      <c r="K622" s="52"/>
      <c r="L622" s="52">
        <v>1</v>
      </c>
      <c r="M622" s="52"/>
      <c r="N622" s="52"/>
      <c r="O622" s="52"/>
      <c r="P622" s="52"/>
      <c r="Q622" s="52"/>
      <c r="R622" s="52"/>
      <c r="S622" s="52">
        <v>1</v>
      </c>
      <c r="T622" s="52"/>
      <c r="U622" s="52"/>
      <c r="V622" s="52"/>
      <c r="W622" s="52"/>
      <c r="X622" s="52"/>
      <c r="Y622" s="52">
        <v>1</v>
      </c>
      <c r="Z622" s="52"/>
      <c r="AA622" s="52"/>
      <c r="AB622" s="52">
        <v>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>
        <v>1</v>
      </c>
      <c r="AU622" s="52">
        <v>0</v>
      </c>
      <c r="AV622" s="52">
        <v>0</v>
      </c>
      <c r="AW622" s="52">
        <v>0</v>
      </c>
      <c r="AX622" s="52">
        <v>1</v>
      </c>
      <c r="AY622" s="52">
        <v>27</v>
      </c>
      <c r="AZ622" s="52">
        <v>-1</v>
      </c>
      <c r="BA622" s="54" t="s">
        <v>421</v>
      </c>
      <c r="BB622" s="54">
        <v>2020</v>
      </c>
      <c r="BC622" s="104">
        <v>1</v>
      </c>
    </row>
    <row r="623" spans="1:55">
      <c r="A623" s="52">
        <v>4</v>
      </c>
      <c r="B623" s="52" t="s">
        <v>216</v>
      </c>
      <c r="C623" s="52" t="s">
        <v>73</v>
      </c>
      <c r="D623" s="52" t="s">
        <v>74</v>
      </c>
      <c r="E623" s="52" t="s">
        <v>120</v>
      </c>
      <c r="F623" s="52" t="s">
        <v>120</v>
      </c>
      <c r="G623" s="52" t="s">
        <v>56</v>
      </c>
      <c r="H623" s="52">
        <v>4</v>
      </c>
      <c r="I623" s="52"/>
      <c r="J623" s="52"/>
      <c r="K623" s="52"/>
      <c r="L623" s="52">
        <v>4</v>
      </c>
      <c r="M623" s="52"/>
      <c r="N623" s="52"/>
      <c r="O623" s="52"/>
      <c r="P623" s="52"/>
      <c r="Q623" s="52"/>
      <c r="R623" s="52"/>
      <c r="S623" s="52"/>
      <c r="T623" s="52">
        <v>4</v>
      </c>
      <c r="U623" s="52"/>
      <c r="V623" s="52"/>
      <c r="W623" s="52"/>
      <c r="X623" s="52"/>
      <c r="Y623" s="52">
        <v>4</v>
      </c>
      <c r="Z623" s="52"/>
      <c r="AA623" s="52"/>
      <c r="AB623" s="52">
        <v>1</v>
      </c>
      <c r="AC623" s="52"/>
      <c r="AD623" s="52"/>
      <c r="AE623" s="52"/>
      <c r="AF623" s="52"/>
      <c r="AG623" s="52">
        <v>3</v>
      </c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>
        <v>4</v>
      </c>
      <c r="AU623" s="52">
        <v>0</v>
      </c>
      <c r="AV623" s="52">
        <v>0</v>
      </c>
      <c r="AW623" s="52">
        <v>4</v>
      </c>
      <c r="AX623" s="52">
        <v>0</v>
      </c>
      <c r="AY623" s="52">
        <v>34</v>
      </c>
      <c r="AZ623" s="52">
        <v>9</v>
      </c>
      <c r="BA623" s="54"/>
      <c r="BB623" s="54"/>
      <c r="BC623" s="104"/>
    </row>
    <row r="624" spans="1:55">
      <c r="A624" s="52">
        <v>9</v>
      </c>
      <c r="B624" s="52" t="s">
        <v>216</v>
      </c>
      <c r="C624" s="52" t="e">
        <v>#N/A</v>
      </c>
      <c r="D624" s="52" t="e">
        <v>#N/A</v>
      </c>
      <c r="E624" s="52" t="s">
        <v>120</v>
      </c>
      <c r="F624" s="52" t="s">
        <v>120</v>
      </c>
      <c r="G624" s="52" t="s">
        <v>56</v>
      </c>
      <c r="H624" s="52">
        <v>1</v>
      </c>
      <c r="I624" s="52">
        <v>8</v>
      </c>
      <c r="J624" s="52"/>
      <c r="K624" s="52"/>
      <c r="L624" s="52">
        <v>1</v>
      </c>
      <c r="M624" s="52">
        <v>8</v>
      </c>
      <c r="N624" s="52"/>
      <c r="O624" s="52"/>
      <c r="P624" s="52"/>
      <c r="Q624" s="52">
        <v>1</v>
      </c>
      <c r="R624" s="52"/>
      <c r="S624" s="52"/>
      <c r="T624" s="52"/>
      <c r="U624" s="52"/>
      <c r="V624" s="52"/>
      <c r="W624" s="52"/>
      <c r="X624" s="52">
        <v>8</v>
      </c>
      <c r="Y624" s="52">
        <v>1</v>
      </c>
      <c r="Z624" s="52"/>
      <c r="AA624" s="52">
        <v>8</v>
      </c>
      <c r="AB624" s="52">
        <v>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>
        <v>8</v>
      </c>
      <c r="AM624" s="52"/>
      <c r="AN624" s="52"/>
      <c r="AO624" s="52"/>
      <c r="AP624" s="52"/>
      <c r="AQ624" s="52"/>
      <c r="AR624" s="52"/>
      <c r="AS624" s="52"/>
      <c r="AT624" s="52">
        <v>9</v>
      </c>
      <c r="AU624" s="52">
        <v>0</v>
      </c>
      <c r="AV624" s="52">
        <v>0</v>
      </c>
      <c r="AW624" s="52">
        <v>9</v>
      </c>
      <c r="AX624" s="52">
        <v>0</v>
      </c>
      <c r="AY624" s="52">
        <v>44</v>
      </c>
      <c r="AZ624" s="52">
        <v>3</v>
      </c>
      <c r="BA624" s="54"/>
      <c r="BB624" s="54"/>
      <c r="BC624" s="104"/>
    </row>
    <row r="625" spans="1:55">
      <c r="A625" s="52">
        <v>20</v>
      </c>
      <c r="B625" s="52" t="s">
        <v>223</v>
      </c>
      <c r="C625" s="52" t="s">
        <v>78</v>
      </c>
      <c r="D625" s="52" t="s">
        <v>79</v>
      </c>
      <c r="E625" s="52" t="s">
        <v>224</v>
      </c>
      <c r="F625" s="52" t="s">
        <v>80</v>
      </c>
      <c r="G625" s="52" t="s">
        <v>56</v>
      </c>
      <c r="H625" s="52">
        <v>20</v>
      </c>
      <c r="I625" s="52"/>
      <c r="J625" s="52"/>
      <c r="K625" s="52">
        <v>19</v>
      </c>
      <c r="L625" s="52">
        <v>1</v>
      </c>
      <c r="M625" s="52"/>
      <c r="N625" s="52"/>
      <c r="O625" s="52">
        <v>1</v>
      </c>
      <c r="P625" s="52">
        <v>3</v>
      </c>
      <c r="Q625" s="52">
        <v>14</v>
      </c>
      <c r="R625" s="52">
        <v>2</v>
      </c>
      <c r="S625" s="52"/>
      <c r="T625" s="52"/>
      <c r="U625" s="52"/>
      <c r="V625" s="52"/>
      <c r="W625" s="52"/>
      <c r="X625" s="52"/>
      <c r="Y625" s="52">
        <v>20</v>
      </c>
      <c r="Z625" s="52"/>
      <c r="AA625" s="52"/>
      <c r="AB625" s="52"/>
      <c r="AC625" s="52"/>
      <c r="AD625" s="52"/>
      <c r="AE625" s="52">
        <v>18</v>
      </c>
      <c r="AF625" s="52"/>
      <c r="AG625" s="52"/>
      <c r="AH625" s="52"/>
      <c r="AI625" s="52"/>
      <c r="AJ625" s="52"/>
      <c r="AK625" s="52"/>
      <c r="AL625" s="52">
        <v>2</v>
      </c>
      <c r="AM625" s="52"/>
      <c r="AN625" s="52"/>
      <c r="AO625" s="52"/>
      <c r="AP625" s="52"/>
      <c r="AQ625" s="52"/>
      <c r="AR625" s="52"/>
      <c r="AS625" s="52">
        <v>1</v>
      </c>
      <c r="AT625" s="52">
        <v>20</v>
      </c>
      <c r="AU625" s="52">
        <v>0</v>
      </c>
      <c r="AV625" s="52">
        <v>0</v>
      </c>
      <c r="AW625" s="52">
        <v>0</v>
      </c>
      <c r="AX625" s="52">
        <v>20</v>
      </c>
      <c r="AY625" s="52">
        <v>40</v>
      </c>
      <c r="AZ625" s="52">
        <v>14</v>
      </c>
      <c r="BA625" s="54"/>
      <c r="BB625" s="54"/>
      <c r="BC625" s="104"/>
    </row>
    <row r="626" spans="1:55">
      <c r="A626" s="52">
        <v>26</v>
      </c>
      <c r="B626" s="52" t="s">
        <v>223</v>
      </c>
      <c r="C626" s="52" t="s">
        <v>101</v>
      </c>
      <c r="D626" s="52" t="s">
        <v>79</v>
      </c>
      <c r="E626" s="52" t="s">
        <v>224</v>
      </c>
      <c r="F626" s="52" t="s">
        <v>80</v>
      </c>
      <c r="G626" s="52" t="s">
        <v>56</v>
      </c>
      <c r="H626" s="52">
        <v>5</v>
      </c>
      <c r="I626" s="52">
        <v>21</v>
      </c>
      <c r="J626" s="52"/>
      <c r="K626" s="52"/>
      <c r="L626" s="52">
        <v>5</v>
      </c>
      <c r="M626" s="52">
        <v>21</v>
      </c>
      <c r="N626" s="52"/>
      <c r="O626" s="52"/>
      <c r="P626" s="52"/>
      <c r="Q626" s="52">
        <v>1</v>
      </c>
      <c r="R626" s="52"/>
      <c r="S626" s="52"/>
      <c r="T626" s="52">
        <v>2</v>
      </c>
      <c r="U626" s="52">
        <v>2</v>
      </c>
      <c r="V626" s="52"/>
      <c r="W626" s="52"/>
      <c r="X626" s="52">
        <v>21</v>
      </c>
      <c r="Y626" s="52">
        <v>5</v>
      </c>
      <c r="Z626" s="52"/>
      <c r="AA626" s="52">
        <v>21</v>
      </c>
      <c r="AB626" s="52">
        <v>3</v>
      </c>
      <c r="AC626" s="52"/>
      <c r="AD626" s="52"/>
      <c r="AE626" s="52"/>
      <c r="AF626" s="52"/>
      <c r="AG626" s="52">
        <v>2</v>
      </c>
      <c r="AH626" s="52"/>
      <c r="AI626" s="52"/>
      <c r="AJ626" s="52"/>
      <c r="AK626" s="52"/>
      <c r="AL626" s="52">
        <v>21</v>
      </c>
      <c r="AM626" s="52"/>
      <c r="AN626" s="52"/>
      <c r="AO626" s="52"/>
      <c r="AP626" s="52"/>
      <c r="AQ626" s="52"/>
      <c r="AR626" s="52"/>
      <c r="AS626" s="52"/>
      <c r="AT626" s="52">
        <v>26</v>
      </c>
      <c r="AU626" s="52">
        <v>0</v>
      </c>
      <c r="AV626" s="52">
        <v>0</v>
      </c>
      <c r="AW626" s="52">
        <v>26</v>
      </c>
      <c r="AX626" s="52">
        <v>0</v>
      </c>
      <c r="AY626" s="52">
        <v>35</v>
      </c>
      <c r="AZ626" s="52">
        <v>2</v>
      </c>
      <c r="BA626" s="54"/>
      <c r="BB626" s="54"/>
      <c r="BC626" s="104"/>
    </row>
    <row r="627" spans="1:55">
      <c r="A627" s="52">
        <v>27</v>
      </c>
      <c r="B627" s="52" t="s">
        <v>223</v>
      </c>
      <c r="C627" s="52" t="s">
        <v>85</v>
      </c>
      <c r="D627" s="52" t="s">
        <v>79</v>
      </c>
      <c r="E627" s="52" t="s">
        <v>224</v>
      </c>
      <c r="F627" s="52" t="s">
        <v>80</v>
      </c>
      <c r="G627" s="52" t="s">
        <v>56</v>
      </c>
      <c r="H627" s="52">
        <v>25</v>
      </c>
      <c r="I627" s="52">
        <v>2</v>
      </c>
      <c r="J627" s="52"/>
      <c r="K627" s="52">
        <v>1</v>
      </c>
      <c r="L627" s="52">
        <v>24</v>
      </c>
      <c r="M627" s="52">
        <v>2</v>
      </c>
      <c r="N627" s="52"/>
      <c r="O627" s="52"/>
      <c r="P627" s="52"/>
      <c r="Q627" s="52">
        <v>1</v>
      </c>
      <c r="R627" s="52">
        <v>5</v>
      </c>
      <c r="S627" s="52">
        <v>17</v>
      </c>
      <c r="T627" s="52">
        <v>2</v>
      </c>
      <c r="U627" s="52"/>
      <c r="V627" s="52"/>
      <c r="W627" s="52"/>
      <c r="X627" s="52">
        <v>2</v>
      </c>
      <c r="Y627" s="52">
        <v>25</v>
      </c>
      <c r="Z627" s="52"/>
      <c r="AA627" s="52">
        <v>2</v>
      </c>
      <c r="AB627" s="52">
        <v>22</v>
      </c>
      <c r="AC627" s="52"/>
      <c r="AD627" s="52"/>
      <c r="AE627" s="52">
        <v>3</v>
      </c>
      <c r="AF627" s="52"/>
      <c r="AG627" s="52"/>
      <c r="AH627" s="52"/>
      <c r="AI627" s="52"/>
      <c r="AJ627" s="52"/>
      <c r="AK627" s="52"/>
      <c r="AL627" s="52">
        <v>2</v>
      </c>
      <c r="AM627" s="52"/>
      <c r="AN627" s="52"/>
      <c r="AO627" s="52"/>
      <c r="AP627" s="52"/>
      <c r="AQ627" s="52"/>
      <c r="AR627" s="52"/>
      <c r="AS627" s="52"/>
      <c r="AT627" s="52">
        <v>27</v>
      </c>
      <c r="AU627" s="52">
        <v>27</v>
      </c>
      <c r="AV627" s="52">
        <v>0</v>
      </c>
      <c r="AW627" s="52">
        <v>0</v>
      </c>
      <c r="AX627" s="52">
        <v>0</v>
      </c>
      <c r="AY627" s="52">
        <v>35</v>
      </c>
      <c r="AZ627" s="52">
        <v>11</v>
      </c>
      <c r="BA627" s="54"/>
      <c r="BB627" s="54"/>
      <c r="BC627" s="104"/>
    </row>
    <row r="628" spans="1:55">
      <c r="A628" s="52">
        <v>36</v>
      </c>
      <c r="B628" s="52" t="s">
        <v>223</v>
      </c>
      <c r="C628" s="52" t="s">
        <v>83</v>
      </c>
      <c r="D628" s="52" t="s">
        <v>79</v>
      </c>
      <c r="E628" s="52" t="s">
        <v>224</v>
      </c>
      <c r="F628" s="52" t="s">
        <v>80</v>
      </c>
      <c r="G628" s="52" t="s">
        <v>56</v>
      </c>
      <c r="H628" s="52">
        <v>36</v>
      </c>
      <c r="I628" s="52"/>
      <c r="J628" s="52"/>
      <c r="K628" s="52">
        <v>30</v>
      </c>
      <c r="L628" s="52">
        <v>6</v>
      </c>
      <c r="M628" s="52"/>
      <c r="N628" s="52"/>
      <c r="O628" s="52"/>
      <c r="P628" s="52"/>
      <c r="Q628" s="52"/>
      <c r="R628" s="52">
        <v>11</v>
      </c>
      <c r="S628" s="52">
        <v>25</v>
      </c>
      <c r="T628" s="52"/>
      <c r="U628" s="52"/>
      <c r="V628" s="52"/>
      <c r="W628" s="52"/>
      <c r="X628" s="52"/>
      <c r="Y628" s="52">
        <v>36</v>
      </c>
      <c r="Z628" s="52"/>
      <c r="AA628" s="52"/>
      <c r="AB628" s="52"/>
      <c r="AC628" s="52"/>
      <c r="AD628" s="52"/>
      <c r="AE628" s="52">
        <v>12</v>
      </c>
      <c r="AF628" s="52">
        <v>24</v>
      </c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>
        <v>36</v>
      </c>
      <c r="AU628" s="52">
        <v>0</v>
      </c>
      <c r="AV628" s="52">
        <v>0</v>
      </c>
      <c r="AW628" s="52">
        <v>0</v>
      </c>
      <c r="AX628" s="52">
        <v>36</v>
      </c>
      <c r="AY628" s="52">
        <v>35</v>
      </c>
      <c r="AZ628" s="52">
        <v>13</v>
      </c>
      <c r="BA628" s="54"/>
      <c r="BB628" s="54"/>
      <c r="BC628" s="104"/>
    </row>
    <row r="629" spans="1:55">
      <c r="A629" s="52">
        <v>43</v>
      </c>
      <c r="B629" s="52" t="s">
        <v>223</v>
      </c>
      <c r="C629" s="52" t="s">
        <v>94</v>
      </c>
      <c r="D629" s="52" t="s">
        <v>79</v>
      </c>
      <c r="E629" s="52" t="s">
        <v>224</v>
      </c>
      <c r="F629" s="52" t="s">
        <v>80</v>
      </c>
      <c r="G629" s="52" t="s">
        <v>56</v>
      </c>
      <c r="H629" s="52">
        <v>41</v>
      </c>
      <c r="I629" s="52">
        <v>2</v>
      </c>
      <c r="J629" s="52"/>
      <c r="K629" s="52">
        <v>6</v>
      </c>
      <c r="L629" s="52">
        <v>35</v>
      </c>
      <c r="M629" s="52">
        <v>2</v>
      </c>
      <c r="N629" s="52"/>
      <c r="O629" s="52"/>
      <c r="P629" s="52"/>
      <c r="Q629" s="52"/>
      <c r="R629" s="52">
        <v>1</v>
      </c>
      <c r="S629" s="52"/>
      <c r="T629" s="52">
        <v>15</v>
      </c>
      <c r="U629" s="52">
        <v>25</v>
      </c>
      <c r="V629" s="52"/>
      <c r="W629" s="52"/>
      <c r="X629" s="52">
        <v>2</v>
      </c>
      <c r="Y629" s="52">
        <v>41</v>
      </c>
      <c r="Z629" s="52"/>
      <c r="AA629" s="52">
        <v>2</v>
      </c>
      <c r="AB629" s="52">
        <v>2</v>
      </c>
      <c r="AC629" s="52"/>
      <c r="AD629" s="52"/>
      <c r="AE629" s="52">
        <v>1</v>
      </c>
      <c r="AF629" s="52">
        <v>5</v>
      </c>
      <c r="AG629" s="52"/>
      <c r="AH629" s="52"/>
      <c r="AI629" s="52"/>
      <c r="AJ629" s="52">
        <v>33</v>
      </c>
      <c r="AK629" s="52"/>
      <c r="AL629" s="52">
        <v>2</v>
      </c>
      <c r="AM629" s="52"/>
      <c r="AN629" s="52"/>
      <c r="AO629" s="52"/>
      <c r="AP629" s="52"/>
      <c r="AQ629" s="52"/>
      <c r="AR629" s="52"/>
      <c r="AS629" s="52"/>
      <c r="AT629" s="52">
        <v>43</v>
      </c>
      <c r="AU629" s="52">
        <v>43</v>
      </c>
      <c r="AV629" s="52">
        <v>0</v>
      </c>
      <c r="AW629" s="52">
        <v>0</v>
      </c>
      <c r="AX629" s="52">
        <v>0</v>
      </c>
      <c r="AY629" s="52">
        <v>32</v>
      </c>
      <c r="AZ629" s="52">
        <v>7</v>
      </c>
      <c r="BA629" s="54"/>
      <c r="BB629" s="54"/>
      <c r="BC629" s="104"/>
    </row>
    <row r="630" spans="1:55">
      <c r="A630" s="52">
        <v>11</v>
      </c>
      <c r="B630" s="52" t="s">
        <v>223</v>
      </c>
      <c r="C630" s="52" t="s">
        <v>109</v>
      </c>
      <c r="D630" s="52" t="s">
        <v>79</v>
      </c>
      <c r="E630" s="52" t="s">
        <v>224</v>
      </c>
      <c r="F630" s="52" t="s">
        <v>80</v>
      </c>
      <c r="G630" s="52" t="s">
        <v>56</v>
      </c>
      <c r="H630" s="52">
        <v>11</v>
      </c>
      <c r="I630" s="52"/>
      <c r="J630" s="52"/>
      <c r="K630" s="52"/>
      <c r="L630" s="52">
        <v>11</v>
      </c>
      <c r="M630" s="52"/>
      <c r="N630" s="52"/>
      <c r="O630" s="52"/>
      <c r="P630" s="52"/>
      <c r="Q630" s="52"/>
      <c r="R630" s="52">
        <v>7</v>
      </c>
      <c r="S630" s="52">
        <v>4</v>
      </c>
      <c r="T630" s="52"/>
      <c r="U630" s="52"/>
      <c r="V630" s="52"/>
      <c r="W630" s="52"/>
      <c r="X630" s="52"/>
      <c r="Y630" s="52">
        <v>11</v>
      </c>
      <c r="Z630" s="52"/>
      <c r="AA630" s="52"/>
      <c r="AB630" s="52">
        <v>11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>
        <v>11</v>
      </c>
      <c r="AU630" s="52">
        <v>0</v>
      </c>
      <c r="AV630" s="52">
        <v>11</v>
      </c>
      <c r="AW630" s="52">
        <v>0</v>
      </c>
      <c r="AX630" s="52">
        <v>0</v>
      </c>
      <c r="AY630" s="52">
        <v>39</v>
      </c>
      <c r="AZ630" s="52">
        <v>14</v>
      </c>
      <c r="BA630" s="54"/>
      <c r="BB630" s="54"/>
      <c r="BC630" s="104"/>
    </row>
    <row r="631" spans="1:55">
      <c r="A631" s="52">
        <v>37</v>
      </c>
      <c r="B631" s="52" t="s">
        <v>223</v>
      </c>
      <c r="C631" s="52" t="s">
        <v>89</v>
      </c>
      <c r="D631" s="52" t="s">
        <v>79</v>
      </c>
      <c r="E631" s="52" t="s">
        <v>224</v>
      </c>
      <c r="F631" s="52" t="s">
        <v>80</v>
      </c>
      <c r="G631" s="52" t="s">
        <v>56</v>
      </c>
      <c r="H631" s="52">
        <v>28</v>
      </c>
      <c r="I631" s="52">
        <v>9</v>
      </c>
      <c r="J631" s="52"/>
      <c r="K631" s="52">
        <v>1</v>
      </c>
      <c r="L631" s="52">
        <v>27</v>
      </c>
      <c r="M631" s="52">
        <v>9</v>
      </c>
      <c r="N631" s="52"/>
      <c r="O631" s="52"/>
      <c r="P631" s="52"/>
      <c r="Q631" s="52">
        <v>1</v>
      </c>
      <c r="R631" s="52">
        <v>10</v>
      </c>
      <c r="S631" s="52">
        <v>16</v>
      </c>
      <c r="T631" s="52">
        <v>1</v>
      </c>
      <c r="U631" s="52"/>
      <c r="V631" s="52"/>
      <c r="W631" s="52"/>
      <c r="X631" s="52">
        <v>9</v>
      </c>
      <c r="Y631" s="52">
        <v>28</v>
      </c>
      <c r="Z631" s="52"/>
      <c r="AA631" s="52">
        <v>9</v>
      </c>
      <c r="AB631" s="52">
        <v>26</v>
      </c>
      <c r="AC631" s="52"/>
      <c r="AD631" s="52"/>
      <c r="AE631" s="52">
        <v>2</v>
      </c>
      <c r="AF631" s="52"/>
      <c r="AG631" s="52"/>
      <c r="AH631" s="52"/>
      <c r="AI631" s="52"/>
      <c r="AJ631" s="52"/>
      <c r="AK631" s="52"/>
      <c r="AL631" s="52">
        <v>9</v>
      </c>
      <c r="AM631" s="52"/>
      <c r="AN631" s="52"/>
      <c r="AO631" s="52"/>
      <c r="AP631" s="52"/>
      <c r="AQ631" s="52"/>
      <c r="AR631" s="52"/>
      <c r="AS631" s="52"/>
      <c r="AT631" s="52">
        <v>37</v>
      </c>
      <c r="AU631" s="52">
        <v>0</v>
      </c>
      <c r="AV631" s="52">
        <v>37</v>
      </c>
      <c r="AW631" s="52">
        <v>0</v>
      </c>
      <c r="AX631" s="52">
        <v>0</v>
      </c>
      <c r="AY631" s="52">
        <v>33</v>
      </c>
      <c r="AZ631" s="52">
        <v>5</v>
      </c>
      <c r="BA631" s="54"/>
      <c r="BB631" s="54"/>
      <c r="BC631" s="104"/>
    </row>
    <row r="632" spans="1:55">
      <c r="A632" s="52">
        <v>7</v>
      </c>
      <c r="B632" s="52" t="s">
        <v>223</v>
      </c>
      <c r="C632" s="52" t="s">
        <v>82</v>
      </c>
      <c r="D632" s="52" t="s">
        <v>79</v>
      </c>
      <c r="E632" s="52" t="s">
        <v>224</v>
      </c>
      <c r="F632" s="52" t="s">
        <v>80</v>
      </c>
      <c r="G632" s="52" t="s">
        <v>56</v>
      </c>
      <c r="H632" s="52">
        <v>6</v>
      </c>
      <c r="I632" s="52">
        <v>1</v>
      </c>
      <c r="J632" s="52"/>
      <c r="K632" s="52">
        <v>1</v>
      </c>
      <c r="L632" s="52">
        <v>5</v>
      </c>
      <c r="M632" s="52">
        <v>1</v>
      </c>
      <c r="N632" s="52"/>
      <c r="O632" s="52"/>
      <c r="P632" s="52"/>
      <c r="Q632" s="52"/>
      <c r="R632" s="52">
        <v>3</v>
      </c>
      <c r="S632" s="52">
        <v>3</v>
      </c>
      <c r="T632" s="52"/>
      <c r="U632" s="52"/>
      <c r="V632" s="52"/>
      <c r="W632" s="52"/>
      <c r="X632" s="52">
        <v>1</v>
      </c>
      <c r="Y632" s="52">
        <v>6</v>
      </c>
      <c r="Z632" s="52"/>
      <c r="AA632" s="52">
        <v>1</v>
      </c>
      <c r="AB632" s="52">
        <v>5</v>
      </c>
      <c r="AC632" s="52"/>
      <c r="AD632" s="52"/>
      <c r="AE632" s="52">
        <v>1</v>
      </c>
      <c r="AF632" s="52"/>
      <c r="AG632" s="52"/>
      <c r="AH632" s="52"/>
      <c r="AI632" s="52"/>
      <c r="AJ632" s="52"/>
      <c r="AK632" s="52"/>
      <c r="AL632" s="52">
        <v>1</v>
      </c>
      <c r="AM632" s="52"/>
      <c r="AN632" s="52"/>
      <c r="AO632" s="52"/>
      <c r="AP632" s="52"/>
      <c r="AQ632" s="52"/>
      <c r="AR632" s="52">
        <v>1</v>
      </c>
      <c r="AS632" s="52"/>
      <c r="AT632" s="52">
        <v>7</v>
      </c>
      <c r="AU632" s="52">
        <v>0</v>
      </c>
      <c r="AV632" s="52">
        <v>7</v>
      </c>
      <c r="AW632" s="52">
        <v>0</v>
      </c>
      <c r="AX632" s="52">
        <v>0</v>
      </c>
      <c r="AY632" s="52">
        <v>38</v>
      </c>
      <c r="AZ632" s="52">
        <v>9</v>
      </c>
      <c r="BA632" s="54"/>
      <c r="BB632" s="54"/>
      <c r="BC632" s="104"/>
    </row>
    <row r="633" spans="1:55">
      <c r="A633" s="52">
        <v>16</v>
      </c>
      <c r="B633" s="52" t="s">
        <v>223</v>
      </c>
      <c r="C633" s="52" t="s">
        <v>98</v>
      </c>
      <c r="D633" s="52" t="s">
        <v>79</v>
      </c>
      <c r="E633" s="52" t="s">
        <v>224</v>
      </c>
      <c r="F633" s="52" t="s">
        <v>80</v>
      </c>
      <c r="G633" s="52" t="s">
        <v>56</v>
      </c>
      <c r="H633" s="52">
        <v>13</v>
      </c>
      <c r="I633" s="52">
        <v>3</v>
      </c>
      <c r="J633" s="52"/>
      <c r="K633" s="52">
        <v>3</v>
      </c>
      <c r="L633" s="52">
        <v>10</v>
      </c>
      <c r="M633" s="52">
        <v>3</v>
      </c>
      <c r="N633" s="52"/>
      <c r="O633" s="52"/>
      <c r="P633" s="52"/>
      <c r="Q633" s="52"/>
      <c r="R633" s="52">
        <v>7</v>
      </c>
      <c r="S633" s="52">
        <v>5</v>
      </c>
      <c r="T633" s="52">
        <v>1</v>
      </c>
      <c r="U633" s="52"/>
      <c r="V633" s="52"/>
      <c r="W633" s="52"/>
      <c r="X633" s="52">
        <v>3</v>
      </c>
      <c r="Y633" s="52">
        <v>13</v>
      </c>
      <c r="Z633" s="52"/>
      <c r="AA633" s="52">
        <v>3</v>
      </c>
      <c r="AB633" s="52">
        <v>10</v>
      </c>
      <c r="AC633" s="52"/>
      <c r="AD633" s="52"/>
      <c r="AE633" s="52">
        <v>3</v>
      </c>
      <c r="AF633" s="52"/>
      <c r="AG633" s="52"/>
      <c r="AH633" s="52"/>
      <c r="AI633" s="52"/>
      <c r="AJ633" s="52"/>
      <c r="AK633" s="52"/>
      <c r="AL633" s="52">
        <v>3</v>
      </c>
      <c r="AM633" s="52"/>
      <c r="AN633" s="52"/>
      <c r="AO633" s="52"/>
      <c r="AP633" s="52"/>
      <c r="AQ633" s="52"/>
      <c r="AR633" s="52"/>
      <c r="AS633" s="52"/>
      <c r="AT633" s="52">
        <v>16</v>
      </c>
      <c r="AU633" s="52">
        <v>0</v>
      </c>
      <c r="AV633" s="52">
        <v>16</v>
      </c>
      <c r="AW633" s="52">
        <v>0</v>
      </c>
      <c r="AX633" s="52">
        <v>0</v>
      </c>
      <c r="AY633" s="52">
        <v>34</v>
      </c>
      <c r="AZ633" s="52">
        <v>6</v>
      </c>
      <c r="BA633" s="54"/>
      <c r="BB633" s="54"/>
      <c r="BC633" s="104"/>
    </row>
    <row r="634" spans="1:55">
      <c r="A634" s="52">
        <v>42</v>
      </c>
      <c r="B634" s="52" t="s">
        <v>223</v>
      </c>
      <c r="C634" s="52" t="s">
        <v>106</v>
      </c>
      <c r="D634" s="52" t="s">
        <v>79</v>
      </c>
      <c r="E634" s="52" t="s">
        <v>224</v>
      </c>
      <c r="F634" s="52" t="s">
        <v>80</v>
      </c>
      <c r="G634" s="52" t="s">
        <v>56</v>
      </c>
      <c r="H634" s="52">
        <v>41</v>
      </c>
      <c r="I634" s="52">
        <v>1</v>
      </c>
      <c r="J634" s="52"/>
      <c r="K634" s="52">
        <v>36</v>
      </c>
      <c r="L634" s="52">
        <v>5</v>
      </c>
      <c r="M634" s="52">
        <v>1</v>
      </c>
      <c r="N634" s="52"/>
      <c r="O634" s="52"/>
      <c r="P634" s="52"/>
      <c r="Q634" s="52"/>
      <c r="R634" s="52">
        <v>12</v>
      </c>
      <c r="S634" s="52">
        <v>29</v>
      </c>
      <c r="T634" s="52"/>
      <c r="U634" s="52"/>
      <c r="V634" s="52"/>
      <c r="W634" s="52"/>
      <c r="X634" s="52">
        <v>1</v>
      </c>
      <c r="Y634" s="52">
        <v>41</v>
      </c>
      <c r="Z634" s="52"/>
      <c r="AA634" s="52">
        <v>1</v>
      </c>
      <c r="AB634" s="52"/>
      <c r="AC634" s="52"/>
      <c r="AD634" s="52"/>
      <c r="AE634" s="52">
        <v>13</v>
      </c>
      <c r="AF634" s="52">
        <v>28</v>
      </c>
      <c r="AG634" s="52"/>
      <c r="AH634" s="52"/>
      <c r="AI634" s="52"/>
      <c r="AJ634" s="52"/>
      <c r="AK634" s="52"/>
      <c r="AL634" s="52">
        <v>1</v>
      </c>
      <c r="AM634" s="52"/>
      <c r="AN634" s="52"/>
      <c r="AO634" s="52"/>
      <c r="AP634" s="52"/>
      <c r="AQ634" s="52"/>
      <c r="AR634" s="52"/>
      <c r="AS634" s="52"/>
      <c r="AT634" s="52">
        <v>42</v>
      </c>
      <c r="AU634" s="52">
        <v>0</v>
      </c>
      <c r="AV634" s="52">
        <v>0</v>
      </c>
      <c r="AW634" s="52">
        <v>0</v>
      </c>
      <c r="AX634" s="52">
        <v>42</v>
      </c>
      <c r="AY634" s="52">
        <v>38</v>
      </c>
      <c r="AZ634" s="52">
        <v>11</v>
      </c>
      <c r="BA634" s="54"/>
      <c r="BB634" s="54"/>
      <c r="BC634" s="104"/>
    </row>
    <row r="635" spans="1:55">
      <c r="A635" s="52">
        <v>26</v>
      </c>
      <c r="B635" s="52" t="s">
        <v>223</v>
      </c>
      <c r="C635" s="52" t="s">
        <v>88</v>
      </c>
      <c r="D635" s="52" t="s">
        <v>79</v>
      </c>
      <c r="E635" s="52" t="s">
        <v>224</v>
      </c>
      <c r="F635" s="52" t="s">
        <v>80</v>
      </c>
      <c r="G635" s="52" t="s">
        <v>56</v>
      </c>
      <c r="H635" s="52">
        <v>24</v>
      </c>
      <c r="I635" s="52">
        <v>2</v>
      </c>
      <c r="J635" s="52"/>
      <c r="K635" s="52"/>
      <c r="L635" s="52">
        <v>24</v>
      </c>
      <c r="M635" s="52">
        <v>2</v>
      </c>
      <c r="N635" s="52"/>
      <c r="O635" s="52"/>
      <c r="P635" s="52"/>
      <c r="Q635" s="52"/>
      <c r="R635" s="52">
        <v>5</v>
      </c>
      <c r="S635" s="52">
        <v>17</v>
      </c>
      <c r="T635" s="52">
        <v>2</v>
      </c>
      <c r="U635" s="52"/>
      <c r="V635" s="52"/>
      <c r="W635" s="52"/>
      <c r="X635" s="52">
        <v>2</v>
      </c>
      <c r="Y635" s="52">
        <v>24</v>
      </c>
      <c r="Z635" s="52"/>
      <c r="AA635" s="52">
        <v>2</v>
      </c>
      <c r="AB635" s="52">
        <v>23</v>
      </c>
      <c r="AC635" s="52"/>
      <c r="AD635" s="52"/>
      <c r="AE635" s="52">
        <v>1</v>
      </c>
      <c r="AF635" s="52"/>
      <c r="AG635" s="52"/>
      <c r="AH635" s="52"/>
      <c r="AI635" s="52"/>
      <c r="AJ635" s="52"/>
      <c r="AK635" s="52"/>
      <c r="AL635" s="52">
        <v>2</v>
      </c>
      <c r="AM635" s="52"/>
      <c r="AN635" s="52"/>
      <c r="AO635" s="52"/>
      <c r="AP635" s="52"/>
      <c r="AQ635" s="52"/>
      <c r="AR635" s="52"/>
      <c r="AS635" s="52"/>
      <c r="AT635" s="52">
        <v>26</v>
      </c>
      <c r="AU635" s="52">
        <v>26</v>
      </c>
      <c r="AV635" s="52">
        <v>0</v>
      </c>
      <c r="AW635" s="52">
        <v>0</v>
      </c>
      <c r="AX635" s="52">
        <v>0</v>
      </c>
      <c r="AY635" s="52">
        <v>31</v>
      </c>
      <c r="AZ635" s="52">
        <v>4</v>
      </c>
      <c r="BA635" s="54"/>
      <c r="BB635" s="54"/>
      <c r="BC635" s="104"/>
    </row>
    <row r="636" spans="1:55">
      <c r="A636" s="52">
        <v>7</v>
      </c>
      <c r="B636" s="52" t="s">
        <v>223</v>
      </c>
      <c r="C636" s="52" t="s">
        <v>84</v>
      </c>
      <c r="D636" s="52" t="s">
        <v>79</v>
      </c>
      <c r="E636" s="52" t="s">
        <v>224</v>
      </c>
      <c r="F636" s="52" t="s">
        <v>80</v>
      </c>
      <c r="G636" s="52" t="s">
        <v>56</v>
      </c>
      <c r="H636" s="52">
        <v>7</v>
      </c>
      <c r="I636" s="52"/>
      <c r="J636" s="52"/>
      <c r="K636" s="52"/>
      <c r="L636" s="52">
        <v>7</v>
      </c>
      <c r="M636" s="52"/>
      <c r="N636" s="52"/>
      <c r="O636" s="52"/>
      <c r="P636" s="52"/>
      <c r="Q636" s="52">
        <v>1</v>
      </c>
      <c r="R636" s="52">
        <v>1</v>
      </c>
      <c r="S636" s="52">
        <v>5</v>
      </c>
      <c r="T636" s="52"/>
      <c r="U636" s="52"/>
      <c r="V636" s="52"/>
      <c r="W636" s="52"/>
      <c r="X636" s="52"/>
      <c r="Y636" s="52">
        <v>7</v>
      </c>
      <c r="Z636" s="52"/>
      <c r="AA636" s="52"/>
      <c r="AB636" s="52">
        <v>7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>
        <v>7</v>
      </c>
      <c r="AU636" s="52">
        <v>0</v>
      </c>
      <c r="AV636" s="52">
        <v>0</v>
      </c>
      <c r="AW636" s="52">
        <v>0</v>
      </c>
      <c r="AX636" s="52">
        <v>7</v>
      </c>
      <c r="AY636" s="52">
        <v>34</v>
      </c>
      <c r="AZ636" s="52">
        <v>6</v>
      </c>
      <c r="BA636" s="54"/>
      <c r="BB636" s="54"/>
      <c r="BC636" s="104"/>
    </row>
    <row r="637" spans="1:55">
      <c r="A637" s="52">
        <v>14</v>
      </c>
      <c r="B637" s="52" t="s">
        <v>223</v>
      </c>
      <c r="C637" s="52" t="s">
        <v>81</v>
      </c>
      <c r="D637" s="52" t="s">
        <v>79</v>
      </c>
      <c r="E637" s="52" t="s">
        <v>224</v>
      </c>
      <c r="F637" s="52" t="s">
        <v>80</v>
      </c>
      <c r="G637" s="52" t="s">
        <v>56</v>
      </c>
      <c r="H637" s="52">
        <v>11</v>
      </c>
      <c r="I637" s="52">
        <v>3</v>
      </c>
      <c r="J637" s="52"/>
      <c r="K637" s="52">
        <v>1</v>
      </c>
      <c r="L637" s="52">
        <v>10</v>
      </c>
      <c r="M637" s="52">
        <v>3</v>
      </c>
      <c r="N637" s="52"/>
      <c r="O637" s="52"/>
      <c r="P637" s="52"/>
      <c r="Q637" s="52"/>
      <c r="R637" s="52">
        <v>2</v>
      </c>
      <c r="S637" s="52">
        <v>8</v>
      </c>
      <c r="T637" s="52">
        <v>1</v>
      </c>
      <c r="U637" s="52"/>
      <c r="V637" s="52"/>
      <c r="W637" s="52"/>
      <c r="X637" s="52">
        <v>3</v>
      </c>
      <c r="Y637" s="52">
        <v>11</v>
      </c>
      <c r="Z637" s="52"/>
      <c r="AA637" s="52">
        <v>3</v>
      </c>
      <c r="AB637" s="52">
        <v>10</v>
      </c>
      <c r="AC637" s="52"/>
      <c r="AD637" s="52"/>
      <c r="AE637" s="52">
        <v>1</v>
      </c>
      <c r="AF637" s="52"/>
      <c r="AG637" s="52"/>
      <c r="AH637" s="52"/>
      <c r="AI637" s="52"/>
      <c r="AJ637" s="52"/>
      <c r="AK637" s="52"/>
      <c r="AL637" s="52">
        <v>3</v>
      </c>
      <c r="AM637" s="52"/>
      <c r="AN637" s="52"/>
      <c r="AO637" s="52"/>
      <c r="AP637" s="52"/>
      <c r="AQ637" s="52"/>
      <c r="AR637" s="52"/>
      <c r="AS637" s="52"/>
      <c r="AT637" s="52">
        <v>14</v>
      </c>
      <c r="AU637" s="52">
        <v>0</v>
      </c>
      <c r="AV637" s="52">
        <v>14</v>
      </c>
      <c r="AW637" s="52">
        <v>0</v>
      </c>
      <c r="AX637" s="52">
        <v>0</v>
      </c>
      <c r="AY637" s="52">
        <v>39</v>
      </c>
      <c r="AZ637" s="52">
        <v>12</v>
      </c>
      <c r="BA637" s="54"/>
      <c r="BB637" s="54"/>
      <c r="BC637" s="104"/>
    </row>
    <row r="638" spans="1:55">
      <c r="A638" s="52">
        <v>34</v>
      </c>
      <c r="B638" s="52" t="s">
        <v>223</v>
      </c>
      <c r="C638" s="52" t="s">
        <v>86</v>
      </c>
      <c r="D638" s="52" t="s">
        <v>79</v>
      </c>
      <c r="E638" s="52" t="s">
        <v>224</v>
      </c>
      <c r="F638" s="52" t="s">
        <v>80</v>
      </c>
      <c r="G638" s="52" t="s">
        <v>56</v>
      </c>
      <c r="H638" s="52">
        <v>32</v>
      </c>
      <c r="I638" s="52">
        <v>2</v>
      </c>
      <c r="J638" s="52"/>
      <c r="K638" s="52">
        <v>6</v>
      </c>
      <c r="L638" s="52">
        <v>26</v>
      </c>
      <c r="M638" s="52">
        <v>2</v>
      </c>
      <c r="N638" s="52"/>
      <c r="O638" s="52"/>
      <c r="P638" s="52"/>
      <c r="Q638" s="52"/>
      <c r="R638" s="52">
        <v>3</v>
      </c>
      <c r="S638" s="52">
        <v>10</v>
      </c>
      <c r="T638" s="52">
        <v>15</v>
      </c>
      <c r="U638" s="52">
        <v>4</v>
      </c>
      <c r="V638" s="52"/>
      <c r="W638" s="52"/>
      <c r="X638" s="52">
        <v>2</v>
      </c>
      <c r="Y638" s="52">
        <v>32</v>
      </c>
      <c r="Z638" s="52"/>
      <c r="AA638" s="52">
        <v>2</v>
      </c>
      <c r="AB638" s="52">
        <v>6</v>
      </c>
      <c r="AC638" s="52"/>
      <c r="AD638" s="52"/>
      <c r="AE638" s="52">
        <v>1</v>
      </c>
      <c r="AF638" s="52">
        <v>5</v>
      </c>
      <c r="AG638" s="52"/>
      <c r="AH638" s="52"/>
      <c r="AI638" s="52"/>
      <c r="AJ638" s="52"/>
      <c r="AK638" s="52"/>
      <c r="AL638" s="52">
        <v>22</v>
      </c>
      <c r="AM638" s="52"/>
      <c r="AN638" s="52"/>
      <c r="AO638" s="52">
        <v>1</v>
      </c>
      <c r="AP638" s="52">
        <v>1</v>
      </c>
      <c r="AQ638" s="52"/>
      <c r="AR638" s="52"/>
      <c r="AS638" s="52"/>
      <c r="AT638" s="52">
        <v>34</v>
      </c>
      <c r="AU638" s="52">
        <v>34</v>
      </c>
      <c r="AV638" s="52">
        <v>0</v>
      </c>
      <c r="AW638" s="52">
        <v>0</v>
      </c>
      <c r="AX638" s="52">
        <v>0</v>
      </c>
      <c r="AY638" s="52">
        <v>34</v>
      </c>
      <c r="AZ638" s="52">
        <v>9</v>
      </c>
      <c r="BA638" s="54"/>
      <c r="BB638" s="54"/>
      <c r="BC638" s="104"/>
    </row>
    <row r="639" spans="1:55">
      <c r="A639" s="52">
        <v>8</v>
      </c>
      <c r="B639" s="52" t="s">
        <v>223</v>
      </c>
      <c r="C639" s="52" t="s">
        <v>90</v>
      </c>
      <c r="D639" s="52" t="s">
        <v>79</v>
      </c>
      <c r="E639" s="52" t="s">
        <v>224</v>
      </c>
      <c r="F639" s="52" t="s">
        <v>80</v>
      </c>
      <c r="G639" s="52" t="s">
        <v>56</v>
      </c>
      <c r="H639" s="52">
        <v>7</v>
      </c>
      <c r="I639" s="52">
        <v>1</v>
      </c>
      <c r="J639" s="52"/>
      <c r="K639" s="52">
        <v>1</v>
      </c>
      <c r="L639" s="52">
        <v>6</v>
      </c>
      <c r="M639" s="52">
        <v>1</v>
      </c>
      <c r="N639" s="52"/>
      <c r="O639" s="52"/>
      <c r="P639" s="52"/>
      <c r="Q639" s="52"/>
      <c r="R639" s="52">
        <v>2</v>
      </c>
      <c r="S639" s="52">
        <v>3</v>
      </c>
      <c r="T639" s="52">
        <v>2</v>
      </c>
      <c r="U639" s="52"/>
      <c r="V639" s="52"/>
      <c r="W639" s="52"/>
      <c r="X639" s="52">
        <v>1</v>
      </c>
      <c r="Y639" s="52">
        <v>7</v>
      </c>
      <c r="Z639" s="52"/>
      <c r="AA639" s="52">
        <v>1</v>
      </c>
      <c r="AB639" s="52">
        <v>4</v>
      </c>
      <c r="AC639" s="52"/>
      <c r="AD639" s="52"/>
      <c r="AE639" s="52">
        <v>2</v>
      </c>
      <c r="AF639" s="52"/>
      <c r="AG639" s="52">
        <v>1</v>
      </c>
      <c r="AH639" s="52"/>
      <c r="AI639" s="52"/>
      <c r="AJ639" s="52"/>
      <c r="AK639" s="52"/>
      <c r="AL639" s="52">
        <v>1</v>
      </c>
      <c r="AM639" s="52"/>
      <c r="AN639" s="52"/>
      <c r="AO639" s="52"/>
      <c r="AP639" s="52"/>
      <c r="AQ639" s="52"/>
      <c r="AR639" s="52"/>
      <c r="AS639" s="52"/>
      <c r="AT639" s="52">
        <v>8</v>
      </c>
      <c r="AU639" s="52">
        <v>0</v>
      </c>
      <c r="AV639" s="52">
        <v>0</v>
      </c>
      <c r="AW639" s="52">
        <v>0</v>
      </c>
      <c r="AX639" s="52">
        <v>8</v>
      </c>
      <c r="AY639" s="52">
        <v>37</v>
      </c>
      <c r="AZ639" s="52">
        <v>4</v>
      </c>
      <c r="BA639" s="54"/>
      <c r="BB639" s="54"/>
      <c r="BC639" s="104"/>
    </row>
    <row r="640" spans="1:55">
      <c r="A640" s="52">
        <v>7</v>
      </c>
      <c r="B640" s="52" t="s">
        <v>223</v>
      </c>
      <c r="C640" s="52" t="s">
        <v>93</v>
      </c>
      <c r="D640" s="52" t="s">
        <v>79</v>
      </c>
      <c r="E640" s="52" t="s">
        <v>224</v>
      </c>
      <c r="F640" s="52" t="s">
        <v>80</v>
      </c>
      <c r="G640" s="52" t="s">
        <v>56</v>
      </c>
      <c r="H640" s="52">
        <v>5</v>
      </c>
      <c r="I640" s="52">
        <v>2</v>
      </c>
      <c r="J640" s="52"/>
      <c r="K640" s="52"/>
      <c r="L640" s="52">
        <v>5</v>
      </c>
      <c r="M640" s="52">
        <v>2</v>
      </c>
      <c r="N640" s="52"/>
      <c r="O640" s="52"/>
      <c r="P640" s="52"/>
      <c r="Q640" s="52"/>
      <c r="R640" s="52">
        <v>1</v>
      </c>
      <c r="S640" s="52">
        <v>4</v>
      </c>
      <c r="T640" s="52"/>
      <c r="U640" s="52"/>
      <c r="V640" s="52"/>
      <c r="W640" s="52"/>
      <c r="X640" s="52">
        <v>2</v>
      </c>
      <c r="Y640" s="52">
        <v>5</v>
      </c>
      <c r="Z640" s="52"/>
      <c r="AA640" s="52">
        <v>2</v>
      </c>
      <c r="AB640" s="52">
        <v>5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>
        <v>2</v>
      </c>
      <c r="AM640" s="52"/>
      <c r="AN640" s="52"/>
      <c r="AO640" s="52">
        <v>1</v>
      </c>
      <c r="AP640" s="52"/>
      <c r="AQ640" s="52"/>
      <c r="AR640" s="52"/>
      <c r="AS640" s="52"/>
      <c r="AT640" s="52">
        <v>7</v>
      </c>
      <c r="AU640" s="52">
        <v>0</v>
      </c>
      <c r="AV640" s="52">
        <v>7</v>
      </c>
      <c r="AW640" s="52">
        <v>0</v>
      </c>
      <c r="AX640" s="52">
        <v>0</v>
      </c>
      <c r="AY640" s="52">
        <v>40</v>
      </c>
      <c r="AZ640" s="52">
        <v>7</v>
      </c>
      <c r="BA640" s="54"/>
      <c r="BB640" s="54"/>
      <c r="BC640" s="104"/>
    </row>
    <row r="641" spans="1:55">
      <c r="A641" s="52">
        <v>9</v>
      </c>
      <c r="B641" s="52" t="s">
        <v>223</v>
      </c>
      <c r="C641" s="52" t="s">
        <v>103</v>
      </c>
      <c r="D641" s="52" t="s">
        <v>79</v>
      </c>
      <c r="E641" s="52" t="s">
        <v>224</v>
      </c>
      <c r="F641" s="52" t="s">
        <v>80</v>
      </c>
      <c r="G641" s="52" t="s">
        <v>56</v>
      </c>
      <c r="H641" s="52">
        <v>8</v>
      </c>
      <c r="I641" s="52">
        <v>1</v>
      </c>
      <c r="J641" s="52"/>
      <c r="K641" s="52"/>
      <c r="L641" s="52">
        <v>8</v>
      </c>
      <c r="M641" s="52">
        <v>1</v>
      </c>
      <c r="N641" s="52"/>
      <c r="O641" s="52"/>
      <c r="P641" s="52"/>
      <c r="Q641" s="52"/>
      <c r="R641" s="52">
        <v>2</v>
      </c>
      <c r="S641" s="52">
        <v>6</v>
      </c>
      <c r="T641" s="52"/>
      <c r="U641" s="52"/>
      <c r="V641" s="52"/>
      <c r="W641" s="52"/>
      <c r="X641" s="52">
        <v>1</v>
      </c>
      <c r="Y641" s="52">
        <v>8</v>
      </c>
      <c r="Z641" s="52"/>
      <c r="AA641" s="52">
        <v>1</v>
      </c>
      <c r="AB641" s="52">
        <v>8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>
        <v>1</v>
      </c>
      <c r="AM641" s="52"/>
      <c r="AN641" s="52"/>
      <c r="AO641" s="52"/>
      <c r="AP641" s="52"/>
      <c r="AQ641" s="52"/>
      <c r="AR641" s="52"/>
      <c r="AS641" s="52"/>
      <c r="AT641" s="52">
        <v>9</v>
      </c>
      <c r="AU641" s="52">
        <v>0</v>
      </c>
      <c r="AV641" s="52">
        <v>9</v>
      </c>
      <c r="AW641" s="52">
        <v>0</v>
      </c>
      <c r="AX641" s="52">
        <v>0</v>
      </c>
      <c r="AY641" s="52">
        <v>33</v>
      </c>
      <c r="AZ641" s="52">
        <v>6</v>
      </c>
      <c r="BA641" s="54"/>
      <c r="BB641" s="54"/>
      <c r="BC641" s="104"/>
    </row>
    <row r="642" spans="1:55">
      <c r="A642" s="52">
        <v>15</v>
      </c>
      <c r="B642" s="52" t="s">
        <v>223</v>
      </c>
      <c r="C642" s="52" t="s">
        <v>97</v>
      </c>
      <c r="D642" s="52" t="s">
        <v>79</v>
      </c>
      <c r="E642" s="52" t="s">
        <v>224</v>
      </c>
      <c r="F642" s="52" t="s">
        <v>80</v>
      </c>
      <c r="G642" s="52" t="s">
        <v>56</v>
      </c>
      <c r="H642" s="52">
        <v>15</v>
      </c>
      <c r="I642" s="52"/>
      <c r="J642" s="52"/>
      <c r="K642" s="52">
        <v>1</v>
      </c>
      <c r="L642" s="52">
        <v>14</v>
      </c>
      <c r="M642" s="52"/>
      <c r="N642" s="52"/>
      <c r="O642" s="52"/>
      <c r="P642" s="52"/>
      <c r="Q642" s="52"/>
      <c r="R642" s="52">
        <v>1</v>
      </c>
      <c r="S642" s="52">
        <v>3</v>
      </c>
      <c r="T642" s="52">
        <v>4</v>
      </c>
      <c r="U642" s="52">
        <v>7</v>
      </c>
      <c r="V642" s="52"/>
      <c r="W642" s="52"/>
      <c r="X642" s="52"/>
      <c r="Y642" s="52">
        <v>15</v>
      </c>
      <c r="Z642" s="52"/>
      <c r="AA642" s="52"/>
      <c r="AB642" s="52">
        <v>3</v>
      </c>
      <c r="AC642" s="52"/>
      <c r="AD642" s="52"/>
      <c r="AE642" s="52">
        <v>1</v>
      </c>
      <c r="AF642" s="52">
        <v>3</v>
      </c>
      <c r="AG642" s="52"/>
      <c r="AH642" s="52"/>
      <c r="AI642" s="52"/>
      <c r="AJ642" s="52">
        <v>8</v>
      </c>
      <c r="AK642" s="52"/>
      <c r="AL642" s="52"/>
      <c r="AM642" s="52"/>
      <c r="AN642" s="52"/>
      <c r="AO642" s="52"/>
      <c r="AP642" s="52"/>
      <c r="AQ642" s="52"/>
      <c r="AR642" s="52"/>
      <c r="AS642" s="52"/>
      <c r="AT642" s="52">
        <v>15</v>
      </c>
      <c r="AU642" s="52">
        <v>15</v>
      </c>
      <c r="AV642" s="52">
        <v>0</v>
      </c>
      <c r="AW642" s="52">
        <v>0</v>
      </c>
      <c r="AX642" s="52">
        <v>0</v>
      </c>
      <c r="AY642" s="52">
        <v>34</v>
      </c>
      <c r="AZ642" s="52">
        <v>9</v>
      </c>
      <c r="BA642" s="54"/>
      <c r="BB642" s="54"/>
      <c r="BC642" s="104"/>
    </row>
    <row r="643" spans="1:55">
      <c r="A643" s="52">
        <v>5</v>
      </c>
      <c r="B643" s="52" t="s">
        <v>223</v>
      </c>
      <c r="C643" s="52" t="s">
        <v>104</v>
      </c>
      <c r="D643" s="52" t="s">
        <v>79</v>
      </c>
      <c r="E643" s="52" t="s">
        <v>224</v>
      </c>
      <c r="F643" s="52" t="s">
        <v>80</v>
      </c>
      <c r="G643" s="52" t="s">
        <v>56</v>
      </c>
      <c r="H643" s="52">
        <v>5</v>
      </c>
      <c r="I643" s="52"/>
      <c r="J643" s="52"/>
      <c r="K643" s="52">
        <v>1</v>
      </c>
      <c r="L643" s="52">
        <v>4</v>
      </c>
      <c r="M643" s="52"/>
      <c r="N643" s="52"/>
      <c r="O643" s="52"/>
      <c r="P643" s="52"/>
      <c r="Q643" s="52"/>
      <c r="R643" s="52">
        <v>2</v>
      </c>
      <c r="S643" s="52">
        <v>3</v>
      </c>
      <c r="T643" s="52"/>
      <c r="U643" s="52"/>
      <c r="V643" s="52"/>
      <c r="W643" s="52"/>
      <c r="X643" s="52"/>
      <c r="Y643" s="52">
        <v>5</v>
      </c>
      <c r="Z643" s="52"/>
      <c r="AA643" s="52"/>
      <c r="AB643" s="52">
        <v>4</v>
      </c>
      <c r="AC643" s="52"/>
      <c r="AD643" s="52"/>
      <c r="AE643" s="52">
        <v>1</v>
      </c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>
        <v>5</v>
      </c>
      <c r="AU643" s="52">
        <v>0</v>
      </c>
      <c r="AV643" s="52">
        <v>5</v>
      </c>
      <c r="AW643" s="52">
        <v>0</v>
      </c>
      <c r="AX643" s="52">
        <v>0</v>
      </c>
      <c r="AY643" s="52">
        <v>33</v>
      </c>
      <c r="AZ643" s="52">
        <v>4</v>
      </c>
      <c r="BA643" s="54"/>
      <c r="BB643" s="54"/>
      <c r="BC643" s="104"/>
    </row>
    <row r="644" spans="1:55">
      <c r="A644" s="52">
        <v>29</v>
      </c>
      <c r="B644" s="52" t="s">
        <v>223</v>
      </c>
      <c r="C644" s="52" t="s">
        <v>95</v>
      </c>
      <c r="D644" s="52" t="s">
        <v>79</v>
      </c>
      <c r="E644" s="52" t="s">
        <v>224</v>
      </c>
      <c r="F644" s="52" t="s">
        <v>80</v>
      </c>
      <c r="G644" s="52" t="s">
        <v>56</v>
      </c>
      <c r="H644" s="52">
        <v>19</v>
      </c>
      <c r="I644" s="52">
        <v>10</v>
      </c>
      <c r="J644" s="52"/>
      <c r="K644" s="52">
        <v>1</v>
      </c>
      <c r="L644" s="52">
        <v>18</v>
      </c>
      <c r="M644" s="52">
        <v>10</v>
      </c>
      <c r="N644" s="52"/>
      <c r="O644" s="52"/>
      <c r="P644" s="52"/>
      <c r="Q644" s="52"/>
      <c r="R644" s="52">
        <v>2</v>
      </c>
      <c r="S644" s="52">
        <v>16</v>
      </c>
      <c r="T644" s="52">
        <v>1</v>
      </c>
      <c r="U644" s="52"/>
      <c r="V644" s="52"/>
      <c r="W644" s="52"/>
      <c r="X644" s="52">
        <v>10</v>
      </c>
      <c r="Y644" s="52">
        <v>19</v>
      </c>
      <c r="Z644" s="52"/>
      <c r="AA644" s="52">
        <v>10</v>
      </c>
      <c r="AB644" s="52">
        <v>18</v>
      </c>
      <c r="AC644" s="52"/>
      <c r="AD644" s="52"/>
      <c r="AE644" s="52"/>
      <c r="AF644" s="52">
        <v>1</v>
      </c>
      <c r="AG644" s="52"/>
      <c r="AH644" s="52"/>
      <c r="AI644" s="52"/>
      <c r="AJ644" s="52"/>
      <c r="AK644" s="52"/>
      <c r="AL644" s="52">
        <v>10</v>
      </c>
      <c r="AM644" s="52"/>
      <c r="AN644" s="52"/>
      <c r="AO644" s="52"/>
      <c r="AP644" s="52"/>
      <c r="AQ644" s="52"/>
      <c r="AR644" s="52"/>
      <c r="AS644" s="52"/>
      <c r="AT644" s="52">
        <v>29</v>
      </c>
      <c r="AU644" s="52">
        <v>29</v>
      </c>
      <c r="AV644" s="52">
        <v>0</v>
      </c>
      <c r="AW644" s="52">
        <v>0</v>
      </c>
      <c r="AX644" s="52">
        <v>0</v>
      </c>
      <c r="AY644" s="52">
        <v>37</v>
      </c>
      <c r="AZ644" s="52">
        <v>5</v>
      </c>
      <c r="BA644" s="54"/>
      <c r="BB644" s="54"/>
      <c r="BC644" s="104"/>
    </row>
    <row r="645" spans="1:55">
      <c r="A645" s="52">
        <v>28</v>
      </c>
      <c r="B645" s="52" t="s">
        <v>223</v>
      </c>
      <c r="C645" s="52" t="s">
        <v>99</v>
      </c>
      <c r="D645" s="52" t="s">
        <v>79</v>
      </c>
      <c r="E645" s="52" t="s">
        <v>224</v>
      </c>
      <c r="F645" s="52" t="s">
        <v>80</v>
      </c>
      <c r="G645" s="52" t="s">
        <v>56</v>
      </c>
      <c r="H645" s="52">
        <v>25</v>
      </c>
      <c r="I645" s="52">
        <v>3</v>
      </c>
      <c r="J645" s="52"/>
      <c r="K645" s="52">
        <v>1</v>
      </c>
      <c r="L645" s="52">
        <v>24</v>
      </c>
      <c r="M645" s="52">
        <v>3</v>
      </c>
      <c r="N645" s="52"/>
      <c r="O645" s="52"/>
      <c r="P645" s="52"/>
      <c r="Q645" s="52"/>
      <c r="R645" s="52"/>
      <c r="S645" s="52">
        <v>4</v>
      </c>
      <c r="T645" s="52">
        <v>18</v>
      </c>
      <c r="U645" s="52">
        <v>3</v>
      </c>
      <c r="V645" s="52"/>
      <c r="W645" s="52"/>
      <c r="X645" s="52">
        <v>3</v>
      </c>
      <c r="Y645" s="52">
        <v>25</v>
      </c>
      <c r="Z645" s="52"/>
      <c r="AA645" s="52">
        <v>3</v>
      </c>
      <c r="AB645" s="52">
        <v>22</v>
      </c>
      <c r="AC645" s="52"/>
      <c r="AD645" s="52"/>
      <c r="AE645" s="52">
        <v>1</v>
      </c>
      <c r="AF645" s="52"/>
      <c r="AG645" s="52">
        <v>2</v>
      </c>
      <c r="AH645" s="52"/>
      <c r="AI645" s="52"/>
      <c r="AJ645" s="52"/>
      <c r="AK645" s="52"/>
      <c r="AL645" s="52">
        <v>3</v>
      </c>
      <c r="AM645" s="52"/>
      <c r="AN645" s="52"/>
      <c r="AO645" s="52"/>
      <c r="AP645" s="52"/>
      <c r="AQ645" s="52"/>
      <c r="AR645" s="52"/>
      <c r="AS645" s="52"/>
      <c r="AT645" s="52">
        <v>28</v>
      </c>
      <c r="AU645" s="52">
        <v>0</v>
      </c>
      <c r="AV645" s="52">
        <v>0</v>
      </c>
      <c r="AW645" s="52">
        <v>28</v>
      </c>
      <c r="AX645" s="52">
        <v>0</v>
      </c>
      <c r="AY645" s="52">
        <v>28</v>
      </c>
      <c r="AZ645" s="52">
        <v>4</v>
      </c>
      <c r="BA645" s="54"/>
      <c r="BB645" s="54"/>
      <c r="BC645" s="104"/>
    </row>
    <row r="646" spans="1:55">
      <c r="A646" s="52">
        <v>1</v>
      </c>
      <c r="B646" s="52" t="s">
        <v>223</v>
      </c>
      <c r="C646" s="52" t="s">
        <v>100</v>
      </c>
      <c r="D646" s="52" t="s">
        <v>79</v>
      </c>
      <c r="E646" s="52" t="s">
        <v>224</v>
      </c>
      <c r="F646" s="52" t="s">
        <v>80</v>
      </c>
      <c r="G646" s="52" t="s">
        <v>56</v>
      </c>
      <c r="H646" s="52">
        <v>1</v>
      </c>
      <c r="I646" s="52"/>
      <c r="J646" s="52"/>
      <c r="K646" s="52"/>
      <c r="L646" s="52">
        <v>1</v>
      </c>
      <c r="M646" s="52"/>
      <c r="N646" s="52"/>
      <c r="O646" s="52"/>
      <c r="P646" s="52"/>
      <c r="Q646" s="52"/>
      <c r="R646" s="52">
        <v>1</v>
      </c>
      <c r="S646" s="52"/>
      <c r="T646" s="52"/>
      <c r="U646" s="52"/>
      <c r="V646" s="52"/>
      <c r="W646" s="52"/>
      <c r="X646" s="52"/>
      <c r="Y646" s="52">
        <v>1</v>
      </c>
      <c r="Z646" s="52"/>
      <c r="AA646" s="52"/>
      <c r="AB646" s="52">
        <v>1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>
        <v>1</v>
      </c>
      <c r="AU646" s="52">
        <v>0</v>
      </c>
      <c r="AV646" s="52">
        <v>0</v>
      </c>
      <c r="AW646" s="52">
        <v>1</v>
      </c>
      <c r="AX646" s="52">
        <v>0</v>
      </c>
      <c r="AY646" s="52">
        <v>43</v>
      </c>
      <c r="AZ646" s="52">
        <v>6</v>
      </c>
      <c r="BA646" s="54"/>
      <c r="BB646" s="54"/>
      <c r="BC646" s="104"/>
    </row>
    <row r="647" spans="1:55">
      <c r="A647" s="52">
        <v>208</v>
      </c>
      <c r="B647" s="52" t="s">
        <v>223</v>
      </c>
      <c r="C647" s="52" t="s">
        <v>87</v>
      </c>
      <c r="D647" s="52" t="s">
        <v>79</v>
      </c>
      <c r="E647" s="52" t="s">
        <v>224</v>
      </c>
      <c r="F647" s="52" t="s">
        <v>80</v>
      </c>
      <c r="G647" s="52" t="s">
        <v>56</v>
      </c>
      <c r="H647" s="52">
        <v>201</v>
      </c>
      <c r="I647" s="52">
        <v>7</v>
      </c>
      <c r="J647" s="52"/>
      <c r="K647" s="52">
        <v>1</v>
      </c>
      <c r="L647" s="52">
        <v>200</v>
      </c>
      <c r="M647" s="52">
        <v>7</v>
      </c>
      <c r="N647" s="52"/>
      <c r="O647" s="52"/>
      <c r="P647" s="52"/>
      <c r="Q647" s="52"/>
      <c r="R647" s="52"/>
      <c r="S647" s="52">
        <v>2</v>
      </c>
      <c r="T647" s="52">
        <v>125</v>
      </c>
      <c r="U647" s="52">
        <v>74</v>
      </c>
      <c r="V647" s="52"/>
      <c r="W647" s="52"/>
      <c r="X647" s="52">
        <v>7</v>
      </c>
      <c r="Y647" s="52">
        <v>201</v>
      </c>
      <c r="Z647" s="52"/>
      <c r="AA647" s="52">
        <v>7</v>
      </c>
      <c r="AB647" s="52"/>
      <c r="AC647" s="52"/>
      <c r="AD647" s="52"/>
      <c r="AE647" s="52"/>
      <c r="AF647" s="52">
        <v>1</v>
      </c>
      <c r="AG647" s="52"/>
      <c r="AH647" s="52">
        <v>200</v>
      </c>
      <c r="AI647" s="52"/>
      <c r="AJ647" s="52"/>
      <c r="AK647" s="52"/>
      <c r="AL647" s="52">
        <v>7</v>
      </c>
      <c r="AM647" s="52"/>
      <c r="AN647" s="52"/>
      <c r="AO647" s="52"/>
      <c r="AP647" s="52">
        <v>1</v>
      </c>
      <c r="AQ647" s="52">
        <v>1</v>
      </c>
      <c r="AR647" s="52"/>
      <c r="AS647" s="52"/>
      <c r="AT647" s="52">
        <v>208</v>
      </c>
      <c r="AU647" s="52">
        <v>208</v>
      </c>
      <c r="AV647" s="52">
        <v>0</v>
      </c>
      <c r="AW647" s="52">
        <v>0</v>
      </c>
      <c r="AX647" s="52">
        <v>0</v>
      </c>
      <c r="AY647" s="52">
        <v>29</v>
      </c>
      <c r="AZ647" s="52">
        <v>6</v>
      </c>
      <c r="BA647" s="54"/>
      <c r="BB647" s="54"/>
      <c r="BC647" s="104"/>
    </row>
    <row r="648" spans="1:55">
      <c r="A648" s="52">
        <v>32</v>
      </c>
      <c r="B648" s="52" t="s">
        <v>223</v>
      </c>
      <c r="C648" s="52" t="s">
        <v>96</v>
      </c>
      <c r="D648" s="52" t="s">
        <v>79</v>
      </c>
      <c r="E648" s="52" t="s">
        <v>224</v>
      </c>
      <c r="F648" s="52" t="s">
        <v>80</v>
      </c>
      <c r="G648" s="52" t="s">
        <v>56</v>
      </c>
      <c r="H648" s="52">
        <v>15</v>
      </c>
      <c r="I648" s="52">
        <v>17</v>
      </c>
      <c r="J648" s="52"/>
      <c r="K648" s="52"/>
      <c r="L648" s="52">
        <v>15</v>
      </c>
      <c r="M648" s="52">
        <v>17</v>
      </c>
      <c r="N648" s="52"/>
      <c r="O648" s="52"/>
      <c r="P648" s="52"/>
      <c r="Q648" s="52"/>
      <c r="R648" s="52"/>
      <c r="S648" s="52">
        <v>2</v>
      </c>
      <c r="T648" s="52">
        <v>10</v>
      </c>
      <c r="U648" s="52">
        <v>3</v>
      </c>
      <c r="V648" s="52"/>
      <c r="W648" s="52"/>
      <c r="X648" s="52">
        <v>17</v>
      </c>
      <c r="Y648" s="52">
        <v>15</v>
      </c>
      <c r="Z648" s="52"/>
      <c r="AA648" s="52">
        <v>17</v>
      </c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>
        <v>32</v>
      </c>
      <c r="AM648" s="52"/>
      <c r="AN648" s="52"/>
      <c r="AO648" s="52"/>
      <c r="AP648" s="52"/>
      <c r="AQ648" s="52"/>
      <c r="AR648" s="52"/>
      <c r="AS648" s="52"/>
      <c r="AT648" s="52">
        <v>32</v>
      </c>
      <c r="AU648" s="52">
        <v>32</v>
      </c>
      <c r="AV648" s="52">
        <v>0</v>
      </c>
      <c r="AW648" s="52">
        <v>0</v>
      </c>
      <c r="AX648" s="52">
        <v>0</v>
      </c>
      <c r="AY648" s="52">
        <v>32</v>
      </c>
      <c r="AZ648" s="52">
        <v>4</v>
      </c>
      <c r="BA648" s="54"/>
      <c r="BB648" s="54"/>
      <c r="BC648" s="104"/>
    </row>
    <row r="649" spans="1:55">
      <c r="A649" s="52">
        <v>41</v>
      </c>
      <c r="B649" s="52" t="s">
        <v>223</v>
      </c>
      <c r="C649" s="52" t="s">
        <v>92</v>
      </c>
      <c r="D649" s="52" t="s">
        <v>79</v>
      </c>
      <c r="E649" s="52" t="s">
        <v>224</v>
      </c>
      <c r="F649" s="52" t="s">
        <v>80</v>
      </c>
      <c r="G649" s="52" t="s">
        <v>56</v>
      </c>
      <c r="H649" s="52">
        <v>22</v>
      </c>
      <c r="I649" s="52">
        <v>19</v>
      </c>
      <c r="J649" s="52"/>
      <c r="K649" s="52"/>
      <c r="L649" s="52">
        <v>22</v>
      </c>
      <c r="M649" s="52">
        <v>19</v>
      </c>
      <c r="N649" s="52"/>
      <c r="O649" s="52"/>
      <c r="P649" s="52"/>
      <c r="Q649" s="52"/>
      <c r="R649" s="52"/>
      <c r="S649" s="52">
        <v>2</v>
      </c>
      <c r="T649" s="52">
        <v>13</v>
      </c>
      <c r="U649" s="52">
        <v>7</v>
      </c>
      <c r="V649" s="52"/>
      <c r="W649" s="52"/>
      <c r="X649" s="52">
        <v>19</v>
      </c>
      <c r="Y649" s="52">
        <v>22</v>
      </c>
      <c r="Z649" s="52"/>
      <c r="AA649" s="52">
        <v>19</v>
      </c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>
        <v>41</v>
      </c>
      <c r="AM649" s="52"/>
      <c r="AN649" s="52"/>
      <c r="AO649" s="52"/>
      <c r="AP649" s="52"/>
      <c r="AQ649" s="52"/>
      <c r="AR649" s="52"/>
      <c r="AS649" s="52"/>
      <c r="AT649" s="52">
        <v>41</v>
      </c>
      <c r="AU649" s="52">
        <v>41</v>
      </c>
      <c r="AV649" s="52">
        <v>0</v>
      </c>
      <c r="AW649" s="52">
        <v>0</v>
      </c>
      <c r="AX649" s="52">
        <v>0</v>
      </c>
      <c r="AY649" s="52">
        <v>30</v>
      </c>
      <c r="AZ649" s="52">
        <v>4</v>
      </c>
      <c r="BA649" s="54"/>
      <c r="BB649" s="54"/>
      <c r="BC649" s="104"/>
    </row>
    <row r="650" spans="1:55">
      <c r="A650" s="52">
        <v>69</v>
      </c>
      <c r="B650" s="52" t="s">
        <v>223</v>
      </c>
      <c r="C650" s="52" t="s">
        <v>91</v>
      </c>
      <c r="D650" s="52" t="s">
        <v>79</v>
      </c>
      <c r="E650" s="52" t="s">
        <v>224</v>
      </c>
      <c r="F650" s="52" t="s">
        <v>80</v>
      </c>
      <c r="G650" s="52" t="s">
        <v>56</v>
      </c>
      <c r="H650" s="52">
        <v>41</v>
      </c>
      <c r="I650" s="52">
        <v>28</v>
      </c>
      <c r="J650" s="52"/>
      <c r="K650" s="52"/>
      <c r="L650" s="52">
        <v>41</v>
      </c>
      <c r="M650" s="52">
        <v>28</v>
      </c>
      <c r="N650" s="52"/>
      <c r="O650" s="52"/>
      <c r="P650" s="52"/>
      <c r="Q650" s="52"/>
      <c r="R650" s="52"/>
      <c r="S650" s="52"/>
      <c r="T650" s="52">
        <v>27</v>
      </c>
      <c r="U650" s="52">
        <v>14</v>
      </c>
      <c r="V650" s="52"/>
      <c r="W650" s="52"/>
      <c r="X650" s="52">
        <v>28</v>
      </c>
      <c r="Y650" s="52">
        <v>41</v>
      </c>
      <c r="Z650" s="52"/>
      <c r="AA650" s="52">
        <v>28</v>
      </c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>
        <v>69</v>
      </c>
      <c r="AM650" s="52"/>
      <c r="AN650" s="52"/>
      <c r="AO650" s="52"/>
      <c r="AP650" s="52"/>
      <c r="AQ650" s="52"/>
      <c r="AR650" s="52"/>
      <c r="AS650" s="52"/>
      <c r="AT650" s="52">
        <v>69</v>
      </c>
      <c r="AU650" s="52">
        <v>69</v>
      </c>
      <c r="AV650" s="52">
        <v>0</v>
      </c>
      <c r="AW650" s="52">
        <v>0</v>
      </c>
      <c r="AX650" s="52">
        <v>0</v>
      </c>
      <c r="AY650" s="52">
        <v>32</v>
      </c>
      <c r="AZ650" s="52">
        <v>5</v>
      </c>
      <c r="BA650" s="54"/>
      <c r="BB650" s="54"/>
      <c r="BC650" s="104"/>
    </row>
    <row r="651" spans="1:55">
      <c r="A651" s="52">
        <v>1</v>
      </c>
      <c r="B651" s="52" t="s">
        <v>223</v>
      </c>
      <c r="C651" s="52" t="s">
        <v>108</v>
      </c>
      <c r="D651" s="52" t="s">
        <v>79</v>
      </c>
      <c r="E651" s="52" t="s">
        <v>224</v>
      </c>
      <c r="F651" s="52" t="s">
        <v>80</v>
      </c>
      <c r="G651" s="52" t="s">
        <v>56</v>
      </c>
      <c r="H651" s="52"/>
      <c r="I651" s="52">
        <v>1</v>
      </c>
      <c r="J651" s="52"/>
      <c r="K651" s="52"/>
      <c r="L651" s="52"/>
      <c r="M651" s="52">
        <v>1</v>
      </c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>
        <v>1</v>
      </c>
      <c r="Y651" s="52"/>
      <c r="Z651" s="52"/>
      <c r="AA651" s="52">
        <v>1</v>
      </c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>
        <v>1</v>
      </c>
      <c r="AM651" s="52"/>
      <c r="AN651" s="52"/>
      <c r="AO651" s="52"/>
      <c r="AP651" s="52"/>
      <c r="AQ651" s="52"/>
      <c r="AR651" s="52"/>
      <c r="AS651" s="52"/>
      <c r="AT651" s="52">
        <v>1</v>
      </c>
      <c r="AU651" s="52">
        <v>0</v>
      </c>
      <c r="AV651" s="52">
        <v>0</v>
      </c>
      <c r="AW651" s="52">
        <v>1</v>
      </c>
      <c r="AX651" s="52">
        <v>0</v>
      </c>
      <c r="AY651" s="52"/>
      <c r="AZ651" s="52">
        <v>2</v>
      </c>
      <c r="BA651" s="54"/>
      <c r="BB651" s="54"/>
      <c r="BC651" s="104"/>
    </row>
    <row r="652" spans="1:55">
      <c r="A652" s="52">
        <v>2</v>
      </c>
      <c r="B652" s="52" t="s">
        <v>223</v>
      </c>
      <c r="C652" s="52" t="s">
        <v>102</v>
      </c>
      <c r="D652" s="52" t="s">
        <v>79</v>
      </c>
      <c r="E652" s="52" t="s">
        <v>224</v>
      </c>
      <c r="F652" s="52" t="s">
        <v>80</v>
      </c>
      <c r="G652" s="52" t="s">
        <v>56</v>
      </c>
      <c r="H652" s="52"/>
      <c r="I652" s="52">
        <v>2</v>
      </c>
      <c r="J652" s="52"/>
      <c r="K652" s="52"/>
      <c r="L652" s="52"/>
      <c r="M652" s="52">
        <v>2</v>
      </c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>
        <v>2</v>
      </c>
      <c r="Y652" s="52"/>
      <c r="Z652" s="52"/>
      <c r="AA652" s="52">
        <v>2</v>
      </c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>
        <v>2</v>
      </c>
      <c r="AM652" s="52"/>
      <c r="AN652" s="52"/>
      <c r="AO652" s="52"/>
      <c r="AP652" s="52"/>
      <c r="AQ652" s="52"/>
      <c r="AR652" s="52"/>
      <c r="AS652" s="52"/>
      <c r="AT652" s="52">
        <v>2</v>
      </c>
      <c r="AU652" s="52">
        <v>2</v>
      </c>
      <c r="AV652" s="52">
        <v>0</v>
      </c>
      <c r="AW652" s="52">
        <v>0</v>
      </c>
      <c r="AX652" s="52">
        <v>0</v>
      </c>
      <c r="AY652" s="52"/>
      <c r="AZ652" s="52">
        <v>2</v>
      </c>
      <c r="BA652" s="54"/>
      <c r="BB652" s="54"/>
      <c r="BC652" s="104"/>
    </row>
    <row r="653" spans="1:55">
      <c r="A653" s="52">
        <v>24</v>
      </c>
      <c r="B653" s="52" t="s">
        <v>225</v>
      </c>
      <c r="C653" s="52" t="s">
        <v>78</v>
      </c>
      <c r="D653" s="52" t="s">
        <v>79</v>
      </c>
      <c r="E653" s="52" t="s">
        <v>226</v>
      </c>
      <c r="F653" s="52" t="s">
        <v>80</v>
      </c>
      <c r="G653" s="52" t="s">
        <v>56</v>
      </c>
      <c r="H653" s="52">
        <v>24</v>
      </c>
      <c r="I653" s="52"/>
      <c r="J653" s="52"/>
      <c r="K653" s="52">
        <v>24</v>
      </c>
      <c r="L653" s="52"/>
      <c r="M653" s="52"/>
      <c r="N653" s="52"/>
      <c r="O653" s="52">
        <v>1</v>
      </c>
      <c r="P653" s="52">
        <v>3</v>
      </c>
      <c r="Q653" s="52">
        <v>16</v>
      </c>
      <c r="R653" s="52">
        <v>4</v>
      </c>
      <c r="S653" s="52"/>
      <c r="T653" s="52"/>
      <c r="U653" s="52"/>
      <c r="V653" s="52"/>
      <c r="W653" s="52"/>
      <c r="X653" s="52"/>
      <c r="Y653" s="52">
        <v>24</v>
      </c>
      <c r="Z653" s="52"/>
      <c r="AA653" s="52"/>
      <c r="AB653" s="52"/>
      <c r="AC653" s="52"/>
      <c r="AD653" s="52"/>
      <c r="AE653" s="52">
        <v>23</v>
      </c>
      <c r="AF653" s="52"/>
      <c r="AG653" s="52"/>
      <c r="AH653" s="52"/>
      <c r="AI653" s="52"/>
      <c r="AJ653" s="52"/>
      <c r="AK653" s="52"/>
      <c r="AL653" s="52">
        <v>1</v>
      </c>
      <c r="AM653" s="52"/>
      <c r="AN653" s="52"/>
      <c r="AO653" s="52"/>
      <c r="AP653" s="52"/>
      <c r="AQ653" s="52"/>
      <c r="AR653" s="52"/>
      <c r="AS653" s="52"/>
      <c r="AT653" s="52">
        <v>24</v>
      </c>
      <c r="AU653" s="52">
        <v>0</v>
      </c>
      <c r="AV653" s="52">
        <v>0</v>
      </c>
      <c r="AW653" s="52">
        <v>0</v>
      </c>
      <c r="AX653" s="52">
        <v>24</v>
      </c>
      <c r="AY653" s="52">
        <v>38</v>
      </c>
      <c r="AZ653" s="52">
        <v>13</v>
      </c>
      <c r="BA653" s="54"/>
      <c r="BB653" s="54"/>
      <c r="BC653" s="104"/>
    </row>
    <row r="654" spans="1:55">
      <c r="A654" s="52">
        <v>74</v>
      </c>
      <c r="B654" s="52" t="s">
        <v>225</v>
      </c>
      <c r="C654" s="52" t="s">
        <v>83</v>
      </c>
      <c r="D654" s="52" t="s">
        <v>79</v>
      </c>
      <c r="E654" s="52" t="s">
        <v>226</v>
      </c>
      <c r="F654" s="52" t="s">
        <v>80</v>
      </c>
      <c r="G654" s="52" t="s">
        <v>56</v>
      </c>
      <c r="H654" s="52">
        <v>74</v>
      </c>
      <c r="I654" s="52"/>
      <c r="J654" s="52"/>
      <c r="K654" s="52">
        <v>67</v>
      </c>
      <c r="L654" s="52">
        <v>7</v>
      </c>
      <c r="M654" s="52"/>
      <c r="N654" s="52"/>
      <c r="O654" s="52"/>
      <c r="P654" s="52"/>
      <c r="Q654" s="52">
        <v>1</v>
      </c>
      <c r="R654" s="52">
        <v>20</v>
      </c>
      <c r="S654" s="52">
        <v>39</v>
      </c>
      <c r="T654" s="52">
        <v>14</v>
      </c>
      <c r="U654" s="52"/>
      <c r="V654" s="52"/>
      <c r="W654" s="52"/>
      <c r="X654" s="52"/>
      <c r="Y654" s="52">
        <v>74</v>
      </c>
      <c r="Z654" s="52"/>
      <c r="AA654" s="52"/>
      <c r="AB654" s="52">
        <v>1</v>
      </c>
      <c r="AC654" s="52"/>
      <c r="AD654" s="52"/>
      <c r="AE654" s="52">
        <v>24</v>
      </c>
      <c r="AF654" s="52">
        <v>49</v>
      </c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>
        <v>74</v>
      </c>
      <c r="AU654" s="52">
        <v>0</v>
      </c>
      <c r="AV654" s="52">
        <v>0</v>
      </c>
      <c r="AW654" s="52">
        <v>0</v>
      </c>
      <c r="AX654" s="52">
        <v>74</v>
      </c>
      <c r="AY654" s="52">
        <v>35</v>
      </c>
      <c r="AZ654" s="52">
        <v>9</v>
      </c>
      <c r="BA654" s="54"/>
      <c r="BB654" s="54"/>
      <c r="BC654" s="104"/>
    </row>
    <row r="655" spans="1:55">
      <c r="A655" s="52">
        <v>212</v>
      </c>
      <c r="B655" s="52" t="s">
        <v>225</v>
      </c>
      <c r="C655" s="52" t="s">
        <v>91</v>
      </c>
      <c r="D655" s="52" t="s">
        <v>79</v>
      </c>
      <c r="E655" s="52" t="s">
        <v>226</v>
      </c>
      <c r="F655" s="52" t="s">
        <v>80</v>
      </c>
      <c r="G655" s="52" t="s">
        <v>56</v>
      </c>
      <c r="H655" s="52">
        <v>78</v>
      </c>
      <c r="I655" s="52">
        <v>134</v>
      </c>
      <c r="J655" s="52"/>
      <c r="K655" s="52">
        <v>1</v>
      </c>
      <c r="L655" s="52">
        <v>77</v>
      </c>
      <c r="M655" s="52">
        <v>134</v>
      </c>
      <c r="N655" s="52"/>
      <c r="O655" s="52"/>
      <c r="P655" s="52"/>
      <c r="Q655" s="52">
        <v>1</v>
      </c>
      <c r="R655" s="52">
        <v>4</v>
      </c>
      <c r="S655" s="52">
        <v>21</v>
      </c>
      <c r="T655" s="52">
        <v>34</v>
      </c>
      <c r="U655" s="52">
        <v>18</v>
      </c>
      <c r="V655" s="52"/>
      <c r="W655" s="52"/>
      <c r="X655" s="52">
        <v>134</v>
      </c>
      <c r="Y655" s="52">
        <v>78</v>
      </c>
      <c r="Z655" s="52"/>
      <c r="AA655" s="52">
        <v>134</v>
      </c>
      <c r="AB655" s="52">
        <v>28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>
        <v>184</v>
      </c>
      <c r="AM655" s="52"/>
      <c r="AN655" s="52"/>
      <c r="AO655" s="52"/>
      <c r="AP655" s="52"/>
      <c r="AQ655" s="52"/>
      <c r="AR655" s="52"/>
      <c r="AS655" s="52">
        <v>1</v>
      </c>
      <c r="AT655" s="52">
        <v>212</v>
      </c>
      <c r="AU655" s="52">
        <v>212</v>
      </c>
      <c r="AV655" s="52">
        <v>0</v>
      </c>
      <c r="AW655" s="52">
        <v>0</v>
      </c>
      <c r="AX655" s="52">
        <v>0</v>
      </c>
      <c r="AY655" s="52">
        <v>30</v>
      </c>
      <c r="AZ655" s="52">
        <v>2</v>
      </c>
      <c r="BA655" s="54"/>
      <c r="BB655" s="54"/>
      <c r="BC655" s="104"/>
    </row>
    <row r="656" spans="1:55">
      <c r="A656" s="52">
        <v>151</v>
      </c>
      <c r="B656" s="52" t="s">
        <v>225</v>
      </c>
      <c r="C656" s="52" t="s">
        <v>99</v>
      </c>
      <c r="D656" s="52" t="s">
        <v>79</v>
      </c>
      <c r="E656" s="52" t="s">
        <v>226</v>
      </c>
      <c r="F656" s="52" t="s">
        <v>80</v>
      </c>
      <c r="G656" s="52" t="s">
        <v>56</v>
      </c>
      <c r="H656" s="52">
        <v>54</v>
      </c>
      <c r="I656" s="52">
        <v>97</v>
      </c>
      <c r="J656" s="52"/>
      <c r="K656" s="52">
        <v>7</v>
      </c>
      <c r="L656" s="52">
        <v>47</v>
      </c>
      <c r="M656" s="52">
        <v>97</v>
      </c>
      <c r="N656" s="52"/>
      <c r="O656" s="52"/>
      <c r="P656" s="52"/>
      <c r="Q656" s="52"/>
      <c r="R656" s="52">
        <v>1</v>
      </c>
      <c r="S656" s="52">
        <v>4</v>
      </c>
      <c r="T656" s="52">
        <v>21</v>
      </c>
      <c r="U656" s="52">
        <v>28</v>
      </c>
      <c r="V656" s="52"/>
      <c r="W656" s="52"/>
      <c r="X656" s="52">
        <v>97</v>
      </c>
      <c r="Y656" s="52">
        <v>54</v>
      </c>
      <c r="Z656" s="52"/>
      <c r="AA656" s="52">
        <v>97</v>
      </c>
      <c r="AB656" s="52">
        <v>1</v>
      </c>
      <c r="AC656" s="52"/>
      <c r="AD656" s="52"/>
      <c r="AE656" s="52">
        <v>1</v>
      </c>
      <c r="AF656" s="52">
        <v>6</v>
      </c>
      <c r="AG656" s="52">
        <v>1</v>
      </c>
      <c r="AH656" s="52">
        <v>35</v>
      </c>
      <c r="AI656" s="52"/>
      <c r="AJ656" s="52"/>
      <c r="AK656" s="52">
        <v>10</v>
      </c>
      <c r="AL656" s="52">
        <v>97</v>
      </c>
      <c r="AM656" s="52"/>
      <c r="AN656" s="52"/>
      <c r="AO656" s="52"/>
      <c r="AP656" s="52">
        <v>1</v>
      </c>
      <c r="AQ656" s="52"/>
      <c r="AR656" s="52"/>
      <c r="AS656" s="52">
        <v>1</v>
      </c>
      <c r="AT656" s="52">
        <v>151</v>
      </c>
      <c r="AU656" s="52">
        <v>0</v>
      </c>
      <c r="AV656" s="52">
        <v>0</v>
      </c>
      <c r="AW656" s="52">
        <v>151</v>
      </c>
      <c r="AX656" s="52">
        <v>0</v>
      </c>
      <c r="AY656" s="52">
        <v>34</v>
      </c>
      <c r="AZ656" s="52">
        <v>4</v>
      </c>
      <c r="BA656" s="54"/>
      <c r="BB656" s="54"/>
      <c r="BC656" s="104"/>
    </row>
    <row r="657" spans="1:55">
      <c r="A657" s="52">
        <v>127</v>
      </c>
      <c r="B657" s="52" t="s">
        <v>225</v>
      </c>
      <c r="C657" s="52" t="s">
        <v>86</v>
      </c>
      <c r="D657" s="52" t="s">
        <v>79</v>
      </c>
      <c r="E657" s="52" t="s">
        <v>226</v>
      </c>
      <c r="F657" s="52" t="s">
        <v>80</v>
      </c>
      <c r="G657" s="52" t="s">
        <v>56</v>
      </c>
      <c r="H657" s="52">
        <v>99</v>
      </c>
      <c r="I657" s="52">
        <v>28</v>
      </c>
      <c r="J657" s="52"/>
      <c r="K657" s="52">
        <v>16</v>
      </c>
      <c r="L657" s="52">
        <v>83</v>
      </c>
      <c r="M657" s="52">
        <v>28</v>
      </c>
      <c r="N657" s="52"/>
      <c r="O657" s="52"/>
      <c r="P657" s="52"/>
      <c r="Q657" s="52"/>
      <c r="R657" s="52">
        <v>7</v>
      </c>
      <c r="S657" s="52">
        <v>23</v>
      </c>
      <c r="T657" s="52">
        <v>31</v>
      </c>
      <c r="U657" s="52">
        <v>38</v>
      </c>
      <c r="V657" s="52"/>
      <c r="W657" s="52"/>
      <c r="X657" s="52">
        <v>28</v>
      </c>
      <c r="Y657" s="52">
        <v>99</v>
      </c>
      <c r="Z657" s="52"/>
      <c r="AA657" s="52">
        <v>28</v>
      </c>
      <c r="AB657" s="52">
        <v>18</v>
      </c>
      <c r="AC657" s="52"/>
      <c r="AD657" s="52"/>
      <c r="AE657" s="52">
        <v>4</v>
      </c>
      <c r="AF657" s="52">
        <v>13</v>
      </c>
      <c r="AG657" s="52"/>
      <c r="AH657" s="52"/>
      <c r="AI657" s="52"/>
      <c r="AJ657" s="52"/>
      <c r="AK657" s="52"/>
      <c r="AL657" s="52">
        <v>92</v>
      </c>
      <c r="AM657" s="52"/>
      <c r="AN657" s="52"/>
      <c r="AO657" s="52"/>
      <c r="AP657" s="52"/>
      <c r="AQ657" s="52"/>
      <c r="AR657" s="52"/>
      <c r="AS657" s="52"/>
      <c r="AT657" s="52">
        <v>127</v>
      </c>
      <c r="AU657" s="52">
        <v>127</v>
      </c>
      <c r="AV657" s="52">
        <v>0</v>
      </c>
      <c r="AW657" s="52">
        <v>0</v>
      </c>
      <c r="AX657" s="52">
        <v>0</v>
      </c>
      <c r="AY657" s="52">
        <v>29</v>
      </c>
      <c r="AZ657" s="52">
        <v>4</v>
      </c>
      <c r="BA657" s="54"/>
      <c r="BB657" s="54"/>
      <c r="BC657" s="104"/>
    </row>
    <row r="658" spans="1:55">
      <c r="A658" s="52">
        <v>63</v>
      </c>
      <c r="B658" s="52" t="s">
        <v>225</v>
      </c>
      <c r="C658" s="52" t="s">
        <v>106</v>
      </c>
      <c r="D658" s="52" t="s">
        <v>79</v>
      </c>
      <c r="E658" s="52" t="s">
        <v>226</v>
      </c>
      <c r="F658" s="52" t="s">
        <v>80</v>
      </c>
      <c r="G658" s="52" t="s">
        <v>56</v>
      </c>
      <c r="H658" s="52">
        <v>63</v>
      </c>
      <c r="I658" s="52"/>
      <c r="J658" s="52"/>
      <c r="K658" s="52">
        <v>62</v>
      </c>
      <c r="L658" s="52">
        <v>1</v>
      </c>
      <c r="M658" s="52"/>
      <c r="N658" s="52"/>
      <c r="O658" s="52"/>
      <c r="P658" s="52"/>
      <c r="Q658" s="52"/>
      <c r="R658" s="52">
        <v>13</v>
      </c>
      <c r="S658" s="52">
        <v>40</v>
      </c>
      <c r="T658" s="52">
        <v>10</v>
      </c>
      <c r="U658" s="52"/>
      <c r="V658" s="52"/>
      <c r="W658" s="52"/>
      <c r="X658" s="52"/>
      <c r="Y658" s="52">
        <v>63</v>
      </c>
      <c r="Z658" s="52"/>
      <c r="AA658" s="52"/>
      <c r="AB658" s="52"/>
      <c r="AC658" s="52"/>
      <c r="AD658" s="52"/>
      <c r="AE658" s="52">
        <v>14</v>
      </c>
      <c r="AF658" s="52">
        <v>49</v>
      </c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>
        <v>63</v>
      </c>
      <c r="AU658" s="52">
        <v>0</v>
      </c>
      <c r="AV658" s="52">
        <v>0</v>
      </c>
      <c r="AW658" s="52">
        <v>0</v>
      </c>
      <c r="AX658" s="52">
        <v>63</v>
      </c>
      <c r="AY658" s="52">
        <v>36</v>
      </c>
      <c r="AZ658" s="52">
        <v>8</v>
      </c>
      <c r="BA658" s="54"/>
      <c r="BB658" s="54"/>
      <c r="BC658" s="104"/>
    </row>
    <row r="659" spans="1:55">
      <c r="A659" s="52">
        <v>39</v>
      </c>
      <c r="B659" s="52" t="s">
        <v>225</v>
      </c>
      <c r="C659" s="52" t="s">
        <v>109</v>
      </c>
      <c r="D659" s="52" t="s">
        <v>79</v>
      </c>
      <c r="E659" s="52" t="s">
        <v>226</v>
      </c>
      <c r="F659" s="52" t="s">
        <v>80</v>
      </c>
      <c r="G659" s="52" t="s">
        <v>56</v>
      </c>
      <c r="H659" s="52">
        <v>39</v>
      </c>
      <c r="I659" s="52"/>
      <c r="J659" s="52"/>
      <c r="K659" s="52">
        <v>1</v>
      </c>
      <c r="L659" s="52">
        <v>38</v>
      </c>
      <c r="M659" s="52"/>
      <c r="N659" s="52"/>
      <c r="O659" s="52"/>
      <c r="P659" s="52"/>
      <c r="Q659" s="52"/>
      <c r="R659" s="52">
        <v>1</v>
      </c>
      <c r="S659" s="52">
        <v>38</v>
      </c>
      <c r="T659" s="52"/>
      <c r="U659" s="52"/>
      <c r="V659" s="52"/>
      <c r="W659" s="52"/>
      <c r="X659" s="52"/>
      <c r="Y659" s="52">
        <v>39</v>
      </c>
      <c r="Z659" s="52"/>
      <c r="AA659" s="52"/>
      <c r="AB659" s="52">
        <v>38</v>
      </c>
      <c r="AC659" s="52"/>
      <c r="AD659" s="52"/>
      <c r="AE659" s="52">
        <v>1</v>
      </c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>
        <v>39</v>
      </c>
      <c r="AU659" s="52">
        <v>0</v>
      </c>
      <c r="AV659" s="52">
        <v>39</v>
      </c>
      <c r="AW659" s="52">
        <v>0</v>
      </c>
      <c r="AX659" s="52">
        <v>0</v>
      </c>
      <c r="AY659" s="52">
        <v>37</v>
      </c>
      <c r="AZ659" s="52">
        <v>11</v>
      </c>
      <c r="BA659" s="54"/>
      <c r="BB659" s="54"/>
      <c r="BC659" s="104"/>
    </row>
    <row r="660" spans="1:55">
      <c r="A660" s="52">
        <v>26</v>
      </c>
      <c r="B660" s="52" t="s">
        <v>225</v>
      </c>
      <c r="C660" s="52" t="s">
        <v>98</v>
      </c>
      <c r="D660" s="52" t="s">
        <v>79</v>
      </c>
      <c r="E660" s="52" t="s">
        <v>226</v>
      </c>
      <c r="F660" s="52" t="s">
        <v>80</v>
      </c>
      <c r="G660" s="52" t="s">
        <v>56</v>
      </c>
      <c r="H660" s="52">
        <v>14</v>
      </c>
      <c r="I660" s="52">
        <v>12</v>
      </c>
      <c r="J660" s="52"/>
      <c r="K660" s="52">
        <v>2</v>
      </c>
      <c r="L660" s="52">
        <v>12</v>
      </c>
      <c r="M660" s="52">
        <v>12</v>
      </c>
      <c r="N660" s="52"/>
      <c r="O660" s="52"/>
      <c r="P660" s="52"/>
      <c r="Q660" s="52">
        <v>1</v>
      </c>
      <c r="R660" s="52"/>
      <c r="S660" s="52">
        <v>5</v>
      </c>
      <c r="T660" s="52">
        <v>5</v>
      </c>
      <c r="U660" s="52">
        <v>3</v>
      </c>
      <c r="V660" s="52"/>
      <c r="W660" s="52"/>
      <c r="X660" s="52">
        <v>12</v>
      </c>
      <c r="Y660" s="52">
        <v>14</v>
      </c>
      <c r="Z660" s="52"/>
      <c r="AA660" s="52">
        <v>12</v>
      </c>
      <c r="AB660" s="52">
        <v>5</v>
      </c>
      <c r="AC660" s="52"/>
      <c r="AD660" s="52"/>
      <c r="AE660" s="52"/>
      <c r="AF660" s="52">
        <v>2</v>
      </c>
      <c r="AG660" s="52"/>
      <c r="AH660" s="52"/>
      <c r="AI660" s="52"/>
      <c r="AJ660" s="52"/>
      <c r="AK660" s="52"/>
      <c r="AL660" s="52">
        <v>19</v>
      </c>
      <c r="AM660" s="52"/>
      <c r="AN660" s="52"/>
      <c r="AO660" s="52"/>
      <c r="AP660" s="52"/>
      <c r="AQ660" s="52"/>
      <c r="AR660" s="52"/>
      <c r="AS660" s="52"/>
      <c r="AT660" s="52">
        <v>26</v>
      </c>
      <c r="AU660" s="52">
        <v>0</v>
      </c>
      <c r="AV660" s="52">
        <v>26</v>
      </c>
      <c r="AW660" s="52">
        <v>0</v>
      </c>
      <c r="AX660" s="52">
        <v>0</v>
      </c>
      <c r="AY660" s="52">
        <v>33</v>
      </c>
      <c r="AZ660" s="52">
        <v>3</v>
      </c>
      <c r="BA660" s="54"/>
      <c r="BB660" s="54"/>
      <c r="BC660" s="104"/>
    </row>
    <row r="661" spans="1:55">
      <c r="A661" s="52">
        <v>15</v>
      </c>
      <c r="B661" s="52" t="s">
        <v>225</v>
      </c>
      <c r="C661" s="52" t="s">
        <v>81</v>
      </c>
      <c r="D661" s="52" t="s">
        <v>79</v>
      </c>
      <c r="E661" s="52" t="s">
        <v>226</v>
      </c>
      <c r="F661" s="52" t="s">
        <v>80</v>
      </c>
      <c r="G661" s="52" t="s">
        <v>56</v>
      </c>
      <c r="H661" s="52">
        <v>12</v>
      </c>
      <c r="I661" s="52">
        <v>3</v>
      </c>
      <c r="J661" s="52"/>
      <c r="K661" s="52">
        <v>1</v>
      </c>
      <c r="L661" s="52">
        <v>11</v>
      </c>
      <c r="M661" s="52">
        <v>3</v>
      </c>
      <c r="N661" s="52"/>
      <c r="O661" s="52"/>
      <c r="P661" s="52"/>
      <c r="Q661" s="52"/>
      <c r="R661" s="52">
        <v>1</v>
      </c>
      <c r="S661" s="52">
        <v>8</v>
      </c>
      <c r="T661" s="52">
        <v>3</v>
      </c>
      <c r="U661" s="52"/>
      <c r="V661" s="52"/>
      <c r="W661" s="52"/>
      <c r="X661" s="52">
        <v>3</v>
      </c>
      <c r="Y661" s="52">
        <v>12</v>
      </c>
      <c r="Z661" s="52"/>
      <c r="AA661" s="52">
        <v>3</v>
      </c>
      <c r="AB661" s="52">
        <v>11</v>
      </c>
      <c r="AC661" s="52"/>
      <c r="AD661" s="52"/>
      <c r="AE661" s="52">
        <v>1</v>
      </c>
      <c r="AF661" s="52"/>
      <c r="AG661" s="52"/>
      <c r="AH661" s="52"/>
      <c r="AI661" s="52"/>
      <c r="AJ661" s="52"/>
      <c r="AK661" s="52"/>
      <c r="AL661" s="52">
        <v>3</v>
      </c>
      <c r="AM661" s="52"/>
      <c r="AN661" s="52"/>
      <c r="AO661" s="52"/>
      <c r="AP661" s="52"/>
      <c r="AQ661" s="52"/>
      <c r="AR661" s="52"/>
      <c r="AS661" s="52"/>
      <c r="AT661" s="52">
        <v>15</v>
      </c>
      <c r="AU661" s="52">
        <v>0</v>
      </c>
      <c r="AV661" s="52">
        <v>15</v>
      </c>
      <c r="AW661" s="52">
        <v>0</v>
      </c>
      <c r="AX661" s="52">
        <v>0</v>
      </c>
      <c r="AY661" s="52">
        <v>37</v>
      </c>
      <c r="AZ661" s="52">
        <v>9</v>
      </c>
      <c r="BA661" s="54"/>
      <c r="BB661" s="54"/>
      <c r="BC661" s="104"/>
    </row>
    <row r="662" spans="1:55">
      <c r="A662" s="52">
        <v>350</v>
      </c>
      <c r="B662" s="52" t="s">
        <v>225</v>
      </c>
      <c r="C662" s="52" t="s">
        <v>87</v>
      </c>
      <c r="D662" s="52" t="s">
        <v>79</v>
      </c>
      <c r="E662" s="52" t="s">
        <v>226</v>
      </c>
      <c r="F662" s="52" t="s">
        <v>80</v>
      </c>
      <c r="G662" s="52" t="s">
        <v>56</v>
      </c>
      <c r="H662" s="52">
        <v>345</v>
      </c>
      <c r="I662" s="52">
        <v>5</v>
      </c>
      <c r="J662" s="52"/>
      <c r="K662" s="52"/>
      <c r="L662" s="52">
        <v>345</v>
      </c>
      <c r="M662" s="52">
        <v>5</v>
      </c>
      <c r="N662" s="52"/>
      <c r="O662" s="52"/>
      <c r="P662" s="52"/>
      <c r="Q662" s="52"/>
      <c r="R662" s="52">
        <v>1</v>
      </c>
      <c r="S662" s="52">
        <v>2</v>
      </c>
      <c r="T662" s="52">
        <v>153</v>
      </c>
      <c r="U662" s="52">
        <v>189</v>
      </c>
      <c r="V662" s="52"/>
      <c r="W662" s="52"/>
      <c r="X662" s="52">
        <v>5</v>
      </c>
      <c r="Y662" s="52">
        <v>345</v>
      </c>
      <c r="Z662" s="52"/>
      <c r="AA662" s="52">
        <v>5</v>
      </c>
      <c r="AB662" s="52">
        <v>4</v>
      </c>
      <c r="AC662" s="52"/>
      <c r="AD662" s="52"/>
      <c r="AE662" s="52"/>
      <c r="AF662" s="52"/>
      <c r="AG662" s="52"/>
      <c r="AH662" s="52">
        <v>317</v>
      </c>
      <c r="AI662" s="52"/>
      <c r="AJ662" s="52"/>
      <c r="AK662" s="52">
        <v>23</v>
      </c>
      <c r="AL662" s="52">
        <v>6</v>
      </c>
      <c r="AM662" s="52"/>
      <c r="AN662" s="52"/>
      <c r="AO662" s="52"/>
      <c r="AP662" s="52"/>
      <c r="AQ662" s="52"/>
      <c r="AR662" s="52"/>
      <c r="AS662" s="52"/>
      <c r="AT662" s="52">
        <v>350</v>
      </c>
      <c r="AU662" s="52">
        <v>350</v>
      </c>
      <c r="AV662" s="52">
        <v>0</v>
      </c>
      <c r="AW662" s="52">
        <v>0</v>
      </c>
      <c r="AX662" s="52">
        <v>0</v>
      </c>
      <c r="AY662" s="52">
        <v>27</v>
      </c>
      <c r="AZ662" s="52">
        <v>4</v>
      </c>
      <c r="BA662" s="54"/>
      <c r="BB662" s="54"/>
      <c r="BC662" s="104"/>
    </row>
    <row r="663" spans="1:55">
      <c r="A663" s="52">
        <v>38</v>
      </c>
      <c r="B663" s="52" t="s">
        <v>225</v>
      </c>
      <c r="C663" s="52" t="s">
        <v>102</v>
      </c>
      <c r="D663" s="52" t="s">
        <v>79</v>
      </c>
      <c r="E663" s="52" t="s">
        <v>226</v>
      </c>
      <c r="F663" s="52" t="s">
        <v>80</v>
      </c>
      <c r="G663" s="52" t="s">
        <v>56</v>
      </c>
      <c r="H663" s="52">
        <v>23</v>
      </c>
      <c r="I663" s="52">
        <v>15</v>
      </c>
      <c r="J663" s="52"/>
      <c r="K663" s="52">
        <v>2</v>
      </c>
      <c r="L663" s="52">
        <v>21</v>
      </c>
      <c r="M663" s="52">
        <v>15</v>
      </c>
      <c r="N663" s="52"/>
      <c r="O663" s="52"/>
      <c r="P663" s="52"/>
      <c r="Q663" s="52"/>
      <c r="R663" s="52">
        <v>2</v>
      </c>
      <c r="S663" s="52">
        <v>6</v>
      </c>
      <c r="T663" s="52">
        <v>10</v>
      </c>
      <c r="U663" s="52">
        <v>5</v>
      </c>
      <c r="V663" s="52"/>
      <c r="W663" s="52"/>
      <c r="X663" s="52">
        <v>15</v>
      </c>
      <c r="Y663" s="52">
        <v>23</v>
      </c>
      <c r="Z663" s="52"/>
      <c r="AA663" s="52">
        <v>15</v>
      </c>
      <c r="AB663" s="52">
        <v>16</v>
      </c>
      <c r="AC663" s="52"/>
      <c r="AD663" s="52"/>
      <c r="AE663" s="52">
        <v>2</v>
      </c>
      <c r="AF663" s="52"/>
      <c r="AG663" s="52"/>
      <c r="AH663" s="52"/>
      <c r="AI663" s="52"/>
      <c r="AJ663" s="52"/>
      <c r="AK663" s="52">
        <v>2</v>
      </c>
      <c r="AL663" s="52">
        <v>18</v>
      </c>
      <c r="AM663" s="52"/>
      <c r="AN663" s="52"/>
      <c r="AO663" s="52"/>
      <c r="AP663" s="52"/>
      <c r="AQ663" s="52"/>
      <c r="AR663" s="52"/>
      <c r="AS663" s="52">
        <v>2</v>
      </c>
      <c r="AT663" s="52">
        <v>38</v>
      </c>
      <c r="AU663" s="52">
        <v>38</v>
      </c>
      <c r="AV663" s="52">
        <v>0</v>
      </c>
      <c r="AW663" s="52">
        <v>0</v>
      </c>
      <c r="AX663" s="52">
        <v>0</v>
      </c>
      <c r="AY663" s="52">
        <v>37</v>
      </c>
      <c r="AZ663" s="52">
        <v>8</v>
      </c>
      <c r="BA663" s="54"/>
      <c r="BB663" s="54"/>
      <c r="BC663" s="104"/>
    </row>
    <row r="664" spans="1:55">
      <c r="A664" s="52">
        <v>12</v>
      </c>
      <c r="B664" s="52" t="s">
        <v>225</v>
      </c>
      <c r="C664" s="52" t="s">
        <v>82</v>
      </c>
      <c r="D664" s="52" t="s">
        <v>79</v>
      </c>
      <c r="E664" s="52" t="s">
        <v>226</v>
      </c>
      <c r="F664" s="52" t="s">
        <v>80</v>
      </c>
      <c r="G664" s="52" t="s">
        <v>56</v>
      </c>
      <c r="H664" s="52">
        <v>11</v>
      </c>
      <c r="I664" s="52">
        <v>1</v>
      </c>
      <c r="J664" s="52"/>
      <c r="K664" s="52"/>
      <c r="L664" s="52">
        <v>11</v>
      </c>
      <c r="M664" s="52">
        <v>1</v>
      </c>
      <c r="N664" s="52"/>
      <c r="O664" s="52"/>
      <c r="P664" s="52"/>
      <c r="Q664" s="52"/>
      <c r="R664" s="52">
        <v>4</v>
      </c>
      <c r="S664" s="52">
        <v>6</v>
      </c>
      <c r="T664" s="52">
        <v>1</v>
      </c>
      <c r="U664" s="52"/>
      <c r="V664" s="52"/>
      <c r="W664" s="52"/>
      <c r="X664" s="52">
        <v>1</v>
      </c>
      <c r="Y664" s="52">
        <v>11</v>
      </c>
      <c r="Z664" s="52"/>
      <c r="AA664" s="52">
        <v>1</v>
      </c>
      <c r="AB664" s="52">
        <v>11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>
        <v>1</v>
      </c>
      <c r="AM664" s="52"/>
      <c r="AN664" s="52"/>
      <c r="AO664" s="52"/>
      <c r="AP664" s="52"/>
      <c r="AQ664" s="52"/>
      <c r="AR664" s="52"/>
      <c r="AS664" s="52"/>
      <c r="AT664" s="52">
        <v>12</v>
      </c>
      <c r="AU664" s="52">
        <v>0</v>
      </c>
      <c r="AV664" s="52">
        <v>12</v>
      </c>
      <c r="AW664" s="52">
        <v>0</v>
      </c>
      <c r="AX664" s="52">
        <v>0</v>
      </c>
      <c r="AY664" s="52">
        <v>34</v>
      </c>
      <c r="AZ664" s="52">
        <v>9</v>
      </c>
      <c r="BA664" s="54"/>
      <c r="BB664" s="54"/>
      <c r="BC664" s="104"/>
    </row>
    <row r="665" spans="1:55">
      <c r="A665" s="52">
        <v>30</v>
      </c>
      <c r="B665" s="52" t="s">
        <v>225</v>
      </c>
      <c r="C665" s="52" t="s">
        <v>101</v>
      </c>
      <c r="D665" s="52" t="s">
        <v>79</v>
      </c>
      <c r="E665" s="52" t="s">
        <v>226</v>
      </c>
      <c r="F665" s="52" t="s">
        <v>80</v>
      </c>
      <c r="G665" s="52" t="s">
        <v>56</v>
      </c>
      <c r="H665" s="52">
        <v>6</v>
      </c>
      <c r="I665" s="52">
        <v>24</v>
      </c>
      <c r="J665" s="52"/>
      <c r="K665" s="52"/>
      <c r="L665" s="52">
        <v>6</v>
      </c>
      <c r="M665" s="52">
        <v>24</v>
      </c>
      <c r="N665" s="52"/>
      <c r="O665" s="52"/>
      <c r="P665" s="52"/>
      <c r="Q665" s="52"/>
      <c r="R665" s="52"/>
      <c r="S665" s="52">
        <v>2</v>
      </c>
      <c r="T665" s="52">
        <v>1</v>
      </c>
      <c r="U665" s="52">
        <v>3</v>
      </c>
      <c r="V665" s="52"/>
      <c r="W665" s="52"/>
      <c r="X665" s="52">
        <v>24</v>
      </c>
      <c r="Y665" s="52">
        <v>6</v>
      </c>
      <c r="Z665" s="52"/>
      <c r="AA665" s="52">
        <v>24</v>
      </c>
      <c r="AB665" s="52">
        <v>3</v>
      </c>
      <c r="AC665" s="52"/>
      <c r="AD665" s="52"/>
      <c r="AE665" s="52"/>
      <c r="AF665" s="52"/>
      <c r="AG665" s="52">
        <v>3</v>
      </c>
      <c r="AH665" s="52"/>
      <c r="AI665" s="52"/>
      <c r="AJ665" s="52"/>
      <c r="AK665" s="52"/>
      <c r="AL665" s="52">
        <v>24</v>
      </c>
      <c r="AM665" s="52"/>
      <c r="AN665" s="52"/>
      <c r="AO665" s="52"/>
      <c r="AP665" s="52"/>
      <c r="AQ665" s="52">
        <v>1</v>
      </c>
      <c r="AR665" s="52"/>
      <c r="AS665" s="52"/>
      <c r="AT665" s="52">
        <v>30</v>
      </c>
      <c r="AU665" s="52">
        <v>0</v>
      </c>
      <c r="AV665" s="52">
        <v>0</v>
      </c>
      <c r="AW665" s="52">
        <v>30</v>
      </c>
      <c r="AX665" s="52">
        <v>0</v>
      </c>
      <c r="AY665" s="52">
        <v>36</v>
      </c>
      <c r="AZ665" s="52">
        <v>2</v>
      </c>
      <c r="BA665" s="54"/>
      <c r="BB665" s="54"/>
      <c r="BC665" s="104"/>
    </row>
    <row r="666" spans="1:55">
      <c r="A666" s="52">
        <v>33</v>
      </c>
      <c r="B666" s="52" t="s">
        <v>225</v>
      </c>
      <c r="C666" s="52" t="s">
        <v>89</v>
      </c>
      <c r="D666" s="52" t="s">
        <v>79</v>
      </c>
      <c r="E666" s="52" t="s">
        <v>226</v>
      </c>
      <c r="F666" s="52" t="s">
        <v>80</v>
      </c>
      <c r="G666" s="52" t="s">
        <v>56</v>
      </c>
      <c r="H666" s="52">
        <v>16</v>
      </c>
      <c r="I666" s="52">
        <v>17</v>
      </c>
      <c r="J666" s="52"/>
      <c r="K666" s="52">
        <v>1</v>
      </c>
      <c r="L666" s="52">
        <v>15</v>
      </c>
      <c r="M666" s="52">
        <v>17</v>
      </c>
      <c r="N666" s="52"/>
      <c r="O666" s="52"/>
      <c r="P666" s="52"/>
      <c r="Q666" s="52"/>
      <c r="R666" s="52">
        <v>2</v>
      </c>
      <c r="S666" s="52">
        <v>9</v>
      </c>
      <c r="T666" s="52">
        <v>5</v>
      </c>
      <c r="U666" s="52"/>
      <c r="V666" s="52"/>
      <c r="W666" s="52"/>
      <c r="X666" s="52">
        <v>17</v>
      </c>
      <c r="Y666" s="52">
        <v>16</v>
      </c>
      <c r="Z666" s="52"/>
      <c r="AA666" s="52">
        <v>17</v>
      </c>
      <c r="AB666" s="52">
        <v>12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>
        <v>21</v>
      </c>
      <c r="AM666" s="52"/>
      <c r="AN666" s="52"/>
      <c r="AO666" s="52"/>
      <c r="AP666" s="52"/>
      <c r="AQ666" s="52"/>
      <c r="AR666" s="52"/>
      <c r="AS666" s="52"/>
      <c r="AT666" s="52">
        <v>33</v>
      </c>
      <c r="AU666" s="52">
        <v>0</v>
      </c>
      <c r="AV666" s="52">
        <v>33</v>
      </c>
      <c r="AW666" s="52">
        <v>0</v>
      </c>
      <c r="AX666" s="52">
        <v>0</v>
      </c>
      <c r="AY666" s="52">
        <v>32</v>
      </c>
      <c r="AZ666" s="52">
        <v>3</v>
      </c>
      <c r="BA666" s="54"/>
      <c r="BB666" s="54"/>
      <c r="BC666" s="104"/>
    </row>
    <row r="667" spans="1:55">
      <c r="A667" s="52">
        <v>54</v>
      </c>
      <c r="B667" s="52" t="s">
        <v>225</v>
      </c>
      <c r="C667" s="52" t="s">
        <v>88</v>
      </c>
      <c r="D667" s="52" t="s">
        <v>79</v>
      </c>
      <c r="E667" s="52" t="s">
        <v>226</v>
      </c>
      <c r="F667" s="52" t="s">
        <v>80</v>
      </c>
      <c r="G667" s="52" t="s">
        <v>56</v>
      </c>
      <c r="H667" s="52">
        <v>47</v>
      </c>
      <c r="I667" s="52">
        <v>7</v>
      </c>
      <c r="J667" s="52"/>
      <c r="K667" s="52">
        <v>1</v>
      </c>
      <c r="L667" s="52">
        <v>46</v>
      </c>
      <c r="M667" s="52">
        <v>7</v>
      </c>
      <c r="N667" s="52"/>
      <c r="O667" s="52"/>
      <c r="P667" s="52"/>
      <c r="Q667" s="52"/>
      <c r="R667" s="52">
        <v>6</v>
      </c>
      <c r="S667" s="52">
        <v>35</v>
      </c>
      <c r="T667" s="52">
        <v>6</v>
      </c>
      <c r="U667" s="52"/>
      <c r="V667" s="52"/>
      <c r="W667" s="52"/>
      <c r="X667" s="52">
        <v>7</v>
      </c>
      <c r="Y667" s="52">
        <v>47</v>
      </c>
      <c r="Z667" s="52"/>
      <c r="AA667" s="52">
        <v>7</v>
      </c>
      <c r="AB667" s="52">
        <v>46</v>
      </c>
      <c r="AC667" s="52"/>
      <c r="AD667" s="52"/>
      <c r="AE667" s="52">
        <v>1</v>
      </c>
      <c r="AF667" s="52"/>
      <c r="AG667" s="52"/>
      <c r="AH667" s="52"/>
      <c r="AI667" s="52"/>
      <c r="AJ667" s="52"/>
      <c r="AK667" s="52"/>
      <c r="AL667" s="52">
        <v>7</v>
      </c>
      <c r="AM667" s="52"/>
      <c r="AN667" s="52"/>
      <c r="AO667" s="52"/>
      <c r="AP667" s="52"/>
      <c r="AQ667" s="52"/>
      <c r="AR667" s="52"/>
      <c r="AS667" s="52"/>
      <c r="AT667" s="52">
        <v>54</v>
      </c>
      <c r="AU667" s="52">
        <v>54</v>
      </c>
      <c r="AV667" s="52">
        <v>0</v>
      </c>
      <c r="AW667" s="52">
        <v>0</v>
      </c>
      <c r="AX667" s="52">
        <v>0</v>
      </c>
      <c r="AY667" s="52">
        <v>29</v>
      </c>
      <c r="AZ667" s="52">
        <v>3</v>
      </c>
      <c r="BA667" s="54"/>
      <c r="BB667" s="54"/>
      <c r="BC667" s="104"/>
    </row>
    <row r="668" spans="1:55">
      <c r="A668" s="52">
        <v>36</v>
      </c>
      <c r="B668" s="52" t="s">
        <v>225</v>
      </c>
      <c r="C668" s="52" t="s">
        <v>92</v>
      </c>
      <c r="D668" s="52" t="s">
        <v>79</v>
      </c>
      <c r="E668" s="52" t="s">
        <v>226</v>
      </c>
      <c r="F668" s="52" t="s">
        <v>80</v>
      </c>
      <c r="G668" s="52" t="s">
        <v>56</v>
      </c>
      <c r="H668" s="52">
        <v>30</v>
      </c>
      <c r="I668" s="52">
        <v>6</v>
      </c>
      <c r="J668" s="52"/>
      <c r="K668" s="52"/>
      <c r="L668" s="52">
        <v>30</v>
      </c>
      <c r="M668" s="52">
        <v>6</v>
      </c>
      <c r="N668" s="52"/>
      <c r="O668" s="52"/>
      <c r="P668" s="52"/>
      <c r="Q668" s="52"/>
      <c r="R668" s="52">
        <v>1</v>
      </c>
      <c r="S668" s="52">
        <v>4</v>
      </c>
      <c r="T668" s="52">
        <v>16</v>
      </c>
      <c r="U668" s="52">
        <v>9</v>
      </c>
      <c r="V668" s="52"/>
      <c r="W668" s="52"/>
      <c r="X668" s="52">
        <v>6</v>
      </c>
      <c r="Y668" s="52">
        <v>30</v>
      </c>
      <c r="Z668" s="52"/>
      <c r="AA668" s="52">
        <v>6</v>
      </c>
      <c r="AB668" s="52">
        <v>5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31</v>
      </c>
      <c r="AM668" s="52"/>
      <c r="AN668" s="52"/>
      <c r="AO668" s="52"/>
      <c r="AP668" s="52"/>
      <c r="AQ668" s="52"/>
      <c r="AR668" s="52">
        <v>1</v>
      </c>
      <c r="AS668" s="52"/>
      <c r="AT668" s="52">
        <v>36</v>
      </c>
      <c r="AU668" s="52">
        <v>36</v>
      </c>
      <c r="AV668" s="52">
        <v>0</v>
      </c>
      <c r="AW668" s="52">
        <v>0</v>
      </c>
      <c r="AX668" s="52">
        <v>0</v>
      </c>
      <c r="AY668" s="52">
        <v>30</v>
      </c>
      <c r="AZ668" s="52">
        <v>3</v>
      </c>
      <c r="BA668" s="54"/>
      <c r="BB668" s="54"/>
      <c r="BC668" s="104"/>
    </row>
    <row r="669" spans="1:55">
      <c r="A669" s="52">
        <v>8</v>
      </c>
      <c r="B669" s="52" t="s">
        <v>225</v>
      </c>
      <c r="C669" s="52" t="s">
        <v>93</v>
      </c>
      <c r="D669" s="52" t="s">
        <v>79</v>
      </c>
      <c r="E669" s="52" t="s">
        <v>226</v>
      </c>
      <c r="F669" s="52" t="s">
        <v>80</v>
      </c>
      <c r="G669" s="52" t="s">
        <v>56</v>
      </c>
      <c r="H669" s="52">
        <v>7</v>
      </c>
      <c r="I669" s="52">
        <v>1</v>
      </c>
      <c r="J669" s="52"/>
      <c r="K669" s="52"/>
      <c r="L669" s="52">
        <v>7</v>
      </c>
      <c r="M669" s="52">
        <v>1</v>
      </c>
      <c r="N669" s="52"/>
      <c r="O669" s="52"/>
      <c r="P669" s="52"/>
      <c r="Q669" s="52"/>
      <c r="R669" s="52">
        <v>1</v>
      </c>
      <c r="S669" s="52">
        <v>6</v>
      </c>
      <c r="T669" s="52"/>
      <c r="U669" s="52"/>
      <c r="V669" s="52"/>
      <c r="W669" s="52"/>
      <c r="X669" s="52">
        <v>1</v>
      </c>
      <c r="Y669" s="52">
        <v>7</v>
      </c>
      <c r="Z669" s="52"/>
      <c r="AA669" s="52">
        <v>1</v>
      </c>
      <c r="AB669" s="52">
        <v>7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>
        <v>1</v>
      </c>
      <c r="AM669" s="52"/>
      <c r="AN669" s="52"/>
      <c r="AO669" s="52"/>
      <c r="AP669" s="52"/>
      <c r="AQ669" s="52"/>
      <c r="AR669" s="52"/>
      <c r="AS669" s="52"/>
      <c r="AT669" s="52">
        <v>8</v>
      </c>
      <c r="AU669" s="52">
        <v>0</v>
      </c>
      <c r="AV669" s="52">
        <v>8</v>
      </c>
      <c r="AW669" s="52">
        <v>0</v>
      </c>
      <c r="AX669" s="52">
        <v>0</v>
      </c>
      <c r="AY669" s="52">
        <v>32</v>
      </c>
      <c r="AZ669" s="52">
        <v>3</v>
      </c>
      <c r="BA669" s="54"/>
      <c r="BB669" s="54"/>
      <c r="BC669" s="104"/>
    </row>
    <row r="670" spans="1:55">
      <c r="A670" s="52">
        <v>34</v>
      </c>
      <c r="B670" s="52" t="s">
        <v>225</v>
      </c>
      <c r="C670" s="52" t="s">
        <v>85</v>
      </c>
      <c r="D670" s="52" t="s">
        <v>79</v>
      </c>
      <c r="E670" s="52" t="s">
        <v>226</v>
      </c>
      <c r="F670" s="52" t="s">
        <v>80</v>
      </c>
      <c r="G670" s="52" t="s">
        <v>56</v>
      </c>
      <c r="H670" s="52">
        <v>28</v>
      </c>
      <c r="I670" s="52">
        <v>6</v>
      </c>
      <c r="J670" s="52"/>
      <c r="K670" s="52">
        <v>3</v>
      </c>
      <c r="L670" s="52">
        <v>25</v>
      </c>
      <c r="M670" s="52">
        <v>6</v>
      </c>
      <c r="N670" s="52"/>
      <c r="O670" s="52"/>
      <c r="P670" s="52"/>
      <c r="Q670" s="52"/>
      <c r="R670" s="52">
        <v>4</v>
      </c>
      <c r="S670" s="52">
        <v>18</v>
      </c>
      <c r="T670" s="52">
        <v>5</v>
      </c>
      <c r="U670" s="52">
        <v>1</v>
      </c>
      <c r="V670" s="52"/>
      <c r="W670" s="52"/>
      <c r="X670" s="52">
        <v>6</v>
      </c>
      <c r="Y670" s="52">
        <v>28</v>
      </c>
      <c r="Z670" s="52"/>
      <c r="AA670" s="52">
        <v>6</v>
      </c>
      <c r="AB670" s="52">
        <v>23</v>
      </c>
      <c r="AC670" s="52"/>
      <c r="AD670" s="52"/>
      <c r="AE670" s="52">
        <v>2</v>
      </c>
      <c r="AF670" s="52"/>
      <c r="AG670" s="52"/>
      <c r="AH670" s="52"/>
      <c r="AI670" s="52"/>
      <c r="AJ670" s="52"/>
      <c r="AK670" s="52"/>
      <c r="AL670" s="52">
        <v>9</v>
      </c>
      <c r="AM670" s="52"/>
      <c r="AN670" s="52"/>
      <c r="AO670" s="52"/>
      <c r="AP670" s="52"/>
      <c r="AQ670" s="52"/>
      <c r="AR670" s="52"/>
      <c r="AS670" s="52"/>
      <c r="AT670" s="52">
        <v>34</v>
      </c>
      <c r="AU670" s="52">
        <v>34</v>
      </c>
      <c r="AV670" s="52">
        <v>0</v>
      </c>
      <c r="AW670" s="52">
        <v>0</v>
      </c>
      <c r="AX670" s="52">
        <v>0</v>
      </c>
      <c r="AY670" s="52">
        <v>37</v>
      </c>
      <c r="AZ670" s="52">
        <v>8</v>
      </c>
      <c r="BA670" s="54"/>
      <c r="BB670" s="54"/>
      <c r="BC670" s="104"/>
    </row>
    <row r="671" spans="1:55">
      <c r="A671" s="52">
        <v>11</v>
      </c>
      <c r="B671" s="52" t="s">
        <v>225</v>
      </c>
      <c r="C671" s="52" t="s">
        <v>104</v>
      </c>
      <c r="D671" s="52" t="s">
        <v>79</v>
      </c>
      <c r="E671" s="52" t="s">
        <v>226</v>
      </c>
      <c r="F671" s="52" t="s">
        <v>80</v>
      </c>
      <c r="G671" s="52" t="s">
        <v>56</v>
      </c>
      <c r="H671" s="52">
        <v>10</v>
      </c>
      <c r="I671" s="52">
        <v>1</v>
      </c>
      <c r="J671" s="52"/>
      <c r="K671" s="52">
        <v>2</v>
      </c>
      <c r="L671" s="52">
        <v>8</v>
      </c>
      <c r="M671" s="52">
        <v>1</v>
      </c>
      <c r="N671" s="52"/>
      <c r="O671" s="52"/>
      <c r="P671" s="52"/>
      <c r="Q671" s="52"/>
      <c r="R671" s="52">
        <v>3</v>
      </c>
      <c r="S671" s="52">
        <v>6</v>
      </c>
      <c r="T671" s="52">
        <v>1</v>
      </c>
      <c r="U671" s="52"/>
      <c r="V671" s="52"/>
      <c r="W671" s="52"/>
      <c r="X671" s="52">
        <v>1</v>
      </c>
      <c r="Y671" s="52">
        <v>10</v>
      </c>
      <c r="Z671" s="52"/>
      <c r="AA671" s="52">
        <v>1</v>
      </c>
      <c r="AB671" s="52">
        <v>8</v>
      </c>
      <c r="AC671" s="52"/>
      <c r="AD671" s="52"/>
      <c r="AE671" s="52">
        <v>2</v>
      </c>
      <c r="AF671" s="52"/>
      <c r="AG671" s="52"/>
      <c r="AH671" s="52"/>
      <c r="AI671" s="52"/>
      <c r="AJ671" s="52"/>
      <c r="AK671" s="52"/>
      <c r="AL671" s="52">
        <v>1</v>
      </c>
      <c r="AM671" s="52"/>
      <c r="AN671" s="52"/>
      <c r="AO671" s="52"/>
      <c r="AP671" s="52"/>
      <c r="AQ671" s="52"/>
      <c r="AR671" s="52"/>
      <c r="AS671" s="52"/>
      <c r="AT671" s="52">
        <v>11</v>
      </c>
      <c r="AU671" s="52">
        <v>0</v>
      </c>
      <c r="AV671" s="52">
        <v>11</v>
      </c>
      <c r="AW671" s="52">
        <v>0</v>
      </c>
      <c r="AX671" s="52">
        <v>0</v>
      </c>
      <c r="AY671" s="52">
        <v>30</v>
      </c>
      <c r="AZ671" s="52">
        <v>3</v>
      </c>
      <c r="BA671" s="54"/>
      <c r="BB671" s="54"/>
      <c r="BC671" s="104"/>
    </row>
    <row r="672" spans="1:55">
      <c r="A672" s="52">
        <v>11</v>
      </c>
      <c r="B672" s="52" t="s">
        <v>225</v>
      </c>
      <c r="C672" s="52" t="s">
        <v>90</v>
      </c>
      <c r="D672" s="52" t="s">
        <v>79</v>
      </c>
      <c r="E672" s="52" t="s">
        <v>226</v>
      </c>
      <c r="F672" s="52" t="s">
        <v>80</v>
      </c>
      <c r="G672" s="52" t="s">
        <v>56</v>
      </c>
      <c r="H672" s="52">
        <v>10</v>
      </c>
      <c r="I672" s="52">
        <v>1</v>
      </c>
      <c r="J672" s="52"/>
      <c r="K672" s="52">
        <v>2</v>
      </c>
      <c r="L672" s="52">
        <v>8</v>
      </c>
      <c r="M672" s="52">
        <v>1</v>
      </c>
      <c r="N672" s="52"/>
      <c r="O672" s="52"/>
      <c r="P672" s="52"/>
      <c r="Q672" s="52"/>
      <c r="R672" s="52">
        <v>1</v>
      </c>
      <c r="S672" s="52">
        <v>3</v>
      </c>
      <c r="T672" s="52">
        <v>6</v>
      </c>
      <c r="U672" s="52"/>
      <c r="V672" s="52"/>
      <c r="W672" s="52"/>
      <c r="X672" s="52">
        <v>1</v>
      </c>
      <c r="Y672" s="52">
        <v>10</v>
      </c>
      <c r="Z672" s="52"/>
      <c r="AA672" s="52">
        <v>1</v>
      </c>
      <c r="AB672" s="52">
        <v>8</v>
      </c>
      <c r="AC672" s="52"/>
      <c r="AD672" s="52"/>
      <c r="AE672" s="52">
        <v>2</v>
      </c>
      <c r="AF672" s="52"/>
      <c r="AG672" s="52"/>
      <c r="AH672" s="52"/>
      <c r="AI672" s="52"/>
      <c r="AJ672" s="52"/>
      <c r="AK672" s="52"/>
      <c r="AL672" s="52">
        <v>1</v>
      </c>
      <c r="AM672" s="52"/>
      <c r="AN672" s="52"/>
      <c r="AO672" s="52"/>
      <c r="AP672" s="52"/>
      <c r="AQ672" s="52"/>
      <c r="AR672" s="52"/>
      <c r="AS672" s="52"/>
      <c r="AT672" s="52">
        <v>11</v>
      </c>
      <c r="AU672" s="52">
        <v>0</v>
      </c>
      <c r="AV672" s="52">
        <v>0</v>
      </c>
      <c r="AW672" s="52">
        <v>0</v>
      </c>
      <c r="AX672" s="52">
        <v>11</v>
      </c>
      <c r="AY672" s="52">
        <v>31</v>
      </c>
      <c r="AZ672" s="52">
        <v>4</v>
      </c>
      <c r="BA672" s="54"/>
      <c r="BB672" s="54"/>
      <c r="BC672" s="104"/>
    </row>
    <row r="673" spans="1:55">
      <c r="A673" s="52">
        <v>23</v>
      </c>
      <c r="B673" s="52" t="s">
        <v>225</v>
      </c>
      <c r="C673" s="52" t="s">
        <v>96</v>
      </c>
      <c r="D673" s="52" t="s">
        <v>79</v>
      </c>
      <c r="E673" s="52" t="s">
        <v>226</v>
      </c>
      <c r="F673" s="52" t="s">
        <v>80</v>
      </c>
      <c r="G673" s="52" t="s">
        <v>56</v>
      </c>
      <c r="H673" s="52">
        <v>14</v>
      </c>
      <c r="I673" s="52">
        <v>9</v>
      </c>
      <c r="J673" s="52"/>
      <c r="K673" s="52"/>
      <c r="L673" s="52">
        <v>14</v>
      </c>
      <c r="M673" s="52">
        <v>9</v>
      </c>
      <c r="N673" s="52"/>
      <c r="O673" s="52"/>
      <c r="P673" s="52"/>
      <c r="Q673" s="52"/>
      <c r="R673" s="52"/>
      <c r="S673" s="52">
        <v>3</v>
      </c>
      <c r="T673" s="52">
        <v>8</v>
      </c>
      <c r="U673" s="52">
        <v>3</v>
      </c>
      <c r="V673" s="52"/>
      <c r="W673" s="52"/>
      <c r="X673" s="52">
        <v>9</v>
      </c>
      <c r="Y673" s="52">
        <v>14</v>
      </c>
      <c r="Z673" s="52"/>
      <c r="AA673" s="52">
        <v>9</v>
      </c>
      <c r="AB673" s="52">
        <v>4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>
        <v>19</v>
      </c>
      <c r="AM673" s="52"/>
      <c r="AN673" s="52"/>
      <c r="AO673" s="52"/>
      <c r="AP673" s="52"/>
      <c r="AQ673" s="52"/>
      <c r="AR673" s="52"/>
      <c r="AS673" s="52"/>
      <c r="AT673" s="52">
        <v>23</v>
      </c>
      <c r="AU673" s="52">
        <v>23</v>
      </c>
      <c r="AV673" s="52">
        <v>0</v>
      </c>
      <c r="AW673" s="52">
        <v>0</v>
      </c>
      <c r="AX673" s="52">
        <v>0</v>
      </c>
      <c r="AY673" s="52">
        <v>28</v>
      </c>
      <c r="AZ673" s="52">
        <v>2</v>
      </c>
      <c r="BA673" s="54"/>
      <c r="BB673" s="54"/>
      <c r="BC673" s="104"/>
    </row>
    <row r="674" spans="1:55">
      <c r="A674" s="52">
        <v>58</v>
      </c>
      <c r="B674" s="52" t="s">
        <v>225</v>
      </c>
      <c r="C674" s="52" t="s">
        <v>94</v>
      </c>
      <c r="D674" s="52" t="s">
        <v>79</v>
      </c>
      <c r="E674" s="52" t="s">
        <v>226</v>
      </c>
      <c r="F674" s="52" t="s">
        <v>80</v>
      </c>
      <c r="G674" s="52" t="s">
        <v>56</v>
      </c>
      <c r="H674" s="52">
        <v>58</v>
      </c>
      <c r="I674" s="52"/>
      <c r="J674" s="52"/>
      <c r="K674" s="52">
        <v>1</v>
      </c>
      <c r="L674" s="52">
        <v>57</v>
      </c>
      <c r="M674" s="52"/>
      <c r="N674" s="52"/>
      <c r="O674" s="52"/>
      <c r="P674" s="52"/>
      <c r="Q674" s="52"/>
      <c r="R674" s="52">
        <v>1</v>
      </c>
      <c r="S674" s="52"/>
      <c r="T674" s="52">
        <v>14</v>
      </c>
      <c r="U674" s="52">
        <v>43</v>
      </c>
      <c r="V674" s="52"/>
      <c r="W674" s="52"/>
      <c r="X674" s="52"/>
      <c r="Y674" s="52">
        <v>58</v>
      </c>
      <c r="Z674" s="52"/>
      <c r="AA674" s="52"/>
      <c r="AB674" s="52"/>
      <c r="AC674" s="52"/>
      <c r="AD674" s="52"/>
      <c r="AE674" s="52">
        <v>1</v>
      </c>
      <c r="AF674" s="52">
        <v>5</v>
      </c>
      <c r="AG674" s="52">
        <v>2</v>
      </c>
      <c r="AH674" s="52"/>
      <c r="AI674" s="52"/>
      <c r="AJ674" s="52">
        <v>50</v>
      </c>
      <c r="AK674" s="52"/>
      <c r="AL674" s="52"/>
      <c r="AM674" s="52"/>
      <c r="AN674" s="52"/>
      <c r="AO674" s="52"/>
      <c r="AP674" s="52"/>
      <c r="AQ674" s="52">
        <v>1</v>
      </c>
      <c r="AR674" s="52"/>
      <c r="AS674" s="52"/>
      <c r="AT674" s="52">
        <v>58</v>
      </c>
      <c r="AU674" s="52">
        <v>58</v>
      </c>
      <c r="AV674" s="52">
        <v>0</v>
      </c>
      <c r="AW674" s="52">
        <v>0</v>
      </c>
      <c r="AX674" s="52">
        <v>0</v>
      </c>
      <c r="AY674" s="52">
        <v>31</v>
      </c>
      <c r="AZ674" s="52">
        <v>4</v>
      </c>
      <c r="BA674" s="54"/>
      <c r="BB674" s="54"/>
      <c r="BC674" s="104"/>
    </row>
    <row r="675" spans="1:55">
      <c r="A675" s="52">
        <v>11</v>
      </c>
      <c r="B675" s="52" t="s">
        <v>225</v>
      </c>
      <c r="C675" s="52" t="s">
        <v>97</v>
      </c>
      <c r="D675" s="52" t="s">
        <v>79</v>
      </c>
      <c r="E675" s="52" t="s">
        <v>226</v>
      </c>
      <c r="F675" s="52" t="s">
        <v>80</v>
      </c>
      <c r="G675" s="52" t="s">
        <v>56</v>
      </c>
      <c r="H675" s="52">
        <v>1</v>
      </c>
      <c r="I675" s="52">
        <v>10</v>
      </c>
      <c r="J675" s="52"/>
      <c r="K675" s="52">
        <v>1</v>
      </c>
      <c r="L675" s="52"/>
      <c r="M675" s="52">
        <v>10</v>
      </c>
      <c r="N675" s="52"/>
      <c r="O675" s="52"/>
      <c r="P675" s="52"/>
      <c r="Q675" s="52"/>
      <c r="R675" s="52">
        <v>1</v>
      </c>
      <c r="S675" s="52"/>
      <c r="T675" s="52"/>
      <c r="U675" s="52"/>
      <c r="V675" s="52"/>
      <c r="W675" s="52"/>
      <c r="X675" s="52">
        <v>10</v>
      </c>
      <c r="Y675" s="52">
        <v>1</v>
      </c>
      <c r="Z675" s="52"/>
      <c r="AA675" s="52">
        <v>10</v>
      </c>
      <c r="AB675" s="52"/>
      <c r="AC675" s="52"/>
      <c r="AD675" s="52"/>
      <c r="AE675" s="52">
        <v>1</v>
      </c>
      <c r="AF675" s="52"/>
      <c r="AG675" s="52"/>
      <c r="AH675" s="52"/>
      <c r="AI675" s="52"/>
      <c r="AJ675" s="52"/>
      <c r="AK675" s="52"/>
      <c r="AL675" s="52">
        <v>10</v>
      </c>
      <c r="AM675" s="52"/>
      <c r="AN675" s="52"/>
      <c r="AO675" s="52"/>
      <c r="AP675" s="52"/>
      <c r="AQ675" s="52"/>
      <c r="AR675" s="52"/>
      <c r="AS675" s="52"/>
      <c r="AT675" s="52">
        <v>11</v>
      </c>
      <c r="AU675" s="52">
        <v>11</v>
      </c>
      <c r="AV675" s="52">
        <v>0</v>
      </c>
      <c r="AW675" s="52">
        <v>0</v>
      </c>
      <c r="AX675" s="52">
        <v>0</v>
      </c>
      <c r="AY675" s="52">
        <v>40</v>
      </c>
      <c r="AZ675" s="52">
        <v>3</v>
      </c>
      <c r="BA675" s="54"/>
      <c r="BB675" s="54"/>
      <c r="BC675" s="104"/>
    </row>
    <row r="676" spans="1:55">
      <c r="A676" s="52">
        <v>3</v>
      </c>
      <c r="B676" s="52" t="s">
        <v>225</v>
      </c>
      <c r="C676" s="52" t="s">
        <v>103</v>
      </c>
      <c r="D676" s="52" t="s">
        <v>79</v>
      </c>
      <c r="E676" s="52" t="s">
        <v>226</v>
      </c>
      <c r="F676" s="52" t="s">
        <v>80</v>
      </c>
      <c r="G676" s="52" t="s">
        <v>56</v>
      </c>
      <c r="H676" s="52">
        <v>2</v>
      </c>
      <c r="I676" s="52">
        <v>1</v>
      </c>
      <c r="J676" s="52"/>
      <c r="K676" s="52"/>
      <c r="L676" s="52">
        <v>2</v>
      </c>
      <c r="M676" s="52">
        <v>1</v>
      </c>
      <c r="N676" s="52"/>
      <c r="O676" s="52"/>
      <c r="P676" s="52"/>
      <c r="Q676" s="52"/>
      <c r="R676" s="52"/>
      <c r="S676" s="52">
        <v>2</v>
      </c>
      <c r="T676" s="52"/>
      <c r="U676" s="52"/>
      <c r="V676" s="52"/>
      <c r="W676" s="52"/>
      <c r="X676" s="52">
        <v>1</v>
      </c>
      <c r="Y676" s="52">
        <v>2</v>
      </c>
      <c r="Z676" s="52"/>
      <c r="AA676" s="52">
        <v>1</v>
      </c>
      <c r="AB676" s="52">
        <v>2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>
        <v>1</v>
      </c>
      <c r="AM676" s="52"/>
      <c r="AN676" s="52"/>
      <c r="AO676" s="52"/>
      <c r="AP676" s="52"/>
      <c r="AQ676" s="52"/>
      <c r="AR676" s="52"/>
      <c r="AS676" s="52"/>
      <c r="AT676" s="52">
        <v>3</v>
      </c>
      <c r="AU676" s="52">
        <v>0</v>
      </c>
      <c r="AV676" s="52">
        <v>3</v>
      </c>
      <c r="AW676" s="52">
        <v>0</v>
      </c>
      <c r="AX676" s="52">
        <v>0</v>
      </c>
      <c r="AY676" s="52">
        <v>43</v>
      </c>
      <c r="AZ676" s="52">
        <v>7</v>
      </c>
      <c r="BA676" s="54"/>
      <c r="BB676" s="54"/>
      <c r="BC676" s="104"/>
    </row>
    <row r="677" spans="1:55">
      <c r="A677" s="52">
        <v>48</v>
      </c>
      <c r="B677" s="52" t="s">
        <v>225</v>
      </c>
      <c r="C677" s="52" t="s">
        <v>95</v>
      </c>
      <c r="D677" s="52" t="s">
        <v>79</v>
      </c>
      <c r="E677" s="52" t="s">
        <v>226</v>
      </c>
      <c r="F677" s="52" t="s">
        <v>80</v>
      </c>
      <c r="G677" s="52" t="s">
        <v>56</v>
      </c>
      <c r="H677" s="52">
        <v>6</v>
      </c>
      <c r="I677" s="52">
        <v>42</v>
      </c>
      <c r="J677" s="52"/>
      <c r="K677" s="52"/>
      <c r="L677" s="52">
        <v>6</v>
      </c>
      <c r="M677" s="52">
        <v>42</v>
      </c>
      <c r="N677" s="52"/>
      <c r="O677" s="52"/>
      <c r="P677" s="52"/>
      <c r="Q677" s="52"/>
      <c r="R677" s="52">
        <v>1</v>
      </c>
      <c r="S677" s="52">
        <v>2</v>
      </c>
      <c r="T677" s="52">
        <v>3</v>
      </c>
      <c r="U677" s="52"/>
      <c r="V677" s="52"/>
      <c r="W677" s="52"/>
      <c r="X677" s="52">
        <v>42</v>
      </c>
      <c r="Y677" s="52">
        <v>6</v>
      </c>
      <c r="Z677" s="52"/>
      <c r="AA677" s="52">
        <v>42</v>
      </c>
      <c r="AB677" s="52">
        <v>6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>
        <v>42</v>
      </c>
      <c r="AM677" s="52"/>
      <c r="AN677" s="52"/>
      <c r="AO677" s="52"/>
      <c r="AP677" s="52"/>
      <c r="AQ677" s="52"/>
      <c r="AR677" s="52"/>
      <c r="AS677" s="52"/>
      <c r="AT677" s="52">
        <v>48</v>
      </c>
      <c r="AU677" s="52">
        <v>48</v>
      </c>
      <c r="AV677" s="52">
        <v>0</v>
      </c>
      <c r="AW677" s="52">
        <v>0</v>
      </c>
      <c r="AX677" s="52">
        <v>0</v>
      </c>
      <c r="AY677" s="52">
        <v>36</v>
      </c>
      <c r="AZ677" s="52">
        <v>1</v>
      </c>
      <c r="BA677" s="54"/>
      <c r="BB677" s="54"/>
      <c r="BC677" s="104"/>
    </row>
    <row r="678" spans="1:55">
      <c r="A678" s="52">
        <v>1</v>
      </c>
      <c r="B678" s="52" t="s">
        <v>225</v>
      </c>
      <c r="C678" s="52" t="s">
        <v>100</v>
      </c>
      <c r="D678" s="52" t="s">
        <v>79</v>
      </c>
      <c r="E678" s="52" t="s">
        <v>226</v>
      </c>
      <c r="F678" s="52" t="s">
        <v>80</v>
      </c>
      <c r="G678" s="52" t="s">
        <v>56</v>
      </c>
      <c r="H678" s="52">
        <v>1</v>
      </c>
      <c r="I678" s="52"/>
      <c r="J678" s="52"/>
      <c r="K678" s="52"/>
      <c r="L678" s="52">
        <v>1</v>
      </c>
      <c r="M678" s="52"/>
      <c r="N678" s="52"/>
      <c r="O678" s="52"/>
      <c r="P678" s="52"/>
      <c r="Q678" s="52"/>
      <c r="R678" s="52"/>
      <c r="S678" s="52"/>
      <c r="T678" s="52">
        <v>1</v>
      </c>
      <c r="U678" s="52"/>
      <c r="V678" s="52"/>
      <c r="W678" s="52"/>
      <c r="X678" s="52"/>
      <c r="Y678" s="52">
        <v>1</v>
      </c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>
        <v>1</v>
      </c>
      <c r="AM678" s="52"/>
      <c r="AN678" s="52"/>
      <c r="AO678" s="52"/>
      <c r="AP678" s="52"/>
      <c r="AQ678" s="52"/>
      <c r="AR678" s="52"/>
      <c r="AS678" s="52"/>
      <c r="AT678" s="52">
        <v>1</v>
      </c>
      <c r="AU678" s="52">
        <v>0</v>
      </c>
      <c r="AV678" s="52">
        <v>0</v>
      </c>
      <c r="AW678" s="52">
        <v>1</v>
      </c>
      <c r="AX678" s="52">
        <v>0</v>
      </c>
      <c r="AY678" s="52">
        <v>41</v>
      </c>
      <c r="AZ678" s="52">
        <v>19</v>
      </c>
      <c r="BA678" s="54"/>
      <c r="BB678" s="54"/>
      <c r="BC678" s="104"/>
    </row>
    <row r="679" spans="1:55">
      <c r="A679" s="52">
        <v>1</v>
      </c>
      <c r="B679" s="52" t="s">
        <v>225</v>
      </c>
      <c r="C679" s="52" t="s">
        <v>108</v>
      </c>
      <c r="D679" s="52" t="s">
        <v>79</v>
      </c>
      <c r="E679" s="52" t="s">
        <v>226</v>
      </c>
      <c r="F679" s="52" t="s">
        <v>80</v>
      </c>
      <c r="G679" s="52" t="s">
        <v>56</v>
      </c>
      <c r="H679" s="52">
        <v>1</v>
      </c>
      <c r="I679" s="52"/>
      <c r="J679" s="52"/>
      <c r="K679" s="52"/>
      <c r="L679" s="52">
        <v>1</v>
      </c>
      <c r="M679" s="52"/>
      <c r="N679" s="52"/>
      <c r="O679" s="52"/>
      <c r="P679" s="52"/>
      <c r="Q679" s="52"/>
      <c r="R679" s="52"/>
      <c r="S679" s="52"/>
      <c r="T679" s="52"/>
      <c r="U679" s="52">
        <v>1</v>
      </c>
      <c r="V679" s="52"/>
      <c r="W679" s="52"/>
      <c r="X679" s="52"/>
      <c r="Y679" s="52">
        <v>1</v>
      </c>
      <c r="Z679" s="52"/>
      <c r="AA679" s="52"/>
      <c r="AB679" s="52">
        <v>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>
        <v>1</v>
      </c>
      <c r="AU679" s="52">
        <v>0</v>
      </c>
      <c r="AV679" s="52">
        <v>0</v>
      </c>
      <c r="AW679" s="52">
        <v>1</v>
      </c>
      <c r="AX679" s="52">
        <v>0</v>
      </c>
      <c r="AY679" s="52">
        <v>27</v>
      </c>
      <c r="AZ679" s="52">
        <v>0</v>
      </c>
      <c r="BA679" s="54"/>
      <c r="BB679" s="54"/>
      <c r="BC679" s="104"/>
    </row>
    <row r="680" spans="1:55">
      <c r="A680" s="52">
        <v>80</v>
      </c>
      <c r="B680" s="52" t="s">
        <v>227</v>
      </c>
      <c r="C680" s="52" t="s">
        <v>62</v>
      </c>
      <c r="D680" s="52" t="s">
        <v>63</v>
      </c>
      <c r="E680" s="52" t="s">
        <v>228</v>
      </c>
      <c r="F680" s="52" t="s">
        <v>55</v>
      </c>
      <c r="G680" s="52" t="s">
        <v>68</v>
      </c>
      <c r="H680" s="52">
        <v>80</v>
      </c>
      <c r="I680" s="52"/>
      <c r="J680" s="52"/>
      <c r="K680" s="52"/>
      <c r="L680" s="52">
        <v>80</v>
      </c>
      <c r="M680" s="52"/>
      <c r="N680" s="52"/>
      <c r="O680" s="52"/>
      <c r="P680" s="52"/>
      <c r="Q680" s="52">
        <v>26</v>
      </c>
      <c r="R680" s="52">
        <v>38</v>
      </c>
      <c r="S680" s="52">
        <v>3</v>
      </c>
      <c r="T680" s="52"/>
      <c r="U680" s="52">
        <v>1</v>
      </c>
      <c r="V680" s="52">
        <v>1</v>
      </c>
      <c r="W680" s="52"/>
      <c r="X680" s="52">
        <v>11</v>
      </c>
      <c r="Y680" s="52">
        <v>57</v>
      </c>
      <c r="Z680" s="52">
        <v>23</v>
      </c>
      <c r="AA680" s="52"/>
      <c r="AB680" s="52">
        <v>79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>
        <v>1</v>
      </c>
      <c r="AM680" s="52"/>
      <c r="AN680" s="52">
        <v>1</v>
      </c>
      <c r="AO680" s="52">
        <v>1</v>
      </c>
      <c r="AP680" s="52">
        <v>1</v>
      </c>
      <c r="AQ680" s="52">
        <v>1</v>
      </c>
      <c r="AR680" s="52">
        <v>1</v>
      </c>
      <c r="AS680" s="52">
        <v>2</v>
      </c>
      <c r="AT680" s="52">
        <v>79.125</v>
      </c>
      <c r="AU680" s="52">
        <v>80</v>
      </c>
      <c r="AV680" s="52">
        <v>0</v>
      </c>
      <c r="AW680" s="52">
        <v>0</v>
      </c>
      <c r="AX680" s="52">
        <v>0</v>
      </c>
      <c r="AY680" s="52">
        <v>46</v>
      </c>
      <c r="AZ680" s="52">
        <v>13</v>
      </c>
      <c r="BA680" s="54" t="s">
        <v>421</v>
      </c>
      <c r="BB680" s="54">
        <v>2020</v>
      </c>
      <c r="BC680" s="104">
        <v>1</v>
      </c>
    </row>
    <row r="681" spans="1:55">
      <c r="A681" s="52">
        <v>13</v>
      </c>
      <c r="B681" s="52" t="s">
        <v>227</v>
      </c>
      <c r="C681" s="52" t="s">
        <v>75</v>
      </c>
      <c r="D681" s="52" t="s">
        <v>63</v>
      </c>
      <c r="E681" s="52" t="s">
        <v>228</v>
      </c>
      <c r="F681" s="52" t="s">
        <v>55</v>
      </c>
      <c r="G681" s="52" t="s">
        <v>68</v>
      </c>
      <c r="H681" s="52">
        <v>13</v>
      </c>
      <c r="I681" s="52"/>
      <c r="J681" s="52"/>
      <c r="K681" s="52"/>
      <c r="L681" s="52">
        <v>13</v>
      </c>
      <c r="M681" s="52"/>
      <c r="N681" s="52"/>
      <c r="O681" s="52"/>
      <c r="P681" s="52"/>
      <c r="Q681" s="52">
        <v>1</v>
      </c>
      <c r="R681" s="52">
        <v>11</v>
      </c>
      <c r="S681" s="52"/>
      <c r="T681" s="52"/>
      <c r="U681" s="52"/>
      <c r="V681" s="52"/>
      <c r="W681" s="52"/>
      <c r="X681" s="52">
        <v>1</v>
      </c>
      <c r="Y681" s="52">
        <v>12</v>
      </c>
      <c r="Z681" s="52">
        <v>1</v>
      </c>
      <c r="AA681" s="52"/>
      <c r="AB681" s="52">
        <v>13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>
        <v>1</v>
      </c>
      <c r="AQ681" s="52"/>
      <c r="AR681" s="52">
        <v>2</v>
      </c>
      <c r="AS681" s="52"/>
      <c r="AT681" s="52">
        <v>13</v>
      </c>
      <c r="AU681" s="52">
        <v>13</v>
      </c>
      <c r="AV681" s="52">
        <v>0</v>
      </c>
      <c r="AW681" s="52">
        <v>0</v>
      </c>
      <c r="AX681" s="52">
        <v>0</v>
      </c>
      <c r="AY681" s="52">
        <v>52</v>
      </c>
      <c r="AZ681" s="52">
        <v>18</v>
      </c>
      <c r="BA681" s="54" t="s">
        <v>421</v>
      </c>
      <c r="BB681" s="54">
        <v>2020</v>
      </c>
      <c r="BC681" s="104">
        <v>1</v>
      </c>
    </row>
    <row r="682" spans="1:55">
      <c r="A682" s="52">
        <v>93</v>
      </c>
      <c r="B682" s="52" t="s">
        <v>227</v>
      </c>
      <c r="C682" s="52" t="s">
        <v>113</v>
      </c>
      <c r="D682" s="52" t="s">
        <v>111</v>
      </c>
      <c r="E682" s="52" t="s">
        <v>228</v>
      </c>
      <c r="F682" s="52" t="s">
        <v>55</v>
      </c>
      <c r="G682" s="52" t="s">
        <v>68</v>
      </c>
      <c r="H682" s="52">
        <v>93</v>
      </c>
      <c r="I682" s="52"/>
      <c r="J682" s="52"/>
      <c r="K682" s="52">
        <v>6</v>
      </c>
      <c r="L682" s="52">
        <v>87</v>
      </c>
      <c r="M682" s="52"/>
      <c r="N682" s="52"/>
      <c r="O682" s="52"/>
      <c r="P682" s="52"/>
      <c r="Q682" s="52">
        <v>1</v>
      </c>
      <c r="R682" s="52">
        <v>3</v>
      </c>
      <c r="S682" s="52">
        <v>44</v>
      </c>
      <c r="T682" s="52">
        <v>11</v>
      </c>
      <c r="U682" s="52">
        <v>7</v>
      </c>
      <c r="V682" s="52">
        <v>18</v>
      </c>
      <c r="W682" s="52"/>
      <c r="X682" s="52">
        <v>9</v>
      </c>
      <c r="Y682" s="52">
        <v>17</v>
      </c>
      <c r="Z682" s="52">
        <v>76</v>
      </c>
      <c r="AA682" s="52"/>
      <c r="AB682" s="52">
        <v>87</v>
      </c>
      <c r="AC682" s="52"/>
      <c r="AD682" s="52"/>
      <c r="AE682" s="52">
        <v>2</v>
      </c>
      <c r="AF682" s="52">
        <v>4</v>
      </c>
      <c r="AG682" s="52"/>
      <c r="AH682" s="52"/>
      <c r="AI682" s="52"/>
      <c r="AJ682" s="52"/>
      <c r="AK682" s="52"/>
      <c r="AL682" s="52"/>
      <c r="AM682" s="52"/>
      <c r="AN682" s="52"/>
      <c r="AO682" s="52"/>
      <c r="AP682" s="52">
        <v>1</v>
      </c>
      <c r="AQ682" s="52"/>
      <c r="AR682" s="52">
        <v>1</v>
      </c>
      <c r="AS682" s="52">
        <v>3</v>
      </c>
      <c r="AT682" s="52">
        <v>84.187499999999915</v>
      </c>
      <c r="AU682" s="52">
        <v>93</v>
      </c>
      <c r="AV682" s="52">
        <v>0</v>
      </c>
      <c r="AW682" s="52">
        <v>0</v>
      </c>
      <c r="AX682" s="52">
        <v>0</v>
      </c>
      <c r="AY682" s="52">
        <v>43</v>
      </c>
      <c r="AZ682" s="52">
        <v>12</v>
      </c>
      <c r="BA682" s="54" t="s">
        <v>421</v>
      </c>
      <c r="BB682" s="54">
        <v>2020</v>
      </c>
      <c r="BC682" s="104">
        <v>1</v>
      </c>
    </row>
    <row r="683" spans="1:55">
      <c r="A683" s="52">
        <v>20</v>
      </c>
      <c r="B683" s="52" t="s">
        <v>227</v>
      </c>
      <c r="C683" s="52" t="s">
        <v>73</v>
      </c>
      <c r="D683" s="52" t="s">
        <v>74</v>
      </c>
      <c r="E683" s="52" t="s">
        <v>228</v>
      </c>
      <c r="F683" s="52" t="s">
        <v>55</v>
      </c>
      <c r="G683" s="52" t="s">
        <v>68</v>
      </c>
      <c r="H683" s="52">
        <v>20</v>
      </c>
      <c r="I683" s="52"/>
      <c r="J683" s="52"/>
      <c r="K683" s="52"/>
      <c r="L683" s="52">
        <v>20</v>
      </c>
      <c r="M683" s="52"/>
      <c r="N683" s="52">
        <v>1</v>
      </c>
      <c r="O683" s="52"/>
      <c r="P683" s="52"/>
      <c r="Q683" s="52"/>
      <c r="R683" s="52"/>
      <c r="S683" s="52">
        <v>3</v>
      </c>
      <c r="T683" s="52">
        <v>11</v>
      </c>
      <c r="U683" s="52">
        <v>1</v>
      </c>
      <c r="V683" s="52">
        <v>3</v>
      </c>
      <c r="W683" s="52"/>
      <c r="X683" s="52">
        <v>1</v>
      </c>
      <c r="Y683" s="52">
        <v>1</v>
      </c>
      <c r="Z683" s="52">
        <v>19</v>
      </c>
      <c r="AA683" s="52"/>
      <c r="AB683" s="52">
        <v>3</v>
      </c>
      <c r="AC683" s="52"/>
      <c r="AD683" s="52"/>
      <c r="AE683" s="52"/>
      <c r="AF683" s="52"/>
      <c r="AG683" s="52">
        <v>16</v>
      </c>
      <c r="AH683" s="52"/>
      <c r="AI683" s="52"/>
      <c r="AJ683" s="52"/>
      <c r="AK683" s="52"/>
      <c r="AL683" s="52">
        <v>1</v>
      </c>
      <c r="AM683" s="52"/>
      <c r="AN683" s="52"/>
      <c r="AO683" s="52"/>
      <c r="AP683" s="52"/>
      <c r="AQ683" s="52"/>
      <c r="AR683" s="52"/>
      <c r="AS683" s="52"/>
      <c r="AT683" s="52">
        <v>16.350000000000005</v>
      </c>
      <c r="AU683" s="52">
        <v>0</v>
      </c>
      <c r="AV683" s="52">
        <v>0</v>
      </c>
      <c r="AW683" s="52">
        <v>20</v>
      </c>
      <c r="AX683" s="52">
        <v>0</v>
      </c>
      <c r="AY683" s="52">
        <v>47</v>
      </c>
      <c r="AZ683" s="52">
        <v>19</v>
      </c>
      <c r="BA683" s="54"/>
      <c r="BB683" s="54"/>
      <c r="BC683" s="104"/>
    </row>
    <row r="684" spans="1:55">
      <c r="A684" s="52">
        <v>20</v>
      </c>
      <c r="B684" s="52" t="s">
        <v>227</v>
      </c>
      <c r="C684" s="52" t="s">
        <v>207</v>
      </c>
      <c r="D684" s="52" t="s">
        <v>63</v>
      </c>
      <c r="E684" s="52" t="s">
        <v>228</v>
      </c>
      <c r="F684" s="52" t="s">
        <v>55</v>
      </c>
      <c r="G684" s="52" t="s">
        <v>68</v>
      </c>
      <c r="H684" s="52">
        <v>20</v>
      </c>
      <c r="I684" s="52"/>
      <c r="J684" s="52"/>
      <c r="K684" s="52">
        <v>18</v>
      </c>
      <c r="L684" s="52">
        <v>2</v>
      </c>
      <c r="M684" s="52"/>
      <c r="N684" s="52">
        <v>1</v>
      </c>
      <c r="O684" s="52"/>
      <c r="P684" s="52">
        <v>1</v>
      </c>
      <c r="Q684" s="52">
        <v>12</v>
      </c>
      <c r="R684" s="52">
        <v>2</v>
      </c>
      <c r="S684" s="52"/>
      <c r="T684" s="52"/>
      <c r="U684" s="52"/>
      <c r="V684" s="52"/>
      <c r="W684" s="52"/>
      <c r="X684" s="52">
        <v>4</v>
      </c>
      <c r="Y684" s="52">
        <v>17</v>
      </c>
      <c r="Z684" s="52">
        <v>3</v>
      </c>
      <c r="AA684" s="52"/>
      <c r="AB684" s="52"/>
      <c r="AC684" s="52"/>
      <c r="AD684" s="52"/>
      <c r="AE684" s="52">
        <v>18</v>
      </c>
      <c r="AF684" s="52">
        <v>2</v>
      </c>
      <c r="AG684" s="52"/>
      <c r="AH684" s="52"/>
      <c r="AI684" s="52"/>
      <c r="AJ684" s="52"/>
      <c r="AK684" s="52"/>
      <c r="AL684" s="52"/>
      <c r="AM684" s="52"/>
      <c r="AN684" s="52"/>
      <c r="AO684" s="52">
        <v>1</v>
      </c>
      <c r="AP684" s="52">
        <v>2</v>
      </c>
      <c r="AQ684" s="52"/>
      <c r="AR684" s="52"/>
      <c r="AS684" s="52"/>
      <c r="AT684" s="52">
        <v>20</v>
      </c>
      <c r="AU684" s="52">
        <v>20</v>
      </c>
      <c r="AV684" s="52">
        <v>0</v>
      </c>
      <c r="AW684" s="52">
        <v>0</v>
      </c>
      <c r="AX684" s="52">
        <v>0</v>
      </c>
      <c r="AY684" s="52">
        <v>49</v>
      </c>
      <c r="AZ684" s="52">
        <v>17</v>
      </c>
      <c r="BA684" s="54" t="s">
        <v>421</v>
      </c>
      <c r="BB684" s="54">
        <v>2020</v>
      </c>
      <c r="BC684" s="104">
        <v>1</v>
      </c>
    </row>
    <row r="685" spans="1:55">
      <c r="A685" s="52">
        <v>7</v>
      </c>
      <c r="B685" s="52" t="s">
        <v>227</v>
      </c>
      <c r="C685" s="52" t="s">
        <v>52</v>
      </c>
      <c r="D685" s="52" t="s">
        <v>53</v>
      </c>
      <c r="E685" s="52" t="s">
        <v>228</v>
      </c>
      <c r="F685" s="52" t="s">
        <v>55</v>
      </c>
      <c r="G685" s="52" t="s">
        <v>56</v>
      </c>
      <c r="H685" s="52">
        <v>7</v>
      </c>
      <c r="I685" s="52"/>
      <c r="J685" s="52"/>
      <c r="K685" s="52">
        <v>7</v>
      </c>
      <c r="L685" s="52"/>
      <c r="M685" s="52"/>
      <c r="N685" s="52">
        <v>5</v>
      </c>
      <c r="O685" s="52">
        <v>2</v>
      </c>
      <c r="P685" s="52"/>
      <c r="Q685" s="52"/>
      <c r="R685" s="52"/>
      <c r="S685" s="52"/>
      <c r="T685" s="52"/>
      <c r="U685" s="52"/>
      <c r="V685" s="52"/>
      <c r="W685" s="52"/>
      <c r="X685" s="52"/>
      <c r="Y685" s="52">
        <v>7</v>
      </c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>
        <v>7</v>
      </c>
      <c r="AM685" s="52"/>
      <c r="AN685" s="52"/>
      <c r="AO685" s="52">
        <v>1</v>
      </c>
      <c r="AP685" s="52"/>
      <c r="AQ685" s="52"/>
      <c r="AR685" s="52">
        <v>1</v>
      </c>
      <c r="AS685" s="52"/>
      <c r="AT685" s="52">
        <v>7</v>
      </c>
      <c r="AU685" s="52">
        <v>0</v>
      </c>
      <c r="AV685" s="52">
        <v>0</v>
      </c>
      <c r="AW685" s="52">
        <v>0</v>
      </c>
      <c r="AX685" s="52">
        <v>7</v>
      </c>
      <c r="AY685" s="52">
        <v>47</v>
      </c>
      <c r="AZ685" s="52">
        <v>17</v>
      </c>
      <c r="BA685" s="54"/>
      <c r="BB685" s="54"/>
      <c r="BC685" s="104"/>
    </row>
    <row r="686" spans="1:55">
      <c r="A686" s="52">
        <v>16</v>
      </c>
      <c r="B686" s="52" t="s">
        <v>227</v>
      </c>
      <c r="C686" s="52" t="s">
        <v>59</v>
      </c>
      <c r="D686" s="52" t="s">
        <v>60</v>
      </c>
      <c r="E686" s="52" t="s">
        <v>228</v>
      </c>
      <c r="F686" s="52" t="s">
        <v>55</v>
      </c>
      <c r="G686" s="52" t="s">
        <v>64</v>
      </c>
      <c r="H686" s="52">
        <v>16</v>
      </c>
      <c r="I686" s="52"/>
      <c r="J686" s="52"/>
      <c r="K686" s="52">
        <v>4</v>
      </c>
      <c r="L686" s="52">
        <v>12</v>
      </c>
      <c r="M686" s="52"/>
      <c r="N686" s="52"/>
      <c r="O686" s="52"/>
      <c r="P686" s="52">
        <v>3</v>
      </c>
      <c r="Q686" s="52">
        <v>5</v>
      </c>
      <c r="R686" s="52">
        <v>2</v>
      </c>
      <c r="S686" s="52">
        <v>6</v>
      </c>
      <c r="T686" s="52"/>
      <c r="U686" s="52"/>
      <c r="V686" s="52"/>
      <c r="W686" s="52"/>
      <c r="X686" s="52"/>
      <c r="Y686" s="52">
        <v>11</v>
      </c>
      <c r="Z686" s="52">
        <v>5</v>
      </c>
      <c r="AA686" s="52"/>
      <c r="AB686" s="52">
        <v>11</v>
      </c>
      <c r="AC686" s="52"/>
      <c r="AD686" s="52"/>
      <c r="AE686" s="52">
        <v>5</v>
      </c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>
        <v>1</v>
      </c>
      <c r="AQ686" s="52"/>
      <c r="AR686" s="52">
        <v>1</v>
      </c>
      <c r="AS686" s="52"/>
      <c r="AT686" s="52">
        <v>16</v>
      </c>
      <c r="AU686" s="52">
        <v>16</v>
      </c>
      <c r="AV686" s="52">
        <v>0</v>
      </c>
      <c r="AW686" s="52">
        <v>0</v>
      </c>
      <c r="AX686" s="52">
        <v>0</v>
      </c>
      <c r="AY686" s="52">
        <v>46</v>
      </c>
      <c r="AZ686" s="52">
        <v>17</v>
      </c>
      <c r="BA686" s="54" t="s">
        <v>421</v>
      </c>
      <c r="BB686" s="54">
        <v>2020</v>
      </c>
      <c r="BC686" s="104">
        <v>1</v>
      </c>
    </row>
    <row r="687" spans="1:55">
      <c r="A687" s="52">
        <v>48</v>
      </c>
      <c r="B687" s="52" t="s">
        <v>227</v>
      </c>
      <c r="C687" s="52" t="s">
        <v>57</v>
      </c>
      <c r="D687" s="52" t="s">
        <v>58</v>
      </c>
      <c r="E687" s="52" t="s">
        <v>228</v>
      </c>
      <c r="F687" s="52" t="s">
        <v>55</v>
      </c>
      <c r="G687" s="52" t="s">
        <v>61</v>
      </c>
      <c r="H687" s="52">
        <v>48</v>
      </c>
      <c r="I687" s="52"/>
      <c r="J687" s="52"/>
      <c r="K687" s="52">
        <v>7</v>
      </c>
      <c r="L687" s="52">
        <v>41</v>
      </c>
      <c r="M687" s="52"/>
      <c r="N687" s="52"/>
      <c r="O687" s="52"/>
      <c r="P687" s="52">
        <v>1</v>
      </c>
      <c r="Q687" s="52">
        <v>7</v>
      </c>
      <c r="R687" s="52">
        <v>22</v>
      </c>
      <c r="S687" s="52">
        <v>17</v>
      </c>
      <c r="T687" s="52">
        <v>1</v>
      </c>
      <c r="U687" s="52"/>
      <c r="V687" s="52"/>
      <c r="W687" s="52"/>
      <c r="X687" s="52"/>
      <c r="Y687" s="52">
        <v>35</v>
      </c>
      <c r="Z687" s="52">
        <v>13</v>
      </c>
      <c r="AA687" s="52"/>
      <c r="AB687" s="52">
        <v>41</v>
      </c>
      <c r="AC687" s="52"/>
      <c r="AD687" s="52"/>
      <c r="AE687" s="52">
        <v>6</v>
      </c>
      <c r="AF687" s="52"/>
      <c r="AG687" s="52"/>
      <c r="AH687" s="52"/>
      <c r="AI687" s="52"/>
      <c r="AJ687" s="52"/>
      <c r="AK687" s="52"/>
      <c r="AL687" s="52">
        <v>1</v>
      </c>
      <c r="AM687" s="52"/>
      <c r="AN687" s="52"/>
      <c r="AO687" s="52"/>
      <c r="AP687" s="52"/>
      <c r="AQ687" s="52"/>
      <c r="AR687" s="52"/>
      <c r="AS687" s="52">
        <v>1</v>
      </c>
      <c r="AT687" s="52">
        <v>48</v>
      </c>
      <c r="AU687" s="52">
        <v>0</v>
      </c>
      <c r="AV687" s="52">
        <v>0</v>
      </c>
      <c r="AW687" s="52">
        <v>0</v>
      </c>
      <c r="AX687" s="52">
        <v>48</v>
      </c>
      <c r="AY687" s="52">
        <v>36</v>
      </c>
      <c r="AZ687" s="52">
        <v>5</v>
      </c>
      <c r="BA687" s="54" t="s">
        <v>421</v>
      </c>
      <c r="BB687" s="54">
        <v>2020</v>
      </c>
      <c r="BC687" s="104">
        <v>1</v>
      </c>
    </row>
    <row r="688" spans="1:55">
      <c r="A688" s="52">
        <v>10</v>
      </c>
      <c r="B688" s="52" t="s">
        <v>227</v>
      </c>
      <c r="C688" s="52" t="s">
        <v>229</v>
      </c>
      <c r="D688" s="52" t="s">
        <v>53</v>
      </c>
      <c r="E688" s="52" t="s">
        <v>228</v>
      </c>
      <c r="F688" s="52" t="s">
        <v>55</v>
      </c>
      <c r="G688" s="52" t="s">
        <v>61</v>
      </c>
      <c r="H688" s="52">
        <v>10</v>
      </c>
      <c r="I688" s="52"/>
      <c r="J688" s="52"/>
      <c r="K688" s="52">
        <v>7</v>
      </c>
      <c r="L688" s="52">
        <v>3</v>
      </c>
      <c r="M688" s="52"/>
      <c r="N688" s="52"/>
      <c r="O688" s="52"/>
      <c r="P688" s="52">
        <v>1</v>
      </c>
      <c r="Q688" s="52">
        <v>7</v>
      </c>
      <c r="R688" s="52">
        <v>2</v>
      </c>
      <c r="S688" s="52"/>
      <c r="T688" s="52"/>
      <c r="U688" s="52"/>
      <c r="V688" s="52"/>
      <c r="W688" s="52"/>
      <c r="X688" s="52"/>
      <c r="Y688" s="52">
        <v>7</v>
      </c>
      <c r="Z688" s="52">
        <v>3</v>
      </c>
      <c r="AA688" s="52"/>
      <c r="AB688" s="52">
        <v>3</v>
      </c>
      <c r="AC688" s="52"/>
      <c r="AD688" s="52"/>
      <c r="AE688" s="52">
        <v>7</v>
      </c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1</v>
      </c>
      <c r="AQ688" s="52"/>
      <c r="AR688" s="52"/>
      <c r="AS688" s="52"/>
      <c r="AT688" s="52">
        <v>10</v>
      </c>
      <c r="AU688" s="52">
        <v>0</v>
      </c>
      <c r="AV688" s="52">
        <v>0</v>
      </c>
      <c r="AW688" s="52">
        <v>0</v>
      </c>
      <c r="AX688" s="52">
        <v>10</v>
      </c>
      <c r="AY688" s="52">
        <v>47</v>
      </c>
      <c r="AZ688" s="52">
        <v>10</v>
      </c>
      <c r="BA688" s="54" t="s">
        <v>421</v>
      </c>
      <c r="BB688" s="54">
        <v>2020</v>
      </c>
      <c r="BC688" s="104">
        <v>1</v>
      </c>
    </row>
    <row r="689" spans="1:55">
      <c r="A689" s="52">
        <v>1</v>
      </c>
      <c r="B689" s="52" t="s">
        <v>227</v>
      </c>
      <c r="C689" s="52" t="s">
        <v>206</v>
      </c>
      <c r="D689" s="52" t="s">
        <v>111</v>
      </c>
      <c r="E689" s="52" t="s">
        <v>228</v>
      </c>
      <c r="F689" s="52" t="s">
        <v>55</v>
      </c>
      <c r="G689" s="52" t="s">
        <v>64</v>
      </c>
      <c r="H689" s="52">
        <v>1</v>
      </c>
      <c r="I689" s="52"/>
      <c r="J689" s="52"/>
      <c r="K689" s="52">
        <v>1</v>
      </c>
      <c r="L689" s="52"/>
      <c r="M689" s="52"/>
      <c r="N689" s="52"/>
      <c r="O689" s="52"/>
      <c r="P689" s="52"/>
      <c r="Q689" s="52">
        <v>1</v>
      </c>
      <c r="R689" s="52"/>
      <c r="S689" s="52"/>
      <c r="T689" s="52"/>
      <c r="U689" s="52"/>
      <c r="V689" s="52"/>
      <c r="W689" s="52"/>
      <c r="X689" s="52"/>
      <c r="Y689" s="52">
        <v>1</v>
      </c>
      <c r="Z689" s="52"/>
      <c r="AA689" s="52"/>
      <c r="AB689" s="52"/>
      <c r="AC689" s="52"/>
      <c r="AD689" s="52"/>
      <c r="AE689" s="52">
        <v>1</v>
      </c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>
        <v>1</v>
      </c>
      <c r="AU689" s="52">
        <v>1</v>
      </c>
      <c r="AV689" s="52">
        <v>0</v>
      </c>
      <c r="AW689" s="52">
        <v>0</v>
      </c>
      <c r="AX689" s="52">
        <v>0</v>
      </c>
      <c r="AY689" s="52">
        <v>55</v>
      </c>
      <c r="AZ689" s="52">
        <v>32</v>
      </c>
      <c r="BA689" s="54" t="s">
        <v>421</v>
      </c>
      <c r="BB689" s="54">
        <v>2020</v>
      </c>
      <c r="BC689" s="104">
        <v>1</v>
      </c>
    </row>
    <row r="690" spans="1:55">
      <c r="A690" s="52">
        <v>35</v>
      </c>
      <c r="B690" s="52" t="s">
        <v>227</v>
      </c>
      <c r="C690" s="52" t="s">
        <v>207</v>
      </c>
      <c r="D690" s="52" t="s">
        <v>63</v>
      </c>
      <c r="E690" s="52" t="s">
        <v>228</v>
      </c>
      <c r="F690" s="52" t="s">
        <v>55</v>
      </c>
      <c r="G690" s="52" t="s">
        <v>61</v>
      </c>
      <c r="H690" s="52">
        <v>35</v>
      </c>
      <c r="I690" s="52"/>
      <c r="J690" s="52"/>
      <c r="K690" s="52">
        <v>33</v>
      </c>
      <c r="L690" s="52">
        <v>2</v>
      </c>
      <c r="M690" s="52"/>
      <c r="N690" s="52"/>
      <c r="O690" s="52"/>
      <c r="P690" s="52">
        <v>2</v>
      </c>
      <c r="Q690" s="52">
        <v>17</v>
      </c>
      <c r="R690" s="52">
        <v>15</v>
      </c>
      <c r="S690" s="52">
        <v>1</v>
      </c>
      <c r="T690" s="52"/>
      <c r="U690" s="52"/>
      <c r="V690" s="52"/>
      <c r="W690" s="52"/>
      <c r="X690" s="52"/>
      <c r="Y690" s="52">
        <v>29</v>
      </c>
      <c r="Z690" s="52">
        <v>6</v>
      </c>
      <c r="AA690" s="52"/>
      <c r="AB690" s="52">
        <v>1</v>
      </c>
      <c r="AC690" s="52"/>
      <c r="AD690" s="52"/>
      <c r="AE690" s="52">
        <v>34</v>
      </c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1</v>
      </c>
      <c r="AS690" s="52"/>
      <c r="AT690" s="52">
        <v>35</v>
      </c>
      <c r="AU690" s="52">
        <v>35</v>
      </c>
      <c r="AV690" s="52">
        <v>0</v>
      </c>
      <c r="AW690" s="52">
        <v>0</v>
      </c>
      <c r="AX690" s="52">
        <v>0</v>
      </c>
      <c r="AY690" s="52">
        <v>44</v>
      </c>
      <c r="AZ690" s="52">
        <v>11</v>
      </c>
      <c r="BA690" s="54" t="s">
        <v>421</v>
      </c>
      <c r="BB690" s="54">
        <v>2020</v>
      </c>
      <c r="BC690" s="104">
        <v>1</v>
      </c>
    </row>
    <row r="691" spans="1:55">
      <c r="A691" s="52">
        <v>67</v>
      </c>
      <c r="B691" s="52" t="s">
        <v>227</v>
      </c>
      <c r="C691" s="52" t="s">
        <v>57</v>
      </c>
      <c r="D691" s="52" t="s">
        <v>58</v>
      </c>
      <c r="E691" s="52" t="s">
        <v>228</v>
      </c>
      <c r="F691" s="52" t="s">
        <v>55</v>
      </c>
      <c r="G691" s="52" t="s">
        <v>56</v>
      </c>
      <c r="H691" s="52">
        <v>67</v>
      </c>
      <c r="I691" s="52"/>
      <c r="J691" s="52"/>
      <c r="K691" s="52">
        <v>8</v>
      </c>
      <c r="L691" s="52">
        <v>59</v>
      </c>
      <c r="M691" s="52"/>
      <c r="N691" s="52"/>
      <c r="O691" s="52">
        <v>1</v>
      </c>
      <c r="P691" s="52">
        <v>1</v>
      </c>
      <c r="Q691" s="52">
        <v>8</v>
      </c>
      <c r="R691" s="52">
        <v>29</v>
      </c>
      <c r="S691" s="52">
        <v>24</v>
      </c>
      <c r="T691" s="52">
        <v>4</v>
      </c>
      <c r="U691" s="52"/>
      <c r="V691" s="52"/>
      <c r="W691" s="52"/>
      <c r="X691" s="52"/>
      <c r="Y691" s="52">
        <v>67</v>
      </c>
      <c r="Z691" s="52"/>
      <c r="AA691" s="52"/>
      <c r="AB691" s="52">
        <v>59</v>
      </c>
      <c r="AC691" s="52"/>
      <c r="AD691" s="52"/>
      <c r="AE691" s="52">
        <v>6</v>
      </c>
      <c r="AF691" s="52">
        <v>1</v>
      </c>
      <c r="AG691" s="52"/>
      <c r="AH691" s="52"/>
      <c r="AI691" s="52"/>
      <c r="AJ691" s="52"/>
      <c r="AK691" s="52"/>
      <c r="AL691" s="52">
        <v>1</v>
      </c>
      <c r="AM691" s="52"/>
      <c r="AN691" s="52"/>
      <c r="AO691" s="52">
        <v>1</v>
      </c>
      <c r="AP691" s="52">
        <v>2</v>
      </c>
      <c r="AQ691" s="52">
        <v>1</v>
      </c>
      <c r="AR691" s="52"/>
      <c r="AS691" s="52">
        <v>1</v>
      </c>
      <c r="AT691" s="52">
        <v>67</v>
      </c>
      <c r="AU691" s="52">
        <v>0</v>
      </c>
      <c r="AV691" s="52">
        <v>0</v>
      </c>
      <c r="AW691" s="52">
        <v>0</v>
      </c>
      <c r="AX691" s="52">
        <v>67</v>
      </c>
      <c r="AY691" s="52">
        <v>38</v>
      </c>
      <c r="AZ691" s="52">
        <v>7</v>
      </c>
      <c r="BA691" s="54" t="s">
        <v>421</v>
      </c>
      <c r="BB691" s="54">
        <v>2020</v>
      </c>
      <c r="BC691" s="104">
        <v>1</v>
      </c>
    </row>
    <row r="692" spans="1:55">
      <c r="A692" s="52">
        <v>23</v>
      </c>
      <c r="B692" s="52" t="s">
        <v>227</v>
      </c>
      <c r="C692" s="52" t="s">
        <v>149</v>
      </c>
      <c r="D692" s="52" t="s">
        <v>144</v>
      </c>
      <c r="E692" s="52" t="s">
        <v>228</v>
      </c>
      <c r="F692" s="52" t="s">
        <v>55</v>
      </c>
      <c r="G692" s="52" t="s">
        <v>56</v>
      </c>
      <c r="H692" s="52">
        <v>23</v>
      </c>
      <c r="I692" s="52"/>
      <c r="J692" s="52"/>
      <c r="K692" s="52">
        <v>7</v>
      </c>
      <c r="L692" s="52">
        <v>16</v>
      </c>
      <c r="M692" s="52"/>
      <c r="N692" s="52"/>
      <c r="O692" s="52"/>
      <c r="P692" s="52"/>
      <c r="Q692" s="52">
        <v>1</v>
      </c>
      <c r="R692" s="52">
        <v>6</v>
      </c>
      <c r="S692" s="52">
        <v>2</v>
      </c>
      <c r="T692" s="52">
        <v>7</v>
      </c>
      <c r="U692" s="52">
        <v>7</v>
      </c>
      <c r="V692" s="52"/>
      <c r="W692" s="52"/>
      <c r="X692" s="52"/>
      <c r="Y692" s="52">
        <v>9</v>
      </c>
      <c r="Z692" s="52">
        <v>14</v>
      </c>
      <c r="AA692" s="52"/>
      <c r="AB692" s="52">
        <v>10</v>
      </c>
      <c r="AC692" s="52"/>
      <c r="AD692" s="52"/>
      <c r="AE692" s="52">
        <v>1</v>
      </c>
      <c r="AF692" s="52">
        <v>6</v>
      </c>
      <c r="AG692" s="52">
        <v>3</v>
      </c>
      <c r="AH692" s="52"/>
      <c r="AI692" s="52"/>
      <c r="AJ692" s="52"/>
      <c r="AK692" s="52">
        <v>1</v>
      </c>
      <c r="AL692" s="52">
        <v>2</v>
      </c>
      <c r="AM692" s="52"/>
      <c r="AN692" s="52"/>
      <c r="AO692" s="52"/>
      <c r="AP692" s="52"/>
      <c r="AQ692" s="52"/>
      <c r="AR692" s="52"/>
      <c r="AS692" s="52">
        <v>1</v>
      </c>
      <c r="AT692" s="52">
        <v>23</v>
      </c>
      <c r="AU692" s="52">
        <v>0</v>
      </c>
      <c r="AV692" s="52">
        <v>0</v>
      </c>
      <c r="AW692" s="52">
        <v>23</v>
      </c>
      <c r="AX692" s="52">
        <v>0</v>
      </c>
      <c r="AY692" s="52">
        <v>37</v>
      </c>
      <c r="AZ692" s="52">
        <v>6</v>
      </c>
      <c r="BA692" s="54" t="s">
        <v>421</v>
      </c>
      <c r="BB692" s="54">
        <v>2020</v>
      </c>
      <c r="BC692" s="104">
        <v>1</v>
      </c>
    </row>
    <row r="693" spans="1:55">
      <c r="A693" s="52">
        <v>100</v>
      </c>
      <c r="B693" s="52" t="s">
        <v>227</v>
      </c>
      <c r="C693" s="52" t="s">
        <v>62</v>
      </c>
      <c r="D693" s="52" t="s">
        <v>63</v>
      </c>
      <c r="E693" s="52" t="s">
        <v>228</v>
      </c>
      <c r="F693" s="52" t="s">
        <v>55</v>
      </c>
      <c r="G693" s="52" t="s">
        <v>56</v>
      </c>
      <c r="H693" s="52">
        <v>100</v>
      </c>
      <c r="I693" s="52"/>
      <c r="J693" s="52"/>
      <c r="K693" s="52">
        <v>1</v>
      </c>
      <c r="L693" s="52">
        <v>99</v>
      </c>
      <c r="M693" s="52"/>
      <c r="N693" s="52"/>
      <c r="O693" s="52"/>
      <c r="P693" s="52"/>
      <c r="Q693" s="52">
        <v>4</v>
      </c>
      <c r="R693" s="52">
        <v>28</v>
      </c>
      <c r="S693" s="52">
        <v>50</v>
      </c>
      <c r="T693" s="52">
        <v>17</v>
      </c>
      <c r="U693" s="52">
        <v>1</v>
      </c>
      <c r="V693" s="52"/>
      <c r="W693" s="52"/>
      <c r="X693" s="52"/>
      <c r="Y693" s="52">
        <v>88</v>
      </c>
      <c r="Z693" s="52">
        <v>12</v>
      </c>
      <c r="AA693" s="52"/>
      <c r="AB693" s="52">
        <v>100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>
        <v>1</v>
      </c>
      <c r="AT693" s="52">
        <v>100</v>
      </c>
      <c r="AU693" s="52">
        <v>100</v>
      </c>
      <c r="AV693" s="52">
        <v>0</v>
      </c>
      <c r="AW693" s="52">
        <v>0</v>
      </c>
      <c r="AX693" s="52">
        <v>0</v>
      </c>
      <c r="AY693" s="52">
        <v>35</v>
      </c>
      <c r="AZ693" s="52">
        <v>7</v>
      </c>
      <c r="BA693" s="54" t="s">
        <v>421</v>
      </c>
      <c r="BB693" s="54">
        <v>2020</v>
      </c>
      <c r="BC693" s="104">
        <v>1</v>
      </c>
    </row>
    <row r="694" spans="1:55">
      <c r="A694" s="52">
        <v>9</v>
      </c>
      <c r="B694" s="52" t="s">
        <v>227</v>
      </c>
      <c r="C694" s="52" t="s">
        <v>206</v>
      </c>
      <c r="D694" s="52" t="s">
        <v>111</v>
      </c>
      <c r="E694" s="52" t="s">
        <v>228</v>
      </c>
      <c r="F694" s="52" t="s">
        <v>55</v>
      </c>
      <c r="G694" s="52" t="s">
        <v>56</v>
      </c>
      <c r="H694" s="52">
        <v>8</v>
      </c>
      <c r="I694" s="52">
        <v>1</v>
      </c>
      <c r="J694" s="52"/>
      <c r="K694" s="52">
        <v>7</v>
      </c>
      <c r="L694" s="52">
        <v>1</v>
      </c>
      <c r="M694" s="52">
        <v>1</v>
      </c>
      <c r="N694" s="52"/>
      <c r="O694" s="52"/>
      <c r="P694" s="52">
        <v>3</v>
      </c>
      <c r="Q694" s="52">
        <v>5</v>
      </c>
      <c r="R694" s="52"/>
      <c r="S694" s="52"/>
      <c r="T694" s="52"/>
      <c r="U694" s="52"/>
      <c r="V694" s="52"/>
      <c r="W694" s="52"/>
      <c r="X694" s="52">
        <v>1</v>
      </c>
      <c r="Y694" s="52">
        <v>8</v>
      </c>
      <c r="Z694" s="52"/>
      <c r="AA694" s="52">
        <v>1</v>
      </c>
      <c r="AB694" s="52">
        <v>1</v>
      </c>
      <c r="AC694" s="52"/>
      <c r="AD694" s="52"/>
      <c r="AE694" s="52">
        <v>6</v>
      </c>
      <c r="AF694" s="52"/>
      <c r="AG694" s="52"/>
      <c r="AH694" s="52"/>
      <c r="AI694" s="52"/>
      <c r="AJ694" s="52"/>
      <c r="AK694" s="52"/>
      <c r="AL694" s="52">
        <v>2</v>
      </c>
      <c r="AM694" s="52"/>
      <c r="AN694" s="52"/>
      <c r="AO694" s="52">
        <v>1</v>
      </c>
      <c r="AP694" s="52"/>
      <c r="AQ694" s="52">
        <v>1</v>
      </c>
      <c r="AR694" s="52"/>
      <c r="AS694" s="52"/>
      <c r="AT694" s="52">
        <v>9</v>
      </c>
      <c r="AU694" s="52">
        <v>9</v>
      </c>
      <c r="AV694" s="52">
        <v>0</v>
      </c>
      <c r="AW694" s="52">
        <v>0</v>
      </c>
      <c r="AX694" s="52">
        <v>0</v>
      </c>
      <c r="AY694" s="52">
        <v>49</v>
      </c>
      <c r="AZ694" s="52">
        <v>18</v>
      </c>
      <c r="BA694" s="54" t="s">
        <v>421</v>
      </c>
      <c r="BB694" s="54">
        <v>2020</v>
      </c>
      <c r="BC694" s="104">
        <v>1</v>
      </c>
    </row>
    <row r="695" spans="1:55">
      <c r="A695" s="52">
        <v>3</v>
      </c>
      <c r="B695" s="52" t="s">
        <v>227</v>
      </c>
      <c r="C695" s="52" t="s">
        <v>206</v>
      </c>
      <c r="D695" s="52" t="s">
        <v>111</v>
      </c>
      <c r="E695" s="52" t="s">
        <v>228</v>
      </c>
      <c r="F695" s="52" t="s">
        <v>55</v>
      </c>
      <c r="G695" s="52" t="s">
        <v>61</v>
      </c>
      <c r="H695" s="52">
        <v>3</v>
      </c>
      <c r="I695" s="52"/>
      <c r="J695" s="52"/>
      <c r="K695" s="52">
        <v>3</v>
      </c>
      <c r="L695" s="52"/>
      <c r="M695" s="52"/>
      <c r="N695" s="52"/>
      <c r="O695" s="52"/>
      <c r="P695" s="52"/>
      <c r="Q695" s="52">
        <v>3</v>
      </c>
      <c r="R695" s="52"/>
      <c r="S695" s="52"/>
      <c r="T695" s="52"/>
      <c r="U695" s="52"/>
      <c r="V695" s="52"/>
      <c r="W695" s="52"/>
      <c r="X695" s="52"/>
      <c r="Y695" s="52">
        <v>2</v>
      </c>
      <c r="Z695" s="52">
        <v>1</v>
      </c>
      <c r="AA695" s="52"/>
      <c r="AB695" s="52"/>
      <c r="AC695" s="52"/>
      <c r="AD695" s="52"/>
      <c r="AE695" s="52">
        <v>3</v>
      </c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>
        <v>3</v>
      </c>
      <c r="AU695" s="52">
        <v>3</v>
      </c>
      <c r="AV695" s="52">
        <v>0</v>
      </c>
      <c r="AW695" s="52">
        <v>0</v>
      </c>
      <c r="AX695" s="52">
        <v>0</v>
      </c>
      <c r="AY695" s="52">
        <v>45</v>
      </c>
      <c r="AZ695" s="52">
        <v>18</v>
      </c>
      <c r="BA695" s="54" t="s">
        <v>421</v>
      </c>
      <c r="BB695" s="54">
        <v>2020</v>
      </c>
      <c r="BC695" s="104">
        <v>1</v>
      </c>
    </row>
    <row r="696" spans="1:55">
      <c r="A696" s="52">
        <v>11</v>
      </c>
      <c r="B696" s="52" t="s">
        <v>227</v>
      </c>
      <c r="C696" s="52" t="s">
        <v>207</v>
      </c>
      <c r="D696" s="52" t="s">
        <v>63</v>
      </c>
      <c r="E696" s="52" t="s">
        <v>228</v>
      </c>
      <c r="F696" s="52" t="s">
        <v>55</v>
      </c>
      <c r="G696" s="52" t="s">
        <v>64</v>
      </c>
      <c r="H696" s="52">
        <v>11</v>
      </c>
      <c r="I696" s="52"/>
      <c r="J696" s="52"/>
      <c r="K696" s="52">
        <v>11</v>
      </c>
      <c r="L696" s="52"/>
      <c r="M696" s="52"/>
      <c r="N696" s="52"/>
      <c r="O696" s="52"/>
      <c r="P696" s="52"/>
      <c r="Q696" s="52">
        <v>11</v>
      </c>
      <c r="R696" s="52"/>
      <c r="S696" s="52"/>
      <c r="T696" s="52"/>
      <c r="U696" s="52"/>
      <c r="V696" s="52"/>
      <c r="W696" s="52"/>
      <c r="X696" s="52"/>
      <c r="Y696" s="52">
        <v>9</v>
      </c>
      <c r="Z696" s="52">
        <v>2</v>
      </c>
      <c r="AA696" s="52"/>
      <c r="AB696" s="52">
        <v>1</v>
      </c>
      <c r="AC696" s="52"/>
      <c r="AD696" s="52"/>
      <c r="AE696" s="52">
        <v>10</v>
      </c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>
        <v>11</v>
      </c>
      <c r="AU696" s="52">
        <v>11</v>
      </c>
      <c r="AV696" s="52">
        <v>0</v>
      </c>
      <c r="AW696" s="52">
        <v>0</v>
      </c>
      <c r="AX696" s="52">
        <v>0</v>
      </c>
      <c r="AY696" s="52">
        <v>47</v>
      </c>
      <c r="AZ696" s="52">
        <v>16</v>
      </c>
      <c r="BA696" s="54" t="s">
        <v>421</v>
      </c>
      <c r="BB696" s="54">
        <v>2020</v>
      </c>
      <c r="BC696" s="104">
        <v>1</v>
      </c>
    </row>
    <row r="697" spans="1:55">
      <c r="A697" s="52">
        <v>21</v>
      </c>
      <c r="B697" s="52" t="s">
        <v>227</v>
      </c>
      <c r="C697" s="52" t="s">
        <v>229</v>
      </c>
      <c r="D697" s="52" t="s">
        <v>53</v>
      </c>
      <c r="E697" s="52" t="s">
        <v>228</v>
      </c>
      <c r="F697" s="52" t="s">
        <v>55</v>
      </c>
      <c r="G697" s="52" t="s">
        <v>68</v>
      </c>
      <c r="H697" s="52">
        <v>21</v>
      </c>
      <c r="I697" s="52"/>
      <c r="J697" s="52"/>
      <c r="K697" s="52">
        <v>18</v>
      </c>
      <c r="L697" s="52">
        <v>3</v>
      </c>
      <c r="M697" s="52"/>
      <c r="N697" s="52"/>
      <c r="O697" s="52"/>
      <c r="P697" s="52">
        <v>6</v>
      </c>
      <c r="Q697" s="52">
        <v>15</v>
      </c>
      <c r="R697" s="52"/>
      <c r="S697" s="52"/>
      <c r="T697" s="52"/>
      <c r="U697" s="52"/>
      <c r="V697" s="52"/>
      <c r="W697" s="52"/>
      <c r="X697" s="52"/>
      <c r="Y697" s="52">
        <v>18</v>
      </c>
      <c r="Z697" s="52">
        <v>3</v>
      </c>
      <c r="AA697" s="52"/>
      <c r="AB697" s="52">
        <v>2</v>
      </c>
      <c r="AC697" s="52"/>
      <c r="AD697" s="52"/>
      <c r="AE697" s="52">
        <v>19</v>
      </c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>
        <v>1</v>
      </c>
      <c r="AR697" s="52"/>
      <c r="AS697" s="52">
        <v>1</v>
      </c>
      <c r="AT697" s="52">
        <v>21</v>
      </c>
      <c r="AU697" s="52">
        <v>0</v>
      </c>
      <c r="AV697" s="52">
        <v>0</v>
      </c>
      <c r="AW697" s="52">
        <v>0</v>
      </c>
      <c r="AX697" s="52">
        <v>21</v>
      </c>
      <c r="AY697" s="52">
        <v>49</v>
      </c>
      <c r="AZ697" s="52">
        <v>21</v>
      </c>
      <c r="BA697" s="54" t="s">
        <v>421</v>
      </c>
      <c r="BB697" s="54">
        <v>2020</v>
      </c>
      <c r="BC697" s="104">
        <v>1</v>
      </c>
    </row>
    <row r="698" spans="1:55">
      <c r="A698" s="52">
        <v>11</v>
      </c>
      <c r="B698" s="52" t="s">
        <v>227</v>
      </c>
      <c r="C698" s="52" t="s">
        <v>67</v>
      </c>
      <c r="D698" s="52" t="s">
        <v>58</v>
      </c>
      <c r="E698" s="52" t="s">
        <v>228</v>
      </c>
      <c r="F698" s="52" t="s">
        <v>55</v>
      </c>
      <c r="G698" s="52" t="s">
        <v>64</v>
      </c>
      <c r="H698" s="52">
        <v>11</v>
      </c>
      <c r="I698" s="52"/>
      <c r="J698" s="52"/>
      <c r="K698" s="52">
        <v>1</v>
      </c>
      <c r="L698" s="52">
        <v>10</v>
      </c>
      <c r="M698" s="52"/>
      <c r="N698" s="52"/>
      <c r="O698" s="52"/>
      <c r="P698" s="52"/>
      <c r="Q698" s="52">
        <v>5</v>
      </c>
      <c r="R698" s="52">
        <v>4</v>
      </c>
      <c r="S698" s="52"/>
      <c r="T698" s="52"/>
      <c r="U698" s="52"/>
      <c r="V698" s="52">
        <v>2</v>
      </c>
      <c r="W698" s="52"/>
      <c r="X698" s="52"/>
      <c r="Y698" s="52">
        <v>10</v>
      </c>
      <c r="Z698" s="52">
        <v>1</v>
      </c>
      <c r="AA698" s="52"/>
      <c r="AB698" s="52">
        <v>8</v>
      </c>
      <c r="AC698" s="52"/>
      <c r="AD698" s="52"/>
      <c r="AE698" s="52">
        <v>1</v>
      </c>
      <c r="AF698" s="52"/>
      <c r="AG698" s="52"/>
      <c r="AH698" s="52"/>
      <c r="AI698" s="52"/>
      <c r="AJ698" s="52"/>
      <c r="AK698" s="52"/>
      <c r="AL698" s="52">
        <v>2</v>
      </c>
      <c r="AM698" s="52"/>
      <c r="AN698" s="52"/>
      <c r="AO698" s="52"/>
      <c r="AP698" s="52"/>
      <c r="AQ698" s="52"/>
      <c r="AR698" s="52"/>
      <c r="AS698" s="52"/>
      <c r="AT698" s="52">
        <v>11</v>
      </c>
      <c r="AU698" s="52">
        <v>0</v>
      </c>
      <c r="AV698" s="52">
        <v>0</v>
      </c>
      <c r="AW698" s="52">
        <v>0</v>
      </c>
      <c r="AX698" s="52">
        <v>11</v>
      </c>
      <c r="AY698" s="52">
        <v>44</v>
      </c>
      <c r="AZ698" s="52">
        <v>11</v>
      </c>
      <c r="BA698" s="54" t="s">
        <v>421</v>
      </c>
      <c r="BB698" s="54">
        <v>2020</v>
      </c>
      <c r="BC698" s="104">
        <v>1</v>
      </c>
    </row>
    <row r="699" spans="1:55">
      <c r="A699" s="52">
        <v>5</v>
      </c>
      <c r="B699" s="52" t="s">
        <v>227</v>
      </c>
      <c r="C699" s="52" t="s">
        <v>65</v>
      </c>
      <c r="D699" s="52" t="s">
        <v>66</v>
      </c>
      <c r="E699" s="52" t="s">
        <v>228</v>
      </c>
      <c r="F699" s="52" t="s">
        <v>55</v>
      </c>
      <c r="G699" s="52" t="s">
        <v>64</v>
      </c>
      <c r="H699" s="52">
        <v>5</v>
      </c>
      <c r="I699" s="52"/>
      <c r="J699" s="52"/>
      <c r="K699" s="52">
        <v>2</v>
      </c>
      <c r="L699" s="52">
        <v>3</v>
      </c>
      <c r="M699" s="52"/>
      <c r="N699" s="52"/>
      <c r="O699" s="52"/>
      <c r="P699" s="52"/>
      <c r="Q699" s="52">
        <v>3</v>
      </c>
      <c r="R699" s="52">
        <v>1</v>
      </c>
      <c r="S699" s="52">
        <v>1</v>
      </c>
      <c r="T699" s="52"/>
      <c r="U699" s="52"/>
      <c r="V699" s="52"/>
      <c r="W699" s="52"/>
      <c r="X699" s="52"/>
      <c r="Y699" s="52">
        <v>2</v>
      </c>
      <c r="Z699" s="52">
        <v>3</v>
      </c>
      <c r="AA699" s="52"/>
      <c r="AB699" s="52">
        <v>3</v>
      </c>
      <c r="AC699" s="52"/>
      <c r="AD699" s="52"/>
      <c r="AE699" s="52">
        <v>2</v>
      </c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>
        <v>4.8</v>
      </c>
      <c r="AU699" s="52">
        <v>0</v>
      </c>
      <c r="AV699" s="52">
        <v>0</v>
      </c>
      <c r="AW699" s="52">
        <v>0</v>
      </c>
      <c r="AX699" s="52">
        <v>5</v>
      </c>
      <c r="AY699" s="52">
        <v>43</v>
      </c>
      <c r="AZ699" s="52">
        <v>18</v>
      </c>
      <c r="BA699" s="54" t="s">
        <v>421</v>
      </c>
      <c r="BB699" s="54">
        <v>2020</v>
      </c>
      <c r="BC699" s="104">
        <v>1</v>
      </c>
    </row>
    <row r="700" spans="1:55">
      <c r="A700" s="52">
        <v>25</v>
      </c>
      <c r="B700" s="52" t="s">
        <v>227</v>
      </c>
      <c r="C700" s="52" t="s">
        <v>207</v>
      </c>
      <c r="D700" s="52" t="s">
        <v>63</v>
      </c>
      <c r="E700" s="52" t="s">
        <v>228</v>
      </c>
      <c r="F700" s="52" t="s">
        <v>55</v>
      </c>
      <c r="G700" s="52" t="s">
        <v>56</v>
      </c>
      <c r="H700" s="52">
        <v>25</v>
      </c>
      <c r="I700" s="52"/>
      <c r="J700" s="52"/>
      <c r="K700" s="52">
        <v>25</v>
      </c>
      <c r="L700" s="52"/>
      <c r="M700" s="52"/>
      <c r="N700" s="52"/>
      <c r="O700" s="52"/>
      <c r="P700" s="52">
        <v>1</v>
      </c>
      <c r="Q700" s="52">
        <v>20</v>
      </c>
      <c r="R700" s="52">
        <v>4</v>
      </c>
      <c r="S700" s="52"/>
      <c r="T700" s="52"/>
      <c r="U700" s="52"/>
      <c r="V700" s="52"/>
      <c r="W700" s="52"/>
      <c r="X700" s="52"/>
      <c r="Y700" s="52">
        <v>25</v>
      </c>
      <c r="Z700" s="52"/>
      <c r="AA700" s="52"/>
      <c r="AB700" s="52"/>
      <c r="AC700" s="52"/>
      <c r="AD700" s="52"/>
      <c r="AE700" s="52">
        <v>16</v>
      </c>
      <c r="AF700" s="52">
        <v>9</v>
      </c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>
        <v>1</v>
      </c>
      <c r="AT700" s="52">
        <v>25</v>
      </c>
      <c r="AU700" s="52">
        <v>25</v>
      </c>
      <c r="AV700" s="52">
        <v>0</v>
      </c>
      <c r="AW700" s="52">
        <v>0</v>
      </c>
      <c r="AX700" s="52">
        <v>0</v>
      </c>
      <c r="AY700" s="52">
        <v>42</v>
      </c>
      <c r="AZ700" s="52">
        <v>16</v>
      </c>
      <c r="BA700" s="54" t="s">
        <v>421</v>
      </c>
      <c r="BB700" s="54">
        <v>2020</v>
      </c>
      <c r="BC700" s="104">
        <v>1</v>
      </c>
    </row>
    <row r="701" spans="1:55">
      <c r="A701" s="52">
        <v>54</v>
      </c>
      <c r="B701" s="52" t="s">
        <v>227</v>
      </c>
      <c r="C701" s="52" t="s">
        <v>73</v>
      </c>
      <c r="D701" s="52" t="s">
        <v>74</v>
      </c>
      <c r="E701" s="52" t="s">
        <v>228</v>
      </c>
      <c r="F701" s="52" t="s">
        <v>55</v>
      </c>
      <c r="G701" s="52" t="s">
        <v>56</v>
      </c>
      <c r="H701" s="52">
        <v>43</v>
      </c>
      <c r="I701" s="52">
        <v>11</v>
      </c>
      <c r="J701" s="52"/>
      <c r="K701" s="52"/>
      <c r="L701" s="52">
        <v>43</v>
      </c>
      <c r="M701" s="52">
        <v>11</v>
      </c>
      <c r="N701" s="52"/>
      <c r="O701" s="52"/>
      <c r="P701" s="52"/>
      <c r="Q701" s="52"/>
      <c r="R701" s="52"/>
      <c r="S701" s="52">
        <v>1</v>
      </c>
      <c r="T701" s="52">
        <v>28</v>
      </c>
      <c r="U701" s="52">
        <v>14</v>
      </c>
      <c r="V701" s="52"/>
      <c r="W701" s="52"/>
      <c r="X701" s="52">
        <v>11</v>
      </c>
      <c r="Y701" s="52">
        <v>41</v>
      </c>
      <c r="Z701" s="52">
        <v>2</v>
      </c>
      <c r="AA701" s="52">
        <v>11</v>
      </c>
      <c r="AB701" s="52">
        <v>13</v>
      </c>
      <c r="AC701" s="52"/>
      <c r="AD701" s="52"/>
      <c r="AE701" s="52"/>
      <c r="AF701" s="52"/>
      <c r="AG701" s="52">
        <v>28</v>
      </c>
      <c r="AH701" s="52"/>
      <c r="AI701" s="52"/>
      <c r="AJ701" s="52"/>
      <c r="AK701" s="52">
        <v>1</v>
      </c>
      <c r="AL701" s="52">
        <v>12</v>
      </c>
      <c r="AM701" s="52"/>
      <c r="AN701" s="52"/>
      <c r="AO701" s="52"/>
      <c r="AP701" s="52"/>
      <c r="AQ701" s="52"/>
      <c r="AR701" s="52">
        <v>2</v>
      </c>
      <c r="AS701" s="52"/>
      <c r="AT701" s="52">
        <v>54</v>
      </c>
      <c r="AU701" s="52">
        <v>0</v>
      </c>
      <c r="AV701" s="52">
        <v>0</v>
      </c>
      <c r="AW701" s="52">
        <v>54</v>
      </c>
      <c r="AX701" s="52">
        <v>0</v>
      </c>
      <c r="AY701" s="52">
        <v>34</v>
      </c>
      <c r="AZ701" s="52">
        <v>6</v>
      </c>
      <c r="BA701" s="54"/>
      <c r="BB701" s="54"/>
      <c r="BC701" s="104"/>
    </row>
    <row r="702" spans="1:55">
      <c r="A702" s="52">
        <v>9</v>
      </c>
      <c r="B702" s="52" t="s">
        <v>227</v>
      </c>
      <c r="C702" s="52" t="s">
        <v>229</v>
      </c>
      <c r="D702" s="52" t="s">
        <v>53</v>
      </c>
      <c r="E702" s="52" t="s">
        <v>228</v>
      </c>
      <c r="F702" s="52" t="s">
        <v>55</v>
      </c>
      <c r="G702" s="52" t="s">
        <v>64</v>
      </c>
      <c r="H702" s="52">
        <v>9</v>
      </c>
      <c r="I702" s="52"/>
      <c r="J702" s="52"/>
      <c r="K702" s="52">
        <v>5</v>
      </c>
      <c r="L702" s="52">
        <v>4</v>
      </c>
      <c r="M702" s="52"/>
      <c r="N702" s="52"/>
      <c r="O702" s="52"/>
      <c r="P702" s="52"/>
      <c r="Q702" s="52">
        <v>9</v>
      </c>
      <c r="R702" s="52"/>
      <c r="S702" s="52"/>
      <c r="T702" s="52"/>
      <c r="U702" s="52"/>
      <c r="V702" s="52"/>
      <c r="W702" s="52"/>
      <c r="X702" s="52"/>
      <c r="Y702" s="52">
        <v>8</v>
      </c>
      <c r="Z702" s="52">
        <v>1</v>
      </c>
      <c r="AA702" s="52"/>
      <c r="AB702" s="52">
        <v>4</v>
      </c>
      <c r="AC702" s="52"/>
      <c r="AD702" s="52"/>
      <c r="AE702" s="52">
        <v>5</v>
      </c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1</v>
      </c>
      <c r="AS702" s="52">
        <v>1</v>
      </c>
      <c r="AT702" s="52">
        <v>9</v>
      </c>
      <c r="AU702" s="52">
        <v>0</v>
      </c>
      <c r="AV702" s="52">
        <v>0</v>
      </c>
      <c r="AW702" s="52">
        <v>0</v>
      </c>
      <c r="AX702" s="52">
        <v>9</v>
      </c>
      <c r="AY702" s="52">
        <v>53</v>
      </c>
      <c r="AZ702" s="52">
        <v>23</v>
      </c>
      <c r="BA702" s="54" t="s">
        <v>421</v>
      </c>
      <c r="BB702" s="54">
        <v>2020</v>
      </c>
      <c r="BC702" s="104">
        <v>1</v>
      </c>
    </row>
    <row r="703" spans="1:55">
      <c r="A703" s="52">
        <v>50</v>
      </c>
      <c r="B703" s="52" t="s">
        <v>227</v>
      </c>
      <c r="C703" s="52" t="s">
        <v>229</v>
      </c>
      <c r="D703" s="52" t="s">
        <v>53</v>
      </c>
      <c r="E703" s="52" t="s">
        <v>228</v>
      </c>
      <c r="F703" s="52" t="s">
        <v>55</v>
      </c>
      <c r="G703" s="52" t="s">
        <v>56</v>
      </c>
      <c r="H703" s="52">
        <v>50</v>
      </c>
      <c r="I703" s="52"/>
      <c r="J703" s="52"/>
      <c r="K703" s="52">
        <v>48</v>
      </c>
      <c r="L703" s="52">
        <v>2</v>
      </c>
      <c r="M703" s="52"/>
      <c r="N703" s="52"/>
      <c r="O703" s="52">
        <v>1</v>
      </c>
      <c r="P703" s="52">
        <v>10</v>
      </c>
      <c r="Q703" s="52">
        <v>27</v>
      </c>
      <c r="R703" s="52">
        <v>11</v>
      </c>
      <c r="S703" s="52">
        <v>1</v>
      </c>
      <c r="T703" s="52"/>
      <c r="U703" s="52"/>
      <c r="V703" s="52"/>
      <c r="W703" s="52"/>
      <c r="X703" s="52"/>
      <c r="Y703" s="52">
        <v>50</v>
      </c>
      <c r="Z703" s="52"/>
      <c r="AA703" s="52"/>
      <c r="AB703" s="52">
        <v>2</v>
      </c>
      <c r="AC703" s="52"/>
      <c r="AD703" s="52"/>
      <c r="AE703" s="52">
        <v>47</v>
      </c>
      <c r="AF703" s="52"/>
      <c r="AG703" s="52"/>
      <c r="AH703" s="52"/>
      <c r="AI703" s="52"/>
      <c r="AJ703" s="52"/>
      <c r="AK703" s="52"/>
      <c r="AL703" s="52">
        <v>1</v>
      </c>
      <c r="AM703" s="52"/>
      <c r="AN703" s="52"/>
      <c r="AO703" s="52"/>
      <c r="AP703" s="52"/>
      <c r="AQ703" s="52"/>
      <c r="AR703" s="52"/>
      <c r="AS703" s="52"/>
      <c r="AT703" s="52">
        <v>50</v>
      </c>
      <c r="AU703" s="52">
        <v>0</v>
      </c>
      <c r="AV703" s="52">
        <v>0</v>
      </c>
      <c r="AW703" s="52">
        <v>0</v>
      </c>
      <c r="AX703" s="52">
        <v>50</v>
      </c>
      <c r="AY703" s="52">
        <v>37</v>
      </c>
      <c r="AZ703" s="52">
        <v>12</v>
      </c>
      <c r="BA703" s="54" t="s">
        <v>421</v>
      </c>
      <c r="BB703" s="54">
        <v>2020</v>
      </c>
      <c r="BC703" s="104">
        <v>1</v>
      </c>
    </row>
    <row r="704" spans="1:55">
      <c r="A704" s="52">
        <v>15</v>
      </c>
      <c r="B704" s="52" t="s">
        <v>227</v>
      </c>
      <c r="C704" s="52" t="s">
        <v>230</v>
      </c>
      <c r="D704" s="52" t="s">
        <v>58</v>
      </c>
      <c r="E704" s="52" t="s">
        <v>228</v>
      </c>
      <c r="F704" s="52" t="s">
        <v>55</v>
      </c>
      <c r="G704" s="52" t="s">
        <v>56</v>
      </c>
      <c r="H704" s="52">
        <v>15</v>
      </c>
      <c r="I704" s="52"/>
      <c r="J704" s="52"/>
      <c r="K704" s="52"/>
      <c r="L704" s="52">
        <v>15</v>
      </c>
      <c r="M704" s="52"/>
      <c r="N704" s="52"/>
      <c r="O704" s="52"/>
      <c r="P704" s="52"/>
      <c r="Q704" s="52">
        <v>5</v>
      </c>
      <c r="R704" s="52">
        <v>1</v>
      </c>
      <c r="S704" s="52">
        <v>8</v>
      </c>
      <c r="T704" s="52">
        <v>1</v>
      </c>
      <c r="U704" s="52"/>
      <c r="V704" s="52"/>
      <c r="W704" s="52"/>
      <c r="X704" s="52"/>
      <c r="Y704" s="52">
        <v>15</v>
      </c>
      <c r="Z704" s="52"/>
      <c r="AA704" s="52"/>
      <c r="AB704" s="52">
        <v>14</v>
      </c>
      <c r="AC704" s="52"/>
      <c r="AD704" s="52">
        <v>1</v>
      </c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>
        <v>1</v>
      </c>
      <c r="AR704" s="52"/>
      <c r="AS704" s="52">
        <v>1</v>
      </c>
      <c r="AT704" s="52">
        <v>15</v>
      </c>
      <c r="AU704" s="52">
        <v>0</v>
      </c>
      <c r="AV704" s="52">
        <v>15</v>
      </c>
      <c r="AW704" s="52">
        <v>0</v>
      </c>
      <c r="AX704" s="52">
        <v>0</v>
      </c>
      <c r="AY704" s="52">
        <v>38</v>
      </c>
      <c r="AZ704" s="52">
        <v>6</v>
      </c>
      <c r="BA704" s="54" t="s">
        <v>421</v>
      </c>
      <c r="BB704" s="54">
        <v>2020</v>
      </c>
      <c r="BC704" s="104">
        <v>1</v>
      </c>
    </row>
    <row r="705" spans="1:55">
      <c r="A705" s="52">
        <v>6</v>
      </c>
      <c r="B705" s="52" t="s">
        <v>227</v>
      </c>
      <c r="C705" s="52" t="s">
        <v>231</v>
      </c>
      <c r="D705" s="52" t="s">
        <v>58</v>
      </c>
      <c r="E705" s="52" t="s">
        <v>228</v>
      </c>
      <c r="F705" s="52" t="s">
        <v>55</v>
      </c>
      <c r="G705" s="52" t="s">
        <v>64</v>
      </c>
      <c r="H705" s="52">
        <v>6</v>
      </c>
      <c r="I705" s="52"/>
      <c r="J705" s="52"/>
      <c r="K705" s="52">
        <v>1</v>
      </c>
      <c r="L705" s="52">
        <v>5</v>
      </c>
      <c r="M705" s="52"/>
      <c r="N705" s="52"/>
      <c r="O705" s="52"/>
      <c r="P705" s="52"/>
      <c r="Q705" s="52">
        <v>3</v>
      </c>
      <c r="R705" s="52">
        <v>2</v>
      </c>
      <c r="S705" s="52">
        <v>1</v>
      </c>
      <c r="T705" s="52"/>
      <c r="U705" s="52"/>
      <c r="V705" s="52"/>
      <c r="W705" s="52"/>
      <c r="X705" s="52"/>
      <c r="Y705" s="52">
        <v>6</v>
      </c>
      <c r="Z705" s="52"/>
      <c r="AA705" s="52"/>
      <c r="AB705" s="52">
        <v>5</v>
      </c>
      <c r="AC705" s="52"/>
      <c r="AD705" s="52"/>
      <c r="AE705" s="52">
        <v>1</v>
      </c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>
        <v>1</v>
      </c>
      <c r="AT705" s="52">
        <v>6</v>
      </c>
      <c r="AU705" s="52">
        <v>0</v>
      </c>
      <c r="AV705" s="52">
        <v>0</v>
      </c>
      <c r="AW705" s="52">
        <v>0</v>
      </c>
      <c r="AX705" s="52">
        <v>6</v>
      </c>
      <c r="AY705" s="52">
        <v>42</v>
      </c>
      <c r="AZ705" s="52">
        <v>12</v>
      </c>
      <c r="BA705" s="54" t="s">
        <v>421</v>
      </c>
      <c r="BB705" s="54">
        <v>2020</v>
      </c>
      <c r="BC705" s="104">
        <v>1</v>
      </c>
    </row>
    <row r="706" spans="1:55">
      <c r="A706" s="52">
        <v>1</v>
      </c>
      <c r="B706" s="52" t="s">
        <v>227</v>
      </c>
      <c r="C706" s="52" t="s">
        <v>69</v>
      </c>
      <c r="D706" s="52" t="s">
        <v>58</v>
      </c>
      <c r="E706" s="52" t="s">
        <v>228</v>
      </c>
      <c r="F706" s="52" t="s">
        <v>55</v>
      </c>
      <c r="G706" s="52" t="s">
        <v>64</v>
      </c>
      <c r="H706" s="52">
        <v>1</v>
      </c>
      <c r="I706" s="52"/>
      <c r="J706" s="52"/>
      <c r="K706" s="52">
        <v>1</v>
      </c>
      <c r="L706" s="52"/>
      <c r="M706" s="52"/>
      <c r="N706" s="52"/>
      <c r="O706" s="52"/>
      <c r="P706" s="52"/>
      <c r="Q706" s="52">
        <v>1</v>
      </c>
      <c r="R706" s="52"/>
      <c r="S706" s="52"/>
      <c r="T706" s="52"/>
      <c r="U706" s="52"/>
      <c r="V706" s="52"/>
      <c r="W706" s="52"/>
      <c r="X706" s="52"/>
      <c r="Y706" s="52"/>
      <c r="Z706" s="52">
        <v>1</v>
      </c>
      <c r="AA706" s="52"/>
      <c r="AB706" s="52"/>
      <c r="AC706" s="52"/>
      <c r="AD706" s="52"/>
      <c r="AE706" s="52">
        <v>1</v>
      </c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>
        <v>1</v>
      </c>
      <c r="AU706" s="52">
        <v>0</v>
      </c>
      <c r="AV706" s="52">
        <v>0</v>
      </c>
      <c r="AW706" s="52">
        <v>0</v>
      </c>
      <c r="AX706" s="52">
        <v>1</v>
      </c>
      <c r="AY706" s="52">
        <v>46</v>
      </c>
      <c r="AZ706" s="52">
        <v>23</v>
      </c>
      <c r="BA706" s="54" t="s">
        <v>421</v>
      </c>
      <c r="BB706" s="54">
        <v>2020</v>
      </c>
      <c r="BC706" s="104">
        <v>1</v>
      </c>
    </row>
    <row r="707" spans="1:55">
      <c r="A707" s="52">
        <v>15</v>
      </c>
      <c r="B707" s="52" t="s">
        <v>227</v>
      </c>
      <c r="C707" s="52" t="s">
        <v>69</v>
      </c>
      <c r="D707" s="52" t="s">
        <v>58</v>
      </c>
      <c r="E707" s="52" t="s">
        <v>228</v>
      </c>
      <c r="F707" s="52" t="s">
        <v>55</v>
      </c>
      <c r="G707" s="52" t="s">
        <v>56</v>
      </c>
      <c r="H707" s="52">
        <v>14</v>
      </c>
      <c r="I707" s="52">
        <v>1</v>
      </c>
      <c r="J707" s="52"/>
      <c r="K707" s="52">
        <v>6</v>
      </c>
      <c r="L707" s="52">
        <v>8</v>
      </c>
      <c r="M707" s="52">
        <v>1</v>
      </c>
      <c r="N707" s="52"/>
      <c r="O707" s="52"/>
      <c r="P707" s="52">
        <v>1</v>
      </c>
      <c r="Q707" s="52">
        <v>7</v>
      </c>
      <c r="R707" s="52">
        <v>2</v>
      </c>
      <c r="S707" s="52">
        <v>4</v>
      </c>
      <c r="T707" s="52"/>
      <c r="U707" s="52"/>
      <c r="V707" s="52"/>
      <c r="W707" s="52"/>
      <c r="X707" s="52">
        <v>1</v>
      </c>
      <c r="Y707" s="52">
        <v>14</v>
      </c>
      <c r="Z707" s="52"/>
      <c r="AA707" s="52">
        <v>1</v>
      </c>
      <c r="AB707" s="52">
        <v>8</v>
      </c>
      <c r="AC707" s="52"/>
      <c r="AD707" s="52"/>
      <c r="AE707" s="52">
        <v>6</v>
      </c>
      <c r="AF707" s="52"/>
      <c r="AG707" s="52"/>
      <c r="AH707" s="52"/>
      <c r="AI707" s="52"/>
      <c r="AJ707" s="52"/>
      <c r="AK707" s="52"/>
      <c r="AL707" s="52">
        <v>1</v>
      </c>
      <c r="AM707" s="52"/>
      <c r="AN707" s="52"/>
      <c r="AO707" s="52"/>
      <c r="AP707" s="52"/>
      <c r="AQ707" s="52"/>
      <c r="AR707" s="52"/>
      <c r="AS707" s="52"/>
      <c r="AT707" s="52">
        <v>15</v>
      </c>
      <c r="AU707" s="52">
        <v>0</v>
      </c>
      <c r="AV707" s="52">
        <v>0</v>
      </c>
      <c r="AW707" s="52">
        <v>0</v>
      </c>
      <c r="AX707" s="52">
        <v>15</v>
      </c>
      <c r="AY707" s="52">
        <v>35</v>
      </c>
      <c r="AZ707" s="52">
        <v>9</v>
      </c>
      <c r="BA707" s="54" t="s">
        <v>421</v>
      </c>
      <c r="BB707" s="54">
        <v>2020</v>
      </c>
      <c r="BC707" s="104">
        <v>1</v>
      </c>
    </row>
    <row r="708" spans="1:55">
      <c r="A708" s="52">
        <v>133</v>
      </c>
      <c r="B708" s="52" t="s">
        <v>227</v>
      </c>
      <c r="C708" s="52" t="s">
        <v>113</v>
      </c>
      <c r="D708" s="52" t="s">
        <v>111</v>
      </c>
      <c r="E708" s="52" t="s">
        <v>228</v>
      </c>
      <c r="F708" s="52" t="s">
        <v>55</v>
      </c>
      <c r="G708" s="52" t="s">
        <v>56</v>
      </c>
      <c r="H708" s="52">
        <v>133</v>
      </c>
      <c r="I708" s="52"/>
      <c r="J708" s="52"/>
      <c r="K708" s="52">
        <v>18</v>
      </c>
      <c r="L708" s="52">
        <v>115</v>
      </c>
      <c r="M708" s="52"/>
      <c r="N708" s="52"/>
      <c r="O708" s="52"/>
      <c r="P708" s="52"/>
      <c r="Q708" s="52">
        <v>4</v>
      </c>
      <c r="R708" s="52">
        <v>20</v>
      </c>
      <c r="S708" s="52">
        <v>32</v>
      </c>
      <c r="T708" s="52">
        <v>75</v>
      </c>
      <c r="U708" s="52">
        <v>2</v>
      </c>
      <c r="V708" s="52"/>
      <c r="W708" s="52"/>
      <c r="X708" s="52"/>
      <c r="Y708" s="52">
        <v>100</v>
      </c>
      <c r="Z708" s="52">
        <v>33</v>
      </c>
      <c r="AA708" s="52"/>
      <c r="AB708" s="52">
        <v>112</v>
      </c>
      <c r="AC708" s="52"/>
      <c r="AD708" s="52"/>
      <c r="AE708" s="52">
        <v>9</v>
      </c>
      <c r="AF708" s="52">
        <v>8</v>
      </c>
      <c r="AG708" s="52">
        <v>2</v>
      </c>
      <c r="AH708" s="52"/>
      <c r="AI708" s="52"/>
      <c r="AJ708" s="52"/>
      <c r="AK708" s="52">
        <v>2</v>
      </c>
      <c r="AL708" s="52"/>
      <c r="AM708" s="52"/>
      <c r="AN708" s="52"/>
      <c r="AO708" s="52"/>
      <c r="AP708" s="52"/>
      <c r="AQ708" s="52"/>
      <c r="AR708" s="52"/>
      <c r="AS708" s="52">
        <v>1</v>
      </c>
      <c r="AT708" s="52">
        <v>133</v>
      </c>
      <c r="AU708" s="52">
        <v>133</v>
      </c>
      <c r="AV708" s="52">
        <v>0</v>
      </c>
      <c r="AW708" s="52">
        <v>0</v>
      </c>
      <c r="AX708" s="52">
        <v>0</v>
      </c>
      <c r="AY708" s="52">
        <v>33</v>
      </c>
      <c r="AZ708" s="52">
        <v>8</v>
      </c>
      <c r="BA708" s="54" t="s">
        <v>421</v>
      </c>
      <c r="BB708" s="54">
        <v>2020</v>
      </c>
      <c r="BC708" s="104">
        <v>1</v>
      </c>
    </row>
    <row r="709" spans="1:55">
      <c r="A709" s="52">
        <v>1</v>
      </c>
      <c r="B709" s="52" t="s">
        <v>227</v>
      </c>
      <c r="C709" s="52" t="s">
        <v>128</v>
      </c>
      <c r="D709" s="52" t="s">
        <v>58</v>
      </c>
      <c r="E709" s="52" t="s">
        <v>228</v>
      </c>
      <c r="F709" s="52" t="s">
        <v>55</v>
      </c>
      <c r="G709" s="52" t="s">
        <v>68</v>
      </c>
      <c r="H709" s="52">
        <v>1</v>
      </c>
      <c r="I709" s="52"/>
      <c r="J709" s="52"/>
      <c r="K709" s="52">
        <v>1</v>
      </c>
      <c r="L709" s="52"/>
      <c r="M709" s="52"/>
      <c r="N709" s="52"/>
      <c r="O709" s="52"/>
      <c r="P709" s="52">
        <v>1</v>
      </c>
      <c r="Q709" s="52"/>
      <c r="R709" s="52"/>
      <c r="S709" s="52"/>
      <c r="T709" s="52"/>
      <c r="U709" s="52"/>
      <c r="V709" s="52"/>
      <c r="W709" s="52"/>
      <c r="X709" s="52"/>
      <c r="Y709" s="52">
        <v>1</v>
      </c>
      <c r="Z709" s="52"/>
      <c r="AA709" s="52"/>
      <c r="AB709" s="52"/>
      <c r="AC709" s="52"/>
      <c r="AD709" s="52"/>
      <c r="AE709" s="52">
        <v>1</v>
      </c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1</v>
      </c>
      <c r="AU709" s="52">
        <v>0</v>
      </c>
      <c r="AV709" s="52">
        <v>0</v>
      </c>
      <c r="AW709" s="52">
        <v>0</v>
      </c>
      <c r="AX709" s="52">
        <v>1</v>
      </c>
      <c r="AY709" s="52">
        <v>50</v>
      </c>
      <c r="AZ709" s="52">
        <v>10</v>
      </c>
      <c r="BA709" s="54" t="s">
        <v>421</v>
      </c>
      <c r="BB709" s="54">
        <v>2020</v>
      </c>
      <c r="BC709" s="104">
        <v>1</v>
      </c>
    </row>
    <row r="710" spans="1:55">
      <c r="A710" s="52">
        <v>7</v>
      </c>
      <c r="B710" s="52" t="s">
        <v>227</v>
      </c>
      <c r="C710" s="52" t="s">
        <v>70</v>
      </c>
      <c r="D710" s="52" t="s">
        <v>60</v>
      </c>
      <c r="E710" s="52" t="s">
        <v>228</v>
      </c>
      <c r="F710" s="52" t="s">
        <v>55</v>
      </c>
      <c r="G710" s="52" t="s">
        <v>68</v>
      </c>
      <c r="H710" s="52">
        <v>7</v>
      </c>
      <c r="I710" s="52"/>
      <c r="J710" s="52"/>
      <c r="K710" s="52">
        <v>3</v>
      </c>
      <c r="L710" s="52">
        <v>4</v>
      </c>
      <c r="M710" s="52"/>
      <c r="N710" s="52"/>
      <c r="O710" s="52"/>
      <c r="P710" s="52">
        <v>1</v>
      </c>
      <c r="Q710" s="52">
        <v>2</v>
      </c>
      <c r="R710" s="52">
        <v>3</v>
      </c>
      <c r="S710" s="52">
        <v>1</v>
      </c>
      <c r="T710" s="52"/>
      <c r="U710" s="52"/>
      <c r="V710" s="52"/>
      <c r="W710" s="52"/>
      <c r="X710" s="52"/>
      <c r="Y710" s="52">
        <v>6</v>
      </c>
      <c r="Z710" s="52">
        <v>1</v>
      </c>
      <c r="AA710" s="52"/>
      <c r="AB710" s="52">
        <v>4</v>
      </c>
      <c r="AC710" s="52"/>
      <c r="AD710" s="52"/>
      <c r="AE710" s="52">
        <v>3</v>
      </c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>
        <v>1</v>
      </c>
      <c r="AT710" s="52">
        <v>6.9</v>
      </c>
      <c r="AU710" s="52">
        <v>0</v>
      </c>
      <c r="AV710" s="52">
        <v>0</v>
      </c>
      <c r="AW710" s="52">
        <v>0</v>
      </c>
      <c r="AX710" s="52">
        <v>7</v>
      </c>
      <c r="AY710" s="52">
        <v>46</v>
      </c>
      <c r="AZ710" s="52">
        <v>12</v>
      </c>
      <c r="BA710" s="54" t="s">
        <v>421</v>
      </c>
      <c r="BB710" s="54">
        <v>2020</v>
      </c>
      <c r="BC710" s="104">
        <v>1</v>
      </c>
    </row>
    <row r="711" spans="1:55">
      <c r="A711" s="52">
        <v>19</v>
      </c>
      <c r="B711" s="52" t="s">
        <v>227</v>
      </c>
      <c r="C711" s="52" t="s">
        <v>57</v>
      </c>
      <c r="D711" s="52" t="s">
        <v>58</v>
      </c>
      <c r="E711" s="52" t="s">
        <v>228</v>
      </c>
      <c r="F711" s="52" t="s">
        <v>55</v>
      </c>
      <c r="G711" s="52" t="s">
        <v>64</v>
      </c>
      <c r="H711" s="52">
        <v>19</v>
      </c>
      <c r="I711" s="52"/>
      <c r="J711" s="52"/>
      <c r="K711" s="52">
        <v>2</v>
      </c>
      <c r="L711" s="52">
        <v>17</v>
      </c>
      <c r="M711" s="52"/>
      <c r="N711" s="52"/>
      <c r="O711" s="52"/>
      <c r="P711" s="52"/>
      <c r="Q711" s="52">
        <v>6</v>
      </c>
      <c r="R711" s="52">
        <v>10</v>
      </c>
      <c r="S711" s="52">
        <v>3</v>
      </c>
      <c r="T711" s="52"/>
      <c r="U711" s="52"/>
      <c r="V711" s="52"/>
      <c r="W711" s="52"/>
      <c r="X711" s="52"/>
      <c r="Y711" s="52">
        <v>18</v>
      </c>
      <c r="Z711" s="52">
        <v>1</v>
      </c>
      <c r="AA711" s="52"/>
      <c r="AB711" s="52">
        <v>17</v>
      </c>
      <c r="AC711" s="52"/>
      <c r="AD711" s="52"/>
      <c r="AE711" s="52">
        <v>2</v>
      </c>
      <c r="AF711" s="52"/>
      <c r="AG711" s="52"/>
      <c r="AH711" s="52"/>
      <c r="AI711" s="52"/>
      <c r="AJ711" s="52"/>
      <c r="AK711" s="52"/>
      <c r="AL711" s="52"/>
      <c r="AM711" s="52"/>
      <c r="AN711" s="52"/>
      <c r="AO711" s="52">
        <v>1</v>
      </c>
      <c r="AP711" s="52">
        <v>2</v>
      </c>
      <c r="AQ711" s="52"/>
      <c r="AR711" s="52">
        <v>1</v>
      </c>
      <c r="AS711" s="52"/>
      <c r="AT711" s="52">
        <v>19</v>
      </c>
      <c r="AU711" s="52">
        <v>0</v>
      </c>
      <c r="AV711" s="52">
        <v>0</v>
      </c>
      <c r="AW711" s="52">
        <v>0</v>
      </c>
      <c r="AX711" s="52">
        <v>19</v>
      </c>
      <c r="AY711" s="52">
        <v>44</v>
      </c>
      <c r="AZ711" s="52">
        <v>11</v>
      </c>
      <c r="BA711" s="54" t="s">
        <v>421</v>
      </c>
      <c r="BB711" s="54">
        <v>2020</v>
      </c>
      <c r="BC711" s="104">
        <v>1</v>
      </c>
    </row>
    <row r="712" spans="1:55">
      <c r="A712" s="52">
        <v>7</v>
      </c>
      <c r="B712" s="52" t="s">
        <v>227</v>
      </c>
      <c r="C712" s="52" t="s">
        <v>232</v>
      </c>
      <c r="D712" s="52" t="s">
        <v>58</v>
      </c>
      <c r="E712" s="52" t="s">
        <v>228</v>
      </c>
      <c r="F712" s="52" t="s">
        <v>55</v>
      </c>
      <c r="G712" s="52" t="s">
        <v>64</v>
      </c>
      <c r="H712" s="52">
        <v>7</v>
      </c>
      <c r="I712" s="52"/>
      <c r="J712" s="52"/>
      <c r="K712" s="52">
        <v>2</v>
      </c>
      <c r="L712" s="52">
        <v>5</v>
      </c>
      <c r="M712" s="52"/>
      <c r="N712" s="52"/>
      <c r="O712" s="52"/>
      <c r="P712" s="52"/>
      <c r="Q712" s="52">
        <v>5</v>
      </c>
      <c r="R712" s="52"/>
      <c r="S712" s="52">
        <v>2</v>
      </c>
      <c r="T712" s="52"/>
      <c r="U712" s="52"/>
      <c r="V712" s="52"/>
      <c r="W712" s="52"/>
      <c r="X712" s="52"/>
      <c r="Y712" s="52">
        <v>7</v>
      </c>
      <c r="Z712" s="52"/>
      <c r="AA712" s="52"/>
      <c r="AB712" s="52">
        <v>5</v>
      </c>
      <c r="AC712" s="52"/>
      <c r="AD712" s="52"/>
      <c r="AE712" s="52">
        <v>2</v>
      </c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>
        <v>1</v>
      </c>
      <c r="AS712" s="52"/>
      <c r="AT712" s="52">
        <v>7</v>
      </c>
      <c r="AU712" s="52">
        <v>0</v>
      </c>
      <c r="AV712" s="52">
        <v>0</v>
      </c>
      <c r="AW712" s="52">
        <v>0</v>
      </c>
      <c r="AX712" s="52">
        <v>7</v>
      </c>
      <c r="AY712" s="52">
        <v>47</v>
      </c>
      <c r="AZ712" s="52">
        <v>9</v>
      </c>
      <c r="BA712" s="54" t="s">
        <v>421</v>
      </c>
      <c r="BB712" s="54">
        <v>2020</v>
      </c>
      <c r="BC712" s="104">
        <v>1</v>
      </c>
    </row>
    <row r="713" spans="1:55">
      <c r="A713" s="52">
        <v>4</v>
      </c>
      <c r="B713" s="52" t="s">
        <v>227</v>
      </c>
      <c r="C713" s="52" t="s">
        <v>88</v>
      </c>
      <c r="D713" s="52" t="s">
        <v>79</v>
      </c>
      <c r="E713" s="52" t="s">
        <v>228</v>
      </c>
      <c r="F713" s="52" t="s">
        <v>55</v>
      </c>
      <c r="G713" s="52" t="s">
        <v>68</v>
      </c>
      <c r="H713" s="52">
        <v>4</v>
      </c>
      <c r="I713" s="52"/>
      <c r="J713" s="52"/>
      <c r="K713" s="52">
        <v>2</v>
      </c>
      <c r="L713" s="52">
        <v>2</v>
      </c>
      <c r="M713" s="52"/>
      <c r="N713" s="52"/>
      <c r="O713" s="52"/>
      <c r="P713" s="52"/>
      <c r="Q713" s="52">
        <v>1</v>
      </c>
      <c r="R713" s="52">
        <v>2</v>
      </c>
      <c r="S713" s="52">
        <v>1</v>
      </c>
      <c r="T713" s="52"/>
      <c r="U713" s="52"/>
      <c r="V713" s="52"/>
      <c r="W713" s="52"/>
      <c r="X713" s="52"/>
      <c r="Y713" s="52">
        <v>4</v>
      </c>
      <c r="Z713" s="52"/>
      <c r="AA713" s="52"/>
      <c r="AB713" s="52">
        <v>2</v>
      </c>
      <c r="AC713" s="52"/>
      <c r="AD713" s="52"/>
      <c r="AE713" s="52">
        <v>1</v>
      </c>
      <c r="AF713" s="52"/>
      <c r="AG713" s="52"/>
      <c r="AH713" s="52"/>
      <c r="AI713" s="52"/>
      <c r="AJ713" s="52"/>
      <c r="AK713" s="52"/>
      <c r="AL713" s="52">
        <v>1</v>
      </c>
      <c r="AM713" s="52"/>
      <c r="AN713" s="52"/>
      <c r="AO713" s="52"/>
      <c r="AP713" s="52"/>
      <c r="AQ713" s="52"/>
      <c r="AR713" s="52"/>
      <c r="AS713" s="52"/>
      <c r="AT713" s="52">
        <v>4</v>
      </c>
      <c r="AU713" s="52">
        <v>4</v>
      </c>
      <c r="AV713" s="52">
        <v>0</v>
      </c>
      <c r="AW713" s="52">
        <v>0</v>
      </c>
      <c r="AX713" s="52">
        <v>0</v>
      </c>
      <c r="AY713" s="52">
        <v>46</v>
      </c>
      <c r="AZ713" s="52">
        <v>14</v>
      </c>
      <c r="BA713" s="54" t="s">
        <v>421</v>
      </c>
      <c r="BB713" s="54">
        <v>2020</v>
      </c>
      <c r="BC713" s="104">
        <v>1</v>
      </c>
    </row>
    <row r="714" spans="1:55">
      <c r="A714" s="52">
        <v>13</v>
      </c>
      <c r="B714" s="52" t="s">
        <v>227</v>
      </c>
      <c r="C714" s="52" t="s">
        <v>65</v>
      </c>
      <c r="D714" s="52" t="s">
        <v>66</v>
      </c>
      <c r="E714" s="52" t="s">
        <v>228</v>
      </c>
      <c r="F714" s="52" t="s">
        <v>55</v>
      </c>
      <c r="G714" s="52" t="s">
        <v>61</v>
      </c>
      <c r="H714" s="52">
        <v>13</v>
      </c>
      <c r="I714" s="52"/>
      <c r="J714" s="52"/>
      <c r="K714" s="52">
        <v>1</v>
      </c>
      <c r="L714" s="52">
        <v>12</v>
      </c>
      <c r="M714" s="52"/>
      <c r="N714" s="52"/>
      <c r="O714" s="52"/>
      <c r="P714" s="52"/>
      <c r="Q714" s="52">
        <v>1</v>
      </c>
      <c r="R714" s="52">
        <v>6</v>
      </c>
      <c r="S714" s="52">
        <v>6</v>
      </c>
      <c r="T714" s="52"/>
      <c r="U714" s="52"/>
      <c r="V714" s="52"/>
      <c r="W714" s="52"/>
      <c r="X714" s="52"/>
      <c r="Y714" s="52">
        <v>5</v>
      </c>
      <c r="Z714" s="52">
        <v>8</v>
      </c>
      <c r="AA714" s="52"/>
      <c r="AB714" s="52">
        <v>12</v>
      </c>
      <c r="AC714" s="52"/>
      <c r="AD714" s="52"/>
      <c r="AE714" s="52">
        <v>1</v>
      </c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>
        <v>13</v>
      </c>
      <c r="AU714" s="52">
        <v>0</v>
      </c>
      <c r="AV714" s="52">
        <v>0</v>
      </c>
      <c r="AW714" s="52">
        <v>0</v>
      </c>
      <c r="AX714" s="52">
        <v>13</v>
      </c>
      <c r="AY714" s="52">
        <v>37</v>
      </c>
      <c r="AZ714" s="52">
        <v>6</v>
      </c>
      <c r="BA714" s="54" t="s">
        <v>421</v>
      </c>
      <c r="BB714" s="54">
        <v>2020</v>
      </c>
      <c r="BC714" s="104">
        <v>1</v>
      </c>
    </row>
    <row r="715" spans="1:55">
      <c r="A715" s="52">
        <v>86</v>
      </c>
      <c r="B715" s="52" t="s">
        <v>227</v>
      </c>
      <c r="C715" s="52" t="s">
        <v>67</v>
      </c>
      <c r="D715" s="52" t="s">
        <v>58</v>
      </c>
      <c r="E715" s="52" t="s">
        <v>228</v>
      </c>
      <c r="F715" s="52" t="s">
        <v>55</v>
      </c>
      <c r="G715" s="52" t="s">
        <v>56</v>
      </c>
      <c r="H715" s="52">
        <v>86</v>
      </c>
      <c r="I715" s="52"/>
      <c r="J715" s="52"/>
      <c r="K715" s="52">
        <v>8</v>
      </c>
      <c r="L715" s="52">
        <v>78</v>
      </c>
      <c r="M715" s="52"/>
      <c r="N715" s="52"/>
      <c r="O715" s="52"/>
      <c r="P715" s="52"/>
      <c r="Q715" s="52">
        <v>17</v>
      </c>
      <c r="R715" s="52">
        <v>23</v>
      </c>
      <c r="S715" s="52">
        <v>34</v>
      </c>
      <c r="T715" s="52">
        <v>11</v>
      </c>
      <c r="U715" s="52"/>
      <c r="V715" s="52"/>
      <c r="W715" s="52">
        <v>1</v>
      </c>
      <c r="X715" s="52"/>
      <c r="Y715" s="52">
        <v>86</v>
      </c>
      <c r="Z715" s="52"/>
      <c r="AA715" s="52"/>
      <c r="AB715" s="52">
        <v>77</v>
      </c>
      <c r="AC715" s="52"/>
      <c r="AD715" s="52"/>
      <c r="AE715" s="52">
        <v>8</v>
      </c>
      <c r="AF715" s="52"/>
      <c r="AG715" s="52"/>
      <c r="AH715" s="52"/>
      <c r="AI715" s="52"/>
      <c r="AJ715" s="52"/>
      <c r="AK715" s="52"/>
      <c r="AL715" s="52">
        <v>1</v>
      </c>
      <c r="AM715" s="52"/>
      <c r="AN715" s="52"/>
      <c r="AO715" s="52"/>
      <c r="AP715" s="52">
        <v>1</v>
      </c>
      <c r="AQ715" s="52">
        <v>1</v>
      </c>
      <c r="AR715" s="52">
        <v>3</v>
      </c>
      <c r="AS715" s="52">
        <v>2</v>
      </c>
      <c r="AT715" s="52">
        <v>86</v>
      </c>
      <c r="AU715" s="52">
        <v>0</v>
      </c>
      <c r="AV715" s="52">
        <v>0</v>
      </c>
      <c r="AW715" s="52">
        <v>0</v>
      </c>
      <c r="AX715" s="52">
        <v>86</v>
      </c>
      <c r="AY715" s="52">
        <v>35</v>
      </c>
      <c r="AZ715" s="52">
        <v>6</v>
      </c>
      <c r="BA715" s="54" t="s">
        <v>421</v>
      </c>
      <c r="BB715" s="54">
        <v>2020</v>
      </c>
      <c r="BC715" s="104">
        <v>1</v>
      </c>
    </row>
    <row r="716" spans="1:55">
      <c r="A716" s="52">
        <v>81</v>
      </c>
      <c r="B716" s="52" t="s">
        <v>227</v>
      </c>
      <c r="C716" s="52" t="s">
        <v>59</v>
      </c>
      <c r="D716" s="52" t="s">
        <v>60</v>
      </c>
      <c r="E716" s="52" t="s">
        <v>228</v>
      </c>
      <c r="F716" s="52" t="s">
        <v>55</v>
      </c>
      <c r="G716" s="52" t="s">
        <v>56</v>
      </c>
      <c r="H716" s="52">
        <v>81</v>
      </c>
      <c r="I716" s="52"/>
      <c r="J716" s="52"/>
      <c r="K716" s="52">
        <v>4</v>
      </c>
      <c r="L716" s="52">
        <v>77</v>
      </c>
      <c r="M716" s="52"/>
      <c r="N716" s="52"/>
      <c r="O716" s="52"/>
      <c r="P716" s="52"/>
      <c r="Q716" s="52">
        <v>5</v>
      </c>
      <c r="R716" s="52">
        <v>23</v>
      </c>
      <c r="S716" s="52">
        <v>39</v>
      </c>
      <c r="T716" s="52">
        <v>14</v>
      </c>
      <c r="U716" s="52"/>
      <c r="V716" s="52"/>
      <c r="W716" s="52"/>
      <c r="X716" s="52"/>
      <c r="Y716" s="52">
        <v>81</v>
      </c>
      <c r="Z716" s="52"/>
      <c r="AA716" s="52"/>
      <c r="AB716" s="52">
        <v>77</v>
      </c>
      <c r="AC716" s="52"/>
      <c r="AD716" s="52"/>
      <c r="AE716" s="52">
        <v>4</v>
      </c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>
        <v>81</v>
      </c>
      <c r="AU716" s="52">
        <v>81</v>
      </c>
      <c r="AV716" s="52">
        <v>0</v>
      </c>
      <c r="AW716" s="52">
        <v>0</v>
      </c>
      <c r="AX716" s="52">
        <v>0</v>
      </c>
      <c r="AY716" s="52">
        <v>32</v>
      </c>
      <c r="AZ716" s="52">
        <v>6</v>
      </c>
      <c r="BA716" s="54" t="s">
        <v>421</v>
      </c>
      <c r="BB716" s="54">
        <v>2020</v>
      </c>
      <c r="BC716" s="104">
        <v>1</v>
      </c>
    </row>
    <row r="717" spans="1:55">
      <c r="A717" s="52">
        <v>1</v>
      </c>
      <c r="B717" s="52" t="s">
        <v>227</v>
      </c>
      <c r="C717" s="52" t="s">
        <v>128</v>
      </c>
      <c r="D717" s="52" t="s">
        <v>58</v>
      </c>
      <c r="E717" s="52" t="s">
        <v>228</v>
      </c>
      <c r="F717" s="52" t="s">
        <v>55</v>
      </c>
      <c r="G717" s="52" t="s">
        <v>64</v>
      </c>
      <c r="H717" s="52">
        <v>1</v>
      </c>
      <c r="I717" s="52"/>
      <c r="J717" s="52"/>
      <c r="K717" s="52"/>
      <c r="L717" s="52">
        <v>1</v>
      </c>
      <c r="M717" s="52"/>
      <c r="N717" s="52"/>
      <c r="O717" s="52"/>
      <c r="P717" s="52"/>
      <c r="Q717" s="52">
        <v>1</v>
      </c>
      <c r="R717" s="52"/>
      <c r="S717" s="52"/>
      <c r="T717" s="52"/>
      <c r="U717" s="52"/>
      <c r="V717" s="52"/>
      <c r="W717" s="52"/>
      <c r="X717" s="52"/>
      <c r="Y717" s="52">
        <v>1</v>
      </c>
      <c r="Z717" s="52"/>
      <c r="AA717" s="52"/>
      <c r="AB717" s="52">
        <v>1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>
        <v>1</v>
      </c>
      <c r="AU717" s="52">
        <v>0</v>
      </c>
      <c r="AV717" s="52">
        <v>0</v>
      </c>
      <c r="AW717" s="52">
        <v>0</v>
      </c>
      <c r="AX717" s="52">
        <v>1</v>
      </c>
      <c r="AY717" s="52">
        <v>53</v>
      </c>
      <c r="AZ717" s="52">
        <v>15</v>
      </c>
      <c r="BA717" s="54" t="s">
        <v>421</v>
      </c>
      <c r="BB717" s="54">
        <v>2020</v>
      </c>
      <c r="BC717" s="104">
        <v>1</v>
      </c>
    </row>
    <row r="718" spans="1:55">
      <c r="A718" s="52">
        <v>33</v>
      </c>
      <c r="B718" s="52" t="s">
        <v>227</v>
      </c>
      <c r="C718" s="52" t="s">
        <v>231</v>
      </c>
      <c r="D718" s="52" t="s">
        <v>58</v>
      </c>
      <c r="E718" s="52" t="s">
        <v>228</v>
      </c>
      <c r="F718" s="52" t="s">
        <v>55</v>
      </c>
      <c r="G718" s="52" t="s">
        <v>68</v>
      </c>
      <c r="H718" s="52">
        <v>33</v>
      </c>
      <c r="I718" s="52"/>
      <c r="J718" s="52"/>
      <c r="K718" s="52">
        <v>5</v>
      </c>
      <c r="L718" s="52">
        <v>28</v>
      </c>
      <c r="M718" s="52"/>
      <c r="N718" s="52"/>
      <c r="O718" s="52"/>
      <c r="P718" s="52">
        <v>1</v>
      </c>
      <c r="Q718" s="52">
        <v>16</v>
      </c>
      <c r="R718" s="52">
        <v>14</v>
      </c>
      <c r="S718" s="52">
        <v>2</v>
      </c>
      <c r="T718" s="52"/>
      <c r="U718" s="52"/>
      <c r="V718" s="52"/>
      <c r="W718" s="52"/>
      <c r="X718" s="52"/>
      <c r="Y718" s="52">
        <v>26</v>
      </c>
      <c r="Z718" s="52">
        <v>7</v>
      </c>
      <c r="AA718" s="52"/>
      <c r="AB718" s="52">
        <v>28</v>
      </c>
      <c r="AC718" s="52"/>
      <c r="AD718" s="52"/>
      <c r="AE718" s="52">
        <v>5</v>
      </c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>
        <v>1</v>
      </c>
      <c r="AT718" s="52">
        <v>31.999999999999996</v>
      </c>
      <c r="AU718" s="52">
        <v>0</v>
      </c>
      <c r="AV718" s="52">
        <v>0</v>
      </c>
      <c r="AW718" s="52">
        <v>0</v>
      </c>
      <c r="AX718" s="52">
        <v>33</v>
      </c>
      <c r="AY718" s="52">
        <v>42</v>
      </c>
      <c r="AZ718" s="52">
        <v>9</v>
      </c>
      <c r="BA718" s="54" t="s">
        <v>421</v>
      </c>
      <c r="BB718" s="54">
        <v>2020</v>
      </c>
      <c r="BC718" s="104">
        <v>1</v>
      </c>
    </row>
    <row r="719" spans="1:55">
      <c r="A719" s="52">
        <v>32</v>
      </c>
      <c r="B719" s="52" t="s">
        <v>227</v>
      </c>
      <c r="C719" s="52" t="s">
        <v>231</v>
      </c>
      <c r="D719" s="52" t="s">
        <v>58</v>
      </c>
      <c r="E719" s="52" t="s">
        <v>228</v>
      </c>
      <c r="F719" s="52" t="s">
        <v>55</v>
      </c>
      <c r="G719" s="52" t="s">
        <v>56</v>
      </c>
      <c r="H719" s="52">
        <v>32</v>
      </c>
      <c r="I719" s="52"/>
      <c r="J719" s="52"/>
      <c r="K719" s="52">
        <v>4</v>
      </c>
      <c r="L719" s="52">
        <v>28</v>
      </c>
      <c r="M719" s="52"/>
      <c r="N719" s="52"/>
      <c r="O719" s="52"/>
      <c r="P719" s="52"/>
      <c r="Q719" s="52">
        <v>14</v>
      </c>
      <c r="R719" s="52">
        <v>9</v>
      </c>
      <c r="S719" s="52">
        <v>6</v>
      </c>
      <c r="T719" s="52">
        <v>3</v>
      </c>
      <c r="U719" s="52"/>
      <c r="V719" s="52"/>
      <c r="W719" s="52"/>
      <c r="X719" s="52"/>
      <c r="Y719" s="52">
        <v>32</v>
      </c>
      <c r="Z719" s="52"/>
      <c r="AA719" s="52"/>
      <c r="AB719" s="52">
        <v>27</v>
      </c>
      <c r="AC719" s="52"/>
      <c r="AD719" s="52"/>
      <c r="AE719" s="52">
        <v>4</v>
      </c>
      <c r="AF719" s="52"/>
      <c r="AG719" s="52"/>
      <c r="AH719" s="52"/>
      <c r="AI719" s="52"/>
      <c r="AJ719" s="52"/>
      <c r="AK719" s="52"/>
      <c r="AL719" s="52">
        <v>1</v>
      </c>
      <c r="AM719" s="52"/>
      <c r="AN719" s="52"/>
      <c r="AO719" s="52"/>
      <c r="AP719" s="52">
        <v>2</v>
      </c>
      <c r="AQ719" s="52"/>
      <c r="AR719" s="52"/>
      <c r="AS719" s="52"/>
      <c r="AT719" s="52">
        <v>32</v>
      </c>
      <c r="AU719" s="52">
        <v>0</v>
      </c>
      <c r="AV719" s="52">
        <v>0</v>
      </c>
      <c r="AW719" s="52">
        <v>0</v>
      </c>
      <c r="AX719" s="52">
        <v>32</v>
      </c>
      <c r="AY719" s="52">
        <v>38</v>
      </c>
      <c r="AZ719" s="52">
        <v>8</v>
      </c>
      <c r="BA719" s="54" t="s">
        <v>421</v>
      </c>
      <c r="BB719" s="54">
        <v>2020</v>
      </c>
      <c r="BC719" s="104">
        <v>1</v>
      </c>
    </row>
    <row r="720" spans="1:55">
      <c r="A720" s="52">
        <v>33</v>
      </c>
      <c r="B720" s="52" t="s">
        <v>227</v>
      </c>
      <c r="C720" s="52" t="s">
        <v>112</v>
      </c>
      <c r="D720" s="52" t="s">
        <v>111</v>
      </c>
      <c r="E720" s="52" t="s">
        <v>228</v>
      </c>
      <c r="F720" s="52" t="s">
        <v>55</v>
      </c>
      <c r="G720" s="52" t="s">
        <v>64</v>
      </c>
      <c r="H720" s="52">
        <v>33</v>
      </c>
      <c r="I720" s="52"/>
      <c r="J720" s="52"/>
      <c r="K720" s="52">
        <v>6</v>
      </c>
      <c r="L720" s="52">
        <v>27</v>
      </c>
      <c r="M720" s="52"/>
      <c r="N720" s="52"/>
      <c r="O720" s="52"/>
      <c r="P720" s="52"/>
      <c r="Q720" s="52">
        <v>2</v>
      </c>
      <c r="R720" s="52">
        <v>6</v>
      </c>
      <c r="S720" s="52">
        <v>22</v>
      </c>
      <c r="T720" s="52">
        <v>3</v>
      </c>
      <c r="U720" s="52"/>
      <c r="V720" s="52"/>
      <c r="W720" s="52"/>
      <c r="X720" s="52"/>
      <c r="Y720" s="52">
        <v>13</v>
      </c>
      <c r="Z720" s="52">
        <v>20</v>
      </c>
      <c r="AA720" s="52"/>
      <c r="AB720" s="52">
        <v>27</v>
      </c>
      <c r="AC720" s="52"/>
      <c r="AD720" s="52"/>
      <c r="AE720" s="52">
        <v>6</v>
      </c>
      <c r="AF720" s="52"/>
      <c r="AG720" s="52"/>
      <c r="AH720" s="52"/>
      <c r="AI720" s="52"/>
      <c r="AJ720" s="52"/>
      <c r="AK720" s="52"/>
      <c r="AL720" s="52"/>
      <c r="AM720" s="52"/>
      <c r="AN720" s="52"/>
      <c r="AO720" s="52">
        <v>1</v>
      </c>
      <c r="AP720" s="52"/>
      <c r="AQ720" s="52"/>
      <c r="AR720" s="52">
        <v>1</v>
      </c>
      <c r="AS720" s="52">
        <v>1</v>
      </c>
      <c r="AT720" s="52">
        <v>32.075000000000003</v>
      </c>
      <c r="AU720" s="52">
        <v>33</v>
      </c>
      <c r="AV720" s="52">
        <v>0</v>
      </c>
      <c r="AW720" s="52">
        <v>0</v>
      </c>
      <c r="AX720" s="52">
        <v>0</v>
      </c>
      <c r="AY720" s="52">
        <v>43</v>
      </c>
      <c r="AZ720" s="52">
        <v>6</v>
      </c>
      <c r="BA720" s="54" t="s">
        <v>421</v>
      </c>
      <c r="BB720" s="54">
        <v>2020</v>
      </c>
      <c r="BC720" s="104">
        <v>1</v>
      </c>
    </row>
    <row r="721" spans="1:55">
      <c r="A721" s="52">
        <v>24</v>
      </c>
      <c r="B721" s="52" t="s">
        <v>227</v>
      </c>
      <c r="C721" s="52" t="s">
        <v>233</v>
      </c>
      <c r="D721" s="52" t="s">
        <v>58</v>
      </c>
      <c r="E721" s="52" t="s">
        <v>228</v>
      </c>
      <c r="F721" s="52" t="s">
        <v>55</v>
      </c>
      <c r="G721" s="52" t="s">
        <v>56</v>
      </c>
      <c r="H721" s="52">
        <v>24</v>
      </c>
      <c r="I721" s="52"/>
      <c r="J721" s="52"/>
      <c r="K721" s="52">
        <v>2</v>
      </c>
      <c r="L721" s="52">
        <v>22</v>
      </c>
      <c r="M721" s="52"/>
      <c r="N721" s="52"/>
      <c r="O721" s="52"/>
      <c r="P721" s="52">
        <v>1</v>
      </c>
      <c r="Q721" s="52">
        <v>7</v>
      </c>
      <c r="R721" s="52">
        <v>10</v>
      </c>
      <c r="S721" s="52">
        <v>5</v>
      </c>
      <c r="T721" s="52">
        <v>1</v>
      </c>
      <c r="U721" s="52"/>
      <c r="V721" s="52"/>
      <c r="W721" s="52"/>
      <c r="X721" s="52"/>
      <c r="Y721" s="52">
        <v>24</v>
      </c>
      <c r="Z721" s="52"/>
      <c r="AA721" s="52"/>
      <c r="AB721" s="52">
        <v>21</v>
      </c>
      <c r="AC721" s="52"/>
      <c r="AD721" s="52"/>
      <c r="AE721" s="52">
        <v>2</v>
      </c>
      <c r="AF721" s="52"/>
      <c r="AG721" s="52"/>
      <c r="AH721" s="52"/>
      <c r="AI721" s="52"/>
      <c r="AJ721" s="52"/>
      <c r="AK721" s="52"/>
      <c r="AL721" s="52">
        <v>1</v>
      </c>
      <c r="AM721" s="52"/>
      <c r="AN721" s="52"/>
      <c r="AO721" s="52"/>
      <c r="AP721" s="52"/>
      <c r="AQ721" s="52"/>
      <c r="AR721" s="52"/>
      <c r="AS721" s="52">
        <v>1</v>
      </c>
      <c r="AT721" s="52">
        <v>24</v>
      </c>
      <c r="AU721" s="52">
        <v>0</v>
      </c>
      <c r="AV721" s="52">
        <v>0</v>
      </c>
      <c r="AW721" s="52">
        <v>0</v>
      </c>
      <c r="AX721" s="52">
        <v>24</v>
      </c>
      <c r="AY721" s="52">
        <v>38</v>
      </c>
      <c r="AZ721" s="52">
        <v>7</v>
      </c>
      <c r="BA721" s="54" t="s">
        <v>421</v>
      </c>
      <c r="BB721" s="54">
        <v>2020</v>
      </c>
      <c r="BC721" s="104">
        <v>1</v>
      </c>
    </row>
    <row r="722" spans="1:55">
      <c r="A722" s="52">
        <v>75</v>
      </c>
      <c r="B722" s="52" t="s">
        <v>227</v>
      </c>
      <c r="C722" s="52" t="s">
        <v>112</v>
      </c>
      <c r="D722" s="52" t="s">
        <v>111</v>
      </c>
      <c r="E722" s="52" t="s">
        <v>228</v>
      </c>
      <c r="F722" s="52" t="s">
        <v>55</v>
      </c>
      <c r="G722" s="52" t="s">
        <v>56</v>
      </c>
      <c r="H722" s="52">
        <v>75</v>
      </c>
      <c r="I722" s="52"/>
      <c r="J722" s="52"/>
      <c r="K722" s="52">
        <v>18</v>
      </c>
      <c r="L722" s="52">
        <v>57</v>
      </c>
      <c r="M722" s="52"/>
      <c r="N722" s="52"/>
      <c r="O722" s="52"/>
      <c r="P722" s="52">
        <v>1</v>
      </c>
      <c r="Q722" s="52">
        <v>8</v>
      </c>
      <c r="R722" s="52">
        <v>10</v>
      </c>
      <c r="S722" s="52">
        <v>38</v>
      </c>
      <c r="T722" s="52">
        <v>18</v>
      </c>
      <c r="U722" s="52"/>
      <c r="V722" s="52"/>
      <c r="W722" s="52"/>
      <c r="X722" s="52"/>
      <c r="Y722" s="52">
        <v>75</v>
      </c>
      <c r="Z722" s="52"/>
      <c r="AA722" s="52"/>
      <c r="AB722" s="52">
        <v>57</v>
      </c>
      <c r="AC722" s="52"/>
      <c r="AD722" s="52"/>
      <c r="AE722" s="52">
        <v>11</v>
      </c>
      <c r="AF722" s="52">
        <v>7</v>
      </c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>
        <v>75</v>
      </c>
      <c r="AU722" s="52">
        <v>75</v>
      </c>
      <c r="AV722" s="52">
        <v>0</v>
      </c>
      <c r="AW722" s="52">
        <v>0</v>
      </c>
      <c r="AX722" s="52">
        <v>0</v>
      </c>
      <c r="AY722" s="52">
        <v>31</v>
      </c>
      <c r="AZ722" s="52">
        <v>6</v>
      </c>
      <c r="BA722" s="54" t="s">
        <v>421</v>
      </c>
      <c r="BB722" s="54">
        <v>2020</v>
      </c>
      <c r="BC722" s="104">
        <v>1</v>
      </c>
    </row>
    <row r="723" spans="1:55">
      <c r="A723" s="52">
        <v>10</v>
      </c>
      <c r="B723" s="52" t="s">
        <v>227</v>
      </c>
      <c r="C723" s="52" t="s">
        <v>230</v>
      </c>
      <c r="D723" s="52" t="s">
        <v>58</v>
      </c>
      <c r="E723" s="52" t="s">
        <v>228</v>
      </c>
      <c r="F723" s="52" t="s">
        <v>55</v>
      </c>
      <c r="G723" s="52" t="s">
        <v>64</v>
      </c>
      <c r="H723" s="52">
        <v>10</v>
      </c>
      <c r="I723" s="52"/>
      <c r="J723" s="52"/>
      <c r="K723" s="52">
        <v>1</v>
      </c>
      <c r="L723" s="52">
        <v>9</v>
      </c>
      <c r="M723" s="52"/>
      <c r="N723" s="52"/>
      <c r="O723" s="52"/>
      <c r="P723" s="52"/>
      <c r="Q723" s="52">
        <v>1</v>
      </c>
      <c r="R723" s="52">
        <v>3</v>
      </c>
      <c r="S723" s="52">
        <v>2</v>
      </c>
      <c r="T723" s="52"/>
      <c r="U723" s="52"/>
      <c r="V723" s="52">
        <v>4</v>
      </c>
      <c r="W723" s="52"/>
      <c r="X723" s="52"/>
      <c r="Y723" s="52">
        <v>7</v>
      </c>
      <c r="Z723" s="52">
        <v>3</v>
      </c>
      <c r="AA723" s="52"/>
      <c r="AB723" s="52">
        <v>4</v>
      </c>
      <c r="AC723" s="52"/>
      <c r="AD723" s="52"/>
      <c r="AE723" s="52">
        <v>1</v>
      </c>
      <c r="AF723" s="52"/>
      <c r="AG723" s="52"/>
      <c r="AH723" s="52"/>
      <c r="AI723" s="52"/>
      <c r="AJ723" s="52"/>
      <c r="AK723" s="52"/>
      <c r="AL723" s="52">
        <v>5</v>
      </c>
      <c r="AM723" s="52"/>
      <c r="AN723" s="52"/>
      <c r="AO723" s="52"/>
      <c r="AP723" s="52">
        <v>1</v>
      </c>
      <c r="AQ723" s="52"/>
      <c r="AR723" s="52"/>
      <c r="AS723" s="52">
        <v>1</v>
      </c>
      <c r="AT723" s="52">
        <v>10</v>
      </c>
      <c r="AU723" s="52">
        <v>0</v>
      </c>
      <c r="AV723" s="52">
        <v>10</v>
      </c>
      <c r="AW723" s="52">
        <v>0</v>
      </c>
      <c r="AX723" s="52">
        <v>0</v>
      </c>
      <c r="AY723" s="52">
        <v>48</v>
      </c>
      <c r="AZ723" s="52">
        <v>11</v>
      </c>
      <c r="BA723" s="54" t="s">
        <v>421</v>
      </c>
      <c r="BB723" s="54">
        <v>2020</v>
      </c>
      <c r="BC723" s="104">
        <v>1</v>
      </c>
    </row>
    <row r="724" spans="1:55">
      <c r="A724" s="52">
        <v>62</v>
      </c>
      <c r="B724" s="52" t="s">
        <v>227</v>
      </c>
      <c r="C724" s="52" t="s">
        <v>57</v>
      </c>
      <c r="D724" s="52" t="s">
        <v>58</v>
      </c>
      <c r="E724" s="52" t="s">
        <v>228</v>
      </c>
      <c r="F724" s="52" t="s">
        <v>55</v>
      </c>
      <c r="G724" s="52" t="s">
        <v>68</v>
      </c>
      <c r="H724" s="52">
        <v>62</v>
      </c>
      <c r="I724" s="52"/>
      <c r="J724" s="52"/>
      <c r="K724" s="52">
        <v>8</v>
      </c>
      <c r="L724" s="52">
        <v>54</v>
      </c>
      <c r="M724" s="52"/>
      <c r="N724" s="52"/>
      <c r="O724" s="52"/>
      <c r="P724" s="52">
        <v>2</v>
      </c>
      <c r="Q724" s="52">
        <v>12</v>
      </c>
      <c r="R724" s="52">
        <v>27</v>
      </c>
      <c r="S724" s="52">
        <v>20</v>
      </c>
      <c r="T724" s="52">
        <v>1</v>
      </c>
      <c r="U724" s="52"/>
      <c r="V724" s="52"/>
      <c r="W724" s="52"/>
      <c r="X724" s="52"/>
      <c r="Y724" s="52">
        <v>37</v>
      </c>
      <c r="Z724" s="52">
        <v>25</v>
      </c>
      <c r="AA724" s="52"/>
      <c r="AB724" s="52">
        <v>53</v>
      </c>
      <c r="AC724" s="52"/>
      <c r="AD724" s="52"/>
      <c r="AE724" s="52">
        <v>8</v>
      </c>
      <c r="AF724" s="52"/>
      <c r="AG724" s="52"/>
      <c r="AH724" s="52"/>
      <c r="AI724" s="52"/>
      <c r="AJ724" s="52"/>
      <c r="AK724" s="52">
        <v>1</v>
      </c>
      <c r="AL724" s="52"/>
      <c r="AM724" s="52"/>
      <c r="AN724" s="52"/>
      <c r="AO724" s="52"/>
      <c r="AP724" s="52"/>
      <c r="AQ724" s="52">
        <v>1</v>
      </c>
      <c r="AR724" s="52"/>
      <c r="AS724" s="52">
        <v>1</v>
      </c>
      <c r="AT724" s="52">
        <v>60.5</v>
      </c>
      <c r="AU724" s="52">
        <v>0</v>
      </c>
      <c r="AV724" s="52">
        <v>0</v>
      </c>
      <c r="AW724" s="52">
        <v>0</v>
      </c>
      <c r="AX724" s="52">
        <v>62</v>
      </c>
      <c r="AY724" s="52">
        <v>42</v>
      </c>
      <c r="AZ724" s="52">
        <v>11</v>
      </c>
      <c r="BA724" s="54" t="s">
        <v>421</v>
      </c>
      <c r="BB724" s="54">
        <v>2020</v>
      </c>
      <c r="BC724" s="104">
        <v>1</v>
      </c>
    </row>
    <row r="725" spans="1:55">
      <c r="A725" s="52">
        <v>27</v>
      </c>
      <c r="B725" s="52" t="s">
        <v>227</v>
      </c>
      <c r="C725" s="52" t="s">
        <v>59</v>
      </c>
      <c r="D725" s="52" t="s">
        <v>60</v>
      </c>
      <c r="E725" s="52" t="s">
        <v>228</v>
      </c>
      <c r="F725" s="52" t="s">
        <v>55</v>
      </c>
      <c r="G725" s="52" t="s">
        <v>68</v>
      </c>
      <c r="H725" s="52">
        <v>27</v>
      </c>
      <c r="I725" s="52"/>
      <c r="J725" s="52"/>
      <c r="K725" s="52">
        <v>4</v>
      </c>
      <c r="L725" s="52">
        <v>23</v>
      </c>
      <c r="M725" s="52"/>
      <c r="N725" s="52">
        <v>1</v>
      </c>
      <c r="O725" s="52"/>
      <c r="P725" s="52"/>
      <c r="Q725" s="52">
        <v>11</v>
      </c>
      <c r="R725" s="52">
        <v>4</v>
      </c>
      <c r="S725" s="52">
        <v>11</v>
      </c>
      <c r="T725" s="52"/>
      <c r="U725" s="52"/>
      <c r="V725" s="52"/>
      <c r="W725" s="52"/>
      <c r="X725" s="52"/>
      <c r="Y725" s="52">
        <v>20</v>
      </c>
      <c r="Z725" s="52">
        <v>7</v>
      </c>
      <c r="AA725" s="52"/>
      <c r="AB725" s="52">
        <v>23</v>
      </c>
      <c r="AC725" s="52"/>
      <c r="AD725" s="52"/>
      <c r="AE725" s="52">
        <v>4</v>
      </c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>
        <v>1</v>
      </c>
      <c r="AT725" s="52">
        <v>26.799999999999997</v>
      </c>
      <c r="AU725" s="52">
        <v>27</v>
      </c>
      <c r="AV725" s="52">
        <v>0</v>
      </c>
      <c r="AW725" s="52">
        <v>0</v>
      </c>
      <c r="AX725" s="52">
        <v>0</v>
      </c>
      <c r="AY725" s="52">
        <v>41</v>
      </c>
      <c r="AZ725" s="52">
        <v>11</v>
      </c>
      <c r="BA725" s="54" t="s">
        <v>421</v>
      </c>
      <c r="BB725" s="54">
        <v>2020</v>
      </c>
      <c r="BC725" s="104">
        <v>1</v>
      </c>
    </row>
    <row r="726" spans="1:55">
      <c r="A726" s="52">
        <v>50</v>
      </c>
      <c r="B726" s="52" t="s">
        <v>227</v>
      </c>
      <c r="C726" s="52" t="s">
        <v>65</v>
      </c>
      <c r="D726" s="52" t="s">
        <v>66</v>
      </c>
      <c r="E726" s="52" t="s">
        <v>228</v>
      </c>
      <c r="F726" s="52" t="s">
        <v>55</v>
      </c>
      <c r="G726" s="52" t="s">
        <v>56</v>
      </c>
      <c r="H726" s="52">
        <v>49</v>
      </c>
      <c r="I726" s="52">
        <v>1</v>
      </c>
      <c r="J726" s="52"/>
      <c r="K726" s="52">
        <v>13</v>
      </c>
      <c r="L726" s="52">
        <v>36</v>
      </c>
      <c r="M726" s="52">
        <v>1</v>
      </c>
      <c r="N726" s="52"/>
      <c r="O726" s="52"/>
      <c r="P726" s="52">
        <v>1</v>
      </c>
      <c r="Q726" s="52">
        <v>11</v>
      </c>
      <c r="R726" s="52">
        <v>6</v>
      </c>
      <c r="S726" s="52">
        <v>16</v>
      </c>
      <c r="T726" s="52">
        <v>15</v>
      </c>
      <c r="U726" s="52"/>
      <c r="V726" s="52"/>
      <c r="W726" s="52"/>
      <c r="X726" s="52">
        <v>1</v>
      </c>
      <c r="Y726" s="52">
        <v>43</v>
      </c>
      <c r="Z726" s="52">
        <v>6</v>
      </c>
      <c r="AA726" s="52">
        <v>1</v>
      </c>
      <c r="AB726" s="52">
        <v>36</v>
      </c>
      <c r="AC726" s="52"/>
      <c r="AD726" s="52"/>
      <c r="AE726" s="52">
        <v>10</v>
      </c>
      <c r="AF726" s="52">
        <v>3</v>
      </c>
      <c r="AG726" s="52"/>
      <c r="AH726" s="52"/>
      <c r="AI726" s="52"/>
      <c r="AJ726" s="52"/>
      <c r="AK726" s="52"/>
      <c r="AL726" s="52">
        <v>1</v>
      </c>
      <c r="AM726" s="52"/>
      <c r="AN726" s="52"/>
      <c r="AO726" s="52"/>
      <c r="AP726" s="52"/>
      <c r="AQ726" s="52"/>
      <c r="AR726" s="52">
        <v>1</v>
      </c>
      <c r="AS726" s="52"/>
      <c r="AT726" s="52">
        <v>50</v>
      </c>
      <c r="AU726" s="52">
        <v>0</v>
      </c>
      <c r="AV726" s="52">
        <v>0</v>
      </c>
      <c r="AW726" s="52">
        <v>0</v>
      </c>
      <c r="AX726" s="52">
        <v>50</v>
      </c>
      <c r="AY726" s="52">
        <v>34</v>
      </c>
      <c r="AZ726" s="52">
        <v>7</v>
      </c>
      <c r="BA726" s="54" t="s">
        <v>421</v>
      </c>
      <c r="BB726" s="54">
        <v>2020</v>
      </c>
      <c r="BC726" s="104">
        <v>1</v>
      </c>
    </row>
    <row r="727" spans="1:55">
      <c r="A727" s="52">
        <v>49</v>
      </c>
      <c r="B727" s="52" t="s">
        <v>227</v>
      </c>
      <c r="C727" s="52" t="s">
        <v>62</v>
      </c>
      <c r="D727" s="52" t="s">
        <v>63</v>
      </c>
      <c r="E727" s="52" t="s">
        <v>228</v>
      </c>
      <c r="F727" s="52" t="s">
        <v>55</v>
      </c>
      <c r="G727" s="52" t="s">
        <v>64</v>
      </c>
      <c r="H727" s="52">
        <v>49</v>
      </c>
      <c r="I727" s="52"/>
      <c r="J727" s="52"/>
      <c r="K727" s="52"/>
      <c r="L727" s="52">
        <v>49</v>
      </c>
      <c r="M727" s="52"/>
      <c r="N727" s="52"/>
      <c r="O727" s="52"/>
      <c r="P727" s="52"/>
      <c r="Q727" s="52">
        <v>7</v>
      </c>
      <c r="R727" s="52">
        <v>39</v>
      </c>
      <c r="S727" s="52">
        <v>3</v>
      </c>
      <c r="T727" s="52"/>
      <c r="U727" s="52"/>
      <c r="V727" s="52"/>
      <c r="W727" s="52"/>
      <c r="X727" s="52"/>
      <c r="Y727" s="52">
        <v>38</v>
      </c>
      <c r="Z727" s="52">
        <v>11</v>
      </c>
      <c r="AA727" s="52"/>
      <c r="AB727" s="52">
        <v>49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>
        <v>1</v>
      </c>
      <c r="AO727" s="52"/>
      <c r="AP727" s="52"/>
      <c r="AQ727" s="52"/>
      <c r="AR727" s="52">
        <v>1</v>
      </c>
      <c r="AS727" s="52">
        <v>1</v>
      </c>
      <c r="AT727" s="52">
        <v>49</v>
      </c>
      <c r="AU727" s="52">
        <v>49</v>
      </c>
      <c r="AV727" s="52">
        <v>0</v>
      </c>
      <c r="AW727" s="52">
        <v>0</v>
      </c>
      <c r="AX727" s="52">
        <v>0</v>
      </c>
      <c r="AY727" s="52">
        <v>43</v>
      </c>
      <c r="AZ727" s="52">
        <v>8</v>
      </c>
      <c r="BA727" s="54" t="s">
        <v>421</v>
      </c>
      <c r="BB727" s="54">
        <v>2020</v>
      </c>
      <c r="BC727" s="104">
        <v>1</v>
      </c>
    </row>
    <row r="728" spans="1:55">
      <c r="A728" s="52">
        <v>10</v>
      </c>
      <c r="B728" s="52" t="s">
        <v>227</v>
      </c>
      <c r="C728" s="52" t="s">
        <v>230</v>
      </c>
      <c r="D728" s="52" t="s">
        <v>58</v>
      </c>
      <c r="E728" s="52" t="s">
        <v>228</v>
      </c>
      <c r="F728" s="52" t="s">
        <v>55</v>
      </c>
      <c r="G728" s="52" t="s">
        <v>61</v>
      </c>
      <c r="H728" s="52">
        <v>10</v>
      </c>
      <c r="I728" s="52"/>
      <c r="J728" s="52"/>
      <c r="K728" s="52"/>
      <c r="L728" s="52">
        <v>10</v>
      </c>
      <c r="M728" s="52"/>
      <c r="N728" s="52"/>
      <c r="O728" s="52"/>
      <c r="P728" s="52"/>
      <c r="Q728" s="52">
        <v>2</v>
      </c>
      <c r="R728" s="52">
        <v>4</v>
      </c>
      <c r="S728" s="52">
        <v>4</v>
      </c>
      <c r="T728" s="52"/>
      <c r="U728" s="52"/>
      <c r="V728" s="52"/>
      <c r="W728" s="52"/>
      <c r="X728" s="52"/>
      <c r="Y728" s="52">
        <v>9</v>
      </c>
      <c r="Z728" s="52">
        <v>1</v>
      </c>
      <c r="AA728" s="52"/>
      <c r="AB728" s="52">
        <v>10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>
        <v>10</v>
      </c>
      <c r="AU728" s="52">
        <v>0</v>
      </c>
      <c r="AV728" s="52">
        <v>10</v>
      </c>
      <c r="AW728" s="52">
        <v>0</v>
      </c>
      <c r="AX728" s="52">
        <v>0</v>
      </c>
      <c r="AY728" s="52">
        <v>36</v>
      </c>
      <c r="AZ728" s="52">
        <v>3</v>
      </c>
      <c r="BA728" s="54" t="s">
        <v>421</v>
      </c>
      <c r="BB728" s="54">
        <v>2020</v>
      </c>
      <c r="BC728" s="104">
        <v>1</v>
      </c>
    </row>
    <row r="729" spans="1:55">
      <c r="A729" s="52">
        <v>13</v>
      </c>
      <c r="B729" s="52" t="s">
        <v>227</v>
      </c>
      <c r="C729" s="52" t="s">
        <v>110</v>
      </c>
      <c r="D729" s="52" t="s">
        <v>111</v>
      </c>
      <c r="E729" s="52" t="s">
        <v>228</v>
      </c>
      <c r="F729" s="52" t="s">
        <v>55</v>
      </c>
      <c r="G729" s="52" t="s">
        <v>64</v>
      </c>
      <c r="H729" s="52">
        <v>13</v>
      </c>
      <c r="I729" s="52"/>
      <c r="J729" s="52"/>
      <c r="K729" s="52">
        <v>2</v>
      </c>
      <c r="L729" s="52">
        <v>11</v>
      </c>
      <c r="M729" s="52"/>
      <c r="N729" s="52"/>
      <c r="O729" s="52"/>
      <c r="P729" s="52"/>
      <c r="Q729" s="52">
        <v>1</v>
      </c>
      <c r="R729" s="52">
        <v>1</v>
      </c>
      <c r="S729" s="52">
        <v>5</v>
      </c>
      <c r="T729" s="52">
        <v>6</v>
      </c>
      <c r="U729" s="52"/>
      <c r="V729" s="52"/>
      <c r="W729" s="52"/>
      <c r="X729" s="52"/>
      <c r="Y729" s="52">
        <v>7</v>
      </c>
      <c r="Z729" s="52">
        <v>6</v>
      </c>
      <c r="AA729" s="52"/>
      <c r="AB729" s="52">
        <v>12</v>
      </c>
      <c r="AC729" s="52"/>
      <c r="AD729" s="52"/>
      <c r="AE729" s="52">
        <v>1</v>
      </c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>
        <v>13</v>
      </c>
      <c r="AU729" s="52">
        <v>13</v>
      </c>
      <c r="AV729" s="52">
        <v>0</v>
      </c>
      <c r="AW729" s="52">
        <v>0</v>
      </c>
      <c r="AX729" s="52">
        <v>0</v>
      </c>
      <c r="AY729" s="52">
        <v>46</v>
      </c>
      <c r="AZ729" s="52">
        <v>0</v>
      </c>
      <c r="BA729" s="54" t="s">
        <v>421</v>
      </c>
      <c r="BB729" s="54">
        <v>2020</v>
      </c>
      <c r="BC729" s="104">
        <v>1</v>
      </c>
    </row>
    <row r="730" spans="1:55">
      <c r="A730" s="52">
        <v>2</v>
      </c>
      <c r="B730" s="52" t="s">
        <v>227</v>
      </c>
      <c r="C730" s="52" t="s">
        <v>234</v>
      </c>
      <c r="D730" s="52" t="s">
        <v>58</v>
      </c>
      <c r="E730" s="52" t="s">
        <v>228</v>
      </c>
      <c r="F730" s="52" t="s">
        <v>55</v>
      </c>
      <c r="G730" s="52" t="s">
        <v>56</v>
      </c>
      <c r="H730" s="52">
        <v>2</v>
      </c>
      <c r="I730" s="52"/>
      <c r="J730" s="52"/>
      <c r="K730" s="52"/>
      <c r="L730" s="52">
        <v>2</v>
      </c>
      <c r="M730" s="52"/>
      <c r="N730" s="52"/>
      <c r="O730" s="52"/>
      <c r="P730" s="52"/>
      <c r="Q730" s="52">
        <v>1</v>
      </c>
      <c r="R730" s="52"/>
      <c r="S730" s="52">
        <v>1</v>
      </c>
      <c r="T730" s="52"/>
      <c r="U730" s="52"/>
      <c r="V730" s="52"/>
      <c r="W730" s="52"/>
      <c r="X730" s="52"/>
      <c r="Y730" s="52">
        <v>2</v>
      </c>
      <c r="Z730" s="52"/>
      <c r="AA730" s="52"/>
      <c r="AB730" s="52">
        <v>2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>
        <v>2</v>
      </c>
      <c r="AU730" s="52">
        <v>0</v>
      </c>
      <c r="AV730" s="52">
        <v>2</v>
      </c>
      <c r="AW730" s="52">
        <v>0</v>
      </c>
      <c r="AX730" s="52">
        <v>0</v>
      </c>
      <c r="AY730" s="52">
        <v>38</v>
      </c>
      <c r="AZ730" s="52">
        <v>10</v>
      </c>
      <c r="BA730" s="54" t="s">
        <v>421</v>
      </c>
      <c r="BB730" s="54">
        <v>2020</v>
      </c>
      <c r="BC730" s="104">
        <v>1</v>
      </c>
    </row>
    <row r="731" spans="1:55">
      <c r="A731" s="52">
        <v>8</v>
      </c>
      <c r="B731" s="52" t="s">
        <v>227</v>
      </c>
      <c r="C731" s="52" t="s">
        <v>232</v>
      </c>
      <c r="D731" s="52" t="s">
        <v>58</v>
      </c>
      <c r="E731" s="52" t="s">
        <v>228</v>
      </c>
      <c r="F731" s="52" t="s">
        <v>55</v>
      </c>
      <c r="G731" s="52" t="s">
        <v>68</v>
      </c>
      <c r="H731" s="52">
        <v>8</v>
      </c>
      <c r="I731" s="52"/>
      <c r="J731" s="52"/>
      <c r="K731" s="52">
        <v>4</v>
      </c>
      <c r="L731" s="52">
        <v>4</v>
      </c>
      <c r="M731" s="52"/>
      <c r="N731" s="52"/>
      <c r="O731" s="52"/>
      <c r="P731" s="52"/>
      <c r="Q731" s="52">
        <v>5</v>
      </c>
      <c r="R731" s="52">
        <v>3</v>
      </c>
      <c r="S731" s="52"/>
      <c r="T731" s="52"/>
      <c r="U731" s="52"/>
      <c r="V731" s="52"/>
      <c r="W731" s="52"/>
      <c r="X731" s="52"/>
      <c r="Y731" s="52">
        <v>8</v>
      </c>
      <c r="Z731" s="52"/>
      <c r="AA731" s="52"/>
      <c r="AB731" s="52">
        <v>4</v>
      </c>
      <c r="AC731" s="52"/>
      <c r="AD731" s="52"/>
      <c r="AE731" s="52">
        <v>4</v>
      </c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>
        <v>8</v>
      </c>
      <c r="AU731" s="52">
        <v>0</v>
      </c>
      <c r="AV731" s="52">
        <v>0</v>
      </c>
      <c r="AW731" s="52">
        <v>0</v>
      </c>
      <c r="AX731" s="52">
        <v>8</v>
      </c>
      <c r="AY731" s="52">
        <v>45</v>
      </c>
      <c r="AZ731" s="52">
        <v>8</v>
      </c>
      <c r="BA731" s="54" t="s">
        <v>421</v>
      </c>
      <c r="BB731" s="54">
        <v>2020</v>
      </c>
      <c r="BC731" s="104">
        <v>1</v>
      </c>
    </row>
    <row r="732" spans="1:55">
      <c r="A732" s="52">
        <v>54</v>
      </c>
      <c r="B732" s="52" t="s">
        <v>227</v>
      </c>
      <c r="C732" s="52" t="s">
        <v>67</v>
      </c>
      <c r="D732" s="52" t="s">
        <v>58</v>
      </c>
      <c r="E732" s="52" t="s">
        <v>228</v>
      </c>
      <c r="F732" s="52" t="s">
        <v>55</v>
      </c>
      <c r="G732" s="52" t="s">
        <v>68</v>
      </c>
      <c r="H732" s="52">
        <v>54</v>
      </c>
      <c r="I732" s="52"/>
      <c r="J732" s="52"/>
      <c r="K732" s="52">
        <v>4</v>
      </c>
      <c r="L732" s="52">
        <v>50</v>
      </c>
      <c r="M732" s="52"/>
      <c r="N732" s="52"/>
      <c r="O732" s="52"/>
      <c r="P732" s="52"/>
      <c r="Q732" s="52">
        <v>10</v>
      </c>
      <c r="R732" s="52">
        <v>23</v>
      </c>
      <c r="S732" s="52">
        <v>16</v>
      </c>
      <c r="T732" s="52">
        <v>5</v>
      </c>
      <c r="U732" s="52"/>
      <c r="V732" s="52"/>
      <c r="W732" s="52"/>
      <c r="X732" s="52"/>
      <c r="Y732" s="52">
        <v>45</v>
      </c>
      <c r="Z732" s="52">
        <v>9</v>
      </c>
      <c r="AA732" s="52"/>
      <c r="AB732" s="52">
        <v>52</v>
      </c>
      <c r="AC732" s="52"/>
      <c r="AD732" s="52"/>
      <c r="AE732" s="52">
        <v>2</v>
      </c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>
        <v>1</v>
      </c>
      <c r="AR732" s="52">
        <v>1</v>
      </c>
      <c r="AS732" s="52">
        <v>1</v>
      </c>
      <c r="AT732" s="52">
        <v>53.074999999999996</v>
      </c>
      <c r="AU732" s="52">
        <v>0</v>
      </c>
      <c r="AV732" s="52">
        <v>0</v>
      </c>
      <c r="AW732" s="52">
        <v>0</v>
      </c>
      <c r="AX732" s="52">
        <v>54</v>
      </c>
      <c r="AY732" s="52">
        <v>39</v>
      </c>
      <c r="AZ732" s="52">
        <v>10</v>
      </c>
      <c r="BA732" s="54" t="s">
        <v>421</v>
      </c>
      <c r="BB732" s="54">
        <v>2020</v>
      </c>
      <c r="BC732" s="104">
        <v>1</v>
      </c>
    </row>
    <row r="733" spans="1:55">
      <c r="A733" s="52">
        <v>16</v>
      </c>
      <c r="B733" s="52" t="s">
        <v>227</v>
      </c>
      <c r="C733" s="52" t="s">
        <v>234</v>
      </c>
      <c r="D733" s="52" t="s">
        <v>58</v>
      </c>
      <c r="E733" s="52" t="s">
        <v>228</v>
      </c>
      <c r="F733" s="52" t="s">
        <v>55</v>
      </c>
      <c r="G733" s="52" t="s">
        <v>68</v>
      </c>
      <c r="H733" s="52">
        <v>16</v>
      </c>
      <c r="I733" s="52"/>
      <c r="J733" s="52"/>
      <c r="K733" s="52">
        <v>2</v>
      </c>
      <c r="L733" s="52">
        <v>14</v>
      </c>
      <c r="M733" s="52"/>
      <c r="N733" s="52"/>
      <c r="O733" s="52"/>
      <c r="P733" s="52"/>
      <c r="Q733" s="52">
        <v>8</v>
      </c>
      <c r="R733" s="52">
        <v>6</v>
      </c>
      <c r="S733" s="52">
        <v>2</v>
      </c>
      <c r="T733" s="52"/>
      <c r="U733" s="52"/>
      <c r="V733" s="52"/>
      <c r="W733" s="52"/>
      <c r="X733" s="52"/>
      <c r="Y733" s="52">
        <v>9</v>
      </c>
      <c r="Z733" s="52">
        <v>7</v>
      </c>
      <c r="AA733" s="52"/>
      <c r="AB733" s="52">
        <v>14</v>
      </c>
      <c r="AC733" s="52"/>
      <c r="AD733" s="52"/>
      <c r="AE733" s="52">
        <v>2</v>
      </c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>
        <v>1</v>
      </c>
      <c r="AS733" s="52"/>
      <c r="AT733" s="52">
        <v>15.600000000000001</v>
      </c>
      <c r="AU733" s="52">
        <v>0</v>
      </c>
      <c r="AV733" s="52">
        <v>16</v>
      </c>
      <c r="AW733" s="52">
        <v>0</v>
      </c>
      <c r="AX733" s="52">
        <v>0</v>
      </c>
      <c r="AY733" s="52">
        <v>44</v>
      </c>
      <c r="AZ733" s="52">
        <v>12</v>
      </c>
      <c r="BA733" s="54" t="s">
        <v>421</v>
      </c>
      <c r="BB733" s="54">
        <v>2020</v>
      </c>
      <c r="BC733" s="104">
        <v>1</v>
      </c>
    </row>
    <row r="734" spans="1:55">
      <c r="A734" s="52">
        <v>6</v>
      </c>
      <c r="B734" s="52" t="s">
        <v>227</v>
      </c>
      <c r="C734" s="52" t="s">
        <v>75</v>
      </c>
      <c r="D734" s="52" t="s">
        <v>63</v>
      </c>
      <c r="E734" s="52" t="s">
        <v>228</v>
      </c>
      <c r="F734" s="52" t="s">
        <v>55</v>
      </c>
      <c r="G734" s="52" t="s">
        <v>64</v>
      </c>
      <c r="H734" s="52">
        <v>6</v>
      </c>
      <c r="I734" s="52"/>
      <c r="J734" s="52"/>
      <c r="K734" s="52"/>
      <c r="L734" s="52">
        <v>6</v>
      </c>
      <c r="M734" s="52"/>
      <c r="N734" s="52"/>
      <c r="O734" s="52"/>
      <c r="P734" s="52"/>
      <c r="Q734" s="52"/>
      <c r="R734" s="52">
        <v>6</v>
      </c>
      <c r="S734" s="52"/>
      <c r="T734" s="52"/>
      <c r="U734" s="52"/>
      <c r="V734" s="52"/>
      <c r="W734" s="52"/>
      <c r="X734" s="52"/>
      <c r="Y734" s="52">
        <v>6</v>
      </c>
      <c r="Z734" s="52"/>
      <c r="AA734" s="52"/>
      <c r="AB734" s="52">
        <v>6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>
        <v>1</v>
      </c>
      <c r="AT734" s="52">
        <v>6</v>
      </c>
      <c r="AU734" s="52">
        <v>6</v>
      </c>
      <c r="AV734" s="52">
        <v>0</v>
      </c>
      <c r="AW734" s="52">
        <v>0</v>
      </c>
      <c r="AX734" s="52">
        <v>0</v>
      </c>
      <c r="AY734" s="52">
        <v>53</v>
      </c>
      <c r="AZ734" s="52">
        <v>8</v>
      </c>
      <c r="BA734" s="54" t="s">
        <v>421</v>
      </c>
      <c r="BB734" s="54">
        <v>2020</v>
      </c>
      <c r="BC734" s="104">
        <v>1</v>
      </c>
    </row>
    <row r="735" spans="1:55">
      <c r="A735" s="52">
        <v>4</v>
      </c>
      <c r="B735" s="52" t="s">
        <v>227</v>
      </c>
      <c r="C735" s="52" t="s">
        <v>234</v>
      </c>
      <c r="D735" s="52" t="s">
        <v>58</v>
      </c>
      <c r="E735" s="52" t="s">
        <v>228</v>
      </c>
      <c r="F735" s="52" t="s">
        <v>55</v>
      </c>
      <c r="G735" s="52" t="s">
        <v>64</v>
      </c>
      <c r="H735" s="52">
        <v>4</v>
      </c>
      <c r="I735" s="52"/>
      <c r="J735" s="52"/>
      <c r="K735" s="52"/>
      <c r="L735" s="52">
        <v>4</v>
      </c>
      <c r="M735" s="52"/>
      <c r="N735" s="52"/>
      <c r="O735" s="52"/>
      <c r="P735" s="52"/>
      <c r="Q735" s="52">
        <v>1</v>
      </c>
      <c r="R735" s="52">
        <v>1</v>
      </c>
      <c r="S735" s="52">
        <v>2</v>
      </c>
      <c r="T735" s="52"/>
      <c r="U735" s="52"/>
      <c r="V735" s="52"/>
      <c r="W735" s="52"/>
      <c r="X735" s="52"/>
      <c r="Y735" s="52">
        <v>3</v>
      </c>
      <c r="Z735" s="52">
        <v>1</v>
      </c>
      <c r="AA735" s="52"/>
      <c r="AB735" s="52">
        <v>4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>
        <v>1</v>
      </c>
      <c r="AS735" s="52"/>
      <c r="AT735" s="52">
        <v>4</v>
      </c>
      <c r="AU735" s="52">
        <v>0</v>
      </c>
      <c r="AV735" s="52">
        <v>4</v>
      </c>
      <c r="AW735" s="52">
        <v>0</v>
      </c>
      <c r="AX735" s="52">
        <v>0</v>
      </c>
      <c r="AY735" s="52">
        <v>48</v>
      </c>
      <c r="AZ735" s="52">
        <v>11</v>
      </c>
      <c r="BA735" s="54" t="s">
        <v>421</v>
      </c>
      <c r="BB735" s="54">
        <v>2020</v>
      </c>
      <c r="BC735" s="104">
        <v>1</v>
      </c>
    </row>
    <row r="736" spans="1:55">
      <c r="A736" s="52">
        <v>21</v>
      </c>
      <c r="B736" s="52" t="s">
        <v>227</v>
      </c>
      <c r="C736" s="52" t="s">
        <v>72</v>
      </c>
      <c r="D736" s="52" t="s">
        <v>58</v>
      </c>
      <c r="E736" s="52" t="s">
        <v>228</v>
      </c>
      <c r="F736" s="52" t="s">
        <v>55</v>
      </c>
      <c r="G736" s="52" t="s">
        <v>68</v>
      </c>
      <c r="H736" s="52">
        <v>21</v>
      </c>
      <c r="I736" s="52"/>
      <c r="J736" s="52"/>
      <c r="K736" s="52">
        <v>4</v>
      </c>
      <c r="L736" s="52">
        <v>17</v>
      </c>
      <c r="M736" s="52"/>
      <c r="N736" s="52"/>
      <c r="O736" s="52"/>
      <c r="P736" s="52"/>
      <c r="Q736" s="52">
        <v>5</v>
      </c>
      <c r="R736" s="52">
        <v>6</v>
      </c>
      <c r="S736" s="52">
        <v>6</v>
      </c>
      <c r="T736" s="52"/>
      <c r="U736" s="52"/>
      <c r="V736" s="52">
        <v>4</v>
      </c>
      <c r="W736" s="52"/>
      <c r="X736" s="52"/>
      <c r="Y736" s="52">
        <v>19</v>
      </c>
      <c r="Z736" s="52">
        <v>2</v>
      </c>
      <c r="AA736" s="52"/>
      <c r="AB736" s="52">
        <v>17</v>
      </c>
      <c r="AC736" s="52"/>
      <c r="AD736" s="52"/>
      <c r="AE736" s="52">
        <v>4</v>
      </c>
      <c r="AF736" s="52"/>
      <c r="AG736" s="52"/>
      <c r="AH736" s="52"/>
      <c r="AI736" s="52"/>
      <c r="AJ736" s="52"/>
      <c r="AK736" s="52"/>
      <c r="AL736" s="52"/>
      <c r="AM736" s="52"/>
      <c r="AN736" s="52"/>
      <c r="AO736" s="52">
        <v>1</v>
      </c>
      <c r="AP736" s="52"/>
      <c r="AQ736" s="52"/>
      <c r="AR736" s="52"/>
      <c r="AS736" s="52"/>
      <c r="AT736" s="52">
        <v>20.78</v>
      </c>
      <c r="AU736" s="52">
        <v>0</v>
      </c>
      <c r="AV736" s="52">
        <v>0</v>
      </c>
      <c r="AW736" s="52">
        <v>21</v>
      </c>
      <c r="AX736" s="52">
        <v>0</v>
      </c>
      <c r="AY736" s="52">
        <v>46</v>
      </c>
      <c r="AZ736" s="52">
        <v>14</v>
      </c>
      <c r="BA736" s="54" t="s">
        <v>421</v>
      </c>
      <c r="BB736" s="54">
        <v>2020</v>
      </c>
      <c r="BC736" s="104">
        <v>1</v>
      </c>
    </row>
    <row r="737" spans="1:55">
      <c r="A737" s="52">
        <v>6</v>
      </c>
      <c r="B737" s="52" t="s">
        <v>227</v>
      </c>
      <c r="C737" s="52" t="s">
        <v>179</v>
      </c>
      <c r="D737" s="52" t="s">
        <v>111</v>
      </c>
      <c r="E737" s="52" t="s">
        <v>228</v>
      </c>
      <c r="F737" s="52" t="s">
        <v>55</v>
      </c>
      <c r="G737" s="52" t="s">
        <v>64</v>
      </c>
      <c r="H737" s="52">
        <v>6</v>
      </c>
      <c r="I737" s="52"/>
      <c r="J737" s="52"/>
      <c r="K737" s="52">
        <v>1</v>
      </c>
      <c r="L737" s="52">
        <v>5</v>
      </c>
      <c r="M737" s="52"/>
      <c r="N737" s="52"/>
      <c r="O737" s="52"/>
      <c r="P737" s="52"/>
      <c r="Q737" s="52">
        <v>1</v>
      </c>
      <c r="R737" s="52"/>
      <c r="S737" s="52">
        <v>3</v>
      </c>
      <c r="T737" s="52">
        <v>2</v>
      </c>
      <c r="U737" s="52"/>
      <c r="V737" s="52"/>
      <c r="W737" s="52"/>
      <c r="X737" s="52"/>
      <c r="Y737" s="52">
        <v>1</v>
      </c>
      <c r="Z737" s="52">
        <v>5</v>
      </c>
      <c r="AA737" s="52"/>
      <c r="AB737" s="52">
        <v>5</v>
      </c>
      <c r="AC737" s="52"/>
      <c r="AD737" s="52"/>
      <c r="AE737" s="52">
        <v>1</v>
      </c>
      <c r="AF737" s="52"/>
      <c r="AG737" s="52"/>
      <c r="AH737" s="52"/>
      <c r="AI737" s="52"/>
      <c r="AJ737" s="52"/>
      <c r="AK737" s="52"/>
      <c r="AL737" s="52"/>
      <c r="AM737" s="52"/>
      <c r="AN737" s="52"/>
      <c r="AO737" s="52">
        <v>1</v>
      </c>
      <c r="AP737" s="52"/>
      <c r="AQ737" s="52"/>
      <c r="AR737" s="52"/>
      <c r="AS737" s="52"/>
      <c r="AT737" s="52">
        <v>6</v>
      </c>
      <c r="AU737" s="52">
        <v>0</v>
      </c>
      <c r="AV737" s="52">
        <v>0</v>
      </c>
      <c r="AW737" s="52">
        <v>6</v>
      </c>
      <c r="AX737" s="52">
        <v>0</v>
      </c>
      <c r="AY737" s="52">
        <v>47</v>
      </c>
      <c r="AZ737" s="52">
        <v>9</v>
      </c>
      <c r="BA737" s="54" t="s">
        <v>421</v>
      </c>
      <c r="BB737" s="54">
        <v>2020</v>
      </c>
      <c r="BC737" s="104">
        <v>1</v>
      </c>
    </row>
    <row r="738" spans="1:55">
      <c r="A738" s="52">
        <v>5</v>
      </c>
      <c r="B738" s="52" t="s">
        <v>227</v>
      </c>
      <c r="C738" s="52" t="s">
        <v>75</v>
      </c>
      <c r="D738" s="52" t="s">
        <v>63</v>
      </c>
      <c r="E738" s="52" t="s">
        <v>228</v>
      </c>
      <c r="F738" s="52" t="s">
        <v>55</v>
      </c>
      <c r="G738" s="52" t="s">
        <v>56</v>
      </c>
      <c r="H738" s="52">
        <v>5</v>
      </c>
      <c r="I738" s="52"/>
      <c r="J738" s="52"/>
      <c r="K738" s="52">
        <v>1</v>
      </c>
      <c r="L738" s="52">
        <v>4</v>
      </c>
      <c r="M738" s="52"/>
      <c r="N738" s="52"/>
      <c r="O738" s="52"/>
      <c r="P738" s="52"/>
      <c r="Q738" s="52">
        <v>2</v>
      </c>
      <c r="R738" s="52">
        <v>1</v>
      </c>
      <c r="S738" s="52">
        <v>1</v>
      </c>
      <c r="T738" s="52">
        <v>1</v>
      </c>
      <c r="U738" s="52"/>
      <c r="V738" s="52"/>
      <c r="W738" s="52"/>
      <c r="X738" s="52"/>
      <c r="Y738" s="52">
        <v>5</v>
      </c>
      <c r="Z738" s="52"/>
      <c r="AA738" s="52"/>
      <c r="AB738" s="52">
        <v>4</v>
      </c>
      <c r="AC738" s="52"/>
      <c r="AD738" s="52"/>
      <c r="AE738" s="52">
        <v>1</v>
      </c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5</v>
      </c>
      <c r="AU738" s="52">
        <v>5</v>
      </c>
      <c r="AV738" s="52">
        <v>0</v>
      </c>
      <c r="AW738" s="52">
        <v>0</v>
      </c>
      <c r="AX738" s="52">
        <v>0</v>
      </c>
      <c r="AY738" s="52">
        <v>37</v>
      </c>
      <c r="AZ738" s="52">
        <v>12</v>
      </c>
      <c r="BA738" s="54" t="s">
        <v>421</v>
      </c>
      <c r="BB738" s="54">
        <v>2020</v>
      </c>
      <c r="BC738" s="104">
        <v>1</v>
      </c>
    </row>
    <row r="739" spans="1:55">
      <c r="A739" s="52">
        <v>2</v>
      </c>
      <c r="B739" s="52" t="s">
        <v>227</v>
      </c>
      <c r="C739" s="52" t="s">
        <v>206</v>
      </c>
      <c r="D739" s="52" t="s">
        <v>111</v>
      </c>
      <c r="E739" s="52" t="s">
        <v>228</v>
      </c>
      <c r="F739" s="52" t="s">
        <v>55</v>
      </c>
      <c r="G739" s="52" t="s">
        <v>68</v>
      </c>
      <c r="H739" s="52">
        <v>2</v>
      </c>
      <c r="I739" s="52"/>
      <c r="J739" s="52"/>
      <c r="K739" s="52">
        <v>2</v>
      </c>
      <c r="L739" s="52"/>
      <c r="M739" s="52"/>
      <c r="N739" s="52"/>
      <c r="O739" s="52"/>
      <c r="P739" s="52"/>
      <c r="Q739" s="52">
        <v>2</v>
      </c>
      <c r="R739" s="52"/>
      <c r="S739" s="52"/>
      <c r="T739" s="52"/>
      <c r="U739" s="52"/>
      <c r="V739" s="52"/>
      <c r="W739" s="52"/>
      <c r="X739" s="52"/>
      <c r="Y739" s="52">
        <v>2</v>
      </c>
      <c r="Z739" s="52"/>
      <c r="AA739" s="52"/>
      <c r="AB739" s="52"/>
      <c r="AC739" s="52"/>
      <c r="AD739" s="52"/>
      <c r="AE739" s="52">
        <v>2</v>
      </c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>
        <v>2</v>
      </c>
      <c r="AU739" s="52">
        <v>2</v>
      </c>
      <c r="AV739" s="52">
        <v>0</v>
      </c>
      <c r="AW739" s="52">
        <v>0</v>
      </c>
      <c r="AX739" s="52">
        <v>0</v>
      </c>
      <c r="AY739" s="52">
        <v>48</v>
      </c>
      <c r="AZ739" s="52">
        <v>20</v>
      </c>
      <c r="BA739" s="54" t="s">
        <v>421</v>
      </c>
      <c r="BB739" s="54">
        <v>2020</v>
      </c>
      <c r="BC739" s="104">
        <v>1</v>
      </c>
    </row>
    <row r="740" spans="1:55">
      <c r="A740" s="52">
        <v>1</v>
      </c>
      <c r="B740" s="52" t="s">
        <v>227</v>
      </c>
      <c r="C740" s="52" t="s">
        <v>88</v>
      </c>
      <c r="D740" s="52" t="s">
        <v>79</v>
      </c>
      <c r="E740" s="52" t="s">
        <v>228</v>
      </c>
      <c r="F740" s="52" t="s">
        <v>55</v>
      </c>
      <c r="G740" s="52" t="s">
        <v>61</v>
      </c>
      <c r="H740" s="52">
        <v>1</v>
      </c>
      <c r="I740" s="52"/>
      <c r="J740" s="52"/>
      <c r="K740" s="52"/>
      <c r="L740" s="52">
        <v>1</v>
      </c>
      <c r="M740" s="52"/>
      <c r="N740" s="52"/>
      <c r="O740" s="52"/>
      <c r="P740" s="52"/>
      <c r="Q740" s="52">
        <v>1</v>
      </c>
      <c r="R740" s="52"/>
      <c r="S740" s="52"/>
      <c r="T740" s="52"/>
      <c r="U740" s="52"/>
      <c r="V740" s="52"/>
      <c r="W740" s="52"/>
      <c r="X740" s="52"/>
      <c r="Y740" s="52">
        <v>1</v>
      </c>
      <c r="Z740" s="52"/>
      <c r="AA740" s="52"/>
      <c r="AB740" s="52">
        <v>1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</v>
      </c>
      <c r="AU740" s="52">
        <v>1</v>
      </c>
      <c r="AV740" s="52">
        <v>0</v>
      </c>
      <c r="AW740" s="52">
        <v>0</v>
      </c>
      <c r="AX740" s="52">
        <v>0</v>
      </c>
      <c r="AY740" s="52">
        <v>52</v>
      </c>
      <c r="AZ740" s="52">
        <v>1</v>
      </c>
      <c r="BA740" s="54" t="s">
        <v>421</v>
      </c>
      <c r="BB740" s="54">
        <v>2020</v>
      </c>
      <c r="BC740" s="104">
        <v>1</v>
      </c>
    </row>
    <row r="741" spans="1:55">
      <c r="A741" s="52">
        <v>40</v>
      </c>
      <c r="B741" s="52" t="s">
        <v>227</v>
      </c>
      <c r="C741" s="52" t="s">
        <v>112</v>
      </c>
      <c r="D741" s="52" t="s">
        <v>111</v>
      </c>
      <c r="E741" s="52" t="s">
        <v>228</v>
      </c>
      <c r="F741" s="52" t="s">
        <v>55</v>
      </c>
      <c r="G741" s="52" t="s">
        <v>68</v>
      </c>
      <c r="H741" s="52">
        <v>40</v>
      </c>
      <c r="I741" s="52"/>
      <c r="J741" s="52"/>
      <c r="K741" s="52">
        <v>9</v>
      </c>
      <c r="L741" s="52">
        <v>31</v>
      </c>
      <c r="M741" s="52"/>
      <c r="N741" s="52"/>
      <c r="O741" s="52"/>
      <c r="P741" s="52"/>
      <c r="Q741" s="52">
        <v>2</v>
      </c>
      <c r="R741" s="52">
        <v>10</v>
      </c>
      <c r="S741" s="52">
        <v>28</v>
      </c>
      <c r="T741" s="52"/>
      <c r="U741" s="52"/>
      <c r="V741" s="52"/>
      <c r="W741" s="52"/>
      <c r="X741" s="52"/>
      <c r="Y741" s="52">
        <v>26</v>
      </c>
      <c r="Z741" s="52">
        <v>14</v>
      </c>
      <c r="AA741" s="52"/>
      <c r="AB741" s="52">
        <v>31</v>
      </c>
      <c r="AC741" s="52"/>
      <c r="AD741" s="52"/>
      <c r="AE741" s="52">
        <v>9</v>
      </c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>
        <v>38.799999999999997</v>
      </c>
      <c r="AU741" s="52">
        <v>40</v>
      </c>
      <c r="AV741" s="52">
        <v>0</v>
      </c>
      <c r="AW741" s="52">
        <v>0</v>
      </c>
      <c r="AX741" s="52">
        <v>0</v>
      </c>
      <c r="AY741" s="52">
        <v>38</v>
      </c>
      <c r="AZ741" s="52">
        <v>11</v>
      </c>
      <c r="BA741" s="54" t="s">
        <v>421</v>
      </c>
      <c r="BB741" s="54">
        <v>2020</v>
      </c>
      <c r="BC741" s="104">
        <v>1</v>
      </c>
    </row>
    <row r="742" spans="1:55">
      <c r="A742" s="52">
        <v>1</v>
      </c>
      <c r="B742" s="52" t="s">
        <v>227</v>
      </c>
      <c r="C742" s="52" t="s">
        <v>235</v>
      </c>
      <c r="D742" s="52" t="s">
        <v>111</v>
      </c>
      <c r="E742" s="52" t="s">
        <v>228</v>
      </c>
      <c r="F742" s="52" t="s">
        <v>55</v>
      </c>
      <c r="G742" s="52" t="s">
        <v>64</v>
      </c>
      <c r="H742" s="52">
        <v>1</v>
      </c>
      <c r="I742" s="52"/>
      <c r="J742" s="52"/>
      <c r="K742" s="52"/>
      <c r="L742" s="52">
        <v>1</v>
      </c>
      <c r="M742" s="52"/>
      <c r="N742" s="52"/>
      <c r="O742" s="52"/>
      <c r="P742" s="52"/>
      <c r="Q742" s="52">
        <v>1</v>
      </c>
      <c r="R742" s="52"/>
      <c r="S742" s="52"/>
      <c r="T742" s="52"/>
      <c r="U742" s="52"/>
      <c r="V742" s="52"/>
      <c r="W742" s="52"/>
      <c r="X742" s="52"/>
      <c r="Y742" s="52">
        <v>1</v>
      </c>
      <c r="Z742" s="52"/>
      <c r="AA742" s="52"/>
      <c r="AB742" s="52">
        <v>1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</v>
      </c>
      <c r="AU742" s="52">
        <v>0</v>
      </c>
      <c r="AV742" s="52">
        <v>1</v>
      </c>
      <c r="AW742" s="52">
        <v>0</v>
      </c>
      <c r="AX742" s="52">
        <v>0</v>
      </c>
      <c r="AY742" s="52">
        <v>44</v>
      </c>
      <c r="AZ742" s="52">
        <v>17</v>
      </c>
      <c r="BA742" s="54" t="s">
        <v>421</v>
      </c>
      <c r="BB742" s="54">
        <v>2020</v>
      </c>
      <c r="BC742" s="104">
        <v>1</v>
      </c>
    </row>
    <row r="743" spans="1:55">
      <c r="A743" s="52">
        <v>19</v>
      </c>
      <c r="B743" s="52" t="s">
        <v>227</v>
      </c>
      <c r="C743" s="52" t="s">
        <v>236</v>
      </c>
      <c r="D743" s="52" t="s">
        <v>111</v>
      </c>
      <c r="E743" s="52" t="s">
        <v>228</v>
      </c>
      <c r="F743" s="52" t="s">
        <v>55</v>
      </c>
      <c r="G743" s="52" t="s">
        <v>68</v>
      </c>
      <c r="H743" s="52">
        <v>19</v>
      </c>
      <c r="I743" s="52"/>
      <c r="J743" s="52"/>
      <c r="K743" s="52">
        <v>5</v>
      </c>
      <c r="L743" s="52">
        <v>14</v>
      </c>
      <c r="M743" s="52"/>
      <c r="N743" s="52"/>
      <c r="O743" s="52"/>
      <c r="P743" s="52"/>
      <c r="Q743" s="52">
        <v>3</v>
      </c>
      <c r="R743" s="52">
        <v>7</v>
      </c>
      <c r="S743" s="52">
        <v>9</v>
      </c>
      <c r="T743" s="52"/>
      <c r="U743" s="52"/>
      <c r="V743" s="52"/>
      <c r="W743" s="52"/>
      <c r="X743" s="52"/>
      <c r="Y743" s="52">
        <v>13</v>
      </c>
      <c r="Z743" s="52">
        <v>6</v>
      </c>
      <c r="AA743" s="52"/>
      <c r="AB743" s="52">
        <v>14</v>
      </c>
      <c r="AC743" s="52"/>
      <c r="AD743" s="52"/>
      <c r="AE743" s="52">
        <v>5</v>
      </c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>
        <v>1</v>
      </c>
      <c r="AR743" s="52"/>
      <c r="AS743" s="52"/>
      <c r="AT743" s="52">
        <v>18.5</v>
      </c>
      <c r="AU743" s="52">
        <v>19</v>
      </c>
      <c r="AV743" s="52">
        <v>0</v>
      </c>
      <c r="AW743" s="52">
        <v>0</v>
      </c>
      <c r="AX743" s="52">
        <v>0</v>
      </c>
      <c r="AY743" s="52">
        <v>44</v>
      </c>
      <c r="AZ743" s="52">
        <v>12</v>
      </c>
      <c r="BA743" s="54" t="s">
        <v>421</v>
      </c>
      <c r="BB743" s="54">
        <v>2020</v>
      </c>
      <c r="BC743" s="104">
        <v>1</v>
      </c>
    </row>
    <row r="744" spans="1:55">
      <c r="A744" s="52">
        <v>2</v>
      </c>
      <c r="B744" s="52" t="s">
        <v>227</v>
      </c>
      <c r="C744" s="52" t="s">
        <v>237</v>
      </c>
      <c r="D744" s="52" t="s">
        <v>111</v>
      </c>
      <c r="E744" s="52" t="s">
        <v>228</v>
      </c>
      <c r="F744" s="52" t="s">
        <v>55</v>
      </c>
      <c r="G744" s="52" t="s">
        <v>68</v>
      </c>
      <c r="H744" s="52">
        <v>2</v>
      </c>
      <c r="I744" s="52"/>
      <c r="J744" s="52"/>
      <c r="K744" s="52">
        <v>1</v>
      </c>
      <c r="L744" s="52">
        <v>1</v>
      </c>
      <c r="M744" s="52"/>
      <c r="N744" s="52"/>
      <c r="O744" s="52"/>
      <c r="P744" s="52"/>
      <c r="Q744" s="52">
        <v>2</v>
      </c>
      <c r="R744" s="52"/>
      <c r="S744" s="52"/>
      <c r="T744" s="52"/>
      <c r="U744" s="52"/>
      <c r="V744" s="52"/>
      <c r="W744" s="52"/>
      <c r="X744" s="52"/>
      <c r="Y744" s="52">
        <v>2</v>
      </c>
      <c r="Z744" s="52"/>
      <c r="AA744" s="52"/>
      <c r="AB744" s="52">
        <v>1</v>
      </c>
      <c r="AC744" s="52"/>
      <c r="AD744" s="52"/>
      <c r="AE744" s="52">
        <v>1</v>
      </c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>
        <v>1</v>
      </c>
      <c r="AQ744" s="52"/>
      <c r="AR744" s="52"/>
      <c r="AS744" s="52"/>
      <c r="AT744" s="52">
        <v>2</v>
      </c>
      <c r="AU744" s="52">
        <v>0</v>
      </c>
      <c r="AV744" s="52">
        <v>2</v>
      </c>
      <c r="AW744" s="52">
        <v>0</v>
      </c>
      <c r="AX744" s="52">
        <v>0</v>
      </c>
      <c r="AY744" s="52">
        <v>53</v>
      </c>
      <c r="AZ744" s="52">
        <v>6</v>
      </c>
      <c r="BA744" s="54" t="s">
        <v>421</v>
      </c>
      <c r="BB744" s="54">
        <v>2020</v>
      </c>
      <c r="BC744" s="104">
        <v>1</v>
      </c>
    </row>
    <row r="745" spans="1:55">
      <c r="A745" s="52">
        <v>3</v>
      </c>
      <c r="B745" s="52" t="s">
        <v>227</v>
      </c>
      <c r="C745" s="52" t="s">
        <v>232</v>
      </c>
      <c r="D745" s="52" t="s">
        <v>58</v>
      </c>
      <c r="E745" s="52" t="s">
        <v>228</v>
      </c>
      <c r="F745" s="52" t="s">
        <v>55</v>
      </c>
      <c r="G745" s="52" t="s">
        <v>56</v>
      </c>
      <c r="H745" s="52">
        <v>3</v>
      </c>
      <c r="I745" s="52"/>
      <c r="J745" s="52"/>
      <c r="K745" s="52">
        <v>2</v>
      </c>
      <c r="L745" s="52">
        <v>1</v>
      </c>
      <c r="M745" s="52"/>
      <c r="N745" s="52"/>
      <c r="O745" s="52"/>
      <c r="P745" s="52"/>
      <c r="Q745" s="52">
        <v>3</v>
      </c>
      <c r="R745" s="52"/>
      <c r="S745" s="52"/>
      <c r="T745" s="52"/>
      <c r="U745" s="52"/>
      <c r="V745" s="52"/>
      <c r="W745" s="52"/>
      <c r="X745" s="52"/>
      <c r="Y745" s="52">
        <v>3</v>
      </c>
      <c r="Z745" s="52"/>
      <c r="AA745" s="52"/>
      <c r="AB745" s="52">
        <v>1</v>
      </c>
      <c r="AC745" s="52"/>
      <c r="AD745" s="52"/>
      <c r="AE745" s="52">
        <v>2</v>
      </c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3</v>
      </c>
      <c r="AU745" s="52">
        <v>0</v>
      </c>
      <c r="AV745" s="52">
        <v>0</v>
      </c>
      <c r="AW745" s="52">
        <v>0</v>
      </c>
      <c r="AX745" s="52">
        <v>3</v>
      </c>
      <c r="AY745" s="52">
        <v>40</v>
      </c>
      <c r="AZ745" s="52">
        <v>17</v>
      </c>
      <c r="BA745" s="54" t="s">
        <v>421</v>
      </c>
      <c r="BB745" s="54">
        <v>2020</v>
      </c>
      <c r="BC745" s="104">
        <v>1</v>
      </c>
    </row>
    <row r="746" spans="1:55">
      <c r="A746" s="52">
        <v>23</v>
      </c>
      <c r="B746" s="52" t="s">
        <v>227</v>
      </c>
      <c r="C746" s="52" t="s">
        <v>230</v>
      </c>
      <c r="D746" s="52" t="s">
        <v>58</v>
      </c>
      <c r="E746" s="52" t="s">
        <v>228</v>
      </c>
      <c r="F746" s="52" t="s">
        <v>55</v>
      </c>
      <c r="G746" s="52" t="s">
        <v>68</v>
      </c>
      <c r="H746" s="52">
        <v>23</v>
      </c>
      <c r="I746" s="52"/>
      <c r="J746" s="52"/>
      <c r="K746" s="52">
        <v>1</v>
      </c>
      <c r="L746" s="52">
        <v>22</v>
      </c>
      <c r="M746" s="52"/>
      <c r="N746" s="52"/>
      <c r="O746" s="52"/>
      <c r="P746" s="52"/>
      <c r="Q746" s="52">
        <v>7</v>
      </c>
      <c r="R746" s="52">
        <v>8</v>
      </c>
      <c r="S746" s="52">
        <v>3</v>
      </c>
      <c r="T746" s="52">
        <v>1</v>
      </c>
      <c r="U746" s="52"/>
      <c r="V746" s="52">
        <v>4</v>
      </c>
      <c r="W746" s="52"/>
      <c r="X746" s="52"/>
      <c r="Y746" s="52">
        <v>21</v>
      </c>
      <c r="Z746" s="52">
        <v>2</v>
      </c>
      <c r="AA746" s="52"/>
      <c r="AB746" s="52">
        <v>18</v>
      </c>
      <c r="AC746" s="52"/>
      <c r="AD746" s="52"/>
      <c r="AE746" s="52">
        <v>1</v>
      </c>
      <c r="AF746" s="52"/>
      <c r="AG746" s="52"/>
      <c r="AH746" s="52"/>
      <c r="AI746" s="52"/>
      <c r="AJ746" s="52"/>
      <c r="AK746" s="52"/>
      <c r="AL746" s="52">
        <v>4</v>
      </c>
      <c r="AM746" s="52"/>
      <c r="AN746" s="52"/>
      <c r="AO746" s="52"/>
      <c r="AP746" s="52"/>
      <c r="AQ746" s="52">
        <v>2</v>
      </c>
      <c r="AR746" s="52"/>
      <c r="AS746" s="52"/>
      <c r="AT746" s="52">
        <v>22.5</v>
      </c>
      <c r="AU746" s="52">
        <v>0</v>
      </c>
      <c r="AV746" s="52">
        <v>23</v>
      </c>
      <c r="AW746" s="52">
        <v>0</v>
      </c>
      <c r="AX746" s="52">
        <v>0</v>
      </c>
      <c r="AY746" s="52">
        <v>45</v>
      </c>
      <c r="AZ746" s="52">
        <v>11</v>
      </c>
      <c r="BA746" s="54" t="s">
        <v>421</v>
      </c>
      <c r="BB746" s="54">
        <v>2020</v>
      </c>
      <c r="BC746" s="104">
        <v>1</v>
      </c>
    </row>
    <row r="747" spans="1:55">
      <c r="A747" s="52">
        <v>2</v>
      </c>
      <c r="B747" s="52" t="s">
        <v>227</v>
      </c>
      <c r="C747" s="52" t="s">
        <v>128</v>
      </c>
      <c r="D747" s="52" t="s">
        <v>58</v>
      </c>
      <c r="E747" s="52" t="s">
        <v>228</v>
      </c>
      <c r="F747" s="52" t="s">
        <v>55</v>
      </c>
      <c r="G747" s="52" t="s">
        <v>56</v>
      </c>
      <c r="H747" s="52">
        <v>2</v>
      </c>
      <c r="I747" s="52"/>
      <c r="J747" s="52"/>
      <c r="K747" s="52"/>
      <c r="L747" s="52">
        <v>2</v>
      </c>
      <c r="M747" s="52"/>
      <c r="N747" s="52"/>
      <c r="O747" s="52"/>
      <c r="P747" s="52"/>
      <c r="Q747" s="52">
        <v>2</v>
      </c>
      <c r="R747" s="52"/>
      <c r="S747" s="52"/>
      <c r="T747" s="52"/>
      <c r="U747" s="52"/>
      <c r="V747" s="52"/>
      <c r="W747" s="52"/>
      <c r="X747" s="52"/>
      <c r="Y747" s="52">
        <v>2</v>
      </c>
      <c r="Z747" s="52"/>
      <c r="AA747" s="52"/>
      <c r="AB747" s="52">
        <v>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2</v>
      </c>
      <c r="AU747" s="52">
        <v>0</v>
      </c>
      <c r="AV747" s="52">
        <v>0</v>
      </c>
      <c r="AW747" s="52">
        <v>0</v>
      </c>
      <c r="AX747" s="52">
        <v>2</v>
      </c>
      <c r="AY747" s="52">
        <v>42</v>
      </c>
      <c r="AZ747" s="52">
        <v>12</v>
      </c>
      <c r="BA747" s="54" t="s">
        <v>421</v>
      </c>
      <c r="BB747" s="54">
        <v>2020</v>
      </c>
      <c r="BC747" s="104">
        <v>1</v>
      </c>
    </row>
    <row r="748" spans="1:55">
      <c r="A748" s="52">
        <v>8</v>
      </c>
      <c r="B748" s="52" t="s">
        <v>227</v>
      </c>
      <c r="C748" s="52" t="s">
        <v>238</v>
      </c>
      <c r="D748" s="52" t="s">
        <v>111</v>
      </c>
      <c r="E748" s="52" t="s">
        <v>228</v>
      </c>
      <c r="F748" s="52" t="s">
        <v>55</v>
      </c>
      <c r="G748" s="52" t="s">
        <v>64</v>
      </c>
      <c r="H748" s="52">
        <v>8</v>
      </c>
      <c r="I748" s="52"/>
      <c r="J748" s="52"/>
      <c r="K748" s="52">
        <v>2</v>
      </c>
      <c r="L748" s="52">
        <v>6</v>
      </c>
      <c r="M748" s="52"/>
      <c r="N748" s="52"/>
      <c r="O748" s="52"/>
      <c r="P748" s="52"/>
      <c r="Q748" s="52"/>
      <c r="R748" s="52">
        <v>4</v>
      </c>
      <c r="S748" s="52">
        <v>4</v>
      </c>
      <c r="T748" s="52"/>
      <c r="U748" s="52"/>
      <c r="V748" s="52"/>
      <c r="W748" s="52"/>
      <c r="X748" s="52"/>
      <c r="Y748" s="52">
        <v>1</v>
      </c>
      <c r="Z748" s="52">
        <v>7</v>
      </c>
      <c r="AA748" s="52"/>
      <c r="AB748" s="52">
        <v>6</v>
      </c>
      <c r="AC748" s="52"/>
      <c r="AD748" s="52"/>
      <c r="AE748" s="52">
        <v>2</v>
      </c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>
        <v>8</v>
      </c>
      <c r="AU748" s="52">
        <v>0</v>
      </c>
      <c r="AV748" s="52">
        <v>0</v>
      </c>
      <c r="AW748" s="52">
        <v>0</v>
      </c>
      <c r="AX748" s="52">
        <v>8</v>
      </c>
      <c r="AY748" s="52">
        <v>40</v>
      </c>
      <c r="AZ748" s="52">
        <v>4</v>
      </c>
      <c r="BA748" s="54" t="s">
        <v>421</v>
      </c>
      <c r="BB748" s="54">
        <v>2020</v>
      </c>
      <c r="BC748" s="104">
        <v>1</v>
      </c>
    </row>
    <row r="749" spans="1:55">
      <c r="A749" s="52">
        <v>17</v>
      </c>
      <c r="B749" s="52" t="s">
        <v>227</v>
      </c>
      <c r="C749" s="52" t="s">
        <v>65</v>
      </c>
      <c r="D749" s="52" t="s">
        <v>66</v>
      </c>
      <c r="E749" s="52" t="s">
        <v>228</v>
      </c>
      <c r="F749" s="52" t="s">
        <v>55</v>
      </c>
      <c r="G749" s="52" t="s">
        <v>68</v>
      </c>
      <c r="H749" s="52">
        <v>17</v>
      </c>
      <c r="I749" s="52"/>
      <c r="J749" s="52"/>
      <c r="K749" s="52">
        <v>3</v>
      </c>
      <c r="L749" s="52">
        <v>14</v>
      </c>
      <c r="M749" s="52"/>
      <c r="N749" s="52"/>
      <c r="O749" s="52"/>
      <c r="P749" s="52"/>
      <c r="Q749" s="52">
        <v>8</v>
      </c>
      <c r="R749" s="52">
        <v>7</v>
      </c>
      <c r="S749" s="52">
        <v>2</v>
      </c>
      <c r="T749" s="52"/>
      <c r="U749" s="52"/>
      <c r="V749" s="52"/>
      <c r="W749" s="52"/>
      <c r="X749" s="52"/>
      <c r="Y749" s="52">
        <v>11</v>
      </c>
      <c r="Z749" s="52">
        <v>6</v>
      </c>
      <c r="AA749" s="52"/>
      <c r="AB749" s="52">
        <v>14</v>
      </c>
      <c r="AC749" s="52"/>
      <c r="AD749" s="52"/>
      <c r="AE749" s="52">
        <v>3</v>
      </c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16.700000000000003</v>
      </c>
      <c r="AU749" s="52">
        <v>0</v>
      </c>
      <c r="AV749" s="52">
        <v>0</v>
      </c>
      <c r="AW749" s="52">
        <v>0</v>
      </c>
      <c r="AX749" s="52">
        <v>17</v>
      </c>
      <c r="AY749" s="52">
        <v>42</v>
      </c>
      <c r="AZ749" s="52">
        <v>11</v>
      </c>
      <c r="BA749" s="54" t="s">
        <v>421</v>
      </c>
      <c r="BB749" s="54">
        <v>2020</v>
      </c>
      <c r="BC749" s="104">
        <v>1</v>
      </c>
    </row>
    <row r="750" spans="1:55">
      <c r="A750" s="52">
        <v>50</v>
      </c>
      <c r="B750" s="52" t="s">
        <v>227</v>
      </c>
      <c r="C750" s="52" t="s">
        <v>113</v>
      </c>
      <c r="D750" s="52" t="s">
        <v>111</v>
      </c>
      <c r="E750" s="52" t="s">
        <v>228</v>
      </c>
      <c r="F750" s="52" t="s">
        <v>55</v>
      </c>
      <c r="G750" s="52" t="s">
        <v>64</v>
      </c>
      <c r="H750" s="52">
        <v>50</v>
      </c>
      <c r="I750" s="52"/>
      <c r="J750" s="52"/>
      <c r="K750" s="52">
        <v>5</v>
      </c>
      <c r="L750" s="52">
        <v>45</v>
      </c>
      <c r="M750" s="52"/>
      <c r="N750" s="52"/>
      <c r="O750" s="52"/>
      <c r="P750" s="52"/>
      <c r="Q750" s="52">
        <v>1</v>
      </c>
      <c r="R750" s="52">
        <v>4</v>
      </c>
      <c r="S750" s="52">
        <v>11</v>
      </c>
      <c r="T750" s="52">
        <v>33</v>
      </c>
      <c r="U750" s="52"/>
      <c r="V750" s="52">
        <v>1</v>
      </c>
      <c r="W750" s="52"/>
      <c r="X750" s="52"/>
      <c r="Y750" s="52">
        <v>16</v>
      </c>
      <c r="Z750" s="52">
        <v>34</v>
      </c>
      <c r="AA750" s="52"/>
      <c r="AB750" s="52">
        <v>43</v>
      </c>
      <c r="AC750" s="52"/>
      <c r="AD750" s="52"/>
      <c r="AE750" s="52">
        <v>4</v>
      </c>
      <c r="AF750" s="52">
        <v>1</v>
      </c>
      <c r="AG750" s="52">
        <v>1</v>
      </c>
      <c r="AH750" s="52"/>
      <c r="AI750" s="52"/>
      <c r="AJ750" s="52"/>
      <c r="AK750" s="52"/>
      <c r="AL750" s="52">
        <v>1</v>
      </c>
      <c r="AM750" s="52"/>
      <c r="AN750" s="52"/>
      <c r="AO750" s="52"/>
      <c r="AP750" s="52"/>
      <c r="AQ750" s="52"/>
      <c r="AR750" s="52"/>
      <c r="AS750" s="52"/>
      <c r="AT750" s="52">
        <v>50</v>
      </c>
      <c r="AU750" s="52">
        <v>50</v>
      </c>
      <c r="AV750" s="52">
        <v>0</v>
      </c>
      <c r="AW750" s="52">
        <v>0</v>
      </c>
      <c r="AX750" s="52">
        <v>0</v>
      </c>
      <c r="AY750" s="52">
        <v>39</v>
      </c>
      <c r="AZ750" s="52">
        <v>2</v>
      </c>
      <c r="BA750" s="54" t="s">
        <v>421</v>
      </c>
      <c r="BB750" s="54">
        <v>2020</v>
      </c>
      <c r="BC750" s="104">
        <v>1</v>
      </c>
    </row>
    <row r="751" spans="1:55">
      <c r="A751" s="52">
        <v>109</v>
      </c>
      <c r="B751" s="52" t="s">
        <v>227</v>
      </c>
      <c r="C751" s="52" t="s">
        <v>62</v>
      </c>
      <c r="D751" s="52" t="s">
        <v>63</v>
      </c>
      <c r="E751" s="52" t="s">
        <v>228</v>
      </c>
      <c r="F751" s="52" t="s">
        <v>55</v>
      </c>
      <c r="G751" s="52" t="s">
        <v>61</v>
      </c>
      <c r="H751" s="52">
        <v>109</v>
      </c>
      <c r="I751" s="52"/>
      <c r="J751" s="52"/>
      <c r="K751" s="52">
        <v>2</v>
      </c>
      <c r="L751" s="52">
        <v>107</v>
      </c>
      <c r="M751" s="52"/>
      <c r="N751" s="52"/>
      <c r="O751" s="52"/>
      <c r="P751" s="52"/>
      <c r="Q751" s="52">
        <v>2</v>
      </c>
      <c r="R751" s="52">
        <v>37</v>
      </c>
      <c r="S751" s="52">
        <v>62</v>
      </c>
      <c r="T751" s="52">
        <v>8</v>
      </c>
      <c r="U751" s="52"/>
      <c r="V751" s="52"/>
      <c r="W751" s="52"/>
      <c r="X751" s="52"/>
      <c r="Y751" s="52">
        <v>78</v>
      </c>
      <c r="Z751" s="52">
        <v>31</v>
      </c>
      <c r="AA751" s="52"/>
      <c r="AB751" s="52">
        <v>108</v>
      </c>
      <c r="AC751" s="52"/>
      <c r="AD751" s="52"/>
      <c r="AE751" s="52">
        <v>1</v>
      </c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>
        <v>1</v>
      </c>
      <c r="AQ751" s="52"/>
      <c r="AR751" s="52">
        <v>2</v>
      </c>
      <c r="AS751" s="52"/>
      <c r="AT751" s="52">
        <v>109</v>
      </c>
      <c r="AU751" s="52">
        <v>109</v>
      </c>
      <c r="AV751" s="52">
        <v>0</v>
      </c>
      <c r="AW751" s="52">
        <v>0</v>
      </c>
      <c r="AX751" s="52">
        <v>0</v>
      </c>
      <c r="AY751" s="52">
        <v>38</v>
      </c>
      <c r="AZ751" s="52">
        <v>6</v>
      </c>
      <c r="BA751" s="54" t="s">
        <v>421</v>
      </c>
      <c r="BB751" s="54">
        <v>2020</v>
      </c>
      <c r="BC751" s="104">
        <v>1</v>
      </c>
    </row>
    <row r="752" spans="1:55">
      <c r="A752" s="52">
        <v>15</v>
      </c>
      <c r="B752" s="52" t="s">
        <v>227</v>
      </c>
      <c r="C752" s="52" t="s">
        <v>238</v>
      </c>
      <c r="D752" s="52" t="s">
        <v>111</v>
      </c>
      <c r="E752" s="52" t="s">
        <v>228</v>
      </c>
      <c r="F752" s="52" t="s">
        <v>55</v>
      </c>
      <c r="G752" s="52" t="s">
        <v>68</v>
      </c>
      <c r="H752" s="52">
        <v>15</v>
      </c>
      <c r="I752" s="52"/>
      <c r="J752" s="52"/>
      <c r="K752" s="52">
        <v>5</v>
      </c>
      <c r="L752" s="52">
        <v>10</v>
      </c>
      <c r="M752" s="52"/>
      <c r="N752" s="52"/>
      <c r="O752" s="52"/>
      <c r="P752" s="52"/>
      <c r="Q752" s="52">
        <v>5</v>
      </c>
      <c r="R752" s="52">
        <v>2</v>
      </c>
      <c r="S752" s="52">
        <v>6</v>
      </c>
      <c r="T752" s="52"/>
      <c r="U752" s="52"/>
      <c r="V752" s="52">
        <v>2</v>
      </c>
      <c r="W752" s="52"/>
      <c r="X752" s="52"/>
      <c r="Y752" s="52">
        <v>9</v>
      </c>
      <c r="Z752" s="52">
        <v>6</v>
      </c>
      <c r="AA752" s="52"/>
      <c r="AB752" s="52">
        <v>10</v>
      </c>
      <c r="AC752" s="52"/>
      <c r="AD752" s="52"/>
      <c r="AE752" s="52">
        <v>4</v>
      </c>
      <c r="AF752" s="52">
        <v>1</v>
      </c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>
        <v>14.9</v>
      </c>
      <c r="AU752" s="52">
        <v>0</v>
      </c>
      <c r="AV752" s="52">
        <v>0</v>
      </c>
      <c r="AW752" s="52">
        <v>0</v>
      </c>
      <c r="AX752" s="52">
        <v>15</v>
      </c>
      <c r="AY752" s="52">
        <v>46</v>
      </c>
      <c r="AZ752" s="52">
        <v>14</v>
      </c>
      <c r="BA752" s="54" t="s">
        <v>421</v>
      </c>
      <c r="BB752" s="54">
        <v>2020</v>
      </c>
      <c r="BC752" s="104">
        <v>1</v>
      </c>
    </row>
    <row r="753" spans="1:55">
      <c r="A753" s="52">
        <v>4</v>
      </c>
      <c r="B753" s="52" t="s">
        <v>227</v>
      </c>
      <c r="C753" s="52" t="s">
        <v>239</v>
      </c>
      <c r="D753" s="52" t="s">
        <v>111</v>
      </c>
      <c r="E753" s="52" t="s">
        <v>228</v>
      </c>
      <c r="F753" s="52" t="s">
        <v>55</v>
      </c>
      <c r="G753" s="52" t="s">
        <v>68</v>
      </c>
      <c r="H753" s="52">
        <v>4</v>
      </c>
      <c r="I753" s="52"/>
      <c r="J753" s="52"/>
      <c r="K753" s="52">
        <v>1</v>
      </c>
      <c r="L753" s="52">
        <v>3</v>
      </c>
      <c r="M753" s="52"/>
      <c r="N753" s="52"/>
      <c r="O753" s="52"/>
      <c r="P753" s="52"/>
      <c r="Q753" s="52">
        <v>2</v>
      </c>
      <c r="R753" s="52">
        <v>1</v>
      </c>
      <c r="S753" s="52">
        <v>1</v>
      </c>
      <c r="T753" s="52"/>
      <c r="U753" s="52"/>
      <c r="V753" s="52"/>
      <c r="W753" s="52"/>
      <c r="X753" s="52"/>
      <c r="Y753" s="52">
        <v>4</v>
      </c>
      <c r="Z753" s="52"/>
      <c r="AA753" s="52"/>
      <c r="AB753" s="52">
        <v>3</v>
      </c>
      <c r="AC753" s="52"/>
      <c r="AD753" s="52"/>
      <c r="AE753" s="52">
        <v>1</v>
      </c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4</v>
      </c>
      <c r="AU753" s="52">
        <v>0</v>
      </c>
      <c r="AV753" s="52">
        <v>4</v>
      </c>
      <c r="AW753" s="52">
        <v>0</v>
      </c>
      <c r="AX753" s="52">
        <v>0</v>
      </c>
      <c r="AY753" s="52">
        <v>49</v>
      </c>
      <c r="AZ753" s="52">
        <v>17</v>
      </c>
      <c r="BA753" s="54" t="s">
        <v>421</v>
      </c>
      <c r="BB753" s="54">
        <v>2020</v>
      </c>
      <c r="BC753" s="104">
        <v>1</v>
      </c>
    </row>
    <row r="754" spans="1:55">
      <c r="A754" s="52">
        <v>21</v>
      </c>
      <c r="B754" s="52" t="s">
        <v>227</v>
      </c>
      <c r="C754" s="52" t="s">
        <v>59</v>
      </c>
      <c r="D754" s="52" t="s">
        <v>60</v>
      </c>
      <c r="E754" s="52" t="s">
        <v>228</v>
      </c>
      <c r="F754" s="52" t="s">
        <v>55</v>
      </c>
      <c r="G754" s="52" t="s">
        <v>61</v>
      </c>
      <c r="H754" s="52">
        <v>21</v>
      </c>
      <c r="I754" s="52"/>
      <c r="J754" s="52"/>
      <c r="K754" s="52">
        <v>2</v>
      </c>
      <c r="L754" s="52">
        <v>19</v>
      </c>
      <c r="M754" s="52"/>
      <c r="N754" s="52"/>
      <c r="O754" s="52"/>
      <c r="P754" s="52"/>
      <c r="Q754" s="52">
        <v>6</v>
      </c>
      <c r="R754" s="52">
        <v>6</v>
      </c>
      <c r="S754" s="52">
        <v>9</v>
      </c>
      <c r="T754" s="52"/>
      <c r="U754" s="52"/>
      <c r="V754" s="52"/>
      <c r="W754" s="52"/>
      <c r="X754" s="52"/>
      <c r="Y754" s="52">
        <v>13</v>
      </c>
      <c r="Z754" s="52">
        <v>8</v>
      </c>
      <c r="AA754" s="52"/>
      <c r="AB754" s="52">
        <v>19</v>
      </c>
      <c r="AC754" s="52"/>
      <c r="AD754" s="52"/>
      <c r="AE754" s="52">
        <v>2</v>
      </c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>
        <v>21</v>
      </c>
      <c r="AU754" s="52">
        <v>21</v>
      </c>
      <c r="AV754" s="52">
        <v>0</v>
      </c>
      <c r="AW754" s="52">
        <v>0</v>
      </c>
      <c r="AX754" s="52">
        <v>0</v>
      </c>
      <c r="AY754" s="52">
        <v>37</v>
      </c>
      <c r="AZ754" s="52">
        <v>7</v>
      </c>
      <c r="BA754" s="54" t="s">
        <v>421</v>
      </c>
      <c r="BB754" s="54">
        <v>2020</v>
      </c>
      <c r="BC754" s="104">
        <v>1</v>
      </c>
    </row>
    <row r="755" spans="1:55">
      <c r="A755" s="52">
        <v>2</v>
      </c>
      <c r="B755" s="52" t="s">
        <v>227</v>
      </c>
      <c r="C755" s="52" t="s">
        <v>240</v>
      </c>
      <c r="D755" s="52" t="s">
        <v>66</v>
      </c>
      <c r="E755" s="52" t="s">
        <v>228</v>
      </c>
      <c r="F755" s="52" t="s">
        <v>55</v>
      </c>
      <c r="G755" s="52" t="s">
        <v>56</v>
      </c>
      <c r="H755" s="52">
        <v>2</v>
      </c>
      <c r="I755" s="52"/>
      <c r="J755" s="52"/>
      <c r="K755" s="52">
        <v>1</v>
      </c>
      <c r="L755" s="52">
        <v>1</v>
      </c>
      <c r="M755" s="52"/>
      <c r="N755" s="52"/>
      <c r="O755" s="52"/>
      <c r="P755" s="52"/>
      <c r="Q755" s="52">
        <v>1</v>
      </c>
      <c r="R755" s="52"/>
      <c r="S755" s="52">
        <v>1</v>
      </c>
      <c r="T755" s="52"/>
      <c r="U755" s="52"/>
      <c r="V755" s="52"/>
      <c r="W755" s="52"/>
      <c r="X755" s="52"/>
      <c r="Y755" s="52">
        <v>2</v>
      </c>
      <c r="Z755" s="52"/>
      <c r="AA755" s="52"/>
      <c r="AB755" s="52">
        <v>1</v>
      </c>
      <c r="AC755" s="52"/>
      <c r="AD755" s="52"/>
      <c r="AE755" s="52">
        <v>1</v>
      </c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>
        <v>1</v>
      </c>
      <c r="AS755" s="52"/>
      <c r="AT755" s="52">
        <v>2</v>
      </c>
      <c r="AU755" s="52">
        <v>0</v>
      </c>
      <c r="AV755" s="52">
        <v>2</v>
      </c>
      <c r="AW755" s="52">
        <v>0</v>
      </c>
      <c r="AX755" s="52">
        <v>0</v>
      </c>
      <c r="AY755" s="52">
        <v>44</v>
      </c>
      <c r="AZ755" s="52">
        <v>16</v>
      </c>
      <c r="BA755" s="54" t="s">
        <v>421</v>
      </c>
      <c r="BB755" s="54">
        <v>2020</v>
      </c>
      <c r="BC755" s="104">
        <v>1</v>
      </c>
    </row>
    <row r="756" spans="1:55">
      <c r="A756" s="52">
        <v>8</v>
      </c>
      <c r="B756" s="52" t="s">
        <v>227</v>
      </c>
      <c r="C756" s="52" t="s">
        <v>87</v>
      </c>
      <c r="D756" s="52" t="s">
        <v>79</v>
      </c>
      <c r="E756" s="52" t="s">
        <v>228</v>
      </c>
      <c r="F756" s="52" t="s">
        <v>55</v>
      </c>
      <c r="G756" s="52" t="s">
        <v>64</v>
      </c>
      <c r="H756" s="52">
        <v>8</v>
      </c>
      <c r="I756" s="52"/>
      <c r="J756" s="52"/>
      <c r="K756" s="52">
        <v>1</v>
      </c>
      <c r="L756" s="52">
        <v>7</v>
      </c>
      <c r="M756" s="52"/>
      <c r="N756" s="52"/>
      <c r="O756" s="52"/>
      <c r="P756" s="52"/>
      <c r="Q756" s="52"/>
      <c r="R756" s="52">
        <v>1</v>
      </c>
      <c r="S756" s="52"/>
      <c r="T756" s="52"/>
      <c r="U756" s="52"/>
      <c r="V756" s="52">
        <v>7</v>
      </c>
      <c r="W756" s="52"/>
      <c r="X756" s="52"/>
      <c r="Y756" s="52">
        <v>7</v>
      </c>
      <c r="Z756" s="52">
        <v>1</v>
      </c>
      <c r="AA756" s="52"/>
      <c r="AB756" s="52">
        <v>2</v>
      </c>
      <c r="AC756" s="52"/>
      <c r="AD756" s="52"/>
      <c r="AE756" s="52">
        <v>1</v>
      </c>
      <c r="AF756" s="52"/>
      <c r="AG756" s="52"/>
      <c r="AH756" s="52">
        <v>2</v>
      </c>
      <c r="AI756" s="52"/>
      <c r="AJ756" s="52"/>
      <c r="AK756" s="52"/>
      <c r="AL756" s="52">
        <v>3</v>
      </c>
      <c r="AM756" s="52"/>
      <c r="AN756" s="52"/>
      <c r="AO756" s="52"/>
      <c r="AP756" s="52"/>
      <c r="AQ756" s="52"/>
      <c r="AR756" s="52"/>
      <c r="AS756" s="52"/>
      <c r="AT756" s="52">
        <v>8</v>
      </c>
      <c r="AU756" s="52">
        <v>8</v>
      </c>
      <c r="AV756" s="52">
        <v>0</v>
      </c>
      <c r="AW756" s="52">
        <v>0</v>
      </c>
      <c r="AX756" s="52">
        <v>0</v>
      </c>
      <c r="AY756" s="52">
        <v>50</v>
      </c>
      <c r="AZ756" s="52">
        <v>18</v>
      </c>
      <c r="BA756" s="54" t="s">
        <v>421</v>
      </c>
      <c r="BB756" s="54">
        <v>2020</v>
      </c>
      <c r="BC756" s="104">
        <v>1</v>
      </c>
    </row>
    <row r="757" spans="1:55">
      <c r="A757" s="52">
        <v>30</v>
      </c>
      <c r="B757" s="52" t="s">
        <v>227</v>
      </c>
      <c r="C757" s="52" t="s">
        <v>236</v>
      </c>
      <c r="D757" s="52" t="s">
        <v>111</v>
      </c>
      <c r="E757" s="52" t="s">
        <v>228</v>
      </c>
      <c r="F757" s="52" t="s">
        <v>55</v>
      </c>
      <c r="G757" s="52" t="s">
        <v>56</v>
      </c>
      <c r="H757" s="52">
        <v>30</v>
      </c>
      <c r="I757" s="52"/>
      <c r="J757" s="52"/>
      <c r="K757" s="52">
        <v>10</v>
      </c>
      <c r="L757" s="52">
        <v>20</v>
      </c>
      <c r="M757" s="52"/>
      <c r="N757" s="52"/>
      <c r="O757" s="52"/>
      <c r="P757" s="52"/>
      <c r="Q757" s="52">
        <v>5</v>
      </c>
      <c r="R757" s="52">
        <v>5</v>
      </c>
      <c r="S757" s="52">
        <v>12</v>
      </c>
      <c r="T757" s="52">
        <v>8</v>
      </c>
      <c r="U757" s="52"/>
      <c r="V757" s="52"/>
      <c r="W757" s="52"/>
      <c r="X757" s="52"/>
      <c r="Y757" s="52">
        <v>30</v>
      </c>
      <c r="Z757" s="52"/>
      <c r="AA757" s="52"/>
      <c r="AB757" s="52">
        <v>20</v>
      </c>
      <c r="AC757" s="52"/>
      <c r="AD757" s="52"/>
      <c r="AE757" s="52">
        <v>4</v>
      </c>
      <c r="AF757" s="52">
        <v>6</v>
      </c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>
        <v>30</v>
      </c>
      <c r="AU757" s="52">
        <v>30</v>
      </c>
      <c r="AV757" s="52">
        <v>0</v>
      </c>
      <c r="AW757" s="52">
        <v>0</v>
      </c>
      <c r="AX757" s="52">
        <v>0</v>
      </c>
      <c r="AY757" s="52">
        <v>33</v>
      </c>
      <c r="AZ757" s="52">
        <v>7</v>
      </c>
      <c r="BA757" s="54" t="s">
        <v>421</v>
      </c>
      <c r="BB757" s="54">
        <v>2020</v>
      </c>
      <c r="BC757" s="104">
        <v>1</v>
      </c>
    </row>
    <row r="758" spans="1:55">
      <c r="A758" s="52">
        <v>4</v>
      </c>
      <c r="B758" s="52" t="s">
        <v>227</v>
      </c>
      <c r="C758" s="52" t="s">
        <v>235</v>
      </c>
      <c r="D758" s="52" t="s">
        <v>111</v>
      </c>
      <c r="E758" s="52" t="s">
        <v>228</v>
      </c>
      <c r="F758" s="52" t="s">
        <v>55</v>
      </c>
      <c r="G758" s="52" t="s">
        <v>56</v>
      </c>
      <c r="H758" s="52">
        <v>4</v>
      </c>
      <c r="I758" s="52"/>
      <c r="J758" s="52"/>
      <c r="K758" s="52">
        <v>1</v>
      </c>
      <c r="L758" s="52">
        <v>3</v>
      </c>
      <c r="M758" s="52"/>
      <c r="N758" s="52"/>
      <c r="O758" s="52"/>
      <c r="P758" s="52"/>
      <c r="Q758" s="52">
        <v>2</v>
      </c>
      <c r="R758" s="52"/>
      <c r="S758" s="52">
        <v>2</v>
      </c>
      <c r="T758" s="52"/>
      <c r="U758" s="52"/>
      <c r="V758" s="52"/>
      <c r="W758" s="52"/>
      <c r="X758" s="52"/>
      <c r="Y758" s="52">
        <v>4</v>
      </c>
      <c r="Z758" s="52"/>
      <c r="AA758" s="52"/>
      <c r="AB758" s="52">
        <v>3</v>
      </c>
      <c r="AC758" s="52"/>
      <c r="AD758" s="52"/>
      <c r="AE758" s="52">
        <v>1</v>
      </c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>
        <v>4</v>
      </c>
      <c r="AU758" s="52">
        <v>0</v>
      </c>
      <c r="AV758" s="52">
        <v>4</v>
      </c>
      <c r="AW758" s="52">
        <v>0</v>
      </c>
      <c r="AX758" s="52">
        <v>0</v>
      </c>
      <c r="AY758" s="52">
        <v>38</v>
      </c>
      <c r="AZ758" s="52">
        <v>8</v>
      </c>
      <c r="BA758" s="54" t="s">
        <v>421</v>
      </c>
      <c r="BB758" s="54">
        <v>2020</v>
      </c>
      <c r="BC758" s="104">
        <v>1</v>
      </c>
    </row>
    <row r="759" spans="1:55">
      <c r="A759" s="52">
        <v>6</v>
      </c>
      <c r="B759" s="52" t="s">
        <v>227</v>
      </c>
      <c r="C759" s="52" t="s">
        <v>238</v>
      </c>
      <c r="D759" s="52" t="s">
        <v>111</v>
      </c>
      <c r="E759" s="52" t="s">
        <v>228</v>
      </c>
      <c r="F759" s="52" t="s">
        <v>55</v>
      </c>
      <c r="G759" s="52" t="s">
        <v>61</v>
      </c>
      <c r="H759" s="52">
        <v>3</v>
      </c>
      <c r="I759" s="52">
        <v>3</v>
      </c>
      <c r="J759" s="52"/>
      <c r="K759" s="52">
        <v>1</v>
      </c>
      <c r="L759" s="52">
        <v>2</v>
      </c>
      <c r="M759" s="52">
        <v>3</v>
      </c>
      <c r="N759" s="52"/>
      <c r="O759" s="52"/>
      <c r="P759" s="52"/>
      <c r="Q759" s="52">
        <v>1</v>
      </c>
      <c r="R759" s="52"/>
      <c r="S759" s="52">
        <v>2</v>
      </c>
      <c r="T759" s="52"/>
      <c r="U759" s="52"/>
      <c r="V759" s="52"/>
      <c r="W759" s="52"/>
      <c r="X759" s="52">
        <v>3</v>
      </c>
      <c r="Y759" s="52">
        <v>1</v>
      </c>
      <c r="Z759" s="52">
        <v>2</v>
      </c>
      <c r="AA759" s="52">
        <v>3</v>
      </c>
      <c r="AB759" s="52">
        <v>2</v>
      </c>
      <c r="AC759" s="52"/>
      <c r="AD759" s="52"/>
      <c r="AE759" s="52">
        <v>1</v>
      </c>
      <c r="AF759" s="52"/>
      <c r="AG759" s="52"/>
      <c r="AH759" s="52"/>
      <c r="AI759" s="52"/>
      <c r="AJ759" s="52"/>
      <c r="AK759" s="52"/>
      <c r="AL759" s="52">
        <v>3</v>
      </c>
      <c r="AM759" s="52"/>
      <c r="AN759" s="52"/>
      <c r="AO759" s="52"/>
      <c r="AP759" s="52"/>
      <c r="AQ759" s="52"/>
      <c r="AR759" s="52"/>
      <c r="AS759" s="52"/>
      <c r="AT759" s="52">
        <v>6</v>
      </c>
      <c r="AU759" s="52">
        <v>0</v>
      </c>
      <c r="AV759" s="52">
        <v>0</v>
      </c>
      <c r="AW759" s="52">
        <v>0</v>
      </c>
      <c r="AX759" s="52">
        <v>6</v>
      </c>
      <c r="AY759" s="52">
        <v>41</v>
      </c>
      <c r="AZ759" s="52">
        <v>6</v>
      </c>
      <c r="BA759" s="54" t="s">
        <v>421</v>
      </c>
      <c r="BB759" s="54">
        <v>2020</v>
      </c>
      <c r="BC759" s="104">
        <v>1</v>
      </c>
    </row>
    <row r="760" spans="1:55">
      <c r="A760" s="52">
        <v>14</v>
      </c>
      <c r="B760" s="52" t="s">
        <v>227</v>
      </c>
      <c r="C760" s="52" t="s">
        <v>233</v>
      </c>
      <c r="D760" s="52" t="s">
        <v>58</v>
      </c>
      <c r="E760" s="52" t="s">
        <v>228</v>
      </c>
      <c r="F760" s="52" t="s">
        <v>55</v>
      </c>
      <c r="G760" s="52" t="s">
        <v>68</v>
      </c>
      <c r="H760" s="52">
        <v>14</v>
      </c>
      <c r="I760" s="52"/>
      <c r="J760" s="52"/>
      <c r="K760" s="52">
        <v>1</v>
      </c>
      <c r="L760" s="52">
        <v>13</v>
      </c>
      <c r="M760" s="52"/>
      <c r="N760" s="52"/>
      <c r="O760" s="52"/>
      <c r="P760" s="52"/>
      <c r="Q760" s="52">
        <v>4</v>
      </c>
      <c r="R760" s="52">
        <v>7</v>
      </c>
      <c r="S760" s="52">
        <v>2</v>
      </c>
      <c r="T760" s="52">
        <v>1</v>
      </c>
      <c r="U760" s="52"/>
      <c r="V760" s="52"/>
      <c r="W760" s="52"/>
      <c r="X760" s="52"/>
      <c r="Y760" s="52">
        <v>10</v>
      </c>
      <c r="Z760" s="52">
        <v>4</v>
      </c>
      <c r="AA760" s="52"/>
      <c r="AB760" s="52">
        <v>13</v>
      </c>
      <c r="AC760" s="52"/>
      <c r="AD760" s="52"/>
      <c r="AE760" s="52">
        <v>1</v>
      </c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>
        <v>13.600000000000001</v>
      </c>
      <c r="AU760" s="52">
        <v>0</v>
      </c>
      <c r="AV760" s="52">
        <v>0</v>
      </c>
      <c r="AW760" s="52">
        <v>0</v>
      </c>
      <c r="AX760" s="52">
        <v>14</v>
      </c>
      <c r="AY760" s="52">
        <v>36</v>
      </c>
      <c r="AZ760" s="52">
        <v>6</v>
      </c>
      <c r="BA760" s="54" t="s">
        <v>421</v>
      </c>
      <c r="BB760" s="54">
        <v>2020</v>
      </c>
      <c r="BC760" s="104">
        <v>1</v>
      </c>
    </row>
    <row r="761" spans="1:55">
      <c r="A761" s="52">
        <v>1</v>
      </c>
      <c r="B761" s="52" t="s">
        <v>227</v>
      </c>
      <c r="C761" s="52" t="s">
        <v>235</v>
      </c>
      <c r="D761" s="52" t="s">
        <v>111</v>
      </c>
      <c r="E761" s="52" t="s">
        <v>228</v>
      </c>
      <c r="F761" s="52" t="s">
        <v>55</v>
      </c>
      <c r="G761" s="52" t="s">
        <v>68</v>
      </c>
      <c r="H761" s="52">
        <v>1</v>
      </c>
      <c r="I761" s="52"/>
      <c r="J761" s="52"/>
      <c r="K761" s="52"/>
      <c r="L761" s="52">
        <v>1</v>
      </c>
      <c r="M761" s="52"/>
      <c r="N761" s="52"/>
      <c r="O761" s="52"/>
      <c r="P761" s="52"/>
      <c r="Q761" s="52">
        <v>1</v>
      </c>
      <c r="R761" s="52"/>
      <c r="S761" s="52"/>
      <c r="T761" s="52"/>
      <c r="U761" s="52"/>
      <c r="V761" s="52"/>
      <c r="W761" s="52"/>
      <c r="X761" s="52"/>
      <c r="Y761" s="52">
        <v>1</v>
      </c>
      <c r="Z761" s="52"/>
      <c r="AA761" s="52"/>
      <c r="AB761" s="52">
        <v>1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>
        <v>1</v>
      </c>
      <c r="AU761" s="52">
        <v>0</v>
      </c>
      <c r="AV761" s="52">
        <v>1</v>
      </c>
      <c r="AW761" s="52">
        <v>0</v>
      </c>
      <c r="AX761" s="52">
        <v>0</v>
      </c>
      <c r="AY761" s="52">
        <v>52</v>
      </c>
      <c r="AZ761" s="52">
        <v>27</v>
      </c>
      <c r="BA761" s="54" t="s">
        <v>421</v>
      </c>
      <c r="BB761" s="54">
        <v>2020</v>
      </c>
      <c r="BC761" s="104">
        <v>1</v>
      </c>
    </row>
    <row r="762" spans="1:55">
      <c r="A762" s="52">
        <v>10</v>
      </c>
      <c r="B762" s="52" t="s">
        <v>227</v>
      </c>
      <c r="C762" s="52" t="s">
        <v>72</v>
      </c>
      <c r="D762" s="52" t="s">
        <v>58</v>
      </c>
      <c r="E762" s="52" t="s">
        <v>228</v>
      </c>
      <c r="F762" s="52" t="s">
        <v>55</v>
      </c>
      <c r="G762" s="52" t="s">
        <v>56</v>
      </c>
      <c r="H762" s="52">
        <v>5</v>
      </c>
      <c r="I762" s="52">
        <v>5</v>
      </c>
      <c r="J762" s="52"/>
      <c r="K762" s="52">
        <v>1</v>
      </c>
      <c r="L762" s="52">
        <v>4</v>
      </c>
      <c r="M762" s="52">
        <v>5</v>
      </c>
      <c r="N762" s="52"/>
      <c r="O762" s="52"/>
      <c r="P762" s="52"/>
      <c r="Q762" s="52">
        <v>2</v>
      </c>
      <c r="R762" s="52"/>
      <c r="S762" s="52">
        <v>3</v>
      </c>
      <c r="T762" s="52"/>
      <c r="U762" s="52"/>
      <c r="V762" s="52"/>
      <c r="W762" s="52"/>
      <c r="X762" s="52">
        <v>5</v>
      </c>
      <c r="Y762" s="52">
        <v>5</v>
      </c>
      <c r="Z762" s="52"/>
      <c r="AA762" s="52">
        <v>5</v>
      </c>
      <c r="AB762" s="52">
        <v>4</v>
      </c>
      <c r="AC762" s="52"/>
      <c r="AD762" s="52"/>
      <c r="AE762" s="52">
        <v>1</v>
      </c>
      <c r="AF762" s="52"/>
      <c r="AG762" s="52"/>
      <c r="AH762" s="52"/>
      <c r="AI762" s="52"/>
      <c r="AJ762" s="52"/>
      <c r="AK762" s="52"/>
      <c r="AL762" s="52">
        <v>5</v>
      </c>
      <c r="AM762" s="52"/>
      <c r="AN762" s="52"/>
      <c r="AO762" s="52"/>
      <c r="AP762" s="52"/>
      <c r="AQ762" s="52"/>
      <c r="AR762" s="52"/>
      <c r="AS762" s="52"/>
      <c r="AT762" s="52">
        <v>10</v>
      </c>
      <c r="AU762" s="52">
        <v>0</v>
      </c>
      <c r="AV762" s="52">
        <v>0</v>
      </c>
      <c r="AW762" s="52">
        <v>10</v>
      </c>
      <c r="AX762" s="52">
        <v>0</v>
      </c>
      <c r="AY762" s="52">
        <v>34</v>
      </c>
      <c r="AZ762" s="52">
        <v>4</v>
      </c>
      <c r="BA762" s="54" t="s">
        <v>421</v>
      </c>
      <c r="BB762" s="54">
        <v>2020</v>
      </c>
      <c r="BC762" s="104">
        <v>1</v>
      </c>
    </row>
    <row r="763" spans="1:55">
      <c r="A763" s="52">
        <v>2</v>
      </c>
      <c r="B763" s="52" t="s">
        <v>227</v>
      </c>
      <c r="C763" s="52" t="s">
        <v>72</v>
      </c>
      <c r="D763" s="52" t="s">
        <v>58</v>
      </c>
      <c r="E763" s="52" t="s">
        <v>228</v>
      </c>
      <c r="F763" s="52" t="s">
        <v>55</v>
      </c>
      <c r="G763" s="52" t="s">
        <v>64</v>
      </c>
      <c r="H763" s="52">
        <v>2</v>
      </c>
      <c r="I763" s="52"/>
      <c r="J763" s="52"/>
      <c r="K763" s="52"/>
      <c r="L763" s="52">
        <v>2</v>
      </c>
      <c r="M763" s="52"/>
      <c r="N763" s="52"/>
      <c r="O763" s="52"/>
      <c r="P763" s="52"/>
      <c r="Q763" s="52">
        <v>1</v>
      </c>
      <c r="R763" s="52"/>
      <c r="S763" s="52"/>
      <c r="T763" s="52"/>
      <c r="U763" s="52"/>
      <c r="V763" s="52">
        <v>1</v>
      </c>
      <c r="W763" s="52"/>
      <c r="X763" s="52"/>
      <c r="Y763" s="52"/>
      <c r="Z763" s="52">
        <v>2</v>
      </c>
      <c r="AA763" s="52"/>
      <c r="AB763" s="52">
        <v>1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>
        <v>1</v>
      </c>
      <c r="AM763" s="52"/>
      <c r="AN763" s="52"/>
      <c r="AO763" s="52"/>
      <c r="AP763" s="52"/>
      <c r="AQ763" s="52"/>
      <c r="AR763" s="52"/>
      <c r="AS763" s="52"/>
      <c r="AT763" s="52">
        <v>2</v>
      </c>
      <c r="AU763" s="52">
        <v>0</v>
      </c>
      <c r="AV763" s="52">
        <v>0</v>
      </c>
      <c r="AW763" s="52">
        <v>2</v>
      </c>
      <c r="AX763" s="52">
        <v>0</v>
      </c>
      <c r="AY763" s="52">
        <v>50</v>
      </c>
      <c r="AZ763" s="52">
        <v>16</v>
      </c>
      <c r="BA763" s="54" t="s">
        <v>421</v>
      </c>
      <c r="BB763" s="54">
        <v>2020</v>
      </c>
      <c r="BC763" s="104">
        <v>1</v>
      </c>
    </row>
    <row r="764" spans="1:55">
      <c r="A764" s="52">
        <v>15</v>
      </c>
      <c r="B764" s="52" t="s">
        <v>227</v>
      </c>
      <c r="C764" s="52" t="s">
        <v>110</v>
      </c>
      <c r="D764" s="52" t="s">
        <v>111</v>
      </c>
      <c r="E764" s="52" t="s">
        <v>228</v>
      </c>
      <c r="F764" s="52" t="s">
        <v>55</v>
      </c>
      <c r="G764" s="52" t="s">
        <v>61</v>
      </c>
      <c r="H764" s="52">
        <v>14</v>
      </c>
      <c r="I764" s="52">
        <v>1</v>
      </c>
      <c r="J764" s="52"/>
      <c r="K764" s="52">
        <v>6</v>
      </c>
      <c r="L764" s="52">
        <v>8</v>
      </c>
      <c r="M764" s="52">
        <v>1</v>
      </c>
      <c r="N764" s="52"/>
      <c r="O764" s="52"/>
      <c r="P764" s="52"/>
      <c r="Q764" s="52">
        <v>1</v>
      </c>
      <c r="R764" s="52">
        <v>3</v>
      </c>
      <c r="S764" s="52">
        <v>4</v>
      </c>
      <c r="T764" s="52">
        <v>5</v>
      </c>
      <c r="U764" s="52"/>
      <c r="V764" s="52">
        <v>1</v>
      </c>
      <c r="W764" s="52"/>
      <c r="X764" s="52">
        <v>1</v>
      </c>
      <c r="Y764" s="52">
        <v>7</v>
      </c>
      <c r="Z764" s="52">
        <v>7</v>
      </c>
      <c r="AA764" s="52">
        <v>1</v>
      </c>
      <c r="AB764" s="52">
        <v>7</v>
      </c>
      <c r="AC764" s="52"/>
      <c r="AD764" s="52"/>
      <c r="AE764" s="52">
        <v>4</v>
      </c>
      <c r="AF764" s="52">
        <v>2</v>
      </c>
      <c r="AG764" s="52">
        <v>1</v>
      </c>
      <c r="AH764" s="52"/>
      <c r="AI764" s="52"/>
      <c r="AJ764" s="52"/>
      <c r="AK764" s="52"/>
      <c r="AL764" s="52">
        <v>1</v>
      </c>
      <c r="AM764" s="52"/>
      <c r="AN764" s="52"/>
      <c r="AO764" s="52"/>
      <c r="AP764" s="52"/>
      <c r="AQ764" s="52"/>
      <c r="AR764" s="52"/>
      <c r="AS764" s="52"/>
      <c r="AT764" s="52">
        <v>15</v>
      </c>
      <c r="AU764" s="52">
        <v>15</v>
      </c>
      <c r="AV764" s="52">
        <v>0</v>
      </c>
      <c r="AW764" s="52">
        <v>0</v>
      </c>
      <c r="AX764" s="52">
        <v>0</v>
      </c>
      <c r="AY764" s="52">
        <v>36</v>
      </c>
      <c r="AZ764" s="52">
        <v>6</v>
      </c>
      <c r="BA764" s="54" t="s">
        <v>421</v>
      </c>
      <c r="BB764" s="54">
        <v>2020</v>
      </c>
      <c r="BC764" s="104">
        <v>1</v>
      </c>
    </row>
    <row r="765" spans="1:55">
      <c r="A765" s="52">
        <v>8</v>
      </c>
      <c r="B765" s="52" t="s">
        <v>227</v>
      </c>
      <c r="C765" s="52" t="s">
        <v>70</v>
      </c>
      <c r="D765" s="52" t="s">
        <v>60</v>
      </c>
      <c r="E765" s="52" t="s">
        <v>228</v>
      </c>
      <c r="F765" s="52" t="s">
        <v>55</v>
      </c>
      <c r="G765" s="52" t="s">
        <v>56</v>
      </c>
      <c r="H765" s="52">
        <v>8</v>
      </c>
      <c r="I765" s="52"/>
      <c r="J765" s="52"/>
      <c r="K765" s="52"/>
      <c r="L765" s="52">
        <v>8</v>
      </c>
      <c r="M765" s="52"/>
      <c r="N765" s="52"/>
      <c r="O765" s="52"/>
      <c r="P765" s="52"/>
      <c r="Q765" s="52">
        <v>1</v>
      </c>
      <c r="R765" s="52">
        <v>3</v>
      </c>
      <c r="S765" s="52">
        <v>1</v>
      </c>
      <c r="T765" s="52">
        <v>3</v>
      </c>
      <c r="U765" s="52"/>
      <c r="V765" s="52"/>
      <c r="W765" s="52"/>
      <c r="X765" s="52"/>
      <c r="Y765" s="52">
        <v>7</v>
      </c>
      <c r="Z765" s="52">
        <v>1</v>
      </c>
      <c r="AA765" s="52"/>
      <c r="AB765" s="52">
        <v>8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>
        <v>8</v>
      </c>
      <c r="AU765" s="52">
        <v>0</v>
      </c>
      <c r="AV765" s="52">
        <v>0</v>
      </c>
      <c r="AW765" s="52">
        <v>0</v>
      </c>
      <c r="AX765" s="52">
        <v>8</v>
      </c>
      <c r="AY765" s="52">
        <v>32</v>
      </c>
      <c r="AZ765" s="52">
        <v>2</v>
      </c>
      <c r="BA765" s="54" t="s">
        <v>421</v>
      </c>
      <c r="BB765" s="54">
        <v>2020</v>
      </c>
      <c r="BC765" s="104">
        <v>1</v>
      </c>
    </row>
    <row r="766" spans="1:55">
      <c r="A766" s="52">
        <v>4</v>
      </c>
      <c r="B766" s="52" t="s">
        <v>227</v>
      </c>
      <c r="C766" s="52" t="s">
        <v>202</v>
      </c>
      <c r="D766" s="52" t="s">
        <v>170</v>
      </c>
      <c r="E766" s="52" t="s">
        <v>228</v>
      </c>
      <c r="F766" s="52" t="s">
        <v>55</v>
      </c>
      <c r="G766" s="52" t="s">
        <v>56</v>
      </c>
      <c r="H766" s="52">
        <v>4</v>
      </c>
      <c r="I766" s="52"/>
      <c r="J766" s="52"/>
      <c r="K766" s="52">
        <v>2</v>
      </c>
      <c r="L766" s="52">
        <v>2</v>
      </c>
      <c r="M766" s="52"/>
      <c r="N766" s="52"/>
      <c r="O766" s="52"/>
      <c r="P766" s="52"/>
      <c r="Q766" s="52">
        <v>1</v>
      </c>
      <c r="R766" s="52">
        <v>1</v>
      </c>
      <c r="S766" s="52">
        <v>1</v>
      </c>
      <c r="T766" s="52">
        <v>1</v>
      </c>
      <c r="U766" s="52"/>
      <c r="V766" s="52"/>
      <c r="W766" s="52"/>
      <c r="X766" s="52"/>
      <c r="Y766" s="52">
        <v>4</v>
      </c>
      <c r="Z766" s="52"/>
      <c r="AA766" s="52"/>
      <c r="AB766" s="52">
        <v>3</v>
      </c>
      <c r="AC766" s="52"/>
      <c r="AD766" s="52"/>
      <c r="AE766" s="52"/>
      <c r="AF766" s="52">
        <v>1</v>
      </c>
      <c r="AG766" s="52"/>
      <c r="AH766" s="52"/>
      <c r="AI766" s="52"/>
      <c r="AJ766" s="52"/>
      <c r="AK766" s="52"/>
      <c r="AL766" s="52"/>
      <c r="AM766" s="52"/>
      <c r="AN766" s="52"/>
      <c r="AO766" s="52">
        <v>1</v>
      </c>
      <c r="AP766" s="52"/>
      <c r="AQ766" s="52"/>
      <c r="AR766" s="52"/>
      <c r="AS766" s="52"/>
      <c r="AT766" s="52">
        <v>4</v>
      </c>
      <c r="AU766" s="52">
        <v>0</v>
      </c>
      <c r="AV766" s="52">
        <v>4</v>
      </c>
      <c r="AW766" s="52">
        <v>0</v>
      </c>
      <c r="AX766" s="52">
        <v>0</v>
      </c>
      <c r="AY766" s="52">
        <v>41</v>
      </c>
      <c r="AZ766" s="52">
        <v>20</v>
      </c>
      <c r="BA766" s="54" t="s">
        <v>421</v>
      </c>
      <c r="BB766" s="54">
        <v>2020</v>
      </c>
      <c r="BC766" s="104">
        <v>1</v>
      </c>
    </row>
    <row r="767" spans="1:55">
      <c r="A767" s="52">
        <v>32</v>
      </c>
      <c r="B767" s="52" t="s">
        <v>227</v>
      </c>
      <c r="C767" s="52" t="s">
        <v>112</v>
      </c>
      <c r="D767" s="52" t="s">
        <v>111</v>
      </c>
      <c r="E767" s="52" t="s">
        <v>228</v>
      </c>
      <c r="F767" s="52" t="s">
        <v>55</v>
      </c>
      <c r="G767" s="52" t="s">
        <v>61</v>
      </c>
      <c r="H767" s="52">
        <v>32</v>
      </c>
      <c r="I767" s="52"/>
      <c r="J767" s="52"/>
      <c r="K767" s="52">
        <v>6</v>
      </c>
      <c r="L767" s="52">
        <v>26</v>
      </c>
      <c r="M767" s="52"/>
      <c r="N767" s="52"/>
      <c r="O767" s="52"/>
      <c r="P767" s="52"/>
      <c r="Q767" s="52">
        <v>2</v>
      </c>
      <c r="R767" s="52">
        <v>4</v>
      </c>
      <c r="S767" s="52">
        <v>12</v>
      </c>
      <c r="T767" s="52">
        <v>12</v>
      </c>
      <c r="U767" s="52"/>
      <c r="V767" s="52">
        <v>2</v>
      </c>
      <c r="W767" s="52"/>
      <c r="X767" s="52"/>
      <c r="Y767" s="52">
        <v>6</v>
      </c>
      <c r="Z767" s="52">
        <v>26</v>
      </c>
      <c r="AA767" s="52"/>
      <c r="AB767" s="52">
        <v>24</v>
      </c>
      <c r="AC767" s="52"/>
      <c r="AD767" s="52"/>
      <c r="AE767" s="52">
        <v>6</v>
      </c>
      <c r="AF767" s="52"/>
      <c r="AG767" s="52">
        <v>2</v>
      </c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>
        <v>32</v>
      </c>
      <c r="AU767" s="52">
        <v>32</v>
      </c>
      <c r="AV767" s="52">
        <v>0</v>
      </c>
      <c r="AW767" s="52">
        <v>0</v>
      </c>
      <c r="AX767" s="52">
        <v>0</v>
      </c>
      <c r="AY767" s="52">
        <v>36</v>
      </c>
      <c r="AZ767" s="52">
        <v>7</v>
      </c>
      <c r="BA767" s="54" t="s">
        <v>421</v>
      </c>
      <c r="BB767" s="54">
        <v>2020</v>
      </c>
      <c r="BC767" s="104">
        <v>1</v>
      </c>
    </row>
    <row r="768" spans="1:55">
      <c r="A768" s="52">
        <v>12</v>
      </c>
      <c r="B768" s="52" t="s">
        <v>227</v>
      </c>
      <c r="C768" s="52" t="s">
        <v>75</v>
      </c>
      <c r="D768" s="52" t="s">
        <v>63</v>
      </c>
      <c r="E768" s="52" t="s">
        <v>228</v>
      </c>
      <c r="F768" s="52" t="s">
        <v>55</v>
      </c>
      <c r="G768" s="52" t="s">
        <v>61</v>
      </c>
      <c r="H768" s="52">
        <v>12</v>
      </c>
      <c r="I768" s="52"/>
      <c r="J768" s="52"/>
      <c r="K768" s="52"/>
      <c r="L768" s="52">
        <v>12</v>
      </c>
      <c r="M768" s="52"/>
      <c r="N768" s="52"/>
      <c r="O768" s="52"/>
      <c r="P768" s="52"/>
      <c r="Q768" s="52"/>
      <c r="R768" s="52">
        <v>6</v>
      </c>
      <c r="S768" s="52">
        <v>6</v>
      </c>
      <c r="T768" s="52"/>
      <c r="U768" s="52"/>
      <c r="V768" s="52"/>
      <c r="W768" s="52"/>
      <c r="X768" s="52"/>
      <c r="Y768" s="52">
        <v>12</v>
      </c>
      <c r="Z768" s="52"/>
      <c r="AA768" s="52"/>
      <c r="AB768" s="52">
        <v>12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>
        <v>1</v>
      </c>
      <c r="AT768" s="52">
        <v>12</v>
      </c>
      <c r="AU768" s="52">
        <v>12</v>
      </c>
      <c r="AV768" s="52">
        <v>0</v>
      </c>
      <c r="AW768" s="52">
        <v>0</v>
      </c>
      <c r="AX768" s="52">
        <v>0</v>
      </c>
      <c r="AY768" s="52">
        <v>40</v>
      </c>
      <c r="AZ768" s="52">
        <v>8</v>
      </c>
      <c r="BA768" s="54" t="s">
        <v>421</v>
      </c>
      <c r="BB768" s="54">
        <v>2020</v>
      </c>
      <c r="BC768" s="104">
        <v>1</v>
      </c>
    </row>
    <row r="769" spans="1:55">
      <c r="A769" s="52">
        <v>1</v>
      </c>
      <c r="B769" s="52" t="s">
        <v>227</v>
      </c>
      <c r="C769" s="52" t="s">
        <v>128</v>
      </c>
      <c r="D769" s="52" t="s">
        <v>58</v>
      </c>
      <c r="E769" s="52" t="s">
        <v>228</v>
      </c>
      <c r="F769" s="52" t="s">
        <v>55</v>
      </c>
      <c r="G769" s="52" t="s">
        <v>61</v>
      </c>
      <c r="H769" s="52">
        <v>1</v>
      </c>
      <c r="I769" s="52"/>
      <c r="J769" s="52"/>
      <c r="K769" s="52"/>
      <c r="L769" s="52">
        <v>1</v>
      </c>
      <c r="M769" s="52"/>
      <c r="N769" s="52"/>
      <c r="O769" s="52"/>
      <c r="P769" s="52"/>
      <c r="Q769" s="52"/>
      <c r="R769" s="52"/>
      <c r="S769" s="52">
        <v>1</v>
      </c>
      <c r="T769" s="52"/>
      <c r="U769" s="52"/>
      <c r="V769" s="52"/>
      <c r="W769" s="52"/>
      <c r="X769" s="52"/>
      <c r="Y769" s="52"/>
      <c r="Z769" s="52">
        <v>1</v>
      </c>
      <c r="AA769" s="52"/>
      <c r="AB769" s="52">
        <v>1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>
        <v>1</v>
      </c>
      <c r="AU769" s="52">
        <v>0</v>
      </c>
      <c r="AV769" s="52">
        <v>0</v>
      </c>
      <c r="AW769" s="52">
        <v>0</v>
      </c>
      <c r="AX769" s="52">
        <v>1</v>
      </c>
      <c r="AY769" s="52">
        <v>32</v>
      </c>
      <c r="AZ769" s="52">
        <v>1</v>
      </c>
      <c r="BA769" s="54" t="s">
        <v>421</v>
      </c>
      <c r="BB769" s="54">
        <v>2020</v>
      </c>
      <c r="BC769" s="104">
        <v>1</v>
      </c>
    </row>
    <row r="770" spans="1:55">
      <c r="A770" s="52">
        <v>41</v>
      </c>
      <c r="B770" s="52" t="s">
        <v>227</v>
      </c>
      <c r="C770" s="52" t="s">
        <v>233</v>
      </c>
      <c r="D770" s="52" t="s">
        <v>58</v>
      </c>
      <c r="E770" s="52" t="s">
        <v>228</v>
      </c>
      <c r="F770" s="52" t="s">
        <v>55</v>
      </c>
      <c r="G770" s="52" t="s">
        <v>61</v>
      </c>
      <c r="H770" s="52">
        <v>41</v>
      </c>
      <c r="I770" s="52"/>
      <c r="J770" s="52"/>
      <c r="K770" s="52">
        <v>2</v>
      </c>
      <c r="L770" s="52">
        <v>39</v>
      </c>
      <c r="M770" s="52"/>
      <c r="N770" s="52"/>
      <c r="O770" s="52"/>
      <c r="P770" s="52"/>
      <c r="Q770" s="52">
        <v>11</v>
      </c>
      <c r="R770" s="52">
        <v>14</v>
      </c>
      <c r="S770" s="52">
        <v>16</v>
      </c>
      <c r="T770" s="52"/>
      <c r="U770" s="52"/>
      <c r="V770" s="52"/>
      <c r="W770" s="52"/>
      <c r="X770" s="52"/>
      <c r="Y770" s="52">
        <v>38</v>
      </c>
      <c r="Z770" s="52">
        <v>3</v>
      </c>
      <c r="AA770" s="52"/>
      <c r="AB770" s="52">
        <v>39</v>
      </c>
      <c r="AC770" s="52"/>
      <c r="AD770" s="52"/>
      <c r="AE770" s="52">
        <v>2</v>
      </c>
      <c r="AF770" s="52"/>
      <c r="AG770" s="52"/>
      <c r="AH770" s="52"/>
      <c r="AI770" s="52"/>
      <c r="AJ770" s="52"/>
      <c r="AK770" s="52"/>
      <c r="AL770" s="52"/>
      <c r="AM770" s="52"/>
      <c r="AN770" s="52">
        <v>1</v>
      </c>
      <c r="AO770" s="52"/>
      <c r="AP770" s="52">
        <v>1</v>
      </c>
      <c r="AQ770" s="52">
        <v>1</v>
      </c>
      <c r="AR770" s="52"/>
      <c r="AS770" s="52"/>
      <c r="AT770" s="52">
        <v>41</v>
      </c>
      <c r="AU770" s="52">
        <v>0</v>
      </c>
      <c r="AV770" s="52">
        <v>0</v>
      </c>
      <c r="AW770" s="52">
        <v>0</v>
      </c>
      <c r="AX770" s="52">
        <v>41</v>
      </c>
      <c r="AY770" s="52">
        <v>40</v>
      </c>
      <c r="AZ770" s="52">
        <v>6</v>
      </c>
      <c r="BA770" s="54" t="s">
        <v>421</v>
      </c>
      <c r="BB770" s="54">
        <v>2020</v>
      </c>
      <c r="BC770" s="104">
        <v>1</v>
      </c>
    </row>
    <row r="771" spans="1:55">
      <c r="A771" s="52">
        <v>1</v>
      </c>
      <c r="B771" s="52" t="s">
        <v>227</v>
      </c>
      <c r="C771" s="52" t="s">
        <v>70</v>
      </c>
      <c r="D771" s="52" t="s">
        <v>60</v>
      </c>
      <c r="E771" s="52" t="s">
        <v>228</v>
      </c>
      <c r="F771" s="52" t="s">
        <v>55</v>
      </c>
      <c r="G771" s="52" t="s">
        <v>64</v>
      </c>
      <c r="H771" s="52">
        <v>1</v>
      </c>
      <c r="I771" s="52"/>
      <c r="J771" s="52"/>
      <c r="K771" s="52"/>
      <c r="L771" s="52">
        <v>1</v>
      </c>
      <c r="M771" s="52"/>
      <c r="N771" s="52"/>
      <c r="O771" s="52"/>
      <c r="P771" s="52"/>
      <c r="Q771" s="52"/>
      <c r="R771" s="52"/>
      <c r="S771" s="52">
        <v>1</v>
      </c>
      <c r="T771" s="52"/>
      <c r="U771" s="52"/>
      <c r="V771" s="52"/>
      <c r="W771" s="52"/>
      <c r="X771" s="52"/>
      <c r="Y771" s="52">
        <v>1</v>
      </c>
      <c r="Z771" s="52"/>
      <c r="AA771" s="52"/>
      <c r="AB771" s="52">
        <v>1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>
        <v>1</v>
      </c>
      <c r="AU771" s="52">
        <v>0</v>
      </c>
      <c r="AV771" s="52">
        <v>0</v>
      </c>
      <c r="AW771" s="52">
        <v>0</v>
      </c>
      <c r="AX771" s="52">
        <v>1</v>
      </c>
      <c r="AY771" s="52">
        <v>45</v>
      </c>
      <c r="AZ771" s="52">
        <v>4</v>
      </c>
      <c r="BA771" s="54" t="s">
        <v>421</v>
      </c>
      <c r="BB771" s="54">
        <v>2020</v>
      </c>
      <c r="BC771" s="104">
        <v>1</v>
      </c>
    </row>
    <row r="772" spans="1:55">
      <c r="A772" s="52">
        <v>27</v>
      </c>
      <c r="B772" s="52" t="s">
        <v>227</v>
      </c>
      <c r="C772" s="52" t="s">
        <v>231</v>
      </c>
      <c r="D772" s="52" t="s">
        <v>58</v>
      </c>
      <c r="E772" s="52" t="s">
        <v>228</v>
      </c>
      <c r="F772" s="52" t="s">
        <v>55</v>
      </c>
      <c r="G772" s="52" t="s">
        <v>61</v>
      </c>
      <c r="H772" s="52">
        <v>27</v>
      </c>
      <c r="I772" s="52"/>
      <c r="J772" s="52"/>
      <c r="K772" s="52">
        <v>4</v>
      </c>
      <c r="L772" s="52">
        <v>23</v>
      </c>
      <c r="M772" s="52"/>
      <c r="N772" s="52"/>
      <c r="O772" s="52"/>
      <c r="P772" s="52"/>
      <c r="Q772" s="52">
        <v>6</v>
      </c>
      <c r="R772" s="52">
        <v>5</v>
      </c>
      <c r="S772" s="52">
        <v>15</v>
      </c>
      <c r="T772" s="52">
        <v>1</v>
      </c>
      <c r="U772" s="52"/>
      <c r="V772" s="52"/>
      <c r="W772" s="52"/>
      <c r="X772" s="52"/>
      <c r="Y772" s="52">
        <v>25</v>
      </c>
      <c r="Z772" s="52">
        <v>2</v>
      </c>
      <c r="AA772" s="52"/>
      <c r="AB772" s="52">
        <v>23</v>
      </c>
      <c r="AC772" s="52"/>
      <c r="AD772" s="52"/>
      <c r="AE772" s="52">
        <v>4</v>
      </c>
      <c r="AF772" s="52"/>
      <c r="AG772" s="52"/>
      <c r="AH772" s="52"/>
      <c r="AI772" s="52"/>
      <c r="AJ772" s="52"/>
      <c r="AK772" s="52"/>
      <c r="AL772" s="52"/>
      <c r="AM772" s="52"/>
      <c r="AN772" s="52"/>
      <c r="AO772" s="52">
        <v>1</v>
      </c>
      <c r="AP772" s="52"/>
      <c r="AQ772" s="52"/>
      <c r="AR772" s="52">
        <v>1</v>
      </c>
      <c r="AS772" s="52"/>
      <c r="AT772" s="52">
        <v>27</v>
      </c>
      <c r="AU772" s="52">
        <v>0</v>
      </c>
      <c r="AV772" s="52">
        <v>0</v>
      </c>
      <c r="AW772" s="52">
        <v>0</v>
      </c>
      <c r="AX772" s="52">
        <v>27</v>
      </c>
      <c r="AY772" s="52">
        <v>37</v>
      </c>
      <c r="AZ772" s="52">
        <v>4</v>
      </c>
      <c r="BA772" s="54" t="s">
        <v>421</v>
      </c>
      <c r="BB772" s="54">
        <v>2020</v>
      </c>
      <c r="BC772" s="104">
        <v>1</v>
      </c>
    </row>
    <row r="773" spans="1:55">
      <c r="A773" s="52">
        <v>9</v>
      </c>
      <c r="B773" s="52" t="s">
        <v>227</v>
      </c>
      <c r="C773" s="52" t="s">
        <v>70</v>
      </c>
      <c r="D773" s="52" t="s">
        <v>60</v>
      </c>
      <c r="E773" s="52" t="s">
        <v>228</v>
      </c>
      <c r="F773" s="52" t="s">
        <v>55</v>
      </c>
      <c r="G773" s="52" t="s">
        <v>61</v>
      </c>
      <c r="H773" s="52">
        <v>9</v>
      </c>
      <c r="I773" s="52"/>
      <c r="J773" s="52"/>
      <c r="K773" s="52">
        <v>1</v>
      </c>
      <c r="L773" s="52">
        <v>8</v>
      </c>
      <c r="M773" s="52"/>
      <c r="N773" s="52"/>
      <c r="O773" s="52"/>
      <c r="P773" s="52"/>
      <c r="Q773" s="52">
        <v>1</v>
      </c>
      <c r="R773" s="52">
        <v>2</v>
      </c>
      <c r="S773" s="52">
        <v>6</v>
      </c>
      <c r="T773" s="52"/>
      <c r="U773" s="52"/>
      <c r="V773" s="52"/>
      <c r="W773" s="52"/>
      <c r="X773" s="52"/>
      <c r="Y773" s="52">
        <v>2</v>
      </c>
      <c r="Z773" s="52">
        <v>7</v>
      </c>
      <c r="AA773" s="52"/>
      <c r="AB773" s="52">
        <v>8</v>
      </c>
      <c r="AC773" s="52"/>
      <c r="AD773" s="52"/>
      <c r="AE773" s="52">
        <v>1</v>
      </c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>
        <v>9</v>
      </c>
      <c r="AU773" s="52">
        <v>0</v>
      </c>
      <c r="AV773" s="52">
        <v>0</v>
      </c>
      <c r="AW773" s="52">
        <v>0</v>
      </c>
      <c r="AX773" s="52">
        <v>9</v>
      </c>
      <c r="AY773" s="52">
        <v>36</v>
      </c>
      <c r="AZ773" s="52">
        <v>3</v>
      </c>
      <c r="BA773" s="54" t="s">
        <v>421</v>
      </c>
      <c r="BB773" s="54">
        <v>2020</v>
      </c>
      <c r="BC773" s="104">
        <v>1</v>
      </c>
    </row>
    <row r="774" spans="1:55">
      <c r="A774" s="52">
        <v>22</v>
      </c>
      <c r="B774" s="52" t="s">
        <v>227</v>
      </c>
      <c r="C774" s="52" t="s">
        <v>238</v>
      </c>
      <c r="D774" s="52" t="s">
        <v>111</v>
      </c>
      <c r="E774" s="52" t="s">
        <v>228</v>
      </c>
      <c r="F774" s="52" t="s">
        <v>55</v>
      </c>
      <c r="G774" s="52" t="s">
        <v>56</v>
      </c>
      <c r="H774" s="52">
        <v>22</v>
      </c>
      <c r="I774" s="52"/>
      <c r="J774" s="52"/>
      <c r="K774" s="52">
        <v>5</v>
      </c>
      <c r="L774" s="52">
        <v>17</v>
      </c>
      <c r="M774" s="52"/>
      <c r="N774" s="52"/>
      <c r="O774" s="52"/>
      <c r="P774" s="52"/>
      <c r="Q774" s="52">
        <v>2</v>
      </c>
      <c r="R774" s="52">
        <v>10</v>
      </c>
      <c r="S774" s="52">
        <v>6</v>
      </c>
      <c r="T774" s="52">
        <v>4</v>
      </c>
      <c r="U774" s="52"/>
      <c r="V774" s="52"/>
      <c r="W774" s="52"/>
      <c r="X774" s="52"/>
      <c r="Y774" s="52">
        <v>21</v>
      </c>
      <c r="Z774" s="52">
        <v>1</v>
      </c>
      <c r="AA774" s="52"/>
      <c r="AB774" s="52">
        <v>16</v>
      </c>
      <c r="AC774" s="52"/>
      <c r="AD774" s="52"/>
      <c r="AE774" s="52">
        <v>4</v>
      </c>
      <c r="AF774" s="52">
        <v>1</v>
      </c>
      <c r="AG774" s="52">
        <v>1</v>
      </c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>
        <v>22</v>
      </c>
      <c r="AU774" s="52">
        <v>0</v>
      </c>
      <c r="AV774" s="52">
        <v>0</v>
      </c>
      <c r="AW774" s="52">
        <v>0</v>
      </c>
      <c r="AX774" s="52">
        <v>22</v>
      </c>
      <c r="AY774" s="52">
        <v>35</v>
      </c>
      <c r="AZ774" s="52">
        <v>10</v>
      </c>
      <c r="BA774" s="54" t="s">
        <v>421</v>
      </c>
      <c r="BB774" s="54">
        <v>2020</v>
      </c>
      <c r="BC774" s="104">
        <v>1</v>
      </c>
    </row>
    <row r="775" spans="1:55">
      <c r="A775" s="52">
        <v>5</v>
      </c>
      <c r="B775" s="52" t="s">
        <v>227</v>
      </c>
      <c r="C775" s="52" t="s">
        <v>179</v>
      </c>
      <c r="D775" s="52" t="s">
        <v>111</v>
      </c>
      <c r="E775" s="52" t="s">
        <v>228</v>
      </c>
      <c r="F775" s="52" t="s">
        <v>55</v>
      </c>
      <c r="G775" s="52" t="s">
        <v>68</v>
      </c>
      <c r="H775" s="52">
        <v>5</v>
      </c>
      <c r="I775" s="52"/>
      <c r="J775" s="52"/>
      <c r="K775" s="52">
        <v>1</v>
      </c>
      <c r="L775" s="52">
        <v>4</v>
      </c>
      <c r="M775" s="52"/>
      <c r="N775" s="52"/>
      <c r="O775" s="52"/>
      <c r="P775" s="52"/>
      <c r="Q775" s="52"/>
      <c r="R775" s="52">
        <v>2</v>
      </c>
      <c r="S775" s="52">
        <v>3</v>
      </c>
      <c r="T775" s="52"/>
      <c r="U775" s="52"/>
      <c r="V775" s="52"/>
      <c r="W775" s="52"/>
      <c r="X775" s="52"/>
      <c r="Y775" s="52">
        <v>4</v>
      </c>
      <c r="Z775" s="52">
        <v>1</v>
      </c>
      <c r="AA775" s="52"/>
      <c r="AB775" s="52">
        <v>4</v>
      </c>
      <c r="AC775" s="52"/>
      <c r="AD775" s="52"/>
      <c r="AE775" s="52">
        <v>1</v>
      </c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>
        <v>4.8</v>
      </c>
      <c r="AU775" s="52">
        <v>0</v>
      </c>
      <c r="AV775" s="52">
        <v>0</v>
      </c>
      <c r="AW775" s="52">
        <v>5</v>
      </c>
      <c r="AX775" s="52">
        <v>0</v>
      </c>
      <c r="AY775" s="52">
        <v>47</v>
      </c>
      <c r="AZ775" s="52">
        <v>20</v>
      </c>
      <c r="BA775" s="54" t="s">
        <v>421</v>
      </c>
      <c r="BB775" s="54">
        <v>2020</v>
      </c>
      <c r="BC775" s="104">
        <v>1</v>
      </c>
    </row>
    <row r="776" spans="1:55">
      <c r="A776" s="52">
        <v>37</v>
      </c>
      <c r="B776" s="52" t="s">
        <v>227</v>
      </c>
      <c r="C776" s="52" t="s">
        <v>86</v>
      </c>
      <c r="D776" s="52" t="s">
        <v>79</v>
      </c>
      <c r="E776" s="52" t="s">
        <v>228</v>
      </c>
      <c r="F776" s="52" t="s">
        <v>55</v>
      </c>
      <c r="G776" s="52" t="s">
        <v>56</v>
      </c>
      <c r="H776" s="52">
        <v>37</v>
      </c>
      <c r="I776" s="52"/>
      <c r="J776" s="52"/>
      <c r="K776" s="52"/>
      <c r="L776" s="52">
        <v>37</v>
      </c>
      <c r="M776" s="52"/>
      <c r="N776" s="52"/>
      <c r="O776" s="52"/>
      <c r="P776" s="52"/>
      <c r="Q776" s="52">
        <v>1</v>
      </c>
      <c r="R776" s="52"/>
      <c r="S776" s="52">
        <v>10</v>
      </c>
      <c r="T776" s="52">
        <v>13</v>
      </c>
      <c r="U776" s="52">
        <v>13</v>
      </c>
      <c r="V776" s="52"/>
      <c r="W776" s="52"/>
      <c r="X776" s="52"/>
      <c r="Y776" s="52">
        <v>37</v>
      </c>
      <c r="Z776" s="52"/>
      <c r="AA776" s="52"/>
      <c r="AB776" s="52">
        <v>11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>
        <v>26</v>
      </c>
      <c r="AM776" s="52"/>
      <c r="AN776" s="52"/>
      <c r="AO776" s="52"/>
      <c r="AP776" s="52"/>
      <c r="AQ776" s="52"/>
      <c r="AR776" s="52"/>
      <c r="AS776" s="52"/>
      <c r="AT776" s="52">
        <v>37</v>
      </c>
      <c r="AU776" s="52">
        <v>37</v>
      </c>
      <c r="AV776" s="52">
        <v>0</v>
      </c>
      <c r="AW776" s="52">
        <v>0</v>
      </c>
      <c r="AX776" s="52">
        <v>0</v>
      </c>
      <c r="AY776" s="52">
        <v>31</v>
      </c>
      <c r="AZ776" s="52">
        <v>9</v>
      </c>
      <c r="BA776" s="54" t="s">
        <v>421</v>
      </c>
      <c r="BB776" s="54">
        <v>2020</v>
      </c>
      <c r="BC776" s="104">
        <v>1</v>
      </c>
    </row>
    <row r="777" spans="1:55">
      <c r="A777" s="52">
        <v>107</v>
      </c>
      <c r="B777" s="52" t="s">
        <v>227</v>
      </c>
      <c r="C777" s="52" t="s">
        <v>113</v>
      </c>
      <c r="D777" s="52" t="s">
        <v>111</v>
      </c>
      <c r="E777" s="52" t="s">
        <v>228</v>
      </c>
      <c r="F777" s="52" t="s">
        <v>55</v>
      </c>
      <c r="G777" s="52" t="s">
        <v>61</v>
      </c>
      <c r="H777" s="52">
        <v>105</v>
      </c>
      <c r="I777" s="52">
        <v>2</v>
      </c>
      <c r="J777" s="52"/>
      <c r="K777" s="52">
        <v>14</v>
      </c>
      <c r="L777" s="52">
        <v>91</v>
      </c>
      <c r="M777" s="52">
        <v>2</v>
      </c>
      <c r="N777" s="52"/>
      <c r="O777" s="52"/>
      <c r="P777" s="52"/>
      <c r="Q777" s="52">
        <v>1</v>
      </c>
      <c r="R777" s="52">
        <v>4</v>
      </c>
      <c r="S777" s="52">
        <v>36</v>
      </c>
      <c r="T777" s="52">
        <v>62</v>
      </c>
      <c r="U777" s="52"/>
      <c r="V777" s="52">
        <v>2</v>
      </c>
      <c r="W777" s="52"/>
      <c r="X777" s="52">
        <v>2</v>
      </c>
      <c r="Y777" s="52">
        <v>18</v>
      </c>
      <c r="Z777" s="52">
        <v>87</v>
      </c>
      <c r="AA777" s="52">
        <v>2</v>
      </c>
      <c r="AB777" s="52">
        <v>89</v>
      </c>
      <c r="AC777" s="52"/>
      <c r="AD777" s="52"/>
      <c r="AE777" s="52">
        <v>8</v>
      </c>
      <c r="AF777" s="52">
        <v>7</v>
      </c>
      <c r="AG777" s="52">
        <v>1</v>
      </c>
      <c r="AH777" s="52"/>
      <c r="AI777" s="52"/>
      <c r="AJ777" s="52"/>
      <c r="AK777" s="52"/>
      <c r="AL777" s="52">
        <v>2</v>
      </c>
      <c r="AM777" s="52"/>
      <c r="AN777" s="52">
        <v>1</v>
      </c>
      <c r="AO777" s="52"/>
      <c r="AP777" s="52">
        <v>3</v>
      </c>
      <c r="AQ777" s="52">
        <v>1</v>
      </c>
      <c r="AR777" s="52"/>
      <c r="AS777" s="52">
        <v>1</v>
      </c>
      <c r="AT777" s="52">
        <v>107</v>
      </c>
      <c r="AU777" s="52">
        <v>107</v>
      </c>
      <c r="AV777" s="52">
        <v>0</v>
      </c>
      <c r="AW777" s="52">
        <v>0</v>
      </c>
      <c r="AX777" s="52">
        <v>0</v>
      </c>
      <c r="AY777" s="52">
        <v>36</v>
      </c>
      <c r="AZ777" s="52">
        <v>6</v>
      </c>
      <c r="BA777" s="54" t="s">
        <v>421</v>
      </c>
      <c r="BB777" s="54">
        <v>2020</v>
      </c>
      <c r="BC777" s="104">
        <v>1</v>
      </c>
    </row>
    <row r="778" spans="1:55">
      <c r="A778" s="52">
        <v>4</v>
      </c>
      <c r="B778" s="52" t="s">
        <v>227</v>
      </c>
      <c r="C778" s="52" t="s">
        <v>138</v>
      </c>
      <c r="D778" s="52" t="s">
        <v>66</v>
      </c>
      <c r="E778" s="52" t="s">
        <v>228</v>
      </c>
      <c r="F778" s="52" t="s">
        <v>55</v>
      </c>
      <c r="G778" s="52" t="s">
        <v>56</v>
      </c>
      <c r="H778" s="52">
        <v>4</v>
      </c>
      <c r="I778" s="52"/>
      <c r="J778" s="52"/>
      <c r="K778" s="52">
        <v>1</v>
      </c>
      <c r="L778" s="52">
        <v>3</v>
      </c>
      <c r="M778" s="52"/>
      <c r="N778" s="52"/>
      <c r="O778" s="52"/>
      <c r="P778" s="52"/>
      <c r="Q778" s="52">
        <v>1</v>
      </c>
      <c r="R778" s="52">
        <v>1</v>
      </c>
      <c r="S778" s="52">
        <v>1</v>
      </c>
      <c r="T778" s="52">
        <v>1</v>
      </c>
      <c r="U778" s="52"/>
      <c r="V778" s="52"/>
      <c r="W778" s="52"/>
      <c r="X778" s="52"/>
      <c r="Y778" s="52">
        <v>3</v>
      </c>
      <c r="Z778" s="52">
        <v>1</v>
      </c>
      <c r="AA778" s="52"/>
      <c r="AB778" s="52">
        <v>3</v>
      </c>
      <c r="AC778" s="52"/>
      <c r="AD778" s="52"/>
      <c r="AE778" s="52">
        <v>1</v>
      </c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>
        <v>4</v>
      </c>
      <c r="AU778" s="52">
        <v>0</v>
      </c>
      <c r="AV778" s="52">
        <v>4</v>
      </c>
      <c r="AW778" s="52">
        <v>0</v>
      </c>
      <c r="AX778" s="52">
        <v>0</v>
      </c>
      <c r="AY778" s="52">
        <v>40</v>
      </c>
      <c r="AZ778" s="52">
        <v>9</v>
      </c>
      <c r="BA778" s="54" t="s">
        <v>421</v>
      </c>
      <c r="BB778" s="54">
        <v>2020</v>
      </c>
      <c r="BC778" s="104">
        <v>1</v>
      </c>
    </row>
    <row r="779" spans="1:55">
      <c r="A779" s="52">
        <v>45</v>
      </c>
      <c r="B779" s="52" t="s">
        <v>227</v>
      </c>
      <c r="C779" s="52" t="s">
        <v>137</v>
      </c>
      <c r="D779" s="52" t="s">
        <v>66</v>
      </c>
      <c r="E779" s="52" t="s">
        <v>228</v>
      </c>
      <c r="F779" s="52" t="s">
        <v>55</v>
      </c>
      <c r="G779" s="52" t="s">
        <v>56</v>
      </c>
      <c r="H779" s="52">
        <v>43</v>
      </c>
      <c r="I779" s="52">
        <v>2</v>
      </c>
      <c r="J779" s="52"/>
      <c r="K779" s="52">
        <v>4</v>
      </c>
      <c r="L779" s="52">
        <v>39</v>
      </c>
      <c r="M779" s="52">
        <v>2</v>
      </c>
      <c r="N779" s="52"/>
      <c r="O779" s="52"/>
      <c r="P779" s="52"/>
      <c r="Q779" s="52">
        <v>1</v>
      </c>
      <c r="R779" s="52">
        <v>13</v>
      </c>
      <c r="S779" s="52">
        <v>18</v>
      </c>
      <c r="T779" s="52">
        <v>9</v>
      </c>
      <c r="U779" s="52">
        <v>2</v>
      </c>
      <c r="V779" s="52"/>
      <c r="W779" s="52"/>
      <c r="X779" s="52">
        <v>2</v>
      </c>
      <c r="Y779" s="52">
        <v>43</v>
      </c>
      <c r="Z779" s="52"/>
      <c r="AA779" s="52">
        <v>2</v>
      </c>
      <c r="AB779" s="52">
        <v>37</v>
      </c>
      <c r="AC779" s="52"/>
      <c r="AD779" s="52"/>
      <c r="AE779" s="52">
        <v>1</v>
      </c>
      <c r="AF779" s="52">
        <v>3</v>
      </c>
      <c r="AG779" s="52">
        <v>2</v>
      </c>
      <c r="AH779" s="52"/>
      <c r="AI779" s="52"/>
      <c r="AJ779" s="52"/>
      <c r="AK779" s="52"/>
      <c r="AL779" s="52">
        <v>2</v>
      </c>
      <c r="AM779" s="52"/>
      <c r="AN779" s="52"/>
      <c r="AO779" s="52">
        <v>1</v>
      </c>
      <c r="AP779" s="52"/>
      <c r="AQ779" s="52"/>
      <c r="AR779" s="52"/>
      <c r="AS779" s="52"/>
      <c r="AT779" s="52">
        <v>45</v>
      </c>
      <c r="AU779" s="52">
        <v>0</v>
      </c>
      <c r="AV779" s="52">
        <v>0</v>
      </c>
      <c r="AW779" s="52">
        <v>45</v>
      </c>
      <c r="AX779" s="52">
        <v>0</v>
      </c>
      <c r="AY779" s="52">
        <v>36</v>
      </c>
      <c r="AZ779" s="52">
        <v>12</v>
      </c>
      <c r="BA779" s="54" t="s">
        <v>421</v>
      </c>
      <c r="BB779" s="54">
        <v>2020</v>
      </c>
      <c r="BC779" s="104">
        <v>1</v>
      </c>
    </row>
    <row r="780" spans="1:55">
      <c r="A780" s="52">
        <v>1</v>
      </c>
      <c r="B780" s="52" t="s">
        <v>227</v>
      </c>
      <c r="C780" s="52" t="s">
        <v>236</v>
      </c>
      <c r="D780" s="52" t="s">
        <v>111</v>
      </c>
      <c r="E780" s="52" t="s">
        <v>228</v>
      </c>
      <c r="F780" s="52" t="s">
        <v>55</v>
      </c>
      <c r="G780" s="52" t="s">
        <v>64</v>
      </c>
      <c r="H780" s="52">
        <v>1</v>
      </c>
      <c r="I780" s="52"/>
      <c r="J780" s="52"/>
      <c r="K780" s="52"/>
      <c r="L780" s="52">
        <v>1</v>
      </c>
      <c r="M780" s="52"/>
      <c r="N780" s="52"/>
      <c r="O780" s="52"/>
      <c r="P780" s="52"/>
      <c r="Q780" s="52"/>
      <c r="R780" s="52"/>
      <c r="S780" s="52">
        <v>1</v>
      </c>
      <c r="T780" s="52"/>
      <c r="U780" s="52"/>
      <c r="V780" s="52"/>
      <c r="W780" s="52"/>
      <c r="X780" s="52"/>
      <c r="Y780" s="52">
        <v>1</v>
      </c>
      <c r="Z780" s="52"/>
      <c r="AA780" s="52"/>
      <c r="AB780" s="52">
        <v>1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>
        <v>1</v>
      </c>
      <c r="AU780" s="52">
        <v>1</v>
      </c>
      <c r="AV780" s="52">
        <v>0</v>
      </c>
      <c r="AW780" s="52">
        <v>0</v>
      </c>
      <c r="AX780" s="52">
        <v>0</v>
      </c>
      <c r="AY780" s="52">
        <v>35</v>
      </c>
      <c r="AZ780" s="52">
        <v>-1</v>
      </c>
      <c r="BA780" s="54" t="s">
        <v>421</v>
      </c>
      <c r="BB780" s="54">
        <v>2020</v>
      </c>
      <c r="BC780" s="104">
        <v>1</v>
      </c>
    </row>
    <row r="781" spans="1:55">
      <c r="A781" s="52">
        <v>39</v>
      </c>
      <c r="B781" s="52" t="s">
        <v>227</v>
      </c>
      <c r="C781" s="52" t="s">
        <v>86</v>
      </c>
      <c r="D781" s="52" t="s">
        <v>79</v>
      </c>
      <c r="E781" s="52" t="s">
        <v>228</v>
      </c>
      <c r="F781" s="52" t="s">
        <v>55</v>
      </c>
      <c r="G781" s="52" t="s">
        <v>68</v>
      </c>
      <c r="H781" s="52">
        <v>39</v>
      </c>
      <c r="I781" s="52"/>
      <c r="J781" s="52"/>
      <c r="K781" s="52">
        <v>3</v>
      </c>
      <c r="L781" s="52">
        <v>36</v>
      </c>
      <c r="M781" s="52"/>
      <c r="N781" s="52"/>
      <c r="O781" s="52"/>
      <c r="P781" s="52"/>
      <c r="Q781" s="52"/>
      <c r="R781" s="52">
        <v>2</v>
      </c>
      <c r="S781" s="52">
        <v>3</v>
      </c>
      <c r="T781" s="52">
        <v>11</v>
      </c>
      <c r="U781" s="52">
        <v>5</v>
      </c>
      <c r="V781" s="52">
        <v>18</v>
      </c>
      <c r="W781" s="52"/>
      <c r="X781" s="52"/>
      <c r="Y781" s="52">
        <v>30</v>
      </c>
      <c r="Z781" s="52">
        <v>9</v>
      </c>
      <c r="AA781" s="52"/>
      <c r="AB781" s="52">
        <v>6</v>
      </c>
      <c r="AC781" s="52"/>
      <c r="AD781" s="52"/>
      <c r="AE781" s="52">
        <v>2</v>
      </c>
      <c r="AF781" s="52"/>
      <c r="AG781" s="52"/>
      <c r="AH781" s="52"/>
      <c r="AI781" s="52"/>
      <c r="AJ781" s="52"/>
      <c r="AK781" s="52"/>
      <c r="AL781" s="52">
        <v>31</v>
      </c>
      <c r="AM781" s="52"/>
      <c r="AN781" s="52"/>
      <c r="AO781" s="52"/>
      <c r="AP781" s="52"/>
      <c r="AQ781" s="52">
        <v>1</v>
      </c>
      <c r="AR781" s="52">
        <v>1</v>
      </c>
      <c r="AS781" s="52">
        <v>2</v>
      </c>
      <c r="AT781" s="52">
        <v>38.042099999999998</v>
      </c>
      <c r="AU781" s="52">
        <v>39</v>
      </c>
      <c r="AV781" s="52">
        <v>0</v>
      </c>
      <c r="AW781" s="52">
        <v>0</v>
      </c>
      <c r="AX781" s="52">
        <v>0</v>
      </c>
      <c r="AY781" s="52">
        <v>44</v>
      </c>
      <c r="AZ781" s="52">
        <v>12</v>
      </c>
      <c r="BA781" s="54" t="s">
        <v>421</v>
      </c>
      <c r="BB781" s="54">
        <v>2020</v>
      </c>
      <c r="BC781" s="104">
        <v>1</v>
      </c>
    </row>
    <row r="782" spans="1:55">
      <c r="A782" s="52">
        <v>40</v>
      </c>
      <c r="B782" s="52" t="s">
        <v>227</v>
      </c>
      <c r="C782" s="52" t="s">
        <v>87</v>
      </c>
      <c r="D782" s="52" t="s">
        <v>79</v>
      </c>
      <c r="E782" s="52" t="s">
        <v>228</v>
      </c>
      <c r="F782" s="52" t="s">
        <v>55</v>
      </c>
      <c r="G782" s="52" t="s">
        <v>68</v>
      </c>
      <c r="H782" s="52">
        <v>40</v>
      </c>
      <c r="I782" s="52"/>
      <c r="J782" s="52"/>
      <c r="K782" s="52">
        <v>3</v>
      </c>
      <c r="L782" s="52">
        <v>37</v>
      </c>
      <c r="M782" s="52"/>
      <c r="N782" s="52"/>
      <c r="O782" s="52"/>
      <c r="P782" s="52"/>
      <c r="Q782" s="52"/>
      <c r="R782" s="52">
        <v>1</v>
      </c>
      <c r="S782" s="52">
        <v>1</v>
      </c>
      <c r="T782" s="52">
        <v>17</v>
      </c>
      <c r="U782" s="52">
        <v>2</v>
      </c>
      <c r="V782" s="52">
        <v>19</v>
      </c>
      <c r="W782" s="52"/>
      <c r="X782" s="52"/>
      <c r="Y782" s="52">
        <v>38</v>
      </c>
      <c r="Z782" s="52">
        <v>2</v>
      </c>
      <c r="AA782" s="52"/>
      <c r="AB782" s="52"/>
      <c r="AC782" s="52"/>
      <c r="AD782" s="52"/>
      <c r="AE782" s="52">
        <v>2</v>
      </c>
      <c r="AF782" s="52"/>
      <c r="AG782" s="52"/>
      <c r="AH782" s="52"/>
      <c r="AI782" s="52"/>
      <c r="AJ782" s="52"/>
      <c r="AK782" s="52"/>
      <c r="AL782" s="52">
        <v>38</v>
      </c>
      <c r="AM782" s="52"/>
      <c r="AN782" s="52"/>
      <c r="AO782" s="52">
        <v>1</v>
      </c>
      <c r="AP782" s="52"/>
      <c r="AQ782" s="52"/>
      <c r="AR782" s="52">
        <v>1</v>
      </c>
      <c r="AS782" s="52"/>
      <c r="AT782" s="52">
        <v>39.666699999999999</v>
      </c>
      <c r="AU782" s="52">
        <v>40</v>
      </c>
      <c r="AV782" s="52">
        <v>0</v>
      </c>
      <c r="AW782" s="52">
        <v>0</v>
      </c>
      <c r="AX782" s="52">
        <v>0</v>
      </c>
      <c r="AY782" s="52">
        <v>44</v>
      </c>
      <c r="AZ782" s="52">
        <v>14</v>
      </c>
      <c r="BA782" s="54" t="s">
        <v>421</v>
      </c>
      <c r="BB782" s="54">
        <v>2020</v>
      </c>
      <c r="BC782" s="104">
        <v>1</v>
      </c>
    </row>
    <row r="783" spans="1:55">
      <c r="A783" s="52">
        <v>1</v>
      </c>
      <c r="B783" s="52" t="s">
        <v>227</v>
      </c>
      <c r="C783" s="52" t="s">
        <v>138</v>
      </c>
      <c r="D783" s="52" t="s">
        <v>66</v>
      </c>
      <c r="E783" s="52" t="s">
        <v>228</v>
      </c>
      <c r="F783" s="52" t="s">
        <v>55</v>
      </c>
      <c r="G783" s="52" t="s">
        <v>68</v>
      </c>
      <c r="H783" s="52">
        <v>1</v>
      </c>
      <c r="I783" s="52"/>
      <c r="J783" s="52"/>
      <c r="K783" s="52"/>
      <c r="L783" s="52">
        <v>1</v>
      </c>
      <c r="M783" s="52"/>
      <c r="N783" s="52"/>
      <c r="O783" s="52"/>
      <c r="P783" s="52"/>
      <c r="Q783" s="52"/>
      <c r="R783" s="52">
        <v>1</v>
      </c>
      <c r="S783" s="52"/>
      <c r="T783" s="52"/>
      <c r="U783" s="52"/>
      <c r="V783" s="52"/>
      <c r="W783" s="52"/>
      <c r="X783" s="52"/>
      <c r="Y783" s="52">
        <v>1</v>
      </c>
      <c r="Z783" s="52"/>
      <c r="AA783" s="52"/>
      <c r="AB783" s="52">
        <v>1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>
        <v>1</v>
      </c>
      <c r="AU783" s="52">
        <v>0</v>
      </c>
      <c r="AV783" s="52">
        <v>1</v>
      </c>
      <c r="AW783" s="52">
        <v>0</v>
      </c>
      <c r="AX783" s="52">
        <v>0</v>
      </c>
      <c r="AY783" s="52">
        <v>31</v>
      </c>
      <c r="AZ783" s="52">
        <v>2</v>
      </c>
      <c r="BA783" s="54" t="s">
        <v>421</v>
      </c>
      <c r="BB783" s="54">
        <v>2020</v>
      </c>
      <c r="BC783" s="104">
        <v>1</v>
      </c>
    </row>
    <row r="784" spans="1:55">
      <c r="A784" s="52">
        <v>2</v>
      </c>
      <c r="B784" s="52" t="s">
        <v>227</v>
      </c>
      <c r="C784" s="52" t="s">
        <v>86</v>
      </c>
      <c r="D784" s="52" t="s">
        <v>79</v>
      </c>
      <c r="E784" s="52" t="s">
        <v>228</v>
      </c>
      <c r="F784" s="52" t="s">
        <v>55</v>
      </c>
      <c r="G784" s="52" t="s">
        <v>64</v>
      </c>
      <c r="H784" s="52">
        <v>2</v>
      </c>
      <c r="I784" s="52"/>
      <c r="J784" s="52"/>
      <c r="K784" s="52"/>
      <c r="L784" s="52">
        <v>2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>
        <v>2</v>
      </c>
      <c r="W784" s="52"/>
      <c r="X784" s="52"/>
      <c r="Y784" s="52">
        <v>2</v>
      </c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>
        <v>2</v>
      </c>
      <c r="AM784" s="52"/>
      <c r="AN784" s="52"/>
      <c r="AO784" s="52"/>
      <c r="AP784" s="52"/>
      <c r="AQ784" s="52"/>
      <c r="AR784" s="52"/>
      <c r="AS784" s="52"/>
      <c r="AT784" s="52">
        <v>2</v>
      </c>
      <c r="AU784" s="52">
        <v>2</v>
      </c>
      <c r="AV784" s="52">
        <v>0</v>
      </c>
      <c r="AW784" s="52">
        <v>0</v>
      </c>
      <c r="AX784" s="52">
        <v>0</v>
      </c>
      <c r="AY784" s="52">
        <v>28</v>
      </c>
      <c r="AZ784" s="52">
        <v>1</v>
      </c>
      <c r="BA784" s="54" t="s">
        <v>421</v>
      </c>
      <c r="BB784" s="54">
        <v>2020</v>
      </c>
      <c r="BC784" s="104">
        <v>1</v>
      </c>
    </row>
    <row r="785" spans="1:55">
      <c r="A785" s="52">
        <v>5</v>
      </c>
      <c r="B785" s="52" t="s">
        <v>227</v>
      </c>
      <c r="C785" s="52" t="s">
        <v>232</v>
      </c>
      <c r="D785" s="52" t="s">
        <v>58</v>
      </c>
      <c r="E785" s="52" t="s">
        <v>228</v>
      </c>
      <c r="F785" s="52" t="s">
        <v>55</v>
      </c>
      <c r="G785" s="52" t="s">
        <v>61</v>
      </c>
      <c r="H785" s="52">
        <v>5</v>
      </c>
      <c r="I785" s="52"/>
      <c r="J785" s="52"/>
      <c r="K785" s="52">
        <v>1</v>
      </c>
      <c r="L785" s="52">
        <v>4</v>
      </c>
      <c r="M785" s="52"/>
      <c r="N785" s="52"/>
      <c r="O785" s="52"/>
      <c r="P785" s="52"/>
      <c r="Q785" s="52">
        <v>1</v>
      </c>
      <c r="R785" s="52">
        <v>2</v>
      </c>
      <c r="S785" s="52">
        <v>2</v>
      </c>
      <c r="T785" s="52"/>
      <c r="U785" s="52"/>
      <c r="V785" s="52"/>
      <c r="W785" s="52"/>
      <c r="X785" s="52"/>
      <c r="Y785" s="52">
        <v>4</v>
      </c>
      <c r="Z785" s="52">
        <v>1</v>
      </c>
      <c r="AA785" s="52"/>
      <c r="AB785" s="52">
        <v>4</v>
      </c>
      <c r="AC785" s="52"/>
      <c r="AD785" s="52"/>
      <c r="AE785" s="52">
        <v>1</v>
      </c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>
        <v>5</v>
      </c>
      <c r="AU785" s="52">
        <v>0</v>
      </c>
      <c r="AV785" s="52">
        <v>0</v>
      </c>
      <c r="AW785" s="52">
        <v>0</v>
      </c>
      <c r="AX785" s="52">
        <v>5</v>
      </c>
      <c r="AY785" s="52">
        <v>36</v>
      </c>
      <c r="AZ785" s="52">
        <v>2</v>
      </c>
      <c r="BA785" s="54" t="s">
        <v>421</v>
      </c>
      <c r="BB785" s="54">
        <v>2020</v>
      </c>
      <c r="BC785" s="104">
        <v>1</v>
      </c>
    </row>
    <row r="786" spans="1:55">
      <c r="A786" s="52">
        <v>9</v>
      </c>
      <c r="B786" s="52" t="s">
        <v>227</v>
      </c>
      <c r="C786" s="52" t="s">
        <v>179</v>
      </c>
      <c r="D786" s="52" t="s">
        <v>111</v>
      </c>
      <c r="E786" s="52" t="s">
        <v>228</v>
      </c>
      <c r="F786" s="52" t="s">
        <v>55</v>
      </c>
      <c r="G786" s="52" t="s">
        <v>56</v>
      </c>
      <c r="H786" s="52">
        <v>6</v>
      </c>
      <c r="I786" s="52">
        <v>3</v>
      </c>
      <c r="J786" s="52"/>
      <c r="K786" s="52"/>
      <c r="L786" s="52">
        <v>6</v>
      </c>
      <c r="M786" s="52">
        <v>3</v>
      </c>
      <c r="N786" s="52"/>
      <c r="O786" s="52"/>
      <c r="P786" s="52"/>
      <c r="Q786" s="52"/>
      <c r="R786" s="52">
        <v>1</v>
      </c>
      <c r="S786" s="52">
        <v>1</v>
      </c>
      <c r="T786" s="52">
        <v>4</v>
      </c>
      <c r="U786" s="52"/>
      <c r="V786" s="52"/>
      <c r="W786" s="52"/>
      <c r="X786" s="52">
        <v>3</v>
      </c>
      <c r="Y786" s="52">
        <v>6</v>
      </c>
      <c r="Z786" s="52"/>
      <c r="AA786" s="52">
        <v>3</v>
      </c>
      <c r="AB786" s="52">
        <v>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>
        <v>3</v>
      </c>
      <c r="AM786" s="52"/>
      <c r="AN786" s="52"/>
      <c r="AO786" s="52"/>
      <c r="AP786" s="52"/>
      <c r="AQ786" s="52"/>
      <c r="AR786" s="52"/>
      <c r="AS786" s="52"/>
      <c r="AT786" s="52">
        <v>9</v>
      </c>
      <c r="AU786" s="52">
        <v>0</v>
      </c>
      <c r="AV786" s="52">
        <v>0</v>
      </c>
      <c r="AW786" s="52">
        <v>9</v>
      </c>
      <c r="AX786" s="52">
        <v>0</v>
      </c>
      <c r="AY786" s="52">
        <v>34</v>
      </c>
      <c r="AZ786" s="52">
        <v>5</v>
      </c>
      <c r="BA786" s="54" t="s">
        <v>421</v>
      </c>
      <c r="BB786" s="54">
        <v>2020</v>
      </c>
      <c r="BC786" s="104">
        <v>1</v>
      </c>
    </row>
    <row r="787" spans="1:55">
      <c r="A787" s="52">
        <v>24</v>
      </c>
      <c r="B787" s="52" t="s">
        <v>227</v>
      </c>
      <c r="C787" s="52" t="s">
        <v>110</v>
      </c>
      <c r="D787" s="52" t="s">
        <v>111</v>
      </c>
      <c r="E787" s="52" t="s">
        <v>228</v>
      </c>
      <c r="F787" s="52" t="s">
        <v>55</v>
      </c>
      <c r="G787" s="52" t="s">
        <v>56</v>
      </c>
      <c r="H787" s="52">
        <v>24</v>
      </c>
      <c r="I787" s="52"/>
      <c r="J787" s="52"/>
      <c r="K787" s="52">
        <v>2</v>
      </c>
      <c r="L787" s="52">
        <v>22</v>
      </c>
      <c r="M787" s="52"/>
      <c r="N787" s="52"/>
      <c r="O787" s="52"/>
      <c r="P787" s="52"/>
      <c r="Q787" s="52"/>
      <c r="R787" s="52">
        <v>4</v>
      </c>
      <c r="S787" s="52">
        <v>11</v>
      </c>
      <c r="T787" s="52">
        <v>9</v>
      </c>
      <c r="U787" s="52"/>
      <c r="V787" s="52"/>
      <c r="W787" s="52"/>
      <c r="X787" s="52"/>
      <c r="Y787" s="52">
        <v>24</v>
      </c>
      <c r="Z787" s="52"/>
      <c r="AA787" s="52"/>
      <c r="AB787" s="52">
        <v>23</v>
      </c>
      <c r="AC787" s="52"/>
      <c r="AD787" s="52"/>
      <c r="AE787" s="52"/>
      <c r="AF787" s="52">
        <v>1</v>
      </c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24</v>
      </c>
      <c r="AU787" s="52">
        <v>24</v>
      </c>
      <c r="AV787" s="52">
        <v>0</v>
      </c>
      <c r="AW787" s="52">
        <v>0</v>
      </c>
      <c r="AX787" s="52">
        <v>0</v>
      </c>
      <c r="AY787" s="52">
        <v>32</v>
      </c>
      <c r="AZ787" s="52">
        <v>8</v>
      </c>
      <c r="BA787" s="54" t="s">
        <v>421</v>
      </c>
      <c r="BB787" s="54">
        <v>2020</v>
      </c>
      <c r="BC787" s="104">
        <v>1</v>
      </c>
    </row>
    <row r="788" spans="1:55">
      <c r="A788" s="52">
        <v>18</v>
      </c>
      <c r="B788" s="52" t="s">
        <v>227</v>
      </c>
      <c r="C788" s="52" t="s">
        <v>67</v>
      </c>
      <c r="D788" s="52" t="s">
        <v>58</v>
      </c>
      <c r="E788" s="52" t="s">
        <v>228</v>
      </c>
      <c r="F788" s="52" t="s">
        <v>55</v>
      </c>
      <c r="G788" s="52" t="s">
        <v>61</v>
      </c>
      <c r="H788" s="52">
        <v>18</v>
      </c>
      <c r="I788" s="52"/>
      <c r="J788" s="52"/>
      <c r="K788" s="52"/>
      <c r="L788" s="52">
        <v>18</v>
      </c>
      <c r="M788" s="52"/>
      <c r="N788" s="52"/>
      <c r="O788" s="52"/>
      <c r="P788" s="52"/>
      <c r="Q788" s="52">
        <v>4</v>
      </c>
      <c r="R788" s="52">
        <v>4</v>
      </c>
      <c r="S788" s="52">
        <v>10</v>
      </c>
      <c r="T788" s="52"/>
      <c r="U788" s="52"/>
      <c r="V788" s="52"/>
      <c r="W788" s="52"/>
      <c r="X788" s="52"/>
      <c r="Y788" s="52">
        <v>16</v>
      </c>
      <c r="Z788" s="52">
        <v>2</v>
      </c>
      <c r="AA788" s="52"/>
      <c r="AB788" s="52">
        <v>18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>
        <v>1</v>
      </c>
      <c r="AO788" s="52"/>
      <c r="AP788" s="52"/>
      <c r="AQ788" s="52"/>
      <c r="AR788" s="52"/>
      <c r="AS788" s="52"/>
      <c r="AT788" s="52">
        <v>18</v>
      </c>
      <c r="AU788" s="52">
        <v>0</v>
      </c>
      <c r="AV788" s="52">
        <v>0</v>
      </c>
      <c r="AW788" s="52">
        <v>0</v>
      </c>
      <c r="AX788" s="52">
        <v>18</v>
      </c>
      <c r="AY788" s="52">
        <v>36</v>
      </c>
      <c r="AZ788" s="52">
        <v>4</v>
      </c>
      <c r="BA788" s="54" t="s">
        <v>421</v>
      </c>
      <c r="BB788" s="54">
        <v>2020</v>
      </c>
      <c r="BC788" s="104">
        <v>1</v>
      </c>
    </row>
    <row r="789" spans="1:55">
      <c r="A789" s="52">
        <v>4</v>
      </c>
      <c r="B789" s="52" t="s">
        <v>227</v>
      </c>
      <c r="C789" s="52" t="s">
        <v>239</v>
      </c>
      <c r="D789" s="52" t="s">
        <v>111</v>
      </c>
      <c r="E789" s="52" t="s">
        <v>228</v>
      </c>
      <c r="F789" s="52" t="s">
        <v>55</v>
      </c>
      <c r="G789" s="52" t="s">
        <v>56</v>
      </c>
      <c r="H789" s="52">
        <v>4</v>
      </c>
      <c r="I789" s="52"/>
      <c r="J789" s="52"/>
      <c r="K789" s="52"/>
      <c r="L789" s="52">
        <v>4</v>
      </c>
      <c r="M789" s="52"/>
      <c r="N789" s="52"/>
      <c r="O789" s="52"/>
      <c r="P789" s="52"/>
      <c r="Q789" s="52"/>
      <c r="R789" s="52">
        <v>1</v>
      </c>
      <c r="S789" s="52">
        <v>3</v>
      </c>
      <c r="T789" s="52"/>
      <c r="U789" s="52"/>
      <c r="V789" s="52"/>
      <c r="W789" s="52"/>
      <c r="X789" s="52"/>
      <c r="Y789" s="52">
        <v>4</v>
      </c>
      <c r="Z789" s="52"/>
      <c r="AA789" s="52"/>
      <c r="AB789" s="52">
        <v>4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>
        <v>4</v>
      </c>
      <c r="AU789" s="52">
        <v>0</v>
      </c>
      <c r="AV789" s="52">
        <v>4</v>
      </c>
      <c r="AW789" s="52">
        <v>0</v>
      </c>
      <c r="AX789" s="52">
        <v>0</v>
      </c>
      <c r="AY789" s="52">
        <v>30</v>
      </c>
      <c r="AZ789" s="52">
        <v>8</v>
      </c>
      <c r="BA789" s="54" t="s">
        <v>421</v>
      </c>
      <c r="BB789" s="54">
        <v>2020</v>
      </c>
      <c r="BC789" s="104">
        <v>1</v>
      </c>
    </row>
    <row r="790" spans="1:55">
      <c r="A790" s="52">
        <v>4</v>
      </c>
      <c r="B790" s="52" t="s">
        <v>227</v>
      </c>
      <c r="C790" s="52" t="s">
        <v>237</v>
      </c>
      <c r="D790" s="52" t="s">
        <v>111</v>
      </c>
      <c r="E790" s="52" t="s">
        <v>228</v>
      </c>
      <c r="F790" s="52" t="s">
        <v>55</v>
      </c>
      <c r="G790" s="52" t="s">
        <v>56</v>
      </c>
      <c r="H790" s="52">
        <v>4</v>
      </c>
      <c r="I790" s="52"/>
      <c r="J790" s="52"/>
      <c r="K790" s="52">
        <v>1</v>
      </c>
      <c r="L790" s="52">
        <v>3</v>
      </c>
      <c r="M790" s="52"/>
      <c r="N790" s="52"/>
      <c r="O790" s="52"/>
      <c r="P790" s="52"/>
      <c r="Q790" s="52"/>
      <c r="R790" s="52">
        <v>1</v>
      </c>
      <c r="S790" s="52">
        <v>3</v>
      </c>
      <c r="T790" s="52"/>
      <c r="U790" s="52"/>
      <c r="V790" s="52"/>
      <c r="W790" s="52"/>
      <c r="X790" s="52"/>
      <c r="Y790" s="52">
        <v>4</v>
      </c>
      <c r="Z790" s="52"/>
      <c r="AA790" s="52"/>
      <c r="AB790" s="52">
        <v>3</v>
      </c>
      <c r="AC790" s="52"/>
      <c r="AD790" s="52"/>
      <c r="AE790" s="52">
        <v>1</v>
      </c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>
        <v>4</v>
      </c>
      <c r="AU790" s="52">
        <v>0</v>
      </c>
      <c r="AV790" s="52">
        <v>4</v>
      </c>
      <c r="AW790" s="52">
        <v>0</v>
      </c>
      <c r="AX790" s="52">
        <v>0</v>
      </c>
      <c r="AY790" s="52">
        <v>33</v>
      </c>
      <c r="AZ790" s="52">
        <v>7</v>
      </c>
      <c r="BA790" s="54" t="s">
        <v>421</v>
      </c>
      <c r="BB790" s="54">
        <v>2020</v>
      </c>
      <c r="BC790" s="104">
        <v>1</v>
      </c>
    </row>
    <row r="791" spans="1:55">
      <c r="A791" s="52">
        <v>6</v>
      </c>
      <c r="B791" s="52" t="s">
        <v>227</v>
      </c>
      <c r="C791" s="52" t="s">
        <v>73</v>
      </c>
      <c r="D791" s="52" t="s">
        <v>74</v>
      </c>
      <c r="E791" s="52" t="s">
        <v>228</v>
      </c>
      <c r="F791" s="52" t="s">
        <v>55</v>
      </c>
      <c r="G791" s="52" t="s">
        <v>64</v>
      </c>
      <c r="H791" s="52">
        <v>6</v>
      </c>
      <c r="I791" s="52"/>
      <c r="J791" s="52"/>
      <c r="K791" s="52"/>
      <c r="L791" s="52">
        <v>6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>
        <v>6</v>
      </c>
      <c r="W791" s="52"/>
      <c r="X791" s="52"/>
      <c r="Y791" s="52"/>
      <c r="Z791" s="52">
        <v>6</v>
      </c>
      <c r="AA791" s="52"/>
      <c r="AB791" s="52">
        <v>1</v>
      </c>
      <c r="AC791" s="52"/>
      <c r="AD791" s="52"/>
      <c r="AE791" s="52"/>
      <c r="AF791" s="52"/>
      <c r="AG791" s="52">
        <v>5</v>
      </c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6</v>
      </c>
      <c r="AU791" s="52">
        <v>0</v>
      </c>
      <c r="AV791" s="52">
        <v>0</v>
      </c>
      <c r="AW791" s="52">
        <v>6</v>
      </c>
      <c r="AX791" s="52">
        <v>0</v>
      </c>
      <c r="AY791" s="52">
        <v>52</v>
      </c>
      <c r="AZ791" s="52">
        <v>4</v>
      </c>
      <c r="BA791" s="54"/>
      <c r="BB791" s="54"/>
      <c r="BC791" s="104"/>
    </row>
    <row r="792" spans="1:55">
      <c r="A792" s="52">
        <v>24</v>
      </c>
      <c r="B792" s="52" t="s">
        <v>227</v>
      </c>
      <c r="C792" s="52" t="s">
        <v>110</v>
      </c>
      <c r="D792" s="52" t="s">
        <v>111</v>
      </c>
      <c r="E792" s="52" t="s">
        <v>228</v>
      </c>
      <c r="F792" s="52" t="s">
        <v>55</v>
      </c>
      <c r="G792" s="52" t="s">
        <v>68</v>
      </c>
      <c r="H792" s="52">
        <v>24</v>
      </c>
      <c r="I792" s="52"/>
      <c r="J792" s="52"/>
      <c r="K792" s="52">
        <v>2</v>
      </c>
      <c r="L792" s="52">
        <v>22</v>
      </c>
      <c r="M792" s="52"/>
      <c r="N792" s="52"/>
      <c r="O792" s="52"/>
      <c r="P792" s="52"/>
      <c r="Q792" s="52"/>
      <c r="R792" s="52">
        <v>2</v>
      </c>
      <c r="S792" s="52">
        <v>12</v>
      </c>
      <c r="T792" s="52">
        <v>3</v>
      </c>
      <c r="U792" s="52"/>
      <c r="V792" s="52">
        <v>7</v>
      </c>
      <c r="W792" s="52"/>
      <c r="X792" s="52"/>
      <c r="Y792" s="52">
        <v>11</v>
      </c>
      <c r="Z792" s="52">
        <v>13</v>
      </c>
      <c r="AA792" s="52"/>
      <c r="AB792" s="52">
        <v>22</v>
      </c>
      <c r="AC792" s="52"/>
      <c r="AD792" s="52"/>
      <c r="AE792" s="52"/>
      <c r="AF792" s="52">
        <v>2</v>
      </c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>
        <v>22.367000000000004</v>
      </c>
      <c r="AU792" s="52">
        <v>24</v>
      </c>
      <c r="AV792" s="52">
        <v>0</v>
      </c>
      <c r="AW792" s="52">
        <v>0</v>
      </c>
      <c r="AX792" s="52">
        <v>0</v>
      </c>
      <c r="AY792" s="52">
        <v>46</v>
      </c>
      <c r="AZ792" s="52">
        <v>19</v>
      </c>
      <c r="BA792" s="54" t="s">
        <v>421</v>
      </c>
      <c r="BB792" s="54">
        <v>2020</v>
      </c>
      <c r="BC792" s="104">
        <v>1</v>
      </c>
    </row>
    <row r="793" spans="1:55">
      <c r="A793" s="52">
        <v>1</v>
      </c>
      <c r="B793" s="52" t="s">
        <v>227</v>
      </c>
      <c r="C793" s="52" t="s">
        <v>138</v>
      </c>
      <c r="D793" s="52" t="s">
        <v>66</v>
      </c>
      <c r="E793" s="52" t="s">
        <v>228</v>
      </c>
      <c r="F793" s="52" t="s">
        <v>55</v>
      </c>
      <c r="G793" s="52" t="s">
        <v>61</v>
      </c>
      <c r="H793" s="52">
        <v>1</v>
      </c>
      <c r="I793" s="52"/>
      <c r="J793" s="52"/>
      <c r="K793" s="52"/>
      <c r="L793" s="52">
        <v>1</v>
      </c>
      <c r="M793" s="52"/>
      <c r="N793" s="52"/>
      <c r="O793" s="52"/>
      <c r="P793" s="52"/>
      <c r="Q793" s="52"/>
      <c r="R793" s="52"/>
      <c r="S793" s="52">
        <v>1</v>
      </c>
      <c r="T793" s="52"/>
      <c r="U793" s="52"/>
      <c r="V793" s="52"/>
      <c r="W793" s="52"/>
      <c r="X793" s="52"/>
      <c r="Y793" s="52">
        <v>1</v>
      </c>
      <c r="Z793" s="52"/>
      <c r="AA793" s="52"/>
      <c r="AB793" s="52">
        <v>1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>
        <v>1</v>
      </c>
      <c r="AU793" s="52">
        <v>0</v>
      </c>
      <c r="AV793" s="52">
        <v>1</v>
      </c>
      <c r="AW793" s="52">
        <v>0</v>
      </c>
      <c r="AX793" s="52">
        <v>0</v>
      </c>
      <c r="AY793" s="52">
        <v>47</v>
      </c>
      <c r="AZ793" s="52">
        <v>2</v>
      </c>
      <c r="BA793" s="54" t="s">
        <v>421</v>
      </c>
      <c r="BB793" s="54">
        <v>2020</v>
      </c>
      <c r="BC793" s="104">
        <v>1</v>
      </c>
    </row>
    <row r="794" spans="1:55">
      <c r="A794" s="52">
        <v>16</v>
      </c>
      <c r="B794" s="52" t="s">
        <v>227</v>
      </c>
      <c r="C794" s="52" t="s">
        <v>73</v>
      </c>
      <c r="D794" s="52" t="s">
        <v>74</v>
      </c>
      <c r="E794" s="52" t="s">
        <v>228</v>
      </c>
      <c r="F794" s="52" t="s">
        <v>55</v>
      </c>
      <c r="G794" s="52" t="s">
        <v>61</v>
      </c>
      <c r="H794" s="52">
        <v>13</v>
      </c>
      <c r="I794" s="52">
        <v>3</v>
      </c>
      <c r="J794" s="52"/>
      <c r="K794" s="52"/>
      <c r="L794" s="52">
        <v>13</v>
      </c>
      <c r="M794" s="52">
        <v>3</v>
      </c>
      <c r="N794" s="52"/>
      <c r="O794" s="52"/>
      <c r="P794" s="52"/>
      <c r="Q794" s="52"/>
      <c r="R794" s="52"/>
      <c r="S794" s="52"/>
      <c r="T794" s="52">
        <v>13</v>
      </c>
      <c r="U794" s="52"/>
      <c r="V794" s="52"/>
      <c r="W794" s="52"/>
      <c r="X794" s="52">
        <v>3</v>
      </c>
      <c r="Y794" s="52">
        <v>2</v>
      </c>
      <c r="Z794" s="52">
        <v>11</v>
      </c>
      <c r="AA794" s="52">
        <v>3</v>
      </c>
      <c r="AB794" s="52">
        <v>9</v>
      </c>
      <c r="AC794" s="52"/>
      <c r="AD794" s="52"/>
      <c r="AE794" s="52"/>
      <c r="AF794" s="52"/>
      <c r="AG794" s="52">
        <v>4</v>
      </c>
      <c r="AH794" s="52"/>
      <c r="AI794" s="52"/>
      <c r="AJ794" s="52"/>
      <c r="AK794" s="52"/>
      <c r="AL794" s="52">
        <v>3</v>
      </c>
      <c r="AM794" s="52"/>
      <c r="AN794" s="52"/>
      <c r="AO794" s="52"/>
      <c r="AP794" s="52"/>
      <c r="AQ794" s="52"/>
      <c r="AR794" s="52"/>
      <c r="AS794" s="52"/>
      <c r="AT794" s="52">
        <v>16</v>
      </c>
      <c r="AU794" s="52">
        <v>0</v>
      </c>
      <c r="AV794" s="52">
        <v>0</v>
      </c>
      <c r="AW794" s="52">
        <v>16</v>
      </c>
      <c r="AX794" s="52">
        <v>0</v>
      </c>
      <c r="AY794" s="52">
        <v>41</v>
      </c>
      <c r="AZ794" s="52">
        <v>8</v>
      </c>
      <c r="BA794" s="54"/>
      <c r="BB794" s="54"/>
      <c r="BC794" s="104"/>
    </row>
    <row r="795" spans="1:55">
      <c r="A795" s="52">
        <v>3</v>
      </c>
      <c r="B795" s="52" t="s">
        <v>227</v>
      </c>
      <c r="C795" s="52" t="s">
        <v>234</v>
      </c>
      <c r="D795" s="52" t="s">
        <v>58</v>
      </c>
      <c r="E795" s="52" t="s">
        <v>228</v>
      </c>
      <c r="F795" s="52" t="s">
        <v>55</v>
      </c>
      <c r="G795" s="52" t="s">
        <v>61</v>
      </c>
      <c r="H795" s="52">
        <v>3</v>
      </c>
      <c r="I795" s="52"/>
      <c r="J795" s="52"/>
      <c r="K795" s="52"/>
      <c r="L795" s="52">
        <v>3</v>
      </c>
      <c r="M795" s="52"/>
      <c r="N795" s="52"/>
      <c r="O795" s="52"/>
      <c r="P795" s="52"/>
      <c r="Q795" s="52">
        <v>1</v>
      </c>
      <c r="R795" s="52">
        <v>1</v>
      </c>
      <c r="S795" s="52">
        <v>1</v>
      </c>
      <c r="T795" s="52"/>
      <c r="U795" s="52"/>
      <c r="V795" s="52"/>
      <c r="W795" s="52"/>
      <c r="X795" s="52"/>
      <c r="Y795" s="52">
        <v>3</v>
      </c>
      <c r="Z795" s="52"/>
      <c r="AA795" s="52"/>
      <c r="AB795" s="52">
        <v>3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>
        <v>3</v>
      </c>
      <c r="AU795" s="52">
        <v>0</v>
      </c>
      <c r="AV795" s="52">
        <v>3</v>
      </c>
      <c r="AW795" s="52">
        <v>0</v>
      </c>
      <c r="AX795" s="52">
        <v>0</v>
      </c>
      <c r="AY795" s="52">
        <v>39</v>
      </c>
      <c r="AZ795" s="52">
        <v>10</v>
      </c>
      <c r="BA795" s="54" t="s">
        <v>421</v>
      </c>
      <c r="BB795" s="54">
        <v>2020</v>
      </c>
      <c r="BC795" s="104">
        <v>1</v>
      </c>
    </row>
    <row r="796" spans="1:55">
      <c r="A796" s="52">
        <v>6</v>
      </c>
      <c r="B796" s="52" t="s">
        <v>227</v>
      </c>
      <c r="C796" s="52" t="s">
        <v>236</v>
      </c>
      <c r="D796" s="52" t="s">
        <v>111</v>
      </c>
      <c r="E796" s="52" t="s">
        <v>228</v>
      </c>
      <c r="F796" s="52" t="s">
        <v>55</v>
      </c>
      <c r="G796" s="52" t="s">
        <v>61</v>
      </c>
      <c r="H796" s="52">
        <v>6</v>
      </c>
      <c r="I796" s="52"/>
      <c r="J796" s="52"/>
      <c r="K796" s="52"/>
      <c r="L796" s="52">
        <v>6</v>
      </c>
      <c r="M796" s="52"/>
      <c r="N796" s="52"/>
      <c r="O796" s="52"/>
      <c r="P796" s="52"/>
      <c r="Q796" s="52"/>
      <c r="R796" s="52"/>
      <c r="S796" s="52">
        <v>6</v>
      </c>
      <c r="T796" s="52"/>
      <c r="U796" s="52"/>
      <c r="V796" s="52"/>
      <c r="W796" s="52"/>
      <c r="X796" s="52"/>
      <c r="Y796" s="52">
        <v>3</v>
      </c>
      <c r="Z796" s="52">
        <v>3</v>
      </c>
      <c r="AA796" s="52"/>
      <c r="AB796" s="52">
        <v>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>
        <v>1</v>
      </c>
      <c r="AR796" s="52"/>
      <c r="AS796" s="52"/>
      <c r="AT796" s="52">
        <v>6</v>
      </c>
      <c r="AU796" s="52">
        <v>6</v>
      </c>
      <c r="AV796" s="52">
        <v>0</v>
      </c>
      <c r="AW796" s="52">
        <v>0</v>
      </c>
      <c r="AX796" s="52">
        <v>0</v>
      </c>
      <c r="AY796" s="52">
        <v>36</v>
      </c>
      <c r="AZ796" s="52">
        <v>4</v>
      </c>
      <c r="BA796" s="54" t="s">
        <v>421</v>
      </c>
      <c r="BB796" s="54">
        <v>2020</v>
      </c>
      <c r="BC796" s="104">
        <v>1</v>
      </c>
    </row>
    <row r="797" spans="1:55">
      <c r="A797" s="52">
        <v>10</v>
      </c>
      <c r="B797" s="52" t="s">
        <v>227</v>
      </c>
      <c r="C797" s="52" t="s">
        <v>179</v>
      </c>
      <c r="D797" s="52" t="s">
        <v>111</v>
      </c>
      <c r="E797" s="52" t="s">
        <v>228</v>
      </c>
      <c r="F797" s="52" t="s">
        <v>55</v>
      </c>
      <c r="G797" s="52" t="s">
        <v>61</v>
      </c>
      <c r="H797" s="52">
        <v>10</v>
      </c>
      <c r="I797" s="52"/>
      <c r="J797" s="52"/>
      <c r="K797" s="52"/>
      <c r="L797" s="52">
        <v>10</v>
      </c>
      <c r="M797" s="52"/>
      <c r="N797" s="52"/>
      <c r="O797" s="52"/>
      <c r="P797" s="52"/>
      <c r="Q797" s="52"/>
      <c r="R797" s="52"/>
      <c r="S797" s="52"/>
      <c r="T797" s="52">
        <v>8</v>
      </c>
      <c r="U797" s="52"/>
      <c r="V797" s="52">
        <v>2</v>
      </c>
      <c r="W797" s="52"/>
      <c r="X797" s="52"/>
      <c r="Y797" s="52">
        <v>3</v>
      </c>
      <c r="Z797" s="52">
        <v>7</v>
      </c>
      <c r="AA797" s="52"/>
      <c r="AB797" s="52">
        <v>8</v>
      </c>
      <c r="AC797" s="52"/>
      <c r="AD797" s="52"/>
      <c r="AE797" s="52"/>
      <c r="AF797" s="52"/>
      <c r="AG797" s="52">
        <v>1</v>
      </c>
      <c r="AH797" s="52"/>
      <c r="AI797" s="52"/>
      <c r="AJ797" s="52"/>
      <c r="AK797" s="52"/>
      <c r="AL797" s="52">
        <v>1</v>
      </c>
      <c r="AM797" s="52"/>
      <c r="AN797" s="52"/>
      <c r="AO797" s="52"/>
      <c r="AP797" s="52"/>
      <c r="AQ797" s="52"/>
      <c r="AR797" s="52"/>
      <c r="AS797" s="52"/>
      <c r="AT797" s="52">
        <v>10</v>
      </c>
      <c r="AU797" s="52">
        <v>0</v>
      </c>
      <c r="AV797" s="52">
        <v>0</v>
      </c>
      <c r="AW797" s="52">
        <v>10</v>
      </c>
      <c r="AX797" s="52">
        <v>0</v>
      </c>
      <c r="AY797" s="52">
        <v>34</v>
      </c>
      <c r="AZ797" s="52">
        <v>4</v>
      </c>
      <c r="BA797" s="54" t="s">
        <v>421</v>
      </c>
      <c r="BB797" s="54">
        <v>2020</v>
      </c>
      <c r="BC797" s="104">
        <v>1</v>
      </c>
    </row>
    <row r="798" spans="1:55">
      <c r="A798" s="52">
        <v>2</v>
      </c>
      <c r="B798" s="52" t="s">
        <v>227</v>
      </c>
      <c r="C798" s="52" t="s">
        <v>86</v>
      </c>
      <c r="D798" s="52" t="s">
        <v>79</v>
      </c>
      <c r="E798" s="52" t="s">
        <v>228</v>
      </c>
      <c r="F798" s="52" t="s">
        <v>55</v>
      </c>
      <c r="G798" s="52" t="s">
        <v>61</v>
      </c>
      <c r="H798" s="52">
        <v>2</v>
      </c>
      <c r="I798" s="52"/>
      <c r="J798" s="52"/>
      <c r="K798" s="52"/>
      <c r="L798" s="52">
        <v>2</v>
      </c>
      <c r="M798" s="52"/>
      <c r="N798" s="52"/>
      <c r="O798" s="52"/>
      <c r="P798" s="52"/>
      <c r="Q798" s="52"/>
      <c r="R798" s="52">
        <v>1</v>
      </c>
      <c r="S798" s="52">
        <v>1</v>
      </c>
      <c r="T798" s="52"/>
      <c r="U798" s="52"/>
      <c r="V798" s="52"/>
      <c r="W798" s="52"/>
      <c r="X798" s="52"/>
      <c r="Y798" s="52">
        <v>1</v>
      </c>
      <c r="Z798" s="52">
        <v>1</v>
      </c>
      <c r="AA798" s="52"/>
      <c r="AB798" s="52">
        <v>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>
        <v>2</v>
      </c>
      <c r="AU798" s="52">
        <v>2</v>
      </c>
      <c r="AV798" s="52">
        <v>0</v>
      </c>
      <c r="AW798" s="52">
        <v>0</v>
      </c>
      <c r="AX798" s="52">
        <v>0</v>
      </c>
      <c r="AY798" s="52">
        <v>38</v>
      </c>
      <c r="AZ798" s="52">
        <v>8</v>
      </c>
      <c r="BA798" s="54" t="s">
        <v>421</v>
      </c>
      <c r="BB798" s="54">
        <v>2020</v>
      </c>
      <c r="BC798" s="104">
        <v>1</v>
      </c>
    </row>
    <row r="799" spans="1:55">
      <c r="A799" s="52">
        <v>1</v>
      </c>
      <c r="B799" s="52" t="s">
        <v>227</v>
      </c>
      <c r="C799" s="52" t="s">
        <v>87</v>
      </c>
      <c r="D799" s="52" t="s">
        <v>79</v>
      </c>
      <c r="E799" s="52" t="s">
        <v>228</v>
      </c>
      <c r="F799" s="52" t="s">
        <v>55</v>
      </c>
      <c r="G799" s="52" t="s">
        <v>61</v>
      </c>
      <c r="H799" s="52">
        <v>1</v>
      </c>
      <c r="I799" s="52"/>
      <c r="J799" s="52"/>
      <c r="K799" s="52"/>
      <c r="L799" s="52">
        <v>1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>
        <v>1</v>
      </c>
      <c r="W799" s="52"/>
      <c r="X799" s="52"/>
      <c r="Y799" s="52"/>
      <c r="Z799" s="52">
        <v>1</v>
      </c>
      <c r="AA799" s="52"/>
      <c r="AB799" s="52"/>
      <c r="AC799" s="52"/>
      <c r="AD799" s="52"/>
      <c r="AE799" s="52"/>
      <c r="AF799" s="52"/>
      <c r="AG799" s="52">
        <v>1</v>
      </c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>
        <v>1</v>
      </c>
      <c r="AU799" s="52">
        <v>1</v>
      </c>
      <c r="AV799" s="52">
        <v>0</v>
      </c>
      <c r="AW799" s="52">
        <v>0</v>
      </c>
      <c r="AX799" s="52">
        <v>0</v>
      </c>
      <c r="AY799" s="52">
        <v>29</v>
      </c>
      <c r="AZ799" s="52">
        <v>3</v>
      </c>
      <c r="BA799" s="54" t="s">
        <v>421</v>
      </c>
      <c r="BB799" s="54">
        <v>2020</v>
      </c>
      <c r="BC799" s="104">
        <v>1</v>
      </c>
    </row>
    <row r="800" spans="1:55">
      <c r="A800" s="52">
        <v>3</v>
      </c>
      <c r="B800" s="52" t="s">
        <v>227</v>
      </c>
      <c r="C800" s="52" t="s">
        <v>71</v>
      </c>
      <c r="D800" s="52" t="s">
        <v>58</v>
      </c>
      <c r="E800" s="52" t="s">
        <v>228</v>
      </c>
      <c r="F800" s="52" t="s">
        <v>55</v>
      </c>
      <c r="G800" s="52" t="s">
        <v>56</v>
      </c>
      <c r="H800" s="52"/>
      <c r="I800" s="52">
        <v>3</v>
      </c>
      <c r="J800" s="52"/>
      <c r="K800" s="52"/>
      <c r="L800" s="52"/>
      <c r="M800" s="52">
        <v>3</v>
      </c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>
        <v>3</v>
      </c>
      <c r="Y800" s="52"/>
      <c r="Z800" s="52"/>
      <c r="AA800" s="52">
        <v>3</v>
      </c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>
        <v>3</v>
      </c>
      <c r="AM800" s="52"/>
      <c r="AN800" s="52"/>
      <c r="AO800" s="52"/>
      <c r="AP800" s="52"/>
      <c r="AQ800" s="52"/>
      <c r="AR800" s="52"/>
      <c r="AS800" s="52"/>
      <c r="AT800" s="52">
        <v>3</v>
      </c>
      <c r="AU800" s="52">
        <v>0</v>
      </c>
      <c r="AV800" s="52">
        <v>0</v>
      </c>
      <c r="AW800" s="52">
        <v>0</v>
      </c>
      <c r="AX800" s="52">
        <v>3</v>
      </c>
      <c r="AY800" s="52"/>
      <c r="AZ800" s="52">
        <v>0</v>
      </c>
      <c r="BA800" s="54" t="s">
        <v>421</v>
      </c>
      <c r="BB800" s="54">
        <v>2020</v>
      </c>
      <c r="BC800" s="104">
        <v>1</v>
      </c>
    </row>
    <row r="801" spans="1:55">
      <c r="A801" s="52">
        <v>29</v>
      </c>
      <c r="B801" s="52" t="s">
        <v>241</v>
      </c>
      <c r="C801" s="52" t="s">
        <v>78</v>
      </c>
      <c r="D801" s="52" t="s">
        <v>79</v>
      </c>
      <c r="E801" s="52" t="s">
        <v>242</v>
      </c>
      <c r="F801" s="52" t="s">
        <v>80</v>
      </c>
      <c r="G801" s="52" t="s">
        <v>56</v>
      </c>
      <c r="H801" s="52">
        <v>29</v>
      </c>
      <c r="I801" s="52"/>
      <c r="J801" s="52"/>
      <c r="K801" s="52">
        <v>28</v>
      </c>
      <c r="L801" s="52">
        <v>1</v>
      </c>
      <c r="M801" s="52"/>
      <c r="N801" s="52"/>
      <c r="O801" s="52">
        <v>1</v>
      </c>
      <c r="P801" s="52">
        <v>4</v>
      </c>
      <c r="Q801" s="52">
        <v>20</v>
      </c>
      <c r="R801" s="52">
        <v>4</v>
      </c>
      <c r="S801" s="52"/>
      <c r="T801" s="52"/>
      <c r="U801" s="52"/>
      <c r="V801" s="52"/>
      <c r="W801" s="52"/>
      <c r="X801" s="52"/>
      <c r="Y801" s="52">
        <v>29</v>
      </c>
      <c r="Z801" s="52"/>
      <c r="AA801" s="52"/>
      <c r="AB801" s="52"/>
      <c r="AC801" s="52"/>
      <c r="AD801" s="52"/>
      <c r="AE801" s="52">
        <v>28</v>
      </c>
      <c r="AF801" s="52"/>
      <c r="AG801" s="52"/>
      <c r="AH801" s="52"/>
      <c r="AI801" s="52"/>
      <c r="AJ801" s="52"/>
      <c r="AK801" s="52"/>
      <c r="AL801" s="52">
        <v>1</v>
      </c>
      <c r="AM801" s="52"/>
      <c r="AN801" s="52"/>
      <c r="AO801" s="52"/>
      <c r="AP801" s="52"/>
      <c r="AQ801" s="52"/>
      <c r="AR801" s="52"/>
      <c r="AS801" s="52"/>
      <c r="AT801" s="52">
        <v>29</v>
      </c>
      <c r="AU801" s="52">
        <v>0</v>
      </c>
      <c r="AV801" s="52">
        <v>0</v>
      </c>
      <c r="AW801" s="52">
        <v>0</v>
      </c>
      <c r="AX801" s="52">
        <v>29</v>
      </c>
      <c r="AY801" s="52">
        <v>40</v>
      </c>
      <c r="AZ801" s="52">
        <v>13</v>
      </c>
      <c r="BA801" s="54"/>
      <c r="BB801" s="54"/>
      <c r="BC801" s="104"/>
    </row>
    <row r="802" spans="1:55">
      <c r="A802" s="52">
        <v>18</v>
      </c>
      <c r="B802" s="52" t="s">
        <v>241</v>
      </c>
      <c r="C802" s="52" t="s">
        <v>84</v>
      </c>
      <c r="D802" s="52" t="s">
        <v>79</v>
      </c>
      <c r="E802" s="52" t="s">
        <v>242</v>
      </c>
      <c r="F802" s="52" t="s">
        <v>80</v>
      </c>
      <c r="G802" s="52" t="s">
        <v>56</v>
      </c>
      <c r="H802" s="52">
        <v>18</v>
      </c>
      <c r="I802" s="52"/>
      <c r="J802" s="52"/>
      <c r="K802" s="52">
        <v>1</v>
      </c>
      <c r="L802" s="52">
        <v>17</v>
      </c>
      <c r="M802" s="52"/>
      <c r="N802" s="52"/>
      <c r="O802" s="52"/>
      <c r="P802" s="52"/>
      <c r="Q802" s="52">
        <v>5</v>
      </c>
      <c r="R802" s="52">
        <v>11</v>
      </c>
      <c r="S802" s="52">
        <v>2</v>
      </c>
      <c r="T802" s="52"/>
      <c r="U802" s="52"/>
      <c r="V802" s="52"/>
      <c r="W802" s="52"/>
      <c r="X802" s="52"/>
      <c r="Y802" s="52">
        <v>18</v>
      </c>
      <c r="Z802" s="52"/>
      <c r="AA802" s="52"/>
      <c r="AB802" s="52">
        <v>18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>
        <v>1</v>
      </c>
      <c r="AT802" s="52">
        <v>18</v>
      </c>
      <c r="AU802" s="52">
        <v>0</v>
      </c>
      <c r="AV802" s="52">
        <v>0</v>
      </c>
      <c r="AW802" s="52">
        <v>0</v>
      </c>
      <c r="AX802" s="52">
        <v>18</v>
      </c>
      <c r="AY802" s="52">
        <v>44</v>
      </c>
      <c r="AZ802" s="52">
        <v>13</v>
      </c>
      <c r="BA802" s="54"/>
      <c r="BB802" s="54"/>
      <c r="BC802" s="104"/>
    </row>
    <row r="803" spans="1:55">
      <c r="A803" s="52">
        <v>13</v>
      </c>
      <c r="B803" s="52" t="s">
        <v>241</v>
      </c>
      <c r="C803" s="52" t="s">
        <v>104</v>
      </c>
      <c r="D803" s="52" t="s">
        <v>79</v>
      </c>
      <c r="E803" s="52" t="s">
        <v>242</v>
      </c>
      <c r="F803" s="52" t="s">
        <v>80</v>
      </c>
      <c r="G803" s="52" t="s">
        <v>56</v>
      </c>
      <c r="H803" s="52">
        <v>12</v>
      </c>
      <c r="I803" s="52">
        <v>1</v>
      </c>
      <c r="J803" s="52"/>
      <c r="K803" s="52">
        <v>1</v>
      </c>
      <c r="L803" s="52">
        <v>11</v>
      </c>
      <c r="M803" s="52">
        <v>1</v>
      </c>
      <c r="N803" s="52"/>
      <c r="O803" s="52"/>
      <c r="P803" s="52"/>
      <c r="Q803" s="52">
        <v>1</v>
      </c>
      <c r="R803" s="52">
        <v>4</v>
      </c>
      <c r="S803" s="52">
        <v>4</v>
      </c>
      <c r="T803" s="52">
        <v>3</v>
      </c>
      <c r="U803" s="52"/>
      <c r="V803" s="52"/>
      <c r="W803" s="52"/>
      <c r="X803" s="52">
        <v>1</v>
      </c>
      <c r="Y803" s="52">
        <v>12</v>
      </c>
      <c r="Z803" s="52"/>
      <c r="AA803" s="52">
        <v>1</v>
      </c>
      <c r="AB803" s="52">
        <v>10</v>
      </c>
      <c r="AC803" s="52"/>
      <c r="AD803" s="52"/>
      <c r="AE803" s="52">
        <v>1</v>
      </c>
      <c r="AF803" s="52"/>
      <c r="AG803" s="52">
        <v>1</v>
      </c>
      <c r="AH803" s="52"/>
      <c r="AI803" s="52"/>
      <c r="AJ803" s="52"/>
      <c r="AK803" s="52"/>
      <c r="AL803" s="52">
        <v>1</v>
      </c>
      <c r="AM803" s="52"/>
      <c r="AN803" s="52"/>
      <c r="AO803" s="52"/>
      <c r="AP803" s="52"/>
      <c r="AQ803" s="52"/>
      <c r="AR803" s="52"/>
      <c r="AS803" s="52"/>
      <c r="AT803" s="52">
        <v>13</v>
      </c>
      <c r="AU803" s="52">
        <v>0</v>
      </c>
      <c r="AV803" s="52">
        <v>13</v>
      </c>
      <c r="AW803" s="52">
        <v>0</v>
      </c>
      <c r="AX803" s="52">
        <v>0</v>
      </c>
      <c r="AY803" s="52">
        <v>36</v>
      </c>
      <c r="AZ803" s="52">
        <v>10</v>
      </c>
      <c r="BA803" s="54"/>
      <c r="BB803" s="54"/>
      <c r="BC803" s="104"/>
    </row>
    <row r="804" spans="1:55">
      <c r="A804" s="52">
        <v>265</v>
      </c>
      <c r="B804" s="52" t="s">
        <v>241</v>
      </c>
      <c r="C804" s="52" t="s">
        <v>91</v>
      </c>
      <c r="D804" s="52" t="s">
        <v>79</v>
      </c>
      <c r="E804" s="52" t="s">
        <v>242</v>
      </c>
      <c r="F804" s="52" t="s">
        <v>80</v>
      </c>
      <c r="G804" s="52" t="s">
        <v>56</v>
      </c>
      <c r="H804" s="52">
        <v>77</v>
      </c>
      <c r="I804" s="52">
        <v>188</v>
      </c>
      <c r="J804" s="52"/>
      <c r="K804" s="52"/>
      <c r="L804" s="52">
        <v>77</v>
      </c>
      <c r="M804" s="52">
        <v>188</v>
      </c>
      <c r="N804" s="52"/>
      <c r="O804" s="52"/>
      <c r="P804" s="52"/>
      <c r="Q804" s="52">
        <v>1</v>
      </c>
      <c r="R804" s="52">
        <v>4</v>
      </c>
      <c r="S804" s="52">
        <v>16</v>
      </c>
      <c r="T804" s="52">
        <v>31</v>
      </c>
      <c r="U804" s="52">
        <v>25</v>
      </c>
      <c r="V804" s="52"/>
      <c r="W804" s="52"/>
      <c r="X804" s="52">
        <v>188</v>
      </c>
      <c r="Y804" s="52">
        <v>77</v>
      </c>
      <c r="Z804" s="52"/>
      <c r="AA804" s="52">
        <v>188</v>
      </c>
      <c r="AB804" s="52">
        <v>22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>
        <v>243</v>
      </c>
      <c r="AM804" s="52"/>
      <c r="AN804" s="52"/>
      <c r="AO804" s="52"/>
      <c r="AP804" s="52">
        <v>1</v>
      </c>
      <c r="AQ804" s="52"/>
      <c r="AR804" s="52"/>
      <c r="AS804" s="52"/>
      <c r="AT804" s="52">
        <v>265</v>
      </c>
      <c r="AU804" s="52">
        <v>265</v>
      </c>
      <c r="AV804" s="52">
        <v>0</v>
      </c>
      <c r="AW804" s="52">
        <v>0</v>
      </c>
      <c r="AX804" s="52">
        <v>0</v>
      </c>
      <c r="AY804" s="52">
        <v>34</v>
      </c>
      <c r="AZ804" s="52">
        <v>2</v>
      </c>
      <c r="BA804" s="54"/>
      <c r="BB804" s="54"/>
      <c r="BC804" s="104"/>
    </row>
    <row r="805" spans="1:55">
      <c r="A805" s="52">
        <v>613</v>
      </c>
      <c r="B805" s="52" t="s">
        <v>241</v>
      </c>
      <c r="C805" s="52" t="s">
        <v>87</v>
      </c>
      <c r="D805" s="52" t="s">
        <v>79</v>
      </c>
      <c r="E805" s="52" t="s">
        <v>242</v>
      </c>
      <c r="F805" s="52" t="s">
        <v>80</v>
      </c>
      <c r="G805" s="52" t="s">
        <v>56</v>
      </c>
      <c r="H805" s="52">
        <v>581</v>
      </c>
      <c r="I805" s="52">
        <v>32</v>
      </c>
      <c r="J805" s="52"/>
      <c r="K805" s="52"/>
      <c r="L805" s="52">
        <v>581</v>
      </c>
      <c r="M805" s="52">
        <v>32</v>
      </c>
      <c r="N805" s="52"/>
      <c r="O805" s="52"/>
      <c r="P805" s="52"/>
      <c r="Q805" s="52"/>
      <c r="R805" s="52">
        <v>2</v>
      </c>
      <c r="S805" s="52">
        <v>21</v>
      </c>
      <c r="T805" s="52">
        <v>245</v>
      </c>
      <c r="U805" s="52">
        <v>313</v>
      </c>
      <c r="V805" s="52"/>
      <c r="W805" s="52"/>
      <c r="X805" s="52">
        <v>32</v>
      </c>
      <c r="Y805" s="52">
        <v>581</v>
      </c>
      <c r="Z805" s="52"/>
      <c r="AA805" s="52">
        <v>32</v>
      </c>
      <c r="AB805" s="52">
        <v>20</v>
      </c>
      <c r="AC805" s="52"/>
      <c r="AD805" s="52"/>
      <c r="AE805" s="52"/>
      <c r="AF805" s="52"/>
      <c r="AG805" s="52"/>
      <c r="AH805" s="52">
        <v>559</v>
      </c>
      <c r="AI805" s="52"/>
      <c r="AJ805" s="52"/>
      <c r="AK805" s="52"/>
      <c r="AL805" s="52">
        <v>34</v>
      </c>
      <c r="AM805" s="52"/>
      <c r="AN805" s="52"/>
      <c r="AO805" s="52"/>
      <c r="AP805" s="52"/>
      <c r="AQ805" s="52"/>
      <c r="AR805" s="52"/>
      <c r="AS805" s="52"/>
      <c r="AT805" s="52">
        <v>613</v>
      </c>
      <c r="AU805" s="52">
        <v>613</v>
      </c>
      <c r="AV805" s="52">
        <v>0</v>
      </c>
      <c r="AW805" s="52">
        <v>0</v>
      </c>
      <c r="AX805" s="52">
        <v>0</v>
      </c>
      <c r="AY805" s="52">
        <v>28</v>
      </c>
      <c r="AZ805" s="52">
        <v>5</v>
      </c>
      <c r="BA805" s="54"/>
      <c r="BB805" s="54"/>
      <c r="BC805" s="104"/>
    </row>
    <row r="806" spans="1:55">
      <c r="A806" s="52">
        <v>43</v>
      </c>
      <c r="B806" s="52" t="s">
        <v>241</v>
      </c>
      <c r="C806" s="52" t="s">
        <v>89</v>
      </c>
      <c r="D806" s="52" t="s">
        <v>79</v>
      </c>
      <c r="E806" s="52" t="s">
        <v>242</v>
      </c>
      <c r="F806" s="52" t="s">
        <v>80</v>
      </c>
      <c r="G806" s="52" t="s">
        <v>56</v>
      </c>
      <c r="H806" s="52">
        <v>30</v>
      </c>
      <c r="I806" s="52">
        <v>13</v>
      </c>
      <c r="J806" s="52"/>
      <c r="K806" s="52">
        <v>1</v>
      </c>
      <c r="L806" s="52">
        <v>29</v>
      </c>
      <c r="M806" s="52">
        <v>13</v>
      </c>
      <c r="N806" s="52"/>
      <c r="O806" s="52"/>
      <c r="P806" s="52"/>
      <c r="Q806" s="52">
        <v>1</v>
      </c>
      <c r="R806" s="52">
        <v>9</v>
      </c>
      <c r="S806" s="52">
        <v>14</v>
      </c>
      <c r="T806" s="52">
        <v>5</v>
      </c>
      <c r="U806" s="52">
        <v>1</v>
      </c>
      <c r="V806" s="52"/>
      <c r="W806" s="52"/>
      <c r="X806" s="52">
        <v>13</v>
      </c>
      <c r="Y806" s="52">
        <v>30</v>
      </c>
      <c r="Z806" s="52"/>
      <c r="AA806" s="52">
        <v>13</v>
      </c>
      <c r="AB806" s="52">
        <v>27</v>
      </c>
      <c r="AC806" s="52"/>
      <c r="AD806" s="52"/>
      <c r="AE806" s="52"/>
      <c r="AF806" s="52"/>
      <c r="AG806" s="52"/>
      <c r="AH806" s="52"/>
      <c r="AI806" s="52"/>
      <c r="AJ806" s="52"/>
      <c r="AK806" s="52"/>
      <c r="AL806" s="52">
        <v>16</v>
      </c>
      <c r="AM806" s="52"/>
      <c r="AN806" s="52"/>
      <c r="AO806" s="52"/>
      <c r="AP806" s="52"/>
      <c r="AQ806" s="52">
        <v>1</v>
      </c>
      <c r="AR806" s="52"/>
      <c r="AS806" s="52"/>
      <c r="AT806" s="52">
        <v>43</v>
      </c>
      <c r="AU806" s="52">
        <v>0</v>
      </c>
      <c r="AV806" s="52">
        <v>43</v>
      </c>
      <c r="AW806" s="52">
        <v>0</v>
      </c>
      <c r="AX806" s="52">
        <v>0</v>
      </c>
      <c r="AY806" s="52">
        <v>35</v>
      </c>
      <c r="AZ806" s="52">
        <v>5</v>
      </c>
      <c r="BA806" s="54"/>
      <c r="BB806" s="54"/>
      <c r="BC806" s="104"/>
    </row>
    <row r="807" spans="1:55">
      <c r="A807" s="52">
        <v>82</v>
      </c>
      <c r="B807" s="52" t="s">
        <v>241</v>
      </c>
      <c r="C807" s="52" t="s">
        <v>88</v>
      </c>
      <c r="D807" s="52" t="s">
        <v>79</v>
      </c>
      <c r="E807" s="52" t="s">
        <v>242</v>
      </c>
      <c r="F807" s="52" t="s">
        <v>80</v>
      </c>
      <c r="G807" s="52" t="s">
        <v>56</v>
      </c>
      <c r="H807" s="52">
        <v>78</v>
      </c>
      <c r="I807" s="52">
        <v>4</v>
      </c>
      <c r="J807" s="52"/>
      <c r="K807" s="52">
        <v>1</v>
      </c>
      <c r="L807" s="52">
        <v>77</v>
      </c>
      <c r="M807" s="52">
        <v>4</v>
      </c>
      <c r="N807" s="52"/>
      <c r="O807" s="52"/>
      <c r="P807" s="52"/>
      <c r="Q807" s="52">
        <v>1</v>
      </c>
      <c r="R807" s="52">
        <v>23</v>
      </c>
      <c r="S807" s="52">
        <v>42</v>
      </c>
      <c r="T807" s="52">
        <v>12</v>
      </c>
      <c r="U807" s="52"/>
      <c r="V807" s="52"/>
      <c r="W807" s="52"/>
      <c r="X807" s="52">
        <v>4</v>
      </c>
      <c r="Y807" s="52">
        <v>78</v>
      </c>
      <c r="Z807" s="52"/>
      <c r="AA807" s="52">
        <v>4</v>
      </c>
      <c r="AB807" s="52">
        <v>77</v>
      </c>
      <c r="AC807" s="52"/>
      <c r="AD807" s="52"/>
      <c r="AE807" s="52">
        <v>1</v>
      </c>
      <c r="AF807" s="52"/>
      <c r="AG807" s="52"/>
      <c r="AH807" s="52"/>
      <c r="AI807" s="52"/>
      <c r="AJ807" s="52"/>
      <c r="AK807" s="52"/>
      <c r="AL807" s="52">
        <v>4</v>
      </c>
      <c r="AM807" s="52"/>
      <c r="AN807" s="52"/>
      <c r="AO807" s="52"/>
      <c r="AP807" s="52"/>
      <c r="AQ807" s="52"/>
      <c r="AR807" s="52">
        <v>1</v>
      </c>
      <c r="AS807" s="52">
        <v>1</v>
      </c>
      <c r="AT807" s="52">
        <v>82</v>
      </c>
      <c r="AU807" s="52">
        <v>82</v>
      </c>
      <c r="AV807" s="52">
        <v>0</v>
      </c>
      <c r="AW807" s="52">
        <v>0</v>
      </c>
      <c r="AX807" s="52">
        <v>0</v>
      </c>
      <c r="AY807" s="52">
        <v>34</v>
      </c>
      <c r="AZ807" s="52">
        <v>4</v>
      </c>
      <c r="BA807" s="54"/>
      <c r="BB807" s="54"/>
      <c r="BC807" s="104"/>
    </row>
    <row r="808" spans="1:55">
      <c r="A808" s="52">
        <v>15</v>
      </c>
      <c r="B808" s="52" t="s">
        <v>241</v>
      </c>
      <c r="C808" s="52" t="s">
        <v>90</v>
      </c>
      <c r="D808" s="52" t="s">
        <v>79</v>
      </c>
      <c r="E808" s="52" t="s">
        <v>242</v>
      </c>
      <c r="F808" s="52" t="s">
        <v>80</v>
      </c>
      <c r="G808" s="52" t="s">
        <v>56</v>
      </c>
      <c r="H808" s="52">
        <v>12</v>
      </c>
      <c r="I808" s="52">
        <v>3</v>
      </c>
      <c r="J808" s="52"/>
      <c r="K808" s="52">
        <v>2</v>
      </c>
      <c r="L808" s="52">
        <v>10</v>
      </c>
      <c r="M808" s="52">
        <v>3</v>
      </c>
      <c r="N808" s="52"/>
      <c r="O808" s="52"/>
      <c r="P808" s="52"/>
      <c r="Q808" s="52"/>
      <c r="R808" s="52">
        <v>4</v>
      </c>
      <c r="S808" s="52">
        <v>2</v>
      </c>
      <c r="T808" s="52">
        <v>5</v>
      </c>
      <c r="U808" s="52">
        <v>1</v>
      </c>
      <c r="V808" s="52"/>
      <c r="W808" s="52"/>
      <c r="X808" s="52">
        <v>3</v>
      </c>
      <c r="Y808" s="52">
        <v>12</v>
      </c>
      <c r="Z808" s="52"/>
      <c r="AA808" s="52">
        <v>3</v>
      </c>
      <c r="AB808" s="52">
        <v>9</v>
      </c>
      <c r="AC808" s="52"/>
      <c r="AD808" s="52"/>
      <c r="AE808" s="52">
        <v>2</v>
      </c>
      <c r="AF808" s="52"/>
      <c r="AG808" s="52">
        <v>1</v>
      </c>
      <c r="AH808" s="52"/>
      <c r="AI808" s="52"/>
      <c r="AJ808" s="52"/>
      <c r="AK808" s="52"/>
      <c r="AL808" s="52">
        <v>3</v>
      </c>
      <c r="AM808" s="52"/>
      <c r="AN808" s="52"/>
      <c r="AO808" s="52"/>
      <c r="AP808" s="52"/>
      <c r="AQ808" s="52"/>
      <c r="AR808" s="52"/>
      <c r="AS808" s="52">
        <v>1</v>
      </c>
      <c r="AT808" s="52">
        <v>15</v>
      </c>
      <c r="AU808" s="52">
        <v>0</v>
      </c>
      <c r="AV808" s="52">
        <v>0</v>
      </c>
      <c r="AW808" s="52">
        <v>0</v>
      </c>
      <c r="AX808" s="52">
        <v>15</v>
      </c>
      <c r="AY808" s="52">
        <v>37</v>
      </c>
      <c r="AZ808" s="52">
        <v>5</v>
      </c>
      <c r="BA808" s="54"/>
      <c r="BB808" s="54"/>
      <c r="BC808" s="104"/>
    </row>
    <row r="809" spans="1:55">
      <c r="A809" s="52">
        <v>34</v>
      </c>
      <c r="B809" s="52" t="s">
        <v>241</v>
      </c>
      <c r="C809" s="52" t="s">
        <v>81</v>
      </c>
      <c r="D809" s="52" t="s">
        <v>79</v>
      </c>
      <c r="E809" s="52" t="s">
        <v>242</v>
      </c>
      <c r="F809" s="52" t="s">
        <v>80</v>
      </c>
      <c r="G809" s="52" t="s">
        <v>56</v>
      </c>
      <c r="H809" s="52">
        <v>32</v>
      </c>
      <c r="I809" s="52">
        <v>2</v>
      </c>
      <c r="J809" s="52"/>
      <c r="K809" s="52">
        <v>3</v>
      </c>
      <c r="L809" s="52">
        <v>29</v>
      </c>
      <c r="M809" s="52">
        <v>2</v>
      </c>
      <c r="N809" s="52"/>
      <c r="O809" s="52"/>
      <c r="P809" s="52"/>
      <c r="Q809" s="52"/>
      <c r="R809" s="52">
        <v>5</v>
      </c>
      <c r="S809" s="52">
        <v>18</v>
      </c>
      <c r="T809" s="52">
        <v>9</v>
      </c>
      <c r="U809" s="52"/>
      <c r="V809" s="52"/>
      <c r="W809" s="52"/>
      <c r="X809" s="52">
        <v>2</v>
      </c>
      <c r="Y809" s="52">
        <v>32</v>
      </c>
      <c r="Z809" s="52"/>
      <c r="AA809" s="52">
        <v>2</v>
      </c>
      <c r="AB809" s="52">
        <v>30</v>
      </c>
      <c r="AC809" s="52"/>
      <c r="AD809" s="52"/>
      <c r="AE809" s="52">
        <v>2</v>
      </c>
      <c r="AF809" s="52"/>
      <c r="AG809" s="52"/>
      <c r="AH809" s="52"/>
      <c r="AI809" s="52"/>
      <c r="AJ809" s="52"/>
      <c r="AK809" s="52"/>
      <c r="AL809" s="52">
        <v>2</v>
      </c>
      <c r="AM809" s="52"/>
      <c r="AN809" s="52"/>
      <c r="AO809" s="52"/>
      <c r="AP809" s="52">
        <v>1</v>
      </c>
      <c r="AQ809" s="52"/>
      <c r="AR809" s="52"/>
      <c r="AS809" s="52"/>
      <c r="AT809" s="52">
        <v>34</v>
      </c>
      <c r="AU809" s="52">
        <v>0</v>
      </c>
      <c r="AV809" s="52">
        <v>34</v>
      </c>
      <c r="AW809" s="52">
        <v>0</v>
      </c>
      <c r="AX809" s="52">
        <v>0</v>
      </c>
      <c r="AY809" s="52">
        <v>39</v>
      </c>
      <c r="AZ809" s="52">
        <v>15</v>
      </c>
      <c r="BA809" s="54"/>
      <c r="BB809" s="54"/>
      <c r="BC809" s="104"/>
    </row>
    <row r="810" spans="1:55">
      <c r="A810" s="52">
        <v>97</v>
      </c>
      <c r="B810" s="52" t="s">
        <v>241</v>
      </c>
      <c r="C810" s="52" t="s">
        <v>92</v>
      </c>
      <c r="D810" s="52" t="s">
        <v>79</v>
      </c>
      <c r="E810" s="52" t="s">
        <v>242</v>
      </c>
      <c r="F810" s="52" t="s">
        <v>80</v>
      </c>
      <c r="G810" s="52" t="s">
        <v>56</v>
      </c>
      <c r="H810" s="52">
        <v>47</v>
      </c>
      <c r="I810" s="52">
        <v>50</v>
      </c>
      <c r="J810" s="52"/>
      <c r="K810" s="52"/>
      <c r="L810" s="52">
        <v>47</v>
      </c>
      <c r="M810" s="52">
        <v>50</v>
      </c>
      <c r="N810" s="52"/>
      <c r="O810" s="52"/>
      <c r="P810" s="52"/>
      <c r="Q810" s="52"/>
      <c r="R810" s="52">
        <v>3</v>
      </c>
      <c r="S810" s="52">
        <v>5</v>
      </c>
      <c r="T810" s="52">
        <v>28</v>
      </c>
      <c r="U810" s="52">
        <v>11</v>
      </c>
      <c r="V810" s="52"/>
      <c r="W810" s="52"/>
      <c r="X810" s="52">
        <v>50</v>
      </c>
      <c r="Y810" s="52">
        <v>47</v>
      </c>
      <c r="Z810" s="52"/>
      <c r="AA810" s="52">
        <v>50</v>
      </c>
      <c r="AB810" s="52">
        <v>8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>
        <v>89</v>
      </c>
      <c r="AM810" s="52"/>
      <c r="AN810" s="52"/>
      <c r="AO810" s="52"/>
      <c r="AP810" s="52"/>
      <c r="AQ810" s="52">
        <v>1</v>
      </c>
      <c r="AR810" s="52"/>
      <c r="AS810" s="52"/>
      <c r="AT810" s="52">
        <v>97</v>
      </c>
      <c r="AU810" s="52">
        <v>97</v>
      </c>
      <c r="AV810" s="52">
        <v>0</v>
      </c>
      <c r="AW810" s="52">
        <v>0</v>
      </c>
      <c r="AX810" s="52">
        <v>0</v>
      </c>
      <c r="AY810" s="52">
        <v>33</v>
      </c>
      <c r="AZ810" s="52">
        <v>3</v>
      </c>
      <c r="BA810" s="54"/>
      <c r="BB810" s="54"/>
      <c r="BC810" s="104"/>
    </row>
    <row r="811" spans="1:55">
      <c r="A811" s="52">
        <v>100</v>
      </c>
      <c r="B811" s="52" t="s">
        <v>241</v>
      </c>
      <c r="C811" s="52" t="s">
        <v>83</v>
      </c>
      <c r="D811" s="52" t="s">
        <v>79</v>
      </c>
      <c r="E811" s="52" t="s">
        <v>242</v>
      </c>
      <c r="F811" s="52" t="s">
        <v>80</v>
      </c>
      <c r="G811" s="52" t="s">
        <v>56</v>
      </c>
      <c r="H811" s="52">
        <v>100</v>
      </c>
      <c r="I811" s="52"/>
      <c r="J811" s="52"/>
      <c r="K811" s="52">
        <v>49</v>
      </c>
      <c r="L811" s="52">
        <v>51</v>
      </c>
      <c r="M811" s="52"/>
      <c r="N811" s="52"/>
      <c r="O811" s="52"/>
      <c r="P811" s="52"/>
      <c r="Q811" s="52"/>
      <c r="R811" s="52">
        <v>13</v>
      </c>
      <c r="S811" s="52">
        <v>52</v>
      </c>
      <c r="T811" s="52">
        <v>35</v>
      </c>
      <c r="U811" s="52"/>
      <c r="V811" s="52"/>
      <c r="W811" s="52"/>
      <c r="X811" s="52"/>
      <c r="Y811" s="52">
        <v>100</v>
      </c>
      <c r="Z811" s="52"/>
      <c r="AA811" s="52"/>
      <c r="AB811" s="52"/>
      <c r="AC811" s="52"/>
      <c r="AD811" s="52"/>
      <c r="AE811" s="52">
        <v>14</v>
      </c>
      <c r="AF811" s="52">
        <v>38</v>
      </c>
      <c r="AG811" s="52"/>
      <c r="AH811" s="52">
        <v>48</v>
      </c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>
        <v>100</v>
      </c>
      <c r="AU811" s="52">
        <v>0</v>
      </c>
      <c r="AV811" s="52">
        <v>0</v>
      </c>
      <c r="AW811" s="52">
        <v>0</v>
      </c>
      <c r="AX811" s="52">
        <v>100</v>
      </c>
      <c r="AY811" s="52">
        <v>35</v>
      </c>
      <c r="AZ811" s="52">
        <v>13</v>
      </c>
      <c r="BA811" s="54"/>
      <c r="BB811" s="54"/>
      <c r="BC811" s="104"/>
    </row>
    <row r="812" spans="1:55">
      <c r="A812" s="52">
        <v>75</v>
      </c>
      <c r="B812" s="52" t="s">
        <v>241</v>
      </c>
      <c r="C812" s="52" t="s">
        <v>106</v>
      </c>
      <c r="D812" s="52" t="s">
        <v>79</v>
      </c>
      <c r="E812" s="52" t="s">
        <v>242</v>
      </c>
      <c r="F812" s="52" t="s">
        <v>80</v>
      </c>
      <c r="G812" s="52" t="s">
        <v>56</v>
      </c>
      <c r="H812" s="52">
        <v>75</v>
      </c>
      <c r="I812" s="52"/>
      <c r="J812" s="52"/>
      <c r="K812" s="52">
        <v>72</v>
      </c>
      <c r="L812" s="52">
        <v>3</v>
      </c>
      <c r="M812" s="52"/>
      <c r="N812" s="52"/>
      <c r="O812" s="52"/>
      <c r="P812" s="52"/>
      <c r="Q812" s="52"/>
      <c r="R812" s="52">
        <v>20</v>
      </c>
      <c r="S812" s="52">
        <v>55</v>
      </c>
      <c r="T812" s="52"/>
      <c r="U812" s="52"/>
      <c r="V812" s="52"/>
      <c r="W812" s="52"/>
      <c r="X812" s="52"/>
      <c r="Y812" s="52">
        <v>75</v>
      </c>
      <c r="Z812" s="52"/>
      <c r="AA812" s="52"/>
      <c r="AB812" s="52">
        <v>1</v>
      </c>
      <c r="AC812" s="52"/>
      <c r="AD812" s="52"/>
      <c r="AE812" s="52">
        <v>24</v>
      </c>
      <c r="AF812" s="52">
        <v>50</v>
      </c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>
        <v>75</v>
      </c>
      <c r="AU812" s="52">
        <v>0</v>
      </c>
      <c r="AV812" s="52">
        <v>0</v>
      </c>
      <c r="AW812" s="52">
        <v>0</v>
      </c>
      <c r="AX812" s="52">
        <v>75</v>
      </c>
      <c r="AY812" s="52">
        <v>36</v>
      </c>
      <c r="AZ812" s="52">
        <v>9</v>
      </c>
      <c r="BA812" s="54"/>
      <c r="BB812" s="54"/>
      <c r="BC812" s="104"/>
    </row>
    <row r="813" spans="1:55">
      <c r="A813" s="52">
        <v>26</v>
      </c>
      <c r="B813" s="52" t="s">
        <v>241</v>
      </c>
      <c r="C813" s="52" t="s">
        <v>85</v>
      </c>
      <c r="D813" s="52" t="s">
        <v>79</v>
      </c>
      <c r="E813" s="52" t="s">
        <v>242</v>
      </c>
      <c r="F813" s="52" t="s">
        <v>80</v>
      </c>
      <c r="G813" s="52" t="s">
        <v>56</v>
      </c>
      <c r="H813" s="52">
        <v>24</v>
      </c>
      <c r="I813" s="52">
        <v>2</v>
      </c>
      <c r="J813" s="52"/>
      <c r="K813" s="52">
        <v>2</v>
      </c>
      <c r="L813" s="52">
        <v>22</v>
      </c>
      <c r="M813" s="52">
        <v>2</v>
      </c>
      <c r="N813" s="52"/>
      <c r="O813" s="52"/>
      <c r="P813" s="52"/>
      <c r="Q813" s="52">
        <v>1</v>
      </c>
      <c r="R813" s="52">
        <v>3</v>
      </c>
      <c r="S813" s="52">
        <v>19</v>
      </c>
      <c r="T813" s="52">
        <v>1</v>
      </c>
      <c r="U813" s="52"/>
      <c r="V813" s="52"/>
      <c r="W813" s="52"/>
      <c r="X813" s="52">
        <v>2</v>
      </c>
      <c r="Y813" s="52">
        <v>24</v>
      </c>
      <c r="Z813" s="52"/>
      <c r="AA813" s="52">
        <v>2</v>
      </c>
      <c r="AB813" s="52">
        <v>22</v>
      </c>
      <c r="AC813" s="52"/>
      <c r="AD813" s="52"/>
      <c r="AE813" s="52">
        <v>2</v>
      </c>
      <c r="AF813" s="52"/>
      <c r="AG813" s="52"/>
      <c r="AH813" s="52"/>
      <c r="AI813" s="52"/>
      <c r="AJ813" s="52"/>
      <c r="AK813" s="52"/>
      <c r="AL813" s="52">
        <v>2</v>
      </c>
      <c r="AM813" s="52"/>
      <c r="AN813" s="52"/>
      <c r="AO813" s="52"/>
      <c r="AP813" s="52"/>
      <c r="AQ813" s="52"/>
      <c r="AR813" s="52"/>
      <c r="AS813" s="52"/>
      <c r="AT813" s="52">
        <v>26</v>
      </c>
      <c r="AU813" s="52">
        <v>26</v>
      </c>
      <c r="AV813" s="52">
        <v>0</v>
      </c>
      <c r="AW813" s="52">
        <v>0</v>
      </c>
      <c r="AX813" s="52">
        <v>0</v>
      </c>
      <c r="AY813" s="52">
        <v>35</v>
      </c>
      <c r="AZ813" s="52">
        <v>11</v>
      </c>
      <c r="BA813" s="54"/>
      <c r="BB813" s="54"/>
      <c r="BC813" s="104"/>
    </row>
    <row r="814" spans="1:55">
      <c r="A814" s="52">
        <v>16</v>
      </c>
      <c r="B814" s="52" t="s">
        <v>241</v>
      </c>
      <c r="C814" s="52" t="s">
        <v>109</v>
      </c>
      <c r="D814" s="52" t="s">
        <v>79</v>
      </c>
      <c r="E814" s="52" t="s">
        <v>242</v>
      </c>
      <c r="F814" s="52" t="s">
        <v>80</v>
      </c>
      <c r="G814" s="52" t="s">
        <v>56</v>
      </c>
      <c r="H814" s="52">
        <v>16</v>
      </c>
      <c r="I814" s="52"/>
      <c r="J814" s="52"/>
      <c r="K814" s="52">
        <v>1</v>
      </c>
      <c r="L814" s="52">
        <v>15</v>
      </c>
      <c r="M814" s="52"/>
      <c r="N814" s="52"/>
      <c r="O814" s="52"/>
      <c r="P814" s="52"/>
      <c r="Q814" s="52"/>
      <c r="R814" s="52">
        <v>10</v>
      </c>
      <c r="S814" s="52">
        <v>6</v>
      </c>
      <c r="T814" s="52"/>
      <c r="U814" s="52"/>
      <c r="V814" s="52"/>
      <c r="W814" s="52"/>
      <c r="X814" s="52"/>
      <c r="Y814" s="52">
        <v>16</v>
      </c>
      <c r="Z814" s="52"/>
      <c r="AA814" s="52"/>
      <c r="AB814" s="52">
        <v>16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>
        <v>16</v>
      </c>
      <c r="AU814" s="52">
        <v>0</v>
      </c>
      <c r="AV814" s="52">
        <v>16</v>
      </c>
      <c r="AW814" s="52">
        <v>0</v>
      </c>
      <c r="AX814" s="52">
        <v>0</v>
      </c>
      <c r="AY814" s="52">
        <v>41</v>
      </c>
      <c r="AZ814" s="52">
        <v>22</v>
      </c>
      <c r="BA814" s="54"/>
      <c r="BB814" s="54"/>
      <c r="BC814" s="104"/>
    </row>
    <row r="815" spans="1:55">
      <c r="A815" s="52">
        <v>63</v>
      </c>
      <c r="B815" s="52" t="s">
        <v>241</v>
      </c>
      <c r="C815" s="52" t="s">
        <v>96</v>
      </c>
      <c r="D815" s="52" t="s">
        <v>79</v>
      </c>
      <c r="E815" s="52" t="s">
        <v>242</v>
      </c>
      <c r="F815" s="52" t="s">
        <v>80</v>
      </c>
      <c r="G815" s="52" t="s">
        <v>56</v>
      </c>
      <c r="H815" s="52">
        <v>30</v>
      </c>
      <c r="I815" s="52">
        <v>33</v>
      </c>
      <c r="J815" s="52"/>
      <c r="K815" s="52"/>
      <c r="L815" s="52">
        <v>30</v>
      </c>
      <c r="M815" s="52">
        <v>33</v>
      </c>
      <c r="N815" s="52"/>
      <c r="O815" s="52"/>
      <c r="P815" s="52"/>
      <c r="Q815" s="52"/>
      <c r="R815" s="52">
        <v>1</v>
      </c>
      <c r="S815" s="52">
        <v>3</v>
      </c>
      <c r="T815" s="52">
        <v>14</v>
      </c>
      <c r="U815" s="52">
        <v>12</v>
      </c>
      <c r="V815" s="52"/>
      <c r="W815" s="52"/>
      <c r="X815" s="52">
        <v>33</v>
      </c>
      <c r="Y815" s="52">
        <v>30</v>
      </c>
      <c r="Z815" s="52"/>
      <c r="AA815" s="52">
        <v>33</v>
      </c>
      <c r="AB815" s="52">
        <v>4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>
        <v>59</v>
      </c>
      <c r="AM815" s="52"/>
      <c r="AN815" s="52"/>
      <c r="AO815" s="52"/>
      <c r="AP815" s="52"/>
      <c r="AQ815" s="52"/>
      <c r="AR815" s="52"/>
      <c r="AS815" s="52"/>
      <c r="AT815" s="52">
        <v>63</v>
      </c>
      <c r="AU815" s="52">
        <v>63</v>
      </c>
      <c r="AV815" s="52">
        <v>0</v>
      </c>
      <c r="AW815" s="52">
        <v>0</v>
      </c>
      <c r="AX815" s="52">
        <v>0</v>
      </c>
      <c r="AY815" s="52">
        <v>30</v>
      </c>
      <c r="AZ815" s="52">
        <v>1</v>
      </c>
      <c r="BA815" s="54"/>
      <c r="BB815" s="54"/>
      <c r="BC815" s="104"/>
    </row>
    <row r="816" spans="1:55">
      <c r="A816" s="52">
        <v>8</v>
      </c>
      <c r="B816" s="52" t="s">
        <v>241</v>
      </c>
      <c r="C816" s="52" t="s">
        <v>103</v>
      </c>
      <c r="D816" s="52" t="s">
        <v>79</v>
      </c>
      <c r="E816" s="52" t="s">
        <v>242</v>
      </c>
      <c r="F816" s="52" t="s">
        <v>80</v>
      </c>
      <c r="G816" s="52" t="s">
        <v>56</v>
      </c>
      <c r="H816" s="52">
        <v>8</v>
      </c>
      <c r="I816" s="52"/>
      <c r="J816" s="52"/>
      <c r="K816" s="52">
        <v>1</v>
      </c>
      <c r="L816" s="52">
        <v>7</v>
      </c>
      <c r="M816" s="52"/>
      <c r="N816" s="52"/>
      <c r="O816" s="52"/>
      <c r="P816" s="52"/>
      <c r="Q816" s="52"/>
      <c r="R816" s="52">
        <v>4</v>
      </c>
      <c r="S816" s="52">
        <v>4</v>
      </c>
      <c r="T816" s="52"/>
      <c r="U816" s="52"/>
      <c r="V816" s="52"/>
      <c r="W816" s="52"/>
      <c r="X816" s="52"/>
      <c r="Y816" s="52">
        <v>8</v>
      </c>
      <c r="Z816" s="52"/>
      <c r="AA816" s="52"/>
      <c r="AB816" s="52">
        <v>8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>
        <v>8</v>
      </c>
      <c r="AU816" s="52">
        <v>0</v>
      </c>
      <c r="AV816" s="52">
        <v>8</v>
      </c>
      <c r="AW816" s="52">
        <v>0</v>
      </c>
      <c r="AX816" s="52">
        <v>0</v>
      </c>
      <c r="AY816" s="52">
        <v>40</v>
      </c>
      <c r="AZ816" s="52">
        <v>19</v>
      </c>
      <c r="BA816" s="54"/>
      <c r="BB816" s="54"/>
      <c r="BC816" s="104"/>
    </row>
    <row r="817" spans="1:55">
      <c r="A817" s="52">
        <v>130</v>
      </c>
      <c r="B817" s="52" t="s">
        <v>241</v>
      </c>
      <c r="C817" s="52" t="s">
        <v>86</v>
      </c>
      <c r="D817" s="52" t="s">
        <v>79</v>
      </c>
      <c r="E817" s="52" t="s">
        <v>242</v>
      </c>
      <c r="F817" s="52" t="s">
        <v>80</v>
      </c>
      <c r="G817" s="52" t="s">
        <v>56</v>
      </c>
      <c r="H817" s="52">
        <v>124</v>
      </c>
      <c r="I817" s="52">
        <v>6</v>
      </c>
      <c r="J817" s="52"/>
      <c r="K817" s="52">
        <v>14</v>
      </c>
      <c r="L817" s="52">
        <v>110</v>
      </c>
      <c r="M817" s="52">
        <v>6</v>
      </c>
      <c r="N817" s="52"/>
      <c r="O817" s="52"/>
      <c r="P817" s="52"/>
      <c r="Q817" s="52"/>
      <c r="R817" s="52">
        <v>10</v>
      </c>
      <c r="S817" s="52">
        <v>18</v>
      </c>
      <c r="T817" s="52">
        <v>56</v>
      </c>
      <c r="U817" s="52">
        <v>40</v>
      </c>
      <c r="V817" s="52"/>
      <c r="W817" s="52"/>
      <c r="X817" s="52">
        <v>6</v>
      </c>
      <c r="Y817" s="52">
        <v>124</v>
      </c>
      <c r="Z817" s="52"/>
      <c r="AA817" s="52">
        <v>6</v>
      </c>
      <c r="AB817" s="52">
        <v>21</v>
      </c>
      <c r="AC817" s="52"/>
      <c r="AD817" s="52"/>
      <c r="AE817" s="52">
        <v>3</v>
      </c>
      <c r="AF817" s="52">
        <v>9</v>
      </c>
      <c r="AG817" s="52"/>
      <c r="AH817" s="52"/>
      <c r="AI817" s="52"/>
      <c r="AJ817" s="52"/>
      <c r="AK817" s="52"/>
      <c r="AL817" s="52">
        <v>97</v>
      </c>
      <c r="AM817" s="52"/>
      <c r="AN817" s="52"/>
      <c r="AO817" s="52"/>
      <c r="AP817" s="52"/>
      <c r="AQ817" s="52"/>
      <c r="AR817" s="52"/>
      <c r="AS817" s="52"/>
      <c r="AT817" s="52">
        <v>130</v>
      </c>
      <c r="AU817" s="52">
        <v>130</v>
      </c>
      <c r="AV817" s="52">
        <v>0</v>
      </c>
      <c r="AW817" s="52">
        <v>0</v>
      </c>
      <c r="AX817" s="52">
        <v>0</v>
      </c>
      <c r="AY817" s="52">
        <v>30</v>
      </c>
      <c r="AZ817" s="52">
        <v>7</v>
      </c>
      <c r="BA817" s="54"/>
      <c r="BB817" s="54"/>
      <c r="BC817" s="104"/>
    </row>
    <row r="818" spans="1:55">
      <c r="A818" s="52">
        <v>70</v>
      </c>
      <c r="B818" s="52" t="s">
        <v>241</v>
      </c>
      <c r="C818" s="52" t="s">
        <v>99</v>
      </c>
      <c r="D818" s="52" t="s">
        <v>79</v>
      </c>
      <c r="E818" s="52" t="s">
        <v>242</v>
      </c>
      <c r="F818" s="52" t="s">
        <v>80</v>
      </c>
      <c r="G818" s="52" t="s">
        <v>56</v>
      </c>
      <c r="H818" s="52">
        <v>70</v>
      </c>
      <c r="I818" s="52"/>
      <c r="J818" s="52"/>
      <c r="K818" s="52">
        <v>12</v>
      </c>
      <c r="L818" s="52">
        <v>58</v>
      </c>
      <c r="M818" s="52"/>
      <c r="N818" s="52"/>
      <c r="O818" s="52"/>
      <c r="P818" s="52"/>
      <c r="Q818" s="52"/>
      <c r="R818" s="52">
        <v>1</v>
      </c>
      <c r="S818" s="52">
        <v>18</v>
      </c>
      <c r="T818" s="52">
        <v>23</v>
      </c>
      <c r="U818" s="52">
        <v>28</v>
      </c>
      <c r="V818" s="52"/>
      <c r="W818" s="52"/>
      <c r="X818" s="52"/>
      <c r="Y818" s="52">
        <v>70</v>
      </c>
      <c r="Z818" s="52"/>
      <c r="AA818" s="52"/>
      <c r="AB818" s="52">
        <v>14</v>
      </c>
      <c r="AC818" s="52"/>
      <c r="AD818" s="52"/>
      <c r="AE818" s="52">
        <v>1</v>
      </c>
      <c r="AF818" s="52">
        <v>11</v>
      </c>
      <c r="AG818" s="52">
        <v>19</v>
      </c>
      <c r="AH818" s="52">
        <v>25</v>
      </c>
      <c r="AI818" s="52"/>
      <c r="AJ818" s="52"/>
      <c r="AK818" s="52"/>
      <c r="AL818" s="52"/>
      <c r="AM818" s="52"/>
      <c r="AN818" s="52"/>
      <c r="AO818" s="52"/>
      <c r="AP818" s="52">
        <v>1</v>
      </c>
      <c r="AQ818" s="52"/>
      <c r="AR818" s="52"/>
      <c r="AS818" s="52"/>
      <c r="AT818" s="52">
        <v>70</v>
      </c>
      <c r="AU818" s="52">
        <v>0</v>
      </c>
      <c r="AV818" s="52">
        <v>0</v>
      </c>
      <c r="AW818" s="52">
        <v>70</v>
      </c>
      <c r="AX818" s="52">
        <v>0</v>
      </c>
      <c r="AY818" s="52">
        <v>36</v>
      </c>
      <c r="AZ818" s="52">
        <v>11</v>
      </c>
      <c r="BA818" s="54"/>
      <c r="BB818" s="54"/>
      <c r="BC818" s="104"/>
    </row>
    <row r="819" spans="1:55">
      <c r="A819" s="52">
        <v>6</v>
      </c>
      <c r="B819" s="52" t="s">
        <v>241</v>
      </c>
      <c r="C819" s="52" t="s">
        <v>82</v>
      </c>
      <c r="D819" s="52" t="s">
        <v>79</v>
      </c>
      <c r="E819" s="52" t="s">
        <v>242</v>
      </c>
      <c r="F819" s="52" t="s">
        <v>80</v>
      </c>
      <c r="G819" s="52" t="s">
        <v>56</v>
      </c>
      <c r="H819" s="52">
        <v>6</v>
      </c>
      <c r="I819" s="52"/>
      <c r="J819" s="52"/>
      <c r="K819" s="52"/>
      <c r="L819" s="52">
        <v>6</v>
      </c>
      <c r="M819" s="52"/>
      <c r="N819" s="52"/>
      <c r="O819" s="52"/>
      <c r="P819" s="52"/>
      <c r="Q819" s="52"/>
      <c r="R819" s="52">
        <v>3</v>
      </c>
      <c r="S819" s="52">
        <v>3</v>
      </c>
      <c r="T819" s="52"/>
      <c r="U819" s="52"/>
      <c r="V819" s="52"/>
      <c r="W819" s="52"/>
      <c r="X819" s="52"/>
      <c r="Y819" s="52">
        <v>6</v>
      </c>
      <c r="Z819" s="52"/>
      <c r="AA819" s="52"/>
      <c r="AB819" s="52">
        <v>6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>
        <v>1</v>
      </c>
      <c r="AS819" s="52"/>
      <c r="AT819" s="52">
        <v>6</v>
      </c>
      <c r="AU819" s="52">
        <v>0</v>
      </c>
      <c r="AV819" s="52">
        <v>6</v>
      </c>
      <c r="AW819" s="52">
        <v>0</v>
      </c>
      <c r="AX819" s="52">
        <v>0</v>
      </c>
      <c r="AY819" s="52">
        <v>42</v>
      </c>
      <c r="AZ819" s="52">
        <v>12</v>
      </c>
      <c r="BA819" s="54"/>
      <c r="BB819" s="54"/>
      <c r="BC819" s="104"/>
    </row>
    <row r="820" spans="1:55">
      <c r="A820" s="52">
        <v>9</v>
      </c>
      <c r="B820" s="52" t="s">
        <v>241</v>
      </c>
      <c r="C820" s="52" t="s">
        <v>93</v>
      </c>
      <c r="D820" s="52" t="s">
        <v>79</v>
      </c>
      <c r="E820" s="52" t="s">
        <v>242</v>
      </c>
      <c r="F820" s="52" t="s">
        <v>80</v>
      </c>
      <c r="G820" s="52" t="s">
        <v>56</v>
      </c>
      <c r="H820" s="52">
        <v>9</v>
      </c>
      <c r="I820" s="52"/>
      <c r="J820" s="52"/>
      <c r="K820" s="52">
        <v>1</v>
      </c>
      <c r="L820" s="52">
        <v>8</v>
      </c>
      <c r="M820" s="52"/>
      <c r="N820" s="52"/>
      <c r="O820" s="52"/>
      <c r="P820" s="52"/>
      <c r="Q820" s="52"/>
      <c r="R820" s="52">
        <v>8</v>
      </c>
      <c r="S820" s="52">
        <v>1</v>
      </c>
      <c r="T820" s="52"/>
      <c r="U820" s="52"/>
      <c r="V820" s="52"/>
      <c r="W820" s="52"/>
      <c r="X820" s="52"/>
      <c r="Y820" s="52">
        <v>9</v>
      </c>
      <c r="Z820" s="52"/>
      <c r="AA820" s="52"/>
      <c r="AB820" s="52">
        <v>8</v>
      </c>
      <c r="AC820" s="52"/>
      <c r="AD820" s="52"/>
      <c r="AE820" s="52">
        <v>1</v>
      </c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>
        <v>1</v>
      </c>
      <c r="AR820" s="52"/>
      <c r="AS820" s="52"/>
      <c r="AT820" s="52">
        <v>9</v>
      </c>
      <c r="AU820" s="52">
        <v>0</v>
      </c>
      <c r="AV820" s="52">
        <v>9</v>
      </c>
      <c r="AW820" s="52">
        <v>0</v>
      </c>
      <c r="AX820" s="52">
        <v>0</v>
      </c>
      <c r="AY820" s="52">
        <v>44</v>
      </c>
      <c r="AZ820" s="52">
        <v>12</v>
      </c>
      <c r="BA820" s="54"/>
      <c r="BB820" s="54"/>
      <c r="BC820" s="104"/>
    </row>
    <row r="821" spans="1:55">
      <c r="A821" s="52">
        <v>70</v>
      </c>
      <c r="B821" s="52" t="s">
        <v>241</v>
      </c>
      <c r="C821" s="52" t="s">
        <v>94</v>
      </c>
      <c r="D821" s="52" t="s">
        <v>79</v>
      </c>
      <c r="E821" s="52" t="s">
        <v>242</v>
      </c>
      <c r="F821" s="52" t="s">
        <v>80</v>
      </c>
      <c r="G821" s="52" t="s">
        <v>56</v>
      </c>
      <c r="H821" s="52">
        <v>70</v>
      </c>
      <c r="I821" s="52"/>
      <c r="J821" s="52"/>
      <c r="K821" s="52">
        <v>3</v>
      </c>
      <c r="L821" s="52">
        <v>67</v>
      </c>
      <c r="M821" s="52"/>
      <c r="N821" s="52"/>
      <c r="O821" s="52"/>
      <c r="P821" s="52"/>
      <c r="Q821" s="52"/>
      <c r="R821" s="52"/>
      <c r="S821" s="52">
        <v>3</v>
      </c>
      <c r="T821" s="52">
        <v>19</v>
      </c>
      <c r="U821" s="52">
        <v>48</v>
      </c>
      <c r="V821" s="52"/>
      <c r="W821" s="52"/>
      <c r="X821" s="52"/>
      <c r="Y821" s="52">
        <v>70</v>
      </c>
      <c r="Z821" s="52"/>
      <c r="AA821" s="52"/>
      <c r="AB821" s="52">
        <v>1</v>
      </c>
      <c r="AC821" s="52"/>
      <c r="AD821" s="52"/>
      <c r="AE821" s="52"/>
      <c r="AF821" s="52">
        <v>3</v>
      </c>
      <c r="AG821" s="52"/>
      <c r="AH821" s="52"/>
      <c r="AI821" s="52"/>
      <c r="AJ821" s="52">
        <v>61</v>
      </c>
      <c r="AK821" s="52"/>
      <c r="AL821" s="52">
        <v>5</v>
      </c>
      <c r="AM821" s="52"/>
      <c r="AN821" s="52"/>
      <c r="AO821" s="52"/>
      <c r="AP821" s="52">
        <v>2</v>
      </c>
      <c r="AQ821" s="52"/>
      <c r="AR821" s="52"/>
      <c r="AS821" s="52"/>
      <c r="AT821" s="52">
        <v>70</v>
      </c>
      <c r="AU821" s="52">
        <v>70</v>
      </c>
      <c r="AV821" s="52">
        <v>0</v>
      </c>
      <c r="AW821" s="52">
        <v>0</v>
      </c>
      <c r="AX821" s="52">
        <v>0</v>
      </c>
      <c r="AY821" s="52">
        <v>31</v>
      </c>
      <c r="AZ821" s="52">
        <v>7</v>
      </c>
      <c r="BA821" s="54"/>
      <c r="BB821" s="54"/>
      <c r="BC821" s="104"/>
    </row>
    <row r="822" spans="1:55">
      <c r="A822" s="52">
        <v>26</v>
      </c>
      <c r="B822" s="52" t="s">
        <v>241</v>
      </c>
      <c r="C822" s="52" t="s">
        <v>98</v>
      </c>
      <c r="D822" s="52" t="s">
        <v>79</v>
      </c>
      <c r="E822" s="52" t="s">
        <v>242</v>
      </c>
      <c r="F822" s="52" t="s">
        <v>80</v>
      </c>
      <c r="G822" s="52" t="s">
        <v>56</v>
      </c>
      <c r="H822" s="52">
        <v>25</v>
      </c>
      <c r="I822" s="52">
        <v>1</v>
      </c>
      <c r="J822" s="52"/>
      <c r="K822" s="52"/>
      <c r="L822" s="52">
        <v>25</v>
      </c>
      <c r="M822" s="52">
        <v>1</v>
      </c>
      <c r="N822" s="52"/>
      <c r="O822" s="52"/>
      <c r="P822" s="52"/>
      <c r="Q822" s="52"/>
      <c r="R822" s="52">
        <v>1</v>
      </c>
      <c r="S822" s="52">
        <v>8</v>
      </c>
      <c r="T822" s="52">
        <v>10</v>
      </c>
      <c r="U822" s="52">
        <v>6</v>
      </c>
      <c r="V822" s="52"/>
      <c r="W822" s="52"/>
      <c r="X822" s="52">
        <v>1</v>
      </c>
      <c r="Y822" s="52">
        <v>25</v>
      </c>
      <c r="Z822" s="52"/>
      <c r="AA822" s="52">
        <v>1</v>
      </c>
      <c r="AB822" s="52">
        <v>9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>
        <v>17</v>
      </c>
      <c r="AM822" s="52"/>
      <c r="AN822" s="52"/>
      <c r="AO822" s="52"/>
      <c r="AP822" s="52"/>
      <c r="AQ822" s="52"/>
      <c r="AR822" s="52"/>
      <c r="AS822" s="52">
        <v>1</v>
      </c>
      <c r="AT822" s="52">
        <v>26</v>
      </c>
      <c r="AU822" s="52">
        <v>0</v>
      </c>
      <c r="AV822" s="52">
        <v>26</v>
      </c>
      <c r="AW822" s="52">
        <v>0</v>
      </c>
      <c r="AX822" s="52">
        <v>0</v>
      </c>
      <c r="AY822" s="52">
        <v>33</v>
      </c>
      <c r="AZ822" s="52">
        <v>4</v>
      </c>
      <c r="BA822" s="54"/>
      <c r="BB822" s="54"/>
      <c r="BC822" s="104"/>
    </row>
    <row r="823" spans="1:55">
      <c r="A823" s="52">
        <v>65</v>
      </c>
      <c r="B823" s="52" t="s">
        <v>241</v>
      </c>
      <c r="C823" s="52" t="s">
        <v>95</v>
      </c>
      <c r="D823" s="52" t="s">
        <v>79</v>
      </c>
      <c r="E823" s="52" t="s">
        <v>242</v>
      </c>
      <c r="F823" s="52" t="s">
        <v>80</v>
      </c>
      <c r="G823" s="52" t="s">
        <v>56</v>
      </c>
      <c r="H823" s="52">
        <v>16</v>
      </c>
      <c r="I823" s="52">
        <v>49</v>
      </c>
      <c r="J823" s="52"/>
      <c r="K823" s="52">
        <v>2</v>
      </c>
      <c r="L823" s="52">
        <v>14</v>
      </c>
      <c r="M823" s="52">
        <v>49</v>
      </c>
      <c r="N823" s="52"/>
      <c r="O823" s="52"/>
      <c r="P823" s="52"/>
      <c r="Q823" s="52"/>
      <c r="R823" s="52">
        <v>2</v>
      </c>
      <c r="S823" s="52">
        <v>10</v>
      </c>
      <c r="T823" s="52">
        <v>3</v>
      </c>
      <c r="U823" s="52">
        <v>1</v>
      </c>
      <c r="V823" s="52"/>
      <c r="W823" s="52"/>
      <c r="X823" s="52">
        <v>49</v>
      </c>
      <c r="Y823" s="52">
        <v>16</v>
      </c>
      <c r="Z823" s="52"/>
      <c r="AA823" s="52">
        <v>49</v>
      </c>
      <c r="AB823" s="52">
        <v>15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>
        <v>50</v>
      </c>
      <c r="AM823" s="52"/>
      <c r="AN823" s="52"/>
      <c r="AO823" s="52"/>
      <c r="AP823" s="52"/>
      <c r="AQ823" s="52"/>
      <c r="AR823" s="52"/>
      <c r="AS823" s="52"/>
      <c r="AT823" s="52">
        <v>65</v>
      </c>
      <c r="AU823" s="52">
        <v>65</v>
      </c>
      <c r="AV823" s="52">
        <v>0</v>
      </c>
      <c r="AW823" s="52">
        <v>0</v>
      </c>
      <c r="AX823" s="52">
        <v>0</v>
      </c>
      <c r="AY823" s="52">
        <v>33</v>
      </c>
      <c r="AZ823" s="52">
        <v>1</v>
      </c>
      <c r="BA823" s="54"/>
      <c r="BB823" s="54"/>
      <c r="BC823" s="104"/>
    </row>
    <row r="824" spans="1:55">
      <c r="A824" s="52">
        <v>29</v>
      </c>
      <c r="B824" s="52" t="s">
        <v>241</v>
      </c>
      <c r="C824" s="52" t="s">
        <v>97</v>
      </c>
      <c r="D824" s="52" t="s">
        <v>79</v>
      </c>
      <c r="E824" s="52" t="s">
        <v>242</v>
      </c>
      <c r="F824" s="52" t="s">
        <v>80</v>
      </c>
      <c r="G824" s="52" t="s">
        <v>56</v>
      </c>
      <c r="H824" s="52">
        <v>18</v>
      </c>
      <c r="I824" s="52">
        <v>11</v>
      </c>
      <c r="J824" s="52"/>
      <c r="K824" s="52">
        <v>5</v>
      </c>
      <c r="L824" s="52">
        <v>13</v>
      </c>
      <c r="M824" s="52">
        <v>11</v>
      </c>
      <c r="N824" s="52"/>
      <c r="O824" s="52"/>
      <c r="P824" s="52"/>
      <c r="Q824" s="52"/>
      <c r="R824" s="52"/>
      <c r="S824" s="52">
        <v>1</v>
      </c>
      <c r="T824" s="52">
        <v>11</v>
      </c>
      <c r="U824" s="52">
        <v>6</v>
      </c>
      <c r="V824" s="52"/>
      <c r="W824" s="52"/>
      <c r="X824" s="52">
        <v>11</v>
      </c>
      <c r="Y824" s="52">
        <v>18</v>
      </c>
      <c r="Z824" s="52"/>
      <c r="AA824" s="52">
        <v>11</v>
      </c>
      <c r="AB824" s="52">
        <v>1</v>
      </c>
      <c r="AC824" s="52"/>
      <c r="AD824" s="52"/>
      <c r="AE824" s="52"/>
      <c r="AF824" s="52">
        <v>5</v>
      </c>
      <c r="AG824" s="52"/>
      <c r="AH824" s="52">
        <v>12</v>
      </c>
      <c r="AI824" s="52"/>
      <c r="AJ824" s="52"/>
      <c r="AK824" s="52"/>
      <c r="AL824" s="52">
        <v>11</v>
      </c>
      <c r="AM824" s="52"/>
      <c r="AN824" s="52"/>
      <c r="AO824" s="52"/>
      <c r="AP824" s="52">
        <v>1</v>
      </c>
      <c r="AQ824" s="52"/>
      <c r="AR824" s="52"/>
      <c r="AS824" s="52"/>
      <c r="AT824" s="52">
        <v>29</v>
      </c>
      <c r="AU824" s="52">
        <v>29</v>
      </c>
      <c r="AV824" s="52">
        <v>0</v>
      </c>
      <c r="AW824" s="52">
        <v>0</v>
      </c>
      <c r="AX824" s="52">
        <v>0</v>
      </c>
      <c r="AY824" s="52">
        <v>36</v>
      </c>
      <c r="AZ824" s="52">
        <v>6</v>
      </c>
      <c r="BA824" s="54"/>
      <c r="BB824" s="54"/>
      <c r="BC824" s="104"/>
    </row>
    <row r="825" spans="1:55">
      <c r="A825" s="52">
        <v>2</v>
      </c>
      <c r="B825" s="52" t="s">
        <v>241</v>
      </c>
      <c r="C825" s="52" t="s">
        <v>108</v>
      </c>
      <c r="D825" s="52" t="s">
        <v>79</v>
      </c>
      <c r="E825" s="52" t="s">
        <v>242</v>
      </c>
      <c r="F825" s="52" t="s">
        <v>80</v>
      </c>
      <c r="G825" s="52" t="s">
        <v>56</v>
      </c>
      <c r="H825" s="52">
        <v>2</v>
      </c>
      <c r="I825" s="52"/>
      <c r="J825" s="52"/>
      <c r="K825" s="52"/>
      <c r="L825" s="52">
        <v>2</v>
      </c>
      <c r="M825" s="52"/>
      <c r="N825" s="52"/>
      <c r="O825" s="52"/>
      <c r="P825" s="52"/>
      <c r="Q825" s="52"/>
      <c r="R825" s="52"/>
      <c r="S825" s="52">
        <v>1</v>
      </c>
      <c r="T825" s="52">
        <v>1</v>
      </c>
      <c r="U825" s="52"/>
      <c r="V825" s="52"/>
      <c r="W825" s="52"/>
      <c r="X825" s="52"/>
      <c r="Y825" s="52">
        <v>2</v>
      </c>
      <c r="Z825" s="52"/>
      <c r="AA825" s="52"/>
      <c r="AB825" s="52">
        <v>2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>
        <v>2</v>
      </c>
      <c r="AU825" s="52">
        <v>0</v>
      </c>
      <c r="AV825" s="52">
        <v>0</v>
      </c>
      <c r="AW825" s="52">
        <v>2</v>
      </c>
      <c r="AX825" s="52">
        <v>0</v>
      </c>
      <c r="AY825" s="52">
        <v>36</v>
      </c>
      <c r="AZ825" s="52">
        <v>13</v>
      </c>
      <c r="BA825" s="54"/>
      <c r="BB825" s="54"/>
      <c r="BC825" s="104"/>
    </row>
    <row r="826" spans="1:55">
      <c r="A826" s="52">
        <v>47</v>
      </c>
      <c r="B826" s="52" t="s">
        <v>241</v>
      </c>
      <c r="C826" s="52" t="s">
        <v>101</v>
      </c>
      <c r="D826" s="52" t="s">
        <v>79</v>
      </c>
      <c r="E826" s="52" t="s">
        <v>242</v>
      </c>
      <c r="F826" s="52" t="s">
        <v>80</v>
      </c>
      <c r="G826" s="52" t="s">
        <v>56</v>
      </c>
      <c r="H826" s="52">
        <v>11</v>
      </c>
      <c r="I826" s="52">
        <v>36</v>
      </c>
      <c r="J826" s="52"/>
      <c r="K826" s="52"/>
      <c r="L826" s="52">
        <v>11</v>
      </c>
      <c r="M826" s="52">
        <v>36</v>
      </c>
      <c r="N826" s="52"/>
      <c r="O826" s="52"/>
      <c r="P826" s="52"/>
      <c r="Q826" s="52"/>
      <c r="R826" s="52"/>
      <c r="S826" s="52"/>
      <c r="T826" s="52">
        <v>5</v>
      </c>
      <c r="U826" s="52">
        <v>6</v>
      </c>
      <c r="V826" s="52"/>
      <c r="W826" s="52"/>
      <c r="X826" s="52">
        <v>36</v>
      </c>
      <c r="Y826" s="52">
        <v>11</v>
      </c>
      <c r="Z826" s="52"/>
      <c r="AA826" s="52">
        <v>36</v>
      </c>
      <c r="AB826" s="52">
        <v>1</v>
      </c>
      <c r="AC826" s="52"/>
      <c r="AD826" s="52"/>
      <c r="AE826" s="52"/>
      <c r="AF826" s="52"/>
      <c r="AG826" s="52">
        <v>9</v>
      </c>
      <c r="AH826" s="52"/>
      <c r="AI826" s="52"/>
      <c r="AJ826" s="52"/>
      <c r="AK826" s="52">
        <v>1</v>
      </c>
      <c r="AL826" s="52">
        <v>36</v>
      </c>
      <c r="AM826" s="52"/>
      <c r="AN826" s="52"/>
      <c r="AO826" s="52"/>
      <c r="AP826" s="52"/>
      <c r="AQ826" s="52"/>
      <c r="AR826" s="52"/>
      <c r="AS826" s="52"/>
      <c r="AT826" s="52">
        <v>47</v>
      </c>
      <c r="AU826" s="52">
        <v>0</v>
      </c>
      <c r="AV826" s="52">
        <v>0</v>
      </c>
      <c r="AW826" s="52">
        <v>47</v>
      </c>
      <c r="AX826" s="52">
        <v>0</v>
      </c>
      <c r="AY826" s="52">
        <v>32</v>
      </c>
      <c r="AZ826" s="52">
        <v>1</v>
      </c>
      <c r="BA826" s="54"/>
      <c r="BB826" s="54"/>
      <c r="BC826" s="104"/>
    </row>
    <row r="827" spans="1:55">
      <c r="A827" s="52">
        <v>24</v>
      </c>
      <c r="B827" s="52" t="s">
        <v>241</v>
      </c>
      <c r="C827" s="52" t="s">
        <v>102</v>
      </c>
      <c r="D827" s="52" t="s">
        <v>79</v>
      </c>
      <c r="E827" s="52" t="s">
        <v>242</v>
      </c>
      <c r="F827" s="52" t="s">
        <v>80</v>
      </c>
      <c r="G827" s="52" t="s">
        <v>56</v>
      </c>
      <c r="H827" s="52">
        <v>5</v>
      </c>
      <c r="I827" s="52">
        <v>19</v>
      </c>
      <c r="J827" s="52"/>
      <c r="K827" s="52"/>
      <c r="L827" s="52">
        <v>5</v>
      </c>
      <c r="M827" s="52">
        <v>19</v>
      </c>
      <c r="N827" s="52"/>
      <c r="O827" s="52"/>
      <c r="P827" s="52"/>
      <c r="Q827" s="52"/>
      <c r="R827" s="52"/>
      <c r="S827" s="52"/>
      <c r="T827" s="52">
        <v>3</v>
      </c>
      <c r="U827" s="52">
        <v>2</v>
      </c>
      <c r="V827" s="52"/>
      <c r="W827" s="52"/>
      <c r="X827" s="52">
        <v>19</v>
      </c>
      <c r="Y827" s="52">
        <v>5</v>
      </c>
      <c r="Z827" s="52"/>
      <c r="AA827" s="52">
        <v>19</v>
      </c>
      <c r="AB827" s="52">
        <v>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>
        <v>23</v>
      </c>
      <c r="AM827" s="52"/>
      <c r="AN827" s="52"/>
      <c r="AO827" s="52"/>
      <c r="AP827" s="52"/>
      <c r="AQ827" s="52"/>
      <c r="AR827" s="52"/>
      <c r="AS827" s="52"/>
      <c r="AT827" s="52">
        <v>24</v>
      </c>
      <c r="AU827" s="52">
        <v>24</v>
      </c>
      <c r="AV827" s="52">
        <v>0</v>
      </c>
      <c r="AW827" s="52">
        <v>0</v>
      </c>
      <c r="AX827" s="52">
        <v>0</v>
      </c>
      <c r="AY827" s="52">
        <v>28</v>
      </c>
      <c r="AZ827" s="52">
        <v>1</v>
      </c>
      <c r="BA827" s="54"/>
      <c r="BB827" s="54"/>
      <c r="BC827" s="104"/>
    </row>
    <row r="828" spans="1:55">
      <c r="A828" s="52">
        <v>3</v>
      </c>
      <c r="B828" s="52" t="s">
        <v>241</v>
      </c>
      <c r="C828" s="52" t="s">
        <v>100</v>
      </c>
      <c r="D828" s="52" t="s">
        <v>79</v>
      </c>
      <c r="E828" s="52" t="s">
        <v>242</v>
      </c>
      <c r="F828" s="52" t="s">
        <v>80</v>
      </c>
      <c r="G828" s="52" t="s">
        <v>56</v>
      </c>
      <c r="H828" s="52">
        <v>1</v>
      </c>
      <c r="I828" s="52">
        <v>2</v>
      </c>
      <c r="J828" s="52"/>
      <c r="K828" s="52"/>
      <c r="L828" s="52">
        <v>1</v>
      </c>
      <c r="M828" s="52">
        <v>2</v>
      </c>
      <c r="N828" s="52"/>
      <c r="O828" s="52"/>
      <c r="P828" s="52"/>
      <c r="Q828" s="52"/>
      <c r="R828" s="52"/>
      <c r="S828" s="52"/>
      <c r="T828" s="52"/>
      <c r="U828" s="52">
        <v>1</v>
      </c>
      <c r="V828" s="52"/>
      <c r="W828" s="52"/>
      <c r="X828" s="52">
        <v>2</v>
      </c>
      <c r="Y828" s="52">
        <v>1</v>
      </c>
      <c r="Z828" s="52"/>
      <c r="AA828" s="52">
        <v>2</v>
      </c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>
        <v>3</v>
      </c>
      <c r="AM828" s="52"/>
      <c r="AN828" s="52"/>
      <c r="AO828" s="52"/>
      <c r="AP828" s="52"/>
      <c r="AQ828" s="52"/>
      <c r="AR828" s="52"/>
      <c r="AS828" s="52"/>
      <c r="AT828" s="52">
        <v>3</v>
      </c>
      <c r="AU828" s="52">
        <v>0</v>
      </c>
      <c r="AV828" s="52">
        <v>0</v>
      </c>
      <c r="AW828" s="52">
        <v>3</v>
      </c>
      <c r="AX828" s="52">
        <v>0</v>
      </c>
      <c r="AY828" s="52">
        <v>26</v>
      </c>
      <c r="AZ828" s="52">
        <v>0</v>
      </c>
      <c r="BA828" s="54"/>
      <c r="BB828" s="54"/>
      <c r="BC828" s="104"/>
    </row>
    <row r="829" spans="1:55">
      <c r="A829" s="52">
        <v>1</v>
      </c>
      <c r="B829" s="52" t="s">
        <v>243</v>
      </c>
      <c r="C829" s="52" t="s">
        <v>122</v>
      </c>
      <c r="D829" s="52" t="s">
        <v>53</v>
      </c>
      <c r="E829" s="52" t="s">
        <v>120</v>
      </c>
      <c r="F829" s="52" t="s">
        <v>120</v>
      </c>
      <c r="G829" s="52" t="s">
        <v>61</v>
      </c>
      <c r="H829" s="52">
        <v>1</v>
      </c>
      <c r="I829" s="52"/>
      <c r="J829" s="52"/>
      <c r="K829" s="52">
        <v>1</v>
      </c>
      <c r="L829" s="52"/>
      <c r="M829" s="52"/>
      <c r="N829" s="52"/>
      <c r="O829" s="52"/>
      <c r="P829" s="52">
        <v>1</v>
      </c>
      <c r="Q829" s="52"/>
      <c r="R829" s="52"/>
      <c r="S829" s="52"/>
      <c r="T829" s="52"/>
      <c r="U829" s="52"/>
      <c r="V829" s="52"/>
      <c r="W829" s="52"/>
      <c r="X829" s="52"/>
      <c r="Y829" s="52">
        <v>1</v>
      </c>
      <c r="Z829" s="52"/>
      <c r="AA829" s="52"/>
      <c r="AB829" s="52"/>
      <c r="AC829" s="52"/>
      <c r="AD829" s="52"/>
      <c r="AE829" s="52">
        <v>1</v>
      </c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>
        <v>1</v>
      </c>
      <c r="AU829" s="52">
        <v>0</v>
      </c>
      <c r="AV829" s="52">
        <v>0</v>
      </c>
      <c r="AW829" s="52">
        <v>0</v>
      </c>
      <c r="AX829" s="52">
        <v>1</v>
      </c>
      <c r="AY829" s="52">
        <v>48</v>
      </c>
      <c r="AZ829" s="52">
        <v>1</v>
      </c>
      <c r="BA829" s="54"/>
      <c r="BB829" s="54"/>
      <c r="BC829" s="104"/>
    </row>
    <row r="830" spans="1:55">
      <c r="A830" s="52">
        <v>6</v>
      </c>
      <c r="B830" s="52" t="s">
        <v>243</v>
      </c>
      <c r="C830" s="52" t="s">
        <v>122</v>
      </c>
      <c r="D830" s="52" t="s">
        <v>53</v>
      </c>
      <c r="E830" s="52" t="s">
        <v>120</v>
      </c>
      <c r="F830" s="52" t="s">
        <v>120</v>
      </c>
      <c r="G830" s="52" t="s">
        <v>56</v>
      </c>
      <c r="H830" s="52">
        <v>6</v>
      </c>
      <c r="I830" s="52"/>
      <c r="J830" s="52"/>
      <c r="K830" s="52">
        <v>6</v>
      </c>
      <c r="L830" s="52"/>
      <c r="M830" s="52"/>
      <c r="N830" s="52"/>
      <c r="O830" s="52">
        <v>1</v>
      </c>
      <c r="P830" s="52">
        <v>4</v>
      </c>
      <c r="Q830" s="52">
        <v>1</v>
      </c>
      <c r="R830" s="52"/>
      <c r="S830" s="52"/>
      <c r="T830" s="52"/>
      <c r="U830" s="52"/>
      <c r="V830" s="52"/>
      <c r="W830" s="52"/>
      <c r="X830" s="52"/>
      <c r="Y830" s="52">
        <v>6</v>
      </c>
      <c r="Z830" s="52"/>
      <c r="AA830" s="52"/>
      <c r="AB830" s="52"/>
      <c r="AC830" s="52"/>
      <c r="AD830" s="52"/>
      <c r="AE830" s="52">
        <v>5</v>
      </c>
      <c r="AF830" s="52"/>
      <c r="AG830" s="52"/>
      <c r="AH830" s="52"/>
      <c r="AI830" s="52"/>
      <c r="AJ830" s="52"/>
      <c r="AK830" s="52"/>
      <c r="AL830" s="52">
        <v>1</v>
      </c>
      <c r="AM830" s="52"/>
      <c r="AN830" s="52"/>
      <c r="AO830" s="52"/>
      <c r="AP830" s="52"/>
      <c r="AQ830" s="52">
        <v>1</v>
      </c>
      <c r="AR830" s="52"/>
      <c r="AS830" s="52"/>
      <c r="AT830" s="52">
        <v>6</v>
      </c>
      <c r="AU830" s="52">
        <v>0</v>
      </c>
      <c r="AV830" s="52">
        <v>0</v>
      </c>
      <c r="AW830" s="52">
        <v>0</v>
      </c>
      <c r="AX830" s="52">
        <v>6</v>
      </c>
      <c r="AY830" s="52">
        <v>43</v>
      </c>
      <c r="AZ830" s="52">
        <v>19</v>
      </c>
      <c r="BA830" s="54"/>
      <c r="BB830" s="54"/>
      <c r="BC830" s="104"/>
    </row>
    <row r="831" spans="1:55">
      <c r="A831" s="52">
        <v>1</v>
      </c>
      <c r="B831" s="52" t="s">
        <v>243</v>
      </c>
      <c r="C831" s="52" t="s">
        <v>122</v>
      </c>
      <c r="D831" s="52" t="s">
        <v>53</v>
      </c>
      <c r="E831" s="52" t="s">
        <v>120</v>
      </c>
      <c r="F831" s="52" t="s">
        <v>120</v>
      </c>
      <c r="G831" s="52" t="s">
        <v>64</v>
      </c>
      <c r="H831" s="52">
        <v>1</v>
      </c>
      <c r="I831" s="52"/>
      <c r="J831" s="52"/>
      <c r="K831" s="52">
        <v>1</v>
      </c>
      <c r="L831" s="52"/>
      <c r="M831" s="52"/>
      <c r="N831" s="52"/>
      <c r="O831" s="52"/>
      <c r="P831" s="52">
        <v>1</v>
      </c>
      <c r="Q831" s="52"/>
      <c r="R831" s="52"/>
      <c r="S831" s="52"/>
      <c r="T831" s="52"/>
      <c r="U831" s="52"/>
      <c r="V831" s="52"/>
      <c r="W831" s="52"/>
      <c r="X831" s="52"/>
      <c r="Y831" s="52">
        <v>1</v>
      </c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>
        <v>1</v>
      </c>
      <c r="AM831" s="52"/>
      <c r="AN831" s="52"/>
      <c r="AO831" s="52"/>
      <c r="AP831" s="52"/>
      <c r="AQ831" s="52"/>
      <c r="AR831" s="52"/>
      <c r="AS831" s="52"/>
      <c r="AT831" s="52">
        <v>1</v>
      </c>
      <c r="AU831" s="52">
        <v>0</v>
      </c>
      <c r="AV831" s="52">
        <v>0</v>
      </c>
      <c r="AW831" s="52">
        <v>0</v>
      </c>
      <c r="AX831" s="52">
        <v>1</v>
      </c>
      <c r="AY831" s="52">
        <v>47</v>
      </c>
      <c r="AZ831" s="52">
        <v>21</v>
      </c>
      <c r="BA831" s="54"/>
      <c r="BB831" s="54"/>
      <c r="BC831" s="104"/>
    </row>
    <row r="832" spans="1:55">
      <c r="A832" s="52">
        <v>25</v>
      </c>
      <c r="B832" s="52" t="s">
        <v>243</v>
      </c>
      <c r="C832" s="52" t="s">
        <v>244</v>
      </c>
      <c r="D832" s="52" t="s">
        <v>167</v>
      </c>
      <c r="E832" s="52" t="s">
        <v>120</v>
      </c>
      <c r="F832" s="52" t="s">
        <v>120</v>
      </c>
      <c r="G832" s="52" t="s">
        <v>61</v>
      </c>
      <c r="H832" s="52">
        <v>24</v>
      </c>
      <c r="I832" s="52">
        <v>1</v>
      </c>
      <c r="J832" s="52"/>
      <c r="K832" s="52">
        <v>2</v>
      </c>
      <c r="L832" s="52">
        <v>22</v>
      </c>
      <c r="M832" s="52">
        <v>1</v>
      </c>
      <c r="N832" s="52"/>
      <c r="O832" s="52"/>
      <c r="P832" s="52"/>
      <c r="Q832" s="52">
        <v>3</v>
      </c>
      <c r="R832" s="52">
        <v>4</v>
      </c>
      <c r="S832" s="52">
        <v>15</v>
      </c>
      <c r="T832" s="52">
        <v>1</v>
      </c>
      <c r="U832" s="52"/>
      <c r="V832" s="52">
        <v>1</v>
      </c>
      <c r="W832" s="52"/>
      <c r="X832" s="52">
        <v>1</v>
      </c>
      <c r="Y832" s="52">
        <v>14</v>
      </c>
      <c r="Z832" s="52">
        <v>10</v>
      </c>
      <c r="AA832" s="52">
        <v>1</v>
      </c>
      <c r="AB832" s="52">
        <v>22</v>
      </c>
      <c r="AC832" s="52"/>
      <c r="AD832" s="52"/>
      <c r="AE832" s="52">
        <v>2</v>
      </c>
      <c r="AF832" s="52"/>
      <c r="AG832" s="52"/>
      <c r="AH832" s="52"/>
      <c r="AI832" s="52"/>
      <c r="AJ832" s="52"/>
      <c r="AK832" s="52"/>
      <c r="AL832" s="52">
        <v>1</v>
      </c>
      <c r="AM832" s="52"/>
      <c r="AN832" s="52"/>
      <c r="AO832" s="52"/>
      <c r="AP832" s="52"/>
      <c r="AQ832" s="52"/>
      <c r="AR832" s="52"/>
      <c r="AS832" s="52">
        <v>1</v>
      </c>
      <c r="AT832" s="52">
        <v>25</v>
      </c>
      <c r="AU832" s="52">
        <v>25</v>
      </c>
      <c r="AV832" s="52">
        <v>0</v>
      </c>
      <c r="AW832" s="52">
        <v>0</v>
      </c>
      <c r="AX832" s="52">
        <v>0</v>
      </c>
      <c r="AY832" s="52">
        <v>39</v>
      </c>
      <c r="AZ832" s="52">
        <v>6</v>
      </c>
      <c r="BA832" s="54" t="s">
        <v>421</v>
      </c>
      <c r="BB832" s="54">
        <v>2020</v>
      </c>
      <c r="BC832" s="104">
        <v>1</v>
      </c>
    </row>
    <row r="833" spans="1:55">
      <c r="A833" s="52">
        <v>4</v>
      </c>
      <c r="B833" s="52" t="s">
        <v>243</v>
      </c>
      <c r="C833" s="52" t="s">
        <v>166</v>
      </c>
      <c r="D833" s="52" t="s">
        <v>167</v>
      </c>
      <c r="E833" s="52" t="s">
        <v>120</v>
      </c>
      <c r="F833" s="52" t="s">
        <v>120</v>
      </c>
      <c r="G833" s="52" t="s">
        <v>56</v>
      </c>
      <c r="H833" s="52">
        <v>4</v>
      </c>
      <c r="I833" s="52"/>
      <c r="J833" s="52"/>
      <c r="K833" s="52">
        <v>2</v>
      </c>
      <c r="L833" s="52">
        <v>2</v>
      </c>
      <c r="M833" s="52"/>
      <c r="N833" s="52"/>
      <c r="O833" s="52"/>
      <c r="P833" s="52"/>
      <c r="Q833" s="52">
        <v>2</v>
      </c>
      <c r="R833" s="52"/>
      <c r="S833" s="52">
        <v>1</v>
      </c>
      <c r="T833" s="52">
        <v>1</v>
      </c>
      <c r="U833" s="52"/>
      <c r="V833" s="52"/>
      <c r="W833" s="52"/>
      <c r="X833" s="52"/>
      <c r="Y833" s="52">
        <v>4</v>
      </c>
      <c r="Z833" s="52"/>
      <c r="AA833" s="52"/>
      <c r="AB833" s="52">
        <v>2</v>
      </c>
      <c r="AC833" s="52"/>
      <c r="AD833" s="52"/>
      <c r="AE833" s="52">
        <v>2</v>
      </c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>
        <v>1</v>
      </c>
      <c r="AQ833" s="52"/>
      <c r="AR833" s="52"/>
      <c r="AS833" s="52"/>
      <c r="AT833" s="52">
        <v>4</v>
      </c>
      <c r="AU833" s="52">
        <v>0</v>
      </c>
      <c r="AV833" s="52">
        <v>0</v>
      </c>
      <c r="AW833" s="52">
        <v>0</v>
      </c>
      <c r="AX833" s="52">
        <v>4</v>
      </c>
      <c r="AY833" s="52">
        <v>45</v>
      </c>
      <c r="AZ833" s="52">
        <v>13</v>
      </c>
      <c r="BA833" s="54" t="s">
        <v>421</v>
      </c>
      <c r="BB833" s="54">
        <v>2020</v>
      </c>
      <c r="BC833" s="104">
        <v>1</v>
      </c>
    </row>
    <row r="834" spans="1:55">
      <c r="A834" s="52">
        <v>5</v>
      </c>
      <c r="B834" s="52" t="s">
        <v>243</v>
      </c>
      <c r="C834" s="52" t="s">
        <v>166</v>
      </c>
      <c r="D834" s="52" t="s">
        <v>167</v>
      </c>
      <c r="E834" s="52" t="s">
        <v>120</v>
      </c>
      <c r="F834" s="52" t="s">
        <v>120</v>
      </c>
      <c r="G834" s="52" t="s">
        <v>64</v>
      </c>
      <c r="H834" s="52">
        <v>5</v>
      </c>
      <c r="I834" s="52"/>
      <c r="J834" s="52"/>
      <c r="K834" s="52">
        <v>1</v>
      </c>
      <c r="L834" s="52">
        <v>4</v>
      </c>
      <c r="M834" s="52"/>
      <c r="N834" s="52"/>
      <c r="O834" s="52"/>
      <c r="P834" s="52"/>
      <c r="Q834" s="52">
        <v>3</v>
      </c>
      <c r="R834" s="52">
        <v>1</v>
      </c>
      <c r="S834" s="52">
        <v>1</v>
      </c>
      <c r="T834" s="52"/>
      <c r="U834" s="52"/>
      <c r="V834" s="52"/>
      <c r="W834" s="52"/>
      <c r="X834" s="52"/>
      <c r="Y834" s="52">
        <v>3</v>
      </c>
      <c r="Z834" s="52">
        <v>2</v>
      </c>
      <c r="AA834" s="52"/>
      <c r="AB834" s="52">
        <v>4</v>
      </c>
      <c r="AC834" s="52"/>
      <c r="AD834" s="52"/>
      <c r="AE834" s="52">
        <v>1</v>
      </c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>
        <v>5</v>
      </c>
      <c r="AU834" s="52">
        <v>0</v>
      </c>
      <c r="AV834" s="52">
        <v>0</v>
      </c>
      <c r="AW834" s="52">
        <v>0</v>
      </c>
      <c r="AX834" s="52">
        <v>5</v>
      </c>
      <c r="AY834" s="52">
        <v>51</v>
      </c>
      <c r="AZ834" s="52">
        <v>19</v>
      </c>
      <c r="BA834" s="54" t="s">
        <v>421</v>
      </c>
      <c r="BB834" s="54">
        <v>2020</v>
      </c>
      <c r="BC834" s="104">
        <v>1</v>
      </c>
    </row>
    <row r="835" spans="1:55">
      <c r="A835" s="52">
        <v>19</v>
      </c>
      <c r="B835" s="52" t="s">
        <v>243</v>
      </c>
      <c r="C835" s="52" t="s">
        <v>245</v>
      </c>
      <c r="D835" s="52" t="s">
        <v>167</v>
      </c>
      <c r="E835" s="52" t="s">
        <v>120</v>
      </c>
      <c r="F835" s="52" t="s">
        <v>120</v>
      </c>
      <c r="G835" s="52" t="s">
        <v>64</v>
      </c>
      <c r="H835" s="52">
        <v>19</v>
      </c>
      <c r="I835" s="52"/>
      <c r="J835" s="52"/>
      <c r="K835" s="52">
        <v>2</v>
      </c>
      <c r="L835" s="52">
        <v>17</v>
      </c>
      <c r="M835" s="52"/>
      <c r="N835" s="52"/>
      <c r="O835" s="52"/>
      <c r="P835" s="52"/>
      <c r="Q835" s="52">
        <v>2</v>
      </c>
      <c r="R835" s="52">
        <v>13</v>
      </c>
      <c r="S835" s="52">
        <v>4</v>
      </c>
      <c r="T835" s="52"/>
      <c r="U835" s="52"/>
      <c r="V835" s="52"/>
      <c r="W835" s="52"/>
      <c r="X835" s="52"/>
      <c r="Y835" s="52">
        <v>12</v>
      </c>
      <c r="Z835" s="52">
        <v>7</v>
      </c>
      <c r="AA835" s="52"/>
      <c r="AB835" s="52">
        <v>17</v>
      </c>
      <c r="AC835" s="52"/>
      <c r="AD835" s="52"/>
      <c r="AE835" s="52">
        <v>2</v>
      </c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>
        <v>19</v>
      </c>
      <c r="AU835" s="52">
        <v>0</v>
      </c>
      <c r="AV835" s="52">
        <v>0</v>
      </c>
      <c r="AW835" s="52">
        <v>0</v>
      </c>
      <c r="AX835" s="52">
        <v>19</v>
      </c>
      <c r="AY835" s="52">
        <v>44</v>
      </c>
      <c r="AZ835" s="52">
        <v>13</v>
      </c>
      <c r="BA835" s="54" t="s">
        <v>421</v>
      </c>
      <c r="BB835" s="54">
        <v>2020</v>
      </c>
      <c r="BC835" s="104">
        <v>1</v>
      </c>
    </row>
    <row r="836" spans="1:55">
      <c r="A836" s="52">
        <v>35</v>
      </c>
      <c r="B836" s="52" t="s">
        <v>243</v>
      </c>
      <c r="C836" s="52" t="s">
        <v>245</v>
      </c>
      <c r="D836" s="52" t="s">
        <v>167</v>
      </c>
      <c r="E836" s="52" t="s">
        <v>120</v>
      </c>
      <c r="F836" s="52" t="s">
        <v>120</v>
      </c>
      <c r="G836" s="52" t="s">
        <v>68</v>
      </c>
      <c r="H836" s="52">
        <v>35</v>
      </c>
      <c r="I836" s="52"/>
      <c r="J836" s="52"/>
      <c r="K836" s="52">
        <v>9</v>
      </c>
      <c r="L836" s="52">
        <v>26</v>
      </c>
      <c r="M836" s="52"/>
      <c r="N836" s="52"/>
      <c r="O836" s="52"/>
      <c r="P836" s="52"/>
      <c r="Q836" s="52">
        <v>15</v>
      </c>
      <c r="R836" s="52">
        <v>14</v>
      </c>
      <c r="S836" s="52">
        <v>6</v>
      </c>
      <c r="T836" s="52"/>
      <c r="U836" s="52"/>
      <c r="V836" s="52"/>
      <c r="W836" s="52"/>
      <c r="X836" s="52"/>
      <c r="Y836" s="52">
        <v>28</v>
      </c>
      <c r="Z836" s="52">
        <v>7</v>
      </c>
      <c r="AA836" s="52"/>
      <c r="AB836" s="52">
        <v>27</v>
      </c>
      <c r="AC836" s="52"/>
      <c r="AD836" s="52"/>
      <c r="AE836" s="52">
        <v>8</v>
      </c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>
        <v>1</v>
      </c>
      <c r="AR836" s="52">
        <v>2</v>
      </c>
      <c r="AS836" s="52"/>
      <c r="AT836" s="52">
        <v>34.799999999999997</v>
      </c>
      <c r="AU836" s="52">
        <v>0</v>
      </c>
      <c r="AV836" s="52">
        <v>0</v>
      </c>
      <c r="AW836" s="52">
        <v>0</v>
      </c>
      <c r="AX836" s="52">
        <v>35</v>
      </c>
      <c r="AY836" s="52">
        <v>45</v>
      </c>
      <c r="AZ836" s="52">
        <v>14</v>
      </c>
      <c r="BA836" s="54" t="s">
        <v>421</v>
      </c>
      <c r="BB836" s="54">
        <v>2020</v>
      </c>
      <c r="BC836" s="104">
        <v>1</v>
      </c>
    </row>
    <row r="837" spans="1:55">
      <c r="A837" s="52">
        <v>1</v>
      </c>
      <c r="B837" s="52" t="s">
        <v>243</v>
      </c>
      <c r="C837" s="52" t="s">
        <v>246</v>
      </c>
      <c r="D837" s="52" t="s">
        <v>167</v>
      </c>
      <c r="E837" s="52" t="s">
        <v>120</v>
      </c>
      <c r="F837" s="52" t="s">
        <v>120</v>
      </c>
      <c r="G837" s="52" t="s">
        <v>64</v>
      </c>
      <c r="H837" s="52">
        <v>1</v>
      </c>
      <c r="I837" s="52"/>
      <c r="J837" s="52"/>
      <c r="K837" s="52"/>
      <c r="L837" s="52">
        <v>1</v>
      </c>
      <c r="M837" s="52"/>
      <c r="N837" s="52"/>
      <c r="O837" s="52"/>
      <c r="P837" s="52"/>
      <c r="Q837" s="52">
        <v>1</v>
      </c>
      <c r="R837" s="52"/>
      <c r="S837" s="52"/>
      <c r="T837" s="52"/>
      <c r="U837" s="52"/>
      <c r="V837" s="52"/>
      <c r="W837" s="52"/>
      <c r="X837" s="52"/>
      <c r="Y837" s="52">
        <v>1</v>
      </c>
      <c r="Z837" s="52"/>
      <c r="AA837" s="52"/>
      <c r="AB837" s="52"/>
      <c r="AC837" s="52"/>
      <c r="AD837" s="52"/>
      <c r="AE837" s="52">
        <v>1</v>
      </c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>
        <v>1</v>
      </c>
      <c r="AU837" s="52">
        <v>0</v>
      </c>
      <c r="AV837" s="52">
        <v>1</v>
      </c>
      <c r="AW837" s="52">
        <v>0</v>
      </c>
      <c r="AX837" s="52">
        <v>0</v>
      </c>
      <c r="AY837" s="52">
        <v>46</v>
      </c>
      <c r="AZ837" s="52">
        <v>0</v>
      </c>
      <c r="BA837" s="54" t="s">
        <v>421</v>
      </c>
      <c r="BB837" s="54">
        <v>2020</v>
      </c>
      <c r="BC837" s="104">
        <v>1</v>
      </c>
    </row>
    <row r="838" spans="1:55">
      <c r="A838" s="52">
        <v>8</v>
      </c>
      <c r="B838" s="52" t="s">
        <v>243</v>
      </c>
      <c r="C838" s="52" t="s">
        <v>245</v>
      </c>
      <c r="D838" s="52" t="s">
        <v>167</v>
      </c>
      <c r="E838" s="52" t="s">
        <v>120</v>
      </c>
      <c r="F838" s="52" t="s">
        <v>120</v>
      </c>
      <c r="G838" s="52" t="s">
        <v>61</v>
      </c>
      <c r="H838" s="52">
        <v>8</v>
      </c>
      <c r="I838" s="52"/>
      <c r="J838" s="52"/>
      <c r="K838" s="52"/>
      <c r="L838" s="52">
        <v>8</v>
      </c>
      <c r="M838" s="52"/>
      <c r="N838" s="52"/>
      <c r="O838" s="52"/>
      <c r="P838" s="52"/>
      <c r="Q838" s="52">
        <v>3</v>
      </c>
      <c r="R838" s="52">
        <v>4</v>
      </c>
      <c r="S838" s="52">
        <v>1</v>
      </c>
      <c r="T838" s="52"/>
      <c r="U838" s="52"/>
      <c r="V838" s="52"/>
      <c r="W838" s="52"/>
      <c r="X838" s="52"/>
      <c r="Y838" s="52">
        <v>6</v>
      </c>
      <c r="Z838" s="52">
        <v>2</v>
      </c>
      <c r="AA838" s="52"/>
      <c r="AB838" s="52">
        <v>8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>
        <v>1</v>
      </c>
      <c r="AT838" s="52">
        <v>8</v>
      </c>
      <c r="AU838" s="52">
        <v>0</v>
      </c>
      <c r="AV838" s="52">
        <v>0</v>
      </c>
      <c r="AW838" s="52">
        <v>0</v>
      </c>
      <c r="AX838" s="52">
        <v>8</v>
      </c>
      <c r="AY838" s="52">
        <v>44</v>
      </c>
      <c r="AZ838" s="52">
        <v>6</v>
      </c>
      <c r="BA838" s="54" t="s">
        <v>421</v>
      </c>
      <c r="BB838" s="54">
        <v>2020</v>
      </c>
      <c r="BC838" s="104">
        <v>1</v>
      </c>
    </row>
    <row r="839" spans="1:55">
      <c r="A839" s="52">
        <v>28</v>
      </c>
      <c r="B839" s="52" t="s">
        <v>243</v>
      </c>
      <c r="C839" s="52" t="s">
        <v>244</v>
      </c>
      <c r="D839" s="52" t="s">
        <v>167</v>
      </c>
      <c r="E839" s="52" t="s">
        <v>120</v>
      </c>
      <c r="F839" s="52" t="s">
        <v>120</v>
      </c>
      <c r="G839" s="52" t="s">
        <v>64</v>
      </c>
      <c r="H839" s="52">
        <v>28</v>
      </c>
      <c r="I839" s="52"/>
      <c r="J839" s="52"/>
      <c r="K839" s="52">
        <v>6</v>
      </c>
      <c r="L839" s="52">
        <v>22</v>
      </c>
      <c r="M839" s="52"/>
      <c r="N839" s="52"/>
      <c r="O839" s="52"/>
      <c r="P839" s="52"/>
      <c r="Q839" s="52">
        <v>2</v>
      </c>
      <c r="R839" s="52">
        <v>3</v>
      </c>
      <c r="S839" s="52">
        <v>12</v>
      </c>
      <c r="T839" s="52">
        <v>2</v>
      </c>
      <c r="U839" s="52"/>
      <c r="V839" s="52">
        <v>9</v>
      </c>
      <c r="W839" s="52"/>
      <c r="X839" s="52"/>
      <c r="Y839" s="52">
        <v>11</v>
      </c>
      <c r="Z839" s="52">
        <v>17</v>
      </c>
      <c r="AA839" s="52"/>
      <c r="AB839" s="52">
        <v>13</v>
      </c>
      <c r="AC839" s="52"/>
      <c r="AD839" s="52"/>
      <c r="AE839" s="52">
        <v>4</v>
      </c>
      <c r="AF839" s="52">
        <v>3</v>
      </c>
      <c r="AG839" s="52">
        <v>1</v>
      </c>
      <c r="AH839" s="52"/>
      <c r="AI839" s="52"/>
      <c r="AJ839" s="52"/>
      <c r="AK839" s="52"/>
      <c r="AL839" s="52">
        <v>7</v>
      </c>
      <c r="AM839" s="52"/>
      <c r="AN839" s="52"/>
      <c r="AO839" s="52">
        <v>1</v>
      </c>
      <c r="AP839" s="52"/>
      <c r="AQ839" s="52">
        <v>1</v>
      </c>
      <c r="AR839" s="52"/>
      <c r="AS839" s="52">
        <v>1</v>
      </c>
      <c r="AT839" s="52">
        <v>28</v>
      </c>
      <c r="AU839" s="52">
        <v>28</v>
      </c>
      <c r="AV839" s="52">
        <v>0</v>
      </c>
      <c r="AW839" s="52">
        <v>0</v>
      </c>
      <c r="AX839" s="52">
        <v>0</v>
      </c>
      <c r="AY839" s="52">
        <v>44</v>
      </c>
      <c r="AZ839" s="52">
        <v>13</v>
      </c>
      <c r="BA839" s="54" t="s">
        <v>421</v>
      </c>
      <c r="BB839" s="54">
        <v>2020</v>
      </c>
      <c r="BC839" s="104">
        <v>1</v>
      </c>
    </row>
    <row r="840" spans="1:55">
      <c r="A840" s="52">
        <v>1</v>
      </c>
      <c r="B840" s="52" t="s">
        <v>243</v>
      </c>
      <c r="C840" s="52" t="s">
        <v>122</v>
      </c>
      <c r="D840" s="52" t="s">
        <v>53</v>
      </c>
      <c r="E840" s="52" t="s">
        <v>120</v>
      </c>
      <c r="F840" s="52" t="s">
        <v>120</v>
      </c>
      <c r="G840" s="52" t="s">
        <v>68</v>
      </c>
      <c r="H840" s="52">
        <v>1</v>
      </c>
      <c r="I840" s="52"/>
      <c r="J840" s="52"/>
      <c r="K840" s="52">
        <v>1</v>
      </c>
      <c r="L840" s="52"/>
      <c r="M840" s="52"/>
      <c r="N840" s="52"/>
      <c r="O840" s="52"/>
      <c r="P840" s="52">
        <v>1</v>
      </c>
      <c r="Q840" s="52"/>
      <c r="R840" s="52"/>
      <c r="S840" s="52"/>
      <c r="T840" s="52"/>
      <c r="U840" s="52"/>
      <c r="V840" s="52"/>
      <c r="W840" s="52"/>
      <c r="X840" s="52"/>
      <c r="Y840" s="52">
        <v>1</v>
      </c>
      <c r="Z840" s="52"/>
      <c r="AA840" s="52"/>
      <c r="AB840" s="52"/>
      <c r="AC840" s="52"/>
      <c r="AD840" s="52"/>
      <c r="AE840" s="52">
        <v>1</v>
      </c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>
        <v>1</v>
      </c>
      <c r="AU840" s="52">
        <v>0</v>
      </c>
      <c r="AV840" s="52">
        <v>0</v>
      </c>
      <c r="AW840" s="52">
        <v>0</v>
      </c>
      <c r="AX840" s="52">
        <v>1</v>
      </c>
      <c r="AY840" s="52">
        <v>47</v>
      </c>
      <c r="AZ840" s="52">
        <v>25</v>
      </c>
      <c r="BA840" s="54"/>
      <c r="BB840" s="54"/>
      <c r="BC840" s="104"/>
    </row>
    <row r="841" spans="1:55">
      <c r="A841" s="52">
        <v>2</v>
      </c>
      <c r="B841" s="52" t="s">
        <v>243</v>
      </c>
      <c r="C841" s="52" t="s">
        <v>166</v>
      </c>
      <c r="D841" s="52" t="s">
        <v>53</v>
      </c>
      <c r="E841" s="52" t="s">
        <v>120</v>
      </c>
      <c r="F841" s="52" t="s">
        <v>120</v>
      </c>
      <c r="G841" s="52" t="s">
        <v>56</v>
      </c>
      <c r="H841" s="52">
        <v>2</v>
      </c>
      <c r="I841" s="52"/>
      <c r="J841" s="52"/>
      <c r="K841" s="52">
        <v>2</v>
      </c>
      <c r="L841" s="52"/>
      <c r="M841" s="52"/>
      <c r="N841" s="52"/>
      <c r="O841" s="52"/>
      <c r="P841" s="52"/>
      <c r="Q841" s="52">
        <v>2</v>
      </c>
      <c r="R841" s="52"/>
      <c r="S841" s="52"/>
      <c r="T841" s="52"/>
      <c r="U841" s="52"/>
      <c r="V841" s="52"/>
      <c r="W841" s="52"/>
      <c r="X841" s="52"/>
      <c r="Y841" s="52">
        <v>2</v>
      </c>
      <c r="Z841" s="52"/>
      <c r="AA841" s="52"/>
      <c r="AB841" s="52"/>
      <c r="AC841" s="52"/>
      <c r="AD841" s="52"/>
      <c r="AE841" s="52">
        <v>2</v>
      </c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>
        <v>2</v>
      </c>
      <c r="AU841" s="52">
        <v>0</v>
      </c>
      <c r="AV841" s="52">
        <v>0</v>
      </c>
      <c r="AW841" s="52">
        <v>0</v>
      </c>
      <c r="AX841" s="52">
        <v>2</v>
      </c>
      <c r="AY841" s="52">
        <v>37</v>
      </c>
      <c r="AZ841" s="52">
        <v>11</v>
      </c>
      <c r="BA841" s="54"/>
      <c r="BB841" s="54"/>
      <c r="BC841" s="104"/>
    </row>
    <row r="842" spans="1:55">
      <c r="A842" s="52">
        <v>2</v>
      </c>
      <c r="B842" s="52" t="s">
        <v>243</v>
      </c>
      <c r="C842" s="52" t="s">
        <v>247</v>
      </c>
      <c r="D842" s="52" t="s">
        <v>167</v>
      </c>
      <c r="E842" s="52" t="s">
        <v>120</v>
      </c>
      <c r="F842" s="52" t="s">
        <v>120</v>
      </c>
      <c r="G842" s="52" t="s">
        <v>68</v>
      </c>
      <c r="H842" s="52">
        <v>2</v>
      </c>
      <c r="I842" s="52"/>
      <c r="J842" s="52"/>
      <c r="K842" s="52">
        <v>1</v>
      </c>
      <c r="L842" s="52">
        <v>1</v>
      </c>
      <c r="M842" s="52"/>
      <c r="N842" s="52"/>
      <c r="O842" s="52"/>
      <c r="P842" s="52"/>
      <c r="Q842" s="52">
        <v>1</v>
      </c>
      <c r="R842" s="52"/>
      <c r="S842" s="52">
        <v>1</v>
      </c>
      <c r="T842" s="52"/>
      <c r="U842" s="52"/>
      <c r="V842" s="52"/>
      <c r="W842" s="52"/>
      <c r="X842" s="52"/>
      <c r="Y842" s="52">
        <v>1</v>
      </c>
      <c r="Z842" s="52">
        <v>1</v>
      </c>
      <c r="AA842" s="52"/>
      <c r="AB842" s="52">
        <v>1</v>
      </c>
      <c r="AC842" s="52"/>
      <c r="AD842" s="52"/>
      <c r="AE842" s="52">
        <v>1</v>
      </c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>
        <v>2</v>
      </c>
      <c r="AU842" s="52">
        <v>0</v>
      </c>
      <c r="AV842" s="52">
        <v>2</v>
      </c>
      <c r="AW842" s="52">
        <v>0</v>
      </c>
      <c r="AX842" s="52">
        <v>0</v>
      </c>
      <c r="AY842" s="52">
        <v>45</v>
      </c>
      <c r="AZ842" s="52">
        <v>16</v>
      </c>
      <c r="BA842" s="54" t="s">
        <v>421</v>
      </c>
      <c r="BB842" s="54">
        <v>2020</v>
      </c>
      <c r="BC842" s="104">
        <v>1</v>
      </c>
    </row>
    <row r="843" spans="1:55">
      <c r="A843" s="52">
        <v>79</v>
      </c>
      <c r="B843" s="52" t="s">
        <v>243</v>
      </c>
      <c r="C843" s="52" t="s">
        <v>245</v>
      </c>
      <c r="D843" s="52" t="s">
        <v>167</v>
      </c>
      <c r="E843" s="52" t="s">
        <v>120</v>
      </c>
      <c r="F843" s="52" t="s">
        <v>120</v>
      </c>
      <c r="G843" s="52" t="s">
        <v>56</v>
      </c>
      <c r="H843" s="52">
        <v>79</v>
      </c>
      <c r="I843" s="52"/>
      <c r="J843" s="52"/>
      <c r="K843" s="52">
        <v>15</v>
      </c>
      <c r="L843" s="52">
        <v>64</v>
      </c>
      <c r="M843" s="52"/>
      <c r="N843" s="52"/>
      <c r="O843" s="52"/>
      <c r="P843" s="52"/>
      <c r="Q843" s="52">
        <v>8</v>
      </c>
      <c r="R843" s="52">
        <v>20</v>
      </c>
      <c r="S843" s="52">
        <v>37</v>
      </c>
      <c r="T843" s="52">
        <v>14</v>
      </c>
      <c r="U843" s="52"/>
      <c r="V843" s="52"/>
      <c r="W843" s="52"/>
      <c r="X843" s="52"/>
      <c r="Y843" s="52">
        <v>78</v>
      </c>
      <c r="Z843" s="52">
        <v>1</v>
      </c>
      <c r="AA843" s="52"/>
      <c r="AB843" s="52">
        <v>66</v>
      </c>
      <c r="AC843" s="52"/>
      <c r="AD843" s="52"/>
      <c r="AE843" s="52">
        <v>13</v>
      </c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>
        <v>79</v>
      </c>
      <c r="AU843" s="52">
        <v>0</v>
      </c>
      <c r="AV843" s="52">
        <v>0</v>
      </c>
      <c r="AW843" s="52">
        <v>0</v>
      </c>
      <c r="AX843" s="52">
        <v>79</v>
      </c>
      <c r="AY843" s="52">
        <v>34</v>
      </c>
      <c r="AZ843" s="52">
        <v>7</v>
      </c>
      <c r="BA843" s="54" t="s">
        <v>421</v>
      </c>
      <c r="BB843" s="54">
        <v>2020</v>
      </c>
      <c r="BC843" s="104">
        <v>1</v>
      </c>
    </row>
    <row r="844" spans="1:55">
      <c r="A844" s="52">
        <v>40</v>
      </c>
      <c r="B844" s="52" t="s">
        <v>243</v>
      </c>
      <c r="C844" s="52" t="s">
        <v>244</v>
      </c>
      <c r="D844" s="52" t="s">
        <v>167</v>
      </c>
      <c r="E844" s="52" t="s">
        <v>120</v>
      </c>
      <c r="F844" s="52" t="s">
        <v>120</v>
      </c>
      <c r="G844" s="52" t="s">
        <v>68</v>
      </c>
      <c r="H844" s="52">
        <v>40</v>
      </c>
      <c r="I844" s="52"/>
      <c r="J844" s="52"/>
      <c r="K844" s="52">
        <v>7</v>
      </c>
      <c r="L844" s="52">
        <v>33</v>
      </c>
      <c r="M844" s="52"/>
      <c r="N844" s="52"/>
      <c r="O844" s="52"/>
      <c r="P844" s="52"/>
      <c r="Q844" s="52">
        <v>2</v>
      </c>
      <c r="R844" s="52">
        <v>7</v>
      </c>
      <c r="S844" s="52">
        <v>14</v>
      </c>
      <c r="T844" s="52">
        <v>3</v>
      </c>
      <c r="U844" s="52"/>
      <c r="V844" s="52">
        <v>14</v>
      </c>
      <c r="W844" s="52"/>
      <c r="X844" s="52"/>
      <c r="Y844" s="52">
        <v>23</v>
      </c>
      <c r="Z844" s="52">
        <v>17</v>
      </c>
      <c r="AA844" s="52"/>
      <c r="AB844" s="52">
        <v>21</v>
      </c>
      <c r="AC844" s="52"/>
      <c r="AD844" s="52"/>
      <c r="AE844" s="52">
        <v>7</v>
      </c>
      <c r="AF844" s="52"/>
      <c r="AG844" s="52">
        <v>2</v>
      </c>
      <c r="AH844" s="52"/>
      <c r="AI844" s="52"/>
      <c r="AJ844" s="52"/>
      <c r="AK844" s="52"/>
      <c r="AL844" s="52">
        <v>10</v>
      </c>
      <c r="AM844" s="52"/>
      <c r="AN844" s="52"/>
      <c r="AO844" s="52"/>
      <c r="AP844" s="52"/>
      <c r="AQ844" s="52"/>
      <c r="AR844" s="52">
        <v>2</v>
      </c>
      <c r="AS844" s="52">
        <v>3</v>
      </c>
      <c r="AT844" s="52">
        <v>38.200000000000003</v>
      </c>
      <c r="AU844" s="52">
        <v>40</v>
      </c>
      <c r="AV844" s="52">
        <v>0</v>
      </c>
      <c r="AW844" s="52">
        <v>0</v>
      </c>
      <c r="AX844" s="52">
        <v>0</v>
      </c>
      <c r="AY844" s="52">
        <v>49</v>
      </c>
      <c r="AZ844" s="52">
        <v>18</v>
      </c>
      <c r="BA844" s="54" t="s">
        <v>421</v>
      </c>
      <c r="BB844" s="54">
        <v>2020</v>
      </c>
      <c r="BC844" s="104">
        <v>1</v>
      </c>
    </row>
    <row r="845" spans="1:55">
      <c r="A845" s="52">
        <v>84</v>
      </c>
      <c r="B845" s="52" t="s">
        <v>243</v>
      </c>
      <c r="C845" s="52" t="s">
        <v>248</v>
      </c>
      <c r="D845" s="52" t="s">
        <v>167</v>
      </c>
      <c r="E845" s="52" t="s">
        <v>120</v>
      </c>
      <c r="F845" s="52" t="s">
        <v>120</v>
      </c>
      <c r="G845" s="52" t="s">
        <v>56</v>
      </c>
      <c r="H845" s="52">
        <v>81</v>
      </c>
      <c r="I845" s="52">
        <v>3</v>
      </c>
      <c r="J845" s="52"/>
      <c r="K845" s="52">
        <v>24</v>
      </c>
      <c r="L845" s="52">
        <v>57</v>
      </c>
      <c r="M845" s="52">
        <v>3</v>
      </c>
      <c r="N845" s="52"/>
      <c r="O845" s="52"/>
      <c r="P845" s="52"/>
      <c r="Q845" s="52">
        <v>4</v>
      </c>
      <c r="R845" s="52">
        <v>8</v>
      </c>
      <c r="S845" s="52">
        <v>30</v>
      </c>
      <c r="T845" s="52">
        <v>29</v>
      </c>
      <c r="U845" s="52">
        <v>10</v>
      </c>
      <c r="V845" s="52"/>
      <c r="W845" s="52"/>
      <c r="X845" s="52">
        <v>3</v>
      </c>
      <c r="Y845" s="52">
        <v>81</v>
      </c>
      <c r="Z845" s="52"/>
      <c r="AA845" s="52">
        <v>3</v>
      </c>
      <c r="AB845" s="52">
        <v>18</v>
      </c>
      <c r="AC845" s="52"/>
      <c r="AD845" s="52"/>
      <c r="AE845" s="52">
        <v>5</v>
      </c>
      <c r="AF845" s="52">
        <v>30</v>
      </c>
      <c r="AG845" s="52"/>
      <c r="AH845" s="52"/>
      <c r="AI845" s="52"/>
      <c r="AJ845" s="52"/>
      <c r="AK845" s="52"/>
      <c r="AL845" s="52">
        <v>31</v>
      </c>
      <c r="AM845" s="52"/>
      <c r="AN845" s="52"/>
      <c r="AO845" s="52"/>
      <c r="AP845" s="52"/>
      <c r="AQ845" s="52"/>
      <c r="AR845" s="52"/>
      <c r="AS845" s="52"/>
      <c r="AT845" s="52">
        <v>84</v>
      </c>
      <c r="AU845" s="52">
        <v>0</v>
      </c>
      <c r="AV845" s="52">
        <v>0</v>
      </c>
      <c r="AW845" s="52">
        <v>84</v>
      </c>
      <c r="AX845" s="52">
        <v>0</v>
      </c>
      <c r="AY845" s="52">
        <v>37</v>
      </c>
      <c r="AZ845" s="52">
        <v>11</v>
      </c>
      <c r="BA845" s="54" t="s">
        <v>421</v>
      </c>
      <c r="BB845" s="54">
        <v>2020</v>
      </c>
      <c r="BC845" s="104">
        <v>1</v>
      </c>
    </row>
    <row r="846" spans="1:55">
      <c r="A846" s="52">
        <v>24</v>
      </c>
      <c r="B846" s="52" t="s">
        <v>243</v>
      </c>
      <c r="C846" s="52" t="s">
        <v>246</v>
      </c>
      <c r="D846" s="52" t="s">
        <v>167</v>
      </c>
      <c r="E846" s="52" t="s">
        <v>120</v>
      </c>
      <c r="F846" s="52" t="s">
        <v>120</v>
      </c>
      <c r="G846" s="52" t="s">
        <v>56</v>
      </c>
      <c r="H846" s="52">
        <v>24</v>
      </c>
      <c r="I846" s="52"/>
      <c r="J846" s="52"/>
      <c r="K846" s="52">
        <v>4</v>
      </c>
      <c r="L846" s="52">
        <v>20</v>
      </c>
      <c r="M846" s="52"/>
      <c r="N846" s="52"/>
      <c r="O846" s="52"/>
      <c r="P846" s="52"/>
      <c r="Q846" s="52">
        <v>2</v>
      </c>
      <c r="R846" s="52">
        <v>10</v>
      </c>
      <c r="S846" s="52">
        <v>9</v>
      </c>
      <c r="T846" s="52">
        <v>3</v>
      </c>
      <c r="U846" s="52"/>
      <c r="V846" s="52"/>
      <c r="W846" s="52"/>
      <c r="X846" s="52"/>
      <c r="Y846" s="52">
        <v>24</v>
      </c>
      <c r="Z846" s="52"/>
      <c r="AA846" s="52"/>
      <c r="AB846" s="52">
        <v>20</v>
      </c>
      <c r="AC846" s="52"/>
      <c r="AD846" s="52"/>
      <c r="AE846" s="52">
        <v>4</v>
      </c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>
        <v>2</v>
      </c>
      <c r="AR846" s="52"/>
      <c r="AS846" s="52"/>
      <c r="AT846" s="52">
        <v>24</v>
      </c>
      <c r="AU846" s="52">
        <v>0</v>
      </c>
      <c r="AV846" s="52">
        <v>24</v>
      </c>
      <c r="AW846" s="52">
        <v>0</v>
      </c>
      <c r="AX846" s="52">
        <v>0</v>
      </c>
      <c r="AY846" s="52">
        <v>37</v>
      </c>
      <c r="AZ846" s="52">
        <v>7</v>
      </c>
      <c r="BA846" s="54" t="s">
        <v>421</v>
      </c>
      <c r="BB846" s="54">
        <v>2020</v>
      </c>
      <c r="BC846" s="104">
        <v>1</v>
      </c>
    </row>
    <row r="847" spans="1:55">
      <c r="A847" s="52">
        <v>1</v>
      </c>
      <c r="B847" s="52" t="s">
        <v>243</v>
      </c>
      <c r="C847" s="52" t="s">
        <v>247</v>
      </c>
      <c r="D847" s="52" t="s">
        <v>167</v>
      </c>
      <c r="E847" s="52" t="s">
        <v>120</v>
      </c>
      <c r="F847" s="52" t="s">
        <v>120</v>
      </c>
      <c r="G847" s="52" t="s">
        <v>64</v>
      </c>
      <c r="H847" s="52">
        <v>1</v>
      </c>
      <c r="I847" s="52"/>
      <c r="J847" s="52"/>
      <c r="K847" s="52"/>
      <c r="L847" s="52">
        <v>1</v>
      </c>
      <c r="M847" s="52"/>
      <c r="N847" s="52"/>
      <c r="O847" s="52"/>
      <c r="P847" s="52"/>
      <c r="Q847" s="52">
        <v>1</v>
      </c>
      <c r="R847" s="52"/>
      <c r="S847" s="52"/>
      <c r="T847" s="52"/>
      <c r="U847" s="52"/>
      <c r="V847" s="52"/>
      <c r="W847" s="52"/>
      <c r="X847" s="52"/>
      <c r="Y847" s="52"/>
      <c r="Z847" s="52">
        <v>1</v>
      </c>
      <c r="AA847" s="52"/>
      <c r="AB847" s="52">
        <v>1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>
        <v>1</v>
      </c>
      <c r="AP847" s="52"/>
      <c r="AQ847" s="52"/>
      <c r="AR847" s="52"/>
      <c r="AS847" s="52"/>
      <c r="AT847" s="52">
        <v>1</v>
      </c>
      <c r="AU847" s="52">
        <v>0</v>
      </c>
      <c r="AV847" s="52">
        <v>1</v>
      </c>
      <c r="AW847" s="52">
        <v>0</v>
      </c>
      <c r="AX847" s="52">
        <v>0</v>
      </c>
      <c r="AY847" s="52">
        <v>63</v>
      </c>
      <c r="AZ847" s="52">
        <v>8</v>
      </c>
      <c r="BA847" s="54" t="s">
        <v>421</v>
      </c>
      <c r="BB847" s="54">
        <v>2020</v>
      </c>
      <c r="BC847" s="104">
        <v>1</v>
      </c>
    </row>
    <row r="848" spans="1:55">
      <c r="A848" s="52">
        <v>2</v>
      </c>
      <c r="B848" s="52" t="s">
        <v>243</v>
      </c>
      <c r="C848" s="52" t="s">
        <v>247</v>
      </c>
      <c r="D848" s="52" t="s">
        <v>167</v>
      </c>
      <c r="E848" s="52" t="s">
        <v>120</v>
      </c>
      <c r="F848" s="52" t="s">
        <v>120</v>
      </c>
      <c r="G848" s="52" t="s">
        <v>61</v>
      </c>
      <c r="H848" s="52">
        <v>2</v>
      </c>
      <c r="I848" s="52"/>
      <c r="J848" s="52"/>
      <c r="K848" s="52"/>
      <c r="L848" s="52">
        <v>2</v>
      </c>
      <c r="M848" s="52"/>
      <c r="N848" s="52"/>
      <c r="O848" s="52"/>
      <c r="P848" s="52"/>
      <c r="Q848" s="52">
        <v>1</v>
      </c>
      <c r="R848" s="52">
        <v>1</v>
      </c>
      <c r="S848" s="52"/>
      <c r="T848" s="52"/>
      <c r="U848" s="52"/>
      <c r="V848" s="52"/>
      <c r="W848" s="52"/>
      <c r="X848" s="52"/>
      <c r="Y848" s="52">
        <v>1</v>
      </c>
      <c r="Z848" s="52">
        <v>1</v>
      </c>
      <c r="AA848" s="52"/>
      <c r="AB848" s="52">
        <v>2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>
        <v>1</v>
      </c>
      <c r="AR848" s="52"/>
      <c r="AS848" s="52"/>
      <c r="AT848" s="52">
        <v>2</v>
      </c>
      <c r="AU848" s="52">
        <v>0</v>
      </c>
      <c r="AV848" s="52">
        <v>2</v>
      </c>
      <c r="AW848" s="52">
        <v>0</v>
      </c>
      <c r="AX848" s="52">
        <v>0</v>
      </c>
      <c r="AY848" s="52">
        <v>54</v>
      </c>
      <c r="AZ848" s="52">
        <v>13</v>
      </c>
      <c r="BA848" s="54" t="s">
        <v>421</v>
      </c>
      <c r="BB848" s="54">
        <v>2020</v>
      </c>
      <c r="BC848" s="104">
        <v>1</v>
      </c>
    </row>
    <row r="849" spans="1:55">
      <c r="A849" s="52">
        <v>123</v>
      </c>
      <c r="B849" s="52" t="s">
        <v>243</v>
      </c>
      <c r="C849" s="52" t="s">
        <v>244</v>
      </c>
      <c r="D849" s="52" t="s">
        <v>167</v>
      </c>
      <c r="E849" s="52" t="s">
        <v>120</v>
      </c>
      <c r="F849" s="52" t="s">
        <v>120</v>
      </c>
      <c r="G849" s="52" t="s">
        <v>56</v>
      </c>
      <c r="H849" s="52">
        <v>123</v>
      </c>
      <c r="I849" s="52"/>
      <c r="J849" s="52"/>
      <c r="K849" s="52">
        <v>22</v>
      </c>
      <c r="L849" s="52">
        <v>101</v>
      </c>
      <c r="M849" s="52"/>
      <c r="N849" s="52"/>
      <c r="O849" s="52"/>
      <c r="P849" s="52"/>
      <c r="Q849" s="52">
        <v>4</v>
      </c>
      <c r="R849" s="52">
        <v>20</v>
      </c>
      <c r="S849" s="52">
        <v>46</v>
      </c>
      <c r="T849" s="52">
        <v>53</v>
      </c>
      <c r="U849" s="52"/>
      <c r="V849" s="52"/>
      <c r="W849" s="52"/>
      <c r="X849" s="52"/>
      <c r="Y849" s="52">
        <v>120</v>
      </c>
      <c r="Z849" s="52">
        <v>3</v>
      </c>
      <c r="AA849" s="52"/>
      <c r="AB849" s="52">
        <v>100</v>
      </c>
      <c r="AC849" s="52"/>
      <c r="AD849" s="52"/>
      <c r="AE849" s="52">
        <v>6</v>
      </c>
      <c r="AF849" s="52">
        <v>16</v>
      </c>
      <c r="AG849" s="52">
        <v>1</v>
      </c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>
        <v>123</v>
      </c>
      <c r="AU849" s="52">
        <v>123</v>
      </c>
      <c r="AV849" s="52">
        <v>0</v>
      </c>
      <c r="AW849" s="52">
        <v>0</v>
      </c>
      <c r="AX849" s="52">
        <v>0</v>
      </c>
      <c r="AY849" s="52">
        <v>32</v>
      </c>
      <c r="AZ849" s="52">
        <v>7</v>
      </c>
      <c r="BA849" s="54" t="s">
        <v>421</v>
      </c>
      <c r="BB849" s="54">
        <v>2020</v>
      </c>
      <c r="BC849" s="104">
        <v>1</v>
      </c>
    </row>
    <row r="850" spans="1:55">
      <c r="A850" s="52">
        <v>4</v>
      </c>
      <c r="B850" s="52" t="s">
        <v>243</v>
      </c>
      <c r="C850" s="52" t="s">
        <v>65</v>
      </c>
      <c r="D850" s="52" t="s">
        <v>66</v>
      </c>
      <c r="E850" s="52" t="s">
        <v>120</v>
      </c>
      <c r="F850" s="52" t="s">
        <v>120</v>
      </c>
      <c r="G850" s="52" t="s">
        <v>56</v>
      </c>
      <c r="H850" s="52">
        <v>1</v>
      </c>
      <c r="I850" s="52">
        <v>3</v>
      </c>
      <c r="J850" s="52"/>
      <c r="K850" s="52">
        <v>1</v>
      </c>
      <c r="L850" s="52"/>
      <c r="M850" s="52">
        <v>3</v>
      </c>
      <c r="N850" s="52"/>
      <c r="O850" s="52"/>
      <c r="P850" s="52"/>
      <c r="Q850" s="52">
        <v>1</v>
      </c>
      <c r="R850" s="52"/>
      <c r="S850" s="52"/>
      <c r="T850" s="52"/>
      <c r="U850" s="52"/>
      <c r="V850" s="52"/>
      <c r="W850" s="52"/>
      <c r="X850" s="52">
        <v>3</v>
      </c>
      <c r="Y850" s="52">
        <v>1</v>
      </c>
      <c r="Z850" s="52"/>
      <c r="AA850" s="52">
        <v>3</v>
      </c>
      <c r="AB850" s="52"/>
      <c r="AC850" s="52"/>
      <c r="AD850" s="52"/>
      <c r="AE850" s="52">
        <v>1</v>
      </c>
      <c r="AF850" s="52"/>
      <c r="AG850" s="52"/>
      <c r="AH850" s="52"/>
      <c r="AI850" s="52"/>
      <c r="AJ850" s="52"/>
      <c r="AK850" s="52"/>
      <c r="AL850" s="52">
        <v>3</v>
      </c>
      <c r="AM850" s="52"/>
      <c r="AN850" s="52"/>
      <c r="AO850" s="52"/>
      <c r="AP850" s="52"/>
      <c r="AQ850" s="52"/>
      <c r="AR850" s="52"/>
      <c r="AS850" s="52"/>
      <c r="AT850" s="52">
        <v>4</v>
      </c>
      <c r="AU850" s="52">
        <v>0</v>
      </c>
      <c r="AV850" s="52">
        <v>4</v>
      </c>
      <c r="AW850" s="52">
        <v>0</v>
      </c>
      <c r="AX850" s="52">
        <v>0</v>
      </c>
      <c r="AY850" s="52">
        <v>42</v>
      </c>
      <c r="AZ850" s="52">
        <v>4</v>
      </c>
      <c r="BA850" s="54" t="s">
        <v>421</v>
      </c>
      <c r="BB850" s="54">
        <v>2020</v>
      </c>
      <c r="BC850" s="104">
        <v>1</v>
      </c>
    </row>
    <row r="851" spans="1:55">
      <c r="A851" s="52">
        <v>16</v>
      </c>
      <c r="B851" s="52" t="s">
        <v>243</v>
      </c>
      <c r="C851" s="52" t="s">
        <v>249</v>
      </c>
      <c r="D851" s="52" t="s">
        <v>167</v>
      </c>
      <c r="E851" s="52" t="s">
        <v>120</v>
      </c>
      <c r="F851" s="52" t="s">
        <v>120</v>
      </c>
      <c r="G851" s="52" t="s">
        <v>56</v>
      </c>
      <c r="H851" s="52">
        <v>16</v>
      </c>
      <c r="I851" s="52"/>
      <c r="J851" s="52"/>
      <c r="K851" s="52">
        <v>4</v>
      </c>
      <c r="L851" s="52">
        <v>12</v>
      </c>
      <c r="M851" s="52"/>
      <c r="N851" s="52"/>
      <c r="O851" s="52"/>
      <c r="P851" s="52"/>
      <c r="Q851" s="52">
        <v>1</v>
      </c>
      <c r="R851" s="52">
        <v>5</v>
      </c>
      <c r="S851" s="52">
        <v>4</v>
      </c>
      <c r="T851" s="52">
        <v>6</v>
      </c>
      <c r="U851" s="52"/>
      <c r="V851" s="52"/>
      <c r="W851" s="52"/>
      <c r="X851" s="52"/>
      <c r="Y851" s="52">
        <v>15</v>
      </c>
      <c r="Z851" s="52">
        <v>1</v>
      </c>
      <c r="AA851" s="52"/>
      <c r="AB851" s="52">
        <v>12</v>
      </c>
      <c r="AC851" s="52"/>
      <c r="AD851" s="52"/>
      <c r="AE851" s="52">
        <v>1</v>
      </c>
      <c r="AF851" s="52">
        <v>3</v>
      </c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>
        <v>16</v>
      </c>
      <c r="AU851" s="52">
        <v>16</v>
      </c>
      <c r="AV851" s="52">
        <v>0</v>
      </c>
      <c r="AW851" s="52">
        <v>0</v>
      </c>
      <c r="AX851" s="52">
        <v>0</v>
      </c>
      <c r="AY851" s="52">
        <v>33</v>
      </c>
      <c r="AZ851" s="52">
        <v>8</v>
      </c>
      <c r="BA851" s="54" t="s">
        <v>421</v>
      </c>
      <c r="BB851" s="54">
        <v>2020</v>
      </c>
      <c r="BC851" s="104">
        <v>1</v>
      </c>
    </row>
    <row r="852" spans="1:55">
      <c r="A852" s="52">
        <v>17</v>
      </c>
      <c r="B852" s="52" t="s">
        <v>243</v>
      </c>
      <c r="C852" s="52" t="s">
        <v>247</v>
      </c>
      <c r="D852" s="52" t="s">
        <v>167</v>
      </c>
      <c r="E852" s="52" t="s">
        <v>120</v>
      </c>
      <c r="F852" s="52" t="s">
        <v>120</v>
      </c>
      <c r="G852" s="52" t="s">
        <v>56</v>
      </c>
      <c r="H852" s="52">
        <v>13</v>
      </c>
      <c r="I852" s="52">
        <v>4</v>
      </c>
      <c r="J852" s="52"/>
      <c r="K852" s="52">
        <v>2</v>
      </c>
      <c r="L852" s="52">
        <v>11</v>
      </c>
      <c r="M852" s="52">
        <v>4</v>
      </c>
      <c r="N852" s="52"/>
      <c r="O852" s="52"/>
      <c r="P852" s="52"/>
      <c r="Q852" s="52">
        <v>3</v>
      </c>
      <c r="R852" s="52">
        <v>3</v>
      </c>
      <c r="S852" s="52">
        <v>3</v>
      </c>
      <c r="T852" s="52">
        <v>4</v>
      </c>
      <c r="U852" s="52"/>
      <c r="V852" s="52"/>
      <c r="W852" s="52"/>
      <c r="X852" s="52">
        <v>4</v>
      </c>
      <c r="Y852" s="52">
        <v>13</v>
      </c>
      <c r="Z852" s="52"/>
      <c r="AA852" s="52">
        <v>4</v>
      </c>
      <c r="AB852" s="52">
        <v>11</v>
      </c>
      <c r="AC852" s="52"/>
      <c r="AD852" s="52"/>
      <c r="AE852" s="52">
        <v>1</v>
      </c>
      <c r="AF852" s="52">
        <v>1</v>
      </c>
      <c r="AG852" s="52"/>
      <c r="AH852" s="52"/>
      <c r="AI852" s="52"/>
      <c r="AJ852" s="52"/>
      <c r="AK852" s="52"/>
      <c r="AL852" s="52">
        <v>4</v>
      </c>
      <c r="AM852" s="52"/>
      <c r="AN852" s="52"/>
      <c r="AO852" s="52"/>
      <c r="AP852" s="52"/>
      <c r="AQ852" s="52"/>
      <c r="AR852" s="52"/>
      <c r="AS852" s="52"/>
      <c r="AT852" s="52">
        <v>17</v>
      </c>
      <c r="AU852" s="52">
        <v>0</v>
      </c>
      <c r="AV852" s="52">
        <v>17</v>
      </c>
      <c r="AW852" s="52">
        <v>0</v>
      </c>
      <c r="AX852" s="52">
        <v>0</v>
      </c>
      <c r="AY852" s="52">
        <v>38</v>
      </c>
      <c r="AZ852" s="52">
        <v>10</v>
      </c>
      <c r="BA852" s="54" t="s">
        <v>421</v>
      </c>
      <c r="BB852" s="54">
        <v>2020</v>
      </c>
      <c r="BC852" s="104">
        <v>1</v>
      </c>
    </row>
    <row r="853" spans="1:55">
      <c r="A853" s="52">
        <v>3</v>
      </c>
      <c r="B853" s="52" t="s">
        <v>243</v>
      </c>
      <c r="C853" s="52" t="s">
        <v>248</v>
      </c>
      <c r="D853" s="52" t="s">
        <v>167</v>
      </c>
      <c r="E853" s="52" t="s">
        <v>120</v>
      </c>
      <c r="F853" s="52" t="s">
        <v>120</v>
      </c>
      <c r="G853" s="52" t="s">
        <v>64</v>
      </c>
      <c r="H853" s="52">
        <v>3</v>
      </c>
      <c r="I853" s="52"/>
      <c r="J853" s="52"/>
      <c r="K853" s="52">
        <v>1</v>
      </c>
      <c r="L853" s="52">
        <v>2</v>
      </c>
      <c r="M853" s="52"/>
      <c r="N853" s="52"/>
      <c r="O853" s="52"/>
      <c r="P853" s="52"/>
      <c r="Q853" s="52"/>
      <c r="R853" s="52">
        <v>1</v>
      </c>
      <c r="S853" s="52">
        <v>1</v>
      </c>
      <c r="T853" s="52"/>
      <c r="U853" s="52"/>
      <c r="V853" s="52">
        <v>1</v>
      </c>
      <c r="W853" s="52"/>
      <c r="X853" s="52"/>
      <c r="Y853" s="52">
        <v>3</v>
      </c>
      <c r="Z853" s="52"/>
      <c r="AA853" s="52"/>
      <c r="AB853" s="52">
        <v>1</v>
      </c>
      <c r="AC853" s="52"/>
      <c r="AD853" s="52"/>
      <c r="AE853" s="52">
        <v>1</v>
      </c>
      <c r="AF853" s="52"/>
      <c r="AG853" s="52"/>
      <c r="AH853" s="52"/>
      <c r="AI853" s="52"/>
      <c r="AJ853" s="52"/>
      <c r="AK853" s="52"/>
      <c r="AL853" s="52">
        <v>1</v>
      </c>
      <c r="AM853" s="52"/>
      <c r="AN853" s="52"/>
      <c r="AO853" s="52"/>
      <c r="AP853" s="52"/>
      <c r="AQ853" s="52"/>
      <c r="AR853" s="52"/>
      <c r="AS853" s="52"/>
      <c r="AT853" s="52">
        <v>3</v>
      </c>
      <c r="AU853" s="52">
        <v>0</v>
      </c>
      <c r="AV853" s="52">
        <v>0</v>
      </c>
      <c r="AW853" s="52">
        <v>3</v>
      </c>
      <c r="AX853" s="52">
        <v>0</v>
      </c>
      <c r="AY853" s="52">
        <v>48</v>
      </c>
      <c r="AZ853" s="52">
        <v>18</v>
      </c>
      <c r="BA853" s="54" t="s">
        <v>421</v>
      </c>
      <c r="BB853" s="54">
        <v>2020</v>
      </c>
      <c r="BC853" s="104">
        <v>1</v>
      </c>
    </row>
    <row r="854" spans="1:55">
      <c r="A854" s="52">
        <v>52</v>
      </c>
      <c r="B854" s="52" t="s">
        <v>243</v>
      </c>
      <c r="C854" s="52" t="s">
        <v>177</v>
      </c>
      <c r="D854" s="52" t="s">
        <v>167</v>
      </c>
      <c r="E854" s="52" t="s">
        <v>120</v>
      </c>
      <c r="F854" s="52" t="s">
        <v>120</v>
      </c>
      <c r="G854" s="52" t="s">
        <v>56</v>
      </c>
      <c r="H854" s="52">
        <v>52</v>
      </c>
      <c r="I854" s="52"/>
      <c r="J854" s="52"/>
      <c r="K854" s="52">
        <v>8</v>
      </c>
      <c r="L854" s="52">
        <v>44</v>
      </c>
      <c r="M854" s="52"/>
      <c r="N854" s="52"/>
      <c r="O854" s="52"/>
      <c r="P854" s="52"/>
      <c r="Q854" s="52">
        <v>1</v>
      </c>
      <c r="R854" s="52">
        <v>10</v>
      </c>
      <c r="S854" s="52">
        <v>17</v>
      </c>
      <c r="T854" s="52">
        <v>24</v>
      </c>
      <c r="U854" s="52"/>
      <c r="V854" s="52"/>
      <c r="W854" s="52"/>
      <c r="X854" s="52"/>
      <c r="Y854" s="52">
        <v>52</v>
      </c>
      <c r="Z854" s="52"/>
      <c r="AA854" s="52"/>
      <c r="AB854" s="52">
        <v>43</v>
      </c>
      <c r="AC854" s="52"/>
      <c r="AD854" s="52"/>
      <c r="AE854" s="52">
        <v>2</v>
      </c>
      <c r="AF854" s="52">
        <v>6</v>
      </c>
      <c r="AG854" s="52">
        <v>1</v>
      </c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>
        <v>52</v>
      </c>
      <c r="AU854" s="52">
        <v>52</v>
      </c>
      <c r="AV854" s="52">
        <v>0</v>
      </c>
      <c r="AW854" s="52">
        <v>0</v>
      </c>
      <c r="AX854" s="52">
        <v>0</v>
      </c>
      <c r="AY854" s="52">
        <v>33</v>
      </c>
      <c r="AZ854" s="52">
        <v>9</v>
      </c>
      <c r="BA854" s="54" t="s">
        <v>421</v>
      </c>
      <c r="BB854" s="54">
        <v>2020</v>
      </c>
      <c r="BC854" s="104">
        <v>1</v>
      </c>
    </row>
    <row r="855" spans="1:55">
      <c r="A855" s="52">
        <v>4</v>
      </c>
      <c r="B855" s="52" t="s">
        <v>243</v>
      </c>
      <c r="C855" s="52" t="s">
        <v>177</v>
      </c>
      <c r="D855" s="52" t="s">
        <v>167</v>
      </c>
      <c r="E855" s="52" t="s">
        <v>120</v>
      </c>
      <c r="F855" s="52" t="s">
        <v>120</v>
      </c>
      <c r="G855" s="52" t="s">
        <v>64</v>
      </c>
      <c r="H855" s="52">
        <v>4</v>
      </c>
      <c r="I855" s="52"/>
      <c r="J855" s="52"/>
      <c r="K855" s="52"/>
      <c r="L855" s="52">
        <v>4</v>
      </c>
      <c r="M855" s="52"/>
      <c r="N855" s="52"/>
      <c r="O855" s="52"/>
      <c r="P855" s="52"/>
      <c r="Q855" s="52"/>
      <c r="R855" s="52"/>
      <c r="S855" s="52">
        <v>4</v>
      </c>
      <c r="T855" s="52"/>
      <c r="U855" s="52"/>
      <c r="V855" s="52"/>
      <c r="W855" s="52"/>
      <c r="X855" s="52"/>
      <c r="Y855" s="52">
        <v>3</v>
      </c>
      <c r="Z855" s="52">
        <v>1</v>
      </c>
      <c r="AA855" s="52"/>
      <c r="AB855" s="52">
        <v>4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>
        <v>4</v>
      </c>
      <c r="AU855" s="52">
        <v>4</v>
      </c>
      <c r="AV855" s="52">
        <v>0</v>
      </c>
      <c r="AW855" s="52">
        <v>0</v>
      </c>
      <c r="AX855" s="52">
        <v>0</v>
      </c>
      <c r="AY855" s="52">
        <v>41</v>
      </c>
      <c r="AZ855" s="52">
        <v>8</v>
      </c>
      <c r="BA855" s="54" t="s">
        <v>421</v>
      </c>
      <c r="BB855" s="54">
        <v>2020</v>
      </c>
      <c r="BC855" s="104">
        <v>1</v>
      </c>
    </row>
    <row r="856" spans="1:55">
      <c r="A856" s="52">
        <v>3</v>
      </c>
      <c r="B856" s="52" t="s">
        <v>243</v>
      </c>
      <c r="C856" s="52" t="s">
        <v>177</v>
      </c>
      <c r="D856" s="52" t="s">
        <v>167</v>
      </c>
      <c r="E856" s="52" t="s">
        <v>120</v>
      </c>
      <c r="F856" s="52" t="s">
        <v>120</v>
      </c>
      <c r="G856" s="52" t="s">
        <v>68</v>
      </c>
      <c r="H856" s="52">
        <v>3</v>
      </c>
      <c r="I856" s="52"/>
      <c r="J856" s="52"/>
      <c r="K856" s="52"/>
      <c r="L856" s="52">
        <v>3</v>
      </c>
      <c r="M856" s="52"/>
      <c r="N856" s="52"/>
      <c r="O856" s="52"/>
      <c r="P856" s="52"/>
      <c r="Q856" s="52"/>
      <c r="R856" s="52"/>
      <c r="S856" s="52">
        <v>3</v>
      </c>
      <c r="T856" s="52"/>
      <c r="U856" s="52"/>
      <c r="V856" s="52"/>
      <c r="W856" s="52"/>
      <c r="X856" s="52"/>
      <c r="Y856" s="52">
        <v>1</v>
      </c>
      <c r="Z856" s="52">
        <v>2</v>
      </c>
      <c r="AA856" s="52"/>
      <c r="AB856" s="52">
        <v>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>
        <v>3</v>
      </c>
      <c r="AU856" s="52">
        <v>3</v>
      </c>
      <c r="AV856" s="52">
        <v>0</v>
      </c>
      <c r="AW856" s="52">
        <v>0</v>
      </c>
      <c r="AX856" s="52">
        <v>0</v>
      </c>
      <c r="AY856" s="52">
        <v>44</v>
      </c>
      <c r="AZ856" s="52">
        <v>12</v>
      </c>
      <c r="BA856" s="54" t="s">
        <v>421</v>
      </c>
      <c r="BB856" s="54">
        <v>2020</v>
      </c>
      <c r="BC856" s="104">
        <v>1</v>
      </c>
    </row>
    <row r="857" spans="1:55">
      <c r="A857" s="52">
        <v>1</v>
      </c>
      <c r="B857" s="52" t="s">
        <v>243</v>
      </c>
      <c r="C857" s="52" t="s">
        <v>248</v>
      </c>
      <c r="D857" s="52" t="s">
        <v>167</v>
      </c>
      <c r="E857" s="52" t="s">
        <v>120</v>
      </c>
      <c r="F857" s="52" t="s">
        <v>120</v>
      </c>
      <c r="G857" s="52" t="s">
        <v>68</v>
      </c>
      <c r="H857" s="52">
        <v>1</v>
      </c>
      <c r="I857" s="52"/>
      <c r="J857" s="52"/>
      <c r="K857" s="52"/>
      <c r="L857" s="52">
        <v>1</v>
      </c>
      <c r="M857" s="52"/>
      <c r="N857" s="52"/>
      <c r="O857" s="52"/>
      <c r="P857" s="52"/>
      <c r="Q857" s="52"/>
      <c r="R857" s="52"/>
      <c r="S857" s="52">
        <v>1</v>
      </c>
      <c r="T857" s="52"/>
      <c r="U857" s="52"/>
      <c r="V857" s="52"/>
      <c r="W857" s="52"/>
      <c r="X857" s="52"/>
      <c r="Y857" s="52">
        <v>1</v>
      </c>
      <c r="Z857" s="52"/>
      <c r="AA857" s="52"/>
      <c r="AB857" s="52">
        <v>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1</v>
      </c>
      <c r="AU857" s="52">
        <v>0</v>
      </c>
      <c r="AV857" s="52">
        <v>0</v>
      </c>
      <c r="AW857" s="52">
        <v>1</v>
      </c>
      <c r="AX857" s="52">
        <v>0</v>
      </c>
      <c r="AY857" s="52">
        <v>44</v>
      </c>
      <c r="AZ857" s="52">
        <v>2</v>
      </c>
      <c r="BA857" s="54" t="s">
        <v>421</v>
      </c>
      <c r="BB857" s="54">
        <v>2020</v>
      </c>
      <c r="BC857" s="104">
        <v>1</v>
      </c>
    </row>
    <row r="858" spans="1:55">
      <c r="A858" s="52">
        <v>1</v>
      </c>
      <c r="B858" s="52" t="s">
        <v>243</v>
      </c>
      <c r="C858" s="52" t="s">
        <v>249</v>
      </c>
      <c r="D858" s="52" t="s">
        <v>167</v>
      </c>
      <c r="E858" s="52" t="s">
        <v>120</v>
      </c>
      <c r="F858" s="52" t="s">
        <v>120</v>
      </c>
      <c r="G858" s="52" t="s">
        <v>64</v>
      </c>
      <c r="H858" s="52">
        <v>1</v>
      </c>
      <c r="I858" s="52"/>
      <c r="J858" s="52"/>
      <c r="K858" s="52"/>
      <c r="L858" s="52">
        <v>1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>
        <v>1</v>
      </c>
      <c r="W858" s="52"/>
      <c r="X858" s="52"/>
      <c r="Y858" s="52"/>
      <c r="Z858" s="52">
        <v>1</v>
      </c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>
        <v>1</v>
      </c>
      <c r="AM858" s="52"/>
      <c r="AN858" s="52"/>
      <c r="AO858" s="52"/>
      <c r="AP858" s="52"/>
      <c r="AQ858" s="52"/>
      <c r="AR858" s="52"/>
      <c r="AS858" s="52"/>
      <c r="AT858" s="52">
        <v>1</v>
      </c>
      <c r="AU858" s="52">
        <v>1</v>
      </c>
      <c r="AV858" s="52">
        <v>0</v>
      </c>
      <c r="AW858" s="52">
        <v>0</v>
      </c>
      <c r="AX858" s="52">
        <v>0</v>
      </c>
      <c r="AY858" s="52">
        <v>51</v>
      </c>
      <c r="AZ858" s="52">
        <v>5</v>
      </c>
      <c r="BA858" s="54" t="s">
        <v>421</v>
      </c>
      <c r="BB858" s="54">
        <v>2020</v>
      </c>
      <c r="BC858" s="104">
        <v>1</v>
      </c>
    </row>
    <row r="859" spans="1:55">
      <c r="A859" s="52">
        <v>1</v>
      </c>
      <c r="B859" s="52" t="s">
        <v>243</v>
      </c>
      <c r="C859" s="52" t="s">
        <v>166</v>
      </c>
      <c r="D859" s="52" t="s">
        <v>167</v>
      </c>
      <c r="E859" s="52" t="s">
        <v>120</v>
      </c>
      <c r="F859" s="52" t="s">
        <v>120</v>
      </c>
      <c r="G859" s="52" t="s">
        <v>61</v>
      </c>
      <c r="H859" s="52">
        <v>1</v>
      </c>
      <c r="I859" s="52"/>
      <c r="J859" s="52"/>
      <c r="K859" s="52">
        <v>1</v>
      </c>
      <c r="L859" s="52"/>
      <c r="M859" s="52"/>
      <c r="N859" s="52"/>
      <c r="O859" s="52"/>
      <c r="P859" s="52"/>
      <c r="Q859" s="52"/>
      <c r="R859" s="52">
        <v>1</v>
      </c>
      <c r="S859" s="52"/>
      <c r="T859" s="52"/>
      <c r="U859" s="52"/>
      <c r="V859" s="52"/>
      <c r="W859" s="52"/>
      <c r="X859" s="52"/>
      <c r="Y859" s="52"/>
      <c r="Z859" s="52">
        <v>1</v>
      </c>
      <c r="AA859" s="52"/>
      <c r="AB859" s="52">
        <v>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>
        <v>1</v>
      </c>
      <c r="AS859" s="52"/>
      <c r="AT859" s="52">
        <v>1</v>
      </c>
      <c r="AU859" s="52">
        <v>0</v>
      </c>
      <c r="AV859" s="52">
        <v>0</v>
      </c>
      <c r="AW859" s="52">
        <v>0</v>
      </c>
      <c r="AX859" s="52">
        <v>1</v>
      </c>
      <c r="AY859" s="52">
        <v>54</v>
      </c>
      <c r="AZ859" s="52">
        <v>24</v>
      </c>
      <c r="BA859" s="54" t="s">
        <v>421</v>
      </c>
      <c r="BB859" s="54">
        <v>2020</v>
      </c>
      <c r="BC859" s="104">
        <v>1</v>
      </c>
    </row>
    <row r="860" spans="1:55">
      <c r="A860" s="52">
        <v>3</v>
      </c>
      <c r="B860" s="52" t="s">
        <v>243</v>
      </c>
      <c r="C860" s="52" t="s">
        <v>73</v>
      </c>
      <c r="D860" s="52" t="s">
        <v>74</v>
      </c>
      <c r="E860" s="52" t="s">
        <v>120</v>
      </c>
      <c r="F860" s="52" t="s">
        <v>120</v>
      </c>
      <c r="G860" s="52" t="s">
        <v>56</v>
      </c>
      <c r="H860" s="52">
        <v>1</v>
      </c>
      <c r="I860" s="52">
        <v>2</v>
      </c>
      <c r="J860" s="52"/>
      <c r="K860" s="52"/>
      <c r="L860" s="52">
        <v>1</v>
      </c>
      <c r="M860" s="52">
        <v>2</v>
      </c>
      <c r="N860" s="52"/>
      <c r="O860" s="52"/>
      <c r="P860" s="52"/>
      <c r="Q860" s="52"/>
      <c r="R860" s="52"/>
      <c r="S860" s="52"/>
      <c r="T860" s="52">
        <v>1</v>
      </c>
      <c r="U860" s="52"/>
      <c r="V860" s="52"/>
      <c r="W860" s="52"/>
      <c r="X860" s="52">
        <v>2</v>
      </c>
      <c r="Y860" s="52">
        <v>1</v>
      </c>
      <c r="Z860" s="52"/>
      <c r="AA860" s="52">
        <v>2</v>
      </c>
      <c r="AB860" s="52"/>
      <c r="AC860" s="52"/>
      <c r="AD860" s="52"/>
      <c r="AE860" s="52"/>
      <c r="AF860" s="52"/>
      <c r="AG860" s="52">
        <v>1</v>
      </c>
      <c r="AH860" s="52"/>
      <c r="AI860" s="52"/>
      <c r="AJ860" s="52"/>
      <c r="AK860" s="52"/>
      <c r="AL860" s="52">
        <v>2</v>
      </c>
      <c r="AM860" s="52"/>
      <c r="AN860" s="52"/>
      <c r="AO860" s="52"/>
      <c r="AP860" s="52"/>
      <c r="AQ860" s="52"/>
      <c r="AR860" s="52"/>
      <c r="AS860" s="52"/>
      <c r="AT860" s="52">
        <v>3</v>
      </c>
      <c r="AU860" s="52">
        <v>0</v>
      </c>
      <c r="AV860" s="52">
        <v>0</v>
      </c>
      <c r="AW860" s="52">
        <v>3</v>
      </c>
      <c r="AX860" s="52">
        <v>0</v>
      </c>
      <c r="AY860" s="52">
        <v>32</v>
      </c>
      <c r="AZ860" s="52">
        <v>2</v>
      </c>
      <c r="BA860" s="54"/>
      <c r="BB860" s="54"/>
      <c r="BC860" s="104"/>
    </row>
    <row r="861" spans="1:55">
      <c r="A861" s="52">
        <v>1</v>
      </c>
      <c r="B861" s="52" t="s">
        <v>243</v>
      </c>
      <c r="C861" s="52" t="s">
        <v>177</v>
      </c>
      <c r="D861" s="52" t="s">
        <v>167</v>
      </c>
      <c r="E861" s="52" t="s">
        <v>120</v>
      </c>
      <c r="F861" s="52" t="s">
        <v>120</v>
      </c>
      <c r="G861" s="52" t="s">
        <v>61</v>
      </c>
      <c r="H861" s="52">
        <v>1</v>
      </c>
      <c r="I861" s="52"/>
      <c r="J861" s="52"/>
      <c r="K861" s="52"/>
      <c r="L861" s="52">
        <v>1</v>
      </c>
      <c r="M861" s="52"/>
      <c r="N861" s="52"/>
      <c r="O861" s="52"/>
      <c r="P861" s="52"/>
      <c r="Q861" s="52"/>
      <c r="R861" s="52"/>
      <c r="S861" s="52">
        <v>1</v>
      </c>
      <c r="T861" s="52"/>
      <c r="U861" s="52"/>
      <c r="V861" s="52"/>
      <c r="W861" s="52"/>
      <c r="X861" s="52"/>
      <c r="Y861" s="52"/>
      <c r="Z861" s="52">
        <v>1</v>
      </c>
      <c r="AA861" s="52"/>
      <c r="AB861" s="52">
        <v>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>
        <v>1</v>
      </c>
      <c r="AU861" s="52">
        <v>1</v>
      </c>
      <c r="AV861" s="52">
        <v>0</v>
      </c>
      <c r="AW861" s="52">
        <v>0</v>
      </c>
      <c r="AX861" s="52">
        <v>0</v>
      </c>
      <c r="AY861" s="52">
        <v>30</v>
      </c>
      <c r="AZ861" s="52">
        <v>5</v>
      </c>
      <c r="BA861" s="54" t="s">
        <v>421</v>
      </c>
      <c r="BB861" s="54">
        <v>2020</v>
      </c>
      <c r="BC861" s="104">
        <v>1</v>
      </c>
    </row>
    <row r="862" spans="1:55">
      <c r="A862" s="52">
        <v>16</v>
      </c>
      <c r="B862" s="52" t="s">
        <v>250</v>
      </c>
      <c r="C862" s="52" t="s">
        <v>78</v>
      </c>
      <c r="D862" s="52" t="s">
        <v>79</v>
      </c>
      <c r="E862" s="52" t="s">
        <v>251</v>
      </c>
      <c r="F862" s="52" t="s">
        <v>80</v>
      </c>
      <c r="G862" s="52" t="s">
        <v>56</v>
      </c>
      <c r="H862" s="52">
        <v>16</v>
      </c>
      <c r="I862" s="52"/>
      <c r="J862" s="52"/>
      <c r="K862" s="52">
        <v>16</v>
      </c>
      <c r="L862" s="52"/>
      <c r="M862" s="52"/>
      <c r="N862" s="52"/>
      <c r="O862" s="52">
        <v>1</v>
      </c>
      <c r="P862" s="52">
        <v>1</v>
      </c>
      <c r="Q862" s="52">
        <v>8</v>
      </c>
      <c r="R862" s="52">
        <v>6</v>
      </c>
      <c r="S862" s="52"/>
      <c r="T862" s="52"/>
      <c r="U862" s="52"/>
      <c r="V862" s="52"/>
      <c r="W862" s="52"/>
      <c r="X862" s="52"/>
      <c r="Y862" s="52">
        <v>16</v>
      </c>
      <c r="Z862" s="52"/>
      <c r="AA862" s="52"/>
      <c r="AB862" s="52">
        <v>1</v>
      </c>
      <c r="AC862" s="52"/>
      <c r="AD862" s="52"/>
      <c r="AE862" s="52">
        <v>14</v>
      </c>
      <c r="AF862" s="52"/>
      <c r="AG862" s="52"/>
      <c r="AH862" s="52"/>
      <c r="AI862" s="52"/>
      <c r="AJ862" s="52"/>
      <c r="AK862" s="52"/>
      <c r="AL862" s="52">
        <v>1</v>
      </c>
      <c r="AM862" s="52"/>
      <c r="AN862" s="52"/>
      <c r="AO862" s="52"/>
      <c r="AP862" s="52"/>
      <c r="AQ862" s="52"/>
      <c r="AR862" s="52"/>
      <c r="AS862" s="52"/>
      <c r="AT862" s="52">
        <v>16</v>
      </c>
      <c r="AU862" s="52">
        <v>0</v>
      </c>
      <c r="AV862" s="52">
        <v>0</v>
      </c>
      <c r="AW862" s="52">
        <v>0</v>
      </c>
      <c r="AX862" s="52">
        <v>16</v>
      </c>
      <c r="AY862" s="52">
        <v>36</v>
      </c>
      <c r="AZ862" s="52">
        <v>12</v>
      </c>
      <c r="BA862" s="54"/>
      <c r="BB862" s="54"/>
      <c r="BC862" s="104"/>
    </row>
    <row r="863" spans="1:55">
      <c r="A863" s="52">
        <v>42</v>
      </c>
      <c r="B863" s="52" t="s">
        <v>250</v>
      </c>
      <c r="C863" s="52" t="s">
        <v>95</v>
      </c>
      <c r="D863" s="52" t="s">
        <v>79</v>
      </c>
      <c r="E863" s="52" t="s">
        <v>251</v>
      </c>
      <c r="F863" s="52" t="s">
        <v>80</v>
      </c>
      <c r="G863" s="52" t="s">
        <v>56</v>
      </c>
      <c r="H863" s="52">
        <v>26</v>
      </c>
      <c r="I863" s="52">
        <v>16</v>
      </c>
      <c r="J863" s="52"/>
      <c r="K863" s="52">
        <v>1</v>
      </c>
      <c r="L863" s="52">
        <v>25</v>
      </c>
      <c r="M863" s="52">
        <v>16</v>
      </c>
      <c r="N863" s="52"/>
      <c r="O863" s="52"/>
      <c r="P863" s="52"/>
      <c r="Q863" s="52">
        <v>1</v>
      </c>
      <c r="R863" s="52">
        <v>2</v>
      </c>
      <c r="S863" s="52">
        <v>8</v>
      </c>
      <c r="T863" s="52">
        <v>15</v>
      </c>
      <c r="U863" s="52"/>
      <c r="V863" s="52"/>
      <c r="W863" s="52"/>
      <c r="X863" s="52">
        <v>16</v>
      </c>
      <c r="Y863" s="52">
        <v>26</v>
      </c>
      <c r="Z863" s="52"/>
      <c r="AA863" s="52">
        <v>16</v>
      </c>
      <c r="AB863" s="52">
        <v>21</v>
      </c>
      <c r="AC863" s="52"/>
      <c r="AD863" s="52"/>
      <c r="AE863" s="52">
        <v>1</v>
      </c>
      <c r="AF863" s="52"/>
      <c r="AG863" s="52">
        <v>1</v>
      </c>
      <c r="AH863" s="52">
        <v>3</v>
      </c>
      <c r="AI863" s="52"/>
      <c r="AJ863" s="52"/>
      <c r="AK863" s="52"/>
      <c r="AL863" s="52">
        <v>16</v>
      </c>
      <c r="AM863" s="52"/>
      <c r="AN863" s="52">
        <v>1</v>
      </c>
      <c r="AO863" s="52"/>
      <c r="AP863" s="52">
        <v>1</v>
      </c>
      <c r="AQ863" s="52"/>
      <c r="AR863" s="52"/>
      <c r="AS863" s="52"/>
      <c r="AT863" s="52">
        <v>42</v>
      </c>
      <c r="AU863" s="52">
        <v>42</v>
      </c>
      <c r="AV863" s="52">
        <v>0</v>
      </c>
      <c r="AW863" s="52">
        <v>0</v>
      </c>
      <c r="AX863" s="52">
        <v>0</v>
      </c>
      <c r="AY863" s="52">
        <v>36</v>
      </c>
      <c r="AZ863" s="52">
        <v>7</v>
      </c>
      <c r="BA863" s="54"/>
      <c r="BB863" s="54"/>
      <c r="BC863" s="104"/>
    </row>
    <row r="864" spans="1:55">
      <c r="A864" s="52">
        <v>3</v>
      </c>
      <c r="B864" s="52" t="s">
        <v>250</v>
      </c>
      <c r="C864" s="52" t="s">
        <v>84</v>
      </c>
      <c r="D864" s="52" t="s">
        <v>79</v>
      </c>
      <c r="E864" s="52" t="s">
        <v>251</v>
      </c>
      <c r="F864" s="52" t="s">
        <v>80</v>
      </c>
      <c r="G864" s="52" t="s">
        <v>56</v>
      </c>
      <c r="H864" s="52">
        <v>1</v>
      </c>
      <c r="I864" s="52">
        <v>2</v>
      </c>
      <c r="J864" s="52"/>
      <c r="K864" s="52"/>
      <c r="L864" s="52">
        <v>1</v>
      </c>
      <c r="M864" s="52">
        <v>2</v>
      </c>
      <c r="N864" s="52"/>
      <c r="O864" s="52"/>
      <c r="P864" s="52"/>
      <c r="Q864" s="52"/>
      <c r="R864" s="52">
        <v>1</v>
      </c>
      <c r="S864" s="52"/>
      <c r="T864" s="52"/>
      <c r="U864" s="52"/>
      <c r="V864" s="52"/>
      <c r="W864" s="52"/>
      <c r="X864" s="52">
        <v>2</v>
      </c>
      <c r="Y864" s="52">
        <v>1</v>
      </c>
      <c r="Z864" s="52"/>
      <c r="AA864" s="52">
        <v>2</v>
      </c>
      <c r="AB864" s="52">
        <v>1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>
        <v>2</v>
      </c>
      <c r="AM864" s="52"/>
      <c r="AN864" s="52"/>
      <c r="AO864" s="52"/>
      <c r="AP864" s="52"/>
      <c r="AQ864" s="52"/>
      <c r="AR864" s="52"/>
      <c r="AS864" s="52"/>
      <c r="AT864" s="52">
        <v>3</v>
      </c>
      <c r="AU864" s="52">
        <v>0</v>
      </c>
      <c r="AV864" s="52">
        <v>0</v>
      </c>
      <c r="AW864" s="52">
        <v>0</v>
      </c>
      <c r="AX864" s="52">
        <v>3</v>
      </c>
      <c r="AY864" s="52">
        <v>40</v>
      </c>
      <c r="AZ864" s="52">
        <v>1</v>
      </c>
      <c r="BA864" s="54"/>
      <c r="BB864" s="54"/>
      <c r="BC864" s="104"/>
    </row>
    <row r="865" spans="1:55">
      <c r="A865" s="52">
        <v>11</v>
      </c>
      <c r="B865" s="52" t="s">
        <v>250</v>
      </c>
      <c r="C865" s="52" t="s">
        <v>89</v>
      </c>
      <c r="D865" s="52" t="s">
        <v>79</v>
      </c>
      <c r="E865" s="52" t="s">
        <v>251</v>
      </c>
      <c r="F865" s="52" t="s">
        <v>80</v>
      </c>
      <c r="G865" s="52" t="s">
        <v>56</v>
      </c>
      <c r="H865" s="52">
        <v>5</v>
      </c>
      <c r="I865" s="52">
        <v>6</v>
      </c>
      <c r="J865" s="52"/>
      <c r="K865" s="52"/>
      <c r="L865" s="52">
        <v>5</v>
      </c>
      <c r="M865" s="52">
        <v>6</v>
      </c>
      <c r="N865" s="52"/>
      <c r="O865" s="52"/>
      <c r="P865" s="52"/>
      <c r="Q865" s="52">
        <v>1</v>
      </c>
      <c r="R865" s="52">
        <v>1</v>
      </c>
      <c r="S865" s="52">
        <v>3</v>
      </c>
      <c r="T865" s="52"/>
      <c r="U865" s="52"/>
      <c r="V865" s="52"/>
      <c r="W865" s="52"/>
      <c r="X865" s="52">
        <v>6</v>
      </c>
      <c r="Y865" s="52">
        <v>5</v>
      </c>
      <c r="Z865" s="52"/>
      <c r="AA865" s="52">
        <v>6</v>
      </c>
      <c r="AB865" s="52">
        <v>4</v>
      </c>
      <c r="AC865" s="52"/>
      <c r="AD865" s="52"/>
      <c r="AE865" s="52">
        <v>1</v>
      </c>
      <c r="AF865" s="52"/>
      <c r="AG865" s="52"/>
      <c r="AH865" s="52"/>
      <c r="AI865" s="52"/>
      <c r="AJ865" s="52"/>
      <c r="AK865" s="52"/>
      <c r="AL865" s="52">
        <v>6</v>
      </c>
      <c r="AM865" s="52"/>
      <c r="AN865" s="52"/>
      <c r="AO865" s="52"/>
      <c r="AP865" s="52"/>
      <c r="AQ865" s="52"/>
      <c r="AR865" s="52"/>
      <c r="AS865" s="52"/>
      <c r="AT865" s="52">
        <v>11</v>
      </c>
      <c r="AU865" s="52">
        <v>0</v>
      </c>
      <c r="AV865" s="52">
        <v>11</v>
      </c>
      <c r="AW865" s="52">
        <v>0</v>
      </c>
      <c r="AX865" s="52">
        <v>0</v>
      </c>
      <c r="AY865" s="52">
        <v>37</v>
      </c>
      <c r="AZ865" s="52">
        <v>3</v>
      </c>
      <c r="BA865" s="54"/>
      <c r="BB865" s="54"/>
      <c r="BC865" s="104"/>
    </row>
    <row r="866" spans="1:55">
      <c r="A866" s="52">
        <v>22</v>
      </c>
      <c r="B866" s="52" t="s">
        <v>250</v>
      </c>
      <c r="C866" s="52" t="s">
        <v>106</v>
      </c>
      <c r="D866" s="52" t="s">
        <v>79</v>
      </c>
      <c r="E866" s="52" t="s">
        <v>251</v>
      </c>
      <c r="F866" s="52" t="s">
        <v>80</v>
      </c>
      <c r="G866" s="52" t="s">
        <v>56</v>
      </c>
      <c r="H866" s="52">
        <v>22</v>
      </c>
      <c r="I866" s="52"/>
      <c r="J866" s="52"/>
      <c r="K866" s="52">
        <v>21</v>
      </c>
      <c r="L866" s="52">
        <v>1</v>
      </c>
      <c r="M866" s="52"/>
      <c r="N866" s="52"/>
      <c r="O866" s="52"/>
      <c r="P866" s="52"/>
      <c r="Q866" s="52"/>
      <c r="R866" s="52">
        <v>8</v>
      </c>
      <c r="S866" s="52">
        <v>6</v>
      </c>
      <c r="T866" s="52">
        <v>8</v>
      </c>
      <c r="U866" s="52"/>
      <c r="V866" s="52"/>
      <c r="W866" s="52"/>
      <c r="X866" s="52"/>
      <c r="Y866" s="52">
        <v>22</v>
      </c>
      <c r="Z866" s="52"/>
      <c r="AA866" s="52"/>
      <c r="AB866" s="52"/>
      <c r="AC866" s="52"/>
      <c r="AD866" s="52"/>
      <c r="AE866" s="52">
        <v>9</v>
      </c>
      <c r="AF866" s="52">
        <v>12</v>
      </c>
      <c r="AG866" s="52"/>
      <c r="AH866" s="52"/>
      <c r="AI866" s="52"/>
      <c r="AJ866" s="52"/>
      <c r="AK866" s="52"/>
      <c r="AL866" s="52">
        <v>1</v>
      </c>
      <c r="AM866" s="52"/>
      <c r="AN866" s="52"/>
      <c r="AO866" s="52"/>
      <c r="AP866" s="52"/>
      <c r="AQ866" s="52"/>
      <c r="AR866" s="52"/>
      <c r="AS866" s="52"/>
      <c r="AT866" s="52">
        <v>22</v>
      </c>
      <c r="AU866" s="52">
        <v>0</v>
      </c>
      <c r="AV866" s="52">
        <v>0</v>
      </c>
      <c r="AW866" s="52">
        <v>0</v>
      </c>
      <c r="AX866" s="52">
        <v>22</v>
      </c>
      <c r="AY866" s="52">
        <v>35</v>
      </c>
      <c r="AZ866" s="52">
        <v>8</v>
      </c>
      <c r="BA866" s="54"/>
      <c r="BB866" s="54"/>
      <c r="BC866" s="104"/>
    </row>
    <row r="867" spans="1:55">
      <c r="A867" s="52">
        <v>11</v>
      </c>
      <c r="B867" s="52" t="s">
        <v>250</v>
      </c>
      <c r="C867" s="52" t="s">
        <v>81</v>
      </c>
      <c r="D867" s="52" t="s">
        <v>79</v>
      </c>
      <c r="E867" s="52" t="s">
        <v>251</v>
      </c>
      <c r="F867" s="52" t="s">
        <v>80</v>
      </c>
      <c r="G867" s="52" t="s">
        <v>56</v>
      </c>
      <c r="H867" s="52">
        <v>8</v>
      </c>
      <c r="I867" s="52">
        <v>3</v>
      </c>
      <c r="J867" s="52"/>
      <c r="K867" s="52">
        <v>2</v>
      </c>
      <c r="L867" s="52">
        <v>6</v>
      </c>
      <c r="M867" s="52">
        <v>3</v>
      </c>
      <c r="N867" s="52"/>
      <c r="O867" s="52"/>
      <c r="P867" s="52"/>
      <c r="Q867" s="52"/>
      <c r="R867" s="52">
        <v>2</v>
      </c>
      <c r="S867" s="52">
        <v>5</v>
      </c>
      <c r="T867" s="52"/>
      <c r="U867" s="52">
        <v>1</v>
      </c>
      <c r="V867" s="52"/>
      <c r="W867" s="52"/>
      <c r="X867" s="52">
        <v>3</v>
      </c>
      <c r="Y867" s="52">
        <v>8</v>
      </c>
      <c r="Z867" s="52"/>
      <c r="AA867" s="52">
        <v>3</v>
      </c>
      <c r="AB867" s="52">
        <v>5</v>
      </c>
      <c r="AC867" s="52"/>
      <c r="AD867" s="52"/>
      <c r="AE867" s="52">
        <v>2</v>
      </c>
      <c r="AF867" s="52">
        <v>1</v>
      </c>
      <c r="AG867" s="52"/>
      <c r="AH867" s="52"/>
      <c r="AI867" s="52"/>
      <c r="AJ867" s="52"/>
      <c r="AK867" s="52"/>
      <c r="AL867" s="52">
        <v>3</v>
      </c>
      <c r="AM867" s="52"/>
      <c r="AN867" s="52"/>
      <c r="AO867" s="52"/>
      <c r="AP867" s="52"/>
      <c r="AQ867" s="52"/>
      <c r="AR867" s="52"/>
      <c r="AS867" s="52"/>
      <c r="AT867" s="52">
        <v>11</v>
      </c>
      <c r="AU867" s="52">
        <v>0</v>
      </c>
      <c r="AV867" s="52">
        <v>11</v>
      </c>
      <c r="AW867" s="52">
        <v>0</v>
      </c>
      <c r="AX867" s="52">
        <v>0</v>
      </c>
      <c r="AY867" s="52">
        <v>37</v>
      </c>
      <c r="AZ867" s="52">
        <v>4</v>
      </c>
      <c r="BA867" s="54"/>
      <c r="BB867" s="54"/>
      <c r="BC867" s="104"/>
    </row>
    <row r="868" spans="1:55">
      <c r="A868" s="52">
        <v>215</v>
      </c>
      <c r="B868" s="52" t="s">
        <v>250</v>
      </c>
      <c r="C868" s="52" t="s">
        <v>87</v>
      </c>
      <c r="D868" s="52" t="s">
        <v>79</v>
      </c>
      <c r="E868" s="52" t="s">
        <v>251</v>
      </c>
      <c r="F868" s="52" t="s">
        <v>80</v>
      </c>
      <c r="G868" s="52" t="s">
        <v>56</v>
      </c>
      <c r="H868" s="52">
        <v>199</v>
      </c>
      <c r="I868" s="52">
        <v>16</v>
      </c>
      <c r="J868" s="52"/>
      <c r="K868" s="52">
        <v>1</v>
      </c>
      <c r="L868" s="52">
        <v>198</v>
      </c>
      <c r="M868" s="52">
        <v>16</v>
      </c>
      <c r="N868" s="52"/>
      <c r="O868" s="52"/>
      <c r="P868" s="52"/>
      <c r="Q868" s="52"/>
      <c r="R868" s="52">
        <v>2</v>
      </c>
      <c r="S868" s="52">
        <v>12</v>
      </c>
      <c r="T868" s="52">
        <v>76</v>
      </c>
      <c r="U868" s="52">
        <v>109</v>
      </c>
      <c r="V868" s="52"/>
      <c r="W868" s="52"/>
      <c r="X868" s="52">
        <v>16</v>
      </c>
      <c r="Y868" s="52">
        <v>199</v>
      </c>
      <c r="Z868" s="52"/>
      <c r="AA868" s="52">
        <v>16</v>
      </c>
      <c r="AB868" s="52">
        <v>5</v>
      </c>
      <c r="AC868" s="52"/>
      <c r="AD868" s="52"/>
      <c r="AE868" s="52">
        <v>1</v>
      </c>
      <c r="AF868" s="52">
        <v>22</v>
      </c>
      <c r="AG868" s="52"/>
      <c r="AH868" s="52">
        <v>171</v>
      </c>
      <c r="AI868" s="52"/>
      <c r="AJ868" s="52"/>
      <c r="AK868" s="52"/>
      <c r="AL868" s="52">
        <v>16</v>
      </c>
      <c r="AM868" s="52"/>
      <c r="AN868" s="52"/>
      <c r="AO868" s="52"/>
      <c r="AP868" s="52"/>
      <c r="AQ868" s="52"/>
      <c r="AR868" s="52">
        <v>1</v>
      </c>
      <c r="AS868" s="52">
        <v>2</v>
      </c>
      <c r="AT868" s="52">
        <v>215</v>
      </c>
      <c r="AU868" s="52">
        <v>215</v>
      </c>
      <c r="AV868" s="52">
        <v>0</v>
      </c>
      <c r="AW868" s="52">
        <v>0</v>
      </c>
      <c r="AX868" s="52">
        <v>0</v>
      </c>
      <c r="AY868" s="52">
        <v>30</v>
      </c>
      <c r="AZ868" s="52">
        <v>5</v>
      </c>
      <c r="BA868" s="54"/>
      <c r="BB868" s="54"/>
      <c r="BC868" s="104"/>
    </row>
    <row r="869" spans="1:55">
      <c r="A869" s="52">
        <v>10</v>
      </c>
      <c r="B869" s="52" t="s">
        <v>250</v>
      </c>
      <c r="C869" s="52" t="s">
        <v>88</v>
      </c>
      <c r="D869" s="52" t="s">
        <v>79</v>
      </c>
      <c r="E869" s="52" t="s">
        <v>251</v>
      </c>
      <c r="F869" s="52" t="s">
        <v>80</v>
      </c>
      <c r="G869" s="52" t="s">
        <v>56</v>
      </c>
      <c r="H869" s="52">
        <v>6</v>
      </c>
      <c r="I869" s="52">
        <v>4</v>
      </c>
      <c r="J869" s="52"/>
      <c r="K869" s="52">
        <v>1</v>
      </c>
      <c r="L869" s="52">
        <v>5</v>
      </c>
      <c r="M869" s="52">
        <v>4</v>
      </c>
      <c r="N869" s="52"/>
      <c r="O869" s="52"/>
      <c r="P869" s="52"/>
      <c r="Q869" s="52"/>
      <c r="R869" s="52">
        <v>1</v>
      </c>
      <c r="S869" s="52">
        <v>3</v>
      </c>
      <c r="T869" s="52">
        <v>2</v>
      </c>
      <c r="U869" s="52"/>
      <c r="V869" s="52"/>
      <c r="W869" s="52"/>
      <c r="X869" s="52">
        <v>4</v>
      </c>
      <c r="Y869" s="52">
        <v>6</v>
      </c>
      <c r="Z869" s="52"/>
      <c r="AA869" s="52">
        <v>4</v>
      </c>
      <c r="AB869" s="52">
        <v>5</v>
      </c>
      <c r="AC869" s="52"/>
      <c r="AD869" s="52"/>
      <c r="AE869" s="52">
        <v>1</v>
      </c>
      <c r="AF869" s="52"/>
      <c r="AG869" s="52"/>
      <c r="AH869" s="52"/>
      <c r="AI869" s="52"/>
      <c r="AJ869" s="52"/>
      <c r="AK869" s="52"/>
      <c r="AL869" s="52">
        <v>4</v>
      </c>
      <c r="AM869" s="52"/>
      <c r="AN869" s="52"/>
      <c r="AO869" s="52"/>
      <c r="AP869" s="52"/>
      <c r="AQ869" s="52"/>
      <c r="AR869" s="52"/>
      <c r="AS869" s="52"/>
      <c r="AT869" s="52">
        <v>10</v>
      </c>
      <c r="AU869" s="52">
        <v>10</v>
      </c>
      <c r="AV869" s="52">
        <v>0</v>
      </c>
      <c r="AW869" s="52">
        <v>0</v>
      </c>
      <c r="AX869" s="52">
        <v>0</v>
      </c>
      <c r="AY869" s="52">
        <v>28</v>
      </c>
      <c r="AZ869" s="52">
        <v>2</v>
      </c>
      <c r="BA869" s="54"/>
      <c r="BB869" s="54"/>
      <c r="BC869" s="104"/>
    </row>
    <row r="870" spans="1:55">
      <c r="A870" s="52">
        <v>9</v>
      </c>
      <c r="B870" s="52" t="s">
        <v>250</v>
      </c>
      <c r="C870" s="52" t="s">
        <v>90</v>
      </c>
      <c r="D870" s="52" t="s">
        <v>79</v>
      </c>
      <c r="E870" s="52" t="s">
        <v>251</v>
      </c>
      <c r="F870" s="52" t="s">
        <v>80</v>
      </c>
      <c r="G870" s="52" t="s">
        <v>56</v>
      </c>
      <c r="H870" s="52">
        <v>8</v>
      </c>
      <c r="I870" s="52">
        <v>1</v>
      </c>
      <c r="J870" s="52"/>
      <c r="K870" s="52">
        <v>2</v>
      </c>
      <c r="L870" s="52">
        <v>6</v>
      </c>
      <c r="M870" s="52">
        <v>1</v>
      </c>
      <c r="N870" s="52"/>
      <c r="O870" s="52"/>
      <c r="P870" s="52"/>
      <c r="Q870" s="52">
        <v>1</v>
      </c>
      <c r="R870" s="52">
        <v>2</v>
      </c>
      <c r="S870" s="52">
        <v>3</v>
      </c>
      <c r="T870" s="52">
        <v>2</v>
      </c>
      <c r="U870" s="52"/>
      <c r="V870" s="52"/>
      <c r="W870" s="52"/>
      <c r="X870" s="52">
        <v>1</v>
      </c>
      <c r="Y870" s="52">
        <v>8</v>
      </c>
      <c r="Z870" s="52"/>
      <c r="AA870" s="52">
        <v>1</v>
      </c>
      <c r="AB870" s="52">
        <v>6</v>
      </c>
      <c r="AC870" s="52"/>
      <c r="AD870" s="52"/>
      <c r="AE870" s="52">
        <v>2</v>
      </c>
      <c r="AF870" s="52"/>
      <c r="AG870" s="52"/>
      <c r="AH870" s="52"/>
      <c r="AI870" s="52"/>
      <c r="AJ870" s="52"/>
      <c r="AK870" s="52"/>
      <c r="AL870" s="52">
        <v>1</v>
      </c>
      <c r="AM870" s="52"/>
      <c r="AN870" s="52"/>
      <c r="AO870" s="52"/>
      <c r="AP870" s="52"/>
      <c r="AQ870" s="52"/>
      <c r="AR870" s="52"/>
      <c r="AS870" s="52"/>
      <c r="AT870" s="52">
        <v>9</v>
      </c>
      <c r="AU870" s="52">
        <v>0</v>
      </c>
      <c r="AV870" s="52">
        <v>0</v>
      </c>
      <c r="AW870" s="52">
        <v>0</v>
      </c>
      <c r="AX870" s="52">
        <v>9</v>
      </c>
      <c r="AY870" s="52">
        <v>34</v>
      </c>
      <c r="AZ870" s="52">
        <v>5</v>
      </c>
      <c r="BA870" s="54"/>
      <c r="BB870" s="54"/>
      <c r="BC870" s="104"/>
    </row>
    <row r="871" spans="1:55">
      <c r="A871" s="52">
        <v>20</v>
      </c>
      <c r="B871" s="52" t="s">
        <v>250</v>
      </c>
      <c r="C871" s="52" t="s">
        <v>85</v>
      </c>
      <c r="D871" s="52" t="s">
        <v>79</v>
      </c>
      <c r="E871" s="52" t="s">
        <v>251</v>
      </c>
      <c r="F871" s="52" t="s">
        <v>80</v>
      </c>
      <c r="G871" s="52" t="s">
        <v>56</v>
      </c>
      <c r="H871" s="52">
        <v>18</v>
      </c>
      <c r="I871" s="52">
        <v>2</v>
      </c>
      <c r="J871" s="52"/>
      <c r="K871" s="52">
        <v>2</v>
      </c>
      <c r="L871" s="52">
        <v>16</v>
      </c>
      <c r="M871" s="52">
        <v>2</v>
      </c>
      <c r="N871" s="52"/>
      <c r="O871" s="52"/>
      <c r="P871" s="52"/>
      <c r="Q871" s="52"/>
      <c r="R871" s="52">
        <v>6</v>
      </c>
      <c r="S871" s="52">
        <v>8</v>
      </c>
      <c r="T871" s="52">
        <v>2</v>
      </c>
      <c r="U871" s="52">
        <v>2</v>
      </c>
      <c r="V871" s="52"/>
      <c r="W871" s="52"/>
      <c r="X871" s="52">
        <v>2</v>
      </c>
      <c r="Y871" s="52">
        <v>18</v>
      </c>
      <c r="Z871" s="52"/>
      <c r="AA871" s="52">
        <v>2</v>
      </c>
      <c r="AB871" s="52">
        <v>11</v>
      </c>
      <c r="AC871" s="52"/>
      <c r="AD871" s="52"/>
      <c r="AE871" s="52">
        <v>3</v>
      </c>
      <c r="AF871" s="52"/>
      <c r="AG871" s="52">
        <v>4</v>
      </c>
      <c r="AH871" s="52"/>
      <c r="AI871" s="52"/>
      <c r="AJ871" s="52"/>
      <c r="AK871" s="52"/>
      <c r="AL871" s="52">
        <v>2</v>
      </c>
      <c r="AM871" s="52"/>
      <c r="AN871" s="52"/>
      <c r="AO871" s="52"/>
      <c r="AP871" s="52"/>
      <c r="AQ871" s="52"/>
      <c r="AR871" s="52"/>
      <c r="AS871" s="52"/>
      <c r="AT871" s="52">
        <v>20</v>
      </c>
      <c r="AU871" s="52">
        <v>20</v>
      </c>
      <c r="AV871" s="52">
        <v>0</v>
      </c>
      <c r="AW871" s="52">
        <v>0</v>
      </c>
      <c r="AX871" s="52">
        <v>0</v>
      </c>
      <c r="AY871" s="52">
        <v>36</v>
      </c>
      <c r="AZ871" s="52">
        <v>7</v>
      </c>
      <c r="BA871" s="54"/>
      <c r="BB871" s="54"/>
      <c r="BC871" s="104"/>
    </row>
    <row r="872" spans="1:55">
      <c r="A872" s="52">
        <v>30</v>
      </c>
      <c r="B872" s="52" t="s">
        <v>250</v>
      </c>
      <c r="C872" s="52" t="s">
        <v>91</v>
      </c>
      <c r="D872" s="52" t="s">
        <v>79</v>
      </c>
      <c r="E872" s="52" t="s">
        <v>251</v>
      </c>
      <c r="F872" s="52" t="s">
        <v>80</v>
      </c>
      <c r="G872" s="52" t="s">
        <v>56</v>
      </c>
      <c r="H872" s="52">
        <v>18</v>
      </c>
      <c r="I872" s="52">
        <v>12</v>
      </c>
      <c r="J872" s="52"/>
      <c r="K872" s="52">
        <v>1</v>
      </c>
      <c r="L872" s="52">
        <v>17</v>
      </c>
      <c r="M872" s="52">
        <v>12</v>
      </c>
      <c r="N872" s="52"/>
      <c r="O872" s="52"/>
      <c r="P872" s="52"/>
      <c r="Q872" s="52"/>
      <c r="R872" s="52">
        <v>1</v>
      </c>
      <c r="S872" s="52">
        <v>2</v>
      </c>
      <c r="T872" s="52">
        <v>4</v>
      </c>
      <c r="U872" s="52">
        <v>11</v>
      </c>
      <c r="V872" s="52"/>
      <c r="W872" s="52"/>
      <c r="X872" s="52">
        <v>12</v>
      </c>
      <c r="Y872" s="52">
        <v>18</v>
      </c>
      <c r="Z872" s="52"/>
      <c r="AA872" s="52">
        <v>12</v>
      </c>
      <c r="AB872" s="52">
        <v>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>
        <v>27</v>
      </c>
      <c r="AM872" s="52"/>
      <c r="AN872" s="52"/>
      <c r="AO872" s="52"/>
      <c r="AP872" s="52"/>
      <c r="AQ872" s="52"/>
      <c r="AR872" s="52"/>
      <c r="AS872" s="52"/>
      <c r="AT872" s="52">
        <v>30</v>
      </c>
      <c r="AU872" s="52">
        <v>30</v>
      </c>
      <c r="AV872" s="52">
        <v>0</v>
      </c>
      <c r="AW872" s="52">
        <v>0</v>
      </c>
      <c r="AX872" s="52">
        <v>0</v>
      </c>
      <c r="AY872" s="52">
        <v>30</v>
      </c>
      <c r="AZ872" s="52">
        <v>2</v>
      </c>
      <c r="BA872" s="54"/>
      <c r="BB872" s="54"/>
      <c r="BC872" s="104"/>
    </row>
    <row r="873" spans="1:55">
      <c r="A873" s="52">
        <v>28</v>
      </c>
      <c r="B873" s="52" t="s">
        <v>250</v>
      </c>
      <c r="C873" s="52" t="s">
        <v>83</v>
      </c>
      <c r="D873" s="52" t="s">
        <v>79</v>
      </c>
      <c r="E873" s="52" t="s">
        <v>251</v>
      </c>
      <c r="F873" s="52" t="s">
        <v>80</v>
      </c>
      <c r="G873" s="52" t="s">
        <v>56</v>
      </c>
      <c r="H873" s="52">
        <v>28</v>
      </c>
      <c r="I873" s="52"/>
      <c r="J873" s="52"/>
      <c r="K873" s="52">
        <v>24</v>
      </c>
      <c r="L873" s="52">
        <v>4</v>
      </c>
      <c r="M873" s="52"/>
      <c r="N873" s="52"/>
      <c r="O873" s="52"/>
      <c r="P873" s="52"/>
      <c r="Q873" s="52"/>
      <c r="R873" s="52">
        <v>3</v>
      </c>
      <c r="S873" s="52">
        <v>20</v>
      </c>
      <c r="T873" s="52">
        <v>2</v>
      </c>
      <c r="U873" s="52">
        <v>3</v>
      </c>
      <c r="V873" s="52"/>
      <c r="W873" s="52"/>
      <c r="X873" s="52"/>
      <c r="Y873" s="52">
        <v>28</v>
      </c>
      <c r="Z873" s="52"/>
      <c r="AA873" s="52"/>
      <c r="AB873" s="52">
        <v>1</v>
      </c>
      <c r="AC873" s="52"/>
      <c r="AD873" s="52"/>
      <c r="AE873" s="52">
        <v>4</v>
      </c>
      <c r="AF873" s="52">
        <v>19</v>
      </c>
      <c r="AG873" s="52"/>
      <c r="AH873" s="52">
        <v>4</v>
      </c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28</v>
      </c>
      <c r="AU873" s="52">
        <v>0</v>
      </c>
      <c r="AV873" s="52">
        <v>0</v>
      </c>
      <c r="AW873" s="52">
        <v>0</v>
      </c>
      <c r="AX873" s="52">
        <v>28</v>
      </c>
      <c r="AY873" s="52">
        <v>37</v>
      </c>
      <c r="AZ873" s="52">
        <v>12</v>
      </c>
      <c r="BA873" s="54"/>
      <c r="BB873" s="54"/>
      <c r="BC873" s="104"/>
    </row>
    <row r="874" spans="1:55">
      <c r="A874" s="52">
        <v>5</v>
      </c>
      <c r="B874" s="52" t="s">
        <v>250</v>
      </c>
      <c r="C874" s="52" t="s">
        <v>97</v>
      </c>
      <c r="D874" s="52" t="s">
        <v>79</v>
      </c>
      <c r="E874" s="52" t="s">
        <v>251</v>
      </c>
      <c r="F874" s="52" t="s">
        <v>80</v>
      </c>
      <c r="G874" s="52" t="s">
        <v>56</v>
      </c>
      <c r="H874" s="52">
        <v>5</v>
      </c>
      <c r="I874" s="52"/>
      <c r="J874" s="52"/>
      <c r="K874" s="52">
        <v>1</v>
      </c>
      <c r="L874" s="52">
        <v>4</v>
      </c>
      <c r="M874" s="52"/>
      <c r="N874" s="52"/>
      <c r="O874" s="52"/>
      <c r="P874" s="52"/>
      <c r="Q874" s="52"/>
      <c r="R874" s="52">
        <v>1</v>
      </c>
      <c r="S874" s="52">
        <v>2</v>
      </c>
      <c r="T874" s="52">
        <v>1</v>
      </c>
      <c r="U874" s="52">
        <v>1</v>
      </c>
      <c r="V874" s="52"/>
      <c r="W874" s="52"/>
      <c r="X874" s="52"/>
      <c r="Y874" s="52">
        <v>5</v>
      </c>
      <c r="Z874" s="52"/>
      <c r="AA874" s="52"/>
      <c r="AB874" s="52">
        <v>3</v>
      </c>
      <c r="AC874" s="52"/>
      <c r="AD874" s="52"/>
      <c r="AE874" s="52">
        <v>1</v>
      </c>
      <c r="AF874" s="52"/>
      <c r="AG874" s="52"/>
      <c r="AH874" s="52"/>
      <c r="AI874" s="52"/>
      <c r="AJ874" s="52">
        <v>1</v>
      </c>
      <c r="AK874" s="52"/>
      <c r="AL874" s="52"/>
      <c r="AM874" s="52"/>
      <c r="AN874" s="52"/>
      <c r="AO874" s="52"/>
      <c r="AP874" s="52"/>
      <c r="AQ874" s="52"/>
      <c r="AR874" s="52"/>
      <c r="AS874" s="52"/>
      <c r="AT874" s="52">
        <v>5</v>
      </c>
      <c r="AU874" s="52">
        <v>5</v>
      </c>
      <c r="AV874" s="52">
        <v>0</v>
      </c>
      <c r="AW874" s="52">
        <v>0</v>
      </c>
      <c r="AX874" s="52">
        <v>0</v>
      </c>
      <c r="AY874" s="52">
        <v>35</v>
      </c>
      <c r="AZ874" s="52">
        <v>6</v>
      </c>
      <c r="BA874" s="54"/>
      <c r="BB874" s="54"/>
      <c r="BC874" s="104"/>
    </row>
    <row r="875" spans="1:55">
      <c r="A875" s="52">
        <v>5</v>
      </c>
      <c r="B875" s="52" t="s">
        <v>250</v>
      </c>
      <c r="C875" s="52" t="s">
        <v>93</v>
      </c>
      <c r="D875" s="52" t="s">
        <v>79</v>
      </c>
      <c r="E875" s="52" t="s">
        <v>251</v>
      </c>
      <c r="F875" s="52" t="s">
        <v>80</v>
      </c>
      <c r="G875" s="52" t="s">
        <v>56</v>
      </c>
      <c r="H875" s="52">
        <v>5</v>
      </c>
      <c r="I875" s="52"/>
      <c r="J875" s="52"/>
      <c r="K875" s="52"/>
      <c r="L875" s="52">
        <v>5</v>
      </c>
      <c r="M875" s="52"/>
      <c r="N875" s="52"/>
      <c r="O875" s="52"/>
      <c r="P875" s="52"/>
      <c r="Q875" s="52"/>
      <c r="R875" s="52">
        <v>1</v>
      </c>
      <c r="S875" s="52">
        <v>4</v>
      </c>
      <c r="T875" s="52"/>
      <c r="U875" s="52"/>
      <c r="V875" s="52"/>
      <c r="W875" s="52"/>
      <c r="X875" s="52"/>
      <c r="Y875" s="52">
        <v>5</v>
      </c>
      <c r="Z875" s="52"/>
      <c r="AA875" s="52"/>
      <c r="AB875" s="52">
        <v>4</v>
      </c>
      <c r="AC875" s="52"/>
      <c r="AD875" s="52"/>
      <c r="AE875" s="52"/>
      <c r="AF875" s="52">
        <v>1</v>
      </c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>
        <v>5</v>
      </c>
      <c r="AU875" s="52">
        <v>0</v>
      </c>
      <c r="AV875" s="52">
        <v>5</v>
      </c>
      <c r="AW875" s="52">
        <v>0</v>
      </c>
      <c r="AX875" s="52">
        <v>0</v>
      </c>
      <c r="AY875" s="52">
        <v>31</v>
      </c>
      <c r="AZ875" s="52">
        <v>4</v>
      </c>
      <c r="BA875" s="54"/>
      <c r="BB875" s="54"/>
      <c r="BC875" s="104"/>
    </row>
    <row r="876" spans="1:55">
      <c r="A876" s="52">
        <v>7</v>
      </c>
      <c r="B876" s="52" t="s">
        <v>250</v>
      </c>
      <c r="C876" s="52" t="s">
        <v>103</v>
      </c>
      <c r="D876" s="52" t="s">
        <v>79</v>
      </c>
      <c r="E876" s="52" t="s">
        <v>251</v>
      </c>
      <c r="F876" s="52" t="s">
        <v>80</v>
      </c>
      <c r="G876" s="52" t="s">
        <v>56</v>
      </c>
      <c r="H876" s="52">
        <v>4</v>
      </c>
      <c r="I876" s="52">
        <v>3</v>
      </c>
      <c r="J876" s="52"/>
      <c r="K876" s="52"/>
      <c r="L876" s="52">
        <v>4</v>
      </c>
      <c r="M876" s="52">
        <v>3</v>
      </c>
      <c r="N876" s="52"/>
      <c r="O876" s="52"/>
      <c r="P876" s="52"/>
      <c r="Q876" s="52"/>
      <c r="R876" s="52">
        <v>1</v>
      </c>
      <c r="S876" s="52">
        <v>2</v>
      </c>
      <c r="T876" s="52">
        <v>1</v>
      </c>
      <c r="U876" s="52"/>
      <c r="V876" s="52"/>
      <c r="W876" s="52"/>
      <c r="X876" s="52">
        <v>3</v>
      </c>
      <c r="Y876" s="52">
        <v>4</v>
      </c>
      <c r="Z876" s="52"/>
      <c r="AA876" s="52">
        <v>3</v>
      </c>
      <c r="AB876" s="52">
        <v>3</v>
      </c>
      <c r="AC876" s="52"/>
      <c r="AD876" s="52"/>
      <c r="AE876" s="52"/>
      <c r="AF876" s="52">
        <v>1</v>
      </c>
      <c r="AG876" s="52"/>
      <c r="AH876" s="52"/>
      <c r="AI876" s="52"/>
      <c r="AJ876" s="52"/>
      <c r="AK876" s="52"/>
      <c r="AL876" s="52">
        <v>3</v>
      </c>
      <c r="AM876" s="52"/>
      <c r="AN876" s="52"/>
      <c r="AO876" s="52"/>
      <c r="AP876" s="52"/>
      <c r="AQ876" s="52"/>
      <c r="AR876" s="52"/>
      <c r="AS876" s="52"/>
      <c r="AT876" s="52">
        <v>7</v>
      </c>
      <c r="AU876" s="52">
        <v>0</v>
      </c>
      <c r="AV876" s="52">
        <v>7</v>
      </c>
      <c r="AW876" s="52">
        <v>0</v>
      </c>
      <c r="AX876" s="52">
        <v>0</v>
      </c>
      <c r="AY876" s="52">
        <v>29</v>
      </c>
      <c r="AZ876" s="52">
        <v>1</v>
      </c>
      <c r="BA876" s="54"/>
      <c r="BB876" s="54"/>
      <c r="BC876" s="104"/>
    </row>
    <row r="877" spans="1:55">
      <c r="A877" s="52">
        <v>79</v>
      </c>
      <c r="B877" s="52" t="s">
        <v>250</v>
      </c>
      <c r="C877" s="52" t="s">
        <v>94</v>
      </c>
      <c r="D877" s="52" t="s">
        <v>79</v>
      </c>
      <c r="E877" s="52" t="s">
        <v>251</v>
      </c>
      <c r="F877" s="52" t="s">
        <v>80</v>
      </c>
      <c r="G877" s="52" t="s">
        <v>56</v>
      </c>
      <c r="H877" s="52">
        <v>79</v>
      </c>
      <c r="I877" s="52"/>
      <c r="J877" s="52"/>
      <c r="K877" s="52">
        <v>5</v>
      </c>
      <c r="L877" s="52">
        <v>74</v>
      </c>
      <c r="M877" s="52"/>
      <c r="N877" s="52"/>
      <c r="O877" s="52"/>
      <c r="P877" s="52"/>
      <c r="Q877" s="52"/>
      <c r="R877" s="52">
        <v>1</v>
      </c>
      <c r="S877" s="52">
        <v>1</v>
      </c>
      <c r="T877" s="52">
        <v>14</v>
      </c>
      <c r="U877" s="52">
        <v>63</v>
      </c>
      <c r="V877" s="52"/>
      <c r="W877" s="52"/>
      <c r="X877" s="52"/>
      <c r="Y877" s="52">
        <v>79</v>
      </c>
      <c r="Z877" s="52"/>
      <c r="AA877" s="52"/>
      <c r="AB877" s="52">
        <v>1</v>
      </c>
      <c r="AC877" s="52"/>
      <c r="AD877" s="52"/>
      <c r="AE877" s="52">
        <v>1</v>
      </c>
      <c r="AF877" s="52">
        <v>5</v>
      </c>
      <c r="AG877" s="52">
        <v>1</v>
      </c>
      <c r="AH877" s="52"/>
      <c r="AI877" s="52"/>
      <c r="AJ877" s="52">
        <v>69</v>
      </c>
      <c r="AK877" s="52">
        <v>1</v>
      </c>
      <c r="AL877" s="52">
        <v>1</v>
      </c>
      <c r="AM877" s="52"/>
      <c r="AN877" s="52"/>
      <c r="AO877" s="52"/>
      <c r="AP877" s="52"/>
      <c r="AQ877" s="52"/>
      <c r="AR877" s="52"/>
      <c r="AS877" s="52"/>
      <c r="AT877" s="52">
        <v>79</v>
      </c>
      <c r="AU877" s="52">
        <v>79</v>
      </c>
      <c r="AV877" s="52">
        <v>0</v>
      </c>
      <c r="AW877" s="52">
        <v>0</v>
      </c>
      <c r="AX877" s="52">
        <v>0</v>
      </c>
      <c r="AY877" s="52">
        <v>31</v>
      </c>
      <c r="AZ877" s="52">
        <v>5</v>
      </c>
      <c r="BA877" s="54"/>
      <c r="BB877" s="54"/>
      <c r="BC877" s="104"/>
    </row>
    <row r="878" spans="1:55">
      <c r="A878" s="52">
        <v>9</v>
      </c>
      <c r="B878" s="52" t="s">
        <v>250</v>
      </c>
      <c r="C878" s="52" t="s">
        <v>98</v>
      </c>
      <c r="D878" s="52" t="s">
        <v>79</v>
      </c>
      <c r="E878" s="52" t="s">
        <v>251</v>
      </c>
      <c r="F878" s="52" t="s">
        <v>80</v>
      </c>
      <c r="G878" s="52" t="s">
        <v>56</v>
      </c>
      <c r="H878" s="52">
        <v>5</v>
      </c>
      <c r="I878" s="52">
        <v>4</v>
      </c>
      <c r="J878" s="52"/>
      <c r="K878" s="52">
        <v>1</v>
      </c>
      <c r="L878" s="52">
        <v>4</v>
      </c>
      <c r="M878" s="52">
        <v>4</v>
      </c>
      <c r="N878" s="52"/>
      <c r="O878" s="52"/>
      <c r="P878" s="52"/>
      <c r="Q878" s="52"/>
      <c r="R878" s="52">
        <v>1</v>
      </c>
      <c r="S878" s="52">
        <v>3</v>
      </c>
      <c r="T878" s="52">
        <v>1</v>
      </c>
      <c r="U878" s="52"/>
      <c r="V878" s="52"/>
      <c r="W878" s="52"/>
      <c r="X878" s="52">
        <v>4</v>
      </c>
      <c r="Y878" s="52">
        <v>5</v>
      </c>
      <c r="Z878" s="52"/>
      <c r="AA878" s="52">
        <v>4</v>
      </c>
      <c r="AB878" s="52">
        <v>3</v>
      </c>
      <c r="AC878" s="52"/>
      <c r="AD878" s="52"/>
      <c r="AE878" s="52">
        <v>1</v>
      </c>
      <c r="AF878" s="52"/>
      <c r="AG878" s="52"/>
      <c r="AH878" s="52"/>
      <c r="AI878" s="52"/>
      <c r="AJ878" s="52"/>
      <c r="AK878" s="52">
        <v>1</v>
      </c>
      <c r="AL878" s="52">
        <v>4</v>
      </c>
      <c r="AM878" s="52"/>
      <c r="AN878" s="52"/>
      <c r="AO878" s="52"/>
      <c r="AP878" s="52"/>
      <c r="AQ878" s="52"/>
      <c r="AR878" s="52"/>
      <c r="AS878" s="52"/>
      <c r="AT878" s="52">
        <v>9</v>
      </c>
      <c r="AU878" s="52">
        <v>0</v>
      </c>
      <c r="AV878" s="52">
        <v>9</v>
      </c>
      <c r="AW878" s="52">
        <v>0</v>
      </c>
      <c r="AX878" s="52">
        <v>0</v>
      </c>
      <c r="AY878" s="52">
        <v>33</v>
      </c>
      <c r="AZ878" s="52">
        <v>1</v>
      </c>
      <c r="BA878" s="54"/>
      <c r="BB878" s="54"/>
      <c r="BC878" s="104"/>
    </row>
    <row r="879" spans="1:55">
      <c r="A879" s="52">
        <v>5</v>
      </c>
      <c r="B879" s="52" t="s">
        <v>250</v>
      </c>
      <c r="C879" s="52" t="s">
        <v>104</v>
      </c>
      <c r="D879" s="52" t="s">
        <v>79</v>
      </c>
      <c r="E879" s="52" t="s">
        <v>251</v>
      </c>
      <c r="F879" s="52" t="s">
        <v>80</v>
      </c>
      <c r="G879" s="52" t="s">
        <v>56</v>
      </c>
      <c r="H879" s="52">
        <v>5</v>
      </c>
      <c r="I879" s="52"/>
      <c r="J879" s="52"/>
      <c r="K879" s="52">
        <v>1</v>
      </c>
      <c r="L879" s="52">
        <v>4</v>
      </c>
      <c r="M879" s="52"/>
      <c r="N879" s="52"/>
      <c r="O879" s="52"/>
      <c r="P879" s="52"/>
      <c r="Q879" s="52"/>
      <c r="R879" s="52">
        <v>1</v>
      </c>
      <c r="S879" s="52">
        <v>2</v>
      </c>
      <c r="T879" s="52">
        <v>2</v>
      </c>
      <c r="U879" s="52"/>
      <c r="V879" s="52"/>
      <c r="W879" s="52"/>
      <c r="X879" s="52"/>
      <c r="Y879" s="52">
        <v>5</v>
      </c>
      <c r="Z879" s="52"/>
      <c r="AA879" s="52"/>
      <c r="AB879" s="52">
        <v>4</v>
      </c>
      <c r="AC879" s="52"/>
      <c r="AD879" s="52"/>
      <c r="AE879" s="52">
        <v>1</v>
      </c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>
        <v>5</v>
      </c>
      <c r="AU879" s="52">
        <v>0</v>
      </c>
      <c r="AV879" s="52">
        <v>5</v>
      </c>
      <c r="AW879" s="52">
        <v>0</v>
      </c>
      <c r="AX879" s="52">
        <v>0</v>
      </c>
      <c r="AY879" s="52">
        <v>33</v>
      </c>
      <c r="AZ879" s="52">
        <v>11</v>
      </c>
      <c r="BA879" s="54"/>
      <c r="BB879" s="54"/>
      <c r="BC879" s="104"/>
    </row>
    <row r="880" spans="1:55">
      <c r="A880" s="52">
        <v>4</v>
      </c>
      <c r="B880" s="52" t="s">
        <v>250</v>
      </c>
      <c r="C880" s="52" t="s">
        <v>82</v>
      </c>
      <c r="D880" s="52" t="s">
        <v>79</v>
      </c>
      <c r="E880" s="52" t="s">
        <v>251</v>
      </c>
      <c r="F880" s="52" t="s">
        <v>80</v>
      </c>
      <c r="G880" s="52" t="s">
        <v>56</v>
      </c>
      <c r="H880" s="52">
        <v>4</v>
      </c>
      <c r="I880" s="52"/>
      <c r="J880" s="52"/>
      <c r="K880" s="52"/>
      <c r="L880" s="52">
        <v>4</v>
      </c>
      <c r="M880" s="52"/>
      <c r="N880" s="52"/>
      <c r="O880" s="52"/>
      <c r="P880" s="52"/>
      <c r="Q880" s="52"/>
      <c r="R880" s="52"/>
      <c r="S880" s="52">
        <v>4</v>
      </c>
      <c r="T880" s="52"/>
      <c r="U880" s="52"/>
      <c r="V880" s="52"/>
      <c r="W880" s="52"/>
      <c r="X880" s="52"/>
      <c r="Y880" s="52">
        <v>4</v>
      </c>
      <c r="Z880" s="52"/>
      <c r="AA880" s="52"/>
      <c r="AB880" s="52">
        <v>4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>
        <v>4</v>
      </c>
      <c r="AU880" s="52">
        <v>0</v>
      </c>
      <c r="AV880" s="52">
        <v>4</v>
      </c>
      <c r="AW880" s="52">
        <v>0</v>
      </c>
      <c r="AX880" s="52">
        <v>0</v>
      </c>
      <c r="AY880" s="52">
        <v>30</v>
      </c>
      <c r="AZ880" s="52">
        <v>3</v>
      </c>
      <c r="BA880" s="54"/>
      <c r="BB880" s="54"/>
      <c r="BC880" s="104"/>
    </row>
    <row r="881" spans="1:55">
      <c r="A881" s="52">
        <v>10</v>
      </c>
      <c r="B881" s="52" t="s">
        <v>250</v>
      </c>
      <c r="C881" s="52" t="s">
        <v>101</v>
      </c>
      <c r="D881" s="52" t="s">
        <v>79</v>
      </c>
      <c r="E881" s="52" t="s">
        <v>251</v>
      </c>
      <c r="F881" s="52" t="s">
        <v>80</v>
      </c>
      <c r="G881" s="52" t="s">
        <v>56</v>
      </c>
      <c r="H881" s="52">
        <v>2</v>
      </c>
      <c r="I881" s="52">
        <v>8</v>
      </c>
      <c r="J881" s="52"/>
      <c r="K881" s="52"/>
      <c r="L881" s="52">
        <v>2</v>
      </c>
      <c r="M881" s="52">
        <v>8</v>
      </c>
      <c r="N881" s="52"/>
      <c r="O881" s="52"/>
      <c r="P881" s="52"/>
      <c r="Q881" s="52"/>
      <c r="R881" s="52"/>
      <c r="S881" s="52">
        <v>1</v>
      </c>
      <c r="T881" s="52">
        <v>1</v>
      </c>
      <c r="U881" s="52"/>
      <c r="V881" s="52"/>
      <c r="W881" s="52"/>
      <c r="X881" s="52">
        <v>8</v>
      </c>
      <c r="Y881" s="52">
        <v>2</v>
      </c>
      <c r="Z881" s="52"/>
      <c r="AA881" s="52">
        <v>8</v>
      </c>
      <c r="AB881" s="52"/>
      <c r="AC881" s="52"/>
      <c r="AD881" s="52"/>
      <c r="AE881" s="52"/>
      <c r="AF881" s="52">
        <v>1</v>
      </c>
      <c r="AG881" s="52">
        <v>1</v>
      </c>
      <c r="AH881" s="52"/>
      <c r="AI881" s="52"/>
      <c r="AJ881" s="52"/>
      <c r="AK881" s="52"/>
      <c r="AL881" s="52">
        <v>8</v>
      </c>
      <c r="AM881" s="52"/>
      <c r="AN881" s="52"/>
      <c r="AO881" s="52"/>
      <c r="AP881" s="52"/>
      <c r="AQ881" s="52"/>
      <c r="AR881" s="52"/>
      <c r="AS881" s="52"/>
      <c r="AT881" s="52">
        <v>10</v>
      </c>
      <c r="AU881" s="52">
        <v>0</v>
      </c>
      <c r="AV881" s="52">
        <v>0</v>
      </c>
      <c r="AW881" s="52">
        <v>10</v>
      </c>
      <c r="AX881" s="52">
        <v>0</v>
      </c>
      <c r="AY881" s="52">
        <v>34</v>
      </c>
      <c r="AZ881" s="52">
        <v>3</v>
      </c>
      <c r="BA881" s="54"/>
      <c r="BB881" s="54"/>
      <c r="BC881" s="104"/>
    </row>
    <row r="882" spans="1:55">
      <c r="A882" s="52">
        <v>4</v>
      </c>
      <c r="B882" s="52" t="s">
        <v>250</v>
      </c>
      <c r="C882" s="52" t="s">
        <v>102</v>
      </c>
      <c r="D882" s="52" t="s">
        <v>79</v>
      </c>
      <c r="E882" s="52" t="s">
        <v>251</v>
      </c>
      <c r="F882" s="52" t="s">
        <v>80</v>
      </c>
      <c r="G882" s="52" t="s">
        <v>56</v>
      </c>
      <c r="H882" s="52">
        <v>4</v>
      </c>
      <c r="I882" s="52"/>
      <c r="J882" s="52"/>
      <c r="K882" s="52"/>
      <c r="L882" s="52">
        <v>4</v>
      </c>
      <c r="M882" s="52"/>
      <c r="N882" s="52"/>
      <c r="O882" s="52"/>
      <c r="P882" s="52"/>
      <c r="Q882" s="52"/>
      <c r="R882" s="52"/>
      <c r="S882" s="52">
        <v>2</v>
      </c>
      <c r="T882" s="52">
        <v>2</v>
      </c>
      <c r="U882" s="52"/>
      <c r="V882" s="52"/>
      <c r="W882" s="52"/>
      <c r="X882" s="52"/>
      <c r="Y882" s="52">
        <v>4</v>
      </c>
      <c r="Z882" s="52"/>
      <c r="AA882" s="52"/>
      <c r="AB882" s="52">
        <v>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>
        <v>4</v>
      </c>
      <c r="AU882" s="52">
        <v>4</v>
      </c>
      <c r="AV882" s="52">
        <v>0</v>
      </c>
      <c r="AW882" s="52">
        <v>0</v>
      </c>
      <c r="AX882" s="52">
        <v>0</v>
      </c>
      <c r="AY882" s="52">
        <v>28</v>
      </c>
      <c r="AZ882" s="52">
        <v>6</v>
      </c>
      <c r="BA882" s="54"/>
      <c r="BB882" s="54"/>
      <c r="BC882" s="104"/>
    </row>
    <row r="883" spans="1:55">
      <c r="A883" s="52">
        <v>2</v>
      </c>
      <c r="B883" s="52" t="s">
        <v>250</v>
      </c>
      <c r="C883" s="52" t="s">
        <v>100</v>
      </c>
      <c r="D883" s="52" t="s">
        <v>79</v>
      </c>
      <c r="E883" s="52" t="s">
        <v>251</v>
      </c>
      <c r="F883" s="52" t="s">
        <v>80</v>
      </c>
      <c r="G883" s="52" t="s">
        <v>56</v>
      </c>
      <c r="H883" s="52">
        <v>1</v>
      </c>
      <c r="I883" s="52">
        <v>1</v>
      </c>
      <c r="J883" s="52"/>
      <c r="K883" s="52"/>
      <c r="L883" s="52">
        <v>1</v>
      </c>
      <c r="M883" s="52">
        <v>1</v>
      </c>
      <c r="N883" s="52"/>
      <c r="O883" s="52"/>
      <c r="P883" s="52"/>
      <c r="Q883" s="52"/>
      <c r="R883" s="52"/>
      <c r="S883" s="52">
        <v>1</v>
      </c>
      <c r="T883" s="52"/>
      <c r="U883" s="52"/>
      <c r="V883" s="52"/>
      <c r="W883" s="52"/>
      <c r="X883" s="52">
        <v>1</v>
      </c>
      <c r="Y883" s="52">
        <v>1</v>
      </c>
      <c r="Z883" s="52"/>
      <c r="AA883" s="52">
        <v>1</v>
      </c>
      <c r="AB883" s="52"/>
      <c r="AC883" s="52"/>
      <c r="AD883" s="52"/>
      <c r="AE883" s="52">
        <v>1</v>
      </c>
      <c r="AF883" s="52"/>
      <c r="AG883" s="52"/>
      <c r="AH883" s="52"/>
      <c r="AI883" s="52"/>
      <c r="AJ883" s="52"/>
      <c r="AK883" s="52"/>
      <c r="AL883" s="52">
        <v>1</v>
      </c>
      <c r="AM883" s="52"/>
      <c r="AN883" s="52"/>
      <c r="AO883" s="52"/>
      <c r="AP883" s="52"/>
      <c r="AQ883" s="52"/>
      <c r="AR883" s="52"/>
      <c r="AS883" s="52"/>
      <c r="AT883" s="52">
        <v>2</v>
      </c>
      <c r="AU883" s="52">
        <v>0</v>
      </c>
      <c r="AV883" s="52">
        <v>0</v>
      </c>
      <c r="AW883" s="52">
        <v>2</v>
      </c>
      <c r="AX883" s="52">
        <v>0</v>
      </c>
      <c r="AY883" s="52">
        <v>29</v>
      </c>
      <c r="AZ883" s="52">
        <v>2</v>
      </c>
      <c r="BA883" s="54"/>
      <c r="BB883" s="54"/>
      <c r="BC883" s="104"/>
    </row>
    <row r="884" spans="1:55">
      <c r="A884" s="52">
        <v>9</v>
      </c>
      <c r="B884" s="52" t="s">
        <v>250</v>
      </c>
      <c r="C884" s="52" t="s">
        <v>96</v>
      </c>
      <c r="D884" s="52" t="s">
        <v>79</v>
      </c>
      <c r="E884" s="52" t="s">
        <v>251</v>
      </c>
      <c r="F884" s="52" t="s">
        <v>80</v>
      </c>
      <c r="G884" s="52" t="s">
        <v>56</v>
      </c>
      <c r="H884" s="52">
        <v>4</v>
      </c>
      <c r="I884" s="52">
        <v>5</v>
      </c>
      <c r="J884" s="52"/>
      <c r="K884" s="52"/>
      <c r="L884" s="52">
        <v>4</v>
      </c>
      <c r="M884" s="52">
        <v>5</v>
      </c>
      <c r="N884" s="52"/>
      <c r="O884" s="52"/>
      <c r="P884" s="52"/>
      <c r="Q884" s="52"/>
      <c r="R884" s="52"/>
      <c r="S884" s="52"/>
      <c r="T884" s="52">
        <v>2</v>
      </c>
      <c r="U884" s="52">
        <v>2</v>
      </c>
      <c r="V884" s="52"/>
      <c r="W884" s="52"/>
      <c r="X884" s="52">
        <v>5</v>
      </c>
      <c r="Y884" s="52">
        <v>4</v>
      </c>
      <c r="Z884" s="52"/>
      <c r="AA884" s="52">
        <v>5</v>
      </c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>
        <v>9</v>
      </c>
      <c r="AM884" s="52"/>
      <c r="AN884" s="52"/>
      <c r="AO884" s="52"/>
      <c r="AP884" s="52"/>
      <c r="AQ884" s="52"/>
      <c r="AR884" s="52"/>
      <c r="AS884" s="52"/>
      <c r="AT884" s="52">
        <v>9</v>
      </c>
      <c r="AU884" s="52">
        <v>9</v>
      </c>
      <c r="AV884" s="52">
        <v>0</v>
      </c>
      <c r="AW884" s="52">
        <v>0</v>
      </c>
      <c r="AX884" s="52">
        <v>0</v>
      </c>
      <c r="AY884" s="52">
        <v>28</v>
      </c>
      <c r="AZ884" s="52">
        <v>3</v>
      </c>
      <c r="BA884" s="54"/>
      <c r="BB884" s="54"/>
      <c r="BC884" s="104"/>
    </row>
    <row r="885" spans="1:55">
      <c r="A885" s="52">
        <v>2</v>
      </c>
      <c r="B885" s="52" t="s">
        <v>250</v>
      </c>
      <c r="C885" s="52" t="s">
        <v>99</v>
      </c>
      <c r="D885" s="52" t="s">
        <v>79</v>
      </c>
      <c r="E885" s="52" t="s">
        <v>251</v>
      </c>
      <c r="F885" s="52" t="s">
        <v>80</v>
      </c>
      <c r="G885" s="52" t="s">
        <v>56</v>
      </c>
      <c r="H885" s="52">
        <v>2</v>
      </c>
      <c r="I885" s="52"/>
      <c r="J885" s="52"/>
      <c r="K885" s="52"/>
      <c r="L885" s="52">
        <v>2</v>
      </c>
      <c r="M885" s="52"/>
      <c r="N885" s="52"/>
      <c r="O885" s="52"/>
      <c r="P885" s="52"/>
      <c r="Q885" s="52"/>
      <c r="R885" s="52"/>
      <c r="S885" s="52">
        <v>1</v>
      </c>
      <c r="T885" s="52">
        <v>1</v>
      </c>
      <c r="U885" s="52"/>
      <c r="V885" s="52"/>
      <c r="W885" s="52"/>
      <c r="X885" s="52"/>
      <c r="Y885" s="52">
        <v>2</v>
      </c>
      <c r="Z885" s="52"/>
      <c r="AA885" s="52"/>
      <c r="AB885" s="52">
        <v>2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>
        <v>2</v>
      </c>
      <c r="AU885" s="52">
        <v>0</v>
      </c>
      <c r="AV885" s="52">
        <v>0</v>
      </c>
      <c r="AW885" s="52">
        <v>2</v>
      </c>
      <c r="AX885" s="52">
        <v>0</v>
      </c>
      <c r="AY885" s="52">
        <v>30</v>
      </c>
      <c r="AZ885" s="52">
        <v>8</v>
      </c>
      <c r="BA885" s="54"/>
      <c r="BB885" s="54"/>
      <c r="BC885" s="104"/>
    </row>
    <row r="886" spans="1:55">
      <c r="A886" s="52">
        <v>6</v>
      </c>
      <c r="B886" s="52" t="s">
        <v>250</v>
      </c>
      <c r="C886" s="52" t="s">
        <v>92</v>
      </c>
      <c r="D886" s="52" t="s">
        <v>79</v>
      </c>
      <c r="E886" s="52" t="s">
        <v>251</v>
      </c>
      <c r="F886" s="52" t="s">
        <v>80</v>
      </c>
      <c r="G886" s="52" t="s">
        <v>56</v>
      </c>
      <c r="H886" s="52">
        <v>3</v>
      </c>
      <c r="I886" s="52">
        <v>3</v>
      </c>
      <c r="J886" s="52"/>
      <c r="K886" s="52"/>
      <c r="L886" s="52">
        <v>3</v>
      </c>
      <c r="M886" s="52">
        <v>3</v>
      </c>
      <c r="N886" s="52"/>
      <c r="O886" s="52"/>
      <c r="P886" s="52"/>
      <c r="Q886" s="52"/>
      <c r="R886" s="52"/>
      <c r="S886" s="52"/>
      <c r="T886" s="52">
        <v>1</v>
      </c>
      <c r="U886" s="52">
        <v>2</v>
      </c>
      <c r="V886" s="52"/>
      <c r="W886" s="52"/>
      <c r="X886" s="52">
        <v>3</v>
      </c>
      <c r="Y886" s="52">
        <v>3</v>
      </c>
      <c r="Z886" s="52"/>
      <c r="AA886" s="52">
        <v>3</v>
      </c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>
        <v>6</v>
      </c>
      <c r="AM886" s="52"/>
      <c r="AN886" s="52"/>
      <c r="AO886" s="52"/>
      <c r="AP886" s="52"/>
      <c r="AQ886" s="52"/>
      <c r="AR886" s="52"/>
      <c r="AS886" s="52"/>
      <c r="AT886" s="52">
        <v>6</v>
      </c>
      <c r="AU886" s="52">
        <v>6</v>
      </c>
      <c r="AV886" s="52">
        <v>0</v>
      </c>
      <c r="AW886" s="52">
        <v>0</v>
      </c>
      <c r="AX886" s="52">
        <v>0</v>
      </c>
      <c r="AY886" s="52">
        <v>28</v>
      </c>
      <c r="AZ886" s="52">
        <v>1</v>
      </c>
      <c r="BA886" s="54"/>
      <c r="BB886" s="54"/>
      <c r="BC886" s="104"/>
    </row>
    <row r="887" spans="1:55">
      <c r="A887" s="52">
        <v>24</v>
      </c>
      <c r="B887" s="52" t="s">
        <v>252</v>
      </c>
      <c r="C887" s="52" t="s">
        <v>78</v>
      </c>
      <c r="D887" s="52" t="s">
        <v>79</v>
      </c>
      <c r="E887" s="52" t="s">
        <v>107</v>
      </c>
      <c r="F887" s="52" t="s">
        <v>80</v>
      </c>
      <c r="G887" s="52" t="s">
        <v>56</v>
      </c>
      <c r="H887" s="52">
        <v>24</v>
      </c>
      <c r="I887" s="52"/>
      <c r="J887" s="52"/>
      <c r="K887" s="52">
        <v>24</v>
      </c>
      <c r="L887" s="52"/>
      <c r="M887" s="52"/>
      <c r="N887" s="52"/>
      <c r="O887" s="52">
        <v>1</v>
      </c>
      <c r="P887" s="52">
        <v>3</v>
      </c>
      <c r="Q887" s="52">
        <v>17</v>
      </c>
      <c r="R887" s="52">
        <v>3</v>
      </c>
      <c r="S887" s="52"/>
      <c r="T887" s="52"/>
      <c r="U887" s="52"/>
      <c r="V887" s="52"/>
      <c r="W887" s="52"/>
      <c r="X887" s="52"/>
      <c r="Y887" s="52">
        <v>24</v>
      </c>
      <c r="Z887" s="52"/>
      <c r="AA887" s="52"/>
      <c r="AB887" s="52"/>
      <c r="AC887" s="52"/>
      <c r="AD887" s="52"/>
      <c r="AE887" s="52">
        <v>23</v>
      </c>
      <c r="AF887" s="52"/>
      <c r="AG887" s="52"/>
      <c r="AH887" s="52"/>
      <c r="AI887" s="52"/>
      <c r="AJ887" s="52"/>
      <c r="AK887" s="52"/>
      <c r="AL887" s="52">
        <v>1</v>
      </c>
      <c r="AM887" s="52"/>
      <c r="AN887" s="52"/>
      <c r="AO887" s="52"/>
      <c r="AP887" s="52"/>
      <c r="AQ887" s="52"/>
      <c r="AR887" s="52"/>
      <c r="AS887" s="52"/>
      <c r="AT887" s="52">
        <v>24</v>
      </c>
      <c r="AU887" s="52">
        <v>0</v>
      </c>
      <c r="AV887" s="52">
        <v>0</v>
      </c>
      <c r="AW887" s="52">
        <v>0</v>
      </c>
      <c r="AX887" s="52">
        <v>24</v>
      </c>
      <c r="AY887" s="52">
        <v>38</v>
      </c>
      <c r="AZ887" s="52">
        <v>12</v>
      </c>
      <c r="BA887" s="54"/>
      <c r="BB887" s="54"/>
      <c r="BC887" s="104"/>
    </row>
    <row r="888" spans="1:55">
      <c r="A888" s="52">
        <v>22</v>
      </c>
      <c r="B888" s="52" t="s">
        <v>252</v>
      </c>
      <c r="C888" s="52" t="s">
        <v>85</v>
      </c>
      <c r="D888" s="52" t="s">
        <v>79</v>
      </c>
      <c r="E888" s="52" t="s">
        <v>107</v>
      </c>
      <c r="F888" s="52" t="s">
        <v>80</v>
      </c>
      <c r="G888" s="52" t="s">
        <v>56</v>
      </c>
      <c r="H888" s="52">
        <v>20</v>
      </c>
      <c r="I888" s="52">
        <v>2</v>
      </c>
      <c r="J888" s="52"/>
      <c r="K888" s="52">
        <v>2</v>
      </c>
      <c r="L888" s="52">
        <v>18</v>
      </c>
      <c r="M888" s="52">
        <v>2</v>
      </c>
      <c r="N888" s="52"/>
      <c r="O888" s="52"/>
      <c r="P888" s="52"/>
      <c r="Q888" s="52">
        <v>1</v>
      </c>
      <c r="R888" s="52">
        <v>4</v>
      </c>
      <c r="S888" s="52">
        <v>12</v>
      </c>
      <c r="T888" s="52">
        <v>3</v>
      </c>
      <c r="U888" s="52"/>
      <c r="V888" s="52"/>
      <c r="W888" s="52"/>
      <c r="X888" s="52">
        <v>2</v>
      </c>
      <c r="Y888" s="52">
        <v>20</v>
      </c>
      <c r="Z888" s="52"/>
      <c r="AA888" s="52">
        <v>2</v>
      </c>
      <c r="AB888" s="52">
        <v>17</v>
      </c>
      <c r="AC888" s="52"/>
      <c r="AD888" s="52">
        <v>1</v>
      </c>
      <c r="AE888" s="52">
        <v>1</v>
      </c>
      <c r="AF888" s="52">
        <v>1</v>
      </c>
      <c r="AG888" s="52"/>
      <c r="AH888" s="52"/>
      <c r="AI888" s="52"/>
      <c r="AJ888" s="52"/>
      <c r="AK888" s="52"/>
      <c r="AL888" s="52">
        <v>2</v>
      </c>
      <c r="AM888" s="52"/>
      <c r="AN888" s="52"/>
      <c r="AO888" s="52"/>
      <c r="AP888" s="52"/>
      <c r="AQ888" s="52"/>
      <c r="AR888" s="52"/>
      <c r="AS888" s="52"/>
      <c r="AT888" s="52">
        <v>22</v>
      </c>
      <c r="AU888" s="52">
        <v>22</v>
      </c>
      <c r="AV888" s="52">
        <v>0</v>
      </c>
      <c r="AW888" s="52">
        <v>0</v>
      </c>
      <c r="AX888" s="52">
        <v>0</v>
      </c>
      <c r="AY888" s="52">
        <v>37</v>
      </c>
      <c r="AZ888" s="52">
        <v>7</v>
      </c>
      <c r="BA888" s="54"/>
      <c r="BB888" s="54"/>
      <c r="BC888" s="104"/>
    </row>
    <row r="889" spans="1:55">
      <c r="A889" s="52">
        <v>45</v>
      </c>
      <c r="B889" s="52" t="s">
        <v>252</v>
      </c>
      <c r="C889" s="52" t="s">
        <v>89</v>
      </c>
      <c r="D889" s="52" t="s">
        <v>79</v>
      </c>
      <c r="E889" s="52" t="s">
        <v>107</v>
      </c>
      <c r="F889" s="52" t="s">
        <v>80</v>
      </c>
      <c r="G889" s="52" t="s">
        <v>56</v>
      </c>
      <c r="H889" s="52">
        <v>40</v>
      </c>
      <c r="I889" s="52">
        <v>5</v>
      </c>
      <c r="J889" s="52"/>
      <c r="K889" s="52">
        <v>4</v>
      </c>
      <c r="L889" s="52">
        <v>36</v>
      </c>
      <c r="M889" s="52">
        <v>5</v>
      </c>
      <c r="N889" s="52"/>
      <c r="O889" s="52"/>
      <c r="P889" s="52"/>
      <c r="Q889" s="52">
        <v>1</v>
      </c>
      <c r="R889" s="52">
        <v>19</v>
      </c>
      <c r="S889" s="52">
        <v>20</v>
      </c>
      <c r="T889" s="52"/>
      <c r="U889" s="52"/>
      <c r="V889" s="52"/>
      <c r="W889" s="52"/>
      <c r="X889" s="52">
        <v>5</v>
      </c>
      <c r="Y889" s="52">
        <v>40</v>
      </c>
      <c r="Z889" s="52"/>
      <c r="AA889" s="52">
        <v>5</v>
      </c>
      <c r="AB889" s="52">
        <v>35</v>
      </c>
      <c r="AC889" s="52"/>
      <c r="AD889" s="52"/>
      <c r="AE889" s="52">
        <v>3</v>
      </c>
      <c r="AF889" s="52">
        <v>1</v>
      </c>
      <c r="AG889" s="52"/>
      <c r="AH889" s="52"/>
      <c r="AI889" s="52"/>
      <c r="AJ889" s="52"/>
      <c r="AK889" s="52"/>
      <c r="AL889" s="52">
        <v>6</v>
      </c>
      <c r="AM889" s="52"/>
      <c r="AN889" s="52"/>
      <c r="AO889" s="52">
        <v>1</v>
      </c>
      <c r="AP889" s="52"/>
      <c r="AQ889" s="52">
        <v>1</v>
      </c>
      <c r="AR889" s="52">
        <v>1</v>
      </c>
      <c r="AS889" s="52">
        <v>1</v>
      </c>
      <c r="AT889" s="52">
        <v>45</v>
      </c>
      <c r="AU889" s="52">
        <v>0</v>
      </c>
      <c r="AV889" s="52">
        <v>45</v>
      </c>
      <c r="AW889" s="52">
        <v>0</v>
      </c>
      <c r="AX889" s="52">
        <v>0</v>
      </c>
      <c r="AY889" s="52">
        <v>37</v>
      </c>
      <c r="AZ889" s="52">
        <v>5</v>
      </c>
      <c r="BA889" s="54"/>
      <c r="BB889" s="54"/>
      <c r="BC889" s="104"/>
    </row>
    <row r="890" spans="1:55">
      <c r="A890" s="52">
        <v>14</v>
      </c>
      <c r="B890" s="52" t="s">
        <v>252</v>
      </c>
      <c r="C890" s="52" t="s">
        <v>109</v>
      </c>
      <c r="D890" s="52" t="s">
        <v>79</v>
      </c>
      <c r="E890" s="52" t="s">
        <v>107</v>
      </c>
      <c r="F890" s="52" t="s">
        <v>80</v>
      </c>
      <c r="G890" s="52" t="s">
        <v>56</v>
      </c>
      <c r="H890" s="52">
        <v>14</v>
      </c>
      <c r="I890" s="52"/>
      <c r="J890" s="52"/>
      <c r="K890" s="52"/>
      <c r="L890" s="52">
        <v>14</v>
      </c>
      <c r="M890" s="52"/>
      <c r="N890" s="52"/>
      <c r="O890" s="52"/>
      <c r="P890" s="52"/>
      <c r="Q890" s="52"/>
      <c r="R890" s="52">
        <v>5</v>
      </c>
      <c r="S890" s="52">
        <v>9</v>
      </c>
      <c r="T890" s="52"/>
      <c r="U890" s="52"/>
      <c r="V890" s="52"/>
      <c r="W890" s="52"/>
      <c r="X890" s="52"/>
      <c r="Y890" s="52">
        <v>14</v>
      </c>
      <c r="Z890" s="52"/>
      <c r="AA890" s="52"/>
      <c r="AB890" s="52">
        <v>14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>
        <v>1</v>
      </c>
      <c r="AQ890" s="52"/>
      <c r="AR890" s="52"/>
      <c r="AS890" s="52"/>
      <c r="AT890" s="52">
        <v>14</v>
      </c>
      <c r="AU890" s="52">
        <v>0</v>
      </c>
      <c r="AV890" s="52">
        <v>14</v>
      </c>
      <c r="AW890" s="52">
        <v>0</v>
      </c>
      <c r="AX890" s="52">
        <v>0</v>
      </c>
      <c r="AY890" s="52">
        <v>41</v>
      </c>
      <c r="AZ890" s="52">
        <v>19</v>
      </c>
      <c r="BA890" s="54"/>
      <c r="BB890" s="54"/>
      <c r="BC890" s="104"/>
    </row>
    <row r="891" spans="1:55">
      <c r="A891" s="52">
        <v>1</v>
      </c>
      <c r="B891" s="52" t="s">
        <v>252</v>
      </c>
      <c r="C891" s="52" t="s">
        <v>100</v>
      </c>
      <c r="D891" s="52" t="s">
        <v>79</v>
      </c>
      <c r="E891" s="52" t="s">
        <v>107</v>
      </c>
      <c r="F891" s="52" t="s">
        <v>80</v>
      </c>
      <c r="G891" s="52" t="s">
        <v>56</v>
      </c>
      <c r="H891" s="52">
        <v>1</v>
      </c>
      <c r="I891" s="52"/>
      <c r="J891" s="52"/>
      <c r="K891" s="52"/>
      <c r="L891" s="52">
        <v>1</v>
      </c>
      <c r="M891" s="52"/>
      <c r="N891" s="52"/>
      <c r="O891" s="52"/>
      <c r="P891" s="52"/>
      <c r="Q891" s="52"/>
      <c r="R891" s="52">
        <v>1</v>
      </c>
      <c r="S891" s="52"/>
      <c r="T891" s="52"/>
      <c r="U891" s="52"/>
      <c r="V891" s="52"/>
      <c r="W891" s="52"/>
      <c r="X891" s="52"/>
      <c r="Y891" s="52">
        <v>1</v>
      </c>
      <c r="Z891" s="52"/>
      <c r="AA891" s="52"/>
      <c r="AB891" s="52">
        <v>1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>
        <v>1</v>
      </c>
      <c r="AU891" s="52">
        <v>0</v>
      </c>
      <c r="AV891" s="52">
        <v>0</v>
      </c>
      <c r="AW891" s="52">
        <v>1</v>
      </c>
      <c r="AX891" s="52">
        <v>0</v>
      </c>
      <c r="AY891" s="52">
        <v>48</v>
      </c>
      <c r="AZ891" s="52">
        <v>5</v>
      </c>
      <c r="BA891" s="54"/>
      <c r="BB891" s="54"/>
      <c r="BC891" s="104"/>
    </row>
    <row r="892" spans="1:55">
      <c r="A892" s="52">
        <v>13</v>
      </c>
      <c r="B892" s="52" t="s">
        <v>252</v>
      </c>
      <c r="C892" s="52" t="s">
        <v>98</v>
      </c>
      <c r="D892" s="52" t="s">
        <v>79</v>
      </c>
      <c r="E892" s="52" t="s">
        <v>107</v>
      </c>
      <c r="F892" s="52" t="s">
        <v>80</v>
      </c>
      <c r="G892" s="52" t="s">
        <v>56</v>
      </c>
      <c r="H892" s="52">
        <v>13</v>
      </c>
      <c r="I892" s="52"/>
      <c r="J892" s="52"/>
      <c r="K892" s="52"/>
      <c r="L892" s="52">
        <v>13</v>
      </c>
      <c r="M892" s="52"/>
      <c r="N892" s="52"/>
      <c r="O892" s="52"/>
      <c r="P892" s="52"/>
      <c r="Q892" s="52"/>
      <c r="R892" s="52">
        <v>2</v>
      </c>
      <c r="S892" s="52">
        <v>5</v>
      </c>
      <c r="T892" s="52">
        <v>1</v>
      </c>
      <c r="U892" s="52">
        <v>5</v>
      </c>
      <c r="V892" s="52"/>
      <c r="W892" s="52"/>
      <c r="X892" s="52"/>
      <c r="Y892" s="52">
        <v>13</v>
      </c>
      <c r="Z892" s="52"/>
      <c r="AA892" s="52"/>
      <c r="AB892" s="52">
        <v>8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>
        <v>5</v>
      </c>
      <c r="AM892" s="52"/>
      <c r="AN892" s="52"/>
      <c r="AO892" s="52"/>
      <c r="AP892" s="52">
        <v>1</v>
      </c>
      <c r="AQ892" s="52"/>
      <c r="AR892" s="52"/>
      <c r="AS892" s="52"/>
      <c r="AT892" s="52">
        <v>13</v>
      </c>
      <c r="AU892" s="52">
        <v>0</v>
      </c>
      <c r="AV892" s="52">
        <v>13</v>
      </c>
      <c r="AW892" s="52">
        <v>0</v>
      </c>
      <c r="AX892" s="52">
        <v>0</v>
      </c>
      <c r="AY892" s="52">
        <v>31</v>
      </c>
      <c r="AZ892" s="52">
        <v>3</v>
      </c>
      <c r="BA892" s="54"/>
      <c r="BB892" s="54"/>
      <c r="BC892" s="104"/>
    </row>
    <row r="893" spans="1:55">
      <c r="A893" s="52">
        <v>15</v>
      </c>
      <c r="B893" s="52" t="s">
        <v>252</v>
      </c>
      <c r="C893" s="52" t="s">
        <v>93</v>
      </c>
      <c r="D893" s="52" t="s">
        <v>79</v>
      </c>
      <c r="E893" s="52" t="s">
        <v>107</v>
      </c>
      <c r="F893" s="52" t="s">
        <v>80</v>
      </c>
      <c r="G893" s="52" t="s">
        <v>56</v>
      </c>
      <c r="H893" s="52">
        <v>14</v>
      </c>
      <c r="I893" s="52">
        <v>1</v>
      </c>
      <c r="J893" s="52"/>
      <c r="K893" s="52"/>
      <c r="L893" s="52">
        <v>14</v>
      </c>
      <c r="M893" s="52">
        <v>1</v>
      </c>
      <c r="N893" s="52"/>
      <c r="O893" s="52"/>
      <c r="P893" s="52"/>
      <c r="Q893" s="52">
        <v>1</v>
      </c>
      <c r="R893" s="52">
        <v>4</v>
      </c>
      <c r="S893" s="52">
        <v>7</v>
      </c>
      <c r="T893" s="52">
        <v>2</v>
      </c>
      <c r="U893" s="52"/>
      <c r="V893" s="52"/>
      <c r="W893" s="52"/>
      <c r="X893" s="52">
        <v>1</v>
      </c>
      <c r="Y893" s="52">
        <v>14</v>
      </c>
      <c r="Z893" s="52"/>
      <c r="AA893" s="52">
        <v>1</v>
      </c>
      <c r="AB893" s="52">
        <v>14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>
        <v>1</v>
      </c>
      <c r="AM893" s="52"/>
      <c r="AN893" s="52"/>
      <c r="AO893" s="52"/>
      <c r="AP893" s="52"/>
      <c r="AQ893" s="52"/>
      <c r="AR893" s="52"/>
      <c r="AS893" s="52"/>
      <c r="AT893" s="52">
        <v>15</v>
      </c>
      <c r="AU893" s="52">
        <v>0</v>
      </c>
      <c r="AV893" s="52">
        <v>15</v>
      </c>
      <c r="AW893" s="52">
        <v>0</v>
      </c>
      <c r="AX893" s="52">
        <v>0</v>
      </c>
      <c r="AY893" s="52">
        <v>33</v>
      </c>
      <c r="AZ893" s="52">
        <v>4</v>
      </c>
      <c r="BA893" s="54"/>
      <c r="BB893" s="54"/>
      <c r="BC893" s="104"/>
    </row>
    <row r="894" spans="1:55">
      <c r="A894" s="52">
        <v>52</v>
      </c>
      <c r="B894" s="52" t="s">
        <v>252</v>
      </c>
      <c r="C894" s="52" t="s">
        <v>86</v>
      </c>
      <c r="D894" s="52" t="s">
        <v>79</v>
      </c>
      <c r="E894" s="52" t="s">
        <v>107</v>
      </c>
      <c r="F894" s="52" t="s">
        <v>80</v>
      </c>
      <c r="G894" s="52" t="s">
        <v>56</v>
      </c>
      <c r="H894" s="52">
        <v>52</v>
      </c>
      <c r="I894" s="52"/>
      <c r="J894" s="52"/>
      <c r="K894" s="52">
        <v>9</v>
      </c>
      <c r="L894" s="52">
        <v>43</v>
      </c>
      <c r="M894" s="52"/>
      <c r="N894" s="52"/>
      <c r="O894" s="52"/>
      <c r="P894" s="52"/>
      <c r="Q894" s="52">
        <v>1</v>
      </c>
      <c r="R894" s="52">
        <v>7</v>
      </c>
      <c r="S894" s="52">
        <v>15</v>
      </c>
      <c r="T894" s="52">
        <v>16</v>
      </c>
      <c r="U894" s="52">
        <v>13</v>
      </c>
      <c r="V894" s="52"/>
      <c r="W894" s="52"/>
      <c r="X894" s="52"/>
      <c r="Y894" s="52">
        <v>52</v>
      </c>
      <c r="Z894" s="52"/>
      <c r="AA894" s="52"/>
      <c r="AB894" s="52">
        <v>12</v>
      </c>
      <c r="AC894" s="52"/>
      <c r="AD894" s="52"/>
      <c r="AE894" s="52">
        <v>2</v>
      </c>
      <c r="AF894" s="52">
        <v>11</v>
      </c>
      <c r="AG894" s="52"/>
      <c r="AH894" s="52"/>
      <c r="AI894" s="52"/>
      <c r="AJ894" s="52"/>
      <c r="AK894" s="52"/>
      <c r="AL894" s="52">
        <v>27</v>
      </c>
      <c r="AM894" s="52"/>
      <c r="AN894" s="52"/>
      <c r="AO894" s="52"/>
      <c r="AP894" s="52">
        <v>1</v>
      </c>
      <c r="AQ894" s="52"/>
      <c r="AR894" s="52">
        <v>1</v>
      </c>
      <c r="AS894" s="52"/>
      <c r="AT894" s="52">
        <v>52</v>
      </c>
      <c r="AU894" s="52">
        <v>52</v>
      </c>
      <c r="AV894" s="52">
        <v>0</v>
      </c>
      <c r="AW894" s="52">
        <v>0</v>
      </c>
      <c r="AX894" s="52">
        <v>0</v>
      </c>
      <c r="AY894" s="52">
        <v>34</v>
      </c>
      <c r="AZ894" s="52">
        <v>8</v>
      </c>
      <c r="BA894" s="54"/>
      <c r="BB894" s="54"/>
      <c r="BC894" s="104"/>
    </row>
    <row r="895" spans="1:55">
      <c r="A895" s="52">
        <v>54</v>
      </c>
      <c r="B895" s="52" t="s">
        <v>252</v>
      </c>
      <c r="C895" s="52" t="s">
        <v>83</v>
      </c>
      <c r="D895" s="52" t="s">
        <v>79</v>
      </c>
      <c r="E895" s="52" t="s">
        <v>107</v>
      </c>
      <c r="F895" s="52" t="s">
        <v>80</v>
      </c>
      <c r="G895" s="52" t="s">
        <v>56</v>
      </c>
      <c r="H895" s="52">
        <v>54</v>
      </c>
      <c r="I895" s="52"/>
      <c r="J895" s="52"/>
      <c r="K895" s="52">
        <v>40</v>
      </c>
      <c r="L895" s="52">
        <v>14</v>
      </c>
      <c r="M895" s="52"/>
      <c r="N895" s="52"/>
      <c r="O895" s="52"/>
      <c r="P895" s="52"/>
      <c r="Q895" s="52"/>
      <c r="R895" s="52">
        <v>12</v>
      </c>
      <c r="S895" s="52">
        <v>42</v>
      </c>
      <c r="T895" s="52"/>
      <c r="U895" s="52"/>
      <c r="V895" s="52"/>
      <c r="W895" s="52"/>
      <c r="X895" s="52"/>
      <c r="Y895" s="52">
        <v>54</v>
      </c>
      <c r="Z895" s="52"/>
      <c r="AA895" s="52"/>
      <c r="AB895" s="52"/>
      <c r="AC895" s="52"/>
      <c r="AD895" s="52"/>
      <c r="AE895" s="52">
        <v>15</v>
      </c>
      <c r="AF895" s="52">
        <v>39</v>
      </c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>
        <v>54</v>
      </c>
      <c r="AU895" s="52">
        <v>0</v>
      </c>
      <c r="AV895" s="52">
        <v>0</v>
      </c>
      <c r="AW895" s="52">
        <v>0</v>
      </c>
      <c r="AX895" s="52">
        <v>54</v>
      </c>
      <c r="AY895" s="52">
        <v>36</v>
      </c>
      <c r="AZ895" s="52">
        <v>14</v>
      </c>
      <c r="BA895" s="54"/>
      <c r="BB895" s="54"/>
      <c r="BC895" s="104"/>
    </row>
    <row r="896" spans="1:55">
      <c r="A896" s="52">
        <v>4</v>
      </c>
      <c r="B896" s="52" t="s">
        <v>252</v>
      </c>
      <c r="C896" s="52" t="s">
        <v>84</v>
      </c>
      <c r="D896" s="52" t="s">
        <v>79</v>
      </c>
      <c r="E896" s="52" t="s">
        <v>107</v>
      </c>
      <c r="F896" s="52" t="s">
        <v>80</v>
      </c>
      <c r="G896" s="52" t="s">
        <v>56</v>
      </c>
      <c r="H896" s="52">
        <v>4</v>
      </c>
      <c r="I896" s="52"/>
      <c r="J896" s="52"/>
      <c r="K896" s="52">
        <v>1</v>
      </c>
      <c r="L896" s="52">
        <v>3</v>
      </c>
      <c r="M896" s="52"/>
      <c r="N896" s="52"/>
      <c r="O896" s="52"/>
      <c r="P896" s="52"/>
      <c r="Q896" s="52">
        <v>2</v>
      </c>
      <c r="R896" s="52">
        <v>2</v>
      </c>
      <c r="S896" s="52"/>
      <c r="T896" s="52"/>
      <c r="U896" s="52"/>
      <c r="V896" s="52"/>
      <c r="W896" s="52"/>
      <c r="X896" s="52"/>
      <c r="Y896" s="52">
        <v>4</v>
      </c>
      <c r="Z896" s="52"/>
      <c r="AA896" s="52"/>
      <c r="AB896" s="52">
        <v>3</v>
      </c>
      <c r="AC896" s="52"/>
      <c r="AD896" s="52"/>
      <c r="AE896" s="52">
        <v>1</v>
      </c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>
        <v>1</v>
      </c>
      <c r="AQ896" s="52"/>
      <c r="AR896" s="52"/>
      <c r="AS896" s="52"/>
      <c r="AT896" s="52">
        <v>4</v>
      </c>
      <c r="AU896" s="52">
        <v>0</v>
      </c>
      <c r="AV896" s="52">
        <v>0</v>
      </c>
      <c r="AW896" s="52">
        <v>0</v>
      </c>
      <c r="AX896" s="52">
        <v>4</v>
      </c>
      <c r="AY896" s="52">
        <v>46</v>
      </c>
      <c r="AZ896" s="52">
        <v>14</v>
      </c>
      <c r="BA896" s="54"/>
      <c r="BB896" s="54"/>
      <c r="BC896" s="104"/>
    </row>
    <row r="897" spans="1:55">
      <c r="A897" s="52">
        <v>14</v>
      </c>
      <c r="B897" s="52" t="s">
        <v>252</v>
      </c>
      <c r="C897" s="52" t="s">
        <v>104</v>
      </c>
      <c r="D897" s="52" t="s">
        <v>79</v>
      </c>
      <c r="E897" s="52" t="s">
        <v>107</v>
      </c>
      <c r="F897" s="52" t="s">
        <v>80</v>
      </c>
      <c r="G897" s="52" t="s">
        <v>56</v>
      </c>
      <c r="H897" s="52">
        <v>12</v>
      </c>
      <c r="I897" s="52">
        <v>2</v>
      </c>
      <c r="J897" s="52"/>
      <c r="K897" s="52"/>
      <c r="L897" s="52">
        <v>12</v>
      </c>
      <c r="M897" s="52">
        <v>2</v>
      </c>
      <c r="N897" s="52"/>
      <c r="O897" s="52"/>
      <c r="P897" s="52"/>
      <c r="Q897" s="52">
        <v>1</v>
      </c>
      <c r="R897" s="52">
        <v>6</v>
      </c>
      <c r="S897" s="52">
        <v>3</v>
      </c>
      <c r="T897" s="52">
        <v>2</v>
      </c>
      <c r="U897" s="52"/>
      <c r="V897" s="52"/>
      <c r="W897" s="52"/>
      <c r="X897" s="52">
        <v>2</v>
      </c>
      <c r="Y897" s="52">
        <v>12</v>
      </c>
      <c r="Z897" s="52"/>
      <c r="AA897" s="52">
        <v>2</v>
      </c>
      <c r="AB897" s="52">
        <v>12</v>
      </c>
      <c r="AC897" s="52"/>
      <c r="AD897" s="52"/>
      <c r="AE897" s="52"/>
      <c r="AF897" s="52"/>
      <c r="AG897" s="52"/>
      <c r="AH897" s="52"/>
      <c r="AI897" s="52"/>
      <c r="AJ897" s="52"/>
      <c r="AK897" s="52"/>
      <c r="AL897" s="52">
        <v>2</v>
      </c>
      <c r="AM897" s="52"/>
      <c r="AN897" s="52"/>
      <c r="AO897" s="52"/>
      <c r="AP897" s="52"/>
      <c r="AQ897" s="52"/>
      <c r="AR897" s="52"/>
      <c r="AS897" s="52"/>
      <c r="AT897" s="52">
        <v>14</v>
      </c>
      <c r="AU897" s="52">
        <v>0</v>
      </c>
      <c r="AV897" s="52">
        <v>14</v>
      </c>
      <c r="AW897" s="52">
        <v>0</v>
      </c>
      <c r="AX897" s="52">
        <v>0</v>
      </c>
      <c r="AY897" s="52">
        <v>38</v>
      </c>
      <c r="AZ897" s="52">
        <v>8</v>
      </c>
      <c r="BA897" s="54"/>
      <c r="BB897" s="54"/>
      <c r="BC897" s="104"/>
    </row>
    <row r="898" spans="1:55">
      <c r="A898" s="52">
        <v>43</v>
      </c>
      <c r="B898" s="52" t="s">
        <v>252</v>
      </c>
      <c r="C898" s="52" t="s">
        <v>106</v>
      </c>
      <c r="D898" s="52" t="s">
        <v>79</v>
      </c>
      <c r="E898" s="52" t="s">
        <v>107</v>
      </c>
      <c r="F898" s="52" t="s">
        <v>80</v>
      </c>
      <c r="G898" s="52" t="s">
        <v>56</v>
      </c>
      <c r="H898" s="52">
        <v>43</v>
      </c>
      <c r="I898" s="52"/>
      <c r="J898" s="52"/>
      <c r="K898" s="52">
        <v>26</v>
      </c>
      <c r="L898" s="52">
        <v>17</v>
      </c>
      <c r="M898" s="52"/>
      <c r="N898" s="52"/>
      <c r="O898" s="52"/>
      <c r="P898" s="52"/>
      <c r="Q898" s="52"/>
      <c r="R898" s="52">
        <v>16</v>
      </c>
      <c r="S898" s="52">
        <v>27</v>
      </c>
      <c r="T898" s="52"/>
      <c r="U898" s="52"/>
      <c r="V898" s="52"/>
      <c r="W898" s="52"/>
      <c r="X898" s="52"/>
      <c r="Y898" s="52">
        <v>43</v>
      </c>
      <c r="Z898" s="52"/>
      <c r="AA898" s="52"/>
      <c r="AB898" s="52"/>
      <c r="AC898" s="52"/>
      <c r="AD898" s="52"/>
      <c r="AE898" s="52">
        <v>17</v>
      </c>
      <c r="AF898" s="52">
        <v>26</v>
      </c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>
        <v>1</v>
      </c>
      <c r="AT898" s="52">
        <v>43</v>
      </c>
      <c r="AU898" s="52">
        <v>0</v>
      </c>
      <c r="AV898" s="52">
        <v>0</v>
      </c>
      <c r="AW898" s="52">
        <v>0</v>
      </c>
      <c r="AX898" s="52">
        <v>43</v>
      </c>
      <c r="AY898" s="52">
        <v>35</v>
      </c>
      <c r="AZ898" s="52">
        <v>7</v>
      </c>
      <c r="BA898" s="54"/>
      <c r="BB898" s="54"/>
      <c r="BC898" s="104"/>
    </row>
    <row r="899" spans="1:55">
      <c r="A899" s="52">
        <v>11</v>
      </c>
      <c r="B899" s="52" t="s">
        <v>252</v>
      </c>
      <c r="C899" s="52" t="s">
        <v>82</v>
      </c>
      <c r="D899" s="52" t="s">
        <v>79</v>
      </c>
      <c r="E899" s="52" t="s">
        <v>107</v>
      </c>
      <c r="F899" s="52" t="s">
        <v>80</v>
      </c>
      <c r="G899" s="52" t="s">
        <v>56</v>
      </c>
      <c r="H899" s="52">
        <v>11</v>
      </c>
      <c r="I899" s="52"/>
      <c r="J899" s="52"/>
      <c r="K899" s="52"/>
      <c r="L899" s="52">
        <v>11</v>
      </c>
      <c r="M899" s="52"/>
      <c r="N899" s="52"/>
      <c r="O899" s="52"/>
      <c r="P899" s="52"/>
      <c r="Q899" s="52">
        <v>1</v>
      </c>
      <c r="R899" s="52">
        <v>2</v>
      </c>
      <c r="S899" s="52">
        <v>8</v>
      </c>
      <c r="T899" s="52"/>
      <c r="U899" s="52"/>
      <c r="V899" s="52"/>
      <c r="W899" s="52"/>
      <c r="X899" s="52"/>
      <c r="Y899" s="52">
        <v>11</v>
      </c>
      <c r="Z899" s="52"/>
      <c r="AA899" s="52"/>
      <c r="AB899" s="52">
        <v>11</v>
      </c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>
        <v>11</v>
      </c>
      <c r="AU899" s="52">
        <v>0</v>
      </c>
      <c r="AV899" s="52">
        <v>11</v>
      </c>
      <c r="AW899" s="52">
        <v>0</v>
      </c>
      <c r="AX899" s="52">
        <v>0</v>
      </c>
      <c r="AY899" s="52">
        <v>34</v>
      </c>
      <c r="AZ899" s="52">
        <v>3</v>
      </c>
      <c r="BA899" s="54"/>
      <c r="BB899" s="54"/>
      <c r="BC899" s="104"/>
    </row>
    <row r="900" spans="1:55">
      <c r="A900" s="52">
        <v>16</v>
      </c>
      <c r="B900" s="52" t="s">
        <v>252</v>
      </c>
      <c r="C900" s="52" t="s">
        <v>81</v>
      </c>
      <c r="D900" s="52" t="s">
        <v>79</v>
      </c>
      <c r="E900" s="52" t="s">
        <v>107</v>
      </c>
      <c r="F900" s="52" t="s">
        <v>80</v>
      </c>
      <c r="G900" s="52" t="s">
        <v>56</v>
      </c>
      <c r="H900" s="52">
        <v>16</v>
      </c>
      <c r="I900" s="52"/>
      <c r="J900" s="52"/>
      <c r="K900" s="52">
        <v>1</v>
      </c>
      <c r="L900" s="52">
        <v>15</v>
      </c>
      <c r="M900" s="52"/>
      <c r="N900" s="52"/>
      <c r="O900" s="52"/>
      <c r="P900" s="52"/>
      <c r="Q900" s="52"/>
      <c r="R900" s="52">
        <v>5</v>
      </c>
      <c r="S900" s="52">
        <v>8</v>
      </c>
      <c r="T900" s="52">
        <v>3</v>
      </c>
      <c r="U900" s="52"/>
      <c r="V900" s="52"/>
      <c r="W900" s="52"/>
      <c r="X900" s="52"/>
      <c r="Y900" s="52">
        <v>16</v>
      </c>
      <c r="Z900" s="52"/>
      <c r="AA900" s="52"/>
      <c r="AB900" s="52">
        <v>14</v>
      </c>
      <c r="AC900" s="52"/>
      <c r="AD900" s="52"/>
      <c r="AE900" s="52">
        <v>1</v>
      </c>
      <c r="AF900" s="52"/>
      <c r="AG900" s="52"/>
      <c r="AH900" s="52"/>
      <c r="AI900" s="52"/>
      <c r="AJ900" s="52"/>
      <c r="AK900" s="52">
        <v>1</v>
      </c>
      <c r="AL900" s="52"/>
      <c r="AM900" s="52"/>
      <c r="AN900" s="52"/>
      <c r="AO900" s="52"/>
      <c r="AP900" s="52"/>
      <c r="AQ900" s="52"/>
      <c r="AR900" s="52"/>
      <c r="AS900" s="52"/>
      <c r="AT900" s="52">
        <v>16</v>
      </c>
      <c r="AU900" s="52">
        <v>0</v>
      </c>
      <c r="AV900" s="52">
        <v>16</v>
      </c>
      <c r="AW900" s="52">
        <v>0</v>
      </c>
      <c r="AX900" s="52">
        <v>0</v>
      </c>
      <c r="AY900" s="52">
        <v>39</v>
      </c>
      <c r="AZ900" s="52">
        <v>15</v>
      </c>
      <c r="BA900" s="54"/>
      <c r="BB900" s="54"/>
      <c r="BC900" s="104"/>
    </row>
    <row r="901" spans="1:55">
      <c r="A901" s="52">
        <v>38</v>
      </c>
      <c r="B901" s="52" t="s">
        <v>252</v>
      </c>
      <c r="C901" s="52" t="s">
        <v>88</v>
      </c>
      <c r="D901" s="52" t="s">
        <v>79</v>
      </c>
      <c r="E901" s="52" t="s">
        <v>107</v>
      </c>
      <c r="F901" s="52" t="s">
        <v>80</v>
      </c>
      <c r="G901" s="52" t="s">
        <v>56</v>
      </c>
      <c r="H901" s="52">
        <v>37</v>
      </c>
      <c r="I901" s="52">
        <v>1</v>
      </c>
      <c r="J901" s="52"/>
      <c r="K901" s="52">
        <v>1</v>
      </c>
      <c r="L901" s="52">
        <v>36</v>
      </c>
      <c r="M901" s="52">
        <v>1</v>
      </c>
      <c r="N901" s="52"/>
      <c r="O901" s="52"/>
      <c r="P901" s="52"/>
      <c r="Q901" s="52">
        <v>1</v>
      </c>
      <c r="R901" s="52">
        <v>4</v>
      </c>
      <c r="S901" s="52">
        <v>25</v>
      </c>
      <c r="T901" s="52">
        <v>7</v>
      </c>
      <c r="U901" s="52"/>
      <c r="V901" s="52"/>
      <c r="W901" s="52"/>
      <c r="X901" s="52">
        <v>1</v>
      </c>
      <c r="Y901" s="52">
        <v>37</v>
      </c>
      <c r="Z901" s="52"/>
      <c r="AA901" s="52">
        <v>1</v>
      </c>
      <c r="AB901" s="52">
        <v>35</v>
      </c>
      <c r="AC901" s="52"/>
      <c r="AD901" s="52"/>
      <c r="AE901" s="52">
        <v>1</v>
      </c>
      <c r="AF901" s="52"/>
      <c r="AG901" s="52"/>
      <c r="AH901" s="52"/>
      <c r="AI901" s="52"/>
      <c r="AJ901" s="52"/>
      <c r="AK901" s="52"/>
      <c r="AL901" s="52">
        <v>2</v>
      </c>
      <c r="AM901" s="52"/>
      <c r="AN901" s="52"/>
      <c r="AO901" s="52"/>
      <c r="AP901" s="52"/>
      <c r="AQ901" s="52"/>
      <c r="AR901" s="52"/>
      <c r="AS901" s="52"/>
      <c r="AT901" s="52">
        <v>38</v>
      </c>
      <c r="AU901" s="52">
        <v>38</v>
      </c>
      <c r="AV901" s="52">
        <v>0</v>
      </c>
      <c r="AW901" s="52">
        <v>0</v>
      </c>
      <c r="AX901" s="52">
        <v>0</v>
      </c>
      <c r="AY901" s="52">
        <v>31</v>
      </c>
      <c r="AZ901" s="52">
        <v>2</v>
      </c>
      <c r="BA901" s="54"/>
      <c r="BB901" s="54"/>
      <c r="BC901" s="104"/>
    </row>
    <row r="902" spans="1:55">
      <c r="A902" s="52">
        <v>23</v>
      </c>
      <c r="B902" s="52" t="s">
        <v>252</v>
      </c>
      <c r="C902" s="52" t="s">
        <v>103</v>
      </c>
      <c r="D902" s="52" t="s">
        <v>79</v>
      </c>
      <c r="E902" s="52" t="s">
        <v>107</v>
      </c>
      <c r="F902" s="52" t="s">
        <v>80</v>
      </c>
      <c r="G902" s="52" t="s">
        <v>56</v>
      </c>
      <c r="H902" s="52">
        <v>21</v>
      </c>
      <c r="I902" s="52">
        <v>2</v>
      </c>
      <c r="J902" s="52"/>
      <c r="K902" s="52"/>
      <c r="L902" s="52">
        <v>21</v>
      </c>
      <c r="M902" s="52">
        <v>2</v>
      </c>
      <c r="N902" s="52"/>
      <c r="O902" s="52"/>
      <c r="P902" s="52"/>
      <c r="Q902" s="52"/>
      <c r="R902" s="52">
        <v>1</v>
      </c>
      <c r="S902" s="52">
        <v>10</v>
      </c>
      <c r="T902" s="52">
        <v>10</v>
      </c>
      <c r="U902" s="52"/>
      <c r="V902" s="52"/>
      <c r="W902" s="52"/>
      <c r="X902" s="52">
        <v>2</v>
      </c>
      <c r="Y902" s="52">
        <v>21</v>
      </c>
      <c r="Z902" s="52"/>
      <c r="AA902" s="52">
        <v>2</v>
      </c>
      <c r="AB902" s="52">
        <v>20</v>
      </c>
      <c r="AC902" s="52"/>
      <c r="AD902" s="52"/>
      <c r="AE902" s="52"/>
      <c r="AF902" s="52"/>
      <c r="AG902" s="52"/>
      <c r="AH902" s="52"/>
      <c r="AI902" s="52"/>
      <c r="AJ902" s="52"/>
      <c r="AK902" s="52"/>
      <c r="AL902" s="52">
        <v>3</v>
      </c>
      <c r="AM902" s="52"/>
      <c r="AN902" s="52"/>
      <c r="AO902" s="52"/>
      <c r="AP902" s="52"/>
      <c r="AQ902" s="52"/>
      <c r="AR902" s="52"/>
      <c r="AS902" s="52"/>
      <c r="AT902" s="52">
        <v>23</v>
      </c>
      <c r="AU902" s="52">
        <v>0</v>
      </c>
      <c r="AV902" s="52">
        <v>23</v>
      </c>
      <c r="AW902" s="52">
        <v>0</v>
      </c>
      <c r="AX902" s="52">
        <v>0</v>
      </c>
      <c r="AY902" s="52">
        <v>27</v>
      </c>
      <c r="AZ902" s="52">
        <v>1</v>
      </c>
      <c r="BA902" s="54"/>
      <c r="BB902" s="54"/>
      <c r="BC902" s="104"/>
    </row>
    <row r="903" spans="1:55">
      <c r="A903" s="52">
        <v>59</v>
      </c>
      <c r="B903" s="52" t="s">
        <v>252</v>
      </c>
      <c r="C903" s="52" t="s">
        <v>94</v>
      </c>
      <c r="D903" s="52" t="s">
        <v>79</v>
      </c>
      <c r="E903" s="52" t="s">
        <v>107</v>
      </c>
      <c r="F903" s="52" t="s">
        <v>80</v>
      </c>
      <c r="G903" s="52" t="s">
        <v>56</v>
      </c>
      <c r="H903" s="52">
        <v>59</v>
      </c>
      <c r="I903" s="52"/>
      <c r="J903" s="52"/>
      <c r="K903" s="52">
        <v>5</v>
      </c>
      <c r="L903" s="52">
        <v>54</v>
      </c>
      <c r="M903" s="52"/>
      <c r="N903" s="52"/>
      <c r="O903" s="52"/>
      <c r="P903" s="52"/>
      <c r="Q903" s="52"/>
      <c r="R903" s="52">
        <v>1</v>
      </c>
      <c r="S903" s="52">
        <v>2</v>
      </c>
      <c r="T903" s="52">
        <v>14</v>
      </c>
      <c r="U903" s="52">
        <v>42</v>
      </c>
      <c r="V903" s="52"/>
      <c r="W903" s="52"/>
      <c r="X903" s="52"/>
      <c r="Y903" s="52">
        <v>59</v>
      </c>
      <c r="Z903" s="52"/>
      <c r="AA903" s="52"/>
      <c r="AB903" s="52"/>
      <c r="AC903" s="52"/>
      <c r="AD903" s="52"/>
      <c r="AE903" s="52">
        <v>1</v>
      </c>
      <c r="AF903" s="52">
        <v>4</v>
      </c>
      <c r="AG903" s="52"/>
      <c r="AH903" s="52"/>
      <c r="AI903" s="52"/>
      <c r="AJ903" s="52">
        <v>54</v>
      </c>
      <c r="AK903" s="52"/>
      <c r="AL903" s="52"/>
      <c r="AM903" s="52"/>
      <c r="AN903" s="52"/>
      <c r="AO903" s="52"/>
      <c r="AP903" s="52"/>
      <c r="AQ903" s="52"/>
      <c r="AR903" s="52"/>
      <c r="AS903" s="52"/>
      <c r="AT903" s="52">
        <v>59</v>
      </c>
      <c r="AU903" s="52">
        <v>59</v>
      </c>
      <c r="AV903" s="52">
        <v>0</v>
      </c>
      <c r="AW903" s="52">
        <v>0</v>
      </c>
      <c r="AX903" s="52">
        <v>0</v>
      </c>
      <c r="AY903" s="52">
        <v>32</v>
      </c>
      <c r="AZ903" s="52">
        <v>7</v>
      </c>
      <c r="BA903" s="54"/>
      <c r="BB903" s="54"/>
      <c r="BC903" s="104"/>
    </row>
    <row r="904" spans="1:55">
      <c r="A904" s="52">
        <v>11</v>
      </c>
      <c r="B904" s="52" t="s">
        <v>252</v>
      </c>
      <c r="C904" s="52" t="s">
        <v>99</v>
      </c>
      <c r="D904" s="52" t="s">
        <v>79</v>
      </c>
      <c r="E904" s="52" t="s">
        <v>107</v>
      </c>
      <c r="F904" s="52" t="s">
        <v>80</v>
      </c>
      <c r="G904" s="52" t="s">
        <v>56</v>
      </c>
      <c r="H904" s="52">
        <v>9</v>
      </c>
      <c r="I904" s="52">
        <v>2</v>
      </c>
      <c r="J904" s="52"/>
      <c r="K904" s="52">
        <v>2</v>
      </c>
      <c r="L904" s="52">
        <v>7</v>
      </c>
      <c r="M904" s="52">
        <v>2</v>
      </c>
      <c r="N904" s="52"/>
      <c r="O904" s="52"/>
      <c r="P904" s="52"/>
      <c r="Q904" s="52"/>
      <c r="R904" s="52"/>
      <c r="S904" s="52">
        <v>4</v>
      </c>
      <c r="T904" s="52">
        <v>4</v>
      </c>
      <c r="U904" s="52">
        <v>1</v>
      </c>
      <c r="V904" s="52"/>
      <c r="W904" s="52"/>
      <c r="X904" s="52">
        <v>2</v>
      </c>
      <c r="Y904" s="52">
        <v>9</v>
      </c>
      <c r="Z904" s="52"/>
      <c r="AA904" s="52">
        <v>2</v>
      </c>
      <c r="AB904" s="52">
        <v>2</v>
      </c>
      <c r="AC904" s="52"/>
      <c r="AD904" s="52"/>
      <c r="AE904" s="52">
        <v>1</v>
      </c>
      <c r="AF904" s="52">
        <v>2</v>
      </c>
      <c r="AG904" s="52">
        <v>3</v>
      </c>
      <c r="AH904" s="52"/>
      <c r="AI904" s="52"/>
      <c r="AJ904" s="52"/>
      <c r="AK904" s="52">
        <v>1</v>
      </c>
      <c r="AL904" s="52">
        <v>2</v>
      </c>
      <c r="AM904" s="52"/>
      <c r="AN904" s="52"/>
      <c r="AO904" s="52"/>
      <c r="AP904" s="52">
        <v>2</v>
      </c>
      <c r="AQ904" s="52"/>
      <c r="AR904" s="52"/>
      <c r="AS904" s="52"/>
      <c r="AT904" s="52">
        <v>11</v>
      </c>
      <c r="AU904" s="52">
        <v>0</v>
      </c>
      <c r="AV904" s="52">
        <v>0</v>
      </c>
      <c r="AW904" s="52">
        <v>11</v>
      </c>
      <c r="AX904" s="52">
        <v>0</v>
      </c>
      <c r="AY904" s="52">
        <v>40</v>
      </c>
      <c r="AZ904" s="52">
        <v>16</v>
      </c>
      <c r="BA904" s="54"/>
      <c r="BB904" s="54"/>
      <c r="BC904" s="104"/>
    </row>
    <row r="905" spans="1:55">
      <c r="A905" s="52">
        <v>40</v>
      </c>
      <c r="B905" s="52" t="s">
        <v>252</v>
      </c>
      <c r="C905" s="52" t="s">
        <v>95</v>
      </c>
      <c r="D905" s="52" t="s">
        <v>79</v>
      </c>
      <c r="E905" s="52" t="s">
        <v>107</v>
      </c>
      <c r="F905" s="52" t="s">
        <v>80</v>
      </c>
      <c r="G905" s="52" t="s">
        <v>56</v>
      </c>
      <c r="H905" s="52">
        <v>33</v>
      </c>
      <c r="I905" s="52">
        <v>7</v>
      </c>
      <c r="J905" s="52"/>
      <c r="K905" s="52"/>
      <c r="L905" s="52">
        <v>33</v>
      </c>
      <c r="M905" s="52">
        <v>7</v>
      </c>
      <c r="N905" s="52"/>
      <c r="O905" s="52"/>
      <c r="P905" s="52"/>
      <c r="Q905" s="52"/>
      <c r="R905" s="52">
        <v>4</v>
      </c>
      <c r="S905" s="52">
        <v>23</v>
      </c>
      <c r="T905" s="52">
        <v>5</v>
      </c>
      <c r="U905" s="52">
        <v>1</v>
      </c>
      <c r="V905" s="52"/>
      <c r="W905" s="52"/>
      <c r="X905" s="52">
        <v>7</v>
      </c>
      <c r="Y905" s="52">
        <v>33</v>
      </c>
      <c r="Z905" s="52"/>
      <c r="AA905" s="52">
        <v>7</v>
      </c>
      <c r="AB905" s="52">
        <v>29</v>
      </c>
      <c r="AC905" s="52"/>
      <c r="AD905" s="52"/>
      <c r="AE905" s="52"/>
      <c r="AF905" s="52"/>
      <c r="AG905" s="52"/>
      <c r="AH905" s="52"/>
      <c r="AI905" s="52"/>
      <c r="AJ905" s="52"/>
      <c r="AK905" s="52"/>
      <c r="AL905" s="52">
        <v>11</v>
      </c>
      <c r="AM905" s="52"/>
      <c r="AN905" s="52"/>
      <c r="AO905" s="52"/>
      <c r="AP905" s="52">
        <v>1</v>
      </c>
      <c r="AQ905" s="52">
        <v>1</v>
      </c>
      <c r="AR905" s="52"/>
      <c r="AS905" s="52"/>
      <c r="AT905" s="52">
        <v>40</v>
      </c>
      <c r="AU905" s="52">
        <v>40</v>
      </c>
      <c r="AV905" s="52">
        <v>0</v>
      </c>
      <c r="AW905" s="52">
        <v>0</v>
      </c>
      <c r="AX905" s="52">
        <v>0</v>
      </c>
      <c r="AY905" s="52">
        <v>36</v>
      </c>
      <c r="AZ905" s="52">
        <v>4</v>
      </c>
      <c r="BA905" s="54"/>
      <c r="BB905" s="54"/>
      <c r="BC905" s="104"/>
    </row>
    <row r="906" spans="1:55">
      <c r="A906" s="52">
        <v>8</v>
      </c>
      <c r="B906" s="52" t="s">
        <v>252</v>
      </c>
      <c r="C906" s="52" t="s">
        <v>92</v>
      </c>
      <c r="D906" s="52" t="s">
        <v>79</v>
      </c>
      <c r="E906" s="52" t="s">
        <v>107</v>
      </c>
      <c r="F906" s="52" t="s">
        <v>80</v>
      </c>
      <c r="G906" s="52" t="s">
        <v>56</v>
      </c>
      <c r="H906" s="52">
        <v>6</v>
      </c>
      <c r="I906" s="52">
        <v>2</v>
      </c>
      <c r="J906" s="52"/>
      <c r="K906" s="52"/>
      <c r="L906" s="52">
        <v>6</v>
      </c>
      <c r="M906" s="52">
        <v>2</v>
      </c>
      <c r="N906" s="52"/>
      <c r="O906" s="52"/>
      <c r="P906" s="52"/>
      <c r="Q906" s="52"/>
      <c r="R906" s="52">
        <v>1</v>
      </c>
      <c r="S906" s="52">
        <v>2</v>
      </c>
      <c r="T906" s="52">
        <v>1</v>
      </c>
      <c r="U906" s="52">
        <v>2</v>
      </c>
      <c r="V906" s="52"/>
      <c r="W906" s="52"/>
      <c r="X906" s="52">
        <v>2</v>
      </c>
      <c r="Y906" s="52">
        <v>6</v>
      </c>
      <c r="Z906" s="52"/>
      <c r="AA906" s="52">
        <v>2</v>
      </c>
      <c r="AB906" s="52">
        <v>3</v>
      </c>
      <c r="AC906" s="52"/>
      <c r="AD906" s="52"/>
      <c r="AE906" s="52"/>
      <c r="AF906" s="52"/>
      <c r="AG906" s="52"/>
      <c r="AH906" s="52"/>
      <c r="AI906" s="52"/>
      <c r="AJ906" s="52"/>
      <c r="AK906" s="52"/>
      <c r="AL906" s="52">
        <v>5</v>
      </c>
      <c r="AM906" s="52"/>
      <c r="AN906" s="52"/>
      <c r="AO906" s="52"/>
      <c r="AP906" s="52"/>
      <c r="AQ906" s="52"/>
      <c r="AR906" s="52"/>
      <c r="AS906" s="52"/>
      <c r="AT906" s="52">
        <v>8</v>
      </c>
      <c r="AU906" s="52">
        <v>8</v>
      </c>
      <c r="AV906" s="52">
        <v>0</v>
      </c>
      <c r="AW906" s="52">
        <v>0</v>
      </c>
      <c r="AX906" s="52">
        <v>0</v>
      </c>
      <c r="AY906" s="52">
        <v>29</v>
      </c>
      <c r="AZ906" s="52">
        <v>4</v>
      </c>
      <c r="BA906" s="54"/>
      <c r="BB906" s="54"/>
      <c r="BC906" s="104"/>
    </row>
    <row r="907" spans="1:55">
      <c r="A907" s="52">
        <v>10</v>
      </c>
      <c r="B907" s="52" t="s">
        <v>252</v>
      </c>
      <c r="C907" s="52" t="s">
        <v>90</v>
      </c>
      <c r="D907" s="52" t="s">
        <v>79</v>
      </c>
      <c r="E907" s="52" t="s">
        <v>107</v>
      </c>
      <c r="F907" s="52" t="s">
        <v>80</v>
      </c>
      <c r="G907" s="52" t="s">
        <v>56</v>
      </c>
      <c r="H907" s="52">
        <v>7</v>
      </c>
      <c r="I907" s="52">
        <v>3</v>
      </c>
      <c r="J907" s="52"/>
      <c r="K907" s="52">
        <v>1</v>
      </c>
      <c r="L907" s="52">
        <v>6</v>
      </c>
      <c r="M907" s="52">
        <v>3</v>
      </c>
      <c r="N907" s="52"/>
      <c r="O907" s="52"/>
      <c r="P907" s="52"/>
      <c r="Q907" s="52"/>
      <c r="R907" s="52">
        <v>3</v>
      </c>
      <c r="S907" s="52">
        <v>2</v>
      </c>
      <c r="T907" s="52">
        <v>2</v>
      </c>
      <c r="U907" s="52"/>
      <c r="V907" s="52"/>
      <c r="W907" s="52"/>
      <c r="X907" s="52">
        <v>3</v>
      </c>
      <c r="Y907" s="52">
        <v>7</v>
      </c>
      <c r="Z907" s="52"/>
      <c r="AA907" s="52">
        <v>3</v>
      </c>
      <c r="AB907" s="52">
        <v>6</v>
      </c>
      <c r="AC907" s="52"/>
      <c r="AD907" s="52"/>
      <c r="AE907" s="52">
        <v>1</v>
      </c>
      <c r="AF907" s="52"/>
      <c r="AG907" s="52"/>
      <c r="AH907" s="52"/>
      <c r="AI907" s="52"/>
      <c r="AJ907" s="52"/>
      <c r="AK907" s="52"/>
      <c r="AL907" s="52">
        <v>3</v>
      </c>
      <c r="AM907" s="52"/>
      <c r="AN907" s="52"/>
      <c r="AO907" s="52"/>
      <c r="AP907" s="52"/>
      <c r="AQ907" s="52"/>
      <c r="AR907" s="52"/>
      <c r="AS907" s="52"/>
      <c r="AT907" s="52">
        <v>10</v>
      </c>
      <c r="AU907" s="52">
        <v>0</v>
      </c>
      <c r="AV907" s="52">
        <v>0</v>
      </c>
      <c r="AW907" s="52">
        <v>0</v>
      </c>
      <c r="AX907" s="52">
        <v>10</v>
      </c>
      <c r="AY907" s="52">
        <v>36</v>
      </c>
      <c r="AZ907" s="52">
        <v>7</v>
      </c>
      <c r="BA907" s="54"/>
      <c r="BB907" s="54"/>
      <c r="BC907" s="104"/>
    </row>
    <row r="908" spans="1:55">
      <c r="A908" s="52">
        <v>12</v>
      </c>
      <c r="B908" s="52" t="s">
        <v>252</v>
      </c>
      <c r="C908" s="52" t="s">
        <v>97</v>
      </c>
      <c r="D908" s="52" t="s">
        <v>79</v>
      </c>
      <c r="E908" s="52" t="s">
        <v>107</v>
      </c>
      <c r="F908" s="52" t="s">
        <v>80</v>
      </c>
      <c r="G908" s="52" t="s">
        <v>56</v>
      </c>
      <c r="H908" s="52">
        <v>12</v>
      </c>
      <c r="I908" s="52"/>
      <c r="J908" s="52"/>
      <c r="K908" s="52">
        <v>4</v>
      </c>
      <c r="L908" s="52">
        <v>8</v>
      </c>
      <c r="M908" s="52"/>
      <c r="N908" s="52"/>
      <c r="O908" s="52"/>
      <c r="P908" s="52"/>
      <c r="Q908" s="52"/>
      <c r="R908" s="52">
        <v>1</v>
      </c>
      <c r="S908" s="52">
        <v>2</v>
      </c>
      <c r="T908" s="52">
        <v>2</v>
      </c>
      <c r="U908" s="52">
        <v>7</v>
      </c>
      <c r="V908" s="52"/>
      <c r="W908" s="52"/>
      <c r="X908" s="52"/>
      <c r="Y908" s="52">
        <v>12</v>
      </c>
      <c r="Z908" s="52"/>
      <c r="AA908" s="52"/>
      <c r="AB908" s="52"/>
      <c r="AC908" s="52"/>
      <c r="AD908" s="52"/>
      <c r="AE908" s="52">
        <v>1</v>
      </c>
      <c r="AF908" s="52">
        <v>3</v>
      </c>
      <c r="AG908" s="52"/>
      <c r="AH908" s="52"/>
      <c r="AI908" s="52"/>
      <c r="AJ908" s="52">
        <v>8</v>
      </c>
      <c r="AK908" s="52"/>
      <c r="AL908" s="52"/>
      <c r="AM908" s="52"/>
      <c r="AN908" s="52"/>
      <c r="AO908" s="52"/>
      <c r="AP908" s="52"/>
      <c r="AQ908" s="52"/>
      <c r="AR908" s="52"/>
      <c r="AS908" s="52"/>
      <c r="AT908" s="52">
        <v>12</v>
      </c>
      <c r="AU908" s="52">
        <v>12</v>
      </c>
      <c r="AV908" s="52">
        <v>0</v>
      </c>
      <c r="AW908" s="52">
        <v>0</v>
      </c>
      <c r="AX908" s="52">
        <v>0</v>
      </c>
      <c r="AY908" s="52">
        <v>33</v>
      </c>
      <c r="AZ908" s="52">
        <v>9</v>
      </c>
      <c r="BA908" s="54"/>
      <c r="BB908" s="54"/>
      <c r="BC908" s="104"/>
    </row>
    <row r="909" spans="1:55">
      <c r="A909" s="52">
        <v>346</v>
      </c>
      <c r="B909" s="52" t="s">
        <v>252</v>
      </c>
      <c r="C909" s="52" t="s">
        <v>87</v>
      </c>
      <c r="D909" s="52" t="s">
        <v>79</v>
      </c>
      <c r="E909" s="52" t="s">
        <v>107</v>
      </c>
      <c r="F909" s="52" t="s">
        <v>80</v>
      </c>
      <c r="G909" s="52" t="s">
        <v>56</v>
      </c>
      <c r="H909" s="52">
        <v>340</v>
      </c>
      <c r="I909" s="52">
        <v>6</v>
      </c>
      <c r="J909" s="52"/>
      <c r="K909" s="52">
        <v>5</v>
      </c>
      <c r="L909" s="52">
        <v>335</v>
      </c>
      <c r="M909" s="52">
        <v>6</v>
      </c>
      <c r="N909" s="52"/>
      <c r="O909" s="52"/>
      <c r="P909" s="52"/>
      <c r="Q909" s="52"/>
      <c r="R909" s="52"/>
      <c r="S909" s="52">
        <v>5</v>
      </c>
      <c r="T909" s="52">
        <v>168</v>
      </c>
      <c r="U909" s="52">
        <v>167</v>
      </c>
      <c r="V909" s="52"/>
      <c r="W909" s="52"/>
      <c r="X909" s="52">
        <v>6</v>
      </c>
      <c r="Y909" s="52">
        <v>340</v>
      </c>
      <c r="Z909" s="52"/>
      <c r="AA909" s="52">
        <v>6</v>
      </c>
      <c r="AB909" s="52"/>
      <c r="AC909" s="52"/>
      <c r="AD909" s="52"/>
      <c r="AE909" s="52"/>
      <c r="AF909" s="52">
        <v>33</v>
      </c>
      <c r="AG909" s="52"/>
      <c r="AH909" s="52">
        <v>307</v>
      </c>
      <c r="AI909" s="52"/>
      <c r="AJ909" s="52"/>
      <c r="AK909" s="52"/>
      <c r="AL909" s="52">
        <v>6</v>
      </c>
      <c r="AM909" s="52"/>
      <c r="AN909" s="52"/>
      <c r="AO909" s="52"/>
      <c r="AP909" s="52"/>
      <c r="AQ909" s="52">
        <v>1</v>
      </c>
      <c r="AR909" s="52"/>
      <c r="AS909" s="52"/>
      <c r="AT909" s="52">
        <v>346</v>
      </c>
      <c r="AU909" s="52">
        <v>346</v>
      </c>
      <c r="AV909" s="52">
        <v>0</v>
      </c>
      <c r="AW909" s="52">
        <v>0</v>
      </c>
      <c r="AX909" s="52">
        <v>0</v>
      </c>
      <c r="AY909" s="52">
        <v>30</v>
      </c>
      <c r="AZ909" s="52">
        <v>6</v>
      </c>
      <c r="BA909" s="54"/>
      <c r="BB909" s="54"/>
      <c r="BC909" s="104"/>
    </row>
    <row r="910" spans="1:55">
      <c r="A910" s="52">
        <v>4</v>
      </c>
      <c r="B910" s="52" t="s">
        <v>252</v>
      </c>
      <c r="C910" s="52" t="s">
        <v>102</v>
      </c>
      <c r="D910" s="52" t="s">
        <v>79</v>
      </c>
      <c r="E910" s="52" t="s">
        <v>107</v>
      </c>
      <c r="F910" s="52" t="s">
        <v>80</v>
      </c>
      <c r="G910" s="52" t="s">
        <v>56</v>
      </c>
      <c r="H910" s="52">
        <v>2</v>
      </c>
      <c r="I910" s="52">
        <v>2</v>
      </c>
      <c r="J910" s="52"/>
      <c r="K910" s="52"/>
      <c r="L910" s="52">
        <v>2</v>
      </c>
      <c r="M910" s="52">
        <v>2</v>
      </c>
      <c r="N910" s="52"/>
      <c r="O910" s="52"/>
      <c r="P910" s="52"/>
      <c r="Q910" s="52"/>
      <c r="R910" s="52"/>
      <c r="S910" s="52">
        <v>2</v>
      </c>
      <c r="T910" s="52"/>
      <c r="U910" s="52"/>
      <c r="V910" s="52"/>
      <c r="W910" s="52"/>
      <c r="X910" s="52">
        <v>2</v>
      </c>
      <c r="Y910" s="52">
        <v>2</v>
      </c>
      <c r="Z910" s="52"/>
      <c r="AA910" s="52">
        <v>2</v>
      </c>
      <c r="AB910" s="52">
        <v>2</v>
      </c>
      <c r="AC910" s="52"/>
      <c r="AD910" s="52"/>
      <c r="AE910" s="52"/>
      <c r="AF910" s="52"/>
      <c r="AG910" s="52"/>
      <c r="AH910" s="52"/>
      <c r="AI910" s="52"/>
      <c r="AJ910" s="52"/>
      <c r="AK910" s="52"/>
      <c r="AL910" s="52">
        <v>2</v>
      </c>
      <c r="AM910" s="52"/>
      <c r="AN910" s="52"/>
      <c r="AO910" s="52"/>
      <c r="AP910" s="52"/>
      <c r="AQ910" s="52"/>
      <c r="AR910" s="52"/>
      <c r="AS910" s="52"/>
      <c r="AT910" s="52">
        <v>4</v>
      </c>
      <c r="AU910" s="52">
        <v>4</v>
      </c>
      <c r="AV910" s="52">
        <v>0</v>
      </c>
      <c r="AW910" s="52">
        <v>0</v>
      </c>
      <c r="AX910" s="52">
        <v>0</v>
      </c>
      <c r="AY910" s="52">
        <v>30</v>
      </c>
      <c r="AZ910" s="52">
        <v>4</v>
      </c>
      <c r="BA910" s="54"/>
      <c r="BB910" s="54"/>
      <c r="BC910" s="104"/>
    </row>
    <row r="911" spans="1:55">
      <c r="A911" s="52">
        <v>9</v>
      </c>
      <c r="B911" s="52" t="s">
        <v>252</v>
      </c>
      <c r="C911" s="52" t="s">
        <v>91</v>
      </c>
      <c r="D911" s="52" t="s">
        <v>79</v>
      </c>
      <c r="E911" s="52" t="s">
        <v>107</v>
      </c>
      <c r="F911" s="52" t="s">
        <v>80</v>
      </c>
      <c r="G911" s="52" t="s">
        <v>56</v>
      </c>
      <c r="H911" s="52">
        <v>8</v>
      </c>
      <c r="I911" s="52">
        <v>1</v>
      </c>
      <c r="J911" s="52"/>
      <c r="K911" s="52"/>
      <c r="L911" s="52">
        <v>8</v>
      </c>
      <c r="M911" s="52">
        <v>1</v>
      </c>
      <c r="N911" s="52"/>
      <c r="O911" s="52"/>
      <c r="P911" s="52"/>
      <c r="Q911" s="52"/>
      <c r="R911" s="52"/>
      <c r="S911" s="52">
        <v>1</v>
      </c>
      <c r="T911" s="52">
        <v>4</v>
      </c>
      <c r="U911" s="52">
        <v>3</v>
      </c>
      <c r="V911" s="52"/>
      <c r="W911" s="52"/>
      <c r="X911" s="52">
        <v>1</v>
      </c>
      <c r="Y911" s="52">
        <v>8</v>
      </c>
      <c r="Z911" s="52"/>
      <c r="AA911" s="52">
        <v>1</v>
      </c>
      <c r="AB911" s="52">
        <v>1</v>
      </c>
      <c r="AC911" s="52"/>
      <c r="AD911" s="52"/>
      <c r="AE911" s="52"/>
      <c r="AF911" s="52"/>
      <c r="AG911" s="52"/>
      <c r="AH911" s="52"/>
      <c r="AI911" s="52"/>
      <c r="AJ911" s="52"/>
      <c r="AK911" s="52"/>
      <c r="AL911" s="52">
        <v>8</v>
      </c>
      <c r="AM911" s="52"/>
      <c r="AN911" s="52"/>
      <c r="AO911" s="52"/>
      <c r="AP911" s="52"/>
      <c r="AQ911" s="52"/>
      <c r="AR911" s="52"/>
      <c r="AS911" s="52"/>
      <c r="AT911" s="52">
        <v>9</v>
      </c>
      <c r="AU911" s="52">
        <v>9</v>
      </c>
      <c r="AV911" s="52">
        <v>0</v>
      </c>
      <c r="AW911" s="52">
        <v>0</v>
      </c>
      <c r="AX911" s="52">
        <v>0</v>
      </c>
      <c r="AY911" s="52">
        <v>32</v>
      </c>
      <c r="AZ911" s="52">
        <v>3</v>
      </c>
      <c r="BA911" s="54"/>
      <c r="BB911" s="54"/>
      <c r="BC911" s="104"/>
    </row>
    <row r="912" spans="1:55">
      <c r="A912" s="52">
        <v>2</v>
      </c>
      <c r="B912" s="52" t="s">
        <v>252</v>
      </c>
      <c r="C912" s="52" t="s">
        <v>96</v>
      </c>
      <c r="D912" s="52" t="s">
        <v>79</v>
      </c>
      <c r="E912" s="52" t="s">
        <v>107</v>
      </c>
      <c r="F912" s="52" t="s">
        <v>80</v>
      </c>
      <c r="G912" s="52" t="s">
        <v>56</v>
      </c>
      <c r="H912" s="52">
        <v>2</v>
      </c>
      <c r="I912" s="52"/>
      <c r="J912" s="52"/>
      <c r="K912" s="52"/>
      <c r="L912" s="52">
        <v>2</v>
      </c>
      <c r="M912" s="52"/>
      <c r="N912" s="52"/>
      <c r="O912" s="52"/>
      <c r="P912" s="52"/>
      <c r="Q912" s="52"/>
      <c r="R912" s="52"/>
      <c r="S912" s="52"/>
      <c r="T912" s="52">
        <v>2</v>
      </c>
      <c r="U912" s="52"/>
      <c r="V912" s="52"/>
      <c r="W912" s="52"/>
      <c r="X912" s="52"/>
      <c r="Y912" s="52">
        <v>2</v>
      </c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>
        <v>2</v>
      </c>
      <c r="AM912" s="52"/>
      <c r="AN912" s="52"/>
      <c r="AO912" s="52"/>
      <c r="AP912" s="52"/>
      <c r="AQ912" s="52"/>
      <c r="AR912" s="52"/>
      <c r="AS912" s="52"/>
      <c r="AT912" s="52">
        <v>2</v>
      </c>
      <c r="AU912" s="52">
        <v>2</v>
      </c>
      <c r="AV912" s="52">
        <v>0</v>
      </c>
      <c r="AW912" s="52">
        <v>0</v>
      </c>
      <c r="AX912" s="52">
        <v>0</v>
      </c>
      <c r="AY912" s="52">
        <v>42</v>
      </c>
      <c r="AZ912" s="52">
        <v>19</v>
      </c>
      <c r="BA912" s="54"/>
      <c r="BB912" s="54"/>
      <c r="BC912" s="104"/>
    </row>
    <row r="913" spans="1:55">
      <c r="A913" s="52">
        <v>25</v>
      </c>
      <c r="B913" s="52" t="s">
        <v>252</v>
      </c>
      <c r="C913" s="52" t="s">
        <v>101</v>
      </c>
      <c r="D913" s="52" t="s">
        <v>79</v>
      </c>
      <c r="E913" s="52" t="s">
        <v>107</v>
      </c>
      <c r="F913" s="52" t="s">
        <v>80</v>
      </c>
      <c r="G913" s="52" t="s">
        <v>56</v>
      </c>
      <c r="H913" s="52">
        <v>11</v>
      </c>
      <c r="I913" s="52">
        <v>14</v>
      </c>
      <c r="J913" s="52"/>
      <c r="K913" s="52"/>
      <c r="L913" s="52">
        <v>11</v>
      </c>
      <c r="M913" s="52">
        <v>14</v>
      </c>
      <c r="N913" s="52"/>
      <c r="O913" s="52"/>
      <c r="P913" s="52"/>
      <c r="Q913" s="52"/>
      <c r="R913" s="52"/>
      <c r="S913" s="52"/>
      <c r="T913" s="52">
        <v>3</v>
      </c>
      <c r="U913" s="52">
        <v>8</v>
      </c>
      <c r="V913" s="52"/>
      <c r="W913" s="52"/>
      <c r="X913" s="52">
        <v>14</v>
      </c>
      <c r="Y913" s="52">
        <v>11</v>
      </c>
      <c r="Z913" s="52"/>
      <c r="AA913" s="52">
        <v>14</v>
      </c>
      <c r="AB913" s="52"/>
      <c r="AC913" s="52"/>
      <c r="AD913" s="52"/>
      <c r="AE913" s="52"/>
      <c r="AF913" s="52"/>
      <c r="AG913" s="52">
        <v>11</v>
      </c>
      <c r="AH913" s="52"/>
      <c r="AI913" s="52"/>
      <c r="AJ913" s="52"/>
      <c r="AK913" s="52"/>
      <c r="AL913" s="52">
        <v>14</v>
      </c>
      <c r="AM913" s="52"/>
      <c r="AN913" s="52"/>
      <c r="AO913" s="52"/>
      <c r="AP913" s="52"/>
      <c r="AQ913" s="52"/>
      <c r="AR913" s="52"/>
      <c r="AS913" s="52"/>
      <c r="AT913" s="52">
        <v>25</v>
      </c>
      <c r="AU913" s="52">
        <v>0</v>
      </c>
      <c r="AV913" s="52">
        <v>0</v>
      </c>
      <c r="AW913" s="52">
        <v>25</v>
      </c>
      <c r="AX913" s="52">
        <v>0</v>
      </c>
      <c r="AY913" s="52">
        <v>29</v>
      </c>
      <c r="AZ913" s="52">
        <v>3</v>
      </c>
      <c r="BA913" s="54"/>
      <c r="BB913" s="54"/>
      <c r="BC913" s="104"/>
    </row>
    <row r="914" spans="1:55">
      <c r="A914" s="52">
        <v>4</v>
      </c>
      <c r="B914" s="52" t="s">
        <v>253</v>
      </c>
      <c r="C914" s="52" t="s">
        <v>78</v>
      </c>
      <c r="D914" s="52" t="s">
        <v>79</v>
      </c>
      <c r="E914" s="52" t="s">
        <v>254</v>
      </c>
      <c r="F914" s="52" t="s">
        <v>80</v>
      </c>
      <c r="G914" s="52" t="s">
        <v>56</v>
      </c>
      <c r="H914" s="52">
        <v>4</v>
      </c>
      <c r="I914" s="52"/>
      <c r="J914" s="52"/>
      <c r="K914" s="52">
        <v>4</v>
      </c>
      <c r="L914" s="52"/>
      <c r="M914" s="52"/>
      <c r="N914" s="52"/>
      <c r="O914" s="52"/>
      <c r="P914" s="52">
        <v>2</v>
      </c>
      <c r="Q914" s="52">
        <v>2</v>
      </c>
      <c r="R914" s="52"/>
      <c r="S914" s="52"/>
      <c r="T914" s="52"/>
      <c r="U914" s="52"/>
      <c r="V914" s="52"/>
      <c r="W914" s="52"/>
      <c r="X914" s="52"/>
      <c r="Y914" s="52">
        <v>4</v>
      </c>
      <c r="Z914" s="52"/>
      <c r="AA914" s="52"/>
      <c r="AB914" s="52"/>
      <c r="AC914" s="52"/>
      <c r="AD914" s="52"/>
      <c r="AE914" s="52">
        <v>3</v>
      </c>
      <c r="AF914" s="52"/>
      <c r="AG914" s="52"/>
      <c r="AH914" s="52"/>
      <c r="AI914" s="52"/>
      <c r="AJ914" s="52"/>
      <c r="AK914" s="52"/>
      <c r="AL914" s="52">
        <v>1</v>
      </c>
      <c r="AM914" s="52"/>
      <c r="AN914" s="52"/>
      <c r="AO914" s="52"/>
      <c r="AP914" s="52"/>
      <c r="AQ914" s="52"/>
      <c r="AR914" s="52"/>
      <c r="AS914" s="52"/>
      <c r="AT914" s="52">
        <v>4</v>
      </c>
      <c r="AU914" s="52">
        <v>0</v>
      </c>
      <c r="AV914" s="52">
        <v>0</v>
      </c>
      <c r="AW914" s="52">
        <v>0</v>
      </c>
      <c r="AX914" s="52">
        <v>4</v>
      </c>
      <c r="AY914" s="52">
        <v>38</v>
      </c>
      <c r="AZ914" s="52">
        <v>8</v>
      </c>
      <c r="BA914" s="54"/>
      <c r="BB914" s="54"/>
      <c r="BC914" s="104"/>
    </row>
    <row r="915" spans="1:55">
      <c r="A915" s="52">
        <v>3</v>
      </c>
      <c r="B915" s="52" t="s">
        <v>253</v>
      </c>
      <c r="C915" s="52" t="s">
        <v>99</v>
      </c>
      <c r="D915" s="52" t="s">
        <v>79</v>
      </c>
      <c r="E915" s="52" t="s">
        <v>254</v>
      </c>
      <c r="F915" s="52" t="s">
        <v>80</v>
      </c>
      <c r="G915" s="52" t="s">
        <v>56</v>
      </c>
      <c r="H915" s="52">
        <v>3</v>
      </c>
      <c r="I915" s="52"/>
      <c r="J915" s="52"/>
      <c r="K915" s="52"/>
      <c r="L915" s="52">
        <v>3</v>
      </c>
      <c r="M915" s="52"/>
      <c r="N915" s="52"/>
      <c r="O915" s="52"/>
      <c r="P915" s="52"/>
      <c r="Q915" s="52"/>
      <c r="R915" s="52"/>
      <c r="S915" s="52"/>
      <c r="T915" s="52"/>
      <c r="U915" s="52">
        <v>2</v>
      </c>
      <c r="V915" s="52"/>
      <c r="W915" s="52">
        <v>1</v>
      </c>
      <c r="X915" s="52"/>
      <c r="Y915" s="52">
        <v>3</v>
      </c>
      <c r="Z915" s="52"/>
      <c r="AA915" s="52"/>
      <c r="AB915" s="52">
        <v>2</v>
      </c>
      <c r="AC915" s="52"/>
      <c r="AD915" s="52"/>
      <c r="AE915" s="52"/>
      <c r="AF915" s="52"/>
      <c r="AG915" s="52"/>
      <c r="AH915" s="52"/>
      <c r="AI915" s="52"/>
      <c r="AJ915" s="52"/>
      <c r="AK915" s="52"/>
      <c r="AL915" s="52">
        <v>1</v>
      </c>
      <c r="AM915" s="52"/>
      <c r="AN915" s="52"/>
      <c r="AO915" s="52"/>
      <c r="AP915" s="52"/>
      <c r="AQ915" s="52"/>
      <c r="AR915" s="52"/>
      <c r="AS915" s="52"/>
      <c r="AT915" s="52">
        <v>3</v>
      </c>
      <c r="AU915" s="52">
        <v>0</v>
      </c>
      <c r="AV915" s="52">
        <v>0</v>
      </c>
      <c r="AW915" s="52">
        <v>3</v>
      </c>
      <c r="AX915" s="52">
        <v>0</v>
      </c>
      <c r="AY915" s="52">
        <v>29</v>
      </c>
      <c r="AZ915" s="52">
        <v>0</v>
      </c>
      <c r="BA915" s="54"/>
      <c r="BB915" s="54"/>
      <c r="BC915" s="104"/>
    </row>
    <row r="916" spans="1:55">
      <c r="A916" s="52">
        <v>11</v>
      </c>
      <c r="B916" s="52" t="s">
        <v>253</v>
      </c>
      <c r="C916" s="52" t="s">
        <v>88</v>
      </c>
      <c r="D916" s="52" t="s">
        <v>79</v>
      </c>
      <c r="E916" s="52" t="s">
        <v>254</v>
      </c>
      <c r="F916" s="52" t="s">
        <v>80</v>
      </c>
      <c r="G916" s="52" t="s">
        <v>56</v>
      </c>
      <c r="H916" s="52">
        <v>9</v>
      </c>
      <c r="I916" s="52">
        <v>2</v>
      </c>
      <c r="J916" s="52"/>
      <c r="K916" s="52"/>
      <c r="L916" s="52">
        <v>9</v>
      </c>
      <c r="M916" s="52">
        <v>2</v>
      </c>
      <c r="N916" s="52"/>
      <c r="O916" s="52"/>
      <c r="P916" s="52"/>
      <c r="Q916" s="52"/>
      <c r="R916" s="52">
        <v>1</v>
      </c>
      <c r="S916" s="52">
        <v>6</v>
      </c>
      <c r="T916" s="52"/>
      <c r="U916" s="52"/>
      <c r="V916" s="52"/>
      <c r="W916" s="52">
        <v>2</v>
      </c>
      <c r="X916" s="52">
        <v>2</v>
      </c>
      <c r="Y916" s="52">
        <v>9</v>
      </c>
      <c r="Z916" s="52"/>
      <c r="AA916" s="52">
        <v>2</v>
      </c>
      <c r="AB916" s="52">
        <v>9</v>
      </c>
      <c r="AC916" s="52"/>
      <c r="AD916" s="52"/>
      <c r="AE916" s="52"/>
      <c r="AF916" s="52"/>
      <c r="AG916" s="52"/>
      <c r="AH916" s="52"/>
      <c r="AI916" s="52"/>
      <c r="AJ916" s="52"/>
      <c r="AK916" s="52"/>
      <c r="AL916" s="52">
        <v>2</v>
      </c>
      <c r="AM916" s="52"/>
      <c r="AN916" s="52"/>
      <c r="AO916" s="52"/>
      <c r="AP916" s="52"/>
      <c r="AQ916" s="52"/>
      <c r="AR916" s="52"/>
      <c r="AS916" s="52"/>
      <c r="AT916" s="52">
        <v>11</v>
      </c>
      <c r="AU916" s="52">
        <v>11</v>
      </c>
      <c r="AV916" s="52">
        <v>0</v>
      </c>
      <c r="AW916" s="52">
        <v>0</v>
      </c>
      <c r="AX916" s="52">
        <v>0</v>
      </c>
      <c r="AY916" s="52">
        <v>33</v>
      </c>
      <c r="AZ916" s="52">
        <v>2</v>
      </c>
      <c r="BA916" s="54"/>
      <c r="BB916" s="54"/>
      <c r="BC916" s="104"/>
    </row>
    <row r="917" spans="1:55">
      <c r="A917" s="52">
        <v>2</v>
      </c>
      <c r="B917" s="52" t="s">
        <v>253</v>
      </c>
      <c r="C917" s="52" t="s">
        <v>92</v>
      </c>
      <c r="D917" s="52" t="s">
        <v>79</v>
      </c>
      <c r="E917" s="52" t="s">
        <v>254</v>
      </c>
      <c r="F917" s="52" t="s">
        <v>80</v>
      </c>
      <c r="G917" s="52" t="s">
        <v>56</v>
      </c>
      <c r="H917" s="52">
        <v>2</v>
      </c>
      <c r="I917" s="52"/>
      <c r="J917" s="52"/>
      <c r="K917" s="52"/>
      <c r="L917" s="52">
        <v>2</v>
      </c>
      <c r="M917" s="52"/>
      <c r="N917" s="52"/>
      <c r="O917" s="52"/>
      <c r="P917" s="52"/>
      <c r="Q917" s="52">
        <v>1</v>
      </c>
      <c r="R917" s="52"/>
      <c r="S917" s="52">
        <v>1</v>
      </c>
      <c r="T917" s="52"/>
      <c r="U917" s="52"/>
      <c r="V917" s="52"/>
      <c r="W917" s="52"/>
      <c r="X917" s="52"/>
      <c r="Y917" s="52">
        <v>2</v>
      </c>
      <c r="Z917" s="52"/>
      <c r="AA917" s="52"/>
      <c r="AB917" s="52">
        <v>2</v>
      </c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>
        <v>1</v>
      </c>
      <c r="AQ917" s="52"/>
      <c r="AR917" s="52"/>
      <c r="AS917" s="52"/>
      <c r="AT917" s="52">
        <v>2</v>
      </c>
      <c r="AU917" s="52">
        <v>2</v>
      </c>
      <c r="AV917" s="52">
        <v>0</v>
      </c>
      <c r="AW917" s="52">
        <v>0</v>
      </c>
      <c r="AX917" s="52">
        <v>0</v>
      </c>
      <c r="AY917" s="52">
        <v>41</v>
      </c>
      <c r="AZ917" s="52">
        <v>14</v>
      </c>
      <c r="BA917" s="54"/>
      <c r="BB917" s="54"/>
      <c r="BC917" s="104"/>
    </row>
    <row r="918" spans="1:55">
      <c r="A918" s="52">
        <v>12</v>
      </c>
      <c r="B918" s="52" t="s">
        <v>253</v>
      </c>
      <c r="C918" s="52" t="s">
        <v>83</v>
      </c>
      <c r="D918" s="52" t="s">
        <v>79</v>
      </c>
      <c r="E918" s="52" t="s">
        <v>254</v>
      </c>
      <c r="F918" s="52" t="s">
        <v>80</v>
      </c>
      <c r="G918" s="52" t="s">
        <v>56</v>
      </c>
      <c r="H918" s="52">
        <v>12</v>
      </c>
      <c r="I918" s="52"/>
      <c r="J918" s="52"/>
      <c r="K918" s="52">
        <v>12</v>
      </c>
      <c r="L918" s="52"/>
      <c r="M918" s="52"/>
      <c r="N918" s="52"/>
      <c r="O918" s="52"/>
      <c r="P918" s="52"/>
      <c r="Q918" s="52"/>
      <c r="R918" s="52">
        <v>3</v>
      </c>
      <c r="S918" s="52">
        <v>7</v>
      </c>
      <c r="T918" s="52">
        <v>2</v>
      </c>
      <c r="U918" s="52"/>
      <c r="V918" s="52"/>
      <c r="W918" s="52"/>
      <c r="X918" s="52"/>
      <c r="Y918" s="52">
        <v>12</v>
      </c>
      <c r="Z918" s="52"/>
      <c r="AA918" s="52"/>
      <c r="AB918" s="52"/>
      <c r="AC918" s="52"/>
      <c r="AD918" s="52"/>
      <c r="AE918" s="52">
        <v>3</v>
      </c>
      <c r="AF918" s="52">
        <v>9</v>
      </c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>
        <v>12</v>
      </c>
      <c r="AU918" s="52">
        <v>0</v>
      </c>
      <c r="AV918" s="52">
        <v>0</v>
      </c>
      <c r="AW918" s="52">
        <v>0</v>
      </c>
      <c r="AX918" s="52">
        <v>12</v>
      </c>
      <c r="AY918" s="52">
        <v>38</v>
      </c>
      <c r="AZ918" s="52">
        <v>16</v>
      </c>
      <c r="BA918" s="54"/>
      <c r="BB918" s="54"/>
      <c r="BC918" s="104"/>
    </row>
    <row r="919" spans="1:55">
      <c r="A919" s="52">
        <v>9</v>
      </c>
      <c r="B919" s="52" t="s">
        <v>253</v>
      </c>
      <c r="C919" s="52" t="s">
        <v>96</v>
      </c>
      <c r="D919" s="52" t="s">
        <v>79</v>
      </c>
      <c r="E919" s="52" t="s">
        <v>254</v>
      </c>
      <c r="F919" s="52" t="s">
        <v>80</v>
      </c>
      <c r="G919" s="52" t="s">
        <v>56</v>
      </c>
      <c r="H919" s="52">
        <v>8</v>
      </c>
      <c r="I919" s="52">
        <v>1</v>
      </c>
      <c r="J919" s="52"/>
      <c r="K919" s="52"/>
      <c r="L919" s="52">
        <v>8</v>
      </c>
      <c r="M919" s="52">
        <v>1</v>
      </c>
      <c r="N919" s="52"/>
      <c r="O919" s="52"/>
      <c r="P919" s="52"/>
      <c r="Q919" s="52"/>
      <c r="R919" s="52">
        <v>1</v>
      </c>
      <c r="S919" s="52">
        <v>1</v>
      </c>
      <c r="T919" s="52">
        <v>2</v>
      </c>
      <c r="U919" s="52">
        <v>4</v>
      </c>
      <c r="V919" s="52"/>
      <c r="W919" s="52"/>
      <c r="X919" s="52">
        <v>1</v>
      </c>
      <c r="Y919" s="52">
        <v>8</v>
      </c>
      <c r="Z919" s="52"/>
      <c r="AA919" s="52">
        <v>1</v>
      </c>
      <c r="AB919" s="52">
        <v>2</v>
      </c>
      <c r="AC919" s="52"/>
      <c r="AD919" s="52"/>
      <c r="AE919" s="52"/>
      <c r="AF919" s="52"/>
      <c r="AG919" s="52"/>
      <c r="AH919" s="52"/>
      <c r="AI919" s="52"/>
      <c r="AJ919" s="52"/>
      <c r="AK919" s="52"/>
      <c r="AL919" s="52">
        <v>7</v>
      </c>
      <c r="AM919" s="52"/>
      <c r="AN919" s="52"/>
      <c r="AO919" s="52"/>
      <c r="AP919" s="52"/>
      <c r="AQ919" s="52"/>
      <c r="AR919" s="52"/>
      <c r="AS919" s="52"/>
      <c r="AT919" s="52">
        <v>9</v>
      </c>
      <c r="AU919" s="52">
        <v>9</v>
      </c>
      <c r="AV919" s="52">
        <v>0</v>
      </c>
      <c r="AW919" s="52">
        <v>0</v>
      </c>
      <c r="AX919" s="52">
        <v>0</v>
      </c>
      <c r="AY919" s="52">
        <v>29</v>
      </c>
      <c r="AZ919" s="52">
        <v>2</v>
      </c>
      <c r="BA919" s="54"/>
      <c r="BB919" s="54"/>
      <c r="BC919" s="104"/>
    </row>
    <row r="920" spans="1:55">
      <c r="A920" s="52">
        <v>1</v>
      </c>
      <c r="B920" s="52" t="s">
        <v>253</v>
      </c>
      <c r="C920" s="52" t="s">
        <v>106</v>
      </c>
      <c r="D920" s="52" t="s">
        <v>79</v>
      </c>
      <c r="E920" s="52" t="s">
        <v>254</v>
      </c>
      <c r="F920" s="52" t="s">
        <v>80</v>
      </c>
      <c r="G920" s="52" t="s">
        <v>56</v>
      </c>
      <c r="H920" s="52">
        <v>1</v>
      </c>
      <c r="I920" s="52"/>
      <c r="J920" s="52"/>
      <c r="K920" s="52">
        <v>1</v>
      </c>
      <c r="L920" s="52"/>
      <c r="M920" s="52"/>
      <c r="N920" s="52"/>
      <c r="O920" s="52"/>
      <c r="P920" s="52"/>
      <c r="Q920" s="52"/>
      <c r="R920" s="52">
        <v>1</v>
      </c>
      <c r="S920" s="52"/>
      <c r="T920" s="52"/>
      <c r="U920" s="52"/>
      <c r="V920" s="52"/>
      <c r="W920" s="52"/>
      <c r="X920" s="52"/>
      <c r="Y920" s="52">
        <v>1</v>
      </c>
      <c r="Z920" s="52"/>
      <c r="AA920" s="52"/>
      <c r="AB920" s="52"/>
      <c r="AC920" s="52"/>
      <c r="AD920" s="52"/>
      <c r="AE920" s="52">
        <v>1</v>
      </c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>
        <v>1</v>
      </c>
      <c r="AU920" s="52">
        <v>0</v>
      </c>
      <c r="AV920" s="52">
        <v>0</v>
      </c>
      <c r="AW920" s="52">
        <v>0</v>
      </c>
      <c r="AX920" s="52">
        <v>1</v>
      </c>
      <c r="AY920" s="52">
        <v>33</v>
      </c>
      <c r="AZ920" s="52">
        <v>8</v>
      </c>
      <c r="BA920" s="54"/>
      <c r="BB920" s="54"/>
      <c r="BC920" s="104"/>
    </row>
    <row r="921" spans="1:55">
      <c r="A921" s="52">
        <v>51</v>
      </c>
      <c r="B921" s="52" t="s">
        <v>253</v>
      </c>
      <c r="C921" s="52" t="s">
        <v>87</v>
      </c>
      <c r="D921" s="52" t="s">
        <v>79</v>
      </c>
      <c r="E921" s="52" t="s">
        <v>254</v>
      </c>
      <c r="F921" s="52" t="s">
        <v>80</v>
      </c>
      <c r="G921" s="52" t="s">
        <v>56</v>
      </c>
      <c r="H921" s="52">
        <v>49</v>
      </c>
      <c r="I921" s="52">
        <v>2</v>
      </c>
      <c r="J921" s="52"/>
      <c r="K921" s="52"/>
      <c r="L921" s="52">
        <v>49</v>
      </c>
      <c r="M921" s="52">
        <v>2</v>
      </c>
      <c r="N921" s="52"/>
      <c r="O921" s="52"/>
      <c r="P921" s="52"/>
      <c r="Q921" s="52"/>
      <c r="R921" s="52">
        <v>1</v>
      </c>
      <c r="S921" s="52">
        <v>1</v>
      </c>
      <c r="T921" s="52">
        <v>13</v>
      </c>
      <c r="U921" s="52">
        <v>34</v>
      </c>
      <c r="V921" s="52"/>
      <c r="W921" s="52"/>
      <c r="X921" s="52">
        <v>2</v>
      </c>
      <c r="Y921" s="52">
        <v>49</v>
      </c>
      <c r="Z921" s="52"/>
      <c r="AA921" s="52">
        <v>2</v>
      </c>
      <c r="AB921" s="52">
        <v>1</v>
      </c>
      <c r="AC921" s="52"/>
      <c r="AD921" s="52"/>
      <c r="AE921" s="52"/>
      <c r="AF921" s="52"/>
      <c r="AG921" s="52"/>
      <c r="AH921" s="52">
        <v>48</v>
      </c>
      <c r="AI921" s="52"/>
      <c r="AJ921" s="52"/>
      <c r="AK921" s="52"/>
      <c r="AL921" s="52">
        <v>2</v>
      </c>
      <c r="AM921" s="52"/>
      <c r="AN921" s="52"/>
      <c r="AO921" s="52"/>
      <c r="AP921" s="52"/>
      <c r="AQ921" s="52"/>
      <c r="AR921" s="52"/>
      <c r="AS921" s="52"/>
      <c r="AT921" s="52">
        <v>51</v>
      </c>
      <c r="AU921" s="52">
        <v>51</v>
      </c>
      <c r="AV921" s="52">
        <v>0</v>
      </c>
      <c r="AW921" s="52">
        <v>0</v>
      </c>
      <c r="AX921" s="52">
        <v>0</v>
      </c>
      <c r="AY921" s="52">
        <v>26</v>
      </c>
      <c r="AZ921" s="52">
        <v>3</v>
      </c>
      <c r="BA921" s="54"/>
      <c r="BB921" s="54"/>
      <c r="BC921" s="104"/>
    </row>
    <row r="922" spans="1:55">
      <c r="A922" s="52">
        <v>2</v>
      </c>
      <c r="B922" s="52" t="s">
        <v>253</v>
      </c>
      <c r="C922" s="52" t="s">
        <v>104</v>
      </c>
      <c r="D922" s="52" t="s">
        <v>79</v>
      </c>
      <c r="E922" s="52" t="s">
        <v>254</v>
      </c>
      <c r="F922" s="52" t="s">
        <v>80</v>
      </c>
      <c r="G922" s="52" t="s">
        <v>56</v>
      </c>
      <c r="H922" s="52">
        <v>1</v>
      </c>
      <c r="I922" s="52">
        <v>1</v>
      </c>
      <c r="J922" s="52"/>
      <c r="K922" s="52"/>
      <c r="L922" s="52">
        <v>1</v>
      </c>
      <c r="M922" s="52">
        <v>1</v>
      </c>
      <c r="N922" s="52"/>
      <c r="O922" s="52"/>
      <c r="P922" s="52"/>
      <c r="Q922" s="52"/>
      <c r="R922" s="52">
        <v>1</v>
      </c>
      <c r="S922" s="52"/>
      <c r="T922" s="52"/>
      <c r="U922" s="52"/>
      <c r="V922" s="52"/>
      <c r="W922" s="52"/>
      <c r="X922" s="52">
        <v>1</v>
      </c>
      <c r="Y922" s="52">
        <v>1</v>
      </c>
      <c r="Z922" s="52"/>
      <c r="AA922" s="52">
        <v>1</v>
      </c>
      <c r="AB922" s="52">
        <v>1</v>
      </c>
      <c r="AC922" s="52"/>
      <c r="AD922" s="52"/>
      <c r="AE922" s="52"/>
      <c r="AF922" s="52"/>
      <c r="AG922" s="52"/>
      <c r="AH922" s="52"/>
      <c r="AI922" s="52"/>
      <c r="AJ922" s="52"/>
      <c r="AK922" s="52"/>
      <c r="AL922" s="52">
        <v>1</v>
      </c>
      <c r="AM922" s="52"/>
      <c r="AN922" s="52"/>
      <c r="AO922" s="52"/>
      <c r="AP922" s="52"/>
      <c r="AQ922" s="52">
        <v>1</v>
      </c>
      <c r="AR922" s="52"/>
      <c r="AS922" s="52"/>
      <c r="AT922" s="52">
        <v>2</v>
      </c>
      <c r="AU922" s="52">
        <v>0</v>
      </c>
      <c r="AV922" s="52">
        <v>2</v>
      </c>
      <c r="AW922" s="52">
        <v>0</v>
      </c>
      <c r="AX922" s="52">
        <v>0</v>
      </c>
      <c r="AY922" s="52">
        <v>55</v>
      </c>
      <c r="AZ922" s="52">
        <v>0</v>
      </c>
      <c r="BA922" s="54"/>
      <c r="BB922" s="54"/>
      <c r="BC922" s="104"/>
    </row>
    <row r="923" spans="1:55">
      <c r="A923" s="52">
        <v>6</v>
      </c>
      <c r="B923" s="52" t="s">
        <v>253</v>
      </c>
      <c r="C923" s="52" t="s">
        <v>85</v>
      </c>
      <c r="D923" s="52" t="s">
        <v>79</v>
      </c>
      <c r="E923" s="52" t="s">
        <v>254</v>
      </c>
      <c r="F923" s="52" t="s">
        <v>80</v>
      </c>
      <c r="G923" s="52" t="s">
        <v>56</v>
      </c>
      <c r="H923" s="52">
        <v>6</v>
      </c>
      <c r="I923" s="52"/>
      <c r="J923" s="52"/>
      <c r="K923" s="52">
        <v>1</v>
      </c>
      <c r="L923" s="52">
        <v>5</v>
      </c>
      <c r="M923" s="52"/>
      <c r="N923" s="52"/>
      <c r="O923" s="52"/>
      <c r="P923" s="52"/>
      <c r="Q923" s="52"/>
      <c r="R923" s="52">
        <v>1</v>
      </c>
      <c r="S923" s="52">
        <v>4</v>
      </c>
      <c r="T923" s="52"/>
      <c r="U923" s="52">
        <v>1</v>
      </c>
      <c r="V923" s="52"/>
      <c r="W923" s="52"/>
      <c r="X923" s="52"/>
      <c r="Y923" s="52">
        <v>6</v>
      </c>
      <c r="Z923" s="52"/>
      <c r="AA923" s="52"/>
      <c r="AB923" s="52">
        <v>5</v>
      </c>
      <c r="AC923" s="52"/>
      <c r="AD923" s="52"/>
      <c r="AE923" s="52">
        <v>1</v>
      </c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>
        <v>6</v>
      </c>
      <c r="AU923" s="52">
        <v>6</v>
      </c>
      <c r="AV923" s="52">
        <v>0</v>
      </c>
      <c r="AW923" s="52">
        <v>0</v>
      </c>
      <c r="AX923" s="52">
        <v>0</v>
      </c>
      <c r="AY923" s="52">
        <v>34</v>
      </c>
      <c r="AZ923" s="52">
        <v>3</v>
      </c>
      <c r="BA923" s="54"/>
      <c r="BB923" s="54"/>
      <c r="BC923" s="104"/>
    </row>
    <row r="924" spans="1:55">
      <c r="A924" s="52">
        <v>12</v>
      </c>
      <c r="B924" s="52" t="s">
        <v>253</v>
      </c>
      <c r="C924" s="52" t="s">
        <v>86</v>
      </c>
      <c r="D924" s="52" t="s">
        <v>79</v>
      </c>
      <c r="E924" s="52" t="s">
        <v>254</v>
      </c>
      <c r="F924" s="52" t="s">
        <v>80</v>
      </c>
      <c r="G924" s="52" t="s">
        <v>56</v>
      </c>
      <c r="H924" s="52">
        <v>12</v>
      </c>
      <c r="I924" s="52"/>
      <c r="J924" s="52"/>
      <c r="K924" s="52">
        <v>2</v>
      </c>
      <c r="L924" s="52">
        <v>10</v>
      </c>
      <c r="M924" s="52"/>
      <c r="N924" s="52"/>
      <c r="O924" s="52"/>
      <c r="P924" s="52"/>
      <c r="Q924" s="52"/>
      <c r="R924" s="52">
        <v>1</v>
      </c>
      <c r="S924" s="52">
        <v>2</v>
      </c>
      <c r="T924" s="52">
        <v>6</v>
      </c>
      <c r="U924" s="52">
        <v>3</v>
      </c>
      <c r="V924" s="52"/>
      <c r="W924" s="52"/>
      <c r="X924" s="52"/>
      <c r="Y924" s="52">
        <v>12</v>
      </c>
      <c r="Z924" s="52"/>
      <c r="AA924" s="52"/>
      <c r="AB924" s="52">
        <v>1</v>
      </c>
      <c r="AC924" s="52"/>
      <c r="AD924" s="52"/>
      <c r="AE924" s="52">
        <v>1</v>
      </c>
      <c r="AF924" s="52">
        <v>1</v>
      </c>
      <c r="AG924" s="52"/>
      <c r="AH924" s="52"/>
      <c r="AI924" s="52"/>
      <c r="AJ924" s="52"/>
      <c r="AK924" s="52"/>
      <c r="AL924" s="52">
        <v>9</v>
      </c>
      <c r="AM924" s="52"/>
      <c r="AN924" s="52"/>
      <c r="AO924" s="52"/>
      <c r="AP924" s="52"/>
      <c r="AQ924" s="52"/>
      <c r="AR924" s="52"/>
      <c r="AS924" s="52"/>
      <c r="AT924" s="52">
        <v>12</v>
      </c>
      <c r="AU924" s="52">
        <v>12</v>
      </c>
      <c r="AV924" s="52">
        <v>0</v>
      </c>
      <c r="AW924" s="52">
        <v>0</v>
      </c>
      <c r="AX924" s="52">
        <v>0</v>
      </c>
      <c r="AY924" s="52">
        <v>30</v>
      </c>
      <c r="AZ924" s="52">
        <v>3</v>
      </c>
      <c r="BA924" s="54"/>
      <c r="BB924" s="54"/>
      <c r="BC924" s="104"/>
    </row>
    <row r="925" spans="1:55">
      <c r="A925" s="52">
        <v>4</v>
      </c>
      <c r="B925" s="52" t="s">
        <v>253</v>
      </c>
      <c r="C925" s="52" t="s">
        <v>89</v>
      </c>
      <c r="D925" s="52" t="s">
        <v>79</v>
      </c>
      <c r="E925" s="52" t="s">
        <v>254</v>
      </c>
      <c r="F925" s="52" t="s">
        <v>80</v>
      </c>
      <c r="G925" s="52" t="s">
        <v>56</v>
      </c>
      <c r="H925" s="52">
        <v>3</v>
      </c>
      <c r="I925" s="52">
        <v>1</v>
      </c>
      <c r="J925" s="52"/>
      <c r="K925" s="52"/>
      <c r="L925" s="52">
        <v>3</v>
      </c>
      <c r="M925" s="52">
        <v>1</v>
      </c>
      <c r="N925" s="52"/>
      <c r="O925" s="52"/>
      <c r="P925" s="52"/>
      <c r="Q925" s="52"/>
      <c r="R925" s="52">
        <v>1</v>
      </c>
      <c r="S925" s="52">
        <v>2</v>
      </c>
      <c r="T925" s="52"/>
      <c r="U925" s="52"/>
      <c r="V925" s="52"/>
      <c r="W925" s="52"/>
      <c r="X925" s="52">
        <v>1</v>
      </c>
      <c r="Y925" s="52">
        <v>3</v>
      </c>
      <c r="Z925" s="52"/>
      <c r="AA925" s="52">
        <v>1</v>
      </c>
      <c r="AB925" s="52">
        <v>3</v>
      </c>
      <c r="AC925" s="52"/>
      <c r="AD925" s="52"/>
      <c r="AE925" s="52"/>
      <c r="AF925" s="52"/>
      <c r="AG925" s="52"/>
      <c r="AH925" s="52"/>
      <c r="AI925" s="52"/>
      <c r="AJ925" s="52"/>
      <c r="AK925" s="52"/>
      <c r="AL925" s="52">
        <v>1</v>
      </c>
      <c r="AM925" s="52"/>
      <c r="AN925" s="52"/>
      <c r="AO925" s="52"/>
      <c r="AP925" s="52"/>
      <c r="AQ925" s="52"/>
      <c r="AR925" s="52"/>
      <c r="AS925" s="52">
        <v>1</v>
      </c>
      <c r="AT925" s="52">
        <v>4</v>
      </c>
      <c r="AU925" s="52">
        <v>0</v>
      </c>
      <c r="AV925" s="52">
        <v>4</v>
      </c>
      <c r="AW925" s="52">
        <v>0</v>
      </c>
      <c r="AX925" s="52">
        <v>0</v>
      </c>
      <c r="AY925" s="52">
        <v>37</v>
      </c>
      <c r="AZ925" s="52">
        <v>0</v>
      </c>
      <c r="BA925" s="54"/>
      <c r="BB925" s="54"/>
      <c r="BC925" s="104"/>
    </row>
    <row r="926" spans="1:55">
      <c r="A926" s="52">
        <v>5</v>
      </c>
      <c r="B926" s="52" t="s">
        <v>253</v>
      </c>
      <c r="C926" s="52" t="s">
        <v>90</v>
      </c>
      <c r="D926" s="52" t="s">
        <v>79</v>
      </c>
      <c r="E926" s="52" t="s">
        <v>254</v>
      </c>
      <c r="F926" s="52" t="s">
        <v>80</v>
      </c>
      <c r="G926" s="52" t="s">
        <v>56</v>
      </c>
      <c r="H926" s="52">
        <v>4</v>
      </c>
      <c r="I926" s="52">
        <v>1</v>
      </c>
      <c r="J926" s="52"/>
      <c r="K926" s="52"/>
      <c r="L926" s="52">
        <v>4</v>
      </c>
      <c r="M926" s="52">
        <v>1</v>
      </c>
      <c r="N926" s="52"/>
      <c r="O926" s="52"/>
      <c r="P926" s="52"/>
      <c r="Q926" s="52"/>
      <c r="R926" s="52"/>
      <c r="S926" s="52">
        <v>1</v>
      </c>
      <c r="T926" s="52">
        <v>3</v>
      </c>
      <c r="U926" s="52"/>
      <c r="V926" s="52"/>
      <c r="W926" s="52"/>
      <c r="X926" s="52">
        <v>1</v>
      </c>
      <c r="Y926" s="52">
        <v>4</v>
      </c>
      <c r="Z926" s="52"/>
      <c r="AA926" s="52">
        <v>1</v>
      </c>
      <c r="AB926" s="52">
        <v>4</v>
      </c>
      <c r="AC926" s="52"/>
      <c r="AD926" s="52"/>
      <c r="AE926" s="52"/>
      <c r="AF926" s="52"/>
      <c r="AG926" s="52"/>
      <c r="AH926" s="52"/>
      <c r="AI926" s="52"/>
      <c r="AJ926" s="52"/>
      <c r="AK926" s="52"/>
      <c r="AL926" s="52">
        <v>1</v>
      </c>
      <c r="AM926" s="52"/>
      <c r="AN926" s="52"/>
      <c r="AO926" s="52"/>
      <c r="AP926" s="52"/>
      <c r="AQ926" s="52"/>
      <c r="AR926" s="52"/>
      <c r="AS926" s="52"/>
      <c r="AT926" s="52">
        <v>5</v>
      </c>
      <c r="AU926" s="52">
        <v>0</v>
      </c>
      <c r="AV926" s="52">
        <v>0</v>
      </c>
      <c r="AW926" s="52">
        <v>0</v>
      </c>
      <c r="AX926" s="52">
        <v>5</v>
      </c>
      <c r="AY926" s="52">
        <v>34</v>
      </c>
      <c r="AZ926" s="52">
        <v>2</v>
      </c>
      <c r="BA926" s="54"/>
      <c r="BB926" s="54"/>
      <c r="BC926" s="104"/>
    </row>
    <row r="927" spans="1:55">
      <c r="A927" s="52">
        <v>8</v>
      </c>
      <c r="B927" s="52" t="s">
        <v>253</v>
      </c>
      <c r="C927" s="52" t="s">
        <v>91</v>
      </c>
      <c r="D927" s="52" t="s">
        <v>79</v>
      </c>
      <c r="E927" s="52" t="s">
        <v>254</v>
      </c>
      <c r="F927" s="52" t="s">
        <v>80</v>
      </c>
      <c r="G927" s="52" t="s">
        <v>56</v>
      </c>
      <c r="H927" s="52">
        <v>8</v>
      </c>
      <c r="I927" s="52"/>
      <c r="J927" s="52"/>
      <c r="K927" s="52"/>
      <c r="L927" s="52">
        <v>8</v>
      </c>
      <c r="M927" s="52"/>
      <c r="N927" s="52"/>
      <c r="O927" s="52"/>
      <c r="P927" s="52"/>
      <c r="Q927" s="52"/>
      <c r="R927" s="52"/>
      <c r="S927" s="52">
        <v>1</v>
      </c>
      <c r="T927" s="52">
        <v>2</v>
      </c>
      <c r="U927" s="52">
        <v>5</v>
      </c>
      <c r="V927" s="52"/>
      <c r="W927" s="52"/>
      <c r="X927" s="52"/>
      <c r="Y927" s="52">
        <v>8</v>
      </c>
      <c r="Z927" s="52"/>
      <c r="AA927" s="52"/>
      <c r="AB927" s="52">
        <v>1</v>
      </c>
      <c r="AC927" s="52"/>
      <c r="AD927" s="52"/>
      <c r="AE927" s="52"/>
      <c r="AF927" s="52"/>
      <c r="AG927" s="52"/>
      <c r="AH927" s="52"/>
      <c r="AI927" s="52"/>
      <c r="AJ927" s="52"/>
      <c r="AK927" s="52"/>
      <c r="AL927" s="52">
        <v>7</v>
      </c>
      <c r="AM927" s="52"/>
      <c r="AN927" s="52"/>
      <c r="AO927" s="52"/>
      <c r="AP927" s="52"/>
      <c r="AQ927" s="52"/>
      <c r="AR927" s="52"/>
      <c r="AS927" s="52"/>
      <c r="AT927" s="52">
        <v>8</v>
      </c>
      <c r="AU927" s="52">
        <v>8</v>
      </c>
      <c r="AV927" s="52">
        <v>0</v>
      </c>
      <c r="AW927" s="52">
        <v>0</v>
      </c>
      <c r="AX927" s="52">
        <v>0</v>
      </c>
      <c r="AY927" s="52">
        <v>26</v>
      </c>
      <c r="AZ927" s="52">
        <v>4</v>
      </c>
      <c r="BA927" s="54"/>
      <c r="BB927" s="54"/>
      <c r="BC927" s="104"/>
    </row>
    <row r="928" spans="1:55">
      <c r="A928" s="52">
        <v>2</v>
      </c>
      <c r="B928" s="52" t="s">
        <v>253</v>
      </c>
      <c r="C928" s="52" t="s">
        <v>102</v>
      </c>
      <c r="D928" s="52" t="s">
        <v>79</v>
      </c>
      <c r="E928" s="52" t="s">
        <v>254</v>
      </c>
      <c r="F928" s="52" t="s">
        <v>80</v>
      </c>
      <c r="G928" s="52" t="s">
        <v>56</v>
      </c>
      <c r="H928" s="52">
        <v>2</v>
      </c>
      <c r="I928" s="52"/>
      <c r="J928" s="52"/>
      <c r="K928" s="52"/>
      <c r="L928" s="52">
        <v>2</v>
      </c>
      <c r="M928" s="52"/>
      <c r="N928" s="52"/>
      <c r="O928" s="52"/>
      <c r="P928" s="52"/>
      <c r="Q928" s="52"/>
      <c r="R928" s="52"/>
      <c r="S928" s="52">
        <v>1</v>
      </c>
      <c r="T928" s="52">
        <v>1</v>
      </c>
      <c r="U928" s="52"/>
      <c r="V928" s="52"/>
      <c r="W928" s="52"/>
      <c r="X928" s="52"/>
      <c r="Y928" s="52">
        <v>2</v>
      </c>
      <c r="Z928" s="52"/>
      <c r="AA928" s="52"/>
      <c r="AB928" s="52">
        <v>2</v>
      </c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>
        <v>2</v>
      </c>
      <c r="AU928" s="52">
        <v>2</v>
      </c>
      <c r="AV928" s="52">
        <v>0</v>
      </c>
      <c r="AW928" s="52">
        <v>0</v>
      </c>
      <c r="AX928" s="52">
        <v>0</v>
      </c>
      <c r="AY928" s="52">
        <v>33</v>
      </c>
      <c r="AZ928" s="52">
        <v>7</v>
      </c>
      <c r="BA928" s="54"/>
      <c r="BB928" s="54"/>
      <c r="BC928" s="104"/>
    </row>
    <row r="929" spans="1:55">
      <c r="A929" s="52">
        <v>3</v>
      </c>
      <c r="B929" s="52" t="s">
        <v>253</v>
      </c>
      <c r="C929" s="52" t="s">
        <v>81</v>
      </c>
      <c r="D929" s="52" t="s">
        <v>79</v>
      </c>
      <c r="E929" s="52" t="s">
        <v>254</v>
      </c>
      <c r="F929" s="52" t="s">
        <v>80</v>
      </c>
      <c r="G929" s="52" t="s">
        <v>56</v>
      </c>
      <c r="H929" s="52">
        <v>2</v>
      </c>
      <c r="I929" s="52">
        <v>1</v>
      </c>
      <c r="J929" s="52"/>
      <c r="K929" s="52"/>
      <c r="L929" s="52">
        <v>2</v>
      </c>
      <c r="M929" s="52">
        <v>1</v>
      </c>
      <c r="N929" s="52"/>
      <c r="O929" s="52"/>
      <c r="P929" s="52"/>
      <c r="Q929" s="52"/>
      <c r="R929" s="52">
        <v>1</v>
      </c>
      <c r="S929" s="52"/>
      <c r="T929" s="52">
        <v>1</v>
      </c>
      <c r="U929" s="52"/>
      <c r="V929" s="52"/>
      <c r="W929" s="52"/>
      <c r="X929" s="52">
        <v>1</v>
      </c>
      <c r="Y929" s="52">
        <v>2</v>
      </c>
      <c r="Z929" s="52"/>
      <c r="AA929" s="52">
        <v>1</v>
      </c>
      <c r="AB929" s="52">
        <v>2</v>
      </c>
      <c r="AC929" s="52"/>
      <c r="AD929" s="52"/>
      <c r="AE929" s="52"/>
      <c r="AF929" s="52"/>
      <c r="AG929" s="52"/>
      <c r="AH929" s="52"/>
      <c r="AI929" s="52"/>
      <c r="AJ929" s="52"/>
      <c r="AK929" s="52"/>
      <c r="AL929" s="52">
        <v>1</v>
      </c>
      <c r="AM929" s="52"/>
      <c r="AN929" s="52"/>
      <c r="AO929" s="52"/>
      <c r="AP929" s="52"/>
      <c r="AQ929" s="52"/>
      <c r="AR929" s="52"/>
      <c r="AS929" s="52"/>
      <c r="AT929" s="52">
        <v>3</v>
      </c>
      <c r="AU929" s="52">
        <v>0</v>
      </c>
      <c r="AV929" s="52">
        <v>3</v>
      </c>
      <c r="AW929" s="52">
        <v>0</v>
      </c>
      <c r="AX929" s="52">
        <v>0</v>
      </c>
      <c r="AY929" s="52">
        <v>30</v>
      </c>
      <c r="AZ929" s="52">
        <v>1</v>
      </c>
      <c r="BA929" s="54"/>
      <c r="BB929" s="54"/>
      <c r="BC929" s="104"/>
    </row>
    <row r="930" spans="1:55">
      <c r="A930" s="52">
        <v>6</v>
      </c>
      <c r="B930" s="52" t="s">
        <v>253</v>
      </c>
      <c r="C930" s="52" t="s">
        <v>101</v>
      </c>
      <c r="D930" s="52" t="s">
        <v>79</v>
      </c>
      <c r="E930" s="52" t="s">
        <v>254</v>
      </c>
      <c r="F930" s="52" t="s">
        <v>80</v>
      </c>
      <c r="G930" s="52" t="s">
        <v>56</v>
      </c>
      <c r="H930" s="52">
        <v>4</v>
      </c>
      <c r="I930" s="52">
        <v>2</v>
      </c>
      <c r="J930" s="52"/>
      <c r="K930" s="52"/>
      <c r="L930" s="52">
        <v>4</v>
      </c>
      <c r="M930" s="52">
        <v>2</v>
      </c>
      <c r="N930" s="52"/>
      <c r="O930" s="52"/>
      <c r="P930" s="52"/>
      <c r="Q930" s="52"/>
      <c r="R930" s="52"/>
      <c r="S930" s="52">
        <v>1</v>
      </c>
      <c r="T930" s="52">
        <v>1</v>
      </c>
      <c r="U930" s="52">
        <v>2</v>
      </c>
      <c r="V930" s="52"/>
      <c r="W930" s="52"/>
      <c r="X930" s="52">
        <v>2</v>
      </c>
      <c r="Y930" s="52">
        <v>4</v>
      </c>
      <c r="Z930" s="52"/>
      <c r="AA930" s="52">
        <v>2</v>
      </c>
      <c r="AB930" s="52">
        <v>1</v>
      </c>
      <c r="AC930" s="52"/>
      <c r="AD930" s="52"/>
      <c r="AE930" s="52"/>
      <c r="AF930" s="52"/>
      <c r="AG930" s="52">
        <v>3</v>
      </c>
      <c r="AH930" s="52"/>
      <c r="AI930" s="52"/>
      <c r="AJ930" s="52"/>
      <c r="AK930" s="52"/>
      <c r="AL930" s="52">
        <v>2</v>
      </c>
      <c r="AM930" s="52"/>
      <c r="AN930" s="52"/>
      <c r="AO930" s="52"/>
      <c r="AP930" s="52"/>
      <c r="AQ930" s="52"/>
      <c r="AR930" s="52"/>
      <c r="AS930" s="52"/>
      <c r="AT930" s="52">
        <v>6</v>
      </c>
      <c r="AU930" s="52">
        <v>0</v>
      </c>
      <c r="AV930" s="52">
        <v>0</v>
      </c>
      <c r="AW930" s="52">
        <v>6</v>
      </c>
      <c r="AX930" s="52">
        <v>0</v>
      </c>
      <c r="AY930" s="52">
        <v>34</v>
      </c>
      <c r="AZ930" s="52">
        <v>1</v>
      </c>
      <c r="BA930" s="54"/>
      <c r="BB930" s="54"/>
      <c r="BC930" s="104"/>
    </row>
    <row r="931" spans="1:55">
      <c r="A931" s="52">
        <v>1</v>
      </c>
      <c r="B931" s="52" t="s">
        <v>253</v>
      </c>
      <c r="C931" s="52" t="s">
        <v>98</v>
      </c>
      <c r="D931" s="52" t="s">
        <v>79</v>
      </c>
      <c r="E931" s="52" t="s">
        <v>254</v>
      </c>
      <c r="F931" s="52" t="s">
        <v>80</v>
      </c>
      <c r="G931" s="52" t="s">
        <v>56</v>
      </c>
      <c r="H931" s="52"/>
      <c r="I931" s="52">
        <v>1</v>
      </c>
      <c r="J931" s="52"/>
      <c r="K931" s="52"/>
      <c r="L931" s="52"/>
      <c r="M931" s="52">
        <v>1</v>
      </c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>
        <v>1</v>
      </c>
      <c r="Y931" s="52"/>
      <c r="Z931" s="52"/>
      <c r="AA931" s="52">
        <v>1</v>
      </c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>
        <v>1</v>
      </c>
      <c r="AM931" s="52"/>
      <c r="AN931" s="52"/>
      <c r="AO931" s="52"/>
      <c r="AP931" s="52"/>
      <c r="AQ931" s="52"/>
      <c r="AR931" s="52"/>
      <c r="AS931" s="52"/>
      <c r="AT931" s="52">
        <v>1</v>
      </c>
      <c r="AU931" s="52">
        <v>0</v>
      </c>
      <c r="AV931" s="52">
        <v>1</v>
      </c>
      <c r="AW931" s="52">
        <v>0</v>
      </c>
      <c r="AX931" s="52">
        <v>0</v>
      </c>
      <c r="AY931" s="52"/>
      <c r="AZ931" s="52">
        <v>0</v>
      </c>
      <c r="BA931" s="54"/>
      <c r="BB931" s="54"/>
      <c r="BC931" s="104"/>
    </row>
    <row r="932" spans="1:55">
      <c r="A932" s="52">
        <v>2</v>
      </c>
      <c r="B932" s="52" t="s">
        <v>253</v>
      </c>
      <c r="C932" s="52" t="s">
        <v>95</v>
      </c>
      <c r="D932" s="52" t="s">
        <v>79</v>
      </c>
      <c r="E932" s="52" t="s">
        <v>254</v>
      </c>
      <c r="F932" s="52" t="s">
        <v>80</v>
      </c>
      <c r="G932" s="52" t="s">
        <v>56</v>
      </c>
      <c r="H932" s="52"/>
      <c r="I932" s="52">
        <v>2</v>
      </c>
      <c r="J932" s="52"/>
      <c r="K932" s="52"/>
      <c r="L932" s="52"/>
      <c r="M932" s="52">
        <v>2</v>
      </c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>
        <v>2</v>
      </c>
      <c r="Y932" s="52"/>
      <c r="Z932" s="52"/>
      <c r="AA932" s="52">
        <v>2</v>
      </c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>
        <v>2</v>
      </c>
      <c r="AM932" s="52"/>
      <c r="AN932" s="52"/>
      <c r="AO932" s="52"/>
      <c r="AP932" s="52"/>
      <c r="AQ932" s="52"/>
      <c r="AR932" s="52"/>
      <c r="AS932" s="52"/>
      <c r="AT932" s="52">
        <v>2</v>
      </c>
      <c r="AU932" s="52">
        <v>2</v>
      </c>
      <c r="AV932" s="52">
        <v>0</v>
      </c>
      <c r="AW932" s="52">
        <v>0</v>
      </c>
      <c r="AX932" s="52">
        <v>0</v>
      </c>
      <c r="AY932" s="52"/>
      <c r="AZ932" s="52">
        <v>0</v>
      </c>
      <c r="BA932" s="54"/>
      <c r="BB932" s="54"/>
      <c r="BC932" s="104"/>
    </row>
    <row r="933" spans="1:55">
      <c r="A933" s="52">
        <v>60</v>
      </c>
      <c r="B933" s="52" t="s">
        <v>77</v>
      </c>
      <c r="C933" s="52" t="s">
        <v>106</v>
      </c>
      <c r="D933" s="52" t="s">
        <v>79</v>
      </c>
      <c r="E933" s="52" t="s">
        <v>255</v>
      </c>
      <c r="F933" s="52" t="s">
        <v>80</v>
      </c>
      <c r="G933" s="52" t="s">
        <v>56</v>
      </c>
      <c r="H933" s="52">
        <v>58</v>
      </c>
      <c r="I933" s="52">
        <v>2</v>
      </c>
      <c r="J933" s="52"/>
      <c r="K933" s="52">
        <v>53</v>
      </c>
      <c r="L933" s="52">
        <v>5</v>
      </c>
      <c r="M933" s="52">
        <v>2</v>
      </c>
      <c r="N933" s="52"/>
      <c r="O933" s="52"/>
      <c r="P933" s="52"/>
      <c r="Q933" s="52"/>
      <c r="R933" s="52">
        <v>14</v>
      </c>
      <c r="S933" s="52">
        <v>31</v>
      </c>
      <c r="T933" s="52">
        <v>13</v>
      </c>
      <c r="U933" s="52"/>
      <c r="V933" s="52"/>
      <c r="W933" s="52"/>
      <c r="X933" s="52">
        <v>2</v>
      </c>
      <c r="Y933" s="52">
        <v>58</v>
      </c>
      <c r="Z933" s="52"/>
      <c r="AA933" s="52">
        <v>2</v>
      </c>
      <c r="AB933" s="52"/>
      <c r="AC933" s="52"/>
      <c r="AD933" s="52"/>
      <c r="AE933" s="52">
        <v>23</v>
      </c>
      <c r="AF933" s="52">
        <v>35</v>
      </c>
      <c r="AG933" s="52"/>
      <c r="AH933" s="52"/>
      <c r="AI933" s="52"/>
      <c r="AJ933" s="52"/>
      <c r="AK933" s="52"/>
      <c r="AL933" s="52">
        <v>2</v>
      </c>
      <c r="AM933" s="52"/>
      <c r="AN933" s="52"/>
      <c r="AO933" s="52"/>
      <c r="AP933" s="52"/>
      <c r="AQ933" s="52"/>
      <c r="AR933" s="52"/>
      <c r="AS933" s="52"/>
      <c r="AT933" s="52">
        <v>60</v>
      </c>
      <c r="AU933" s="52">
        <v>0</v>
      </c>
      <c r="AV933" s="52">
        <v>0</v>
      </c>
      <c r="AW933" s="52">
        <v>0</v>
      </c>
      <c r="AX933" s="52">
        <v>60</v>
      </c>
      <c r="AY933" s="52">
        <v>37</v>
      </c>
      <c r="AZ933" s="52">
        <v>11</v>
      </c>
      <c r="BA933" s="54"/>
      <c r="BB933" s="54"/>
      <c r="BC933" s="104"/>
    </row>
    <row r="934" spans="1:55">
      <c r="A934" s="52">
        <v>18</v>
      </c>
      <c r="B934" s="52" t="s">
        <v>77</v>
      </c>
      <c r="C934" s="52" t="s">
        <v>109</v>
      </c>
      <c r="D934" s="52" t="s">
        <v>79</v>
      </c>
      <c r="E934" s="52" t="s">
        <v>255</v>
      </c>
      <c r="F934" s="52" t="s">
        <v>80</v>
      </c>
      <c r="G934" s="52" t="s">
        <v>56</v>
      </c>
      <c r="H934" s="52">
        <v>14</v>
      </c>
      <c r="I934" s="52">
        <v>4</v>
      </c>
      <c r="J934" s="52"/>
      <c r="K934" s="52"/>
      <c r="L934" s="52">
        <v>14</v>
      </c>
      <c r="M934" s="52">
        <v>4</v>
      </c>
      <c r="N934" s="52"/>
      <c r="O934" s="52"/>
      <c r="P934" s="52"/>
      <c r="Q934" s="52"/>
      <c r="R934" s="52">
        <v>5</v>
      </c>
      <c r="S934" s="52">
        <v>8</v>
      </c>
      <c r="T934" s="52">
        <v>1</v>
      </c>
      <c r="U934" s="52"/>
      <c r="V934" s="52"/>
      <c r="W934" s="52"/>
      <c r="X934" s="52">
        <v>4</v>
      </c>
      <c r="Y934" s="52">
        <v>14</v>
      </c>
      <c r="Z934" s="52"/>
      <c r="AA934" s="52">
        <v>4</v>
      </c>
      <c r="AB934" s="52">
        <v>13</v>
      </c>
      <c r="AC934" s="52"/>
      <c r="AD934" s="52"/>
      <c r="AE934" s="52">
        <v>1</v>
      </c>
      <c r="AF934" s="52"/>
      <c r="AG934" s="52"/>
      <c r="AH934" s="52"/>
      <c r="AI934" s="52"/>
      <c r="AJ934" s="52"/>
      <c r="AK934" s="52"/>
      <c r="AL934" s="52">
        <v>4</v>
      </c>
      <c r="AM934" s="52"/>
      <c r="AN934" s="52"/>
      <c r="AO934" s="52"/>
      <c r="AP934" s="52">
        <v>1</v>
      </c>
      <c r="AQ934" s="52"/>
      <c r="AR934" s="52"/>
      <c r="AS934" s="52"/>
      <c r="AT934" s="52">
        <v>18</v>
      </c>
      <c r="AU934" s="52">
        <v>0</v>
      </c>
      <c r="AV934" s="52">
        <v>18</v>
      </c>
      <c r="AW934" s="52">
        <v>0</v>
      </c>
      <c r="AX934" s="52">
        <v>0</v>
      </c>
      <c r="AY934" s="52">
        <v>42</v>
      </c>
      <c r="AZ934" s="52">
        <v>15</v>
      </c>
      <c r="BA934" s="54"/>
      <c r="BB934" s="54"/>
      <c r="BC934" s="104"/>
    </row>
    <row r="935" spans="1:55">
      <c r="A935" s="52">
        <v>3</v>
      </c>
      <c r="B935" s="52" t="s">
        <v>77</v>
      </c>
      <c r="C935" s="52" t="s">
        <v>108</v>
      </c>
      <c r="D935" s="52" t="s">
        <v>79</v>
      </c>
      <c r="E935" s="52" t="s">
        <v>255</v>
      </c>
      <c r="F935" s="52" t="s">
        <v>80</v>
      </c>
      <c r="G935" s="52" t="s">
        <v>56</v>
      </c>
      <c r="H935" s="52">
        <v>2</v>
      </c>
      <c r="I935" s="52">
        <v>1</v>
      </c>
      <c r="J935" s="52"/>
      <c r="K935" s="52"/>
      <c r="L935" s="52">
        <v>2</v>
      </c>
      <c r="M935" s="52">
        <v>1</v>
      </c>
      <c r="N935" s="52"/>
      <c r="O935" s="52"/>
      <c r="P935" s="52"/>
      <c r="Q935" s="52"/>
      <c r="R935" s="52"/>
      <c r="S935" s="52">
        <v>1</v>
      </c>
      <c r="T935" s="52">
        <v>1</v>
      </c>
      <c r="U935" s="52"/>
      <c r="V935" s="52"/>
      <c r="W935" s="52"/>
      <c r="X935" s="52">
        <v>1</v>
      </c>
      <c r="Y935" s="52">
        <v>2</v>
      </c>
      <c r="Z935" s="52"/>
      <c r="AA935" s="52">
        <v>1</v>
      </c>
      <c r="AB935" s="52">
        <v>2</v>
      </c>
      <c r="AC935" s="52"/>
      <c r="AD935" s="52"/>
      <c r="AE935" s="52"/>
      <c r="AF935" s="52"/>
      <c r="AG935" s="52"/>
      <c r="AH935" s="52"/>
      <c r="AI935" s="52"/>
      <c r="AJ935" s="52"/>
      <c r="AK935" s="52"/>
      <c r="AL935" s="52">
        <v>1</v>
      </c>
      <c r="AM935" s="52"/>
      <c r="AN935" s="52"/>
      <c r="AO935" s="52"/>
      <c r="AP935" s="52"/>
      <c r="AQ935" s="52"/>
      <c r="AR935" s="52"/>
      <c r="AS935" s="52"/>
      <c r="AT935" s="52">
        <v>3</v>
      </c>
      <c r="AU935" s="52">
        <v>0</v>
      </c>
      <c r="AV935" s="52">
        <v>0</v>
      </c>
      <c r="AW935" s="52">
        <v>3</v>
      </c>
      <c r="AX935" s="52">
        <v>0</v>
      </c>
      <c r="AY935" s="52">
        <v>32</v>
      </c>
      <c r="AZ935" s="52">
        <v>6</v>
      </c>
      <c r="BA935" s="54"/>
      <c r="BB935" s="54"/>
      <c r="BC935" s="104"/>
    </row>
    <row r="936" spans="1:55">
      <c r="A936" s="52">
        <v>28</v>
      </c>
      <c r="B936" s="52" t="s">
        <v>256</v>
      </c>
      <c r="C936" s="52" t="s">
        <v>78</v>
      </c>
      <c r="D936" s="52" t="s">
        <v>79</v>
      </c>
      <c r="E936" s="52" t="s">
        <v>257</v>
      </c>
      <c r="F936" s="52" t="s">
        <v>80</v>
      </c>
      <c r="G936" s="52" t="s">
        <v>56</v>
      </c>
      <c r="H936" s="52">
        <v>28</v>
      </c>
      <c r="I936" s="52"/>
      <c r="J936" s="52"/>
      <c r="K936" s="52">
        <v>27</v>
      </c>
      <c r="L936" s="52">
        <v>1</v>
      </c>
      <c r="M936" s="52"/>
      <c r="N936" s="52"/>
      <c r="O936" s="52">
        <v>1</v>
      </c>
      <c r="P936" s="52">
        <v>4</v>
      </c>
      <c r="Q936" s="52">
        <v>19</v>
      </c>
      <c r="R936" s="52">
        <v>4</v>
      </c>
      <c r="S936" s="52"/>
      <c r="T936" s="52"/>
      <c r="U936" s="52"/>
      <c r="V936" s="52"/>
      <c r="W936" s="52"/>
      <c r="X936" s="52"/>
      <c r="Y936" s="52">
        <v>28</v>
      </c>
      <c r="Z936" s="52"/>
      <c r="AA936" s="52"/>
      <c r="AB936" s="52"/>
      <c r="AC936" s="52"/>
      <c r="AD936" s="52"/>
      <c r="AE936" s="52">
        <v>27</v>
      </c>
      <c r="AF936" s="52"/>
      <c r="AG936" s="52"/>
      <c r="AH936" s="52"/>
      <c r="AI936" s="52"/>
      <c r="AJ936" s="52"/>
      <c r="AK936" s="52"/>
      <c r="AL936" s="52">
        <v>1</v>
      </c>
      <c r="AM936" s="52"/>
      <c r="AN936" s="52"/>
      <c r="AO936" s="52"/>
      <c r="AP936" s="52"/>
      <c r="AQ936" s="52"/>
      <c r="AR936" s="52"/>
      <c r="AS936" s="52"/>
      <c r="AT936" s="52">
        <v>28</v>
      </c>
      <c r="AU936" s="52">
        <v>0</v>
      </c>
      <c r="AV936" s="52">
        <v>0</v>
      </c>
      <c r="AW936" s="52">
        <v>0</v>
      </c>
      <c r="AX936" s="52">
        <v>28</v>
      </c>
      <c r="AY936" s="52">
        <v>39</v>
      </c>
      <c r="AZ936" s="52">
        <v>12</v>
      </c>
      <c r="BA936" s="54"/>
      <c r="BB936" s="54"/>
      <c r="BC936" s="104"/>
    </row>
    <row r="937" spans="1:55">
      <c r="A937" s="52">
        <v>17</v>
      </c>
      <c r="B937" s="52" t="s">
        <v>256</v>
      </c>
      <c r="C937" s="52" t="s">
        <v>84</v>
      </c>
      <c r="D937" s="52" t="s">
        <v>79</v>
      </c>
      <c r="E937" s="52" t="s">
        <v>257</v>
      </c>
      <c r="F937" s="52" t="s">
        <v>80</v>
      </c>
      <c r="G937" s="52" t="s">
        <v>56</v>
      </c>
      <c r="H937" s="52">
        <v>17</v>
      </c>
      <c r="I937" s="52"/>
      <c r="J937" s="52"/>
      <c r="K937" s="52"/>
      <c r="L937" s="52">
        <v>17</v>
      </c>
      <c r="M937" s="52"/>
      <c r="N937" s="52"/>
      <c r="O937" s="52"/>
      <c r="P937" s="52"/>
      <c r="Q937" s="52">
        <v>3</v>
      </c>
      <c r="R937" s="52">
        <v>14</v>
      </c>
      <c r="S937" s="52"/>
      <c r="T937" s="52"/>
      <c r="U937" s="52"/>
      <c r="V937" s="52"/>
      <c r="W937" s="52"/>
      <c r="X937" s="52"/>
      <c r="Y937" s="52">
        <v>17</v>
      </c>
      <c r="Z937" s="52"/>
      <c r="AA937" s="52"/>
      <c r="AB937" s="52">
        <v>17</v>
      </c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>
        <v>1</v>
      </c>
      <c r="AP937" s="52">
        <v>2</v>
      </c>
      <c r="AQ937" s="52"/>
      <c r="AR937" s="52"/>
      <c r="AS937" s="52">
        <v>1</v>
      </c>
      <c r="AT937" s="52">
        <v>17</v>
      </c>
      <c r="AU937" s="52">
        <v>0</v>
      </c>
      <c r="AV937" s="52">
        <v>0</v>
      </c>
      <c r="AW937" s="52">
        <v>0</v>
      </c>
      <c r="AX937" s="52">
        <v>17</v>
      </c>
      <c r="AY937" s="52">
        <v>48</v>
      </c>
      <c r="AZ937" s="52">
        <v>6</v>
      </c>
      <c r="BA937" s="54"/>
      <c r="BB937" s="54"/>
      <c r="BC937" s="104"/>
    </row>
    <row r="938" spans="1:55">
      <c r="A938" s="52">
        <v>75</v>
      </c>
      <c r="B938" s="52" t="s">
        <v>256</v>
      </c>
      <c r="C938" s="52" t="s">
        <v>88</v>
      </c>
      <c r="D938" s="52" t="s">
        <v>79</v>
      </c>
      <c r="E938" s="52" t="s">
        <v>257</v>
      </c>
      <c r="F938" s="52" t="s">
        <v>80</v>
      </c>
      <c r="G938" s="52" t="s">
        <v>56</v>
      </c>
      <c r="H938" s="52">
        <v>71</v>
      </c>
      <c r="I938" s="52">
        <v>4</v>
      </c>
      <c r="J938" s="52"/>
      <c r="K938" s="52">
        <v>3</v>
      </c>
      <c r="L938" s="52">
        <v>68</v>
      </c>
      <c r="M938" s="52">
        <v>4</v>
      </c>
      <c r="N938" s="52"/>
      <c r="O938" s="52"/>
      <c r="P938" s="52"/>
      <c r="Q938" s="52">
        <v>1</v>
      </c>
      <c r="R938" s="52">
        <v>3</v>
      </c>
      <c r="S938" s="52">
        <v>42</v>
      </c>
      <c r="T938" s="52">
        <v>25</v>
      </c>
      <c r="U938" s="52"/>
      <c r="V938" s="52"/>
      <c r="W938" s="52"/>
      <c r="X938" s="52">
        <v>4</v>
      </c>
      <c r="Y938" s="52">
        <v>71</v>
      </c>
      <c r="Z938" s="52"/>
      <c r="AA938" s="52">
        <v>4</v>
      </c>
      <c r="AB938" s="52">
        <v>68</v>
      </c>
      <c r="AC938" s="52"/>
      <c r="AD938" s="52"/>
      <c r="AE938" s="52">
        <v>3</v>
      </c>
      <c r="AF938" s="52"/>
      <c r="AG938" s="52"/>
      <c r="AH938" s="52"/>
      <c r="AI938" s="52"/>
      <c r="AJ938" s="52"/>
      <c r="AK938" s="52"/>
      <c r="AL938" s="52">
        <v>4</v>
      </c>
      <c r="AM938" s="52"/>
      <c r="AN938" s="52"/>
      <c r="AO938" s="52">
        <v>1</v>
      </c>
      <c r="AP938" s="52"/>
      <c r="AQ938" s="52"/>
      <c r="AR938" s="52">
        <v>1</v>
      </c>
      <c r="AS938" s="52"/>
      <c r="AT938" s="52">
        <v>75</v>
      </c>
      <c r="AU938" s="52">
        <v>75</v>
      </c>
      <c r="AV938" s="52">
        <v>0</v>
      </c>
      <c r="AW938" s="52">
        <v>0</v>
      </c>
      <c r="AX938" s="52">
        <v>0</v>
      </c>
      <c r="AY938" s="52">
        <v>30</v>
      </c>
      <c r="AZ938" s="52">
        <v>2</v>
      </c>
      <c r="BA938" s="54"/>
      <c r="BB938" s="54"/>
      <c r="BC938" s="104"/>
    </row>
    <row r="939" spans="1:55">
      <c r="A939" s="52">
        <v>14</v>
      </c>
      <c r="B939" s="52" t="s">
        <v>256</v>
      </c>
      <c r="C939" s="52" t="s">
        <v>104</v>
      </c>
      <c r="D939" s="52" t="s">
        <v>79</v>
      </c>
      <c r="E939" s="52" t="s">
        <v>257</v>
      </c>
      <c r="F939" s="52" t="s">
        <v>80</v>
      </c>
      <c r="G939" s="52" t="s">
        <v>56</v>
      </c>
      <c r="H939" s="52">
        <v>13</v>
      </c>
      <c r="I939" s="52">
        <v>1</v>
      </c>
      <c r="J939" s="52"/>
      <c r="K939" s="52">
        <v>4</v>
      </c>
      <c r="L939" s="52">
        <v>9</v>
      </c>
      <c r="M939" s="52">
        <v>1</v>
      </c>
      <c r="N939" s="52"/>
      <c r="O939" s="52"/>
      <c r="P939" s="52"/>
      <c r="Q939" s="52">
        <v>1</v>
      </c>
      <c r="R939" s="52">
        <v>7</v>
      </c>
      <c r="S939" s="52">
        <v>5</v>
      </c>
      <c r="T939" s="52"/>
      <c r="U939" s="52"/>
      <c r="V939" s="52"/>
      <c r="W939" s="52"/>
      <c r="X939" s="52">
        <v>1</v>
      </c>
      <c r="Y939" s="52">
        <v>13</v>
      </c>
      <c r="Z939" s="52"/>
      <c r="AA939" s="52">
        <v>1</v>
      </c>
      <c r="AB939" s="52">
        <v>9</v>
      </c>
      <c r="AC939" s="52"/>
      <c r="AD939" s="52"/>
      <c r="AE939" s="52">
        <v>4</v>
      </c>
      <c r="AF939" s="52"/>
      <c r="AG939" s="52"/>
      <c r="AH939" s="52"/>
      <c r="AI939" s="52"/>
      <c r="AJ939" s="52"/>
      <c r="AK939" s="52"/>
      <c r="AL939" s="52">
        <v>1</v>
      </c>
      <c r="AM939" s="52"/>
      <c r="AN939" s="52"/>
      <c r="AO939" s="52"/>
      <c r="AP939" s="52"/>
      <c r="AQ939" s="52">
        <v>1</v>
      </c>
      <c r="AR939" s="52"/>
      <c r="AS939" s="52"/>
      <c r="AT939" s="52">
        <v>14</v>
      </c>
      <c r="AU939" s="52">
        <v>0</v>
      </c>
      <c r="AV939" s="52">
        <v>14</v>
      </c>
      <c r="AW939" s="52">
        <v>0</v>
      </c>
      <c r="AX939" s="52">
        <v>0</v>
      </c>
      <c r="AY939" s="52">
        <v>38</v>
      </c>
      <c r="AZ939" s="52">
        <v>5</v>
      </c>
      <c r="BA939" s="54"/>
      <c r="BB939" s="54"/>
      <c r="BC939" s="104"/>
    </row>
    <row r="940" spans="1:55">
      <c r="A940" s="52">
        <v>70</v>
      </c>
      <c r="B940" s="52" t="s">
        <v>256</v>
      </c>
      <c r="C940" s="52" t="s">
        <v>106</v>
      </c>
      <c r="D940" s="52" t="s">
        <v>79</v>
      </c>
      <c r="E940" s="52" t="s">
        <v>257</v>
      </c>
      <c r="F940" s="52" t="s">
        <v>80</v>
      </c>
      <c r="G940" s="52" t="s">
        <v>56</v>
      </c>
      <c r="H940" s="52">
        <v>69</v>
      </c>
      <c r="I940" s="52">
        <v>1</v>
      </c>
      <c r="J940" s="52"/>
      <c r="K940" s="52">
        <v>60</v>
      </c>
      <c r="L940" s="52">
        <v>9</v>
      </c>
      <c r="M940" s="52">
        <v>1</v>
      </c>
      <c r="N940" s="52"/>
      <c r="O940" s="52"/>
      <c r="P940" s="52"/>
      <c r="Q940" s="52"/>
      <c r="R940" s="52">
        <v>20</v>
      </c>
      <c r="S940" s="52">
        <v>47</v>
      </c>
      <c r="T940" s="52">
        <v>2</v>
      </c>
      <c r="U940" s="52"/>
      <c r="V940" s="52"/>
      <c r="W940" s="52"/>
      <c r="X940" s="52">
        <v>1</v>
      </c>
      <c r="Y940" s="52">
        <v>69</v>
      </c>
      <c r="Z940" s="52"/>
      <c r="AA940" s="52">
        <v>1</v>
      </c>
      <c r="AB940" s="52">
        <v>1</v>
      </c>
      <c r="AC940" s="52"/>
      <c r="AD940" s="52"/>
      <c r="AE940" s="52">
        <v>22</v>
      </c>
      <c r="AF940" s="52">
        <v>46</v>
      </c>
      <c r="AG940" s="52"/>
      <c r="AH940" s="52"/>
      <c r="AI940" s="52"/>
      <c r="AJ940" s="52"/>
      <c r="AK940" s="52"/>
      <c r="AL940" s="52">
        <v>1</v>
      </c>
      <c r="AM940" s="52"/>
      <c r="AN940" s="52"/>
      <c r="AO940" s="52"/>
      <c r="AP940" s="52"/>
      <c r="AQ940" s="52">
        <v>1</v>
      </c>
      <c r="AR940" s="52"/>
      <c r="AS940" s="52"/>
      <c r="AT940" s="52">
        <v>70</v>
      </c>
      <c r="AU940" s="52">
        <v>0</v>
      </c>
      <c r="AV940" s="52">
        <v>0</v>
      </c>
      <c r="AW940" s="52">
        <v>0</v>
      </c>
      <c r="AX940" s="52">
        <v>70</v>
      </c>
      <c r="AY940" s="52">
        <v>38</v>
      </c>
      <c r="AZ940" s="52">
        <v>7</v>
      </c>
      <c r="BA940" s="54"/>
      <c r="BB940" s="54"/>
      <c r="BC940" s="104"/>
    </row>
    <row r="941" spans="1:55">
      <c r="A941" s="52">
        <v>8</v>
      </c>
      <c r="B941" s="52" t="s">
        <v>256</v>
      </c>
      <c r="C941" s="52" t="s">
        <v>102</v>
      </c>
      <c r="D941" s="52" t="s">
        <v>79</v>
      </c>
      <c r="E941" s="52" t="s">
        <v>257</v>
      </c>
      <c r="F941" s="52" t="s">
        <v>80</v>
      </c>
      <c r="G941" s="52" t="s">
        <v>56</v>
      </c>
      <c r="H941" s="52">
        <v>7</v>
      </c>
      <c r="I941" s="52">
        <v>1</v>
      </c>
      <c r="J941" s="52"/>
      <c r="K941" s="52"/>
      <c r="L941" s="52">
        <v>7</v>
      </c>
      <c r="M941" s="52">
        <v>1</v>
      </c>
      <c r="N941" s="52"/>
      <c r="O941" s="52"/>
      <c r="P941" s="52"/>
      <c r="Q941" s="52"/>
      <c r="R941" s="52">
        <v>5</v>
      </c>
      <c r="S941" s="52">
        <v>1</v>
      </c>
      <c r="T941" s="52">
        <v>1</v>
      </c>
      <c r="U941" s="52"/>
      <c r="V941" s="52"/>
      <c r="W941" s="52"/>
      <c r="X941" s="52">
        <v>1</v>
      </c>
      <c r="Y941" s="52">
        <v>7</v>
      </c>
      <c r="Z941" s="52"/>
      <c r="AA941" s="52">
        <v>1</v>
      </c>
      <c r="AB941" s="52">
        <v>7</v>
      </c>
      <c r="AC941" s="52"/>
      <c r="AD941" s="52"/>
      <c r="AE941" s="52"/>
      <c r="AF941" s="52"/>
      <c r="AG941" s="52"/>
      <c r="AH941" s="52"/>
      <c r="AI941" s="52"/>
      <c r="AJ941" s="52"/>
      <c r="AK941" s="52"/>
      <c r="AL941" s="52">
        <v>1</v>
      </c>
      <c r="AM941" s="52"/>
      <c r="AN941" s="52"/>
      <c r="AO941" s="52"/>
      <c r="AP941" s="52">
        <v>1</v>
      </c>
      <c r="AQ941" s="52"/>
      <c r="AR941" s="52"/>
      <c r="AS941" s="52"/>
      <c r="AT941" s="52">
        <v>8</v>
      </c>
      <c r="AU941" s="52">
        <v>8</v>
      </c>
      <c r="AV941" s="52">
        <v>0</v>
      </c>
      <c r="AW941" s="52">
        <v>0</v>
      </c>
      <c r="AX941" s="52">
        <v>0</v>
      </c>
      <c r="AY941" s="52">
        <v>44</v>
      </c>
      <c r="AZ941" s="52">
        <v>6</v>
      </c>
      <c r="BA941" s="54"/>
      <c r="BB941" s="54"/>
      <c r="BC941" s="104"/>
    </row>
    <row r="942" spans="1:55">
      <c r="A942" s="52">
        <v>84</v>
      </c>
      <c r="B942" s="52" t="s">
        <v>256</v>
      </c>
      <c r="C942" s="52" t="s">
        <v>83</v>
      </c>
      <c r="D942" s="52" t="s">
        <v>79</v>
      </c>
      <c r="E942" s="52" t="s">
        <v>257</v>
      </c>
      <c r="F942" s="52" t="s">
        <v>80</v>
      </c>
      <c r="G942" s="52" t="s">
        <v>56</v>
      </c>
      <c r="H942" s="52">
        <v>84</v>
      </c>
      <c r="I942" s="52"/>
      <c r="J942" s="52"/>
      <c r="K942" s="52">
        <v>62</v>
      </c>
      <c r="L942" s="52">
        <v>22</v>
      </c>
      <c r="M942" s="52"/>
      <c r="N942" s="52"/>
      <c r="O942" s="52"/>
      <c r="P942" s="52"/>
      <c r="Q942" s="52"/>
      <c r="R942" s="52">
        <v>17</v>
      </c>
      <c r="S942" s="52">
        <v>60</v>
      </c>
      <c r="T942" s="52">
        <v>7</v>
      </c>
      <c r="U942" s="52"/>
      <c r="V942" s="52"/>
      <c r="W942" s="52"/>
      <c r="X942" s="52"/>
      <c r="Y942" s="52">
        <v>84</v>
      </c>
      <c r="Z942" s="52"/>
      <c r="AA942" s="52"/>
      <c r="AB942" s="52">
        <v>3</v>
      </c>
      <c r="AC942" s="52"/>
      <c r="AD942" s="52"/>
      <c r="AE942" s="52">
        <v>18</v>
      </c>
      <c r="AF942" s="52">
        <v>57</v>
      </c>
      <c r="AG942" s="52"/>
      <c r="AH942" s="52">
        <v>5</v>
      </c>
      <c r="AI942" s="52"/>
      <c r="AJ942" s="52"/>
      <c r="AK942" s="52"/>
      <c r="AL942" s="52">
        <v>1</v>
      </c>
      <c r="AM942" s="52"/>
      <c r="AN942" s="52"/>
      <c r="AO942" s="52"/>
      <c r="AP942" s="52"/>
      <c r="AQ942" s="52">
        <v>2</v>
      </c>
      <c r="AR942" s="52"/>
      <c r="AS942" s="52"/>
      <c r="AT942" s="52">
        <v>84</v>
      </c>
      <c r="AU942" s="52">
        <v>0</v>
      </c>
      <c r="AV942" s="52">
        <v>0</v>
      </c>
      <c r="AW942" s="52">
        <v>0</v>
      </c>
      <c r="AX942" s="52">
        <v>84</v>
      </c>
      <c r="AY942" s="52">
        <v>34</v>
      </c>
      <c r="AZ942" s="52">
        <v>8</v>
      </c>
      <c r="BA942" s="54"/>
      <c r="BB942" s="54"/>
      <c r="BC942" s="104"/>
    </row>
    <row r="943" spans="1:55">
      <c r="A943" s="52">
        <v>564</v>
      </c>
      <c r="B943" s="52" t="s">
        <v>256</v>
      </c>
      <c r="C943" s="52" t="s">
        <v>87</v>
      </c>
      <c r="D943" s="52" t="s">
        <v>79</v>
      </c>
      <c r="E943" s="52" t="s">
        <v>257</v>
      </c>
      <c r="F943" s="52" t="s">
        <v>80</v>
      </c>
      <c r="G943" s="52" t="s">
        <v>56</v>
      </c>
      <c r="H943" s="52">
        <v>564</v>
      </c>
      <c r="I943" s="52"/>
      <c r="J943" s="52"/>
      <c r="K943" s="52">
        <v>2</v>
      </c>
      <c r="L943" s="52">
        <v>562</v>
      </c>
      <c r="M943" s="52"/>
      <c r="N943" s="52"/>
      <c r="O943" s="52"/>
      <c r="P943" s="52"/>
      <c r="Q943" s="52"/>
      <c r="R943" s="52">
        <v>7</v>
      </c>
      <c r="S943" s="52">
        <v>13</v>
      </c>
      <c r="T943" s="52">
        <v>312</v>
      </c>
      <c r="U943" s="52">
        <v>232</v>
      </c>
      <c r="V943" s="52"/>
      <c r="W943" s="52"/>
      <c r="X943" s="52"/>
      <c r="Y943" s="52">
        <v>564</v>
      </c>
      <c r="Z943" s="52"/>
      <c r="AA943" s="52"/>
      <c r="AB943" s="52">
        <v>12</v>
      </c>
      <c r="AC943" s="52"/>
      <c r="AD943" s="52"/>
      <c r="AE943" s="52">
        <v>1</v>
      </c>
      <c r="AF943" s="52">
        <v>1</v>
      </c>
      <c r="AG943" s="52"/>
      <c r="AH943" s="52">
        <v>550</v>
      </c>
      <c r="AI943" s="52"/>
      <c r="AJ943" s="52"/>
      <c r="AK943" s="52"/>
      <c r="AL943" s="52"/>
      <c r="AM943" s="52"/>
      <c r="AN943" s="52"/>
      <c r="AO943" s="52">
        <v>1</v>
      </c>
      <c r="AP943" s="52">
        <v>1</v>
      </c>
      <c r="AQ943" s="52"/>
      <c r="AR943" s="52">
        <v>3</v>
      </c>
      <c r="AS943" s="52">
        <v>1</v>
      </c>
      <c r="AT943" s="52">
        <v>564</v>
      </c>
      <c r="AU943" s="52">
        <v>564</v>
      </c>
      <c r="AV943" s="52">
        <v>0</v>
      </c>
      <c r="AW943" s="52">
        <v>0</v>
      </c>
      <c r="AX943" s="52">
        <v>0</v>
      </c>
      <c r="AY943" s="52">
        <v>30</v>
      </c>
      <c r="AZ943" s="52">
        <v>6</v>
      </c>
      <c r="BA943" s="54"/>
      <c r="BB943" s="54"/>
      <c r="BC943" s="104"/>
    </row>
    <row r="944" spans="1:55">
      <c r="A944" s="52">
        <v>56</v>
      </c>
      <c r="B944" s="52" t="s">
        <v>256</v>
      </c>
      <c r="C944" s="52" t="s">
        <v>89</v>
      </c>
      <c r="D944" s="52" t="s">
        <v>79</v>
      </c>
      <c r="E944" s="52" t="s">
        <v>257</v>
      </c>
      <c r="F944" s="52" t="s">
        <v>80</v>
      </c>
      <c r="G944" s="52" t="s">
        <v>56</v>
      </c>
      <c r="H944" s="52">
        <v>51</v>
      </c>
      <c r="I944" s="52">
        <v>5</v>
      </c>
      <c r="J944" s="52"/>
      <c r="K944" s="52"/>
      <c r="L944" s="52">
        <v>51</v>
      </c>
      <c r="M944" s="52">
        <v>5</v>
      </c>
      <c r="N944" s="52"/>
      <c r="O944" s="52"/>
      <c r="P944" s="52"/>
      <c r="Q944" s="52"/>
      <c r="R944" s="52">
        <v>22</v>
      </c>
      <c r="S944" s="52">
        <v>26</v>
      </c>
      <c r="T944" s="52">
        <v>2</v>
      </c>
      <c r="U944" s="52">
        <v>1</v>
      </c>
      <c r="V944" s="52"/>
      <c r="W944" s="52"/>
      <c r="X944" s="52">
        <v>5</v>
      </c>
      <c r="Y944" s="52">
        <v>51</v>
      </c>
      <c r="Z944" s="52"/>
      <c r="AA944" s="52">
        <v>5</v>
      </c>
      <c r="AB944" s="52">
        <v>49</v>
      </c>
      <c r="AC944" s="52"/>
      <c r="AD944" s="52"/>
      <c r="AE944" s="52"/>
      <c r="AF944" s="52">
        <v>1</v>
      </c>
      <c r="AG944" s="52">
        <v>1</v>
      </c>
      <c r="AH944" s="52"/>
      <c r="AI944" s="52"/>
      <c r="AJ944" s="52"/>
      <c r="AK944" s="52"/>
      <c r="AL944" s="52">
        <v>5</v>
      </c>
      <c r="AM944" s="52"/>
      <c r="AN944" s="52"/>
      <c r="AO944" s="52"/>
      <c r="AP944" s="52"/>
      <c r="AQ944" s="52"/>
      <c r="AR944" s="52">
        <v>1</v>
      </c>
      <c r="AS944" s="52"/>
      <c r="AT944" s="52">
        <v>56</v>
      </c>
      <c r="AU944" s="52">
        <v>0</v>
      </c>
      <c r="AV944" s="52">
        <v>56</v>
      </c>
      <c r="AW944" s="52">
        <v>0</v>
      </c>
      <c r="AX944" s="52">
        <v>0</v>
      </c>
      <c r="AY944" s="52">
        <v>39</v>
      </c>
      <c r="AZ944" s="52">
        <v>5</v>
      </c>
      <c r="BA944" s="54"/>
      <c r="BB944" s="54"/>
      <c r="BC944" s="104"/>
    </row>
    <row r="945" spans="1:55">
      <c r="A945" s="52">
        <v>26</v>
      </c>
      <c r="B945" s="52" t="s">
        <v>256</v>
      </c>
      <c r="C945" s="52" t="s">
        <v>85</v>
      </c>
      <c r="D945" s="52" t="s">
        <v>79</v>
      </c>
      <c r="E945" s="52" t="s">
        <v>257</v>
      </c>
      <c r="F945" s="52" t="s">
        <v>80</v>
      </c>
      <c r="G945" s="52" t="s">
        <v>56</v>
      </c>
      <c r="H945" s="52">
        <v>22</v>
      </c>
      <c r="I945" s="52">
        <v>4</v>
      </c>
      <c r="J945" s="52"/>
      <c r="K945" s="52">
        <v>3</v>
      </c>
      <c r="L945" s="52">
        <v>19</v>
      </c>
      <c r="M945" s="52">
        <v>4</v>
      </c>
      <c r="N945" s="52"/>
      <c r="O945" s="52"/>
      <c r="P945" s="52"/>
      <c r="Q945" s="52"/>
      <c r="R945" s="52">
        <v>5</v>
      </c>
      <c r="S945" s="52">
        <v>11</v>
      </c>
      <c r="T945" s="52">
        <v>6</v>
      </c>
      <c r="U945" s="52"/>
      <c r="V945" s="52"/>
      <c r="W945" s="52"/>
      <c r="X945" s="52">
        <v>4</v>
      </c>
      <c r="Y945" s="52">
        <v>22</v>
      </c>
      <c r="Z945" s="52"/>
      <c r="AA945" s="52">
        <v>4</v>
      </c>
      <c r="AB945" s="52">
        <v>18</v>
      </c>
      <c r="AC945" s="52"/>
      <c r="AD945" s="52"/>
      <c r="AE945" s="52">
        <v>2</v>
      </c>
      <c r="AF945" s="52">
        <v>1</v>
      </c>
      <c r="AG945" s="52"/>
      <c r="AH945" s="52"/>
      <c r="AI945" s="52"/>
      <c r="AJ945" s="52"/>
      <c r="AK945" s="52"/>
      <c r="AL945" s="52">
        <v>5</v>
      </c>
      <c r="AM945" s="52"/>
      <c r="AN945" s="52"/>
      <c r="AO945" s="52"/>
      <c r="AP945" s="52"/>
      <c r="AQ945" s="52"/>
      <c r="AR945" s="52"/>
      <c r="AS945" s="52"/>
      <c r="AT945" s="52">
        <v>26</v>
      </c>
      <c r="AU945" s="52">
        <v>26</v>
      </c>
      <c r="AV945" s="52">
        <v>0</v>
      </c>
      <c r="AW945" s="52">
        <v>0</v>
      </c>
      <c r="AX945" s="52">
        <v>0</v>
      </c>
      <c r="AY945" s="52">
        <v>37</v>
      </c>
      <c r="AZ945" s="52">
        <v>6</v>
      </c>
      <c r="BA945" s="54"/>
      <c r="BB945" s="54"/>
      <c r="BC945" s="104"/>
    </row>
    <row r="946" spans="1:55">
      <c r="A946" s="52">
        <v>28</v>
      </c>
      <c r="B946" s="52" t="s">
        <v>256</v>
      </c>
      <c r="C946" s="52" t="s">
        <v>109</v>
      </c>
      <c r="D946" s="52" t="s">
        <v>79</v>
      </c>
      <c r="E946" s="52" t="s">
        <v>257</v>
      </c>
      <c r="F946" s="52" t="s">
        <v>80</v>
      </c>
      <c r="G946" s="52" t="s">
        <v>56</v>
      </c>
      <c r="H946" s="52">
        <v>28</v>
      </c>
      <c r="I946" s="52"/>
      <c r="J946" s="52"/>
      <c r="K946" s="52">
        <v>1</v>
      </c>
      <c r="L946" s="52">
        <v>27</v>
      </c>
      <c r="M946" s="52"/>
      <c r="N946" s="52"/>
      <c r="O946" s="52"/>
      <c r="P946" s="52"/>
      <c r="Q946" s="52"/>
      <c r="R946" s="52">
        <v>11</v>
      </c>
      <c r="S946" s="52">
        <v>17</v>
      </c>
      <c r="T946" s="52"/>
      <c r="U946" s="52"/>
      <c r="V946" s="52"/>
      <c r="W946" s="52"/>
      <c r="X946" s="52"/>
      <c r="Y946" s="52">
        <v>28</v>
      </c>
      <c r="Z946" s="52"/>
      <c r="AA946" s="52"/>
      <c r="AB946" s="52">
        <v>26</v>
      </c>
      <c r="AC946" s="52"/>
      <c r="AD946" s="52"/>
      <c r="AE946" s="52"/>
      <c r="AF946" s="52">
        <v>2</v>
      </c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>
        <v>1</v>
      </c>
      <c r="AS946" s="52"/>
      <c r="AT946" s="52">
        <v>28</v>
      </c>
      <c r="AU946" s="52">
        <v>0</v>
      </c>
      <c r="AV946" s="52">
        <v>28</v>
      </c>
      <c r="AW946" s="52">
        <v>0</v>
      </c>
      <c r="AX946" s="52">
        <v>0</v>
      </c>
      <c r="AY946" s="52">
        <v>40</v>
      </c>
      <c r="AZ946" s="52">
        <v>8</v>
      </c>
      <c r="BA946" s="54"/>
      <c r="BB946" s="54"/>
      <c r="BC946" s="104"/>
    </row>
    <row r="947" spans="1:55">
      <c r="A947" s="52">
        <v>30</v>
      </c>
      <c r="B947" s="52" t="s">
        <v>256</v>
      </c>
      <c r="C947" s="52" t="s">
        <v>103</v>
      </c>
      <c r="D947" s="52" t="s">
        <v>79</v>
      </c>
      <c r="E947" s="52" t="s">
        <v>257</v>
      </c>
      <c r="F947" s="52" t="s">
        <v>80</v>
      </c>
      <c r="G947" s="52" t="s">
        <v>56</v>
      </c>
      <c r="H947" s="52">
        <v>25</v>
      </c>
      <c r="I947" s="52">
        <v>5</v>
      </c>
      <c r="J947" s="52"/>
      <c r="K947" s="52"/>
      <c r="L947" s="52">
        <v>25</v>
      </c>
      <c r="M947" s="52">
        <v>5</v>
      </c>
      <c r="N947" s="52"/>
      <c r="O947" s="52"/>
      <c r="P947" s="52"/>
      <c r="Q947" s="52"/>
      <c r="R947" s="52">
        <v>11</v>
      </c>
      <c r="S947" s="52">
        <v>14</v>
      </c>
      <c r="T947" s="52"/>
      <c r="U947" s="52"/>
      <c r="V947" s="52"/>
      <c r="W947" s="52"/>
      <c r="X947" s="52">
        <v>5</v>
      </c>
      <c r="Y947" s="52">
        <v>25</v>
      </c>
      <c r="Z947" s="52"/>
      <c r="AA947" s="52">
        <v>5</v>
      </c>
      <c r="AB947" s="52">
        <v>25</v>
      </c>
      <c r="AC947" s="52"/>
      <c r="AD947" s="52"/>
      <c r="AE947" s="52"/>
      <c r="AF947" s="52"/>
      <c r="AG947" s="52"/>
      <c r="AH947" s="52"/>
      <c r="AI947" s="52"/>
      <c r="AJ947" s="52"/>
      <c r="AK947" s="52"/>
      <c r="AL947" s="52">
        <v>5</v>
      </c>
      <c r="AM947" s="52"/>
      <c r="AN947" s="52"/>
      <c r="AO947" s="52"/>
      <c r="AP947" s="52">
        <v>1</v>
      </c>
      <c r="AQ947" s="52"/>
      <c r="AR947" s="52">
        <v>1</v>
      </c>
      <c r="AS947" s="52"/>
      <c r="AT947" s="52">
        <v>30</v>
      </c>
      <c r="AU947" s="52">
        <v>0</v>
      </c>
      <c r="AV947" s="52">
        <v>30</v>
      </c>
      <c r="AW947" s="52">
        <v>0</v>
      </c>
      <c r="AX947" s="52">
        <v>0</v>
      </c>
      <c r="AY947" s="52">
        <v>38</v>
      </c>
      <c r="AZ947" s="52">
        <v>4</v>
      </c>
      <c r="BA947" s="54"/>
      <c r="BB947" s="54"/>
      <c r="BC947" s="104"/>
    </row>
    <row r="948" spans="1:55">
      <c r="A948" s="52">
        <v>38</v>
      </c>
      <c r="B948" s="52" t="s">
        <v>256</v>
      </c>
      <c r="C948" s="52" t="s">
        <v>98</v>
      </c>
      <c r="D948" s="52" t="s">
        <v>79</v>
      </c>
      <c r="E948" s="52" t="s">
        <v>257</v>
      </c>
      <c r="F948" s="52" t="s">
        <v>80</v>
      </c>
      <c r="G948" s="52" t="s">
        <v>56</v>
      </c>
      <c r="H948" s="52">
        <v>27</v>
      </c>
      <c r="I948" s="52">
        <v>11</v>
      </c>
      <c r="J948" s="52"/>
      <c r="K948" s="52"/>
      <c r="L948" s="52">
        <v>27</v>
      </c>
      <c r="M948" s="52">
        <v>11</v>
      </c>
      <c r="N948" s="52"/>
      <c r="O948" s="52"/>
      <c r="P948" s="52"/>
      <c r="Q948" s="52"/>
      <c r="R948" s="52">
        <v>7</v>
      </c>
      <c r="S948" s="52">
        <v>9</v>
      </c>
      <c r="T948" s="52">
        <v>9</v>
      </c>
      <c r="U948" s="52">
        <v>2</v>
      </c>
      <c r="V948" s="52"/>
      <c r="W948" s="52"/>
      <c r="X948" s="52">
        <v>11</v>
      </c>
      <c r="Y948" s="52">
        <v>27</v>
      </c>
      <c r="Z948" s="52"/>
      <c r="AA948" s="52">
        <v>11</v>
      </c>
      <c r="AB948" s="52">
        <v>17</v>
      </c>
      <c r="AC948" s="52"/>
      <c r="AD948" s="52"/>
      <c r="AE948" s="52"/>
      <c r="AF948" s="52"/>
      <c r="AG948" s="52"/>
      <c r="AH948" s="52"/>
      <c r="AI948" s="52"/>
      <c r="AJ948" s="52"/>
      <c r="AK948" s="52"/>
      <c r="AL948" s="52">
        <v>21</v>
      </c>
      <c r="AM948" s="52"/>
      <c r="AN948" s="52"/>
      <c r="AO948" s="52"/>
      <c r="AP948" s="52"/>
      <c r="AQ948" s="52"/>
      <c r="AR948" s="52"/>
      <c r="AS948" s="52">
        <v>1</v>
      </c>
      <c r="AT948" s="52">
        <v>38</v>
      </c>
      <c r="AU948" s="52">
        <v>0</v>
      </c>
      <c r="AV948" s="52">
        <v>38</v>
      </c>
      <c r="AW948" s="52">
        <v>0</v>
      </c>
      <c r="AX948" s="52">
        <v>0</v>
      </c>
      <c r="AY948" s="52">
        <v>35</v>
      </c>
      <c r="AZ948" s="52">
        <v>5</v>
      </c>
      <c r="BA948" s="54"/>
      <c r="BB948" s="54"/>
      <c r="BC948" s="104"/>
    </row>
    <row r="949" spans="1:55">
      <c r="A949" s="52">
        <v>3</v>
      </c>
      <c r="B949" s="52" t="s">
        <v>256</v>
      </c>
      <c r="C949" s="52" t="s">
        <v>81</v>
      </c>
      <c r="D949" s="52" t="s">
        <v>79</v>
      </c>
      <c r="E949" s="52" t="s">
        <v>257</v>
      </c>
      <c r="F949" s="52" t="s">
        <v>80</v>
      </c>
      <c r="G949" s="52" t="s">
        <v>68</v>
      </c>
      <c r="H949" s="52">
        <v>3</v>
      </c>
      <c r="I949" s="52"/>
      <c r="J949" s="52"/>
      <c r="K949" s="52"/>
      <c r="L949" s="52">
        <v>3</v>
      </c>
      <c r="M949" s="52"/>
      <c r="N949" s="52"/>
      <c r="O949" s="52"/>
      <c r="P949" s="52"/>
      <c r="Q949" s="52"/>
      <c r="R949" s="52"/>
      <c r="S949" s="52">
        <v>1</v>
      </c>
      <c r="T949" s="52">
        <v>2</v>
      </c>
      <c r="U949" s="52"/>
      <c r="V949" s="52"/>
      <c r="W949" s="52"/>
      <c r="X949" s="52"/>
      <c r="Y949" s="52">
        <v>3</v>
      </c>
      <c r="Z949" s="52"/>
      <c r="AA949" s="52"/>
      <c r="AB949" s="52"/>
      <c r="AC949" s="52"/>
      <c r="AD949" s="52"/>
      <c r="AE949" s="52">
        <v>3</v>
      </c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>
        <v>3</v>
      </c>
      <c r="AU949" s="52">
        <v>0</v>
      </c>
      <c r="AV949" s="52">
        <v>3</v>
      </c>
      <c r="AW949" s="52">
        <v>0</v>
      </c>
      <c r="AX949" s="52">
        <v>0</v>
      </c>
      <c r="AY949" s="52">
        <v>43</v>
      </c>
      <c r="AZ949" s="52">
        <v>22</v>
      </c>
      <c r="BA949" s="54"/>
      <c r="BB949" s="54"/>
      <c r="BC949" s="104"/>
    </row>
    <row r="950" spans="1:55">
      <c r="A950" s="52">
        <v>99</v>
      </c>
      <c r="B950" s="52" t="s">
        <v>256</v>
      </c>
      <c r="C950" s="52" t="s">
        <v>86</v>
      </c>
      <c r="D950" s="52" t="s">
        <v>79</v>
      </c>
      <c r="E950" s="52" t="s">
        <v>257</v>
      </c>
      <c r="F950" s="52" t="s">
        <v>80</v>
      </c>
      <c r="G950" s="52" t="s">
        <v>56</v>
      </c>
      <c r="H950" s="52">
        <v>79</v>
      </c>
      <c r="I950" s="52">
        <v>20</v>
      </c>
      <c r="J950" s="52"/>
      <c r="K950" s="52">
        <v>10</v>
      </c>
      <c r="L950" s="52">
        <v>69</v>
      </c>
      <c r="M950" s="52">
        <v>20</v>
      </c>
      <c r="N950" s="52"/>
      <c r="O950" s="52"/>
      <c r="P950" s="52"/>
      <c r="Q950" s="52"/>
      <c r="R950" s="52">
        <v>7</v>
      </c>
      <c r="S950" s="52">
        <v>16</v>
      </c>
      <c r="T950" s="52">
        <v>32</v>
      </c>
      <c r="U950" s="52">
        <v>24</v>
      </c>
      <c r="V950" s="52"/>
      <c r="W950" s="52"/>
      <c r="X950" s="52">
        <v>20</v>
      </c>
      <c r="Y950" s="52">
        <v>79</v>
      </c>
      <c r="Z950" s="52"/>
      <c r="AA950" s="52">
        <v>20</v>
      </c>
      <c r="AB950" s="52">
        <v>14</v>
      </c>
      <c r="AC950" s="52"/>
      <c r="AD950" s="52"/>
      <c r="AE950" s="52">
        <v>3</v>
      </c>
      <c r="AF950" s="52">
        <v>8</v>
      </c>
      <c r="AG950" s="52"/>
      <c r="AH950" s="52"/>
      <c r="AI950" s="52"/>
      <c r="AJ950" s="52"/>
      <c r="AK950" s="52"/>
      <c r="AL950" s="52">
        <v>74</v>
      </c>
      <c r="AM950" s="52"/>
      <c r="AN950" s="52"/>
      <c r="AO950" s="52"/>
      <c r="AP950" s="52">
        <v>1</v>
      </c>
      <c r="AQ950" s="52"/>
      <c r="AR950" s="52">
        <v>1</v>
      </c>
      <c r="AS950" s="52"/>
      <c r="AT950" s="52">
        <v>99</v>
      </c>
      <c r="AU950" s="52">
        <v>99</v>
      </c>
      <c r="AV950" s="52">
        <v>0</v>
      </c>
      <c r="AW950" s="52">
        <v>0</v>
      </c>
      <c r="AX950" s="52">
        <v>0</v>
      </c>
      <c r="AY950" s="52">
        <v>32</v>
      </c>
      <c r="AZ950" s="52">
        <v>5</v>
      </c>
      <c r="BA950" s="54"/>
      <c r="BB950" s="54"/>
      <c r="BC950" s="104"/>
    </row>
    <row r="951" spans="1:55">
      <c r="A951" s="52">
        <v>50</v>
      </c>
      <c r="B951" s="52" t="s">
        <v>256</v>
      </c>
      <c r="C951" s="52" t="s">
        <v>92</v>
      </c>
      <c r="D951" s="52" t="s">
        <v>79</v>
      </c>
      <c r="E951" s="52" t="s">
        <v>257</v>
      </c>
      <c r="F951" s="52" t="s">
        <v>80</v>
      </c>
      <c r="G951" s="52" t="s">
        <v>56</v>
      </c>
      <c r="H951" s="52">
        <v>17</v>
      </c>
      <c r="I951" s="52">
        <v>33</v>
      </c>
      <c r="J951" s="52"/>
      <c r="K951" s="52"/>
      <c r="L951" s="52">
        <v>17</v>
      </c>
      <c r="M951" s="52">
        <v>33</v>
      </c>
      <c r="N951" s="52"/>
      <c r="O951" s="52"/>
      <c r="P951" s="52"/>
      <c r="Q951" s="52"/>
      <c r="R951" s="52">
        <v>1</v>
      </c>
      <c r="S951" s="52">
        <v>2</v>
      </c>
      <c r="T951" s="52">
        <v>10</v>
      </c>
      <c r="U951" s="52">
        <v>4</v>
      </c>
      <c r="V951" s="52"/>
      <c r="W951" s="52"/>
      <c r="X951" s="52">
        <v>33</v>
      </c>
      <c r="Y951" s="52">
        <v>17</v>
      </c>
      <c r="Z951" s="52"/>
      <c r="AA951" s="52">
        <v>33</v>
      </c>
      <c r="AB951" s="52">
        <v>3</v>
      </c>
      <c r="AC951" s="52"/>
      <c r="AD951" s="52"/>
      <c r="AE951" s="52"/>
      <c r="AF951" s="52"/>
      <c r="AG951" s="52"/>
      <c r="AH951" s="52"/>
      <c r="AI951" s="52"/>
      <c r="AJ951" s="52"/>
      <c r="AK951" s="52"/>
      <c r="AL951" s="52">
        <v>47</v>
      </c>
      <c r="AM951" s="52"/>
      <c r="AN951" s="52"/>
      <c r="AO951" s="52"/>
      <c r="AP951" s="52"/>
      <c r="AQ951" s="52"/>
      <c r="AR951" s="52"/>
      <c r="AS951" s="52"/>
      <c r="AT951" s="52">
        <v>50</v>
      </c>
      <c r="AU951" s="52">
        <v>50</v>
      </c>
      <c r="AV951" s="52">
        <v>0</v>
      </c>
      <c r="AW951" s="52">
        <v>0</v>
      </c>
      <c r="AX951" s="52">
        <v>0</v>
      </c>
      <c r="AY951" s="52">
        <v>34</v>
      </c>
      <c r="AZ951" s="52">
        <v>3</v>
      </c>
      <c r="BA951" s="54"/>
      <c r="BB951" s="54"/>
      <c r="BC951" s="104"/>
    </row>
    <row r="952" spans="1:55">
      <c r="A952" s="52">
        <v>40</v>
      </c>
      <c r="B952" s="52" t="s">
        <v>256</v>
      </c>
      <c r="C952" s="52" t="s">
        <v>81</v>
      </c>
      <c r="D952" s="52" t="s">
        <v>79</v>
      </c>
      <c r="E952" s="52" t="s">
        <v>257</v>
      </c>
      <c r="F952" s="52" t="s">
        <v>80</v>
      </c>
      <c r="G952" s="52" t="s">
        <v>56</v>
      </c>
      <c r="H952" s="52">
        <v>36</v>
      </c>
      <c r="I952" s="52">
        <v>4</v>
      </c>
      <c r="J952" s="52"/>
      <c r="K952" s="52">
        <v>3</v>
      </c>
      <c r="L952" s="52">
        <v>33</v>
      </c>
      <c r="M952" s="52">
        <v>4</v>
      </c>
      <c r="N952" s="52"/>
      <c r="O952" s="52"/>
      <c r="P952" s="52"/>
      <c r="Q952" s="52"/>
      <c r="R952" s="52">
        <v>2</v>
      </c>
      <c r="S952" s="52">
        <v>26</v>
      </c>
      <c r="T952" s="52">
        <v>8</v>
      </c>
      <c r="U952" s="52"/>
      <c r="V952" s="52"/>
      <c r="W952" s="52"/>
      <c r="X952" s="52">
        <v>4</v>
      </c>
      <c r="Y952" s="52">
        <v>36</v>
      </c>
      <c r="Z952" s="52"/>
      <c r="AA952" s="52">
        <v>4</v>
      </c>
      <c r="AB952" s="52">
        <v>32</v>
      </c>
      <c r="AC952" s="52"/>
      <c r="AD952" s="52"/>
      <c r="AE952" s="52">
        <v>1</v>
      </c>
      <c r="AF952" s="52">
        <v>2</v>
      </c>
      <c r="AG952" s="52"/>
      <c r="AH952" s="52">
        <v>1</v>
      </c>
      <c r="AI952" s="52"/>
      <c r="AJ952" s="52"/>
      <c r="AK952" s="52"/>
      <c r="AL952" s="52">
        <v>4</v>
      </c>
      <c r="AM952" s="52"/>
      <c r="AN952" s="52"/>
      <c r="AO952" s="52"/>
      <c r="AP952" s="52"/>
      <c r="AQ952" s="52"/>
      <c r="AR952" s="52">
        <v>2</v>
      </c>
      <c r="AS952" s="52"/>
      <c r="AT952" s="52">
        <v>40</v>
      </c>
      <c r="AU952" s="52">
        <v>0</v>
      </c>
      <c r="AV952" s="52">
        <v>40</v>
      </c>
      <c r="AW952" s="52">
        <v>0</v>
      </c>
      <c r="AX952" s="52">
        <v>0</v>
      </c>
      <c r="AY952" s="52">
        <v>39</v>
      </c>
      <c r="AZ952" s="52">
        <v>6</v>
      </c>
      <c r="BA952" s="54"/>
      <c r="BB952" s="54"/>
      <c r="BC952" s="104"/>
    </row>
    <row r="953" spans="1:55">
      <c r="A953" s="52">
        <v>28</v>
      </c>
      <c r="B953" s="52" t="s">
        <v>256</v>
      </c>
      <c r="C953" s="52" t="s">
        <v>99</v>
      </c>
      <c r="D953" s="52" t="s">
        <v>79</v>
      </c>
      <c r="E953" s="52" t="s">
        <v>257</v>
      </c>
      <c r="F953" s="52" t="s">
        <v>80</v>
      </c>
      <c r="G953" s="52" t="s">
        <v>56</v>
      </c>
      <c r="H953" s="52">
        <v>26</v>
      </c>
      <c r="I953" s="52">
        <v>2</v>
      </c>
      <c r="J953" s="52"/>
      <c r="K953" s="52">
        <v>5</v>
      </c>
      <c r="L953" s="52">
        <v>21</v>
      </c>
      <c r="M953" s="52">
        <v>2</v>
      </c>
      <c r="N953" s="52"/>
      <c r="O953" s="52"/>
      <c r="P953" s="52"/>
      <c r="Q953" s="52"/>
      <c r="R953" s="52">
        <v>2</v>
      </c>
      <c r="S953" s="52">
        <v>8</v>
      </c>
      <c r="T953" s="52">
        <v>9</v>
      </c>
      <c r="U953" s="52">
        <v>7</v>
      </c>
      <c r="V953" s="52"/>
      <c r="W953" s="52"/>
      <c r="X953" s="52">
        <v>2</v>
      </c>
      <c r="Y953" s="52">
        <v>26</v>
      </c>
      <c r="Z953" s="52"/>
      <c r="AA953" s="52">
        <v>2</v>
      </c>
      <c r="AB953" s="52">
        <v>6</v>
      </c>
      <c r="AC953" s="52"/>
      <c r="AD953" s="52"/>
      <c r="AE953" s="52">
        <v>2</v>
      </c>
      <c r="AF953" s="52">
        <v>8</v>
      </c>
      <c r="AG953" s="52">
        <v>7</v>
      </c>
      <c r="AH953" s="52"/>
      <c r="AI953" s="52"/>
      <c r="AJ953" s="52"/>
      <c r="AK953" s="52"/>
      <c r="AL953" s="52">
        <v>5</v>
      </c>
      <c r="AM953" s="52"/>
      <c r="AN953" s="52"/>
      <c r="AO953" s="52"/>
      <c r="AP953" s="52"/>
      <c r="AQ953" s="52"/>
      <c r="AR953" s="52"/>
      <c r="AS953" s="52"/>
      <c r="AT953" s="52">
        <v>28</v>
      </c>
      <c r="AU953" s="52">
        <v>0</v>
      </c>
      <c r="AV953" s="52">
        <v>0</v>
      </c>
      <c r="AW953" s="52">
        <v>28</v>
      </c>
      <c r="AX953" s="52">
        <v>0</v>
      </c>
      <c r="AY953" s="52">
        <v>35</v>
      </c>
      <c r="AZ953" s="52">
        <v>7</v>
      </c>
      <c r="BA953" s="54"/>
      <c r="BB953" s="54"/>
      <c r="BC953" s="104"/>
    </row>
    <row r="954" spans="1:55">
      <c r="A954" s="52">
        <v>81</v>
      </c>
      <c r="B954" s="52" t="s">
        <v>256</v>
      </c>
      <c r="C954" s="52" t="s">
        <v>94</v>
      </c>
      <c r="D954" s="52" t="s">
        <v>79</v>
      </c>
      <c r="E954" s="52" t="s">
        <v>257</v>
      </c>
      <c r="F954" s="52" t="s">
        <v>80</v>
      </c>
      <c r="G954" s="52" t="s">
        <v>56</v>
      </c>
      <c r="H954" s="52">
        <v>81</v>
      </c>
      <c r="I954" s="52"/>
      <c r="J954" s="52"/>
      <c r="K954" s="52">
        <v>6</v>
      </c>
      <c r="L954" s="52">
        <v>75</v>
      </c>
      <c r="M954" s="52"/>
      <c r="N954" s="52"/>
      <c r="O954" s="52"/>
      <c r="P954" s="52"/>
      <c r="Q954" s="52"/>
      <c r="R954" s="52">
        <v>1</v>
      </c>
      <c r="S954" s="52"/>
      <c r="T954" s="52">
        <v>11</v>
      </c>
      <c r="U954" s="52">
        <v>69</v>
      </c>
      <c r="V954" s="52"/>
      <c r="W954" s="52"/>
      <c r="X954" s="52"/>
      <c r="Y954" s="52">
        <v>81</v>
      </c>
      <c r="Z954" s="52"/>
      <c r="AA954" s="52"/>
      <c r="AB954" s="52">
        <v>1</v>
      </c>
      <c r="AC954" s="52"/>
      <c r="AD954" s="52"/>
      <c r="AE954" s="52">
        <v>1</v>
      </c>
      <c r="AF954" s="52">
        <v>5</v>
      </c>
      <c r="AG954" s="52"/>
      <c r="AH954" s="52"/>
      <c r="AI954" s="52"/>
      <c r="AJ954" s="52">
        <v>74</v>
      </c>
      <c r="AK954" s="52"/>
      <c r="AL954" s="52"/>
      <c r="AM954" s="52"/>
      <c r="AN954" s="52"/>
      <c r="AO954" s="52"/>
      <c r="AP954" s="52"/>
      <c r="AQ954" s="52"/>
      <c r="AR954" s="52"/>
      <c r="AS954" s="52"/>
      <c r="AT954" s="52">
        <v>81</v>
      </c>
      <c r="AU954" s="52">
        <v>81</v>
      </c>
      <c r="AV954" s="52">
        <v>0</v>
      </c>
      <c r="AW954" s="52">
        <v>0</v>
      </c>
      <c r="AX954" s="52">
        <v>0</v>
      </c>
      <c r="AY954" s="52">
        <v>32</v>
      </c>
      <c r="AZ954" s="52">
        <v>5</v>
      </c>
      <c r="BA954" s="54"/>
      <c r="BB954" s="54"/>
      <c r="BC954" s="104"/>
    </row>
    <row r="955" spans="1:55">
      <c r="A955" s="52">
        <v>22</v>
      </c>
      <c r="B955" s="52" t="s">
        <v>256</v>
      </c>
      <c r="C955" s="52" t="s">
        <v>97</v>
      </c>
      <c r="D955" s="52" t="s">
        <v>79</v>
      </c>
      <c r="E955" s="52" t="s">
        <v>257</v>
      </c>
      <c r="F955" s="52" t="s">
        <v>80</v>
      </c>
      <c r="G955" s="52" t="s">
        <v>56</v>
      </c>
      <c r="H955" s="52">
        <v>22</v>
      </c>
      <c r="I955" s="52"/>
      <c r="J955" s="52"/>
      <c r="K955" s="52">
        <v>5</v>
      </c>
      <c r="L955" s="52">
        <v>17</v>
      </c>
      <c r="M955" s="52"/>
      <c r="N955" s="52"/>
      <c r="O955" s="52"/>
      <c r="P955" s="52"/>
      <c r="Q955" s="52"/>
      <c r="R955" s="52">
        <v>1</v>
      </c>
      <c r="S955" s="52">
        <v>3</v>
      </c>
      <c r="T955" s="52">
        <v>6</v>
      </c>
      <c r="U955" s="52">
        <v>12</v>
      </c>
      <c r="V955" s="52"/>
      <c r="W955" s="52"/>
      <c r="X955" s="52"/>
      <c r="Y955" s="52">
        <v>22</v>
      </c>
      <c r="Z955" s="52"/>
      <c r="AA955" s="52"/>
      <c r="AB955" s="52">
        <v>1</v>
      </c>
      <c r="AC955" s="52"/>
      <c r="AD955" s="52"/>
      <c r="AE955" s="52">
        <v>1</v>
      </c>
      <c r="AF955" s="52">
        <v>4</v>
      </c>
      <c r="AG955" s="52"/>
      <c r="AH955" s="52"/>
      <c r="AI955" s="52"/>
      <c r="AJ955" s="52"/>
      <c r="AK955" s="52"/>
      <c r="AL955" s="52">
        <v>16</v>
      </c>
      <c r="AM955" s="52"/>
      <c r="AN955" s="52"/>
      <c r="AO955" s="52"/>
      <c r="AP955" s="52"/>
      <c r="AQ955" s="52"/>
      <c r="AR955" s="52"/>
      <c r="AS955" s="52"/>
      <c r="AT955" s="52">
        <v>22</v>
      </c>
      <c r="AU955" s="52">
        <v>22</v>
      </c>
      <c r="AV955" s="52">
        <v>0</v>
      </c>
      <c r="AW955" s="52">
        <v>0</v>
      </c>
      <c r="AX955" s="52">
        <v>0</v>
      </c>
      <c r="AY955" s="52">
        <v>35</v>
      </c>
      <c r="AZ955" s="52">
        <v>6</v>
      </c>
      <c r="BA955" s="54"/>
      <c r="BB955" s="54"/>
      <c r="BC955" s="104"/>
    </row>
    <row r="956" spans="1:55">
      <c r="A956" s="52">
        <v>78</v>
      </c>
      <c r="B956" s="52" t="s">
        <v>256</v>
      </c>
      <c r="C956" s="52" t="s">
        <v>95</v>
      </c>
      <c r="D956" s="52" t="s">
        <v>79</v>
      </c>
      <c r="E956" s="52" t="s">
        <v>257</v>
      </c>
      <c r="F956" s="52" t="s">
        <v>80</v>
      </c>
      <c r="G956" s="52" t="s">
        <v>56</v>
      </c>
      <c r="H956" s="52">
        <v>49</v>
      </c>
      <c r="I956" s="52">
        <v>29</v>
      </c>
      <c r="J956" s="52"/>
      <c r="K956" s="52">
        <v>1</v>
      </c>
      <c r="L956" s="52">
        <v>48</v>
      </c>
      <c r="M956" s="52">
        <v>29</v>
      </c>
      <c r="N956" s="52"/>
      <c r="O956" s="52"/>
      <c r="P956" s="52"/>
      <c r="Q956" s="52"/>
      <c r="R956" s="52">
        <v>3</v>
      </c>
      <c r="S956" s="52">
        <v>23</v>
      </c>
      <c r="T956" s="52">
        <v>21</v>
      </c>
      <c r="U956" s="52">
        <v>2</v>
      </c>
      <c r="V956" s="52"/>
      <c r="W956" s="52"/>
      <c r="X956" s="52">
        <v>29</v>
      </c>
      <c r="Y956" s="52">
        <v>49</v>
      </c>
      <c r="Z956" s="52"/>
      <c r="AA956" s="52">
        <v>29</v>
      </c>
      <c r="AB956" s="52">
        <v>47</v>
      </c>
      <c r="AC956" s="52"/>
      <c r="AD956" s="52"/>
      <c r="AE956" s="52"/>
      <c r="AF956" s="52">
        <v>1</v>
      </c>
      <c r="AG956" s="52">
        <v>1</v>
      </c>
      <c r="AH956" s="52"/>
      <c r="AI956" s="52"/>
      <c r="AJ956" s="52"/>
      <c r="AK956" s="52"/>
      <c r="AL956" s="52">
        <v>29</v>
      </c>
      <c r="AM956" s="52"/>
      <c r="AN956" s="52"/>
      <c r="AO956" s="52"/>
      <c r="AP956" s="52"/>
      <c r="AQ956" s="52"/>
      <c r="AR956" s="52"/>
      <c r="AS956" s="52">
        <v>1</v>
      </c>
      <c r="AT956" s="52">
        <v>78</v>
      </c>
      <c r="AU956" s="52">
        <v>78</v>
      </c>
      <c r="AV956" s="52">
        <v>0</v>
      </c>
      <c r="AW956" s="52">
        <v>0</v>
      </c>
      <c r="AX956" s="52">
        <v>0</v>
      </c>
      <c r="AY956" s="52">
        <v>36</v>
      </c>
      <c r="AZ956" s="52">
        <v>4</v>
      </c>
      <c r="BA956" s="54"/>
      <c r="BB956" s="54"/>
      <c r="BC956" s="104"/>
    </row>
    <row r="957" spans="1:55">
      <c r="A957" s="52">
        <v>9</v>
      </c>
      <c r="B957" s="52" t="s">
        <v>256</v>
      </c>
      <c r="C957" s="52" t="s">
        <v>93</v>
      </c>
      <c r="D957" s="52" t="s">
        <v>79</v>
      </c>
      <c r="E957" s="52" t="s">
        <v>257</v>
      </c>
      <c r="F957" s="52" t="s">
        <v>80</v>
      </c>
      <c r="G957" s="52" t="s">
        <v>56</v>
      </c>
      <c r="H957" s="52">
        <v>7</v>
      </c>
      <c r="I957" s="52">
        <v>2</v>
      </c>
      <c r="J957" s="52"/>
      <c r="K957" s="52"/>
      <c r="L957" s="52">
        <v>7</v>
      </c>
      <c r="M957" s="52">
        <v>2</v>
      </c>
      <c r="N957" s="52"/>
      <c r="O957" s="52"/>
      <c r="P957" s="52"/>
      <c r="Q957" s="52"/>
      <c r="R957" s="52">
        <v>3</v>
      </c>
      <c r="S957" s="52">
        <v>3</v>
      </c>
      <c r="T957" s="52">
        <v>1</v>
      </c>
      <c r="U957" s="52"/>
      <c r="V957" s="52"/>
      <c r="W957" s="52"/>
      <c r="X957" s="52">
        <v>2</v>
      </c>
      <c r="Y957" s="52">
        <v>7</v>
      </c>
      <c r="Z957" s="52"/>
      <c r="AA957" s="52">
        <v>2</v>
      </c>
      <c r="AB957" s="52">
        <v>7</v>
      </c>
      <c r="AC957" s="52"/>
      <c r="AD957" s="52"/>
      <c r="AE957" s="52"/>
      <c r="AF957" s="52"/>
      <c r="AG957" s="52"/>
      <c r="AH957" s="52"/>
      <c r="AI957" s="52"/>
      <c r="AJ957" s="52"/>
      <c r="AK957" s="52"/>
      <c r="AL957" s="52">
        <v>2</v>
      </c>
      <c r="AM957" s="52"/>
      <c r="AN957" s="52"/>
      <c r="AO957" s="52"/>
      <c r="AP957" s="52"/>
      <c r="AQ957" s="52"/>
      <c r="AR957" s="52"/>
      <c r="AS957" s="52"/>
      <c r="AT957" s="52">
        <v>9</v>
      </c>
      <c r="AU957" s="52">
        <v>0</v>
      </c>
      <c r="AV957" s="52">
        <v>9</v>
      </c>
      <c r="AW957" s="52">
        <v>0</v>
      </c>
      <c r="AX957" s="52">
        <v>0</v>
      </c>
      <c r="AY957" s="52">
        <v>39</v>
      </c>
      <c r="AZ957" s="52">
        <v>5</v>
      </c>
      <c r="BA957" s="54"/>
      <c r="BB957" s="54"/>
      <c r="BC957" s="104"/>
    </row>
    <row r="958" spans="1:55">
      <c r="A958" s="52">
        <v>13</v>
      </c>
      <c r="B958" s="52" t="s">
        <v>256</v>
      </c>
      <c r="C958" s="52" t="s">
        <v>82</v>
      </c>
      <c r="D958" s="52" t="s">
        <v>79</v>
      </c>
      <c r="E958" s="52" t="s">
        <v>257</v>
      </c>
      <c r="F958" s="52" t="s">
        <v>80</v>
      </c>
      <c r="G958" s="52" t="s">
        <v>56</v>
      </c>
      <c r="H958" s="52">
        <v>8</v>
      </c>
      <c r="I958" s="52">
        <v>5</v>
      </c>
      <c r="J958" s="52"/>
      <c r="K958" s="52"/>
      <c r="L958" s="52">
        <v>8</v>
      </c>
      <c r="M958" s="52">
        <v>5</v>
      </c>
      <c r="N958" s="52"/>
      <c r="O958" s="52"/>
      <c r="P958" s="52"/>
      <c r="Q958" s="52"/>
      <c r="R958" s="52">
        <v>2</v>
      </c>
      <c r="S958" s="52">
        <v>5</v>
      </c>
      <c r="T958" s="52">
        <v>1</v>
      </c>
      <c r="U958" s="52"/>
      <c r="V958" s="52"/>
      <c r="W958" s="52"/>
      <c r="X958" s="52">
        <v>5</v>
      </c>
      <c r="Y958" s="52">
        <v>8</v>
      </c>
      <c r="Z958" s="52"/>
      <c r="AA958" s="52">
        <v>5</v>
      </c>
      <c r="AB958" s="52">
        <v>8</v>
      </c>
      <c r="AC958" s="52"/>
      <c r="AD958" s="52"/>
      <c r="AE958" s="52"/>
      <c r="AF958" s="52"/>
      <c r="AG958" s="52"/>
      <c r="AH958" s="52"/>
      <c r="AI958" s="52"/>
      <c r="AJ958" s="52"/>
      <c r="AK958" s="52"/>
      <c r="AL958" s="52">
        <v>5</v>
      </c>
      <c r="AM958" s="52"/>
      <c r="AN958" s="52"/>
      <c r="AO958" s="52"/>
      <c r="AP958" s="52"/>
      <c r="AQ958" s="52"/>
      <c r="AR958" s="52"/>
      <c r="AS958" s="52"/>
      <c r="AT958" s="52">
        <v>13</v>
      </c>
      <c r="AU958" s="52">
        <v>0</v>
      </c>
      <c r="AV958" s="52">
        <v>13</v>
      </c>
      <c r="AW958" s="52">
        <v>0</v>
      </c>
      <c r="AX958" s="52">
        <v>0</v>
      </c>
      <c r="AY958" s="52">
        <v>40</v>
      </c>
      <c r="AZ958" s="52">
        <v>3</v>
      </c>
      <c r="BA958" s="54"/>
      <c r="BB958" s="54"/>
      <c r="BC958" s="104"/>
    </row>
    <row r="959" spans="1:55">
      <c r="A959" s="52">
        <v>21</v>
      </c>
      <c r="B959" s="52" t="s">
        <v>256</v>
      </c>
      <c r="C959" s="52" t="s">
        <v>90</v>
      </c>
      <c r="D959" s="52" t="s">
        <v>79</v>
      </c>
      <c r="E959" s="52" t="s">
        <v>257</v>
      </c>
      <c r="F959" s="52" t="s">
        <v>80</v>
      </c>
      <c r="G959" s="52" t="s">
        <v>56</v>
      </c>
      <c r="H959" s="52">
        <v>16</v>
      </c>
      <c r="I959" s="52">
        <v>5</v>
      </c>
      <c r="J959" s="52"/>
      <c r="K959" s="52">
        <v>3</v>
      </c>
      <c r="L959" s="52">
        <v>13</v>
      </c>
      <c r="M959" s="52">
        <v>5</v>
      </c>
      <c r="N959" s="52"/>
      <c r="O959" s="52"/>
      <c r="P959" s="52"/>
      <c r="Q959" s="52"/>
      <c r="R959" s="52">
        <v>3</v>
      </c>
      <c r="S959" s="52">
        <v>4</v>
      </c>
      <c r="T959" s="52">
        <v>9</v>
      </c>
      <c r="U959" s="52"/>
      <c r="V959" s="52"/>
      <c r="W959" s="52"/>
      <c r="X959" s="52">
        <v>5</v>
      </c>
      <c r="Y959" s="52">
        <v>16</v>
      </c>
      <c r="Z959" s="52"/>
      <c r="AA959" s="52">
        <v>5</v>
      </c>
      <c r="AB959" s="52">
        <v>13</v>
      </c>
      <c r="AC959" s="52"/>
      <c r="AD959" s="52"/>
      <c r="AE959" s="52">
        <v>3</v>
      </c>
      <c r="AF959" s="52"/>
      <c r="AG959" s="52"/>
      <c r="AH959" s="52"/>
      <c r="AI959" s="52"/>
      <c r="AJ959" s="52"/>
      <c r="AK959" s="52"/>
      <c r="AL959" s="52">
        <v>5</v>
      </c>
      <c r="AM959" s="52"/>
      <c r="AN959" s="52"/>
      <c r="AO959" s="52"/>
      <c r="AP959" s="52"/>
      <c r="AQ959" s="52"/>
      <c r="AR959" s="52"/>
      <c r="AS959" s="52"/>
      <c r="AT959" s="52">
        <v>21</v>
      </c>
      <c r="AU959" s="52">
        <v>0</v>
      </c>
      <c r="AV959" s="52">
        <v>0</v>
      </c>
      <c r="AW959" s="52">
        <v>0</v>
      </c>
      <c r="AX959" s="52">
        <v>21</v>
      </c>
      <c r="AY959" s="52">
        <v>28</v>
      </c>
      <c r="AZ959" s="52">
        <v>2</v>
      </c>
      <c r="BA959" s="54"/>
      <c r="BB959" s="54"/>
      <c r="BC959" s="104"/>
    </row>
    <row r="960" spans="1:55">
      <c r="A960" s="52">
        <v>34</v>
      </c>
      <c r="B960" s="52" t="s">
        <v>256</v>
      </c>
      <c r="C960" s="52" t="s">
        <v>96</v>
      </c>
      <c r="D960" s="52" t="s">
        <v>79</v>
      </c>
      <c r="E960" s="52" t="s">
        <v>257</v>
      </c>
      <c r="F960" s="52" t="s">
        <v>80</v>
      </c>
      <c r="G960" s="52" t="s">
        <v>56</v>
      </c>
      <c r="H960" s="52">
        <v>9</v>
      </c>
      <c r="I960" s="52">
        <v>25</v>
      </c>
      <c r="J960" s="52"/>
      <c r="K960" s="52"/>
      <c r="L960" s="52">
        <v>9</v>
      </c>
      <c r="M960" s="52">
        <v>25</v>
      </c>
      <c r="N960" s="52"/>
      <c r="O960" s="52"/>
      <c r="P960" s="52"/>
      <c r="Q960" s="52"/>
      <c r="R960" s="52"/>
      <c r="S960" s="52"/>
      <c r="T960" s="52">
        <v>9</v>
      </c>
      <c r="U960" s="52"/>
      <c r="V960" s="52"/>
      <c r="W960" s="52"/>
      <c r="X960" s="52">
        <v>25</v>
      </c>
      <c r="Y960" s="52">
        <v>9</v>
      </c>
      <c r="Z960" s="52"/>
      <c r="AA960" s="52">
        <v>25</v>
      </c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>
        <v>34</v>
      </c>
      <c r="AM960" s="52"/>
      <c r="AN960" s="52"/>
      <c r="AO960" s="52"/>
      <c r="AP960" s="52"/>
      <c r="AQ960" s="52"/>
      <c r="AR960" s="52"/>
      <c r="AS960" s="52"/>
      <c r="AT960" s="52">
        <v>34</v>
      </c>
      <c r="AU960" s="52">
        <v>34</v>
      </c>
      <c r="AV960" s="52">
        <v>0</v>
      </c>
      <c r="AW960" s="52">
        <v>0</v>
      </c>
      <c r="AX960" s="52">
        <v>0</v>
      </c>
      <c r="AY960" s="52">
        <v>31</v>
      </c>
      <c r="AZ960" s="52">
        <v>2</v>
      </c>
      <c r="BA960" s="54"/>
      <c r="BB960" s="54"/>
      <c r="BC960" s="104"/>
    </row>
    <row r="961" spans="1:55">
      <c r="A961" s="52">
        <v>94</v>
      </c>
      <c r="B961" s="52" t="s">
        <v>256</v>
      </c>
      <c r="C961" s="52" t="s">
        <v>91</v>
      </c>
      <c r="D961" s="52" t="s">
        <v>79</v>
      </c>
      <c r="E961" s="52" t="s">
        <v>257</v>
      </c>
      <c r="F961" s="52" t="s">
        <v>80</v>
      </c>
      <c r="G961" s="52" t="s">
        <v>56</v>
      </c>
      <c r="H961" s="52">
        <v>34</v>
      </c>
      <c r="I961" s="52">
        <v>60</v>
      </c>
      <c r="J961" s="52"/>
      <c r="K961" s="52"/>
      <c r="L961" s="52">
        <v>34</v>
      </c>
      <c r="M961" s="52">
        <v>60</v>
      </c>
      <c r="N961" s="52"/>
      <c r="O961" s="52"/>
      <c r="P961" s="52"/>
      <c r="Q961" s="52"/>
      <c r="R961" s="52"/>
      <c r="S961" s="52"/>
      <c r="T961" s="52">
        <v>10</v>
      </c>
      <c r="U961" s="52">
        <v>24</v>
      </c>
      <c r="V961" s="52"/>
      <c r="W961" s="52"/>
      <c r="X961" s="52">
        <v>60</v>
      </c>
      <c r="Y961" s="52">
        <v>34</v>
      </c>
      <c r="Z961" s="52"/>
      <c r="AA961" s="52">
        <v>60</v>
      </c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>
        <v>94</v>
      </c>
      <c r="AM961" s="52"/>
      <c r="AN961" s="52"/>
      <c r="AO961" s="52"/>
      <c r="AP961" s="52"/>
      <c r="AQ961" s="52"/>
      <c r="AR961" s="52"/>
      <c r="AS961" s="52"/>
      <c r="AT961" s="52">
        <v>94</v>
      </c>
      <c r="AU961" s="52">
        <v>94</v>
      </c>
      <c r="AV961" s="52">
        <v>0</v>
      </c>
      <c r="AW961" s="52">
        <v>0</v>
      </c>
      <c r="AX961" s="52">
        <v>0</v>
      </c>
      <c r="AY961" s="52">
        <v>30</v>
      </c>
      <c r="AZ961" s="52">
        <v>3</v>
      </c>
      <c r="BA961" s="54"/>
      <c r="BB961" s="54"/>
      <c r="BC961" s="104"/>
    </row>
    <row r="962" spans="1:55">
      <c r="A962" s="52">
        <v>35</v>
      </c>
      <c r="B962" s="52" t="s">
        <v>256</v>
      </c>
      <c r="C962" s="52" t="s">
        <v>101</v>
      </c>
      <c r="D962" s="52" t="s">
        <v>79</v>
      </c>
      <c r="E962" s="52" t="s">
        <v>257</v>
      </c>
      <c r="F962" s="52" t="s">
        <v>80</v>
      </c>
      <c r="G962" s="52" t="s">
        <v>56</v>
      </c>
      <c r="H962" s="52">
        <v>12</v>
      </c>
      <c r="I962" s="52">
        <v>23</v>
      </c>
      <c r="J962" s="52"/>
      <c r="K962" s="52"/>
      <c r="L962" s="52">
        <v>12</v>
      </c>
      <c r="M962" s="52">
        <v>23</v>
      </c>
      <c r="N962" s="52"/>
      <c r="O962" s="52"/>
      <c r="P962" s="52"/>
      <c r="Q962" s="52"/>
      <c r="R962" s="52"/>
      <c r="S962" s="52"/>
      <c r="T962" s="52">
        <v>9</v>
      </c>
      <c r="U962" s="52">
        <v>3</v>
      </c>
      <c r="V962" s="52"/>
      <c r="W962" s="52"/>
      <c r="X962" s="52">
        <v>23</v>
      </c>
      <c r="Y962" s="52">
        <v>12</v>
      </c>
      <c r="Z962" s="52"/>
      <c r="AA962" s="52">
        <v>23</v>
      </c>
      <c r="AB962" s="52">
        <v>8</v>
      </c>
      <c r="AC962" s="52"/>
      <c r="AD962" s="52"/>
      <c r="AE962" s="52"/>
      <c r="AF962" s="52"/>
      <c r="AG962" s="52">
        <v>4</v>
      </c>
      <c r="AH962" s="52"/>
      <c r="AI962" s="52"/>
      <c r="AJ962" s="52"/>
      <c r="AK962" s="52"/>
      <c r="AL962" s="52">
        <v>23</v>
      </c>
      <c r="AM962" s="52"/>
      <c r="AN962" s="52"/>
      <c r="AO962" s="52"/>
      <c r="AP962" s="52"/>
      <c r="AQ962" s="52"/>
      <c r="AR962" s="52"/>
      <c r="AS962" s="52"/>
      <c r="AT962" s="52">
        <v>35</v>
      </c>
      <c r="AU962" s="52">
        <v>0</v>
      </c>
      <c r="AV962" s="52">
        <v>0</v>
      </c>
      <c r="AW962" s="52">
        <v>35</v>
      </c>
      <c r="AX962" s="52">
        <v>0</v>
      </c>
      <c r="AY962" s="52">
        <v>34</v>
      </c>
      <c r="AZ962" s="52">
        <v>2</v>
      </c>
      <c r="BA962" s="54"/>
      <c r="BB962" s="54"/>
      <c r="BC962" s="104"/>
    </row>
    <row r="963" spans="1:55">
      <c r="A963" s="52">
        <v>1</v>
      </c>
      <c r="B963" s="52" t="s">
        <v>256</v>
      </c>
      <c r="C963" s="52" t="s">
        <v>100</v>
      </c>
      <c r="D963" s="52" t="s">
        <v>79</v>
      </c>
      <c r="E963" s="52" t="s">
        <v>257</v>
      </c>
      <c r="F963" s="52" t="s">
        <v>80</v>
      </c>
      <c r="G963" s="52" t="s">
        <v>56</v>
      </c>
      <c r="H963" s="52">
        <v>1</v>
      </c>
      <c r="I963" s="52"/>
      <c r="J963" s="52"/>
      <c r="K963" s="52"/>
      <c r="L963" s="52">
        <v>1</v>
      </c>
      <c r="M963" s="52"/>
      <c r="N963" s="52"/>
      <c r="O963" s="52"/>
      <c r="P963" s="52"/>
      <c r="Q963" s="52"/>
      <c r="R963" s="52"/>
      <c r="S963" s="52">
        <v>1</v>
      </c>
      <c r="T963" s="52"/>
      <c r="U963" s="52"/>
      <c r="V963" s="52"/>
      <c r="W963" s="52"/>
      <c r="X963" s="52"/>
      <c r="Y963" s="52">
        <v>1</v>
      </c>
      <c r="Z963" s="52"/>
      <c r="AA963" s="52"/>
      <c r="AB963" s="52">
        <v>1</v>
      </c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>
        <v>1</v>
      </c>
      <c r="AU963" s="52">
        <v>0</v>
      </c>
      <c r="AV963" s="52">
        <v>0</v>
      </c>
      <c r="AW963" s="52">
        <v>1</v>
      </c>
      <c r="AX963" s="52">
        <v>0</v>
      </c>
      <c r="AY963" s="52">
        <v>51</v>
      </c>
      <c r="AZ963" s="52">
        <v>8</v>
      </c>
      <c r="BA963" s="54"/>
      <c r="BB963" s="54"/>
      <c r="BC963" s="104"/>
    </row>
    <row r="964" spans="1:55">
      <c r="A964" s="52">
        <v>29</v>
      </c>
      <c r="B964" s="52" t="s">
        <v>258</v>
      </c>
      <c r="C964" s="52" t="s">
        <v>78</v>
      </c>
      <c r="D964" s="52" t="s">
        <v>79</v>
      </c>
      <c r="E964" s="52" t="s">
        <v>259</v>
      </c>
      <c r="F964" s="52" t="s">
        <v>80</v>
      </c>
      <c r="G964" s="52" t="s">
        <v>56</v>
      </c>
      <c r="H964" s="52">
        <v>29</v>
      </c>
      <c r="I964" s="52"/>
      <c r="J964" s="52"/>
      <c r="K964" s="52">
        <v>4</v>
      </c>
      <c r="L964" s="52">
        <v>25</v>
      </c>
      <c r="M964" s="52"/>
      <c r="N964" s="52"/>
      <c r="O964" s="52">
        <v>1</v>
      </c>
      <c r="P964" s="52"/>
      <c r="Q964" s="52">
        <v>3</v>
      </c>
      <c r="R964" s="52">
        <v>2</v>
      </c>
      <c r="S964" s="52">
        <v>8</v>
      </c>
      <c r="T964" s="52">
        <v>12</v>
      </c>
      <c r="U964" s="52">
        <v>3</v>
      </c>
      <c r="V964" s="52"/>
      <c r="W964" s="52"/>
      <c r="X964" s="52"/>
      <c r="Y964" s="52">
        <v>29</v>
      </c>
      <c r="Z964" s="52"/>
      <c r="AA964" s="52"/>
      <c r="AB964" s="52">
        <v>12</v>
      </c>
      <c r="AC964" s="52"/>
      <c r="AD964" s="52"/>
      <c r="AE964" s="52">
        <v>3</v>
      </c>
      <c r="AF964" s="52"/>
      <c r="AG964" s="52"/>
      <c r="AH964" s="52">
        <v>8</v>
      </c>
      <c r="AI964" s="52"/>
      <c r="AJ964" s="52">
        <v>3</v>
      </c>
      <c r="AK964" s="52">
        <v>1</v>
      </c>
      <c r="AL964" s="52">
        <v>2</v>
      </c>
      <c r="AM964" s="52"/>
      <c r="AN964" s="52"/>
      <c r="AO964" s="52"/>
      <c r="AP964" s="52"/>
      <c r="AQ964" s="52"/>
      <c r="AR964" s="52"/>
      <c r="AS964" s="52"/>
      <c r="AT964" s="52">
        <v>29</v>
      </c>
      <c r="AU964" s="52">
        <v>0</v>
      </c>
      <c r="AV964" s="52">
        <v>0</v>
      </c>
      <c r="AW964" s="52">
        <v>0</v>
      </c>
      <c r="AX964" s="52">
        <v>29</v>
      </c>
      <c r="AY964" s="52">
        <v>38</v>
      </c>
      <c r="AZ964" s="52">
        <v>13</v>
      </c>
      <c r="BA964" s="54"/>
      <c r="BB964" s="54"/>
      <c r="BC964" s="104"/>
    </row>
    <row r="965" spans="1:55">
      <c r="A965" s="52">
        <v>95</v>
      </c>
      <c r="B965" s="52" t="s">
        <v>258</v>
      </c>
      <c r="C965" s="52" t="s">
        <v>86</v>
      </c>
      <c r="D965" s="52" t="s">
        <v>79</v>
      </c>
      <c r="E965" s="52" t="s">
        <v>259</v>
      </c>
      <c r="F965" s="52" t="s">
        <v>80</v>
      </c>
      <c r="G965" s="52" t="s">
        <v>56</v>
      </c>
      <c r="H965" s="52">
        <v>93</v>
      </c>
      <c r="I965" s="52">
        <v>2</v>
      </c>
      <c r="J965" s="52"/>
      <c r="K965" s="52">
        <v>37</v>
      </c>
      <c r="L965" s="52">
        <v>56</v>
      </c>
      <c r="M965" s="52">
        <v>2</v>
      </c>
      <c r="N965" s="52"/>
      <c r="O965" s="52"/>
      <c r="P965" s="52">
        <v>1</v>
      </c>
      <c r="Q965" s="52">
        <v>4</v>
      </c>
      <c r="R965" s="52">
        <v>26</v>
      </c>
      <c r="S965" s="52">
        <v>42</v>
      </c>
      <c r="T965" s="52">
        <v>16</v>
      </c>
      <c r="U965" s="52">
        <v>3</v>
      </c>
      <c r="V965" s="52"/>
      <c r="W965" s="52">
        <v>1</v>
      </c>
      <c r="X965" s="52">
        <v>2</v>
      </c>
      <c r="Y965" s="52">
        <v>93</v>
      </c>
      <c r="Z965" s="52"/>
      <c r="AA965" s="52">
        <v>2</v>
      </c>
      <c r="AB965" s="52">
        <v>27</v>
      </c>
      <c r="AC965" s="52"/>
      <c r="AD965" s="52"/>
      <c r="AE965" s="52">
        <v>18</v>
      </c>
      <c r="AF965" s="52">
        <v>27</v>
      </c>
      <c r="AG965" s="52"/>
      <c r="AH965" s="52">
        <v>19</v>
      </c>
      <c r="AI965" s="52"/>
      <c r="AJ965" s="52">
        <v>1</v>
      </c>
      <c r="AK965" s="52"/>
      <c r="AL965" s="52">
        <v>3</v>
      </c>
      <c r="AM965" s="52"/>
      <c r="AN965" s="52"/>
      <c r="AO965" s="52">
        <v>1</v>
      </c>
      <c r="AP965" s="52">
        <v>2</v>
      </c>
      <c r="AQ965" s="52"/>
      <c r="AR965" s="52">
        <v>1</v>
      </c>
      <c r="AS965" s="52">
        <v>1</v>
      </c>
      <c r="AT965" s="52">
        <v>95</v>
      </c>
      <c r="AU965" s="52">
        <v>95</v>
      </c>
      <c r="AV965" s="52">
        <v>0</v>
      </c>
      <c r="AW965" s="52">
        <v>0</v>
      </c>
      <c r="AX965" s="52">
        <v>0</v>
      </c>
      <c r="AY965" s="52">
        <v>39</v>
      </c>
      <c r="AZ965" s="52">
        <v>14</v>
      </c>
      <c r="BA965" s="54"/>
      <c r="BB965" s="54"/>
      <c r="BC965" s="104"/>
    </row>
    <row r="966" spans="1:55">
      <c r="A966" s="52">
        <v>3</v>
      </c>
      <c r="B966" s="52" t="s">
        <v>258</v>
      </c>
      <c r="C966" s="52" t="s">
        <v>84</v>
      </c>
      <c r="D966" s="52" t="s">
        <v>79</v>
      </c>
      <c r="E966" s="52" t="s">
        <v>259</v>
      </c>
      <c r="F966" s="52" t="s">
        <v>80</v>
      </c>
      <c r="G966" s="52" t="s">
        <v>56</v>
      </c>
      <c r="H966" s="52">
        <v>3</v>
      </c>
      <c r="I966" s="52"/>
      <c r="J966" s="52"/>
      <c r="K966" s="52">
        <v>1</v>
      </c>
      <c r="L966" s="52">
        <v>2</v>
      </c>
      <c r="M966" s="52"/>
      <c r="N966" s="52"/>
      <c r="O966" s="52"/>
      <c r="P966" s="52">
        <v>1</v>
      </c>
      <c r="Q966" s="52"/>
      <c r="R966" s="52"/>
      <c r="S966" s="52"/>
      <c r="T966" s="52"/>
      <c r="U966" s="52">
        <v>2</v>
      </c>
      <c r="V966" s="52"/>
      <c r="W966" s="52"/>
      <c r="X966" s="52"/>
      <c r="Y966" s="52">
        <v>3</v>
      </c>
      <c r="Z966" s="52"/>
      <c r="AA966" s="52"/>
      <c r="AB966" s="52"/>
      <c r="AC966" s="52"/>
      <c r="AD966" s="52"/>
      <c r="AE966" s="52">
        <v>1</v>
      </c>
      <c r="AF966" s="52"/>
      <c r="AG966" s="52"/>
      <c r="AH966" s="52"/>
      <c r="AI966" s="52"/>
      <c r="AJ966" s="52">
        <v>2</v>
      </c>
      <c r="AK966" s="52"/>
      <c r="AL966" s="52"/>
      <c r="AM966" s="52"/>
      <c r="AN966" s="52"/>
      <c r="AO966" s="52"/>
      <c r="AP966" s="52"/>
      <c r="AQ966" s="52"/>
      <c r="AR966" s="52"/>
      <c r="AS966" s="52"/>
      <c r="AT966" s="52">
        <v>3</v>
      </c>
      <c r="AU966" s="52">
        <v>0</v>
      </c>
      <c r="AV966" s="52">
        <v>0</v>
      </c>
      <c r="AW966" s="52">
        <v>0</v>
      </c>
      <c r="AX966" s="52">
        <v>3</v>
      </c>
      <c r="AY966" s="52">
        <v>34</v>
      </c>
      <c r="AZ966" s="52">
        <v>3</v>
      </c>
      <c r="BA966" s="54"/>
      <c r="BB966" s="54"/>
      <c r="BC966" s="104"/>
    </row>
    <row r="967" spans="1:55">
      <c r="A967" s="52">
        <v>41</v>
      </c>
      <c r="B967" s="52" t="s">
        <v>258</v>
      </c>
      <c r="C967" s="52" t="s">
        <v>99</v>
      </c>
      <c r="D967" s="52" t="s">
        <v>79</v>
      </c>
      <c r="E967" s="52" t="s">
        <v>259</v>
      </c>
      <c r="F967" s="52" t="s">
        <v>80</v>
      </c>
      <c r="G967" s="52" t="s">
        <v>56</v>
      </c>
      <c r="H967" s="52">
        <v>8</v>
      </c>
      <c r="I967" s="52">
        <v>33</v>
      </c>
      <c r="J967" s="52"/>
      <c r="K967" s="52">
        <v>2</v>
      </c>
      <c r="L967" s="52">
        <v>6</v>
      </c>
      <c r="M967" s="52">
        <v>33</v>
      </c>
      <c r="N967" s="52"/>
      <c r="O967" s="52"/>
      <c r="P967" s="52"/>
      <c r="Q967" s="52">
        <v>1</v>
      </c>
      <c r="R967" s="52">
        <v>1</v>
      </c>
      <c r="S967" s="52">
        <v>4</v>
      </c>
      <c r="T967" s="52">
        <v>1</v>
      </c>
      <c r="U967" s="52">
        <v>1</v>
      </c>
      <c r="V967" s="52"/>
      <c r="W967" s="52"/>
      <c r="X967" s="52">
        <v>33</v>
      </c>
      <c r="Y967" s="52">
        <v>8</v>
      </c>
      <c r="Z967" s="52"/>
      <c r="AA967" s="52">
        <v>33</v>
      </c>
      <c r="AB967" s="52">
        <v>4</v>
      </c>
      <c r="AC967" s="52"/>
      <c r="AD967" s="52"/>
      <c r="AE967" s="52">
        <v>2</v>
      </c>
      <c r="AF967" s="52"/>
      <c r="AG967" s="52">
        <v>1</v>
      </c>
      <c r="AH967" s="52"/>
      <c r="AI967" s="52"/>
      <c r="AJ967" s="52"/>
      <c r="AK967" s="52">
        <v>1</v>
      </c>
      <c r="AL967" s="52">
        <v>33</v>
      </c>
      <c r="AM967" s="52"/>
      <c r="AN967" s="52"/>
      <c r="AO967" s="52"/>
      <c r="AP967" s="52"/>
      <c r="AQ967" s="52">
        <v>1</v>
      </c>
      <c r="AR967" s="52"/>
      <c r="AS967" s="52"/>
      <c r="AT967" s="52">
        <v>41</v>
      </c>
      <c r="AU967" s="52">
        <v>0</v>
      </c>
      <c r="AV967" s="52">
        <v>0</v>
      </c>
      <c r="AW967" s="52">
        <v>41</v>
      </c>
      <c r="AX967" s="52">
        <v>0</v>
      </c>
      <c r="AY967" s="52">
        <v>37</v>
      </c>
      <c r="AZ967" s="52">
        <v>3</v>
      </c>
      <c r="BA967" s="54"/>
      <c r="BB967" s="54"/>
      <c r="BC967" s="104"/>
    </row>
    <row r="968" spans="1:55">
      <c r="A968" s="52">
        <v>682</v>
      </c>
      <c r="B968" s="52" t="s">
        <v>258</v>
      </c>
      <c r="C968" s="52" t="s">
        <v>87</v>
      </c>
      <c r="D968" s="52" t="s">
        <v>79</v>
      </c>
      <c r="E968" s="52" t="s">
        <v>259</v>
      </c>
      <c r="F968" s="52" t="s">
        <v>80</v>
      </c>
      <c r="G968" s="52" t="s">
        <v>56</v>
      </c>
      <c r="H968" s="52">
        <v>488</v>
      </c>
      <c r="I968" s="52">
        <v>194</v>
      </c>
      <c r="J968" s="52"/>
      <c r="K968" s="52">
        <v>38</v>
      </c>
      <c r="L968" s="52">
        <v>450</v>
      </c>
      <c r="M968" s="52">
        <v>194</v>
      </c>
      <c r="N968" s="52"/>
      <c r="O968" s="52"/>
      <c r="P968" s="52">
        <v>1</v>
      </c>
      <c r="Q968" s="52">
        <v>10</v>
      </c>
      <c r="R968" s="52">
        <v>59</v>
      </c>
      <c r="S968" s="52">
        <v>111</v>
      </c>
      <c r="T968" s="52">
        <v>270</v>
      </c>
      <c r="U968" s="52">
        <v>36</v>
      </c>
      <c r="V968" s="52"/>
      <c r="W968" s="52">
        <v>1</v>
      </c>
      <c r="X968" s="52">
        <v>194</v>
      </c>
      <c r="Y968" s="52">
        <v>488</v>
      </c>
      <c r="Z968" s="52"/>
      <c r="AA968" s="52">
        <v>194</v>
      </c>
      <c r="AB968" s="52">
        <v>168</v>
      </c>
      <c r="AC968" s="52"/>
      <c r="AD968" s="52"/>
      <c r="AE968" s="52">
        <v>21</v>
      </c>
      <c r="AF968" s="52">
        <v>28</v>
      </c>
      <c r="AG968" s="52">
        <v>3</v>
      </c>
      <c r="AH968" s="52">
        <v>84</v>
      </c>
      <c r="AI968" s="52"/>
      <c r="AJ968" s="52">
        <v>5</v>
      </c>
      <c r="AK968" s="52">
        <v>7</v>
      </c>
      <c r="AL968" s="52">
        <v>366</v>
      </c>
      <c r="AM968" s="52"/>
      <c r="AN968" s="52"/>
      <c r="AO968" s="52"/>
      <c r="AP968" s="52">
        <v>3</v>
      </c>
      <c r="AQ968" s="52">
        <v>1</v>
      </c>
      <c r="AR968" s="52">
        <v>4</v>
      </c>
      <c r="AS968" s="52">
        <v>2</v>
      </c>
      <c r="AT968" s="52">
        <v>682</v>
      </c>
      <c r="AU968" s="52">
        <v>682</v>
      </c>
      <c r="AV968" s="52">
        <v>0</v>
      </c>
      <c r="AW968" s="52">
        <v>0</v>
      </c>
      <c r="AX968" s="52">
        <v>0</v>
      </c>
      <c r="AY968" s="52">
        <v>36</v>
      </c>
      <c r="AZ968" s="52">
        <v>8</v>
      </c>
      <c r="BA968" s="54"/>
      <c r="BB968" s="54"/>
      <c r="BC968" s="104"/>
    </row>
    <row r="969" spans="1:55">
      <c r="A969" s="52">
        <v>24</v>
      </c>
      <c r="B969" s="52" t="s">
        <v>258</v>
      </c>
      <c r="C969" s="52" t="s">
        <v>81</v>
      </c>
      <c r="D969" s="52" t="s">
        <v>79</v>
      </c>
      <c r="E969" s="52" t="s">
        <v>259</v>
      </c>
      <c r="F969" s="52" t="s">
        <v>80</v>
      </c>
      <c r="G969" s="52" t="s">
        <v>56</v>
      </c>
      <c r="H969" s="52">
        <v>22</v>
      </c>
      <c r="I969" s="52">
        <v>2</v>
      </c>
      <c r="J969" s="52"/>
      <c r="K969" s="52">
        <v>4</v>
      </c>
      <c r="L969" s="52">
        <v>18</v>
      </c>
      <c r="M969" s="52">
        <v>2</v>
      </c>
      <c r="N969" s="52"/>
      <c r="O969" s="52"/>
      <c r="P969" s="52">
        <v>1</v>
      </c>
      <c r="Q969" s="52"/>
      <c r="R969" s="52">
        <v>3</v>
      </c>
      <c r="S969" s="52">
        <v>6</v>
      </c>
      <c r="T969" s="52">
        <v>11</v>
      </c>
      <c r="U969" s="52">
        <v>1</v>
      </c>
      <c r="V969" s="52"/>
      <c r="W969" s="52"/>
      <c r="X969" s="52">
        <v>2</v>
      </c>
      <c r="Y969" s="52">
        <v>22</v>
      </c>
      <c r="Z969" s="52"/>
      <c r="AA969" s="52">
        <v>2</v>
      </c>
      <c r="AB969" s="52">
        <v>4</v>
      </c>
      <c r="AC969" s="52"/>
      <c r="AD969" s="52"/>
      <c r="AE969" s="52">
        <v>1</v>
      </c>
      <c r="AF969" s="52">
        <v>3</v>
      </c>
      <c r="AG969" s="52"/>
      <c r="AH969" s="52">
        <v>7</v>
      </c>
      <c r="AI969" s="52"/>
      <c r="AJ969" s="52">
        <v>2</v>
      </c>
      <c r="AK969" s="52"/>
      <c r="AL969" s="52">
        <v>7</v>
      </c>
      <c r="AM969" s="52"/>
      <c r="AN969" s="52"/>
      <c r="AO969" s="52"/>
      <c r="AP969" s="52"/>
      <c r="AQ969" s="52">
        <v>1</v>
      </c>
      <c r="AR969" s="52"/>
      <c r="AS969" s="52"/>
      <c r="AT969" s="52">
        <v>24</v>
      </c>
      <c r="AU969" s="52">
        <v>0</v>
      </c>
      <c r="AV969" s="52">
        <v>24</v>
      </c>
      <c r="AW969" s="52">
        <v>0</v>
      </c>
      <c r="AX969" s="52">
        <v>0</v>
      </c>
      <c r="AY969" s="52">
        <v>42</v>
      </c>
      <c r="AZ969" s="52">
        <v>13</v>
      </c>
      <c r="BA969" s="54"/>
      <c r="BB969" s="54"/>
      <c r="BC969" s="104"/>
    </row>
    <row r="970" spans="1:55">
      <c r="A970" s="52">
        <v>59</v>
      </c>
      <c r="B970" s="52" t="s">
        <v>258</v>
      </c>
      <c r="C970" s="52" t="s">
        <v>88</v>
      </c>
      <c r="D970" s="52" t="s">
        <v>79</v>
      </c>
      <c r="E970" s="52" t="s">
        <v>259</v>
      </c>
      <c r="F970" s="52" t="s">
        <v>80</v>
      </c>
      <c r="G970" s="52" t="s">
        <v>56</v>
      </c>
      <c r="H970" s="52">
        <v>59</v>
      </c>
      <c r="I970" s="52"/>
      <c r="J970" s="52"/>
      <c r="K970" s="52">
        <v>3</v>
      </c>
      <c r="L970" s="52">
        <v>56</v>
      </c>
      <c r="M970" s="52"/>
      <c r="N970" s="52"/>
      <c r="O970" s="52"/>
      <c r="P970" s="52"/>
      <c r="Q970" s="52">
        <v>2</v>
      </c>
      <c r="R970" s="52">
        <v>4</v>
      </c>
      <c r="S970" s="52">
        <v>14</v>
      </c>
      <c r="T970" s="52">
        <v>39</v>
      </c>
      <c r="U970" s="52"/>
      <c r="V970" s="52"/>
      <c r="W970" s="52"/>
      <c r="X970" s="52"/>
      <c r="Y970" s="52">
        <v>59</v>
      </c>
      <c r="Z970" s="52"/>
      <c r="AA970" s="52"/>
      <c r="AB970" s="52">
        <v>16</v>
      </c>
      <c r="AC970" s="52"/>
      <c r="AD970" s="52"/>
      <c r="AE970" s="52"/>
      <c r="AF970" s="52">
        <v>3</v>
      </c>
      <c r="AG970" s="52"/>
      <c r="AH970" s="52">
        <v>31</v>
      </c>
      <c r="AI970" s="52"/>
      <c r="AJ970" s="52"/>
      <c r="AK970" s="52">
        <v>1</v>
      </c>
      <c r="AL970" s="52">
        <v>8</v>
      </c>
      <c r="AM970" s="52"/>
      <c r="AN970" s="52"/>
      <c r="AO970" s="52"/>
      <c r="AP970" s="52"/>
      <c r="AQ970" s="52"/>
      <c r="AR970" s="52"/>
      <c r="AS970" s="52">
        <v>1</v>
      </c>
      <c r="AT970" s="52">
        <v>59</v>
      </c>
      <c r="AU970" s="52">
        <v>59</v>
      </c>
      <c r="AV970" s="52">
        <v>0</v>
      </c>
      <c r="AW970" s="52">
        <v>0</v>
      </c>
      <c r="AX970" s="52">
        <v>0</v>
      </c>
      <c r="AY970" s="52">
        <v>34</v>
      </c>
      <c r="AZ970" s="52">
        <v>9</v>
      </c>
      <c r="BA970" s="54"/>
      <c r="BB970" s="54"/>
      <c r="BC970" s="104"/>
    </row>
    <row r="971" spans="1:55">
      <c r="A971" s="52">
        <v>44</v>
      </c>
      <c r="B971" s="52" t="s">
        <v>258</v>
      </c>
      <c r="C971" s="52" t="s">
        <v>89</v>
      </c>
      <c r="D971" s="52" t="s">
        <v>79</v>
      </c>
      <c r="E971" s="52" t="s">
        <v>259</v>
      </c>
      <c r="F971" s="52" t="s">
        <v>80</v>
      </c>
      <c r="G971" s="52" t="s">
        <v>56</v>
      </c>
      <c r="H971" s="52">
        <v>37</v>
      </c>
      <c r="I971" s="52">
        <v>7</v>
      </c>
      <c r="J971" s="52"/>
      <c r="K971" s="52">
        <v>3</v>
      </c>
      <c r="L971" s="52">
        <v>34</v>
      </c>
      <c r="M971" s="52">
        <v>7</v>
      </c>
      <c r="N971" s="52"/>
      <c r="O971" s="52"/>
      <c r="P971" s="52"/>
      <c r="Q971" s="52">
        <v>2</v>
      </c>
      <c r="R971" s="52">
        <v>1</v>
      </c>
      <c r="S971" s="52">
        <v>4</v>
      </c>
      <c r="T971" s="52">
        <v>25</v>
      </c>
      <c r="U971" s="52">
        <v>5</v>
      </c>
      <c r="V971" s="52"/>
      <c r="W971" s="52"/>
      <c r="X971" s="52">
        <v>7</v>
      </c>
      <c r="Y971" s="52">
        <v>37</v>
      </c>
      <c r="Z971" s="52"/>
      <c r="AA971" s="52">
        <v>7</v>
      </c>
      <c r="AB971" s="52">
        <v>2</v>
      </c>
      <c r="AC971" s="52"/>
      <c r="AD971" s="52"/>
      <c r="AE971" s="52">
        <v>3</v>
      </c>
      <c r="AF971" s="52"/>
      <c r="AG971" s="52"/>
      <c r="AH971" s="52">
        <v>29</v>
      </c>
      <c r="AI971" s="52"/>
      <c r="AJ971" s="52"/>
      <c r="AK971" s="52"/>
      <c r="AL971" s="52">
        <v>10</v>
      </c>
      <c r="AM971" s="52"/>
      <c r="AN971" s="52"/>
      <c r="AO971" s="52"/>
      <c r="AP971" s="52"/>
      <c r="AQ971" s="52"/>
      <c r="AR971" s="52"/>
      <c r="AS971" s="52"/>
      <c r="AT971" s="52">
        <v>44</v>
      </c>
      <c r="AU971" s="52">
        <v>0</v>
      </c>
      <c r="AV971" s="52">
        <v>44</v>
      </c>
      <c r="AW971" s="52">
        <v>0</v>
      </c>
      <c r="AX971" s="52">
        <v>0</v>
      </c>
      <c r="AY971" s="52">
        <v>34</v>
      </c>
      <c r="AZ971" s="52">
        <v>8</v>
      </c>
      <c r="BA971" s="54"/>
      <c r="BB971" s="54"/>
      <c r="BC971" s="104"/>
    </row>
    <row r="972" spans="1:55">
      <c r="A972" s="52">
        <v>70</v>
      </c>
      <c r="B972" s="52" t="s">
        <v>258</v>
      </c>
      <c r="C972" s="52" t="s">
        <v>92</v>
      </c>
      <c r="D972" s="52" t="s">
        <v>79</v>
      </c>
      <c r="E972" s="52" t="s">
        <v>259</v>
      </c>
      <c r="F972" s="52" t="s">
        <v>80</v>
      </c>
      <c r="G972" s="52" t="s">
        <v>56</v>
      </c>
      <c r="H972" s="52">
        <v>58</v>
      </c>
      <c r="I972" s="52">
        <v>12</v>
      </c>
      <c r="J972" s="52"/>
      <c r="K972" s="52">
        <v>27</v>
      </c>
      <c r="L972" s="52">
        <v>31</v>
      </c>
      <c r="M972" s="52">
        <v>12</v>
      </c>
      <c r="N972" s="52"/>
      <c r="O972" s="52"/>
      <c r="P972" s="52"/>
      <c r="Q972" s="52">
        <v>4</v>
      </c>
      <c r="R972" s="52">
        <v>11</v>
      </c>
      <c r="S972" s="52">
        <v>20</v>
      </c>
      <c r="T972" s="52">
        <v>19</v>
      </c>
      <c r="U972" s="52">
        <v>4</v>
      </c>
      <c r="V972" s="52"/>
      <c r="W972" s="52"/>
      <c r="X972" s="52">
        <v>12</v>
      </c>
      <c r="Y972" s="52">
        <v>58</v>
      </c>
      <c r="Z972" s="52"/>
      <c r="AA972" s="52">
        <v>12</v>
      </c>
      <c r="AB972" s="52">
        <v>7</v>
      </c>
      <c r="AC972" s="52"/>
      <c r="AD972" s="52"/>
      <c r="AE972" s="52">
        <v>13</v>
      </c>
      <c r="AF972" s="52">
        <v>15</v>
      </c>
      <c r="AG972" s="52"/>
      <c r="AH972" s="52">
        <v>21</v>
      </c>
      <c r="AI972" s="52"/>
      <c r="AJ972" s="52"/>
      <c r="AK972" s="52"/>
      <c r="AL972" s="52">
        <v>14</v>
      </c>
      <c r="AM972" s="52"/>
      <c r="AN972" s="52"/>
      <c r="AO972" s="52"/>
      <c r="AP972" s="52">
        <v>1</v>
      </c>
      <c r="AQ972" s="52">
        <v>1</v>
      </c>
      <c r="AR972" s="52">
        <v>2</v>
      </c>
      <c r="AS972" s="52">
        <v>1</v>
      </c>
      <c r="AT972" s="52">
        <v>70</v>
      </c>
      <c r="AU972" s="52">
        <v>70</v>
      </c>
      <c r="AV972" s="52">
        <v>0</v>
      </c>
      <c r="AW972" s="52">
        <v>0</v>
      </c>
      <c r="AX972" s="52">
        <v>0</v>
      </c>
      <c r="AY972" s="52">
        <v>39</v>
      </c>
      <c r="AZ972" s="52">
        <v>13</v>
      </c>
      <c r="BA972" s="54"/>
      <c r="BB972" s="54"/>
      <c r="BC972" s="104"/>
    </row>
    <row r="973" spans="1:55">
      <c r="A973" s="52">
        <v>27</v>
      </c>
      <c r="B973" s="52" t="s">
        <v>258</v>
      </c>
      <c r="C973" s="52" t="s">
        <v>85</v>
      </c>
      <c r="D973" s="52" t="s">
        <v>79</v>
      </c>
      <c r="E973" s="52" t="s">
        <v>259</v>
      </c>
      <c r="F973" s="52" t="s">
        <v>80</v>
      </c>
      <c r="G973" s="52" t="s">
        <v>56</v>
      </c>
      <c r="H973" s="52">
        <v>23</v>
      </c>
      <c r="I973" s="52">
        <v>4</v>
      </c>
      <c r="J973" s="52"/>
      <c r="K973" s="52">
        <v>2</v>
      </c>
      <c r="L973" s="52">
        <v>21</v>
      </c>
      <c r="M973" s="52">
        <v>4</v>
      </c>
      <c r="N973" s="52"/>
      <c r="O973" s="52"/>
      <c r="P973" s="52"/>
      <c r="Q973" s="52"/>
      <c r="R973" s="52">
        <v>2</v>
      </c>
      <c r="S973" s="52">
        <v>9</v>
      </c>
      <c r="T973" s="52">
        <v>10</v>
      </c>
      <c r="U973" s="52">
        <v>2</v>
      </c>
      <c r="V973" s="52"/>
      <c r="W973" s="52"/>
      <c r="X973" s="52">
        <v>4</v>
      </c>
      <c r="Y973" s="52">
        <v>23</v>
      </c>
      <c r="Z973" s="52"/>
      <c r="AA973" s="52">
        <v>4</v>
      </c>
      <c r="AB973" s="52">
        <v>14</v>
      </c>
      <c r="AC973" s="52"/>
      <c r="AD973" s="52"/>
      <c r="AE973" s="52">
        <v>1</v>
      </c>
      <c r="AF973" s="52">
        <v>2</v>
      </c>
      <c r="AG973" s="52">
        <v>2</v>
      </c>
      <c r="AH973" s="52">
        <v>3</v>
      </c>
      <c r="AI973" s="52"/>
      <c r="AJ973" s="52">
        <v>1</v>
      </c>
      <c r="AK973" s="52"/>
      <c r="AL973" s="52">
        <v>4</v>
      </c>
      <c r="AM973" s="52"/>
      <c r="AN973" s="52"/>
      <c r="AO973" s="52"/>
      <c r="AP973" s="52"/>
      <c r="AQ973" s="52"/>
      <c r="AR973" s="52">
        <v>2</v>
      </c>
      <c r="AS973" s="52"/>
      <c r="AT973" s="52">
        <v>27</v>
      </c>
      <c r="AU973" s="52">
        <v>27</v>
      </c>
      <c r="AV973" s="52">
        <v>0</v>
      </c>
      <c r="AW973" s="52">
        <v>0</v>
      </c>
      <c r="AX973" s="52">
        <v>0</v>
      </c>
      <c r="AY973" s="52">
        <v>39</v>
      </c>
      <c r="AZ973" s="52">
        <v>14</v>
      </c>
      <c r="BA973" s="54"/>
      <c r="BB973" s="54"/>
      <c r="BC973" s="104"/>
    </row>
    <row r="974" spans="1:55">
      <c r="A974" s="52">
        <v>41</v>
      </c>
      <c r="B974" s="52" t="s">
        <v>258</v>
      </c>
      <c r="C974" s="52" t="s">
        <v>106</v>
      </c>
      <c r="D974" s="52" t="s">
        <v>79</v>
      </c>
      <c r="E974" s="52" t="s">
        <v>259</v>
      </c>
      <c r="F974" s="52" t="s">
        <v>80</v>
      </c>
      <c r="G974" s="52" t="s">
        <v>56</v>
      </c>
      <c r="H974" s="52">
        <v>41</v>
      </c>
      <c r="I974" s="52"/>
      <c r="J974" s="52"/>
      <c r="K974" s="52">
        <v>8</v>
      </c>
      <c r="L974" s="52">
        <v>33</v>
      </c>
      <c r="M974" s="52"/>
      <c r="N974" s="52"/>
      <c r="O974" s="52"/>
      <c r="P974" s="52"/>
      <c r="Q974" s="52">
        <v>1</v>
      </c>
      <c r="R974" s="52">
        <v>2</v>
      </c>
      <c r="S974" s="52">
        <v>10</v>
      </c>
      <c r="T974" s="52">
        <v>19</v>
      </c>
      <c r="U974" s="52">
        <v>9</v>
      </c>
      <c r="V974" s="52"/>
      <c r="W974" s="52"/>
      <c r="X974" s="52"/>
      <c r="Y974" s="52">
        <v>41</v>
      </c>
      <c r="Z974" s="52"/>
      <c r="AA974" s="52"/>
      <c r="AB974" s="52">
        <v>5</v>
      </c>
      <c r="AC974" s="52"/>
      <c r="AD974" s="52"/>
      <c r="AE974" s="52">
        <v>2</v>
      </c>
      <c r="AF974" s="52">
        <v>7</v>
      </c>
      <c r="AG974" s="52"/>
      <c r="AH974" s="52">
        <v>24</v>
      </c>
      <c r="AI974" s="52"/>
      <c r="AJ974" s="52"/>
      <c r="AK974" s="52"/>
      <c r="AL974" s="52">
        <v>3</v>
      </c>
      <c r="AM974" s="52"/>
      <c r="AN974" s="52"/>
      <c r="AO974" s="52"/>
      <c r="AP974" s="52"/>
      <c r="AQ974" s="52"/>
      <c r="AR974" s="52"/>
      <c r="AS974" s="52"/>
      <c r="AT974" s="52">
        <v>41</v>
      </c>
      <c r="AU974" s="52">
        <v>0</v>
      </c>
      <c r="AV974" s="52">
        <v>0</v>
      </c>
      <c r="AW974" s="52">
        <v>0</v>
      </c>
      <c r="AX974" s="52">
        <v>41</v>
      </c>
      <c r="AY974" s="52">
        <v>35</v>
      </c>
      <c r="AZ974" s="52">
        <v>10</v>
      </c>
      <c r="BA974" s="54"/>
      <c r="BB974" s="54"/>
      <c r="BC974" s="104"/>
    </row>
    <row r="975" spans="1:55">
      <c r="A975" s="52">
        <v>99</v>
      </c>
      <c r="B975" s="52" t="s">
        <v>258</v>
      </c>
      <c r="C975" s="52" t="s">
        <v>83</v>
      </c>
      <c r="D975" s="52" t="s">
        <v>79</v>
      </c>
      <c r="E975" s="52" t="s">
        <v>259</v>
      </c>
      <c r="F975" s="52" t="s">
        <v>80</v>
      </c>
      <c r="G975" s="52" t="s">
        <v>56</v>
      </c>
      <c r="H975" s="52">
        <v>99</v>
      </c>
      <c r="I975" s="52"/>
      <c r="J975" s="52"/>
      <c r="K975" s="52">
        <v>12</v>
      </c>
      <c r="L975" s="52">
        <v>87</v>
      </c>
      <c r="M975" s="52"/>
      <c r="N975" s="52"/>
      <c r="O975" s="52"/>
      <c r="P975" s="52"/>
      <c r="Q975" s="52"/>
      <c r="R975" s="52">
        <v>6</v>
      </c>
      <c r="S975" s="52">
        <v>32</v>
      </c>
      <c r="T975" s="52">
        <v>49</v>
      </c>
      <c r="U975" s="52">
        <v>12</v>
      </c>
      <c r="V975" s="52"/>
      <c r="W975" s="52"/>
      <c r="X975" s="52"/>
      <c r="Y975" s="52">
        <v>99</v>
      </c>
      <c r="Z975" s="52"/>
      <c r="AA975" s="52"/>
      <c r="AB975" s="52">
        <v>28</v>
      </c>
      <c r="AC975" s="52"/>
      <c r="AD975" s="52"/>
      <c r="AE975" s="52">
        <v>1</v>
      </c>
      <c r="AF975" s="52">
        <v>17</v>
      </c>
      <c r="AG975" s="52"/>
      <c r="AH975" s="52">
        <v>26</v>
      </c>
      <c r="AI975" s="52"/>
      <c r="AJ975" s="52"/>
      <c r="AK975" s="52">
        <v>2</v>
      </c>
      <c r="AL975" s="52">
        <v>25</v>
      </c>
      <c r="AM975" s="52"/>
      <c r="AN975" s="52"/>
      <c r="AO975" s="52"/>
      <c r="AP975" s="52"/>
      <c r="AQ975" s="52"/>
      <c r="AR975" s="52"/>
      <c r="AS975" s="52"/>
      <c r="AT975" s="52">
        <v>99</v>
      </c>
      <c r="AU975" s="52">
        <v>0</v>
      </c>
      <c r="AV975" s="52">
        <v>0</v>
      </c>
      <c r="AW975" s="52">
        <v>0</v>
      </c>
      <c r="AX975" s="52">
        <v>99</v>
      </c>
      <c r="AY975" s="52">
        <v>36</v>
      </c>
      <c r="AZ975" s="52">
        <v>10</v>
      </c>
      <c r="BA975" s="54"/>
      <c r="BB975" s="54"/>
      <c r="BC975" s="104"/>
    </row>
    <row r="976" spans="1:55">
      <c r="A976" s="52">
        <v>8</v>
      </c>
      <c r="B976" s="52" t="s">
        <v>258</v>
      </c>
      <c r="C976" s="52" t="s">
        <v>90</v>
      </c>
      <c r="D976" s="52" t="s">
        <v>79</v>
      </c>
      <c r="E976" s="52" t="s">
        <v>259</v>
      </c>
      <c r="F976" s="52" t="s">
        <v>80</v>
      </c>
      <c r="G976" s="52" t="s">
        <v>56</v>
      </c>
      <c r="H976" s="52">
        <v>8</v>
      </c>
      <c r="I976" s="52"/>
      <c r="J976" s="52"/>
      <c r="K976" s="52">
        <v>3</v>
      </c>
      <c r="L976" s="52">
        <v>5</v>
      </c>
      <c r="M976" s="52"/>
      <c r="N976" s="52"/>
      <c r="O976" s="52"/>
      <c r="P976" s="52"/>
      <c r="Q976" s="52">
        <v>1</v>
      </c>
      <c r="R976" s="52">
        <v>1</v>
      </c>
      <c r="S976" s="52">
        <v>3</v>
      </c>
      <c r="T976" s="52">
        <v>1</v>
      </c>
      <c r="U976" s="52">
        <v>2</v>
      </c>
      <c r="V976" s="52"/>
      <c r="W976" s="52"/>
      <c r="X976" s="52"/>
      <c r="Y976" s="52">
        <v>8</v>
      </c>
      <c r="Z976" s="52"/>
      <c r="AA976" s="52"/>
      <c r="AB976" s="52">
        <v>1</v>
      </c>
      <c r="AC976" s="52"/>
      <c r="AD976" s="52"/>
      <c r="AE976" s="52">
        <v>2</v>
      </c>
      <c r="AF976" s="52">
        <v>1</v>
      </c>
      <c r="AG976" s="52"/>
      <c r="AH976" s="52">
        <v>2</v>
      </c>
      <c r="AI976" s="52"/>
      <c r="AJ976" s="52">
        <v>2</v>
      </c>
      <c r="AK976" s="52"/>
      <c r="AL976" s="52"/>
      <c r="AM976" s="52"/>
      <c r="AN976" s="52"/>
      <c r="AO976" s="52"/>
      <c r="AP976" s="52"/>
      <c r="AQ976" s="52"/>
      <c r="AR976" s="52"/>
      <c r="AS976" s="52"/>
      <c r="AT976" s="52">
        <v>8</v>
      </c>
      <c r="AU976" s="52">
        <v>0</v>
      </c>
      <c r="AV976" s="52">
        <v>0</v>
      </c>
      <c r="AW976" s="52">
        <v>0</v>
      </c>
      <c r="AX976" s="52">
        <v>8</v>
      </c>
      <c r="AY976" s="52">
        <v>33</v>
      </c>
      <c r="AZ976" s="52">
        <v>7</v>
      </c>
      <c r="BA976" s="54"/>
      <c r="BB976" s="54"/>
      <c r="BC976" s="104"/>
    </row>
    <row r="977" spans="1:55">
      <c r="A977" s="52">
        <v>58</v>
      </c>
      <c r="B977" s="52" t="s">
        <v>258</v>
      </c>
      <c r="C977" s="52" t="s">
        <v>94</v>
      </c>
      <c r="D977" s="52" t="s">
        <v>79</v>
      </c>
      <c r="E977" s="52" t="s">
        <v>259</v>
      </c>
      <c r="F977" s="52" t="s">
        <v>80</v>
      </c>
      <c r="G977" s="52" t="s">
        <v>56</v>
      </c>
      <c r="H977" s="52">
        <v>45</v>
      </c>
      <c r="I977" s="52">
        <v>13</v>
      </c>
      <c r="J977" s="52"/>
      <c r="K977" s="52">
        <v>9</v>
      </c>
      <c r="L977" s="52">
        <v>36</v>
      </c>
      <c r="M977" s="52">
        <v>13</v>
      </c>
      <c r="N977" s="52"/>
      <c r="O977" s="52"/>
      <c r="P977" s="52"/>
      <c r="Q977" s="52"/>
      <c r="R977" s="52">
        <v>1</v>
      </c>
      <c r="S977" s="52">
        <v>8</v>
      </c>
      <c r="T977" s="52">
        <v>31</v>
      </c>
      <c r="U977" s="52">
        <v>5</v>
      </c>
      <c r="V977" s="52"/>
      <c r="W977" s="52"/>
      <c r="X977" s="52">
        <v>13</v>
      </c>
      <c r="Y977" s="52">
        <v>45</v>
      </c>
      <c r="Z977" s="52"/>
      <c r="AA977" s="52">
        <v>13</v>
      </c>
      <c r="AB977" s="52">
        <v>5</v>
      </c>
      <c r="AC977" s="52"/>
      <c r="AD977" s="52"/>
      <c r="AE977" s="52"/>
      <c r="AF977" s="52">
        <v>9</v>
      </c>
      <c r="AG977" s="52"/>
      <c r="AH977" s="52"/>
      <c r="AI977" s="52"/>
      <c r="AJ977" s="52">
        <v>28</v>
      </c>
      <c r="AK977" s="52">
        <v>2</v>
      </c>
      <c r="AL977" s="52">
        <v>14</v>
      </c>
      <c r="AM977" s="52"/>
      <c r="AN977" s="52"/>
      <c r="AO977" s="52"/>
      <c r="AP977" s="52">
        <v>1</v>
      </c>
      <c r="AQ977" s="52"/>
      <c r="AR977" s="52">
        <v>1</v>
      </c>
      <c r="AS977" s="52">
        <v>1</v>
      </c>
      <c r="AT977" s="52">
        <v>58</v>
      </c>
      <c r="AU977" s="52">
        <v>58</v>
      </c>
      <c r="AV977" s="52">
        <v>0</v>
      </c>
      <c r="AW977" s="52">
        <v>0</v>
      </c>
      <c r="AX977" s="52">
        <v>0</v>
      </c>
      <c r="AY977" s="52">
        <v>37</v>
      </c>
      <c r="AZ977" s="52">
        <v>10</v>
      </c>
      <c r="BA977" s="54"/>
      <c r="BB977" s="54"/>
      <c r="BC977" s="104"/>
    </row>
    <row r="978" spans="1:55">
      <c r="A978" s="52">
        <v>25</v>
      </c>
      <c r="B978" s="52" t="s">
        <v>258</v>
      </c>
      <c r="C978" s="52" t="s">
        <v>101</v>
      </c>
      <c r="D978" s="52" t="s">
        <v>79</v>
      </c>
      <c r="E978" s="52" t="s">
        <v>259</v>
      </c>
      <c r="F978" s="52" t="s">
        <v>80</v>
      </c>
      <c r="G978" s="52" t="s">
        <v>56</v>
      </c>
      <c r="H978" s="52">
        <v>10</v>
      </c>
      <c r="I978" s="52">
        <v>15</v>
      </c>
      <c r="J978" s="52"/>
      <c r="K978" s="52">
        <v>2</v>
      </c>
      <c r="L978" s="52">
        <v>8</v>
      </c>
      <c r="M978" s="52">
        <v>15</v>
      </c>
      <c r="N978" s="52"/>
      <c r="O978" s="52"/>
      <c r="P978" s="52"/>
      <c r="Q978" s="52"/>
      <c r="R978" s="52">
        <v>2</v>
      </c>
      <c r="S978" s="52">
        <v>2</v>
      </c>
      <c r="T978" s="52">
        <v>1</v>
      </c>
      <c r="U978" s="52">
        <v>5</v>
      </c>
      <c r="V978" s="52"/>
      <c r="W978" s="52"/>
      <c r="X978" s="52">
        <v>15</v>
      </c>
      <c r="Y978" s="52">
        <v>10</v>
      </c>
      <c r="Z978" s="52"/>
      <c r="AA978" s="52">
        <v>15</v>
      </c>
      <c r="AB978" s="52">
        <v>3</v>
      </c>
      <c r="AC978" s="52"/>
      <c r="AD978" s="52"/>
      <c r="AE978" s="52">
        <v>1</v>
      </c>
      <c r="AF978" s="52">
        <v>1</v>
      </c>
      <c r="AG978" s="52"/>
      <c r="AH978" s="52"/>
      <c r="AI978" s="52"/>
      <c r="AJ978" s="52">
        <v>5</v>
      </c>
      <c r="AK978" s="52"/>
      <c r="AL978" s="52">
        <v>15</v>
      </c>
      <c r="AM978" s="52"/>
      <c r="AN978" s="52"/>
      <c r="AO978" s="52"/>
      <c r="AP978" s="52"/>
      <c r="AQ978" s="52"/>
      <c r="AR978" s="52"/>
      <c r="AS978" s="52"/>
      <c r="AT978" s="52">
        <v>25</v>
      </c>
      <c r="AU978" s="52">
        <v>0</v>
      </c>
      <c r="AV978" s="52">
        <v>0</v>
      </c>
      <c r="AW978" s="52">
        <v>25</v>
      </c>
      <c r="AX978" s="52">
        <v>0</v>
      </c>
      <c r="AY978" s="52">
        <v>36</v>
      </c>
      <c r="AZ978" s="52">
        <v>3</v>
      </c>
      <c r="BA978" s="54"/>
      <c r="BB978" s="54"/>
      <c r="BC978" s="104"/>
    </row>
    <row r="979" spans="1:55">
      <c r="A979" s="52">
        <v>16</v>
      </c>
      <c r="B979" s="52" t="s">
        <v>258</v>
      </c>
      <c r="C979" s="52" t="s">
        <v>98</v>
      </c>
      <c r="D979" s="52" t="s">
        <v>79</v>
      </c>
      <c r="E979" s="52" t="s">
        <v>259</v>
      </c>
      <c r="F979" s="52" t="s">
        <v>80</v>
      </c>
      <c r="G979" s="52" t="s">
        <v>56</v>
      </c>
      <c r="H979" s="52">
        <v>16</v>
      </c>
      <c r="I979" s="52"/>
      <c r="J979" s="52"/>
      <c r="K979" s="52">
        <v>12</v>
      </c>
      <c r="L979" s="52">
        <v>4</v>
      </c>
      <c r="M979" s="52"/>
      <c r="N979" s="52"/>
      <c r="O979" s="52"/>
      <c r="P979" s="52"/>
      <c r="Q979" s="52"/>
      <c r="R979" s="52">
        <v>3</v>
      </c>
      <c r="S979" s="52">
        <v>11</v>
      </c>
      <c r="T979" s="52">
        <v>1</v>
      </c>
      <c r="U979" s="52">
        <v>1</v>
      </c>
      <c r="V979" s="52"/>
      <c r="W979" s="52"/>
      <c r="X979" s="52"/>
      <c r="Y979" s="52">
        <v>16</v>
      </c>
      <c r="Z979" s="52"/>
      <c r="AA979" s="52"/>
      <c r="AB979" s="52">
        <v>2</v>
      </c>
      <c r="AC979" s="52"/>
      <c r="AD979" s="52"/>
      <c r="AE979" s="52">
        <v>3</v>
      </c>
      <c r="AF979" s="52">
        <v>9</v>
      </c>
      <c r="AG979" s="52"/>
      <c r="AH979" s="52">
        <v>2</v>
      </c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>
        <v>16</v>
      </c>
      <c r="AU979" s="52">
        <v>0</v>
      </c>
      <c r="AV979" s="52">
        <v>16</v>
      </c>
      <c r="AW979" s="52">
        <v>0</v>
      </c>
      <c r="AX979" s="52">
        <v>0</v>
      </c>
      <c r="AY979" s="52">
        <v>40</v>
      </c>
      <c r="AZ979" s="52">
        <v>16</v>
      </c>
      <c r="BA979" s="54"/>
      <c r="BB979" s="54"/>
      <c r="BC979" s="104"/>
    </row>
    <row r="980" spans="1:55">
      <c r="A980" s="52">
        <v>30</v>
      </c>
      <c r="B980" s="52" t="s">
        <v>258</v>
      </c>
      <c r="C980" s="52" t="s">
        <v>102</v>
      </c>
      <c r="D980" s="52" t="s">
        <v>79</v>
      </c>
      <c r="E980" s="52" t="s">
        <v>259</v>
      </c>
      <c r="F980" s="52" t="s">
        <v>80</v>
      </c>
      <c r="G980" s="52" t="s">
        <v>56</v>
      </c>
      <c r="H980" s="52">
        <v>10</v>
      </c>
      <c r="I980" s="52">
        <v>20</v>
      </c>
      <c r="J980" s="52"/>
      <c r="K980" s="52">
        <v>1</v>
      </c>
      <c r="L980" s="52">
        <v>9</v>
      </c>
      <c r="M980" s="52">
        <v>20</v>
      </c>
      <c r="N980" s="52"/>
      <c r="O980" s="52"/>
      <c r="P980" s="52"/>
      <c r="Q980" s="52"/>
      <c r="R980" s="52"/>
      <c r="S980" s="52">
        <v>1</v>
      </c>
      <c r="T980" s="52">
        <v>8</v>
      </c>
      <c r="U980" s="52">
        <v>1</v>
      </c>
      <c r="V980" s="52"/>
      <c r="W980" s="52"/>
      <c r="X980" s="52">
        <v>20</v>
      </c>
      <c r="Y980" s="52">
        <v>10</v>
      </c>
      <c r="Z980" s="52"/>
      <c r="AA980" s="52">
        <v>20</v>
      </c>
      <c r="AB980" s="52"/>
      <c r="AC980" s="52"/>
      <c r="AD980" s="52"/>
      <c r="AE980" s="52"/>
      <c r="AF980" s="52">
        <v>1</v>
      </c>
      <c r="AG980" s="52"/>
      <c r="AH980" s="52">
        <v>8</v>
      </c>
      <c r="AI980" s="52"/>
      <c r="AJ980" s="52"/>
      <c r="AK980" s="52"/>
      <c r="AL980" s="52">
        <v>21</v>
      </c>
      <c r="AM980" s="52"/>
      <c r="AN980" s="52"/>
      <c r="AO980" s="52"/>
      <c r="AP980" s="52"/>
      <c r="AQ980" s="52"/>
      <c r="AR980" s="52"/>
      <c r="AS980" s="52"/>
      <c r="AT980" s="52">
        <v>30</v>
      </c>
      <c r="AU980" s="52">
        <v>30</v>
      </c>
      <c r="AV980" s="52">
        <v>0</v>
      </c>
      <c r="AW980" s="52">
        <v>0</v>
      </c>
      <c r="AX980" s="52">
        <v>0</v>
      </c>
      <c r="AY980" s="52">
        <v>32</v>
      </c>
      <c r="AZ980" s="52">
        <v>4</v>
      </c>
      <c r="BA980" s="54"/>
      <c r="BB980" s="54"/>
      <c r="BC980" s="104"/>
    </row>
    <row r="981" spans="1:55">
      <c r="A981" s="52">
        <v>64</v>
      </c>
      <c r="B981" s="52" t="s">
        <v>258</v>
      </c>
      <c r="C981" s="52" t="s">
        <v>95</v>
      </c>
      <c r="D981" s="52" t="s">
        <v>79</v>
      </c>
      <c r="E981" s="52" t="s">
        <v>259</v>
      </c>
      <c r="F981" s="52" t="s">
        <v>80</v>
      </c>
      <c r="G981" s="52" t="s">
        <v>56</v>
      </c>
      <c r="H981" s="52">
        <v>47</v>
      </c>
      <c r="I981" s="52">
        <v>17</v>
      </c>
      <c r="J981" s="52"/>
      <c r="K981" s="52">
        <v>17</v>
      </c>
      <c r="L981" s="52">
        <v>30</v>
      </c>
      <c r="M981" s="52">
        <v>17</v>
      </c>
      <c r="N981" s="52"/>
      <c r="O981" s="52"/>
      <c r="P981" s="52"/>
      <c r="Q981" s="52"/>
      <c r="R981" s="52">
        <v>3</v>
      </c>
      <c r="S981" s="52">
        <v>17</v>
      </c>
      <c r="T981" s="52">
        <v>23</v>
      </c>
      <c r="U981" s="52">
        <v>4</v>
      </c>
      <c r="V981" s="52"/>
      <c r="W981" s="52"/>
      <c r="X981" s="52">
        <v>17</v>
      </c>
      <c r="Y981" s="52">
        <v>47</v>
      </c>
      <c r="Z981" s="52"/>
      <c r="AA981" s="52">
        <v>17</v>
      </c>
      <c r="AB981" s="52">
        <v>3</v>
      </c>
      <c r="AC981" s="52"/>
      <c r="AD981" s="52"/>
      <c r="AE981" s="52">
        <v>2</v>
      </c>
      <c r="AF981" s="52">
        <v>15</v>
      </c>
      <c r="AG981" s="52"/>
      <c r="AH981" s="52">
        <v>23</v>
      </c>
      <c r="AI981" s="52"/>
      <c r="AJ981" s="52"/>
      <c r="AK981" s="52"/>
      <c r="AL981" s="52">
        <v>21</v>
      </c>
      <c r="AM981" s="52"/>
      <c r="AN981" s="52"/>
      <c r="AO981" s="52"/>
      <c r="AP981" s="52"/>
      <c r="AQ981" s="52"/>
      <c r="AR981" s="52"/>
      <c r="AS981" s="52"/>
      <c r="AT981" s="52">
        <v>64</v>
      </c>
      <c r="AU981" s="52">
        <v>64</v>
      </c>
      <c r="AV981" s="52">
        <v>0</v>
      </c>
      <c r="AW981" s="52">
        <v>0</v>
      </c>
      <c r="AX981" s="52">
        <v>0</v>
      </c>
      <c r="AY981" s="52">
        <v>35</v>
      </c>
      <c r="AZ981" s="52">
        <v>9</v>
      </c>
      <c r="BA981" s="54"/>
      <c r="BB981" s="54"/>
      <c r="BC981" s="104"/>
    </row>
    <row r="982" spans="1:55">
      <c r="A982" s="52">
        <v>22</v>
      </c>
      <c r="B982" s="52" t="s">
        <v>258</v>
      </c>
      <c r="C982" s="52" t="s">
        <v>97</v>
      </c>
      <c r="D982" s="52" t="s">
        <v>79</v>
      </c>
      <c r="E982" s="52" t="s">
        <v>259</v>
      </c>
      <c r="F982" s="52" t="s">
        <v>80</v>
      </c>
      <c r="G982" s="52" t="s">
        <v>56</v>
      </c>
      <c r="H982" s="52">
        <v>22</v>
      </c>
      <c r="I982" s="52"/>
      <c r="J982" s="52"/>
      <c r="K982" s="52">
        <v>2</v>
      </c>
      <c r="L982" s="52">
        <v>20</v>
      </c>
      <c r="M982" s="52"/>
      <c r="N982" s="52"/>
      <c r="O982" s="52"/>
      <c r="P982" s="52"/>
      <c r="Q982" s="52"/>
      <c r="R982" s="52">
        <v>1</v>
      </c>
      <c r="S982" s="52">
        <v>11</v>
      </c>
      <c r="T982" s="52">
        <v>10</v>
      </c>
      <c r="U982" s="52"/>
      <c r="V982" s="52"/>
      <c r="W982" s="52"/>
      <c r="X982" s="52"/>
      <c r="Y982" s="52">
        <v>22</v>
      </c>
      <c r="Z982" s="52"/>
      <c r="AA982" s="52"/>
      <c r="AB982" s="52">
        <v>9</v>
      </c>
      <c r="AC982" s="52"/>
      <c r="AD982" s="52"/>
      <c r="AE982" s="52">
        <v>1</v>
      </c>
      <c r="AF982" s="52">
        <v>3</v>
      </c>
      <c r="AG982" s="52"/>
      <c r="AH982" s="52">
        <v>8</v>
      </c>
      <c r="AI982" s="52"/>
      <c r="AJ982" s="52"/>
      <c r="AK982" s="52"/>
      <c r="AL982" s="52">
        <v>1</v>
      </c>
      <c r="AM982" s="52"/>
      <c r="AN982" s="52"/>
      <c r="AO982" s="52"/>
      <c r="AP982" s="52"/>
      <c r="AQ982" s="52"/>
      <c r="AR982" s="52"/>
      <c r="AS982" s="52"/>
      <c r="AT982" s="52">
        <v>22</v>
      </c>
      <c r="AU982" s="52">
        <v>22</v>
      </c>
      <c r="AV982" s="52">
        <v>0</v>
      </c>
      <c r="AW982" s="52">
        <v>0</v>
      </c>
      <c r="AX982" s="52">
        <v>0</v>
      </c>
      <c r="AY982" s="52">
        <v>36</v>
      </c>
      <c r="AZ982" s="52">
        <v>13</v>
      </c>
      <c r="BA982" s="54"/>
      <c r="BB982" s="54"/>
      <c r="BC982" s="104"/>
    </row>
    <row r="983" spans="1:55">
      <c r="A983" s="52">
        <v>46</v>
      </c>
      <c r="B983" s="52" t="s">
        <v>258</v>
      </c>
      <c r="C983" s="52" t="s">
        <v>91</v>
      </c>
      <c r="D983" s="52" t="s">
        <v>79</v>
      </c>
      <c r="E983" s="52" t="s">
        <v>259</v>
      </c>
      <c r="F983" s="52" t="s">
        <v>80</v>
      </c>
      <c r="G983" s="52" t="s">
        <v>56</v>
      </c>
      <c r="H983" s="52">
        <v>25</v>
      </c>
      <c r="I983" s="52">
        <v>21</v>
      </c>
      <c r="J983" s="52"/>
      <c r="K983" s="52"/>
      <c r="L983" s="52">
        <v>25</v>
      </c>
      <c r="M983" s="52">
        <v>21</v>
      </c>
      <c r="N983" s="52"/>
      <c r="O983" s="52"/>
      <c r="P983" s="52"/>
      <c r="Q983" s="52"/>
      <c r="R983" s="52"/>
      <c r="S983" s="52">
        <v>1</v>
      </c>
      <c r="T983" s="52">
        <v>22</v>
      </c>
      <c r="U983" s="52">
        <v>2</v>
      </c>
      <c r="V983" s="52"/>
      <c r="W983" s="52"/>
      <c r="X983" s="52">
        <v>21</v>
      </c>
      <c r="Y983" s="52">
        <v>25</v>
      </c>
      <c r="Z983" s="52"/>
      <c r="AA983" s="52">
        <v>21</v>
      </c>
      <c r="AB983" s="52">
        <v>4</v>
      </c>
      <c r="AC983" s="52"/>
      <c r="AD983" s="52"/>
      <c r="AE983" s="52"/>
      <c r="AF983" s="52">
        <v>3</v>
      </c>
      <c r="AG983" s="52"/>
      <c r="AH983" s="52">
        <v>13</v>
      </c>
      <c r="AI983" s="52"/>
      <c r="AJ983" s="52"/>
      <c r="AK983" s="52"/>
      <c r="AL983" s="52">
        <v>26</v>
      </c>
      <c r="AM983" s="52"/>
      <c r="AN983" s="52"/>
      <c r="AO983" s="52"/>
      <c r="AP983" s="52"/>
      <c r="AQ983" s="52"/>
      <c r="AR983" s="52"/>
      <c r="AS983" s="52"/>
      <c r="AT983" s="52">
        <v>46</v>
      </c>
      <c r="AU983" s="52">
        <v>46</v>
      </c>
      <c r="AV983" s="52">
        <v>0</v>
      </c>
      <c r="AW983" s="52">
        <v>0</v>
      </c>
      <c r="AX983" s="52">
        <v>0</v>
      </c>
      <c r="AY983" s="52">
        <v>32</v>
      </c>
      <c r="AZ983" s="52">
        <v>5</v>
      </c>
      <c r="BA983" s="54"/>
      <c r="BB983" s="54"/>
      <c r="BC983" s="104"/>
    </row>
    <row r="984" spans="1:55">
      <c r="A984" s="52">
        <v>15</v>
      </c>
      <c r="B984" s="52" t="s">
        <v>258</v>
      </c>
      <c r="C984" s="52" t="s">
        <v>100</v>
      </c>
      <c r="D984" s="52" t="s">
        <v>79</v>
      </c>
      <c r="E984" s="52" t="s">
        <v>259</v>
      </c>
      <c r="F984" s="52" t="s">
        <v>80</v>
      </c>
      <c r="G984" s="52" t="s">
        <v>56</v>
      </c>
      <c r="H984" s="52">
        <v>8</v>
      </c>
      <c r="I984" s="52">
        <v>7</v>
      </c>
      <c r="J984" s="52"/>
      <c r="K984" s="52"/>
      <c r="L984" s="52">
        <v>8</v>
      </c>
      <c r="M984" s="52">
        <v>7</v>
      </c>
      <c r="N984" s="52"/>
      <c r="O984" s="52"/>
      <c r="P984" s="52"/>
      <c r="Q984" s="52"/>
      <c r="R984" s="52"/>
      <c r="S984" s="52">
        <v>2</v>
      </c>
      <c r="T984" s="52">
        <v>6</v>
      </c>
      <c r="U984" s="52"/>
      <c r="V984" s="52"/>
      <c r="W984" s="52"/>
      <c r="X984" s="52">
        <v>7</v>
      </c>
      <c r="Y984" s="52">
        <v>8</v>
      </c>
      <c r="Z984" s="52"/>
      <c r="AA984" s="52">
        <v>7</v>
      </c>
      <c r="AB984" s="52">
        <v>1</v>
      </c>
      <c r="AC984" s="52"/>
      <c r="AD984" s="52"/>
      <c r="AE984" s="52"/>
      <c r="AF984" s="52">
        <v>1</v>
      </c>
      <c r="AG984" s="52"/>
      <c r="AH984" s="52">
        <v>5</v>
      </c>
      <c r="AI984" s="52"/>
      <c r="AJ984" s="52"/>
      <c r="AK984" s="52"/>
      <c r="AL984" s="52">
        <v>8</v>
      </c>
      <c r="AM984" s="52"/>
      <c r="AN984" s="52"/>
      <c r="AO984" s="52"/>
      <c r="AP984" s="52"/>
      <c r="AQ984" s="52"/>
      <c r="AR984" s="52"/>
      <c r="AS984" s="52"/>
      <c r="AT984" s="52">
        <v>15</v>
      </c>
      <c r="AU984" s="52">
        <v>0</v>
      </c>
      <c r="AV984" s="52">
        <v>0</v>
      </c>
      <c r="AW984" s="52">
        <v>15</v>
      </c>
      <c r="AX984" s="52">
        <v>0</v>
      </c>
      <c r="AY984" s="52">
        <v>34</v>
      </c>
      <c r="AZ984" s="52">
        <v>6</v>
      </c>
      <c r="BA984" s="54"/>
      <c r="BB984" s="54"/>
      <c r="BC984" s="104"/>
    </row>
    <row r="985" spans="1:55">
      <c r="A985" s="52">
        <v>8</v>
      </c>
      <c r="B985" s="52" t="s">
        <v>258</v>
      </c>
      <c r="C985" s="52" t="s">
        <v>104</v>
      </c>
      <c r="D985" s="52" t="s">
        <v>79</v>
      </c>
      <c r="E985" s="52" t="s">
        <v>259</v>
      </c>
      <c r="F985" s="52" t="s">
        <v>80</v>
      </c>
      <c r="G985" s="52" t="s">
        <v>56</v>
      </c>
      <c r="H985" s="52">
        <v>8</v>
      </c>
      <c r="I985" s="52"/>
      <c r="J985" s="52"/>
      <c r="K985" s="52">
        <v>1</v>
      </c>
      <c r="L985" s="52">
        <v>7</v>
      </c>
      <c r="M985" s="52"/>
      <c r="N985" s="52"/>
      <c r="O985" s="52"/>
      <c r="P985" s="52"/>
      <c r="Q985" s="52"/>
      <c r="R985" s="52"/>
      <c r="S985" s="52">
        <v>4</v>
      </c>
      <c r="T985" s="52">
        <v>4</v>
      </c>
      <c r="U985" s="52"/>
      <c r="V985" s="52"/>
      <c r="W985" s="52"/>
      <c r="X985" s="52"/>
      <c r="Y985" s="52">
        <v>8</v>
      </c>
      <c r="Z985" s="52"/>
      <c r="AA985" s="52"/>
      <c r="AB985" s="52">
        <v>2</v>
      </c>
      <c r="AC985" s="52"/>
      <c r="AD985" s="52"/>
      <c r="AE985" s="52">
        <v>1</v>
      </c>
      <c r="AF985" s="52"/>
      <c r="AG985" s="52"/>
      <c r="AH985" s="52">
        <v>5</v>
      </c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>
        <v>8</v>
      </c>
      <c r="AU985" s="52">
        <v>0</v>
      </c>
      <c r="AV985" s="52">
        <v>8</v>
      </c>
      <c r="AW985" s="52">
        <v>0</v>
      </c>
      <c r="AX985" s="52">
        <v>0</v>
      </c>
      <c r="AY985" s="52">
        <v>37</v>
      </c>
      <c r="AZ985" s="52">
        <v>12</v>
      </c>
      <c r="BA985" s="54"/>
      <c r="BB985" s="54"/>
      <c r="BC985" s="104"/>
    </row>
    <row r="986" spans="1:55">
      <c r="A986" s="52">
        <v>57</v>
      </c>
      <c r="B986" s="52" t="s">
        <v>258</v>
      </c>
      <c r="C986" s="52" t="s">
        <v>96</v>
      </c>
      <c r="D986" s="52" t="s">
        <v>79</v>
      </c>
      <c r="E986" s="52" t="s">
        <v>259</v>
      </c>
      <c r="F986" s="52" t="s">
        <v>80</v>
      </c>
      <c r="G986" s="52" t="s">
        <v>56</v>
      </c>
      <c r="H986" s="52">
        <v>37</v>
      </c>
      <c r="I986" s="52">
        <v>20</v>
      </c>
      <c r="J986" s="52"/>
      <c r="K986" s="52">
        <v>1</v>
      </c>
      <c r="L986" s="52">
        <v>36</v>
      </c>
      <c r="M986" s="52">
        <v>20</v>
      </c>
      <c r="N986" s="52"/>
      <c r="O986" s="52"/>
      <c r="P986" s="52"/>
      <c r="Q986" s="52"/>
      <c r="R986" s="52"/>
      <c r="S986" s="52">
        <v>2</v>
      </c>
      <c r="T986" s="52">
        <v>33</v>
      </c>
      <c r="U986" s="52">
        <v>2</v>
      </c>
      <c r="V986" s="52"/>
      <c r="W986" s="52"/>
      <c r="X986" s="52">
        <v>20</v>
      </c>
      <c r="Y986" s="52">
        <v>37</v>
      </c>
      <c r="Z986" s="52"/>
      <c r="AA986" s="52">
        <v>20</v>
      </c>
      <c r="AB986" s="52">
        <v>2</v>
      </c>
      <c r="AC986" s="52"/>
      <c r="AD986" s="52"/>
      <c r="AE986" s="52"/>
      <c r="AF986" s="52">
        <v>1</v>
      </c>
      <c r="AG986" s="52"/>
      <c r="AH986" s="52">
        <v>29</v>
      </c>
      <c r="AI986" s="52"/>
      <c r="AJ986" s="52">
        <v>1</v>
      </c>
      <c r="AK986" s="52"/>
      <c r="AL986" s="52">
        <v>24</v>
      </c>
      <c r="AM986" s="52"/>
      <c r="AN986" s="52"/>
      <c r="AO986" s="52"/>
      <c r="AP986" s="52"/>
      <c r="AQ986" s="52"/>
      <c r="AR986" s="52"/>
      <c r="AS986" s="52"/>
      <c r="AT986" s="52">
        <v>57</v>
      </c>
      <c r="AU986" s="52">
        <v>57</v>
      </c>
      <c r="AV986" s="52">
        <v>0</v>
      </c>
      <c r="AW986" s="52">
        <v>0</v>
      </c>
      <c r="AX986" s="52">
        <v>0</v>
      </c>
      <c r="AY986" s="52">
        <v>33</v>
      </c>
      <c r="AZ986" s="52">
        <v>7</v>
      </c>
      <c r="BA986" s="54"/>
      <c r="BB986" s="54"/>
      <c r="BC986" s="104"/>
    </row>
    <row r="987" spans="1:55">
      <c r="A987" s="52">
        <v>1</v>
      </c>
      <c r="B987" s="52" t="s">
        <v>258</v>
      </c>
      <c r="C987" s="52" t="s">
        <v>109</v>
      </c>
      <c r="D987" s="52" t="s">
        <v>79</v>
      </c>
      <c r="E987" s="52" t="s">
        <v>259</v>
      </c>
      <c r="F987" s="52" t="s">
        <v>80</v>
      </c>
      <c r="G987" s="52" t="s">
        <v>56</v>
      </c>
      <c r="H987" s="52">
        <v>1</v>
      </c>
      <c r="I987" s="52"/>
      <c r="J987" s="52"/>
      <c r="K987" s="52"/>
      <c r="L987" s="52">
        <v>1</v>
      </c>
      <c r="M987" s="52"/>
      <c r="N987" s="52"/>
      <c r="O987" s="52"/>
      <c r="P987" s="52"/>
      <c r="Q987" s="52"/>
      <c r="R987" s="52"/>
      <c r="S987" s="52"/>
      <c r="T987" s="52">
        <v>1</v>
      </c>
      <c r="U987" s="52"/>
      <c r="V987" s="52"/>
      <c r="W987" s="52"/>
      <c r="X987" s="52"/>
      <c r="Y987" s="52">
        <v>1</v>
      </c>
      <c r="Z987" s="52"/>
      <c r="AA987" s="52"/>
      <c r="AB987" s="52"/>
      <c r="AC987" s="52"/>
      <c r="AD987" s="52"/>
      <c r="AE987" s="52"/>
      <c r="AF987" s="52"/>
      <c r="AG987" s="52"/>
      <c r="AH987" s="52">
        <v>1</v>
      </c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>
        <v>1</v>
      </c>
      <c r="AU987" s="52">
        <v>0</v>
      </c>
      <c r="AV987" s="52">
        <v>1</v>
      </c>
      <c r="AW987" s="52">
        <v>0</v>
      </c>
      <c r="AX987" s="52">
        <v>0</v>
      </c>
      <c r="AY987" s="52">
        <v>30</v>
      </c>
      <c r="AZ987" s="52">
        <v>8</v>
      </c>
      <c r="BA987" s="54"/>
      <c r="BB987" s="54"/>
      <c r="BC987" s="104"/>
    </row>
    <row r="988" spans="1:55">
      <c r="A988" s="52">
        <v>2</v>
      </c>
      <c r="B988" s="52" t="s">
        <v>260</v>
      </c>
      <c r="C988" s="52" t="e">
        <v>#N/A</v>
      </c>
      <c r="D988" s="52" t="e">
        <v>#N/A</v>
      </c>
      <c r="E988" s="52" t="s">
        <v>120</v>
      </c>
      <c r="F988" s="52" t="s">
        <v>120</v>
      </c>
      <c r="G988" s="52" t="s">
        <v>56</v>
      </c>
      <c r="H988" s="52"/>
      <c r="I988" s="52">
        <v>2</v>
      </c>
      <c r="J988" s="52"/>
      <c r="K988" s="52"/>
      <c r="L988" s="52"/>
      <c r="M988" s="52">
        <v>2</v>
      </c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>
        <v>2</v>
      </c>
      <c r="Y988" s="52"/>
      <c r="Z988" s="52"/>
      <c r="AA988" s="52">
        <v>2</v>
      </c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>
        <v>2</v>
      </c>
      <c r="AM988" s="52"/>
      <c r="AN988" s="52"/>
      <c r="AO988" s="52"/>
      <c r="AP988" s="52"/>
      <c r="AQ988" s="52"/>
      <c r="AR988" s="52"/>
      <c r="AS988" s="52"/>
      <c r="AT988" s="52">
        <v>2</v>
      </c>
      <c r="AU988" s="52">
        <v>0</v>
      </c>
      <c r="AV988" s="52">
        <v>0</v>
      </c>
      <c r="AW988" s="52">
        <v>2</v>
      </c>
      <c r="AX988" s="52">
        <v>0</v>
      </c>
      <c r="AY988" s="52"/>
      <c r="AZ988" s="52">
        <v>0</v>
      </c>
      <c r="BA988" s="54"/>
      <c r="BB988" s="54"/>
      <c r="BC988" s="104"/>
    </row>
    <row r="989" spans="1:55">
      <c r="A989" s="52">
        <v>26</v>
      </c>
      <c r="B989" s="52" t="s">
        <v>261</v>
      </c>
      <c r="C989" s="52" t="s">
        <v>78</v>
      </c>
      <c r="D989" s="52" t="s">
        <v>79</v>
      </c>
      <c r="E989" s="52" t="s">
        <v>262</v>
      </c>
      <c r="F989" s="52" t="s">
        <v>80</v>
      </c>
      <c r="G989" s="52" t="s">
        <v>56</v>
      </c>
      <c r="H989" s="52">
        <v>26</v>
      </c>
      <c r="I989" s="52"/>
      <c r="J989" s="52"/>
      <c r="K989" s="52">
        <v>26</v>
      </c>
      <c r="L989" s="52"/>
      <c r="M989" s="52"/>
      <c r="N989" s="52"/>
      <c r="O989" s="52">
        <v>1</v>
      </c>
      <c r="P989" s="52">
        <v>5</v>
      </c>
      <c r="Q989" s="52">
        <v>20</v>
      </c>
      <c r="R989" s="52"/>
      <c r="S989" s="52"/>
      <c r="T989" s="52"/>
      <c r="U989" s="52"/>
      <c r="V989" s="52"/>
      <c r="W989" s="52"/>
      <c r="X989" s="52"/>
      <c r="Y989" s="52">
        <v>26</v>
      </c>
      <c r="Z989" s="52"/>
      <c r="AA989" s="52"/>
      <c r="AB989" s="52"/>
      <c r="AC989" s="52"/>
      <c r="AD989" s="52"/>
      <c r="AE989" s="52">
        <v>25</v>
      </c>
      <c r="AF989" s="52"/>
      <c r="AG989" s="52"/>
      <c r="AH989" s="52"/>
      <c r="AI989" s="52"/>
      <c r="AJ989" s="52"/>
      <c r="AK989" s="52"/>
      <c r="AL989" s="52">
        <v>1</v>
      </c>
      <c r="AM989" s="52"/>
      <c r="AN989" s="52"/>
      <c r="AO989" s="52"/>
      <c r="AP989" s="52"/>
      <c r="AQ989" s="52"/>
      <c r="AR989" s="52"/>
      <c r="AS989" s="52">
        <v>2</v>
      </c>
      <c r="AT989" s="52">
        <v>26</v>
      </c>
      <c r="AU989" s="52">
        <v>0</v>
      </c>
      <c r="AV989" s="52">
        <v>0</v>
      </c>
      <c r="AW989" s="52">
        <v>0</v>
      </c>
      <c r="AX989" s="52">
        <v>26</v>
      </c>
      <c r="AY989" s="52">
        <v>42</v>
      </c>
      <c r="AZ989" s="52">
        <v>16</v>
      </c>
      <c r="BA989" s="54"/>
      <c r="BB989" s="54"/>
      <c r="BC989" s="104"/>
    </row>
    <row r="990" spans="1:55">
      <c r="A990" s="52">
        <v>9</v>
      </c>
      <c r="B990" s="52" t="s">
        <v>261</v>
      </c>
      <c r="C990" s="52" t="s">
        <v>90</v>
      </c>
      <c r="D990" s="52" t="s">
        <v>79</v>
      </c>
      <c r="E990" s="52" t="s">
        <v>262</v>
      </c>
      <c r="F990" s="52" t="s">
        <v>80</v>
      </c>
      <c r="G990" s="52" t="s">
        <v>56</v>
      </c>
      <c r="H990" s="52">
        <v>9</v>
      </c>
      <c r="I990" s="52"/>
      <c r="J990" s="52"/>
      <c r="K990" s="52">
        <v>2</v>
      </c>
      <c r="L990" s="52">
        <v>7</v>
      </c>
      <c r="M990" s="52"/>
      <c r="N990" s="52"/>
      <c r="O990" s="52"/>
      <c r="P990" s="52"/>
      <c r="Q990" s="52"/>
      <c r="R990" s="52">
        <v>3</v>
      </c>
      <c r="S990" s="52"/>
      <c r="T990" s="52">
        <v>5</v>
      </c>
      <c r="U990" s="52">
        <v>1</v>
      </c>
      <c r="V990" s="52"/>
      <c r="W990" s="52"/>
      <c r="X990" s="52"/>
      <c r="Y990" s="52">
        <v>9</v>
      </c>
      <c r="Z990" s="52"/>
      <c r="AA990" s="52"/>
      <c r="AB990" s="52">
        <v>6</v>
      </c>
      <c r="AC990" s="52"/>
      <c r="AD990" s="52"/>
      <c r="AE990" s="52">
        <v>2</v>
      </c>
      <c r="AF990" s="52"/>
      <c r="AG990" s="52">
        <v>1</v>
      </c>
      <c r="AH990" s="52"/>
      <c r="AI990" s="52"/>
      <c r="AJ990" s="52"/>
      <c r="AK990" s="52"/>
      <c r="AL990" s="52"/>
      <c r="AM990" s="52"/>
      <c r="AN990" s="52"/>
      <c r="AO990" s="52">
        <v>1</v>
      </c>
      <c r="AP990" s="52"/>
      <c r="AQ990" s="52"/>
      <c r="AR990" s="52"/>
      <c r="AS990" s="52"/>
      <c r="AT990" s="52">
        <v>9</v>
      </c>
      <c r="AU990" s="52">
        <v>0</v>
      </c>
      <c r="AV990" s="52">
        <v>0</v>
      </c>
      <c r="AW990" s="52">
        <v>0</v>
      </c>
      <c r="AX990" s="52">
        <v>9</v>
      </c>
      <c r="AY990" s="52">
        <v>34</v>
      </c>
      <c r="AZ990" s="52">
        <v>4</v>
      </c>
      <c r="BA990" s="54"/>
      <c r="BB990" s="54"/>
      <c r="BC990" s="104"/>
    </row>
    <row r="991" spans="1:55">
      <c r="A991" s="52">
        <v>22</v>
      </c>
      <c r="B991" s="52" t="s">
        <v>261</v>
      </c>
      <c r="C991" s="52" t="s">
        <v>84</v>
      </c>
      <c r="D991" s="52" t="s">
        <v>79</v>
      </c>
      <c r="E991" s="52" t="s">
        <v>262</v>
      </c>
      <c r="F991" s="52" t="s">
        <v>80</v>
      </c>
      <c r="G991" s="52" t="s">
        <v>56</v>
      </c>
      <c r="H991" s="52">
        <v>22</v>
      </c>
      <c r="I991" s="52"/>
      <c r="J991" s="52"/>
      <c r="K991" s="52">
        <v>5</v>
      </c>
      <c r="L991" s="52">
        <v>17</v>
      </c>
      <c r="M991" s="52"/>
      <c r="N991" s="52"/>
      <c r="O991" s="52"/>
      <c r="P991" s="52"/>
      <c r="Q991" s="52">
        <v>1</v>
      </c>
      <c r="R991" s="52">
        <v>9</v>
      </c>
      <c r="S991" s="52">
        <v>12</v>
      </c>
      <c r="T991" s="52"/>
      <c r="U991" s="52"/>
      <c r="V991" s="52"/>
      <c r="W991" s="52"/>
      <c r="X991" s="52"/>
      <c r="Y991" s="52">
        <v>22</v>
      </c>
      <c r="Z991" s="52"/>
      <c r="AA991" s="52"/>
      <c r="AB991" s="52">
        <v>17</v>
      </c>
      <c r="AC991" s="52"/>
      <c r="AD991" s="52"/>
      <c r="AE991" s="52">
        <v>5</v>
      </c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>
        <v>22</v>
      </c>
      <c r="AU991" s="52">
        <v>0</v>
      </c>
      <c r="AV991" s="52">
        <v>0</v>
      </c>
      <c r="AW991" s="52">
        <v>0</v>
      </c>
      <c r="AX991" s="52">
        <v>22</v>
      </c>
      <c r="AY991" s="52">
        <v>35</v>
      </c>
      <c r="AZ991" s="52">
        <v>5</v>
      </c>
      <c r="BA991" s="54"/>
      <c r="BB991" s="54"/>
      <c r="BC991" s="104"/>
    </row>
    <row r="992" spans="1:55">
      <c r="A992" s="52">
        <v>20</v>
      </c>
      <c r="B992" s="52" t="s">
        <v>261</v>
      </c>
      <c r="C992" s="52" t="s">
        <v>81</v>
      </c>
      <c r="D992" s="52" t="s">
        <v>79</v>
      </c>
      <c r="E992" s="52" t="s">
        <v>262</v>
      </c>
      <c r="F992" s="52" t="s">
        <v>80</v>
      </c>
      <c r="G992" s="52" t="s">
        <v>56</v>
      </c>
      <c r="H992" s="52">
        <v>20</v>
      </c>
      <c r="I992" s="52"/>
      <c r="J992" s="52"/>
      <c r="K992" s="52">
        <v>1</v>
      </c>
      <c r="L992" s="52">
        <v>19</v>
      </c>
      <c r="M992" s="52"/>
      <c r="N992" s="52"/>
      <c r="O992" s="52"/>
      <c r="P992" s="52"/>
      <c r="Q992" s="52"/>
      <c r="R992" s="52">
        <v>2</v>
      </c>
      <c r="S992" s="52">
        <v>16</v>
      </c>
      <c r="T992" s="52">
        <v>2</v>
      </c>
      <c r="U992" s="52"/>
      <c r="V992" s="52"/>
      <c r="W992" s="52"/>
      <c r="X992" s="52"/>
      <c r="Y992" s="52">
        <v>20</v>
      </c>
      <c r="Z992" s="52"/>
      <c r="AA992" s="52"/>
      <c r="AB992" s="52">
        <v>19</v>
      </c>
      <c r="AC992" s="52"/>
      <c r="AD992" s="52"/>
      <c r="AE992" s="52">
        <v>1</v>
      </c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>
        <v>20</v>
      </c>
      <c r="AU992" s="52">
        <v>0</v>
      </c>
      <c r="AV992" s="52">
        <v>20</v>
      </c>
      <c r="AW992" s="52">
        <v>0</v>
      </c>
      <c r="AX992" s="52">
        <v>0</v>
      </c>
      <c r="AY992" s="52">
        <v>39</v>
      </c>
      <c r="AZ992" s="52">
        <v>12</v>
      </c>
      <c r="BA992" s="54"/>
      <c r="BB992" s="54"/>
      <c r="BC992" s="104"/>
    </row>
    <row r="993" spans="1:55">
      <c r="A993" s="52">
        <v>28</v>
      </c>
      <c r="B993" s="52" t="s">
        <v>261</v>
      </c>
      <c r="C993" s="52" t="s">
        <v>109</v>
      </c>
      <c r="D993" s="52" t="s">
        <v>79</v>
      </c>
      <c r="E993" s="52" t="s">
        <v>262</v>
      </c>
      <c r="F993" s="52" t="s">
        <v>80</v>
      </c>
      <c r="G993" s="52" t="s">
        <v>56</v>
      </c>
      <c r="H993" s="52">
        <v>28</v>
      </c>
      <c r="I993" s="52"/>
      <c r="J993" s="52"/>
      <c r="K993" s="52"/>
      <c r="L993" s="52">
        <v>28</v>
      </c>
      <c r="M993" s="52"/>
      <c r="N993" s="52"/>
      <c r="O993" s="52"/>
      <c r="P993" s="52"/>
      <c r="Q993" s="52"/>
      <c r="R993" s="52">
        <v>9</v>
      </c>
      <c r="S993" s="52">
        <v>18</v>
      </c>
      <c r="T993" s="52">
        <v>1</v>
      </c>
      <c r="U993" s="52"/>
      <c r="V993" s="52"/>
      <c r="W993" s="52"/>
      <c r="X993" s="52"/>
      <c r="Y993" s="52">
        <v>28</v>
      </c>
      <c r="Z993" s="52"/>
      <c r="AA993" s="52"/>
      <c r="AB993" s="52">
        <v>28</v>
      </c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>
        <v>28</v>
      </c>
      <c r="AU993" s="52">
        <v>0</v>
      </c>
      <c r="AV993" s="52">
        <v>28</v>
      </c>
      <c r="AW993" s="52">
        <v>0</v>
      </c>
      <c r="AX993" s="52">
        <v>0</v>
      </c>
      <c r="AY993" s="52">
        <v>37</v>
      </c>
      <c r="AZ993" s="52">
        <v>15</v>
      </c>
      <c r="BA993" s="54"/>
      <c r="BB993" s="54"/>
      <c r="BC993" s="104"/>
    </row>
    <row r="994" spans="1:55">
      <c r="A994" s="52">
        <v>117</v>
      </c>
      <c r="B994" s="52" t="s">
        <v>261</v>
      </c>
      <c r="C994" s="52" t="s">
        <v>83</v>
      </c>
      <c r="D994" s="52" t="s">
        <v>79</v>
      </c>
      <c r="E994" s="52" t="s">
        <v>262</v>
      </c>
      <c r="F994" s="52" t="s">
        <v>80</v>
      </c>
      <c r="G994" s="52" t="s">
        <v>56</v>
      </c>
      <c r="H994" s="52">
        <v>117</v>
      </c>
      <c r="I994" s="52"/>
      <c r="J994" s="52"/>
      <c r="K994" s="52">
        <v>58</v>
      </c>
      <c r="L994" s="52">
        <v>59</v>
      </c>
      <c r="M994" s="52"/>
      <c r="N994" s="52"/>
      <c r="O994" s="52"/>
      <c r="P994" s="52"/>
      <c r="Q994" s="52"/>
      <c r="R994" s="52">
        <v>15</v>
      </c>
      <c r="S994" s="52">
        <v>52</v>
      </c>
      <c r="T994" s="52">
        <v>50</v>
      </c>
      <c r="U994" s="52"/>
      <c r="V994" s="52"/>
      <c r="W994" s="52"/>
      <c r="X994" s="52"/>
      <c r="Y994" s="52">
        <v>117</v>
      </c>
      <c r="Z994" s="52"/>
      <c r="AA994" s="52"/>
      <c r="AB994" s="52">
        <v>3</v>
      </c>
      <c r="AC994" s="52"/>
      <c r="AD994" s="52"/>
      <c r="AE994" s="52">
        <v>15</v>
      </c>
      <c r="AF994" s="52">
        <v>51</v>
      </c>
      <c r="AG994" s="52"/>
      <c r="AH994" s="52">
        <v>48</v>
      </c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>
        <v>117</v>
      </c>
      <c r="AU994" s="52">
        <v>0</v>
      </c>
      <c r="AV994" s="52">
        <v>0</v>
      </c>
      <c r="AW994" s="52">
        <v>0</v>
      </c>
      <c r="AX994" s="52">
        <v>117</v>
      </c>
      <c r="AY994" s="52">
        <v>33</v>
      </c>
      <c r="AZ994" s="52">
        <v>11</v>
      </c>
      <c r="BA994" s="54"/>
      <c r="BB994" s="54"/>
      <c r="BC994" s="104"/>
    </row>
    <row r="995" spans="1:55">
      <c r="A995" s="52">
        <v>78</v>
      </c>
      <c r="B995" s="52" t="s">
        <v>261</v>
      </c>
      <c r="C995" s="52" t="s">
        <v>106</v>
      </c>
      <c r="D995" s="52" t="s">
        <v>79</v>
      </c>
      <c r="E995" s="52" t="s">
        <v>262</v>
      </c>
      <c r="F995" s="52" t="s">
        <v>80</v>
      </c>
      <c r="G995" s="52" t="s">
        <v>56</v>
      </c>
      <c r="H995" s="52">
        <v>78</v>
      </c>
      <c r="I995" s="52"/>
      <c r="J995" s="52"/>
      <c r="K995" s="52">
        <v>44</v>
      </c>
      <c r="L995" s="52">
        <v>34</v>
      </c>
      <c r="M995" s="52"/>
      <c r="N995" s="52"/>
      <c r="O995" s="52"/>
      <c r="P995" s="52"/>
      <c r="Q995" s="52"/>
      <c r="R995" s="52">
        <v>10</v>
      </c>
      <c r="S995" s="52">
        <v>37</v>
      </c>
      <c r="T995" s="52">
        <v>31</v>
      </c>
      <c r="U995" s="52"/>
      <c r="V995" s="52"/>
      <c r="W995" s="52"/>
      <c r="X995" s="52"/>
      <c r="Y995" s="52">
        <v>78</v>
      </c>
      <c r="Z995" s="52"/>
      <c r="AA995" s="52"/>
      <c r="AB995" s="52">
        <v>1</v>
      </c>
      <c r="AC995" s="52"/>
      <c r="AD995" s="52"/>
      <c r="AE995" s="52">
        <v>11</v>
      </c>
      <c r="AF995" s="52">
        <v>38</v>
      </c>
      <c r="AG995" s="52"/>
      <c r="AH995" s="52"/>
      <c r="AI995" s="52"/>
      <c r="AJ995" s="52"/>
      <c r="AK995" s="52"/>
      <c r="AL995" s="52">
        <v>28</v>
      </c>
      <c r="AM995" s="52"/>
      <c r="AN995" s="52"/>
      <c r="AO995" s="52"/>
      <c r="AP995" s="52"/>
      <c r="AQ995" s="52"/>
      <c r="AR995" s="52"/>
      <c r="AS995" s="52"/>
      <c r="AT995" s="52">
        <v>78</v>
      </c>
      <c r="AU995" s="52">
        <v>0</v>
      </c>
      <c r="AV995" s="52">
        <v>0</v>
      </c>
      <c r="AW995" s="52">
        <v>0</v>
      </c>
      <c r="AX995" s="52">
        <v>78</v>
      </c>
      <c r="AY995" s="52">
        <v>32</v>
      </c>
      <c r="AZ995" s="52">
        <v>9</v>
      </c>
      <c r="BA995" s="54"/>
      <c r="BB995" s="54"/>
      <c r="BC995" s="104"/>
    </row>
    <row r="996" spans="1:55">
      <c r="A996" s="52">
        <v>60</v>
      </c>
      <c r="B996" s="52" t="s">
        <v>261</v>
      </c>
      <c r="C996" s="52" t="s">
        <v>94</v>
      </c>
      <c r="D996" s="52" t="s">
        <v>79</v>
      </c>
      <c r="E996" s="52" t="s">
        <v>262</v>
      </c>
      <c r="F996" s="52" t="s">
        <v>80</v>
      </c>
      <c r="G996" s="52" t="s">
        <v>56</v>
      </c>
      <c r="H996" s="52">
        <v>60</v>
      </c>
      <c r="I996" s="52"/>
      <c r="J996" s="52"/>
      <c r="K996" s="52">
        <v>6</v>
      </c>
      <c r="L996" s="52">
        <v>54</v>
      </c>
      <c r="M996" s="52"/>
      <c r="N996" s="52"/>
      <c r="O996" s="52"/>
      <c r="P996" s="52"/>
      <c r="Q996" s="52"/>
      <c r="R996" s="52">
        <v>1</v>
      </c>
      <c r="S996" s="52"/>
      <c r="T996" s="52">
        <v>13</v>
      </c>
      <c r="U996" s="52">
        <v>46</v>
      </c>
      <c r="V996" s="52"/>
      <c r="W996" s="52"/>
      <c r="X996" s="52"/>
      <c r="Y996" s="52">
        <v>60</v>
      </c>
      <c r="Z996" s="52"/>
      <c r="AA996" s="52"/>
      <c r="AB996" s="52">
        <v>2</v>
      </c>
      <c r="AC996" s="52"/>
      <c r="AD996" s="52"/>
      <c r="AE996" s="52">
        <v>1</v>
      </c>
      <c r="AF996" s="52">
        <v>4</v>
      </c>
      <c r="AG996" s="52"/>
      <c r="AH996" s="52"/>
      <c r="AI996" s="52"/>
      <c r="AJ996" s="52">
        <v>52</v>
      </c>
      <c r="AK996" s="52">
        <v>1</v>
      </c>
      <c r="AL996" s="52"/>
      <c r="AM996" s="52"/>
      <c r="AN996" s="52"/>
      <c r="AO996" s="52"/>
      <c r="AP996" s="52"/>
      <c r="AQ996" s="52"/>
      <c r="AR996" s="52"/>
      <c r="AS996" s="52"/>
      <c r="AT996" s="52">
        <v>60</v>
      </c>
      <c r="AU996" s="52">
        <v>60</v>
      </c>
      <c r="AV996" s="52">
        <v>0</v>
      </c>
      <c r="AW996" s="52">
        <v>0</v>
      </c>
      <c r="AX996" s="52">
        <v>0</v>
      </c>
      <c r="AY996" s="52">
        <v>29</v>
      </c>
      <c r="AZ996" s="52">
        <v>5</v>
      </c>
      <c r="BA996" s="54"/>
      <c r="BB996" s="54"/>
      <c r="BC996" s="104"/>
    </row>
    <row r="997" spans="1:55">
      <c r="A997" s="52">
        <v>18</v>
      </c>
      <c r="B997" s="52" t="s">
        <v>261</v>
      </c>
      <c r="C997" s="52" t="s">
        <v>99</v>
      </c>
      <c r="D997" s="52" t="s">
        <v>79</v>
      </c>
      <c r="E997" s="52" t="s">
        <v>262</v>
      </c>
      <c r="F997" s="52" t="s">
        <v>80</v>
      </c>
      <c r="G997" s="52" t="s">
        <v>56</v>
      </c>
      <c r="H997" s="52">
        <v>18</v>
      </c>
      <c r="I997" s="52"/>
      <c r="J997" s="52"/>
      <c r="K997" s="52">
        <v>3</v>
      </c>
      <c r="L997" s="52">
        <v>15</v>
      </c>
      <c r="M997" s="52"/>
      <c r="N997" s="52"/>
      <c r="O997" s="52"/>
      <c r="P997" s="52"/>
      <c r="Q997" s="52"/>
      <c r="R997" s="52">
        <v>2</v>
      </c>
      <c r="S997" s="52">
        <v>3</v>
      </c>
      <c r="T997" s="52">
        <v>9</v>
      </c>
      <c r="U997" s="52">
        <v>4</v>
      </c>
      <c r="V997" s="52"/>
      <c r="W997" s="52"/>
      <c r="X997" s="52"/>
      <c r="Y997" s="52">
        <v>18</v>
      </c>
      <c r="Z997" s="52"/>
      <c r="AA997" s="52"/>
      <c r="AB997" s="52">
        <v>12</v>
      </c>
      <c r="AC997" s="52"/>
      <c r="AD997" s="52"/>
      <c r="AE997" s="52">
        <v>2</v>
      </c>
      <c r="AF997" s="52">
        <v>1</v>
      </c>
      <c r="AG997" s="52">
        <v>3</v>
      </c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>
        <v>18</v>
      </c>
      <c r="AU997" s="52">
        <v>0</v>
      </c>
      <c r="AV997" s="52">
        <v>0</v>
      </c>
      <c r="AW997" s="52">
        <v>18</v>
      </c>
      <c r="AX997" s="52">
        <v>0</v>
      </c>
      <c r="AY997" s="52">
        <v>36</v>
      </c>
      <c r="AZ997" s="52">
        <v>13</v>
      </c>
      <c r="BA997" s="54"/>
      <c r="BB997" s="54"/>
      <c r="BC997" s="104"/>
    </row>
    <row r="998" spans="1:55">
      <c r="A998" s="52">
        <v>53</v>
      </c>
      <c r="B998" s="52" t="s">
        <v>261</v>
      </c>
      <c r="C998" s="52" t="s">
        <v>89</v>
      </c>
      <c r="D998" s="52" t="s">
        <v>79</v>
      </c>
      <c r="E998" s="52" t="s">
        <v>262</v>
      </c>
      <c r="F998" s="52" t="s">
        <v>80</v>
      </c>
      <c r="G998" s="52" t="s">
        <v>56</v>
      </c>
      <c r="H998" s="52">
        <v>53</v>
      </c>
      <c r="I998" s="52"/>
      <c r="J998" s="52"/>
      <c r="K998" s="52">
        <v>5</v>
      </c>
      <c r="L998" s="52">
        <v>48</v>
      </c>
      <c r="M998" s="52"/>
      <c r="N998" s="52"/>
      <c r="O998" s="52"/>
      <c r="P998" s="52"/>
      <c r="Q998" s="52"/>
      <c r="R998" s="52">
        <v>22</v>
      </c>
      <c r="S998" s="52">
        <v>30</v>
      </c>
      <c r="T998" s="52">
        <v>1</v>
      </c>
      <c r="U998" s="52"/>
      <c r="V998" s="52"/>
      <c r="W998" s="52"/>
      <c r="X998" s="52"/>
      <c r="Y998" s="52">
        <v>53</v>
      </c>
      <c r="Z998" s="52"/>
      <c r="AA998" s="52"/>
      <c r="AB998" s="52">
        <v>48</v>
      </c>
      <c r="AC998" s="52"/>
      <c r="AD998" s="52"/>
      <c r="AE998" s="52">
        <v>5</v>
      </c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>
        <v>1</v>
      </c>
      <c r="AR998" s="52"/>
      <c r="AS998" s="52"/>
      <c r="AT998" s="52">
        <v>53</v>
      </c>
      <c r="AU998" s="52">
        <v>0</v>
      </c>
      <c r="AV998" s="52">
        <v>53</v>
      </c>
      <c r="AW998" s="52">
        <v>0</v>
      </c>
      <c r="AX998" s="52">
        <v>0</v>
      </c>
      <c r="AY998" s="52">
        <v>38</v>
      </c>
      <c r="AZ998" s="52">
        <v>5</v>
      </c>
      <c r="BA998" s="54"/>
      <c r="BB998" s="54"/>
      <c r="BC998" s="104"/>
    </row>
    <row r="999" spans="1:55">
      <c r="A999" s="52">
        <v>62</v>
      </c>
      <c r="B999" s="52" t="s">
        <v>261</v>
      </c>
      <c r="C999" s="52" t="s">
        <v>86</v>
      </c>
      <c r="D999" s="52" t="s">
        <v>79</v>
      </c>
      <c r="E999" s="52" t="s">
        <v>262</v>
      </c>
      <c r="F999" s="52" t="s">
        <v>80</v>
      </c>
      <c r="G999" s="52" t="s">
        <v>56</v>
      </c>
      <c r="H999" s="52">
        <v>62</v>
      </c>
      <c r="I999" s="52"/>
      <c r="J999" s="52"/>
      <c r="K999" s="52">
        <v>7</v>
      </c>
      <c r="L999" s="52">
        <v>55</v>
      </c>
      <c r="M999" s="52"/>
      <c r="N999" s="52"/>
      <c r="O999" s="52"/>
      <c r="P999" s="52"/>
      <c r="Q999" s="52"/>
      <c r="R999" s="52">
        <v>1</v>
      </c>
      <c r="S999" s="52">
        <v>14</v>
      </c>
      <c r="T999" s="52">
        <v>27</v>
      </c>
      <c r="U999" s="52">
        <v>20</v>
      </c>
      <c r="V999" s="52"/>
      <c r="W999" s="52"/>
      <c r="X999" s="52"/>
      <c r="Y999" s="52">
        <v>62</v>
      </c>
      <c r="Z999" s="52"/>
      <c r="AA999" s="52"/>
      <c r="AB999" s="52">
        <v>6</v>
      </c>
      <c r="AC999" s="52"/>
      <c r="AD999" s="52"/>
      <c r="AE999" s="52"/>
      <c r="AF999" s="52">
        <v>7</v>
      </c>
      <c r="AG999" s="52"/>
      <c r="AH999" s="52"/>
      <c r="AI999" s="52"/>
      <c r="AJ999" s="52"/>
      <c r="AK999" s="52"/>
      <c r="AL999" s="52">
        <v>49</v>
      </c>
      <c r="AM999" s="52"/>
      <c r="AN999" s="52"/>
      <c r="AO999" s="52"/>
      <c r="AP999" s="52"/>
      <c r="AQ999" s="52"/>
      <c r="AR999" s="52"/>
      <c r="AS999" s="52"/>
      <c r="AT999" s="52">
        <v>62</v>
      </c>
      <c r="AU999" s="52">
        <v>62</v>
      </c>
      <c r="AV999" s="52">
        <v>0</v>
      </c>
      <c r="AW999" s="52">
        <v>0</v>
      </c>
      <c r="AX999" s="52">
        <v>0</v>
      </c>
      <c r="AY999" s="52">
        <v>30</v>
      </c>
      <c r="AZ999" s="52">
        <v>8</v>
      </c>
      <c r="BA999" s="54"/>
      <c r="BB999" s="54"/>
      <c r="BC999" s="104"/>
    </row>
    <row r="1000" spans="1:55">
      <c r="A1000" s="52">
        <v>28</v>
      </c>
      <c r="B1000" s="52" t="s">
        <v>261</v>
      </c>
      <c r="C1000" s="52" t="s">
        <v>85</v>
      </c>
      <c r="D1000" s="52" t="s">
        <v>79</v>
      </c>
      <c r="E1000" s="52" t="s">
        <v>262</v>
      </c>
      <c r="F1000" s="52" t="s">
        <v>80</v>
      </c>
      <c r="G1000" s="52" t="s">
        <v>56</v>
      </c>
      <c r="H1000" s="52">
        <v>28</v>
      </c>
      <c r="I1000" s="52"/>
      <c r="J1000" s="52"/>
      <c r="K1000" s="52">
        <v>1</v>
      </c>
      <c r="L1000" s="52">
        <v>27</v>
      </c>
      <c r="M1000" s="52"/>
      <c r="N1000" s="52"/>
      <c r="O1000" s="52"/>
      <c r="P1000" s="52"/>
      <c r="Q1000" s="52"/>
      <c r="R1000" s="52">
        <v>1</v>
      </c>
      <c r="S1000" s="52">
        <v>16</v>
      </c>
      <c r="T1000" s="52">
        <v>9</v>
      </c>
      <c r="U1000" s="52">
        <v>2</v>
      </c>
      <c r="V1000" s="52"/>
      <c r="W1000" s="52"/>
      <c r="X1000" s="52"/>
      <c r="Y1000" s="52">
        <v>28</v>
      </c>
      <c r="Z1000" s="52"/>
      <c r="AA1000" s="52"/>
      <c r="AB1000" s="52">
        <v>22</v>
      </c>
      <c r="AC1000" s="52"/>
      <c r="AD1000" s="52"/>
      <c r="AE1000" s="52">
        <v>1</v>
      </c>
      <c r="AF1000" s="52"/>
      <c r="AG1000" s="52">
        <v>4</v>
      </c>
      <c r="AH1000" s="52"/>
      <c r="AI1000" s="52"/>
      <c r="AJ1000" s="52"/>
      <c r="AK1000" s="52"/>
      <c r="AL1000" s="52">
        <v>1</v>
      </c>
      <c r="AM1000" s="52"/>
      <c r="AN1000" s="52"/>
      <c r="AO1000" s="52"/>
      <c r="AP1000" s="52"/>
      <c r="AQ1000" s="52"/>
      <c r="AR1000" s="52"/>
      <c r="AS1000" s="52"/>
      <c r="AT1000" s="52">
        <v>28</v>
      </c>
      <c r="AU1000" s="52">
        <v>28</v>
      </c>
      <c r="AV1000" s="52">
        <v>0</v>
      </c>
      <c r="AW1000" s="52">
        <v>0</v>
      </c>
      <c r="AX1000" s="52">
        <v>0</v>
      </c>
      <c r="AY1000" s="52">
        <v>34</v>
      </c>
      <c r="AZ1000" s="52">
        <v>10</v>
      </c>
      <c r="BA1000" s="54"/>
      <c r="BB1000" s="54"/>
      <c r="BC1000" s="104"/>
    </row>
    <row r="1001" spans="1:55">
      <c r="A1001" s="52">
        <v>11</v>
      </c>
      <c r="B1001" s="52" t="s">
        <v>261</v>
      </c>
      <c r="C1001" s="52" t="s">
        <v>103</v>
      </c>
      <c r="D1001" s="52" t="s">
        <v>79</v>
      </c>
      <c r="E1001" s="52" t="s">
        <v>262</v>
      </c>
      <c r="F1001" s="52" t="s">
        <v>80</v>
      </c>
      <c r="G1001" s="52" t="s">
        <v>56</v>
      </c>
      <c r="H1001" s="52">
        <v>11</v>
      </c>
      <c r="I1001" s="52"/>
      <c r="J1001" s="52"/>
      <c r="K1001" s="52"/>
      <c r="L1001" s="52">
        <v>11</v>
      </c>
      <c r="M1001" s="52"/>
      <c r="N1001" s="52"/>
      <c r="O1001" s="52"/>
      <c r="P1001" s="52"/>
      <c r="Q1001" s="52"/>
      <c r="R1001" s="52">
        <v>2</v>
      </c>
      <c r="S1001" s="52">
        <v>8</v>
      </c>
      <c r="T1001" s="52">
        <v>1</v>
      </c>
      <c r="U1001" s="52"/>
      <c r="V1001" s="52"/>
      <c r="W1001" s="52"/>
      <c r="X1001" s="52"/>
      <c r="Y1001" s="52">
        <v>11</v>
      </c>
      <c r="Z1001" s="52"/>
      <c r="AA1001" s="52"/>
      <c r="AB1001" s="52">
        <v>11</v>
      </c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>
        <v>11</v>
      </c>
      <c r="AU1001" s="52">
        <v>0</v>
      </c>
      <c r="AV1001" s="52">
        <v>11</v>
      </c>
      <c r="AW1001" s="52">
        <v>0</v>
      </c>
      <c r="AX1001" s="52">
        <v>0</v>
      </c>
      <c r="AY1001" s="52">
        <v>32</v>
      </c>
      <c r="AZ1001" s="52">
        <v>7</v>
      </c>
      <c r="BA1001" s="54"/>
      <c r="BB1001" s="54"/>
      <c r="BC1001" s="104"/>
    </row>
    <row r="1002" spans="1:55">
      <c r="A1002" s="52">
        <v>11</v>
      </c>
      <c r="B1002" s="52" t="s">
        <v>261</v>
      </c>
      <c r="C1002" s="52" t="s">
        <v>104</v>
      </c>
      <c r="D1002" s="52" t="s">
        <v>79</v>
      </c>
      <c r="E1002" s="52" t="s">
        <v>262</v>
      </c>
      <c r="F1002" s="52" t="s">
        <v>80</v>
      </c>
      <c r="G1002" s="52" t="s">
        <v>56</v>
      </c>
      <c r="H1002" s="52">
        <v>11</v>
      </c>
      <c r="I1002" s="52"/>
      <c r="J1002" s="52"/>
      <c r="K1002" s="52">
        <v>2</v>
      </c>
      <c r="L1002" s="52">
        <v>9</v>
      </c>
      <c r="M1002" s="52"/>
      <c r="N1002" s="52"/>
      <c r="O1002" s="52"/>
      <c r="P1002" s="52"/>
      <c r="Q1002" s="52">
        <v>1</v>
      </c>
      <c r="R1002" s="52">
        <v>2</v>
      </c>
      <c r="S1002" s="52">
        <v>7</v>
      </c>
      <c r="T1002" s="52">
        <v>1</v>
      </c>
      <c r="U1002" s="52"/>
      <c r="V1002" s="52"/>
      <c r="W1002" s="52"/>
      <c r="X1002" s="52"/>
      <c r="Y1002" s="52">
        <v>11</v>
      </c>
      <c r="Z1002" s="52"/>
      <c r="AA1002" s="52"/>
      <c r="AB1002" s="52">
        <v>9</v>
      </c>
      <c r="AC1002" s="52"/>
      <c r="AD1002" s="52"/>
      <c r="AE1002" s="52">
        <v>2</v>
      </c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>
        <v>11</v>
      </c>
      <c r="AU1002" s="52">
        <v>0</v>
      </c>
      <c r="AV1002" s="52">
        <v>11</v>
      </c>
      <c r="AW1002" s="52">
        <v>0</v>
      </c>
      <c r="AX1002" s="52">
        <v>0</v>
      </c>
      <c r="AY1002" s="52">
        <v>34</v>
      </c>
      <c r="AZ1002" s="52">
        <v>4</v>
      </c>
      <c r="BA1002" s="54"/>
      <c r="BB1002" s="54"/>
      <c r="BC1002" s="104"/>
    </row>
    <row r="1003" spans="1:55">
      <c r="A1003" s="52">
        <v>10</v>
      </c>
      <c r="B1003" s="52" t="s">
        <v>261</v>
      </c>
      <c r="C1003" s="52" t="s">
        <v>82</v>
      </c>
      <c r="D1003" s="52" t="s">
        <v>79</v>
      </c>
      <c r="E1003" s="52" t="s">
        <v>262</v>
      </c>
      <c r="F1003" s="52" t="s">
        <v>80</v>
      </c>
      <c r="G1003" s="52" t="s">
        <v>56</v>
      </c>
      <c r="H1003" s="52">
        <v>10</v>
      </c>
      <c r="I1003" s="52"/>
      <c r="J1003" s="52"/>
      <c r="K1003" s="52"/>
      <c r="L1003" s="52">
        <v>10</v>
      </c>
      <c r="M1003" s="52"/>
      <c r="N1003" s="52"/>
      <c r="O1003" s="52"/>
      <c r="P1003" s="52"/>
      <c r="Q1003" s="52"/>
      <c r="R1003" s="52">
        <v>3</v>
      </c>
      <c r="S1003" s="52">
        <v>7</v>
      </c>
      <c r="T1003" s="52"/>
      <c r="U1003" s="52"/>
      <c r="V1003" s="52"/>
      <c r="W1003" s="52"/>
      <c r="X1003" s="52"/>
      <c r="Y1003" s="52">
        <v>10</v>
      </c>
      <c r="Z1003" s="52"/>
      <c r="AA1003" s="52"/>
      <c r="AB1003" s="52">
        <v>10</v>
      </c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>
        <v>10</v>
      </c>
      <c r="AU1003" s="52">
        <v>0</v>
      </c>
      <c r="AV1003" s="52">
        <v>10</v>
      </c>
      <c r="AW1003" s="52">
        <v>0</v>
      </c>
      <c r="AX1003" s="52">
        <v>0</v>
      </c>
      <c r="AY1003" s="52">
        <v>30</v>
      </c>
      <c r="AZ1003" s="52">
        <v>4</v>
      </c>
      <c r="BA1003" s="54"/>
      <c r="BB1003" s="54"/>
      <c r="BC1003" s="104"/>
    </row>
    <row r="1004" spans="1:55">
      <c r="A1004" s="52">
        <v>24</v>
      </c>
      <c r="B1004" s="52" t="s">
        <v>261</v>
      </c>
      <c r="C1004" s="52" t="s">
        <v>97</v>
      </c>
      <c r="D1004" s="52" t="s">
        <v>79</v>
      </c>
      <c r="E1004" s="52" t="s">
        <v>262</v>
      </c>
      <c r="F1004" s="52" t="s">
        <v>80</v>
      </c>
      <c r="G1004" s="52" t="s">
        <v>56</v>
      </c>
      <c r="H1004" s="52">
        <v>24</v>
      </c>
      <c r="I1004" s="52"/>
      <c r="J1004" s="52"/>
      <c r="K1004" s="52">
        <v>6</v>
      </c>
      <c r="L1004" s="52">
        <v>18</v>
      </c>
      <c r="M1004" s="52"/>
      <c r="N1004" s="52"/>
      <c r="O1004" s="52"/>
      <c r="P1004" s="52"/>
      <c r="Q1004" s="52"/>
      <c r="R1004" s="52">
        <v>1</v>
      </c>
      <c r="S1004" s="52">
        <v>5</v>
      </c>
      <c r="T1004" s="52">
        <v>9</v>
      </c>
      <c r="U1004" s="52">
        <v>9</v>
      </c>
      <c r="V1004" s="52"/>
      <c r="W1004" s="52"/>
      <c r="X1004" s="52"/>
      <c r="Y1004" s="52">
        <v>24</v>
      </c>
      <c r="Z1004" s="52"/>
      <c r="AA1004" s="52"/>
      <c r="AB1004" s="52">
        <v>2</v>
      </c>
      <c r="AC1004" s="52"/>
      <c r="AD1004" s="52"/>
      <c r="AE1004" s="52">
        <v>1</v>
      </c>
      <c r="AF1004" s="52">
        <v>6</v>
      </c>
      <c r="AG1004" s="52"/>
      <c r="AH1004" s="52"/>
      <c r="AI1004" s="52"/>
      <c r="AJ1004" s="52">
        <v>13</v>
      </c>
      <c r="AK1004" s="52"/>
      <c r="AL1004" s="52">
        <v>2</v>
      </c>
      <c r="AM1004" s="52"/>
      <c r="AN1004" s="52"/>
      <c r="AO1004" s="52"/>
      <c r="AP1004" s="52"/>
      <c r="AQ1004" s="52"/>
      <c r="AR1004" s="52"/>
      <c r="AS1004" s="52"/>
      <c r="AT1004" s="52">
        <v>24</v>
      </c>
      <c r="AU1004" s="52">
        <v>24</v>
      </c>
      <c r="AV1004" s="52">
        <v>0</v>
      </c>
      <c r="AW1004" s="52">
        <v>0</v>
      </c>
      <c r="AX1004" s="52">
        <v>0</v>
      </c>
      <c r="AY1004" s="52">
        <v>33</v>
      </c>
      <c r="AZ1004" s="52">
        <v>10</v>
      </c>
      <c r="BA1004" s="54"/>
      <c r="BB1004" s="54"/>
      <c r="BC1004" s="104"/>
    </row>
    <row r="1005" spans="1:55">
      <c r="A1005" s="52">
        <v>40</v>
      </c>
      <c r="B1005" s="52" t="s">
        <v>261</v>
      </c>
      <c r="C1005" s="52" t="s">
        <v>88</v>
      </c>
      <c r="D1005" s="52" t="s">
        <v>79</v>
      </c>
      <c r="E1005" s="52" t="s">
        <v>262</v>
      </c>
      <c r="F1005" s="52" t="s">
        <v>80</v>
      </c>
      <c r="G1005" s="52" t="s">
        <v>56</v>
      </c>
      <c r="H1005" s="52">
        <v>40</v>
      </c>
      <c r="I1005" s="52"/>
      <c r="J1005" s="52"/>
      <c r="K1005" s="52"/>
      <c r="L1005" s="52">
        <v>40</v>
      </c>
      <c r="M1005" s="52"/>
      <c r="N1005" s="52"/>
      <c r="O1005" s="52"/>
      <c r="P1005" s="52"/>
      <c r="Q1005" s="52"/>
      <c r="R1005" s="52">
        <v>3</v>
      </c>
      <c r="S1005" s="52">
        <v>23</v>
      </c>
      <c r="T1005" s="52">
        <v>14</v>
      </c>
      <c r="U1005" s="52"/>
      <c r="V1005" s="52"/>
      <c r="W1005" s="52"/>
      <c r="X1005" s="52"/>
      <c r="Y1005" s="52">
        <v>40</v>
      </c>
      <c r="Z1005" s="52"/>
      <c r="AA1005" s="52"/>
      <c r="AB1005" s="52">
        <v>40</v>
      </c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>
        <v>40</v>
      </c>
      <c r="AU1005" s="52">
        <v>40</v>
      </c>
      <c r="AV1005" s="52">
        <v>0</v>
      </c>
      <c r="AW1005" s="52">
        <v>0</v>
      </c>
      <c r="AX1005" s="52">
        <v>0</v>
      </c>
      <c r="AY1005" s="52">
        <v>28</v>
      </c>
      <c r="AZ1005" s="52">
        <v>2</v>
      </c>
      <c r="BA1005" s="54"/>
      <c r="BB1005" s="54"/>
      <c r="BC1005" s="104"/>
    </row>
    <row r="1006" spans="1:55">
      <c r="A1006" s="52">
        <v>3</v>
      </c>
      <c r="B1006" s="52" t="s">
        <v>261</v>
      </c>
      <c r="C1006" s="52" t="s">
        <v>102</v>
      </c>
      <c r="D1006" s="52" t="s">
        <v>79</v>
      </c>
      <c r="E1006" s="52" t="s">
        <v>262</v>
      </c>
      <c r="F1006" s="52" t="s">
        <v>80</v>
      </c>
      <c r="G1006" s="52" t="s">
        <v>56</v>
      </c>
      <c r="H1006" s="52">
        <v>3</v>
      </c>
      <c r="I1006" s="52"/>
      <c r="J1006" s="52"/>
      <c r="K1006" s="52"/>
      <c r="L1006" s="52">
        <v>3</v>
      </c>
      <c r="M1006" s="52"/>
      <c r="N1006" s="52"/>
      <c r="O1006" s="52"/>
      <c r="P1006" s="52"/>
      <c r="Q1006" s="52"/>
      <c r="R1006" s="52">
        <v>1</v>
      </c>
      <c r="S1006" s="52">
        <v>1</v>
      </c>
      <c r="T1006" s="52"/>
      <c r="U1006" s="52">
        <v>1</v>
      </c>
      <c r="V1006" s="52"/>
      <c r="W1006" s="52"/>
      <c r="X1006" s="52"/>
      <c r="Y1006" s="52">
        <v>3</v>
      </c>
      <c r="Z1006" s="52"/>
      <c r="AA1006" s="52"/>
      <c r="AB1006" s="52">
        <v>2</v>
      </c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>
        <v>1</v>
      </c>
      <c r="AM1006" s="52"/>
      <c r="AN1006" s="52"/>
      <c r="AO1006" s="52"/>
      <c r="AP1006" s="52"/>
      <c r="AQ1006" s="52"/>
      <c r="AR1006" s="52"/>
      <c r="AS1006" s="52"/>
      <c r="AT1006" s="52">
        <v>3</v>
      </c>
      <c r="AU1006" s="52">
        <v>3</v>
      </c>
      <c r="AV1006" s="52">
        <v>0</v>
      </c>
      <c r="AW1006" s="52">
        <v>0</v>
      </c>
      <c r="AX1006" s="52">
        <v>0</v>
      </c>
      <c r="AY1006" s="52">
        <v>37</v>
      </c>
      <c r="AZ1006" s="52">
        <v>7</v>
      </c>
      <c r="BA1006" s="54"/>
      <c r="BB1006" s="54"/>
      <c r="BC1006" s="104"/>
    </row>
    <row r="1007" spans="1:55">
      <c r="A1007" s="52">
        <v>63</v>
      </c>
      <c r="B1007" s="52" t="s">
        <v>261</v>
      </c>
      <c r="C1007" s="52" t="s">
        <v>91</v>
      </c>
      <c r="D1007" s="52" t="s">
        <v>79</v>
      </c>
      <c r="E1007" s="52" t="s">
        <v>262</v>
      </c>
      <c r="F1007" s="52" t="s">
        <v>80</v>
      </c>
      <c r="G1007" s="52" t="s">
        <v>56</v>
      </c>
      <c r="H1007" s="52">
        <v>63</v>
      </c>
      <c r="I1007" s="52"/>
      <c r="J1007" s="52"/>
      <c r="K1007" s="52"/>
      <c r="L1007" s="52">
        <v>63</v>
      </c>
      <c r="M1007" s="52"/>
      <c r="N1007" s="52"/>
      <c r="O1007" s="52"/>
      <c r="P1007" s="52"/>
      <c r="Q1007" s="52"/>
      <c r="R1007" s="52"/>
      <c r="S1007" s="52">
        <v>1</v>
      </c>
      <c r="T1007" s="52">
        <v>25</v>
      </c>
      <c r="U1007" s="52">
        <v>37</v>
      </c>
      <c r="V1007" s="52"/>
      <c r="W1007" s="52"/>
      <c r="X1007" s="52"/>
      <c r="Y1007" s="52">
        <v>63</v>
      </c>
      <c r="Z1007" s="52"/>
      <c r="AA1007" s="52"/>
      <c r="AB1007" s="52">
        <v>4</v>
      </c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>
        <v>59</v>
      </c>
      <c r="AM1007" s="52"/>
      <c r="AN1007" s="52"/>
      <c r="AO1007" s="52"/>
      <c r="AP1007" s="52"/>
      <c r="AQ1007" s="52"/>
      <c r="AR1007" s="52"/>
      <c r="AS1007" s="52"/>
      <c r="AT1007" s="52">
        <v>63</v>
      </c>
      <c r="AU1007" s="52">
        <v>63</v>
      </c>
      <c r="AV1007" s="52">
        <v>0</v>
      </c>
      <c r="AW1007" s="52">
        <v>0</v>
      </c>
      <c r="AX1007" s="52">
        <v>0</v>
      </c>
      <c r="AY1007" s="52">
        <v>28</v>
      </c>
      <c r="AZ1007" s="52">
        <v>3</v>
      </c>
      <c r="BA1007" s="54"/>
      <c r="BB1007" s="54"/>
      <c r="BC1007" s="104"/>
    </row>
    <row r="1008" spans="1:55">
      <c r="A1008" s="52">
        <v>373</v>
      </c>
      <c r="B1008" s="52" t="s">
        <v>261</v>
      </c>
      <c r="C1008" s="52" t="s">
        <v>87</v>
      </c>
      <c r="D1008" s="52" t="s">
        <v>79</v>
      </c>
      <c r="E1008" s="52" t="s">
        <v>262</v>
      </c>
      <c r="F1008" s="52" t="s">
        <v>80</v>
      </c>
      <c r="G1008" s="52" t="s">
        <v>56</v>
      </c>
      <c r="H1008" s="52">
        <v>373</v>
      </c>
      <c r="I1008" s="52"/>
      <c r="J1008" s="52"/>
      <c r="K1008" s="52"/>
      <c r="L1008" s="52">
        <v>373</v>
      </c>
      <c r="M1008" s="52"/>
      <c r="N1008" s="52"/>
      <c r="O1008" s="52"/>
      <c r="P1008" s="52"/>
      <c r="Q1008" s="52"/>
      <c r="R1008" s="52"/>
      <c r="S1008" s="52">
        <v>3</v>
      </c>
      <c r="T1008" s="52">
        <v>130</v>
      </c>
      <c r="U1008" s="52">
        <v>240</v>
      </c>
      <c r="V1008" s="52"/>
      <c r="W1008" s="52"/>
      <c r="X1008" s="52"/>
      <c r="Y1008" s="52">
        <v>373</v>
      </c>
      <c r="Z1008" s="52"/>
      <c r="AA1008" s="52"/>
      <c r="AB1008" s="52">
        <v>1</v>
      </c>
      <c r="AC1008" s="52"/>
      <c r="AD1008" s="52"/>
      <c r="AE1008" s="52"/>
      <c r="AF1008" s="52"/>
      <c r="AG1008" s="52"/>
      <c r="AH1008" s="52">
        <v>372</v>
      </c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>
        <v>1</v>
      </c>
      <c r="AT1008" s="52">
        <v>373</v>
      </c>
      <c r="AU1008" s="52">
        <v>373</v>
      </c>
      <c r="AV1008" s="52">
        <v>0</v>
      </c>
      <c r="AW1008" s="52">
        <v>0</v>
      </c>
      <c r="AX1008" s="52">
        <v>0</v>
      </c>
      <c r="AY1008" s="52">
        <v>28</v>
      </c>
      <c r="AZ1008" s="52">
        <v>5</v>
      </c>
      <c r="BA1008" s="54"/>
      <c r="BB1008" s="54"/>
      <c r="BC1008" s="104"/>
    </row>
    <row r="1009" spans="1:55">
      <c r="A1009" s="52">
        <v>18</v>
      </c>
      <c r="B1009" s="52" t="s">
        <v>261</v>
      </c>
      <c r="C1009" s="52" t="s">
        <v>95</v>
      </c>
      <c r="D1009" s="52" t="s">
        <v>79</v>
      </c>
      <c r="E1009" s="52" t="s">
        <v>262</v>
      </c>
      <c r="F1009" s="52" t="s">
        <v>80</v>
      </c>
      <c r="G1009" s="52" t="s">
        <v>56</v>
      </c>
      <c r="H1009" s="52">
        <v>18</v>
      </c>
      <c r="I1009" s="52"/>
      <c r="J1009" s="52"/>
      <c r="K1009" s="52"/>
      <c r="L1009" s="52">
        <v>18</v>
      </c>
      <c r="M1009" s="52"/>
      <c r="N1009" s="52"/>
      <c r="O1009" s="52"/>
      <c r="P1009" s="52"/>
      <c r="Q1009" s="52"/>
      <c r="R1009" s="52">
        <v>1</v>
      </c>
      <c r="S1009" s="52">
        <v>11</v>
      </c>
      <c r="T1009" s="52">
        <v>6</v>
      </c>
      <c r="U1009" s="52"/>
      <c r="V1009" s="52"/>
      <c r="W1009" s="52"/>
      <c r="X1009" s="52"/>
      <c r="Y1009" s="52">
        <v>18</v>
      </c>
      <c r="Z1009" s="52"/>
      <c r="AA1009" s="52"/>
      <c r="AB1009" s="52">
        <v>18</v>
      </c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>
        <v>18</v>
      </c>
      <c r="AU1009" s="52">
        <v>18</v>
      </c>
      <c r="AV1009" s="52">
        <v>0</v>
      </c>
      <c r="AW1009" s="52">
        <v>0</v>
      </c>
      <c r="AX1009" s="52">
        <v>0</v>
      </c>
      <c r="AY1009" s="52">
        <v>35</v>
      </c>
      <c r="AZ1009" s="52">
        <v>4</v>
      </c>
      <c r="BA1009" s="54"/>
      <c r="BB1009" s="54"/>
      <c r="BC1009" s="104"/>
    </row>
    <row r="1010" spans="1:55">
      <c r="A1010" s="52">
        <v>11</v>
      </c>
      <c r="B1010" s="52" t="s">
        <v>261</v>
      </c>
      <c r="C1010" s="52" t="s">
        <v>98</v>
      </c>
      <c r="D1010" s="52" t="s">
        <v>79</v>
      </c>
      <c r="E1010" s="52" t="s">
        <v>262</v>
      </c>
      <c r="F1010" s="52" t="s">
        <v>80</v>
      </c>
      <c r="G1010" s="52" t="s">
        <v>56</v>
      </c>
      <c r="H1010" s="52">
        <v>11</v>
      </c>
      <c r="I1010" s="52"/>
      <c r="J1010" s="52"/>
      <c r="K1010" s="52"/>
      <c r="L1010" s="52">
        <v>11</v>
      </c>
      <c r="M1010" s="52"/>
      <c r="N1010" s="52"/>
      <c r="O1010" s="52"/>
      <c r="P1010" s="52"/>
      <c r="Q1010" s="52"/>
      <c r="R1010" s="52">
        <v>1</v>
      </c>
      <c r="S1010" s="52">
        <v>3</v>
      </c>
      <c r="T1010" s="52">
        <v>3</v>
      </c>
      <c r="U1010" s="52">
        <v>4</v>
      </c>
      <c r="V1010" s="52"/>
      <c r="W1010" s="52"/>
      <c r="X1010" s="52"/>
      <c r="Y1010" s="52">
        <v>11</v>
      </c>
      <c r="Z1010" s="52"/>
      <c r="AA1010" s="52"/>
      <c r="AB1010" s="52">
        <v>4</v>
      </c>
      <c r="AC1010" s="52"/>
      <c r="AD1010" s="52"/>
      <c r="AE1010" s="52"/>
      <c r="AF1010" s="52"/>
      <c r="AG1010" s="52"/>
      <c r="AH1010" s="52"/>
      <c r="AI1010" s="52"/>
      <c r="AJ1010" s="52"/>
      <c r="AK1010" s="52">
        <v>2</v>
      </c>
      <c r="AL1010" s="52">
        <v>5</v>
      </c>
      <c r="AM1010" s="52"/>
      <c r="AN1010" s="52"/>
      <c r="AO1010" s="52"/>
      <c r="AP1010" s="52"/>
      <c r="AQ1010" s="52"/>
      <c r="AR1010" s="52"/>
      <c r="AS1010" s="52"/>
      <c r="AT1010" s="52">
        <v>11</v>
      </c>
      <c r="AU1010" s="52">
        <v>0</v>
      </c>
      <c r="AV1010" s="52">
        <v>11</v>
      </c>
      <c r="AW1010" s="52">
        <v>0</v>
      </c>
      <c r="AX1010" s="52">
        <v>0</v>
      </c>
      <c r="AY1010" s="52">
        <v>32</v>
      </c>
      <c r="AZ1010" s="52">
        <v>3</v>
      </c>
      <c r="BA1010" s="54"/>
      <c r="BB1010" s="54"/>
      <c r="BC1010" s="104"/>
    </row>
    <row r="1011" spans="1:55">
      <c r="A1011" s="52">
        <v>3</v>
      </c>
      <c r="B1011" s="52" t="s">
        <v>261</v>
      </c>
      <c r="C1011" s="52" t="s">
        <v>93</v>
      </c>
      <c r="D1011" s="52" t="s">
        <v>79</v>
      </c>
      <c r="E1011" s="52" t="s">
        <v>262</v>
      </c>
      <c r="F1011" s="52" t="s">
        <v>80</v>
      </c>
      <c r="G1011" s="52" t="s">
        <v>56</v>
      </c>
      <c r="H1011" s="52">
        <v>3</v>
      </c>
      <c r="I1011" s="52"/>
      <c r="J1011" s="52"/>
      <c r="K1011" s="52"/>
      <c r="L1011" s="52">
        <v>3</v>
      </c>
      <c r="M1011" s="52"/>
      <c r="N1011" s="52"/>
      <c r="O1011" s="52"/>
      <c r="P1011" s="52"/>
      <c r="Q1011" s="52"/>
      <c r="R1011" s="52"/>
      <c r="S1011" s="52">
        <v>3</v>
      </c>
      <c r="T1011" s="52"/>
      <c r="U1011" s="52"/>
      <c r="V1011" s="52"/>
      <c r="W1011" s="52"/>
      <c r="X1011" s="52"/>
      <c r="Y1011" s="52">
        <v>3</v>
      </c>
      <c r="Z1011" s="52"/>
      <c r="AA1011" s="52"/>
      <c r="AB1011" s="52">
        <v>3</v>
      </c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>
        <v>3</v>
      </c>
      <c r="AU1011" s="52">
        <v>0</v>
      </c>
      <c r="AV1011" s="52">
        <v>3</v>
      </c>
      <c r="AW1011" s="52">
        <v>0</v>
      </c>
      <c r="AX1011" s="52">
        <v>0</v>
      </c>
      <c r="AY1011" s="52">
        <v>31</v>
      </c>
      <c r="AZ1011" s="52">
        <v>3</v>
      </c>
      <c r="BA1011" s="54"/>
      <c r="BB1011" s="54"/>
      <c r="BC1011" s="104"/>
    </row>
    <row r="1012" spans="1:55">
      <c r="A1012" s="52">
        <v>23</v>
      </c>
      <c r="B1012" s="52" t="s">
        <v>261</v>
      </c>
      <c r="C1012" s="52" t="s">
        <v>92</v>
      </c>
      <c r="D1012" s="52" t="s">
        <v>79</v>
      </c>
      <c r="E1012" s="52" t="s">
        <v>262</v>
      </c>
      <c r="F1012" s="52" t="s">
        <v>80</v>
      </c>
      <c r="G1012" s="52" t="s">
        <v>56</v>
      </c>
      <c r="H1012" s="52">
        <v>23</v>
      </c>
      <c r="I1012" s="52"/>
      <c r="J1012" s="52"/>
      <c r="K1012" s="52"/>
      <c r="L1012" s="52">
        <v>23</v>
      </c>
      <c r="M1012" s="52"/>
      <c r="N1012" s="52"/>
      <c r="O1012" s="52"/>
      <c r="P1012" s="52"/>
      <c r="Q1012" s="52"/>
      <c r="R1012" s="52"/>
      <c r="S1012" s="52"/>
      <c r="T1012" s="52">
        <v>7</v>
      </c>
      <c r="U1012" s="52">
        <v>16</v>
      </c>
      <c r="V1012" s="52"/>
      <c r="W1012" s="52"/>
      <c r="X1012" s="52"/>
      <c r="Y1012" s="52">
        <v>23</v>
      </c>
      <c r="Z1012" s="52"/>
      <c r="AA1012" s="52"/>
      <c r="AB1012" s="52">
        <v>1</v>
      </c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>
        <v>22</v>
      </c>
      <c r="AM1012" s="52"/>
      <c r="AN1012" s="52"/>
      <c r="AO1012" s="52"/>
      <c r="AP1012" s="52"/>
      <c r="AQ1012" s="52"/>
      <c r="AR1012" s="52"/>
      <c r="AS1012" s="52"/>
      <c r="AT1012" s="52">
        <v>23</v>
      </c>
      <c r="AU1012" s="52">
        <v>23</v>
      </c>
      <c r="AV1012" s="52">
        <v>0</v>
      </c>
      <c r="AW1012" s="52">
        <v>0</v>
      </c>
      <c r="AX1012" s="52">
        <v>0</v>
      </c>
      <c r="AY1012" s="52">
        <v>27</v>
      </c>
      <c r="AZ1012" s="52">
        <v>3</v>
      </c>
      <c r="BA1012" s="54"/>
      <c r="BB1012" s="54"/>
      <c r="BC1012" s="104"/>
    </row>
    <row r="1013" spans="1:55">
      <c r="A1013" s="52">
        <v>2</v>
      </c>
      <c r="B1013" s="52" t="s">
        <v>261</v>
      </c>
      <c r="C1013" s="52" t="s">
        <v>101</v>
      </c>
      <c r="D1013" s="52" t="s">
        <v>79</v>
      </c>
      <c r="E1013" s="52" t="s">
        <v>262</v>
      </c>
      <c r="F1013" s="52" t="s">
        <v>80</v>
      </c>
      <c r="G1013" s="52" t="s">
        <v>56</v>
      </c>
      <c r="H1013" s="52">
        <v>2</v>
      </c>
      <c r="I1013" s="52"/>
      <c r="J1013" s="52"/>
      <c r="K1013" s="52"/>
      <c r="L1013" s="52">
        <v>2</v>
      </c>
      <c r="M1013" s="52"/>
      <c r="N1013" s="52"/>
      <c r="O1013" s="52"/>
      <c r="P1013" s="52"/>
      <c r="Q1013" s="52"/>
      <c r="R1013" s="52"/>
      <c r="S1013" s="52"/>
      <c r="T1013" s="52">
        <v>1</v>
      </c>
      <c r="U1013" s="52">
        <v>1</v>
      </c>
      <c r="V1013" s="52"/>
      <c r="W1013" s="52"/>
      <c r="X1013" s="52"/>
      <c r="Y1013" s="52">
        <v>2</v>
      </c>
      <c r="Z1013" s="52"/>
      <c r="AA1013" s="52"/>
      <c r="AB1013" s="52">
        <v>1</v>
      </c>
      <c r="AC1013" s="52"/>
      <c r="AD1013" s="52"/>
      <c r="AE1013" s="52"/>
      <c r="AF1013" s="52"/>
      <c r="AG1013" s="52">
        <v>1</v>
      </c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>
        <v>2</v>
      </c>
      <c r="AU1013" s="52">
        <v>0</v>
      </c>
      <c r="AV1013" s="52">
        <v>0</v>
      </c>
      <c r="AW1013" s="52">
        <v>2</v>
      </c>
      <c r="AX1013" s="52">
        <v>0</v>
      </c>
      <c r="AY1013" s="52">
        <v>30</v>
      </c>
      <c r="AZ1013" s="52">
        <v>2</v>
      </c>
      <c r="BA1013" s="54"/>
      <c r="BB1013" s="54"/>
      <c r="BC1013" s="104"/>
    </row>
    <row r="1014" spans="1:55">
      <c r="A1014" s="52">
        <v>9</v>
      </c>
      <c r="B1014" s="52" t="s">
        <v>261</v>
      </c>
      <c r="C1014" s="52" t="s">
        <v>96</v>
      </c>
      <c r="D1014" s="52" t="s">
        <v>79</v>
      </c>
      <c r="E1014" s="52" t="s">
        <v>262</v>
      </c>
      <c r="F1014" s="52" t="s">
        <v>80</v>
      </c>
      <c r="G1014" s="52" t="s">
        <v>56</v>
      </c>
      <c r="H1014" s="52">
        <v>9</v>
      </c>
      <c r="I1014" s="52"/>
      <c r="J1014" s="52"/>
      <c r="K1014" s="52"/>
      <c r="L1014" s="52">
        <v>9</v>
      </c>
      <c r="M1014" s="52"/>
      <c r="N1014" s="52"/>
      <c r="O1014" s="52"/>
      <c r="P1014" s="52"/>
      <c r="Q1014" s="52"/>
      <c r="R1014" s="52"/>
      <c r="S1014" s="52"/>
      <c r="T1014" s="52">
        <v>4</v>
      </c>
      <c r="U1014" s="52">
        <v>5</v>
      </c>
      <c r="V1014" s="52"/>
      <c r="W1014" s="52"/>
      <c r="X1014" s="52"/>
      <c r="Y1014" s="52">
        <v>9</v>
      </c>
      <c r="Z1014" s="52"/>
      <c r="AA1014" s="52"/>
      <c r="AB1014" s="52">
        <v>1</v>
      </c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>
        <v>8</v>
      </c>
      <c r="AM1014" s="52"/>
      <c r="AN1014" s="52"/>
      <c r="AO1014" s="52"/>
      <c r="AP1014" s="52"/>
      <c r="AQ1014" s="52"/>
      <c r="AR1014" s="52"/>
      <c r="AS1014" s="52"/>
      <c r="AT1014" s="52">
        <v>9</v>
      </c>
      <c r="AU1014" s="52">
        <v>9</v>
      </c>
      <c r="AV1014" s="52">
        <v>0</v>
      </c>
      <c r="AW1014" s="52">
        <v>0</v>
      </c>
      <c r="AX1014" s="52">
        <v>0</v>
      </c>
      <c r="AY1014" s="52">
        <v>27</v>
      </c>
      <c r="AZ1014" s="52">
        <v>1</v>
      </c>
      <c r="BA1014" s="54"/>
      <c r="BB1014" s="54"/>
      <c r="BC1014" s="104"/>
    </row>
    <row r="1015" spans="1:55">
      <c r="A1015" s="52">
        <v>777</v>
      </c>
      <c r="B1015" s="52" t="s">
        <v>263</v>
      </c>
      <c r="C1015" s="52" t="s">
        <v>119</v>
      </c>
      <c r="D1015" s="52" t="s">
        <v>119</v>
      </c>
      <c r="E1015" s="52" t="s">
        <v>264</v>
      </c>
      <c r="F1015" s="52" t="s">
        <v>55</v>
      </c>
      <c r="G1015" s="52" t="s">
        <v>68</v>
      </c>
      <c r="H1015" s="52">
        <v>777</v>
      </c>
      <c r="I1015" s="52"/>
      <c r="J1015" s="52"/>
      <c r="K1015" s="52">
        <v>112</v>
      </c>
      <c r="L1015" s="52">
        <v>665</v>
      </c>
      <c r="M1015" s="52"/>
      <c r="N1015" s="52">
        <v>1</v>
      </c>
      <c r="O1015" s="52"/>
      <c r="P1015" s="52">
        <v>3</v>
      </c>
      <c r="Q1015" s="52">
        <v>107</v>
      </c>
      <c r="R1015" s="52">
        <v>134</v>
      </c>
      <c r="S1015" s="52">
        <v>56</v>
      </c>
      <c r="T1015" s="52"/>
      <c r="U1015" s="52"/>
      <c r="V1015" s="52">
        <v>476</v>
      </c>
      <c r="W1015" s="52"/>
      <c r="X1015" s="52"/>
      <c r="Y1015" s="52">
        <v>637</v>
      </c>
      <c r="Z1015" s="52">
        <v>140</v>
      </c>
      <c r="AA1015" s="52"/>
      <c r="AB1015" s="52">
        <v>303</v>
      </c>
      <c r="AC1015" s="52"/>
      <c r="AD1015" s="52"/>
      <c r="AE1015" s="52">
        <v>62</v>
      </c>
      <c r="AF1015" s="52">
        <v>8</v>
      </c>
      <c r="AG1015" s="52">
        <v>16</v>
      </c>
      <c r="AH1015" s="52">
        <v>230</v>
      </c>
      <c r="AI1015" s="52"/>
      <c r="AJ1015" s="52"/>
      <c r="AK1015" s="52"/>
      <c r="AL1015" s="52">
        <v>158</v>
      </c>
      <c r="AM1015" s="52"/>
      <c r="AN1015" s="52">
        <v>4</v>
      </c>
      <c r="AO1015" s="52">
        <v>4</v>
      </c>
      <c r="AP1015" s="52">
        <v>5</v>
      </c>
      <c r="AQ1015" s="52">
        <v>8</v>
      </c>
      <c r="AR1015" s="52">
        <v>12</v>
      </c>
      <c r="AS1015" s="52">
        <v>9</v>
      </c>
      <c r="AT1015" s="52">
        <v>753.00530000000026</v>
      </c>
      <c r="AU1015" s="52">
        <v>0</v>
      </c>
      <c r="AV1015" s="52">
        <v>0</v>
      </c>
      <c r="AW1015" s="52">
        <v>777</v>
      </c>
      <c r="AX1015" s="52">
        <v>0</v>
      </c>
      <c r="AY1015" s="52">
        <v>45</v>
      </c>
      <c r="AZ1015" s="52">
        <v>15</v>
      </c>
      <c r="BA1015" s="54"/>
      <c r="BB1015" s="54"/>
      <c r="BC1015" s="104"/>
    </row>
    <row r="1016" spans="1:55">
      <c r="A1016" s="52">
        <v>1535</v>
      </c>
      <c r="B1016" s="52" t="s">
        <v>263</v>
      </c>
      <c r="C1016" s="52" t="s">
        <v>119</v>
      </c>
      <c r="D1016" s="52" t="s">
        <v>119</v>
      </c>
      <c r="E1016" s="52" t="s">
        <v>264</v>
      </c>
      <c r="F1016" s="52" t="s">
        <v>55</v>
      </c>
      <c r="G1016" s="52" t="s">
        <v>64</v>
      </c>
      <c r="H1016" s="52">
        <v>1535</v>
      </c>
      <c r="I1016" s="52"/>
      <c r="J1016" s="52"/>
      <c r="K1016" s="52">
        <v>163</v>
      </c>
      <c r="L1016" s="52">
        <v>1372</v>
      </c>
      <c r="M1016" s="52"/>
      <c r="N1016" s="52"/>
      <c r="O1016" s="52">
        <v>3</v>
      </c>
      <c r="P1016" s="52">
        <v>6</v>
      </c>
      <c r="Q1016" s="52">
        <v>166</v>
      </c>
      <c r="R1016" s="52">
        <v>211</v>
      </c>
      <c r="S1016" s="52">
        <v>150</v>
      </c>
      <c r="T1016" s="52">
        <v>69</v>
      </c>
      <c r="U1016" s="52"/>
      <c r="V1016" s="52">
        <v>836</v>
      </c>
      <c r="W1016" s="52"/>
      <c r="X1016" s="52">
        <v>94</v>
      </c>
      <c r="Y1016" s="52">
        <v>1230</v>
      </c>
      <c r="Z1016" s="52">
        <v>305</v>
      </c>
      <c r="AA1016" s="52"/>
      <c r="AB1016" s="52">
        <v>512</v>
      </c>
      <c r="AC1016" s="52"/>
      <c r="AD1016" s="52">
        <v>1</v>
      </c>
      <c r="AE1016" s="52">
        <v>127</v>
      </c>
      <c r="AF1016" s="52">
        <v>14</v>
      </c>
      <c r="AG1016" s="52">
        <v>19</v>
      </c>
      <c r="AH1016" s="52">
        <v>349</v>
      </c>
      <c r="AI1016" s="52"/>
      <c r="AJ1016" s="52"/>
      <c r="AK1016" s="52"/>
      <c r="AL1016" s="52">
        <v>513</v>
      </c>
      <c r="AM1016" s="52"/>
      <c r="AN1016" s="52">
        <v>3</v>
      </c>
      <c r="AO1016" s="52">
        <v>16</v>
      </c>
      <c r="AP1016" s="52">
        <v>15</v>
      </c>
      <c r="AQ1016" s="52">
        <v>24</v>
      </c>
      <c r="AR1016" s="52">
        <v>29</v>
      </c>
      <c r="AS1016" s="52">
        <v>38</v>
      </c>
      <c r="AT1016" s="52">
        <v>1532.8749999999998</v>
      </c>
      <c r="AU1016" s="52">
        <v>0</v>
      </c>
      <c r="AV1016" s="52">
        <v>0</v>
      </c>
      <c r="AW1016" s="52">
        <v>1535</v>
      </c>
      <c r="AX1016" s="52">
        <v>0</v>
      </c>
      <c r="AY1016" s="52">
        <v>44</v>
      </c>
      <c r="AZ1016" s="52">
        <v>12</v>
      </c>
      <c r="BA1016" s="54"/>
      <c r="BB1016" s="54"/>
      <c r="BC1016" s="104"/>
    </row>
    <row r="1017" spans="1:55">
      <c r="A1017" s="52">
        <v>1847</v>
      </c>
      <c r="B1017" s="52" t="s">
        <v>263</v>
      </c>
      <c r="C1017" s="52" t="s">
        <v>119</v>
      </c>
      <c r="D1017" s="52" t="s">
        <v>119</v>
      </c>
      <c r="E1017" s="52" t="s">
        <v>264</v>
      </c>
      <c r="F1017" s="52" t="s">
        <v>55</v>
      </c>
      <c r="G1017" s="52" t="s">
        <v>61</v>
      </c>
      <c r="H1017" s="52">
        <v>1777</v>
      </c>
      <c r="I1017" s="52">
        <v>70</v>
      </c>
      <c r="J1017" s="52"/>
      <c r="K1017" s="52">
        <v>203</v>
      </c>
      <c r="L1017" s="52">
        <v>1574</v>
      </c>
      <c r="M1017" s="52">
        <v>70</v>
      </c>
      <c r="N1017" s="52">
        <v>1</v>
      </c>
      <c r="O1017" s="52"/>
      <c r="P1017" s="52">
        <v>3</v>
      </c>
      <c r="Q1017" s="52">
        <v>86</v>
      </c>
      <c r="R1017" s="52">
        <v>208</v>
      </c>
      <c r="S1017" s="52">
        <v>287</v>
      </c>
      <c r="T1017" s="52">
        <v>116</v>
      </c>
      <c r="U1017" s="52"/>
      <c r="V1017" s="52">
        <v>1076</v>
      </c>
      <c r="W1017" s="52"/>
      <c r="X1017" s="52">
        <v>70</v>
      </c>
      <c r="Y1017" s="52">
        <v>1568</v>
      </c>
      <c r="Z1017" s="52">
        <v>209</v>
      </c>
      <c r="AA1017" s="52">
        <v>70</v>
      </c>
      <c r="AB1017" s="52">
        <v>514</v>
      </c>
      <c r="AC1017" s="52"/>
      <c r="AD1017" s="52"/>
      <c r="AE1017" s="52">
        <v>114</v>
      </c>
      <c r="AF1017" s="52">
        <v>78</v>
      </c>
      <c r="AG1017" s="52">
        <v>14</v>
      </c>
      <c r="AH1017" s="52">
        <v>499</v>
      </c>
      <c r="AI1017" s="52"/>
      <c r="AJ1017" s="52"/>
      <c r="AK1017" s="52"/>
      <c r="AL1017" s="52">
        <v>628</v>
      </c>
      <c r="AM1017" s="52"/>
      <c r="AN1017" s="52">
        <v>2</v>
      </c>
      <c r="AO1017" s="52">
        <v>5</v>
      </c>
      <c r="AP1017" s="52">
        <v>6</v>
      </c>
      <c r="AQ1017" s="52">
        <v>6</v>
      </c>
      <c r="AR1017" s="52">
        <v>12</v>
      </c>
      <c r="AS1017" s="52">
        <v>12</v>
      </c>
      <c r="AT1017" s="52">
        <v>1847</v>
      </c>
      <c r="AU1017" s="52">
        <v>0</v>
      </c>
      <c r="AV1017" s="52">
        <v>0</v>
      </c>
      <c r="AW1017" s="52">
        <v>1847</v>
      </c>
      <c r="AX1017" s="52">
        <v>0</v>
      </c>
      <c r="AY1017" s="52">
        <v>36</v>
      </c>
      <c r="AZ1017" s="52">
        <v>7</v>
      </c>
      <c r="BA1017" s="54"/>
      <c r="BB1017" s="54"/>
      <c r="BC1017" s="104"/>
    </row>
    <row r="1018" spans="1:55">
      <c r="A1018" s="52">
        <v>25</v>
      </c>
      <c r="B1018" s="52" t="s">
        <v>263</v>
      </c>
      <c r="C1018" s="52" t="s">
        <v>119</v>
      </c>
      <c r="D1018" s="52" t="s">
        <v>119</v>
      </c>
      <c r="E1018" s="52" t="s">
        <v>264</v>
      </c>
      <c r="F1018" s="52" t="s">
        <v>55</v>
      </c>
      <c r="G1018" s="52" t="s">
        <v>56</v>
      </c>
      <c r="H1018" s="52">
        <v>23</v>
      </c>
      <c r="I1018" s="52">
        <v>2</v>
      </c>
      <c r="J1018" s="52"/>
      <c r="K1018" s="52">
        <v>5</v>
      </c>
      <c r="L1018" s="52">
        <v>18</v>
      </c>
      <c r="M1018" s="52">
        <v>2</v>
      </c>
      <c r="N1018" s="52"/>
      <c r="O1018" s="52"/>
      <c r="P1018" s="52"/>
      <c r="Q1018" s="52">
        <v>6</v>
      </c>
      <c r="R1018" s="52">
        <v>8</v>
      </c>
      <c r="S1018" s="52">
        <v>6</v>
      </c>
      <c r="T1018" s="52">
        <v>3</v>
      </c>
      <c r="U1018" s="52"/>
      <c r="V1018" s="52"/>
      <c r="W1018" s="52"/>
      <c r="X1018" s="52">
        <v>2</v>
      </c>
      <c r="Y1018" s="52">
        <v>23</v>
      </c>
      <c r="Z1018" s="52"/>
      <c r="AA1018" s="52">
        <v>2</v>
      </c>
      <c r="AB1018" s="52">
        <v>18</v>
      </c>
      <c r="AC1018" s="52"/>
      <c r="AD1018" s="52"/>
      <c r="AE1018" s="52">
        <v>5</v>
      </c>
      <c r="AF1018" s="52"/>
      <c r="AG1018" s="52"/>
      <c r="AH1018" s="52"/>
      <c r="AI1018" s="52"/>
      <c r="AJ1018" s="52"/>
      <c r="AK1018" s="52"/>
      <c r="AL1018" s="52">
        <v>2</v>
      </c>
      <c r="AM1018" s="52"/>
      <c r="AN1018" s="52"/>
      <c r="AO1018" s="52"/>
      <c r="AP1018" s="52"/>
      <c r="AQ1018" s="52"/>
      <c r="AR1018" s="52">
        <v>1</v>
      </c>
      <c r="AS1018" s="52"/>
      <c r="AT1018" s="52">
        <v>25</v>
      </c>
      <c r="AU1018" s="52">
        <v>0</v>
      </c>
      <c r="AV1018" s="52">
        <v>0</v>
      </c>
      <c r="AW1018" s="52">
        <v>25</v>
      </c>
      <c r="AX1018" s="52">
        <v>0</v>
      </c>
      <c r="AY1018" s="52">
        <v>37</v>
      </c>
      <c r="AZ1018" s="52">
        <v>7</v>
      </c>
      <c r="BA1018" s="54"/>
      <c r="BB1018" s="54"/>
      <c r="BC1018" s="104"/>
    </row>
    <row r="1019" spans="1:55">
      <c r="A1019" s="52">
        <v>13</v>
      </c>
      <c r="B1019" s="52" t="s">
        <v>265</v>
      </c>
      <c r="C1019" s="52" t="s">
        <v>119</v>
      </c>
      <c r="D1019" s="52" t="s">
        <v>119</v>
      </c>
      <c r="E1019" s="52" t="s">
        <v>266</v>
      </c>
      <c r="F1019" s="52" t="s">
        <v>80</v>
      </c>
      <c r="G1019" s="52" t="s">
        <v>56</v>
      </c>
      <c r="H1019" s="52">
        <v>11</v>
      </c>
      <c r="I1019" s="52">
        <v>2</v>
      </c>
      <c r="J1019" s="52"/>
      <c r="K1019" s="52">
        <v>1</v>
      </c>
      <c r="L1019" s="52">
        <v>10</v>
      </c>
      <c r="M1019" s="52">
        <v>2</v>
      </c>
      <c r="N1019" s="52"/>
      <c r="O1019" s="52"/>
      <c r="P1019" s="52"/>
      <c r="Q1019" s="52">
        <v>1</v>
      </c>
      <c r="R1019" s="52"/>
      <c r="S1019" s="52">
        <v>1</v>
      </c>
      <c r="T1019" s="52">
        <v>8</v>
      </c>
      <c r="U1019" s="52">
        <v>1</v>
      </c>
      <c r="V1019" s="52"/>
      <c r="W1019" s="52"/>
      <c r="X1019" s="52">
        <v>2</v>
      </c>
      <c r="Y1019" s="52">
        <v>11</v>
      </c>
      <c r="Z1019" s="52"/>
      <c r="AA1019" s="52">
        <v>2</v>
      </c>
      <c r="AB1019" s="52"/>
      <c r="AC1019" s="52"/>
      <c r="AD1019" s="52"/>
      <c r="AE1019" s="52">
        <v>1</v>
      </c>
      <c r="AF1019" s="52">
        <v>1</v>
      </c>
      <c r="AG1019" s="52"/>
      <c r="AH1019" s="52">
        <v>9</v>
      </c>
      <c r="AI1019" s="52"/>
      <c r="AJ1019" s="52"/>
      <c r="AK1019" s="52"/>
      <c r="AL1019" s="52">
        <v>2</v>
      </c>
      <c r="AM1019" s="52"/>
      <c r="AN1019" s="52"/>
      <c r="AO1019" s="52"/>
      <c r="AP1019" s="52"/>
      <c r="AQ1019" s="52"/>
      <c r="AR1019" s="52"/>
      <c r="AS1019" s="52"/>
      <c r="AT1019" s="52">
        <v>13</v>
      </c>
      <c r="AU1019" s="52">
        <v>0</v>
      </c>
      <c r="AV1019" s="52">
        <v>0</v>
      </c>
      <c r="AW1019" s="52">
        <v>13</v>
      </c>
      <c r="AX1019" s="52">
        <v>0</v>
      </c>
      <c r="AY1019" s="52">
        <v>33</v>
      </c>
      <c r="AZ1019" s="52">
        <v>5</v>
      </c>
      <c r="BA1019" s="54"/>
      <c r="BB1019" s="54"/>
      <c r="BC1019" s="104"/>
    </row>
    <row r="1020" spans="1:55">
      <c r="A1020" s="52">
        <v>69</v>
      </c>
      <c r="B1020" s="52" t="s">
        <v>265</v>
      </c>
      <c r="C1020" s="52" t="s">
        <v>119</v>
      </c>
      <c r="D1020" s="52" t="s">
        <v>119</v>
      </c>
      <c r="E1020" s="52" t="s">
        <v>267</v>
      </c>
      <c r="F1020" s="52" t="s">
        <v>80</v>
      </c>
      <c r="G1020" s="52" t="s">
        <v>56</v>
      </c>
      <c r="H1020" s="52">
        <v>56</v>
      </c>
      <c r="I1020" s="52">
        <v>13</v>
      </c>
      <c r="J1020" s="52"/>
      <c r="K1020" s="52">
        <v>11</v>
      </c>
      <c r="L1020" s="52">
        <v>45</v>
      </c>
      <c r="M1020" s="52">
        <v>13</v>
      </c>
      <c r="N1020" s="52"/>
      <c r="O1020" s="52"/>
      <c r="P1020" s="52"/>
      <c r="Q1020" s="52"/>
      <c r="R1020" s="52">
        <v>3</v>
      </c>
      <c r="S1020" s="52">
        <v>13</v>
      </c>
      <c r="T1020" s="52">
        <v>18</v>
      </c>
      <c r="U1020" s="52">
        <v>22</v>
      </c>
      <c r="V1020" s="52"/>
      <c r="W1020" s="52"/>
      <c r="X1020" s="52">
        <v>13</v>
      </c>
      <c r="Y1020" s="52">
        <v>56</v>
      </c>
      <c r="Z1020" s="52"/>
      <c r="AA1020" s="52">
        <v>13</v>
      </c>
      <c r="AB1020" s="52">
        <v>8</v>
      </c>
      <c r="AC1020" s="52"/>
      <c r="AD1020" s="52"/>
      <c r="AE1020" s="52"/>
      <c r="AF1020" s="52">
        <v>9</v>
      </c>
      <c r="AG1020" s="52"/>
      <c r="AH1020" s="52">
        <v>20</v>
      </c>
      <c r="AI1020" s="52">
        <v>1</v>
      </c>
      <c r="AJ1020" s="52">
        <v>8</v>
      </c>
      <c r="AK1020" s="52"/>
      <c r="AL1020" s="52">
        <v>23</v>
      </c>
      <c r="AM1020" s="52"/>
      <c r="AN1020" s="52"/>
      <c r="AO1020" s="52"/>
      <c r="AP1020" s="52"/>
      <c r="AQ1020" s="52"/>
      <c r="AR1020" s="52">
        <v>1</v>
      </c>
      <c r="AS1020" s="52"/>
      <c r="AT1020" s="52">
        <v>69</v>
      </c>
      <c r="AU1020" s="52">
        <v>0</v>
      </c>
      <c r="AV1020" s="52">
        <v>0</v>
      </c>
      <c r="AW1020" s="52">
        <v>69</v>
      </c>
      <c r="AX1020" s="52">
        <v>0</v>
      </c>
      <c r="AY1020" s="52">
        <v>35</v>
      </c>
      <c r="AZ1020" s="52">
        <v>7</v>
      </c>
      <c r="BA1020" s="54"/>
      <c r="BB1020" s="54"/>
      <c r="BC1020" s="104"/>
    </row>
    <row r="1021" spans="1:55">
      <c r="A1021" s="52">
        <v>3</v>
      </c>
      <c r="B1021" s="52" t="s">
        <v>268</v>
      </c>
      <c r="C1021" s="52" t="s">
        <v>119</v>
      </c>
      <c r="D1021" s="52" t="s">
        <v>119</v>
      </c>
      <c r="E1021" s="52" t="s">
        <v>269</v>
      </c>
      <c r="F1021" s="52" t="s">
        <v>80</v>
      </c>
      <c r="G1021" s="52" t="s">
        <v>56</v>
      </c>
      <c r="H1021" s="52">
        <v>3</v>
      </c>
      <c r="I1021" s="52"/>
      <c r="J1021" s="52"/>
      <c r="K1021" s="52">
        <v>2</v>
      </c>
      <c r="L1021" s="52">
        <v>1</v>
      </c>
      <c r="M1021" s="52"/>
      <c r="N1021" s="52"/>
      <c r="O1021" s="52"/>
      <c r="P1021" s="52"/>
      <c r="Q1021" s="52">
        <v>2</v>
      </c>
      <c r="R1021" s="52"/>
      <c r="S1021" s="52"/>
      <c r="T1021" s="52">
        <v>1</v>
      </c>
      <c r="U1021" s="52"/>
      <c r="V1021" s="52"/>
      <c r="W1021" s="52"/>
      <c r="X1021" s="52"/>
      <c r="Y1021" s="52">
        <v>3</v>
      </c>
      <c r="Z1021" s="52"/>
      <c r="AA1021" s="52"/>
      <c r="AB1021" s="52">
        <v>1</v>
      </c>
      <c r="AC1021" s="52"/>
      <c r="AD1021" s="52"/>
      <c r="AE1021" s="52">
        <v>2</v>
      </c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>
        <v>3</v>
      </c>
      <c r="AU1021" s="52">
        <v>0</v>
      </c>
      <c r="AV1021" s="52">
        <v>0</v>
      </c>
      <c r="AW1021" s="52">
        <v>3</v>
      </c>
      <c r="AX1021" s="52">
        <v>0</v>
      </c>
      <c r="AY1021" s="52">
        <v>42</v>
      </c>
      <c r="AZ1021" s="52">
        <v>8</v>
      </c>
      <c r="BA1021" s="54"/>
      <c r="BB1021" s="54"/>
      <c r="BC1021" s="104"/>
    </row>
    <row r="1022" spans="1:55">
      <c r="A1022" s="52">
        <v>19</v>
      </c>
      <c r="B1022" s="52" t="s">
        <v>268</v>
      </c>
      <c r="C1022" s="52" t="s">
        <v>119</v>
      </c>
      <c r="D1022" s="52" t="s">
        <v>119</v>
      </c>
      <c r="E1022" s="52" t="s">
        <v>270</v>
      </c>
      <c r="F1022" s="52" t="s">
        <v>80</v>
      </c>
      <c r="G1022" s="52" t="s">
        <v>56</v>
      </c>
      <c r="H1022" s="52">
        <v>19</v>
      </c>
      <c r="I1022" s="52"/>
      <c r="J1022" s="52"/>
      <c r="K1022" s="52">
        <v>4</v>
      </c>
      <c r="L1022" s="52">
        <v>15</v>
      </c>
      <c r="M1022" s="52"/>
      <c r="N1022" s="52"/>
      <c r="O1022" s="52"/>
      <c r="P1022" s="52"/>
      <c r="Q1022" s="52">
        <v>3</v>
      </c>
      <c r="R1022" s="52">
        <v>4</v>
      </c>
      <c r="S1022" s="52">
        <v>7</v>
      </c>
      <c r="T1022" s="52">
        <v>3</v>
      </c>
      <c r="U1022" s="52">
        <v>2</v>
      </c>
      <c r="V1022" s="52"/>
      <c r="W1022" s="52"/>
      <c r="X1022" s="52"/>
      <c r="Y1022" s="52">
        <v>19</v>
      </c>
      <c r="Z1022" s="52"/>
      <c r="AA1022" s="52"/>
      <c r="AB1022" s="52">
        <v>9</v>
      </c>
      <c r="AC1022" s="52"/>
      <c r="AD1022" s="52"/>
      <c r="AE1022" s="52">
        <v>6</v>
      </c>
      <c r="AF1022" s="52">
        <v>1</v>
      </c>
      <c r="AG1022" s="52">
        <v>1</v>
      </c>
      <c r="AH1022" s="52"/>
      <c r="AI1022" s="52"/>
      <c r="AJ1022" s="52"/>
      <c r="AK1022" s="52">
        <v>1</v>
      </c>
      <c r="AL1022" s="52">
        <v>1</v>
      </c>
      <c r="AM1022" s="52"/>
      <c r="AN1022" s="52"/>
      <c r="AO1022" s="52"/>
      <c r="AP1022" s="52"/>
      <c r="AQ1022" s="52"/>
      <c r="AR1022" s="52"/>
      <c r="AS1022" s="52"/>
      <c r="AT1022" s="52">
        <v>19</v>
      </c>
      <c r="AU1022" s="52">
        <v>0</v>
      </c>
      <c r="AV1022" s="52">
        <v>0</v>
      </c>
      <c r="AW1022" s="52">
        <v>19</v>
      </c>
      <c r="AX1022" s="52">
        <v>0</v>
      </c>
      <c r="AY1022" s="52">
        <v>36</v>
      </c>
      <c r="AZ1022" s="52">
        <v>10</v>
      </c>
      <c r="BA1022" s="54"/>
      <c r="BB1022" s="54"/>
      <c r="BC1022" s="104"/>
    </row>
    <row r="1023" spans="1:55">
      <c r="A1023" s="52">
        <v>47</v>
      </c>
      <c r="B1023" s="52" t="s">
        <v>271</v>
      </c>
      <c r="C1023" s="52" t="s">
        <v>119</v>
      </c>
      <c r="D1023" s="52" t="s">
        <v>119</v>
      </c>
      <c r="E1023" s="52" t="s">
        <v>120</v>
      </c>
      <c r="F1023" s="52" t="s">
        <v>120</v>
      </c>
      <c r="G1023" s="52" t="s">
        <v>56</v>
      </c>
      <c r="H1023" s="52">
        <v>40</v>
      </c>
      <c r="I1023" s="52">
        <v>7</v>
      </c>
      <c r="J1023" s="52"/>
      <c r="K1023" s="52">
        <v>17</v>
      </c>
      <c r="L1023" s="52">
        <v>23</v>
      </c>
      <c r="M1023" s="52">
        <v>7</v>
      </c>
      <c r="N1023" s="52">
        <v>2</v>
      </c>
      <c r="O1023" s="52">
        <v>2</v>
      </c>
      <c r="P1023" s="52">
        <v>1</v>
      </c>
      <c r="Q1023" s="52">
        <v>21</v>
      </c>
      <c r="R1023" s="52">
        <v>4</v>
      </c>
      <c r="S1023" s="52">
        <v>4</v>
      </c>
      <c r="T1023" s="52">
        <v>5</v>
      </c>
      <c r="U1023" s="52"/>
      <c r="V1023" s="52"/>
      <c r="W1023" s="52">
        <v>1</v>
      </c>
      <c r="X1023" s="52">
        <v>7</v>
      </c>
      <c r="Y1023" s="52">
        <v>40</v>
      </c>
      <c r="Z1023" s="52"/>
      <c r="AA1023" s="52">
        <v>7</v>
      </c>
      <c r="AB1023" s="52">
        <v>18</v>
      </c>
      <c r="AC1023" s="52"/>
      <c r="AD1023" s="52">
        <v>3</v>
      </c>
      <c r="AE1023" s="52">
        <v>12</v>
      </c>
      <c r="AF1023" s="52"/>
      <c r="AG1023" s="52">
        <v>3</v>
      </c>
      <c r="AH1023" s="52"/>
      <c r="AI1023" s="52"/>
      <c r="AJ1023" s="52"/>
      <c r="AK1023" s="52"/>
      <c r="AL1023" s="52">
        <v>11</v>
      </c>
      <c r="AM1023" s="52"/>
      <c r="AN1023" s="52"/>
      <c r="AO1023" s="52">
        <v>4</v>
      </c>
      <c r="AP1023" s="52">
        <v>1</v>
      </c>
      <c r="AQ1023" s="52">
        <v>1</v>
      </c>
      <c r="AR1023" s="52">
        <v>2</v>
      </c>
      <c r="AS1023" s="52">
        <v>1</v>
      </c>
      <c r="AT1023" s="52">
        <v>47</v>
      </c>
      <c r="AU1023" s="52">
        <v>0</v>
      </c>
      <c r="AV1023" s="52">
        <v>0</v>
      </c>
      <c r="AW1023" s="52">
        <v>0</v>
      </c>
      <c r="AX1023" s="52">
        <v>47</v>
      </c>
      <c r="AY1023" s="52">
        <v>44</v>
      </c>
      <c r="AZ1023" s="52">
        <v>13</v>
      </c>
      <c r="BA1023" s="54"/>
      <c r="BB1023" s="54"/>
      <c r="BC1023" s="104"/>
    </row>
    <row r="1024" spans="1:55">
      <c r="A1024" s="52">
        <v>25</v>
      </c>
      <c r="B1024" s="52" t="s">
        <v>272</v>
      </c>
      <c r="C1024" s="52" t="s">
        <v>78</v>
      </c>
      <c r="D1024" s="52" t="s">
        <v>79</v>
      </c>
      <c r="E1024" s="52" t="s">
        <v>273</v>
      </c>
      <c r="F1024" s="52" t="s">
        <v>80</v>
      </c>
      <c r="G1024" s="52" t="s">
        <v>56</v>
      </c>
      <c r="H1024" s="52">
        <v>25</v>
      </c>
      <c r="I1024" s="52"/>
      <c r="J1024" s="52"/>
      <c r="K1024" s="52">
        <v>25</v>
      </c>
      <c r="L1024" s="52"/>
      <c r="M1024" s="52"/>
      <c r="N1024" s="52"/>
      <c r="O1024" s="52">
        <v>1</v>
      </c>
      <c r="P1024" s="52">
        <v>3</v>
      </c>
      <c r="Q1024" s="52">
        <v>18</v>
      </c>
      <c r="R1024" s="52">
        <v>3</v>
      </c>
      <c r="S1024" s="52"/>
      <c r="T1024" s="52"/>
      <c r="U1024" s="52"/>
      <c r="V1024" s="52"/>
      <c r="W1024" s="52"/>
      <c r="X1024" s="52"/>
      <c r="Y1024" s="52">
        <v>25</v>
      </c>
      <c r="Z1024" s="52"/>
      <c r="AA1024" s="52"/>
      <c r="AB1024" s="52"/>
      <c r="AC1024" s="52"/>
      <c r="AD1024" s="52"/>
      <c r="AE1024" s="52">
        <v>21</v>
      </c>
      <c r="AF1024" s="52"/>
      <c r="AG1024" s="52"/>
      <c r="AH1024" s="52"/>
      <c r="AI1024" s="52"/>
      <c r="AJ1024" s="52"/>
      <c r="AK1024" s="52"/>
      <c r="AL1024" s="52">
        <v>4</v>
      </c>
      <c r="AM1024" s="52"/>
      <c r="AN1024" s="52"/>
      <c r="AO1024" s="52"/>
      <c r="AP1024" s="52"/>
      <c r="AQ1024" s="52"/>
      <c r="AR1024" s="52"/>
      <c r="AS1024" s="52"/>
      <c r="AT1024" s="52">
        <v>25</v>
      </c>
      <c r="AU1024" s="52">
        <v>0</v>
      </c>
      <c r="AV1024" s="52">
        <v>0</v>
      </c>
      <c r="AW1024" s="52">
        <v>0</v>
      </c>
      <c r="AX1024" s="52">
        <v>25</v>
      </c>
      <c r="AY1024" s="52">
        <v>39</v>
      </c>
      <c r="AZ1024" s="52">
        <v>11</v>
      </c>
      <c r="BA1024" s="54"/>
      <c r="BB1024" s="54"/>
      <c r="BC1024" s="104"/>
    </row>
    <row r="1025" spans="1:55">
      <c r="A1025" s="52">
        <v>49</v>
      </c>
      <c r="B1025" s="52" t="s">
        <v>272</v>
      </c>
      <c r="C1025" s="52" t="s">
        <v>88</v>
      </c>
      <c r="D1025" s="52" t="s">
        <v>79</v>
      </c>
      <c r="E1025" s="52" t="s">
        <v>273</v>
      </c>
      <c r="F1025" s="52" t="s">
        <v>80</v>
      </c>
      <c r="G1025" s="52" t="s">
        <v>56</v>
      </c>
      <c r="H1025" s="52">
        <v>49</v>
      </c>
      <c r="I1025" s="52"/>
      <c r="J1025" s="52"/>
      <c r="K1025" s="52"/>
      <c r="L1025" s="52">
        <v>49</v>
      </c>
      <c r="M1025" s="52"/>
      <c r="N1025" s="52"/>
      <c r="O1025" s="52"/>
      <c r="P1025" s="52"/>
      <c r="Q1025" s="52">
        <v>1</v>
      </c>
      <c r="R1025" s="52">
        <v>6</v>
      </c>
      <c r="S1025" s="52">
        <v>34</v>
      </c>
      <c r="T1025" s="52">
        <v>8</v>
      </c>
      <c r="U1025" s="52"/>
      <c r="V1025" s="52"/>
      <c r="W1025" s="52"/>
      <c r="X1025" s="52"/>
      <c r="Y1025" s="52">
        <v>49</v>
      </c>
      <c r="Z1025" s="52"/>
      <c r="AA1025" s="52"/>
      <c r="AB1025" s="52">
        <v>48</v>
      </c>
      <c r="AC1025" s="52"/>
      <c r="AD1025" s="52"/>
      <c r="AE1025" s="52">
        <v>1</v>
      </c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>
        <v>49</v>
      </c>
      <c r="AU1025" s="52">
        <v>49</v>
      </c>
      <c r="AV1025" s="52">
        <v>0</v>
      </c>
      <c r="AW1025" s="52">
        <v>0</v>
      </c>
      <c r="AX1025" s="52">
        <v>0</v>
      </c>
      <c r="AY1025" s="52">
        <v>29</v>
      </c>
      <c r="AZ1025" s="52">
        <v>4</v>
      </c>
      <c r="BA1025" s="54"/>
      <c r="BB1025" s="54"/>
      <c r="BC1025" s="104"/>
    </row>
    <row r="1026" spans="1:55">
      <c r="A1026" s="52">
        <v>21</v>
      </c>
      <c r="B1026" s="52" t="s">
        <v>272</v>
      </c>
      <c r="C1026" s="52" t="s">
        <v>89</v>
      </c>
      <c r="D1026" s="52" t="s">
        <v>79</v>
      </c>
      <c r="E1026" s="52" t="s">
        <v>273</v>
      </c>
      <c r="F1026" s="52" t="s">
        <v>80</v>
      </c>
      <c r="G1026" s="52" t="s">
        <v>56</v>
      </c>
      <c r="H1026" s="52">
        <v>13</v>
      </c>
      <c r="I1026" s="52">
        <v>8</v>
      </c>
      <c r="J1026" s="52"/>
      <c r="K1026" s="52">
        <v>1</v>
      </c>
      <c r="L1026" s="52">
        <v>12</v>
      </c>
      <c r="M1026" s="52">
        <v>8</v>
      </c>
      <c r="N1026" s="52"/>
      <c r="O1026" s="52"/>
      <c r="P1026" s="52"/>
      <c r="Q1026" s="52">
        <v>5</v>
      </c>
      <c r="R1026" s="52">
        <v>3</v>
      </c>
      <c r="S1026" s="52">
        <v>5</v>
      </c>
      <c r="T1026" s="52"/>
      <c r="U1026" s="52"/>
      <c r="V1026" s="52"/>
      <c r="W1026" s="52"/>
      <c r="X1026" s="52">
        <v>8</v>
      </c>
      <c r="Y1026" s="52">
        <v>13</v>
      </c>
      <c r="Z1026" s="52"/>
      <c r="AA1026" s="52">
        <v>8</v>
      </c>
      <c r="AB1026" s="52">
        <v>10</v>
      </c>
      <c r="AC1026" s="52"/>
      <c r="AD1026" s="52"/>
      <c r="AE1026" s="52">
        <v>3</v>
      </c>
      <c r="AF1026" s="52"/>
      <c r="AG1026" s="52"/>
      <c r="AH1026" s="52"/>
      <c r="AI1026" s="52"/>
      <c r="AJ1026" s="52"/>
      <c r="AK1026" s="52"/>
      <c r="AL1026" s="52">
        <v>8</v>
      </c>
      <c r="AM1026" s="52"/>
      <c r="AN1026" s="52"/>
      <c r="AO1026" s="52"/>
      <c r="AP1026" s="52"/>
      <c r="AQ1026" s="52"/>
      <c r="AR1026" s="52"/>
      <c r="AS1026" s="52"/>
      <c r="AT1026" s="52">
        <v>21</v>
      </c>
      <c r="AU1026" s="52">
        <v>0</v>
      </c>
      <c r="AV1026" s="52">
        <v>21</v>
      </c>
      <c r="AW1026" s="52">
        <v>0</v>
      </c>
      <c r="AX1026" s="52">
        <v>0</v>
      </c>
      <c r="AY1026" s="52">
        <v>41</v>
      </c>
      <c r="AZ1026" s="52">
        <v>6</v>
      </c>
      <c r="BA1026" s="54"/>
      <c r="BB1026" s="54"/>
      <c r="BC1026" s="104"/>
    </row>
    <row r="1027" spans="1:55">
      <c r="A1027" s="52">
        <v>10</v>
      </c>
      <c r="B1027" s="52" t="s">
        <v>272</v>
      </c>
      <c r="C1027" s="52" t="s">
        <v>104</v>
      </c>
      <c r="D1027" s="52" t="s">
        <v>79</v>
      </c>
      <c r="E1027" s="52" t="s">
        <v>273</v>
      </c>
      <c r="F1027" s="52" t="s">
        <v>80</v>
      </c>
      <c r="G1027" s="52" t="s">
        <v>56</v>
      </c>
      <c r="H1027" s="52">
        <v>10</v>
      </c>
      <c r="I1027" s="52"/>
      <c r="J1027" s="52"/>
      <c r="K1027" s="52">
        <v>1</v>
      </c>
      <c r="L1027" s="52">
        <v>9</v>
      </c>
      <c r="M1027" s="52"/>
      <c r="N1027" s="52"/>
      <c r="O1027" s="52"/>
      <c r="P1027" s="52"/>
      <c r="Q1027" s="52">
        <v>1</v>
      </c>
      <c r="R1027" s="52">
        <v>6</v>
      </c>
      <c r="S1027" s="52">
        <v>3</v>
      </c>
      <c r="T1027" s="52"/>
      <c r="U1027" s="52"/>
      <c r="V1027" s="52"/>
      <c r="W1027" s="52"/>
      <c r="X1027" s="52"/>
      <c r="Y1027" s="52">
        <v>10</v>
      </c>
      <c r="Z1027" s="52"/>
      <c r="AA1027" s="52"/>
      <c r="AB1027" s="52">
        <v>9</v>
      </c>
      <c r="AC1027" s="52"/>
      <c r="AD1027" s="52"/>
      <c r="AE1027" s="52">
        <v>1</v>
      </c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>
        <v>10</v>
      </c>
      <c r="AU1027" s="52">
        <v>0</v>
      </c>
      <c r="AV1027" s="52">
        <v>10</v>
      </c>
      <c r="AW1027" s="52">
        <v>0</v>
      </c>
      <c r="AX1027" s="52">
        <v>0</v>
      </c>
      <c r="AY1027" s="52">
        <v>37</v>
      </c>
      <c r="AZ1027" s="52">
        <v>6</v>
      </c>
      <c r="BA1027" s="54"/>
      <c r="BB1027" s="54"/>
      <c r="BC1027" s="104"/>
    </row>
    <row r="1028" spans="1:55">
      <c r="A1028" s="52">
        <v>16</v>
      </c>
      <c r="B1028" s="52" t="s">
        <v>272</v>
      </c>
      <c r="C1028" s="52" t="s">
        <v>81</v>
      </c>
      <c r="D1028" s="52" t="s">
        <v>79</v>
      </c>
      <c r="E1028" s="52" t="s">
        <v>273</v>
      </c>
      <c r="F1028" s="52" t="s">
        <v>80</v>
      </c>
      <c r="G1028" s="52" t="s">
        <v>56</v>
      </c>
      <c r="H1028" s="52">
        <v>16</v>
      </c>
      <c r="I1028" s="52"/>
      <c r="J1028" s="52"/>
      <c r="K1028" s="52">
        <v>1</v>
      </c>
      <c r="L1028" s="52">
        <v>15</v>
      </c>
      <c r="M1028" s="52"/>
      <c r="N1028" s="52"/>
      <c r="O1028" s="52"/>
      <c r="P1028" s="52"/>
      <c r="Q1028" s="52"/>
      <c r="R1028" s="52">
        <v>5</v>
      </c>
      <c r="S1028" s="52">
        <v>5</v>
      </c>
      <c r="T1028" s="52">
        <v>6</v>
      </c>
      <c r="U1028" s="52"/>
      <c r="V1028" s="52"/>
      <c r="W1028" s="52"/>
      <c r="X1028" s="52"/>
      <c r="Y1028" s="52">
        <v>16</v>
      </c>
      <c r="Z1028" s="52"/>
      <c r="AA1028" s="52"/>
      <c r="AB1028" s="52">
        <v>13</v>
      </c>
      <c r="AC1028" s="52"/>
      <c r="AD1028" s="52"/>
      <c r="AE1028" s="52">
        <v>2</v>
      </c>
      <c r="AF1028" s="52"/>
      <c r="AG1028" s="52"/>
      <c r="AH1028" s="52"/>
      <c r="AI1028" s="52"/>
      <c r="AJ1028" s="52"/>
      <c r="AK1028" s="52">
        <v>1</v>
      </c>
      <c r="AL1028" s="52"/>
      <c r="AM1028" s="52"/>
      <c r="AN1028" s="52"/>
      <c r="AO1028" s="52"/>
      <c r="AP1028" s="52">
        <v>1</v>
      </c>
      <c r="AQ1028" s="52"/>
      <c r="AR1028" s="52"/>
      <c r="AS1028" s="52">
        <v>1</v>
      </c>
      <c r="AT1028" s="52">
        <v>16</v>
      </c>
      <c r="AU1028" s="52">
        <v>0</v>
      </c>
      <c r="AV1028" s="52">
        <v>16</v>
      </c>
      <c r="AW1028" s="52">
        <v>0</v>
      </c>
      <c r="AX1028" s="52">
        <v>0</v>
      </c>
      <c r="AY1028" s="52">
        <v>40</v>
      </c>
      <c r="AZ1028" s="52">
        <v>8</v>
      </c>
      <c r="BA1028" s="54"/>
      <c r="BB1028" s="54"/>
      <c r="BC1028" s="104"/>
    </row>
    <row r="1029" spans="1:55">
      <c r="A1029" s="52">
        <v>19</v>
      </c>
      <c r="B1029" s="52" t="s">
        <v>272</v>
      </c>
      <c r="C1029" s="52" t="s">
        <v>97</v>
      </c>
      <c r="D1029" s="52" t="s">
        <v>79</v>
      </c>
      <c r="E1029" s="52" t="s">
        <v>273</v>
      </c>
      <c r="F1029" s="52" t="s">
        <v>80</v>
      </c>
      <c r="G1029" s="52" t="s">
        <v>56</v>
      </c>
      <c r="H1029" s="52">
        <v>11</v>
      </c>
      <c r="I1029" s="52">
        <v>8</v>
      </c>
      <c r="J1029" s="52"/>
      <c r="K1029" s="52">
        <v>1</v>
      </c>
      <c r="L1029" s="52">
        <v>10</v>
      </c>
      <c r="M1029" s="52">
        <v>8</v>
      </c>
      <c r="N1029" s="52"/>
      <c r="O1029" s="52"/>
      <c r="P1029" s="52"/>
      <c r="Q1029" s="52"/>
      <c r="R1029" s="52">
        <v>1</v>
      </c>
      <c r="S1029" s="52"/>
      <c r="T1029" s="52">
        <v>10</v>
      </c>
      <c r="U1029" s="52"/>
      <c r="V1029" s="52"/>
      <c r="W1029" s="52"/>
      <c r="X1029" s="52">
        <v>8</v>
      </c>
      <c r="Y1029" s="52">
        <v>11</v>
      </c>
      <c r="Z1029" s="52"/>
      <c r="AA1029" s="52">
        <v>8</v>
      </c>
      <c r="AB1029" s="52">
        <v>1</v>
      </c>
      <c r="AC1029" s="52"/>
      <c r="AD1029" s="52"/>
      <c r="AE1029" s="52">
        <v>1</v>
      </c>
      <c r="AF1029" s="52"/>
      <c r="AG1029" s="52"/>
      <c r="AH1029" s="52"/>
      <c r="AI1029" s="52"/>
      <c r="AJ1029" s="52"/>
      <c r="AK1029" s="52">
        <v>1</v>
      </c>
      <c r="AL1029" s="52">
        <v>16</v>
      </c>
      <c r="AM1029" s="52"/>
      <c r="AN1029" s="52"/>
      <c r="AO1029" s="52"/>
      <c r="AP1029" s="52"/>
      <c r="AQ1029" s="52"/>
      <c r="AR1029" s="52"/>
      <c r="AS1029" s="52"/>
      <c r="AT1029" s="52">
        <v>19</v>
      </c>
      <c r="AU1029" s="52">
        <v>19</v>
      </c>
      <c r="AV1029" s="52">
        <v>0</v>
      </c>
      <c r="AW1029" s="52">
        <v>0</v>
      </c>
      <c r="AX1029" s="52">
        <v>0</v>
      </c>
      <c r="AY1029" s="52">
        <v>34</v>
      </c>
      <c r="AZ1029" s="52">
        <v>6</v>
      </c>
      <c r="BA1029" s="54"/>
      <c r="BB1029" s="54"/>
      <c r="BC1029" s="104"/>
    </row>
    <row r="1030" spans="1:55">
      <c r="A1030" s="52">
        <v>31</v>
      </c>
      <c r="B1030" s="52" t="s">
        <v>272</v>
      </c>
      <c r="C1030" s="52" t="s">
        <v>85</v>
      </c>
      <c r="D1030" s="52" t="s">
        <v>79</v>
      </c>
      <c r="E1030" s="52" t="s">
        <v>273</v>
      </c>
      <c r="F1030" s="52" t="s">
        <v>80</v>
      </c>
      <c r="G1030" s="52" t="s">
        <v>56</v>
      </c>
      <c r="H1030" s="52">
        <v>30</v>
      </c>
      <c r="I1030" s="52">
        <v>1</v>
      </c>
      <c r="J1030" s="52"/>
      <c r="K1030" s="52">
        <v>3</v>
      </c>
      <c r="L1030" s="52">
        <v>27</v>
      </c>
      <c r="M1030" s="52">
        <v>1</v>
      </c>
      <c r="N1030" s="52"/>
      <c r="O1030" s="52"/>
      <c r="P1030" s="52"/>
      <c r="Q1030" s="52">
        <v>1</v>
      </c>
      <c r="R1030" s="52">
        <v>7</v>
      </c>
      <c r="S1030" s="52">
        <v>16</v>
      </c>
      <c r="T1030" s="52">
        <v>6</v>
      </c>
      <c r="U1030" s="52"/>
      <c r="V1030" s="52"/>
      <c r="W1030" s="52"/>
      <c r="X1030" s="52">
        <v>1</v>
      </c>
      <c r="Y1030" s="52">
        <v>30</v>
      </c>
      <c r="Z1030" s="52"/>
      <c r="AA1030" s="52">
        <v>1</v>
      </c>
      <c r="AB1030" s="52">
        <v>24</v>
      </c>
      <c r="AC1030" s="52"/>
      <c r="AD1030" s="52"/>
      <c r="AE1030" s="52">
        <v>3</v>
      </c>
      <c r="AF1030" s="52"/>
      <c r="AG1030" s="52"/>
      <c r="AH1030" s="52"/>
      <c r="AI1030" s="52"/>
      <c r="AJ1030" s="52"/>
      <c r="AK1030" s="52"/>
      <c r="AL1030" s="52">
        <v>4</v>
      </c>
      <c r="AM1030" s="52"/>
      <c r="AN1030" s="52"/>
      <c r="AO1030" s="52"/>
      <c r="AP1030" s="52"/>
      <c r="AQ1030" s="52"/>
      <c r="AR1030" s="52"/>
      <c r="AS1030" s="52"/>
      <c r="AT1030" s="52">
        <v>31</v>
      </c>
      <c r="AU1030" s="52">
        <v>31</v>
      </c>
      <c r="AV1030" s="52">
        <v>0</v>
      </c>
      <c r="AW1030" s="52">
        <v>0</v>
      </c>
      <c r="AX1030" s="52">
        <v>0</v>
      </c>
      <c r="AY1030" s="52">
        <v>35</v>
      </c>
      <c r="AZ1030" s="52">
        <v>9</v>
      </c>
      <c r="BA1030" s="54"/>
      <c r="BB1030" s="54"/>
      <c r="BC1030" s="104"/>
    </row>
    <row r="1031" spans="1:55">
      <c r="A1031" s="52">
        <v>28</v>
      </c>
      <c r="B1031" s="52" t="s">
        <v>272</v>
      </c>
      <c r="C1031" s="52" t="s">
        <v>84</v>
      </c>
      <c r="D1031" s="52" t="s">
        <v>79</v>
      </c>
      <c r="E1031" s="52" t="s">
        <v>273</v>
      </c>
      <c r="F1031" s="52" t="s">
        <v>80</v>
      </c>
      <c r="G1031" s="52" t="s">
        <v>56</v>
      </c>
      <c r="H1031" s="52">
        <v>27</v>
      </c>
      <c r="I1031" s="52">
        <v>1</v>
      </c>
      <c r="J1031" s="52"/>
      <c r="K1031" s="52">
        <v>5</v>
      </c>
      <c r="L1031" s="52">
        <v>22</v>
      </c>
      <c r="M1031" s="52">
        <v>1</v>
      </c>
      <c r="N1031" s="52"/>
      <c r="O1031" s="52"/>
      <c r="P1031" s="52"/>
      <c r="Q1031" s="52">
        <v>1</v>
      </c>
      <c r="R1031" s="52">
        <v>14</v>
      </c>
      <c r="S1031" s="52">
        <v>12</v>
      </c>
      <c r="T1031" s="52"/>
      <c r="U1031" s="52"/>
      <c r="V1031" s="52"/>
      <c r="W1031" s="52"/>
      <c r="X1031" s="52">
        <v>1</v>
      </c>
      <c r="Y1031" s="52">
        <v>27</v>
      </c>
      <c r="Z1031" s="52"/>
      <c r="AA1031" s="52">
        <v>1</v>
      </c>
      <c r="AB1031" s="52">
        <v>22</v>
      </c>
      <c r="AC1031" s="52"/>
      <c r="AD1031" s="52"/>
      <c r="AE1031" s="52">
        <v>5</v>
      </c>
      <c r="AF1031" s="52"/>
      <c r="AG1031" s="52"/>
      <c r="AH1031" s="52"/>
      <c r="AI1031" s="52"/>
      <c r="AJ1031" s="52"/>
      <c r="AK1031" s="52"/>
      <c r="AL1031" s="52">
        <v>1</v>
      </c>
      <c r="AM1031" s="52"/>
      <c r="AN1031" s="52"/>
      <c r="AO1031" s="52"/>
      <c r="AP1031" s="52"/>
      <c r="AQ1031" s="52"/>
      <c r="AR1031" s="52">
        <v>1</v>
      </c>
      <c r="AS1031" s="52"/>
      <c r="AT1031" s="52">
        <v>28</v>
      </c>
      <c r="AU1031" s="52">
        <v>0</v>
      </c>
      <c r="AV1031" s="52">
        <v>0</v>
      </c>
      <c r="AW1031" s="52">
        <v>0</v>
      </c>
      <c r="AX1031" s="52">
        <v>28</v>
      </c>
      <c r="AY1031" s="52">
        <v>38</v>
      </c>
      <c r="AZ1031" s="52">
        <v>9</v>
      </c>
      <c r="BA1031" s="54"/>
      <c r="BB1031" s="54"/>
      <c r="BC1031" s="104"/>
    </row>
    <row r="1032" spans="1:55">
      <c r="A1032" s="52">
        <v>45</v>
      </c>
      <c r="B1032" s="52" t="s">
        <v>272</v>
      </c>
      <c r="C1032" s="52" t="s">
        <v>83</v>
      </c>
      <c r="D1032" s="52" t="s">
        <v>79</v>
      </c>
      <c r="E1032" s="52" t="s">
        <v>273</v>
      </c>
      <c r="F1032" s="52" t="s">
        <v>80</v>
      </c>
      <c r="G1032" s="52" t="s">
        <v>56</v>
      </c>
      <c r="H1032" s="52">
        <v>45</v>
      </c>
      <c r="I1032" s="52"/>
      <c r="J1032" s="52"/>
      <c r="K1032" s="52">
        <v>39</v>
      </c>
      <c r="L1032" s="52">
        <v>6</v>
      </c>
      <c r="M1032" s="52"/>
      <c r="N1032" s="52"/>
      <c r="O1032" s="52"/>
      <c r="P1032" s="52"/>
      <c r="Q1032" s="52"/>
      <c r="R1032" s="52">
        <v>11</v>
      </c>
      <c r="S1032" s="52">
        <v>31</v>
      </c>
      <c r="T1032" s="52">
        <v>3</v>
      </c>
      <c r="U1032" s="52"/>
      <c r="V1032" s="52"/>
      <c r="W1032" s="52"/>
      <c r="X1032" s="52"/>
      <c r="Y1032" s="52">
        <v>45</v>
      </c>
      <c r="Z1032" s="52"/>
      <c r="AA1032" s="52"/>
      <c r="AB1032" s="52"/>
      <c r="AC1032" s="52"/>
      <c r="AD1032" s="52"/>
      <c r="AE1032" s="52">
        <v>11</v>
      </c>
      <c r="AF1032" s="52">
        <v>34</v>
      </c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>
        <v>1</v>
      </c>
      <c r="AQ1032" s="52"/>
      <c r="AR1032" s="52"/>
      <c r="AS1032" s="52"/>
      <c r="AT1032" s="52">
        <v>45</v>
      </c>
      <c r="AU1032" s="52">
        <v>0</v>
      </c>
      <c r="AV1032" s="52">
        <v>0</v>
      </c>
      <c r="AW1032" s="52">
        <v>0</v>
      </c>
      <c r="AX1032" s="52">
        <v>45</v>
      </c>
      <c r="AY1032" s="52">
        <v>36</v>
      </c>
      <c r="AZ1032" s="52">
        <v>10</v>
      </c>
      <c r="BA1032" s="54"/>
      <c r="BB1032" s="54"/>
      <c r="BC1032" s="104"/>
    </row>
    <row r="1033" spans="1:55">
      <c r="A1033" s="52">
        <v>47</v>
      </c>
      <c r="B1033" s="52" t="s">
        <v>272</v>
      </c>
      <c r="C1033" s="52" t="s">
        <v>106</v>
      </c>
      <c r="D1033" s="52" t="s">
        <v>79</v>
      </c>
      <c r="E1033" s="52" t="s">
        <v>273</v>
      </c>
      <c r="F1033" s="52" t="s">
        <v>80</v>
      </c>
      <c r="G1033" s="52" t="s">
        <v>56</v>
      </c>
      <c r="H1033" s="52">
        <v>46</v>
      </c>
      <c r="I1033" s="52">
        <v>1</v>
      </c>
      <c r="J1033" s="52"/>
      <c r="K1033" s="52">
        <v>37</v>
      </c>
      <c r="L1033" s="52">
        <v>9</v>
      </c>
      <c r="M1033" s="52">
        <v>1</v>
      </c>
      <c r="N1033" s="52"/>
      <c r="O1033" s="52"/>
      <c r="P1033" s="52"/>
      <c r="Q1033" s="52"/>
      <c r="R1033" s="52">
        <v>15</v>
      </c>
      <c r="S1033" s="52">
        <v>31</v>
      </c>
      <c r="T1033" s="52"/>
      <c r="U1033" s="52"/>
      <c r="V1033" s="52"/>
      <c r="W1033" s="52"/>
      <c r="X1033" s="52">
        <v>1</v>
      </c>
      <c r="Y1033" s="52">
        <v>46</v>
      </c>
      <c r="Z1033" s="52"/>
      <c r="AA1033" s="52">
        <v>1</v>
      </c>
      <c r="AB1033" s="52"/>
      <c r="AC1033" s="52"/>
      <c r="AD1033" s="52"/>
      <c r="AE1033" s="52">
        <v>14</v>
      </c>
      <c r="AF1033" s="52">
        <v>32</v>
      </c>
      <c r="AG1033" s="52"/>
      <c r="AH1033" s="52"/>
      <c r="AI1033" s="52"/>
      <c r="AJ1033" s="52"/>
      <c r="AK1033" s="52"/>
      <c r="AL1033" s="52">
        <v>1</v>
      </c>
      <c r="AM1033" s="52"/>
      <c r="AN1033" s="52"/>
      <c r="AO1033" s="52"/>
      <c r="AP1033" s="52"/>
      <c r="AQ1033" s="52"/>
      <c r="AR1033" s="52"/>
      <c r="AS1033" s="52"/>
      <c r="AT1033" s="52">
        <v>47</v>
      </c>
      <c r="AU1033" s="52">
        <v>0</v>
      </c>
      <c r="AV1033" s="52">
        <v>0</v>
      </c>
      <c r="AW1033" s="52">
        <v>0</v>
      </c>
      <c r="AX1033" s="52">
        <v>47</v>
      </c>
      <c r="AY1033" s="52">
        <v>36</v>
      </c>
      <c r="AZ1033" s="52">
        <v>9</v>
      </c>
      <c r="BA1033" s="54"/>
      <c r="BB1033" s="54"/>
      <c r="BC1033" s="104"/>
    </row>
    <row r="1034" spans="1:55">
      <c r="A1034" s="52">
        <v>19</v>
      </c>
      <c r="B1034" s="52" t="s">
        <v>272</v>
      </c>
      <c r="C1034" s="52" t="s">
        <v>98</v>
      </c>
      <c r="D1034" s="52" t="s">
        <v>79</v>
      </c>
      <c r="E1034" s="52" t="s">
        <v>273</v>
      </c>
      <c r="F1034" s="52" t="s">
        <v>80</v>
      </c>
      <c r="G1034" s="52" t="s">
        <v>56</v>
      </c>
      <c r="H1034" s="52">
        <v>19</v>
      </c>
      <c r="I1034" s="52"/>
      <c r="J1034" s="52"/>
      <c r="K1034" s="52"/>
      <c r="L1034" s="52">
        <v>19</v>
      </c>
      <c r="M1034" s="52"/>
      <c r="N1034" s="52"/>
      <c r="O1034" s="52"/>
      <c r="P1034" s="52"/>
      <c r="Q1034" s="52"/>
      <c r="R1034" s="52">
        <v>6</v>
      </c>
      <c r="S1034" s="52">
        <v>10</v>
      </c>
      <c r="T1034" s="52">
        <v>3</v>
      </c>
      <c r="U1034" s="52"/>
      <c r="V1034" s="52"/>
      <c r="W1034" s="52"/>
      <c r="X1034" s="52"/>
      <c r="Y1034" s="52">
        <v>19</v>
      </c>
      <c r="Z1034" s="52"/>
      <c r="AA1034" s="52"/>
      <c r="AB1034" s="52">
        <v>16</v>
      </c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>
        <v>3</v>
      </c>
      <c r="AM1034" s="52"/>
      <c r="AN1034" s="52"/>
      <c r="AO1034" s="52"/>
      <c r="AP1034" s="52"/>
      <c r="AQ1034" s="52"/>
      <c r="AR1034" s="52"/>
      <c r="AS1034" s="52"/>
      <c r="AT1034" s="52">
        <v>19</v>
      </c>
      <c r="AU1034" s="52">
        <v>0</v>
      </c>
      <c r="AV1034" s="52">
        <v>19</v>
      </c>
      <c r="AW1034" s="52">
        <v>0</v>
      </c>
      <c r="AX1034" s="52">
        <v>0</v>
      </c>
      <c r="AY1034" s="52">
        <v>35</v>
      </c>
      <c r="AZ1034" s="52">
        <v>5</v>
      </c>
      <c r="BA1034" s="54"/>
      <c r="BB1034" s="54"/>
      <c r="BC1034" s="104"/>
    </row>
    <row r="1035" spans="1:55">
      <c r="A1035" s="52">
        <v>6</v>
      </c>
      <c r="B1035" s="52" t="s">
        <v>272</v>
      </c>
      <c r="C1035" s="52" t="s">
        <v>103</v>
      </c>
      <c r="D1035" s="52" t="s">
        <v>79</v>
      </c>
      <c r="E1035" s="52" t="s">
        <v>273</v>
      </c>
      <c r="F1035" s="52" t="s">
        <v>80</v>
      </c>
      <c r="G1035" s="52" t="s">
        <v>56</v>
      </c>
      <c r="H1035" s="52">
        <v>6</v>
      </c>
      <c r="I1035" s="52"/>
      <c r="J1035" s="52"/>
      <c r="K1035" s="52"/>
      <c r="L1035" s="52">
        <v>6</v>
      </c>
      <c r="M1035" s="52"/>
      <c r="N1035" s="52"/>
      <c r="O1035" s="52"/>
      <c r="P1035" s="52"/>
      <c r="Q1035" s="52"/>
      <c r="R1035" s="52">
        <v>5</v>
      </c>
      <c r="S1035" s="52">
        <v>1</v>
      </c>
      <c r="T1035" s="52"/>
      <c r="U1035" s="52"/>
      <c r="V1035" s="52"/>
      <c r="W1035" s="52"/>
      <c r="X1035" s="52"/>
      <c r="Y1035" s="52">
        <v>6</v>
      </c>
      <c r="Z1035" s="52"/>
      <c r="AA1035" s="52"/>
      <c r="AB1035" s="52">
        <v>6</v>
      </c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>
        <v>1</v>
      </c>
      <c r="AS1035" s="52"/>
      <c r="AT1035" s="52">
        <v>6</v>
      </c>
      <c r="AU1035" s="52">
        <v>0</v>
      </c>
      <c r="AV1035" s="52">
        <v>6</v>
      </c>
      <c r="AW1035" s="52">
        <v>0</v>
      </c>
      <c r="AX1035" s="52">
        <v>0</v>
      </c>
      <c r="AY1035" s="52">
        <v>38</v>
      </c>
      <c r="AZ1035" s="52">
        <v>5</v>
      </c>
      <c r="BA1035" s="54"/>
      <c r="BB1035" s="54"/>
      <c r="BC1035" s="104"/>
    </row>
    <row r="1036" spans="1:55">
      <c r="A1036" s="52">
        <v>5</v>
      </c>
      <c r="B1036" s="52" t="s">
        <v>272</v>
      </c>
      <c r="C1036" s="52" t="s">
        <v>93</v>
      </c>
      <c r="D1036" s="52" t="s">
        <v>79</v>
      </c>
      <c r="E1036" s="52" t="s">
        <v>273</v>
      </c>
      <c r="F1036" s="52" t="s">
        <v>80</v>
      </c>
      <c r="G1036" s="52" t="s">
        <v>56</v>
      </c>
      <c r="H1036" s="52">
        <v>5</v>
      </c>
      <c r="I1036" s="52"/>
      <c r="J1036" s="52"/>
      <c r="K1036" s="52"/>
      <c r="L1036" s="52">
        <v>5</v>
      </c>
      <c r="M1036" s="52"/>
      <c r="N1036" s="52"/>
      <c r="O1036" s="52"/>
      <c r="P1036" s="52"/>
      <c r="Q1036" s="52"/>
      <c r="R1036" s="52">
        <v>2</v>
      </c>
      <c r="S1036" s="52">
        <v>3</v>
      </c>
      <c r="T1036" s="52"/>
      <c r="U1036" s="52"/>
      <c r="V1036" s="52"/>
      <c r="W1036" s="52"/>
      <c r="X1036" s="52"/>
      <c r="Y1036" s="52">
        <v>5</v>
      </c>
      <c r="Z1036" s="52"/>
      <c r="AA1036" s="52"/>
      <c r="AB1036" s="52">
        <v>5</v>
      </c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>
        <v>5</v>
      </c>
      <c r="AU1036" s="52">
        <v>0</v>
      </c>
      <c r="AV1036" s="52">
        <v>5</v>
      </c>
      <c r="AW1036" s="52">
        <v>0</v>
      </c>
      <c r="AX1036" s="52">
        <v>0</v>
      </c>
      <c r="AY1036" s="52">
        <v>37</v>
      </c>
      <c r="AZ1036" s="52">
        <v>6</v>
      </c>
      <c r="BA1036" s="54"/>
      <c r="BB1036" s="54"/>
      <c r="BC1036" s="104"/>
    </row>
    <row r="1037" spans="1:55">
      <c r="A1037" s="52">
        <v>35</v>
      </c>
      <c r="B1037" s="52" t="s">
        <v>272</v>
      </c>
      <c r="C1037" s="52" t="s">
        <v>95</v>
      </c>
      <c r="D1037" s="52" t="s">
        <v>79</v>
      </c>
      <c r="E1037" s="52" t="s">
        <v>273</v>
      </c>
      <c r="F1037" s="52" t="s">
        <v>80</v>
      </c>
      <c r="G1037" s="52" t="s">
        <v>56</v>
      </c>
      <c r="H1037" s="52">
        <v>22</v>
      </c>
      <c r="I1037" s="52">
        <v>13</v>
      </c>
      <c r="J1037" s="52"/>
      <c r="K1037" s="52">
        <v>1</v>
      </c>
      <c r="L1037" s="52">
        <v>21</v>
      </c>
      <c r="M1037" s="52">
        <v>13</v>
      </c>
      <c r="N1037" s="52"/>
      <c r="O1037" s="52"/>
      <c r="P1037" s="52"/>
      <c r="Q1037" s="52"/>
      <c r="R1037" s="52">
        <v>5</v>
      </c>
      <c r="S1037" s="52">
        <v>12</v>
      </c>
      <c r="T1037" s="52">
        <v>5</v>
      </c>
      <c r="U1037" s="52"/>
      <c r="V1037" s="52"/>
      <c r="W1037" s="52"/>
      <c r="X1037" s="52">
        <v>13</v>
      </c>
      <c r="Y1037" s="52">
        <v>22</v>
      </c>
      <c r="Z1037" s="52"/>
      <c r="AA1037" s="52">
        <v>13</v>
      </c>
      <c r="AB1037" s="52">
        <v>21</v>
      </c>
      <c r="AC1037" s="52"/>
      <c r="AD1037" s="52"/>
      <c r="AE1037" s="52">
        <v>1</v>
      </c>
      <c r="AF1037" s="52"/>
      <c r="AG1037" s="52"/>
      <c r="AH1037" s="52"/>
      <c r="AI1037" s="52"/>
      <c r="AJ1037" s="52"/>
      <c r="AK1037" s="52"/>
      <c r="AL1037" s="52">
        <v>13</v>
      </c>
      <c r="AM1037" s="52"/>
      <c r="AN1037" s="52"/>
      <c r="AO1037" s="52"/>
      <c r="AP1037" s="52"/>
      <c r="AQ1037" s="52"/>
      <c r="AR1037" s="52"/>
      <c r="AS1037" s="52"/>
      <c r="AT1037" s="52">
        <v>35</v>
      </c>
      <c r="AU1037" s="52">
        <v>35</v>
      </c>
      <c r="AV1037" s="52">
        <v>0</v>
      </c>
      <c r="AW1037" s="52">
        <v>0</v>
      </c>
      <c r="AX1037" s="52">
        <v>0</v>
      </c>
      <c r="AY1037" s="52">
        <v>35</v>
      </c>
      <c r="AZ1037" s="52">
        <v>4</v>
      </c>
      <c r="BA1037" s="54"/>
      <c r="BB1037" s="54"/>
      <c r="BC1037" s="104"/>
    </row>
    <row r="1038" spans="1:55">
      <c r="A1038" s="52">
        <v>66</v>
      </c>
      <c r="B1038" s="52" t="s">
        <v>272</v>
      </c>
      <c r="C1038" s="52" t="s">
        <v>86</v>
      </c>
      <c r="D1038" s="52" t="s">
        <v>79</v>
      </c>
      <c r="E1038" s="52" t="s">
        <v>273</v>
      </c>
      <c r="F1038" s="52" t="s">
        <v>80</v>
      </c>
      <c r="G1038" s="52" t="s">
        <v>56</v>
      </c>
      <c r="H1038" s="52">
        <v>58</v>
      </c>
      <c r="I1038" s="52">
        <v>8</v>
      </c>
      <c r="J1038" s="52"/>
      <c r="K1038" s="52">
        <v>8</v>
      </c>
      <c r="L1038" s="52">
        <v>50</v>
      </c>
      <c r="M1038" s="52">
        <v>8</v>
      </c>
      <c r="N1038" s="52"/>
      <c r="O1038" s="52"/>
      <c r="P1038" s="52"/>
      <c r="Q1038" s="52"/>
      <c r="R1038" s="52">
        <v>4</v>
      </c>
      <c r="S1038" s="52">
        <v>16</v>
      </c>
      <c r="T1038" s="52">
        <v>37</v>
      </c>
      <c r="U1038" s="52">
        <v>1</v>
      </c>
      <c r="V1038" s="52"/>
      <c r="W1038" s="52"/>
      <c r="X1038" s="52">
        <v>8</v>
      </c>
      <c r="Y1038" s="52">
        <v>58</v>
      </c>
      <c r="Z1038" s="52"/>
      <c r="AA1038" s="52">
        <v>8</v>
      </c>
      <c r="AB1038" s="52">
        <v>12</v>
      </c>
      <c r="AC1038" s="52"/>
      <c r="AD1038" s="52"/>
      <c r="AE1038" s="52">
        <v>2</v>
      </c>
      <c r="AF1038" s="52">
        <v>6</v>
      </c>
      <c r="AG1038" s="52"/>
      <c r="AH1038" s="52"/>
      <c r="AI1038" s="52"/>
      <c r="AJ1038" s="52"/>
      <c r="AK1038" s="52"/>
      <c r="AL1038" s="52">
        <v>46</v>
      </c>
      <c r="AM1038" s="52"/>
      <c r="AN1038" s="52"/>
      <c r="AO1038" s="52"/>
      <c r="AP1038" s="52">
        <v>1</v>
      </c>
      <c r="AQ1038" s="52"/>
      <c r="AR1038" s="52"/>
      <c r="AS1038" s="52"/>
      <c r="AT1038" s="52">
        <v>66</v>
      </c>
      <c r="AU1038" s="52">
        <v>66</v>
      </c>
      <c r="AV1038" s="52">
        <v>0</v>
      </c>
      <c r="AW1038" s="52">
        <v>0</v>
      </c>
      <c r="AX1038" s="52">
        <v>0</v>
      </c>
      <c r="AY1038" s="52">
        <v>35</v>
      </c>
      <c r="AZ1038" s="52">
        <v>7</v>
      </c>
      <c r="BA1038" s="54"/>
      <c r="BB1038" s="54"/>
      <c r="BC1038" s="104"/>
    </row>
    <row r="1039" spans="1:55">
      <c r="A1039" s="52">
        <v>60</v>
      </c>
      <c r="B1039" s="52" t="s">
        <v>272</v>
      </c>
      <c r="C1039" s="52" t="s">
        <v>92</v>
      </c>
      <c r="D1039" s="52" t="s">
        <v>79</v>
      </c>
      <c r="E1039" s="52" t="s">
        <v>273</v>
      </c>
      <c r="F1039" s="52" t="s">
        <v>80</v>
      </c>
      <c r="G1039" s="52" t="s">
        <v>56</v>
      </c>
      <c r="H1039" s="52">
        <v>27</v>
      </c>
      <c r="I1039" s="52">
        <v>33</v>
      </c>
      <c r="J1039" s="52"/>
      <c r="K1039" s="52">
        <v>2</v>
      </c>
      <c r="L1039" s="52">
        <v>25</v>
      </c>
      <c r="M1039" s="52">
        <v>33</v>
      </c>
      <c r="N1039" s="52"/>
      <c r="O1039" s="52"/>
      <c r="P1039" s="52"/>
      <c r="Q1039" s="52"/>
      <c r="R1039" s="52">
        <v>3</v>
      </c>
      <c r="S1039" s="52">
        <v>10</v>
      </c>
      <c r="T1039" s="52">
        <v>14</v>
      </c>
      <c r="U1039" s="52"/>
      <c r="V1039" s="52"/>
      <c r="W1039" s="52"/>
      <c r="X1039" s="52">
        <v>33</v>
      </c>
      <c r="Y1039" s="52">
        <v>27</v>
      </c>
      <c r="Z1039" s="52"/>
      <c r="AA1039" s="52">
        <v>33</v>
      </c>
      <c r="AB1039" s="52">
        <v>13</v>
      </c>
      <c r="AC1039" s="52"/>
      <c r="AD1039" s="52"/>
      <c r="AE1039" s="52"/>
      <c r="AF1039" s="52">
        <v>1</v>
      </c>
      <c r="AG1039" s="52"/>
      <c r="AH1039" s="52"/>
      <c r="AI1039" s="52"/>
      <c r="AJ1039" s="52"/>
      <c r="AK1039" s="52"/>
      <c r="AL1039" s="52">
        <v>46</v>
      </c>
      <c r="AM1039" s="52"/>
      <c r="AN1039" s="52"/>
      <c r="AO1039" s="52"/>
      <c r="AP1039" s="52"/>
      <c r="AQ1039" s="52"/>
      <c r="AR1039" s="52">
        <v>1</v>
      </c>
      <c r="AS1039" s="52"/>
      <c r="AT1039" s="52">
        <v>60</v>
      </c>
      <c r="AU1039" s="52">
        <v>60</v>
      </c>
      <c r="AV1039" s="52">
        <v>0</v>
      </c>
      <c r="AW1039" s="52">
        <v>0</v>
      </c>
      <c r="AX1039" s="52">
        <v>0</v>
      </c>
      <c r="AY1039" s="52">
        <v>36</v>
      </c>
      <c r="AZ1039" s="52">
        <v>4</v>
      </c>
      <c r="BA1039" s="54"/>
      <c r="BB1039" s="54"/>
      <c r="BC1039" s="104"/>
    </row>
    <row r="1040" spans="1:55">
      <c r="A1040" s="52">
        <v>37</v>
      </c>
      <c r="B1040" s="52" t="s">
        <v>272</v>
      </c>
      <c r="C1040" s="52" t="s">
        <v>96</v>
      </c>
      <c r="D1040" s="52" t="s">
        <v>79</v>
      </c>
      <c r="E1040" s="52" t="s">
        <v>273</v>
      </c>
      <c r="F1040" s="52" t="s">
        <v>80</v>
      </c>
      <c r="G1040" s="52" t="s">
        <v>56</v>
      </c>
      <c r="H1040" s="52">
        <v>21</v>
      </c>
      <c r="I1040" s="52">
        <v>16</v>
      </c>
      <c r="J1040" s="52"/>
      <c r="K1040" s="52"/>
      <c r="L1040" s="52">
        <v>21</v>
      </c>
      <c r="M1040" s="52">
        <v>16</v>
      </c>
      <c r="N1040" s="52"/>
      <c r="O1040" s="52"/>
      <c r="P1040" s="52"/>
      <c r="Q1040" s="52"/>
      <c r="R1040" s="52">
        <v>1</v>
      </c>
      <c r="S1040" s="52">
        <v>3</v>
      </c>
      <c r="T1040" s="52">
        <v>17</v>
      </c>
      <c r="U1040" s="52"/>
      <c r="V1040" s="52"/>
      <c r="W1040" s="52"/>
      <c r="X1040" s="52">
        <v>16</v>
      </c>
      <c r="Y1040" s="52">
        <v>21</v>
      </c>
      <c r="Z1040" s="52"/>
      <c r="AA1040" s="52">
        <v>16</v>
      </c>
      <c r="AB1040" s="52">
        <v>4</v>
      </c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>
        <v>33</v>
      </c>
      <c r="AM1040" s="52"/>
      <c r="AN1040" s="52"/>
      <c r="AO1040" s="52"/>
      <c r="AP1040" s="52"/>
      <c r="AQ1040" s="52"/>
      <c r="AR1040" s="52">
        <v>2</v>
      </c>
      <c r="AS1040" s="52"/>
      <c r="AT1040" s="52">
        <v>37</v>
      </c>
      <c r="AU1040" s="52">
        <v>37</v>
      </c>
      <c r="AV1040" s="52">
        <v>0</v>
      </c>
      <c r="AW1040" s="52">
        <v>0</v>
      </c>
      <c r="AX1040" s="52">
        <v>0</v>
      </c>
      <c r="AY1040" s="52">
        <v>39</v>
      </c>
      <c r="AZ1040" s="52">
        <v>5</v>
      </c>
      <c r="BA1040" s="54"/>
      <c r="BB1040" s="54"/>
      <c r="BC1040" s="104"/>
    </row>
    <row r="1041" spans="1:55">
      <c r="A1041" s="52">
        <v>7</v>
      </c>
      <c r="B1041" s="52" t="s">
        <v>272</v>
      </c>
      <c r="C1041" s="52" t="s">
        <v>202</v>
      </c>
      <c r="D1041" s="52" t="s">
        <v>170</v>
      </c>
      <c r="E1041" s="52" t="s">
        <v>273</v>
      </c>
      <c r="F1041" s="52" t="s">
        <v>80</v>
      </c>
      <c r="G1041" s="52" t="s">
        <v>56</v>
      </c>
      <c r="H1041" s="52">
        <v>7</v>
      </c>
      <c r="I1041" s="52"/>
      <c r="J1041" s="52"/>
      <c r="K1041" s="52">
        <v>2</v>
      </c>
      <c r="L1041" s="52">
        <v>5</v>
      </c>
      <c r="M1041" s="52"/>
      <c r="N1041" s="52"/>
      <c r="O1041" s="52"/>
      <c r="P1041" s="52"/>
      <c r="Q1041" s="52"/>
      <c r="R1041" s="52">
        <v>1</v>
      </c>
      <c r="S1041" s="52"/>
      <c r="T1041" s="52">
        <v>6</v>
      </c>
      <c r="U1041" s="52"/>
      <c r="V1041" s="52"/>
      <c r="W1041" s="52"/>
      <c r="X1041" s="52"/>
      <c r="Y1041" s="52">
        <v>7</v>
      </c>
      <c r="Z1041" s="52"/>
      <c r="AA1041" s="52"/>
      <c r="AB1041" s="52"/>
      <c r="AC1041" s="52"/>
      <c r="AD1041" s="52"/>
      <c r="AE1041" s="52">
        <v>1</v>
      </c>
      <c r="AF1041" s="52">
        <v>1</v>
      </c>
      <c r="AG1041" s="52">
        <v>3</v>
      </c>
      <c r="AH1041" s="52"/>
      <c r="AI1041" s="52"/>
      <c r="AJ1041" s="52">
        <v>2</v>
      </c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>
        <v>7</v>
      </c>
      <c r="AU1041" s="52">
        <v>0</v>
      </c>
      <c r="AV1041" s="52">
        <v>0</v>
      </c>
      <c r="AW1041" s="52">
        <v>7</v>
      </c>
      <c r="AX1041" s="52">
        <v>0</v>
      </c>
      <c r="AY1041" s="52">
        <v>35</v>
      </c>
      <c r="AZ1041" s="52">
        <v>11</v>
      </c>
      <c r="BA1041" s="54"/>
      <c r="BB1041" s="54"/>
      <c r="BC1041" s="104"/>
    </row>
    <row r="1042" spans="1:55">
      <c r="A1042" s="52">
        <v>15</v>
      </c>
      <c r="B1042" s="52" t="s">
        <v>272</v>
      </c>
      <c r="C1042" s="52" t="s">
        <v>109</v>
      </c>
      <c r="D1042" s="52" t="s">
        <v>79</v>
      </c>
      <c r="E1042" s="52" t="s">
        <v>273</v>
      </c>
      <c r="F1042" s="52" t="s">
        <v>80</v>
      </c>
      <c r="G1042" s="52" t="s">
        <v>56</v>
      </c>
      <c r="H1042" s="52">
        <v>15</v>
      </c>
      <c r="I1042" s="52"/>
      <c r="J1042" s="52"/>
      <c r="K1042" s="52"/>
      <c r="L1042" s="52">
        <v>15</v>
      </c>
      <c r="M1042" s="52"/>
      <c r="N1042" s="52"/>
      <c r="O1042" s="52"/>
      <c r="P1042" s="52"/>
      <c r="Q1042" s="52"/>
      <c r="R1042" s="52">
        <v>2</v>
      </c>
      <c r="S1042" s="52">
        <v>13</v>
      </c>
      <c r="T1042" s="52"/>
      <c r="U1042" s="52"/>
      <c r="V1042" s="52"/>
      <c r="W1042" s="52"/>
      <c r="X1042" s="52"/>
      <c r="Y1042" s="52">
        <v>15</v>
      </c>
      <c r="Z1042" s="52"/>
      <c r="AA1042" s="52"/>
      <c r="AB1042" s="52">
        <v>15</v>
      </c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>
        <v>15</v>
      </c>
      <c r="AU1042" s="52">
        <v>0</v>
      </c>
      <c r="AV1042" s="52">
        <v>15</v>
      </c>
      <c r="AW1042" s="52">
        <v>0</v>
      </c>
      <c r="AX1042" s="52">
        <v>0</v>
      </c>
      <c r="AY1042" s="52">
        <v>37</v>
      </c>
      <c r="AZ1042" s="52">
        <v>10</v>
      </c>
      <c r="BA1042" s="54"/>
      <c r="BB1042" s="54"/>
      <c r="BC1042" s="104"/>
    </row>
    <row r="1043" spans="1:55">
      <c r="A1043" s="52">
        <v>9</v>
      </c>
      <c r="B1043" s="52" t="s">
        <v>272</v>
      </c>
      <c r="C1043" s="52" t="s">
        <v>90</v>
      </c>
      <c r="D1043" s="52" t="s">
        <v>79</v>
      </c>
      <c r="E1043" s="52" t="s">
        <v>273</v>
      </c>
      <c r="F1043" s="52" t="s">
        <v>80</v>
      </c>
      <c r="G1043" s="52" t="s">
        <v>56</v>
      </c>
      <c r="H1043" s="52">
        <v>8</v>
      </c>
      <c r="I1043" s="52">
        <v>1</v>
      </c>
      <c r="J1043" s="52"/>
      <c r="K1043" s="52">
        <v>1</v>
      </c>
      <c r="L1043" s="52">
        <v>7</v>
      </c>
      <c r="M1043" s="52">
        <v>1</v>
      </c>
      <c r="N1043" s="52"/>
      <c r="O1043" s="52"/>
      <c r="P1043" s="52"/>
      <c r="Q1043" s="52"/>
      <c r="R1043" s="52"/>
      <c r="S1043" s="52">
        <v>8</v>
      </c>
      <c r="T1043" s="52"/>
      <c r="U1043" s="52"/>
      <c r="V1043" s="52"/>
      <c r="W1043" s="52"/>
      <c r="X1043" s="52">
        <v>1</v>
      </c>
      <c r="Y1043" s="52">
        <v>8</v>
      </c>
      <c r="Z1043" s="52"/>
      <c r="AA1043" s="52">
        <v>1</v>
      </c>
      <c r="AB1043" s="52">
        <v>7</v>
      </c>
      <c r="AC1043" s="52"/>
      <c r="AD1043" s="52"/>
      <c r="AE1043" s="52">
        <v>1</v>
      </c>
      <c r="AF1043" s="52"/>
      <c r="AG1043" s="52"/>
      <c r="AH1043" s="52"/>
      <c r="AI1043" s="52"/>
      <c r="AJ1043" s="52"/>
      <c r="AK1043" s="52"/>
      <c r="AL1043" s="52">
        <v>1</v>
      </c>
      <c r="AM1043" s="52"/>
      <c r="AN1043" s="52"/>
      <c r="AO1043" s="52"/>
      <c r="AP1043" s="52"/>
      <c r="AQ1043" s="52"/>
      <c r="AR1043" s="52"/>
      <c r="AS1043" s="52"/>
      <c r="AT1043" s="52">
        <v>9</v>
      </c>
      <c r="AU1043" s="52">
        <v>0</v>
      </c>
      <c r="AV1043" s="52">
        <v>0</v>
      </c>
      <c r="AW1043" s="52">
        <v>0</v>
      </c>
      <c r="AX1043" s="52">
        <v>9</v>
      </c>
      <c r="AY1043" s="52">
        <v>34</v>
      </c>
      <c r="AZ1043" s="52">
        <v>3</v>
      </c>
      <c r="BA1043" s="54"/>
      <c r="BB1043" s="54"/>
      <c r="BC1043" s="104"/>
    </row>
    <row r="1044" spans="1:55">
      <c r="A1044" s="52">
        <v>2</v>
      </c>
      <c r="B1044" s="52" t="s">
        <v>272</v>
      </c>
      <c r="C1044" s="52" t="s">
        <v>99</v>
      </c>
      <c r="D1044" s="52" t="s">
        <v>79</v>
      </c>
      <c r="E1044" s="52" t="s">
        <v>273</v>
      </c>
      <c r="F1044" s="52" t="s">
        <v>80</v>
      </c>
      <c r="G1044" s="52" t="s">
        <v>56</v>
      </c>
      <c r="H1044" s="52">
        <v>2</v>
      </c>
      <c r="I1044" s="52"/>
      <c r="J1044" s="52"/>
      <c r="K1044" s="52"/>
      <c r="L1044" s="52">
        <v>2</v>
      </c>
      <c r="M1044" s="52"/>
      <c r="N1044" s="52"/>
      <c r="O1044" s="52"/>
      <c r="P1044" s="52"/>
      <c r="Q1044" s="52"/>
      <c r="R1044" s="52">
        <v>1</v>
      </c>
      <c r="S1044" s="52">
        <v>1</v>
      </c>
      <c r="T1044" s="52"/>
      <c r="U1044" s="52"/>
      <c r="V1044" s="52"/>
      <c r="W1044" s="52"/>
      <c r="X1044" s="52"/>
      <c r="Y1044" s="52">
        <v>2</v>
      </c>
      <c r="Z1044" s="52"/>
      <c r="AA1044" s="52"/>
      <c r="AB1044" s="52">
        <v>2</v>
      </c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>
        <v>2</v>
      </c>
      <c r="AU1044" s="52">
        <v>0</v>
      </c>
      <c r="AV1044" s="52">
        <v>0</v>
      </c>
      <c r="AW1044" s="52">
        <v>2</v>
      </c>
      <c r="AX1044" s="52">
        <v>0</v>
      </c>
      <c r="AY1044" s="52">
        <v>33</v>
      </c>
      <c r="AZ1044" s="52">
        <v>4</v>
      </c>
      <c r="BA1044" s="54"/>
      <c r="BB1044" s="54"/>
      <c r="BC1044" s="104"/>
    </row>
    <row r="1045" spans="1:55">
      <c r="A1045" s="52">
        <v>299</v>
      </c>
      <c r="B1045" s="52" t="s">
        <v>272</v>
      </c>
      <c r="C1045" s="52" t="s">
        <v>87</v>
      </c>
      <c r="D1045" s="52" t="s">
        <v>79</v>
      </c>
      <c r="E1045" s="52" t="s">
        <v>273</v>
      </c>
      <c r="F1045" s="52" t="s">
        <v>80</v>
      </c>
      <c r="G1045" s="52" t="s">
        <v>56</v>
      </c>
      <c r="H1045" s="52">
        <v>299</v>
      </c>
      <c r="I1045" s="52"/>
      <c r="J1045" s="52"/>
      <c r="K1045" s="52">
        <v>1</v>
      </c>
      <c r="L1045" s="52">
        <v>298</v>
      </c>
      <c r="M1045" s="52"/>
      <c r="N1045" s="52"/>
      <c r="O1045" s="52"/>
      <c r="P1045" s="52"/>
      <c r="Q1045" s="52"/>
      <c r="R1045" s="52"/>
      <c r="S1045" s="52">
        <v>17</v>
      </c>
      <c r="T1045" s="52">
        <v>255</v>
      </c>
      <c r="U1045" s="52">
        <v>27</v>
      </c>
      <c r="V1045" s="52"/>
      <c r="W1045" s="52"/>
      <c r="X1045" s="52"/>
      <c r="Y1045" s="52">
        <v>299</v>
      </c>
      <c r="Z1045" s="52"/>
      <c r="AA1045" s="52"/>
      <c r="AB1045" s="52"/>
      <c r="AC1045" s="52"/>
      <c r="AD1045" s="52"/>
      <c r="AE1045" s="52"/>
      <c r="AF1045" s="52"/>
      <c r="AG1045" s="52"/>
      <c r="AH1045" s="52">
        <v>298</v>
      </c>
      <c r="AI1045" s="52"/>
      <c r="AJ1045" s="52"/>
      <c r="AK1045" s="52"/>
      <c r="AL1045" s="52">
        <v>1</v>
      </c>
      <c r="AM1045" s="52"/>
      <c r="AN1045" s="52"/>
      <c r="AO1045" s="52"/>
      <c r="AP1045" s="52"/>
      <c r="AQ1045" s="52"/>
      <c r="AR1045" s="52"/>
      <c r="AS1045" s="52">
        <v>1</v>
      </c>
      <c r="AT1045" s="52">
        <v>299</v>
      </c>
      <c r="AU1045" s="52">
        <v>299</v>
      </c>
      <c r="AV1045" s="52">
        <v>0</v>
      </c>
      <c r="AW1045" s="52">
        <v>0</v>
      </c>
      <c r="AX1045" s="52">
        <v>0</v>
      </c>
      <c r="AY1045" s="52">
        <v>32</v>
      </c>
      <c r="AZ1045" s="52">
        <v>8</v>
      </c>
      <c r="BA1045" s="54"/>
      <c r="BB1045" s="54"/>
      <c r="BC1045" s="104"/>
    </row>
    <row r="1046" spans="1:55">
      <c r="A1046" s="52">
        <v>53</v>
      </c>
      <c r="B1046" s="52" t="s">
        <v>272</v>
      </c>
      <c r="C1046" s="52" t="s">
        <v>94</v>
      </c>
      <c r="D1046" s="52" t="s">
        <v>79</v>
      </c>
      <c r="E1046" s="52" t="s">
        <v>273</v>
      </c>
      <c r="F1046" s="52" t="s">
        <v>80</v>
      </c>
      <c r="G1046" s="52" t="s">
        <v>56</v>
      </c>
      <c r="H1046" s="52">
        <v>53</v>
      </c>
      <c r="I1046" s="52"/>
      <c r="J1046" s="52"/>
      <c r="K1046" s="52">
        <v>2</v>
      </c>
      <c r="L1046" s="52">
        <v>51</v>
      </c>
      <c r="M1046" s="52"/>
      <c r="N1046" s="52"/>
      <c r="O1046" s="52"/>
      <c r="P1046" s="52"/>
      <c r="Q1046" s="52"/>
      <c r="R1046" s="52">
        <v>1</v>
      </c>
      <c r="S1046" s="52">
        <v>3</v>
      </c>
      <c r="T1046" s="52">
        <v>23</v>
      </c>
      <c r="U1046" s="52">
        <v>26</v>
      </c>
      <c r="V1046" s="52"/>
      <c r="W1046" s="52"/>
      <c r="X1046" s="52"/>
      <c r="Y1046" s="52">
        <v>53</v>
      </c>
      <c r="Z1046" s="52"/>
      <c r="AA1046" s="52"/>
      <c r="AB1046" s="52">
        <v>1</v>
      </c>
      <c r="AC1046" s="52"/>
      <c r="AD1046" s="52"/>
      <c r="AE1046" s="52">
        <v>1</v>
      </c>
      <c r="AF1046" s="52">
        <v>1</v>
      </c>
      <c r="AG1046" s="52">
        <v>1</v>
      </c>
      <c r="AH1046" s="52"/>
      <c r="AI1046" s="52"/>
      <c r="AJ1046" s="52">
        <v>49</v>
      </c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>
        <v>53</v>
      </c>
      <c r="AU1046" s="52">
        <v>53</v>
      </c>
      <c r="AV1046" s="52">
        <v>0</v>
      </c>
      <c r="AW1046" s="52">
        <v>0</v>
      </c>
      <c r="AX1046" s="52">
        <v>0</v>
      </c>
      <c r="AY1046" s="52">
        <v>32</v>
      </c>
      <c r="AZ1046" s="52">
        <v>8</v>
      </c>
      <c r="BA1046" s="54"/>
      <c r="BB1046" s="54"/>
      <c r="BC1046" s="104"/>
    </row>
    <row r="1047" spans="1:55">
      <c r="A1047" s="52">
        <v>166</v>
      </c>
      <c r="B1047" s="52" t="s">
        <v>272</v>
      </c>
      <c r="C1047" s="52" t="s">
        <v>91</v>
      </c>
      <c r="D1047" s="52" t="s">
        <v>79</v>
      </c>
      <c r="E1047" s="52" t="s">
        <v>273</v>
      </c>
      <c r="F1047" s="52" t="s">
        <v>80</v>
      </c>
      <c r="G1047" s="52" t="s">
        <v>56</v>
      </c>
      <c r="H1047" s="52">
        <v>76</v>
      </c>
      <c r="I1047" s="52">
        <v>90</v>
      </c>
      <c r="J1047" s="52"/>
      <c r="K1047" s="52">
        <v>1</v>
      </c>
      <c r="L1047" s="52">
        <v>75</v>
      </c>
      <c r="M1047" s="52">
        <v>90</v>
      </c>
      <c r="N1047" s="52"/>
      <c r="O1047" s="52"/>
      <c r="P1047" s="52"/>
      <c r="Q1047" s="52"/>
      <c r="R1047" s="52">
        <v>1</v>
      </c>
      <c r="S1047" s="52">
        <v>14</v>
      </c>
      <c r="T1047" s="52">
        <v>60</v>
      </c>
      <c r="U1047" s="52">
        <v>1</v>
      </c>
      <c r="V1047" s="52"/>
      <c r="W1047" s="52"/>
      <c r="X1047" s="52">
        <v>90</v>
      </c>
      <c r="Y1047" s="52">
        <v>76</v>
      </c>
      <c r="Z1047" s="52"/>
      <c r="AA1047" s="52">
        <v>90</v>
      </c>
      <c r="AB1047" s="52">
        <v>15</v>
      </c>
      <c r="AC1047" s="52"/>
      <c r="AD1047" s="52"/>
      <c r="AE1047" s="52">
        <v>1</v>
      </c>
      <c r="AF1047" s="52"/>
      <c r="AG1047" s="52"/>
      <c r="AH1047" s="52"/>
      <c r="AI1047" s="52"/>
      <c r="AJ1047" s="52"/>
      <c r="AK1047" s="52"/>
      <c r="AL1047" s="52">
        <v>150</v>
      </c>
      <c r="AM1047" s="52"/>
      <c r="AN1047" s="52"/>
      <c r="AO1047" s="52"/>
      <c r="AP1047" s="52"/>
      <c r="AQ1047" s="52"/>
      <c r="AR1047" s="52"/>
      <c r="AS1047" s="52">
        <v>2</v>
      </c>
      <c r="AT1047" s="52">
        <v>166</v>
      </c>
      <c r="AU1047" s="52">
        <v>166</v>
      </c>
      <c r="AV1047" s="52">
        <v>0</v>
      </c>
      <c r="AW1047" s="52">
        <v>0</v>
      </c>
      <c r="AX1047" s="52">
        <v>0</v>
      </c>
      <c r="AY1047" s="52">
        <v>35</v>
      </c>
      <c r="AZ1047" s="52">
        <v>4</v>
      </c>
      <c r="BA1047" s="54"/>
      <c r="BB1047" s="54"/>
      <c r="BC1047" s="104"/>
    </row>
    <row r="1048" spans="1:55">
      <c r="A1048" s="52">
        <v>14</v>
      </c>
      <c r="B1048" s="52" t="s">
        <v>272</v>
      </c>
      <c r="C1048" s="52" t="s">
        <v>102</v>
      </c>
      <c r="D1048" s="52" t="s">
        <v>79</v>
      </c>
      <c r="E1048" s="52" t="s">
        <v>273</v>
      </c>
      <c r="F1048" s="52" t="s">
        <v>80</v>
      </c>
      <c r="G1048" s="52" t="s">
        <v>56</v>
      </c>
      <c r="H1048" s="52">
        <v>9</v>
      </c>
      <c r="I1048" s="52">
        <v>5</v>
      </c>
      <c r="J1048" s="52"/>
      <c r="K1048" s="52"/>
      <c r="L1048" s="52">
        <v>9</v>
      </c>
      <c r="M1048" s="52">
        <v>5</v>
      </c>
      <c r="N1048" s="52"/>
      <c r="O1048" s="52"/>
      <c r="P1048" s="52"/>
      <c r="Q1048" s="52"/>
      <c r="R1048" s="52"/>
      <c r="S1048" s="52">
        <v>8</v>
      </c>
      <c r="T1048" s="52">
        <v>1</v>
      </c>
      <c r="U1048" s="52"/>
      <c r="V1048" s="52"/>
      <c r="W1048" s="52"/>
      <c r="X1048" s="52">
        <v>5</v>
      </c>
      <c r="Y1048" s="52">
        <v>9</v>
      </c>
      <c r="Z1048" s="52"/>
      <c r="AA1048" s="52">
        <v>5</v>
      </c>
      <c r="AB1048" s="52">
        <v>9</v>
      </c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>
        <v>5</v>
      </c>
      <c r="AM1048" s="52"/>
      <c r="AN1048" s="52"/>
      <c r="AO1048" s="52"/>
      <c r="AP1048" s="52"/>
      <c r="AQ1048" s="52"/>
      <c r="AR1048" s="52"/>
      <c r="AS1048" s="52"/>
      <c r="AT1048" s="52">
        <v>14</v>
      </c>
      <c r="AU1048" s="52">
        <v>14</v>
      </c>
      <c r="AV1048" s="52">
        <v>0</v>
      </c>
      <c r="AW1048" s="52">
        <v>0</v>
      </c>
      <c r="AX1048" s="52">
        <v>0</v>
      </c>
      <c r="AY1048" s="52">
        <v>35</v>
      </c>
      <c r="AZ1048" s="52">
        <v>6</v>
      </c>
      <c r="BA1048" s="54"/>
      <c r="BB1048" s="54"/>
      <c r="BC1048" s="104"/>
    </row>
    <row r="1049" spans="1:55">
      <c r="A1049" s="52">
        <v>3</v>
      </c>
      <c r="B1049" s="52" t="s">
        <v>272</v>
      </c>
      <c r="C1049" s="52" t="s">
        <v>126</v>
      </c>
      <c r="D1049" s="52" t="s">
        <v>124</v>
      </c>
      <c r="E1049" s="52" t="s">
        <v>273</v>
      </c>
      <c r="F1049" s="52" t="s">
        <v>80</v>
      </c>
      <c r="G1049" s="52" t="s">
        <v>56</v>
      </c>
      <c r="H1049" s="52">
        <v>3</v>
      </c>
      <c r="I1049" s="52"/>
      <c r="J1049" s="52"/>
      <c r="K1049" s="52">
        <v>1</v>
      </c>
      <c r="L1049" s="52">
        <v>2</v>
      </c>
      <c r="M1049" s="52"/>
      <c r="N1049" s="52"/>
      <c r="O1049" s="52"/>
      <c r="P1049" s="52"/>
      <c r="Q1049" s="52"/>
      <c r="R1049" s="52"/>
      <c r="S1049" s="52">
        <v>1</v>
      </c>
      <c r="T1049" s="52">
        <v>2</v>
      </c>
      <c r="U1049" s="52"/>
      <c r="V1049" s="52"/>
      <c r="W1049" s="52"/>
      <c r="X1049" s="52"/>
      <c r="Y1049" s="52">
        <v>3</v>
      </c>
      <c r="Z1049" s="52"/>
      <c r="AA1049" s="52"/>
      <c r="AB1049" s="52">
        <v>2</v>
      </c>
      <c r="AC1049" s="52"/>
      <c r="AD1049" s="52"/>
      <c r="AE1049" s="52">
        <v>1</v>
      </c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>
        <v>3</v>
      </c>
      <c r="AU1049" s="52">
        <v>0</v>
      </c>
      <c r="AV1049" s="52">
        <v>0</v>
      </c>
      <c r="AW1049" s="52">
        <v>3</v>
      </c>
      <c r="AX1049" s="52">
        <v>0</v>
      </c>
      <c r="AY1049" s="52">
        <v>36</v>
      </c>
      <c r="AZ1049" s="52">
        <v>7</v>
      </c>
      <c r="BA1049" s="54"/>
      <c r="BB1049" s="54"/>
      <c r="BC1049" s="104"/>
    </row>
    <row r="1050" spans="1:55">
      <c r="A1050" s="52">
        <v>3</v>
      </c>
      <c r="B1050" s="52" t="s">
        <v>272</v>
      </c>
      <c r="C1050" s="52" t="s">
        <v>82</v>
      </c>
      <c r="D1050" s="52" t="s">
        <v>79</v>
      </c>
      <c r="E1050" s="52" t="s">
        <v>273</v>
      </c>
      <c r="F1050" s="52" t="s">
        <v>80</v>
      </c>
      <c r="G1050" s="52" t="s">
        <v>56</v>
      </c>
      <c r="H1050" s="52">
        <v>3</v>
      </c>
      <c r="I1050" s="52"/>
      <c r="J1050" s="52"/>
      <c r="K1050" s="52"/>
      <c r="L1050" s="52">
        <v>3</v>
      </c>
      <c r="M1050" s="52"/>
      <c r="N1050" s="52"/>
      <c r="O1050" s="52"/>
      <c r="P1050" s="52"/>
      <c r="Q1050" s="52"/>
      <c r="R1050" s="52">
        <v>2</v>
      </c>
      <c r="S1050" s="52">
        <v>1</v>
      </c>
      <c r="T1050" s="52"/>
      <c r="U1050" s="52"/>
      <c r="V1050" s="52"/>
      <c r="W1050" s="52"/>
      <c r="X1050" s="52"/>
      <c r="Y1050" s="52">
        <v>3</v>
      </c>
      <c r="Z1050" s="52"/>
      <c r="AA1050" s="52"/>
      <c r="AB1050" s="52">
        <v>3</v>
      </c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>
        <v>3</v>
      </c>
      <c r="AU1050" s="52">
        <v>0</v>
      </c>
      <c r="AV1050" s="52">
        <v>3</v>
      </c>
      <c r="AW1050" s="52">
        <v>0</v>
      </c>
      <c r="AX1050" s="52">
        <v>0</v>
      </c>
      <c r="AY1050" s="52">
        <v>41</v>
      </c>
      <c r="AZ1050" s="52">
        <v>8</v>
      </c>
      <c r="BA1050" s="54"/>
      <c r="BB1050" s="54"/>
      <c r="BC1050" s="104"/>
    </row>
    <row r="1051" spans="1:55">
      <c r="A1051" s="52">
        <v>1</v>
      </c>
      <c r="B1051" s="52" t="s">
        <v>272</v>
      </c>
      <c r="C1051" s="52" t="s">
        <v>141</v>
      </c>
      <c r="D1051" s="52" t="s">
        <v>66</v>
      </c>
      <c r="E1051" s="52" t="s">
        <v>273</v>
      </c>
      <c r="F1051" s="52" t="s">
        <v>80</v>
      </c>
      <c r="G1051" s="52" t="s">
        <v>56</v>
      </c>
      <c r="H1051" s="52">
        <v>1</v>
      </c>
      <c r="I1051" s="52"/>
      <c r="J1051" s="52"/>
      <c r="K1051" s="52"/>
      <c r="L1051" s="52">
        <v>1</v>
      </c>
      <c r="M1051" s="52"/>
      <c r="N1051" s="52"/>
      <c r="O1051" s="52"/>
      <c r="P1051" s="52"/>
      <c r="Q1051" s="52"/>
      <c r="R1051" s="52"/>
      <c r="S1051" s="52">
        <v>1</v>
      </c>
      <c r="T1051" s="52"/>
      <c r="U1051" s="52"/>
      <c r="V1051" s="52"/>
      <c r="W1051" s="52"/>
      <c r="X1051" s="52"/>
      <c r="Y1051" s="52">
        <v>1</v>
      </c>
      <c r="Z1051" s="52"/>
      <c r="AA1051" s="52"/>
      <c r="AB1051" s="52">
        <v>1</v>
      </c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>
        <v>1</v>
      </c>
      <c r="AU1051" s="52">
        <v>0</v>
      </c>
      <c r="AV1051" s="52">
        <v>0</v>
      </c>
      <c r="AW1051" s="52">
        <v>1</v>
      </c>
      <c r="AX1051" s="52">
        <v>0</v>
      </c>
      <c r="AY1051" s="52">
        <v>37</v>
      </c>
      <c r="AZ1051" s="52">
        <v>10</v>
      </c>
      <c r="BA1051" s="54"/>
      <c r="BB1051" s="54"/>
      <c r="BC1051" s="104"/>
    </row>
    <row r="1052" spans="1:55">
      <c r="A1052" s="52">
        <v>1</v>
      </c>
      <c r="B1052" s="52" t="s">
        <v>272</v>
      </c>
      <c r="C1052" s="52" t="s">
        <v>189</v>
      </c>
      <c r="D1052" s="52" t="s">
        <v>79</v>
      </c>
      <c r="E1052" s="52" t="s">
        <v>273</v>
      </c>
      <c r="F1052" s="52" t="s">
        <v>80</v>
      </c>
      <c r="G1052" s="52" t="s">
        <v>56</v>
      </c>
      <c r="H1052" s="52">
        <v>1</v>
      </c>
      <c r="I1052" s="52"/>
      <c r="J1052" s="52"/>
      <c r="K1052" s="52"/>
      <c r="L1052" s="52">
        <v>1</v>
      </c>
      <c r="M1052" s="52"/>
      <c r="N1052" s="52"/>
      <c r="O1052" s="52"/>
      <c r="P1052" s="52"/>
      <c r="Q1052" s="52"/>
      <c r="R1052" s="52"/>
      <c r="S1052" s="52">
        <v>1</v>
      </c>
      <c r="T1052" s="52"/>
      <c r="U1052" s="52"/>
      <c r="V1052" s="52"/>
      <c r="W1052" s="52"/>
      <c r="X1052" s="52"/>
      <c r="Y1052" s="52">
        <v>1</v>
      </c>
      <c r="Z1052" s="52"/>
      <c r="AA1052" s="52"/>
      <c r="AB1052" s="52">
        <v>1</v>
      </c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>
        <v>1</v>
      </c>
      <c r="AU1052" s="52">
        <v>0</v>
      </c>
      <c r="AV1052" s="52">
        <v>0</v>
      </c>
      <c r="AW1052" s="52">
        <v>1</v>
      </c>
      <c r="AX1052" s="52">
        <v>0</v>
      </c>
      <c r="AY1052" s="52">
        <v>32</v>
      </c>
      <c r="AZ1052" s="52">
        <v>4</v>
      </c>
      <c r="BA1052" s="54"/>
      <c r="BB1052" s="54"/>
      <c r="BC1052" s="104"/>
    </row>
    <row r="1053" spans="1:55">
      <c r="A1053" s="52">
        <v>21</v>
      </c>
      <c r="B1053" s="52" t="s">
        <v>272</v>
      </c>
      <c r="C1053" s="52" t="s">
        <v>101</v>
      </c>
      <c r="D1053" s="52" t="s">
        <v>79</v>
      </c>
      <c r="E1053" s="52" t="s">
        <v>273</v>
      </c>
      <c r="F1053" s="52" t="s">
        <v>80</v>
      </c>
      <c r="G1053" s="52" t="s">
        <v>56</v>
      </c>
      <c r="H1053" s="52">
        <v>5</v>
      </c>
      <c r="I1053" s="52">
        <v>16</v>
      </c>
      <c r="J1053" s="52"/>
      <c r="K1053" s="52"/>
      <c r="L1053" s="52">
        <v>5</v>
      </c>
      <c r="M1053" s="52">
        <v>16</v>
      </c>
      <c r="N1053" s="52"/>
      <c r="O1053" s="52"/>
      <c r="P1053" s="52"/>
      <c r="Q1053" s="52"/>
      <c r="R1053" s="52"/>
      <c r="S1053" s="52">
        <v>1</v>
      </c>
      <c r="T1053" s="52">
        <v>4</v>
      </c>
      <c r="U1053" s="52"/>
      <c r="V1053" s="52"/>
      <c r="W1053" s="52"/>
      <c r="X1053" s="52">
        <v>16</v>
      </c>
      <c r="Y1053" s="52">
        <v>5</v>
      </c>
      <c r="Z1053" s="52"/>
      <c r="AA1053" s="52">
        <v>16</v>
      </c>
      <c r="AB1053" s="52">
        <v>2</v>
      </c>
      <c r="AC1053" s="52"/>
      <c r="AD1053" s="52"/>
      <c r="AE1053" s="52"/>
      <c r="AF1053" s="52"/>
      <c r="AG1053" s="52">
        <v>3</v>
      </c>
      <c r="AH1053" s="52"/>
      <c r="AI1053" s="52"/>
      <c r="AJ1053" s="52"/>
      <c r="AK1053" s="52"/>
      <c r="AL1053" s="52">
        <v>16</v>
      </c>
      <c r="AM1053" s="52"/>
      <c r="AN1053" s="52"/>
      <c r="AO1053" s="52"/>
      <c r="AP1053" s="52"/>
      <c r="AQ1053" s="52"/>
      <c r="AR1053" s="52"/>
      <c r="AS1053" s="52"/>
      <c r="AT1053" s="52">
        <v>21</v>
      </c>
      <c r="AU1053" s="52">
        <v>0</v>
      </c>
      <c r="AV1053" s="52">
        <v>0</v>
      </c>
      <c r="AW1053" s="52">
        <v>21</v>
      </c>
      <c r="AX1053" s="52">
        <v>0</v>
      </c>
      <c r="AY1053" s="52">
        <v>40</v>
      </c>
      <c r="AZ1053" s="52">
        <v>3</v>
      </c>
      <c r="BA1053" s="54"/>
      <c r="BB1053" s="54"/>
      <c r="BC1053" s="104"/>
    </row>
    <row r="1054" spans="1:55">
      <c r="A1054" s="52">
        <v>1</v>
      </c>
      <c r="B1054" s="52" t="s">
        <v>272</v>
      </c>
      <c r="C1054" s="52" t="s">
        <v>108</v>
      </c>
      <c r="D1054" s="52" t="s">
        <v>79</v>
      </c>
      <c r="E1054" s="52" t="s">
        <v>273</v>
      </c>
      <c r="F1054" s="52" t="s">
        <v>80</v>
      </c>
      <c r="G1054" s="52" t="s">
        <v>56</v>
      </c>
      <c r="H1054" s="52">
        <v>1</v>
      </c>
      <c r="I1054" s="52"/>
      <c r="J1054" s="52"/>
      <c r="K1054" s="52"/>
      <c r="L1054" s="52">
        <v>1</v>
      </c>
      <c r="M1054" s="52"/>
      <c r="N1054" s="52"/>
      <c r="O1054" s="52"/>
      <c r="P1054" s="52"/>
      <c r="Q1054" s="52"/>
      <c r="R1054" s="52"/>
      <c r="S1054" s="52"/>
      <c r="T1054" s="52">
        <v>1</v>
      </c>
      <c r="U1054" s="52"/>
      <c r="V1054" s="52"/>
      <c r="W1054" s="52"/>
      <c r="X1054" s="52"/>
      <c r="Y1054" s="52">
        <v>1</v>
      </c>
      <c r="Z1054" s="52"/>
      <c r="AA1054" s="52"/>
      <c r="AB1054" s="52">
        <v>1</v>
      </c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>
        <v>1</v>
      </c>
      <c r="AU1054" s="52">
        <v>0</v>
      </c>
      <c r="AV1054" s="52">
        <v>0</v>
      </c>
      <c r="AW1054" s="52">
        <v>1</v>
      </c>
      <c r="AX1054" s="52">
        <v>0</v>
      </c>
      <c r="AY1054" s="52">
        <v>33</v>
      </c>
      <c r="AZ1054" s="52">
        <v>8</v>
      </c>
      <c r="BA1054" s="54"/>
      <c r="BB1054" s="54"/>
      <c r="BC1054" s="104"/>
    </row>
    <row r="1055" spans="1:55">
      <c r="A1055" s="52">
        <v>1</v>
      </c>
      <c r="B1055" s="52" t="s">
        <v>184</v>
      </c>
      <c r="C1055" s="52" t="s">
        <v>186</v>
      </c>
      <c r="D1055" s="52" t="s">
        <v>174</v>
      </c>
      <c r="E1055" s="52" t="s">
        <v>120</v>
      </c>
      <c r="F1055" s="52" t="s">
        <v>120</v>
      </c>
      <c r="G1055" s="52" t="s">
        <v>64</v>
      </c>
      <c r="H1055" s="52"/>
      <c r="I1055" s="52">
        <v>1</v>
      </c>
      <c r="J1055" s="52"/>
      <c r="K1055" s="52"/>
      <c r="L1055" s="52"/>
      <c r="M1055" s="52">
        <v>1</v>
      </c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>
        <v>1</v>
      </c>
      <c r="Y1055" s="52"/>
      <c r="Z1055" s="52"/>
      <c r="AA1055" s="52">
        <v>1</v>
      </c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>
        <v>1</v>
      </c>
      <c r="AM1055" s="52"/>
      <c r="AN1055" s="52"/>
      <c r="AO1055" s="52"/>
      <c r="AP1055" s="52"/>
      <c r="AQ1055" s="52"/>
      <c r="AR1055" s="52"/>
      <c r="AS1055" s="52"/>
      <c r="AT1055" s="52">
        <v>1</v>
      </c>
      <c r="AU1055" s="52">
        <v>1</v>
      </c>
      <c r="AV1055" s="52">
        <v>0</v>
      </c>
      <c r="AW1055" s="52">
        <v>0</v>
      </c>
      <c r="AX1055" s="52">
        <v>0</v>
      </c>
      <c r="AY1055" s="52"/>
      <c r="AZ1055" s="52"/>
      <c r="BA1055" s="54" t="s">
        <v>421</v>
      </c>
      <c r="BB1055" s="54">
        <v>2019</v>
      </c>
      <c r="BC1055" s="104">
        <v>1</v>
      </c>
    </row>
    <row r="1056" spans="1:55">
      <c r="A1056" s="52">
        <v>1</v>
      </c>
      <c r="B1056" s="52" t="s">
        <v>184</v>
      </c>
      <c r="C1056" s="52" t="s">
        <v>73</v>
      </c>
      <c r="D1056" s="52" t="s">
        <v>74</v>
      </c>
      <c r="E1056" s="52" t="s">
        <v>120</v>
      </c>
      <c r="F1056" s="52" t="s">
        <v>120</v>
      </c>
      <c r="G1056" s="52" t="s">
        <v>68</v>
      </c>
      <c r="H1056" s="52"/>
      <c r="I1056" s="52">
        <v>1</v>
      </c>
      <c r="J1056" s="52"/>
      <c r="K1056" s="52"/>
      <c r="L1056" s="52"/>
      <c r="M1056" s="52">
        <v>1</v>
      </c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>
        <v>1</v>
      </c>
      <c r="Y1056" s="52"/>
      <c r="Z1056" s="52"/>
      <c r="AA1056" s="52">
        <v>1</v>
      </c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>
        <v>1</v>
      </c>
      <c r="AM1056" s="52"/>
      <c r="AN1056" s="52"/>
      <c r="AO1056" s="52"/>
      <c r="AP1056" s="52"/>
      <c r="AQ1056" s="52"/>
      <c r="AR1056" s="52"/>
      <c r="AS1056" s="52"/>
      <c r="AT1056" s="52">
        <v>1</v>
      </c>
      <c r="AU1056" s="52">
        <v>0</v>
      </c>
      <c r="AV1056" s="52">
        <v>0</v>
      </c>
      <c r="AW1056" s="52">
        <v>1</v>
      </c>
      <c r="AX1056" s="52">
        <v>0</v>
      </c>
      <c r="AY1056" s="52"/>
      <c r="AZ1056" s="52"/>
      <c r="BA1056" s="54"/>
      <c r="BB1056" s="54"/>
      <c r="BC1056" s="104"/>
    </row>
    <row r="1057" spans="1:55">
      <c r="A1057" s="52">
        <v>1E-3</v>
      </c>
      <c r="B1057" s="52" t="s">
        <v>204</v>
      </c>
      <c r="C1057" s="52" t="s">
        <v>113</v>
      </c>
      <c r="D1057" s="52" t="s">
        <v>111</v>
      </c>
      <c r="E1057" s="52" t="s">
        <v>205</v>
      </c>
      <c r="F1057" s="52" t="s">
        <v>80</v>
      </c>
      <c r="G1057" s="52" t="s">
        <v>56</v>
      </c>
      <c r="H1057" s="52">
        <v>1E-3</v>
      </c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>
        <v>0</v>
      </c>
      <c r="AV1057" s="52">
        <v>0</v>
      </c>
      <c r="AW1057" s="52">
        <v>1E-3</v>
      </c>
      <c r="AX1057" s="52">
        <v>0</v>
      </c>
      <c r="AY1057" s="52"/>
      <c r="AZ1057" s="52"/>
      <c r="BA1057" s="54"/>
      <c r="BB1057" s="54"/>
      <c r="BC1057" s="104"/>
    </row>
    <row r="1058" spans="1:55">
      <c r="A1058" s="52">
        <v>1E-3</v>
      </c>
      <c r="B1058" s="52" t="s">
        <v>190</v>
      </c>
      <c r="C1058" s="52" t="s">
        <v>178</v>
      </c>
      <c r="D1058" s="52" t="s">
        <v>79</v>
      </c>
      <c r="E1058" s="52" t="s">
        <v>191</v>
      </c>
      <c r="F1058" s="52" t="s">
        <v>80</v>
      </c>
      <c r="G1058" s="52" t="s">
        <v>56</v>
      </c>
      <c r="H1058" s="52">
        <v>1E-3</v>
      </c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>
        <v>0</v>
      </c>
      <c r="AV1058" s="52">
        <v>0</v>
      </c>
      <c r="AW1058" s="52">
        <v>1E-3</v>
      </c>
      <c r="AX1058" s="52">
        <v>0</v>
      </c>
      <c r="AY1058" s="52"/>
      <c r="AZ1058" s="52"/>
      <c r="BA1058" s="54"/>
      <c r="BB1058" s="54"/>
      <c r="BC1058" s="104"/>
    </row>
    <row r="1059" spans="1:55">
      <c r="A1059" s="52">
        <v>1E-3</v>
      </c>
      <c r="B1059" s="52" t="s">
        <v>114</v>
      </c>
      <c r="C1059" s="52" t="s">
        <v>82</v>
      </c>
      <c r="D1059" s="52" t="s">
        <v>79</v>
      </c>
      <c r="E1059" s="52" t="s">
        <v>115</v>
      </c>
      <c r="F1059" s="52" t="s">
        <v>80</v>
      </c>
      <c r="G1059" s="52" t="s">
        <v>56</v>
      </c>
      <c r="H1059" s="52">
        <v>1E-3</v>
      </c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>
        <v>0</v>
      </c>
      <c r="AV1059" s="52">
        <v>1E-3</v>
      </c>
      <c r="AW1059" s="52">
        <v>0</v>
      </c>
      <c r="AX1059" s="52">
        <v>0</v>
      </c>
      <c r="AY1059" s="52"/>
      <c r="AZ1059" s="52"/>
      <c r="BA1059" s="54"/>
      <c r="BB1059" s="54"/>
      <c r="BC1059" s="104"/>
    </row>
    <row r="1060" spans="1:55">
      <c r="A1060" s="52">
        <v>1E-3</v>
      </c>
      <c r="B1060" s="52" t="s">
        <v>114</v>
      </c>
      <c r="C1060" s="52" t="s">
        <v>103</v>
      </c>
      <c r="D1060" s="52" t="s">
        <v>79</v>
      </c>
      <c r="E1060" s="52" t="s">
        <v>115</v>
      </c>
      <c r="F1060" s="52" t="s">
        <v>80</v>
      </c>
      <c r="G1060" s="52" t="s">
        <v>56</v>
      </c>
      <c r="H1060" s="52">
        <v>1E-3</v>
      </c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>
        <v>0</v>
      </c>
      <c r="AV1060" s="52">
        <v>1E-3</v>
      </c>
      <c r="AW1060" s="52">
        <v>0</v>
      </c>
      <c r="AX1060" s="52">
        <v>0</v>
      </c>
      <c r="AY1060" s="52"/>
      <c r="AZ1060" s="52"/>
      <c r="BA1060" s="54"/>
      <c r="BB1060" s="54"/>
      <c r="BC1060" s="104"/>
    </row>
    <row r="1061" spans="1:55">
      <c r="A1061" s="52">
        <v>1E-3</v>
      </c>
      <c r="B1061" s="52" t="s">
        <v>183</v>
      </c>
      <c r="C1061" s="52" t="s">
        <v>85</v>
      </c>
      <c r="D1061" s="52" t="s">
        <v>79</v>
      </c>
      <c r="E1061" s="52" t="s">
        <v>578</v>
      </c>
      <c r="F1061" s="52" t="s">
        <v>120</v>
      </c>
      <c r="G1061" s="52" t="s">
        <v>61</v>
      </c>
      <c r="H1061" s="52">
        <v>1E-3</v>
      </c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>
        <v>1E-3</v>
      </c>
      <c r="AV1061" s="52">
        <v>0</v>
      </c>
      <c r="AW1061" s="52">
        <v>0</v>
      </c>
      <c r="AX1061" s="52">
        <v>0</v>
      </c>
      <c r="AY1061" s="52"/>
      <c r="AZ1061" s="52"/>
      <c r="BA1061" s="54"/>
      <c r="BB1061" s="54"/>
      <c r="BC1061" s="104"/>
    </row>
    <row r="1062" spans="1:55">
      <c r="A1062" s="52">
        <v>1E-3</v>
      </c>
      <c r="B1062" s="52" t="s">
        <v>580</v>
      </c>
      <c r="C1062" s="52" t="s">
        <v>89</v>
      </c>
      <c r="D1062" s="52" t="s">
        <v>79</v>
      </c>
      <c r="E1062" s="52" t="s">
        <v>580</v>
      </c>
      <c r="F1062" s="52" t="s">
        <v>80</v>
      </c>
      <c r="G1062" s="52" t="s">
        <v>56</v>
      </c>
      <c r="H1062" s="52">
        <v>1E-3</v>
      </c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>
        <v>0</v>
      </c>
      <c r="AV1062" s="52">
        <v>1E-3</v>
      </c>
      <c r="AW1062" s="52">
        <v>0</v>
      </c>
      <c r="AX1062" s="52">
        <v>0</v>
      </c>
      <c r="AY1062" s="52"/>
      <c r="AZ1062" s="52"/>
      <c r="BA1062" s="54"/>
      <c r="BB1062" s="54"/>
      <c r="BC1062" s="104"/>
    </row>
    <row r="1063" spans="1:55">
      <c r="A1063" s="52">
        <v>1E-3</v>
      </c>
      <c r="B1063" s="52" t="s">
        <v>580</v>
      </c>
      <c r="C1063" s="52" t="s">
        <v>98</v>
      </c>
      <c r="D1063" s="52" t="s">
        <v>79</v>
      </c>
      <c r="E1063" s="52" t="s">
        <v>580</v>
      </c>
      <c r="F1063" s="52" t="s">
        <v>80</v>
      </c>
      <c r="G1063" s="52" t="s">
        <v>56</v>
      </c>
      <c r="H1063" s="52">
        <v>1E-3</v>
      </c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>
        <v>0</v>
      </c>
      <c r="AV1063" s="52">
        <v>1E-3</v>
      </c>
      <c r="AW1063" s="52">
        <v>0</v>
      </c>
      <c r="AX1063" s="52">
        <v>0</v>
      </c>
      <c r="AY1063" s="52"/>
      <c r="AZ1063" s="52"/>
      <c r="BA1063" s="54"/>
      <c r="BB1063" s="54"/>
      <c r="BC1063" s="104"/>
    </row>
    <row r="1064" spans="1:55">
      <c r="A1064" s="52">
        <v>1E-3</v>
      </c>
      <c r="B1064" s="52" t="s">
        <v>580</v>
      </c>
      <c r="C1064" s="52" t="s">
        <v>100</v>
      </c>
      <c r="D1064" s="52" t="s">
        <v>79</v>
      </c>
      <c r="E1064" s="52" t="s">
        <v>580</v>
      </c>
      <c r="F1064" s="52" t="s">
        <v>80</v>
      </c>
      <c r="G1064" s="52" t="s">
        <v>56</v>
      </c>
      <c r="H1064" s="52">
        <v>1E-3</v>
      </c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>
        <v>0</v>
      </c>
      <c r="AV1064" s="52">
        <v>0</v>
      </c>
      <c r="AW1064" s="52">
        <v>1E-3</v>
      </c>
      <c r="AX1064" s="52">
        <v>0</v>
      </c>
      <c r="AY1064" s="52"/>
      <c r="AZ1064" s="52"/>
      <c r="BA1064" s="54"/>
      <c r="BB1064" s="54"/>
      <c r="BC1064" s="104"/>
    </row>
    <row r="1065" spans="1:55">
      <c r="A1065" s="52">
        <v>1E-3</v>
      </c>
      <c r="B1065" s="52" t="s">
        <v>580</v>
      </c>
      <c r="C1065" s="52" t="s">
        <v>93</v>
      </c>
      <c r="D1065" s="52" t="s">
        <v>79</v>
      </c>
      <c r="E1065" s="52" t="s">
        <v>580</v>
      </c>
      <c r="F1065" s="52" t="s">
        <v>80</v>
      </c>
      <c r="G1065" s="52" t="s">
        <v>56</v>
      </c>
      <c r="H1065" s="52">
        <v>1E-3</v>
      </c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>
        <v>0</v>
      </c>
      <c r="AV1065" s="52">
        <v>1E-3</v>
      </c>
      <c r="AW1065" s="52">
        <v>0</v>
      </c>
      <c r="AX1065" s="52">
        <v>0</v>
      </c>
      <c r="AY1065" s="52"/>
      <c r="AZ1065" s="52"/>
      <c r="BA1065" s="54"/>
      <c r="BB1065" s="54"/>
      <c r="BC1065" s="104"/>
    </row>
    <row r="1066" spans="1:55">
      <c r="A1066" s="52">
        <v>1E-3</v>
      </c>
      <c r="B1066" s="52" t="s">
        <v>580</v>
      </c>
      <c r="C1066" s="52" t="s">
        <v>92</v>
      </c>
      <c r="D1066" s="52" t="s">
        <v>79</v>
      </c>
      <c r="E1066" s="52" t="s">
        <v>580</v>
      </c>
      <c r="F1066" s="52" t="s">
        <v>80</v>
      </c>
      <c r="G1066" s="52" t="s">
        <v>56</v>
      </c>
      <c r="H1066" s="52">
        <v>1E-3</v>
      </c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>
        <v>1E-3</v>
      </c>
      <c r="AV1066" s="52">
        <v>0</v>
      </c>
      <c r="AW1066" s="52">
        <v>0</v>
      </c>
      <c r="AX1066" s="52">
        <v>0</v>
      </c>
      <c r="AY1066" s="52"/>
      <c r="AZ1066" s="52"/>
      <c r="BA1066" s="54"/>
      <c r="BB1066" s="54"/>
      <c r="BC1066" s="104"/>
    </row>
    <row r="1067" spans="1:55">
      <c r="A1067" s="52">
        <v>1E-3</v>
      </c>
      <c r="B1067" s="52" t="s">
        <v>580</v>
      </c>
      <c r="C1067" s="52" t="s">
        <v>82</v>
      </c>
      <c r="D1067" s="52" t="s">
        <v>79</v>
      </c>
      <c r="E1067" s="52" t="s">
        <v>580</v>
      </c>
      <c r="F1067" s="52" t="s">
        <v>80</v>
      </c>
      <c r="G1067" s="52" t="s">
        <v>56</v>
      </c>
      <c r="H1067" s="52">
        <v>1E-3</v>
      </c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>
        <v>0</v>
      </c>
      <c r="AV1067" s="52">
        <v>1E-3</v>
      </c>
      <c r="AW1067" s="52">
        <v>0</v>
      </c>
      <c r="AX1067" s="52">
        <v>0</v>
      </c>
      <c r="AY1067" s="52"/>
      <c r="AZ1067" s="52"/>
      <c r="BA1067" s="54"/>
      <c r="BB1067" s="54"/>
      <c r="BC1067" s="104"/>
    </row>
    <row r="1068" spans="1:55">
      <c r="A1068" s="52">
        <v>1E-3</v>
      </c>
      <c r="B1068" s="52" t="s">
        <v>580</v>
      </c>
      <c r="C1068" s="52" t="s">
        <v>106</v>
      </c>
      <c r="D1068" s="52" t="s">
        <v>79</v>
      </c>
      <c r="E1068" s="52" t="s">
        <v>580</v>
      </c>
      <c r="F1068" s="52" t="s">
        <v>80</v>
      </c>
      <c r="G1068" s="52" t="s">
        <v>56</v>
      </c>
      <c r="H1068" s="52">
        <v>1E-3</v>
      </c>
      <c r="I1068" s="52"/>
      <c r="J1068" s="52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>
        <v>0</v>
      </c>
      <c r="AV1068" s="52">
        <v>0</v>
      </c>
      <c r="AW1068" s="52">
        <v>0</v>
      </c>
      <c r="AX1068" s="52">
        <v>1E-3</v>
      </c>
      <c r="AY1068" s="52"/>
      <c r="AZ1068" s="52"/>
      <c r="BA1068" s="54"/>
      <c r="BB1068" s="54"/>
      <c r="BC1068" s="104"/>
    </row>
    <row r="1069" spans="1:55">
      <c r="A1069" s="52">
        <v>1E-3</v>
      </c>
      <c r="B1069" s="52" t="s">
        <v>580</v>
      </c>
      <c r="C1069" s="52" t="s">
        <v>91</v>
      </c>
      <c r="D1069" s="52" t="s">
        <v>79</v>
      </c>
      <c r="E1069" s="52" t="s">
        <v>580</v>
      </c>
      <c r="F1069" s="52" t="s">
        <v>80</v>
      </c>
      <c r="G1069" s="52" t="s">
        <v>56</v>
      </c>
      <c r="H1069" s="52">
        <v>1E-3</v>
      </c>
      <c r="I1069" s="52"/>
      <c r="J1069" s="52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>
        <v>1E-3</v>
      </c>
      <c r="AV1069" s="52">
        <v>0</v>
      </c>
      <c r="AW1069" s="52">
        <v>0</v>
      </c>
      <c r="AX1069" s="52">
        <v>0</v>
      </c>
      <c r="AY1069" s="52"/>
      <c r="AZ1069" s="52"/>
      <c r="BA1069" s="54"/>
      <c r="BB1069" s="54"/>
      <c r="BC1069" s="104"/>
    </row>
    <row r="1070" spans="1:55">
      <c r="A1070" s="52">
        <v>1E-3</v>
      </c>
      <c r="B1070" s="52" t="s">
        <v>580</v>
      </c>
      <c r="C1070" s="52" t="s">
        <v>103</v>
      </c>
      <c r="D1070" s="52" t="s">
        <v>79</v>
      </c>
      <c r="E1070" s="52" t="s">
        <v>580</v>
      </c>
      <c r="F1070" s="52" t="s">
        <v>80</v>
      </c>
      <c r="G1070" s="52" t="s">
        <v>56</v>
      </c>
      <c r="H1070" s="52">
        <v>1E-3</v>
      </c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>
        <v>0</v>
      </c>
      <c r="AV1070" s="52">
        <v>1E-3</v>
      </c>
      <c r="AW1070" s="52">
        <v>0</v>
      </c>
      <c r="AX1070" s="52">
        <v>0</v>
      </c>
      <c r="AY1070" s="52"/>
      <c r="AZ1070" s="52"/>
      <c r="BA1070" s="54"/>
      <c r="BB1070" s="54"/>
      <c r="BC1070" s="104"/>
    </row>
    <row r="1071" spans="1:55">
      <c r="A1071" s="52">
        <v>1E-3</v>
      </c>
      <c r="B1071" s="52" t="s">
        <v>580</v>
      </c>
      <c r="C1071" s="52" t="s">
        <v>95</v>
      </c>
      <c r="D1071" s="52" t="s">
        <v>79</v>
      </c>
      <c r="E1071" s="52" t="s">
        <v>580</v>
      </c>
      <c r="F1071" s="52" t="s">
        <v>80</v>
      </c>
      <c r="G1071" s="52" t="s">
        <v>56</v>
      </c>
      <c r="H1071" s="52">
        <v>1E-3</v>
      </c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>
        <v>1E-3</v>
      </c>
      <c r="AV1071" s="52">
        <v>0</v>
      </c>
      <c r="AW1071" s="52">
        <v>0</v>
      </c>
      <c r="AX1071" s="52">
        <v>0</v>
      </c>
      <c r="AY1071" s="52"/>
      <c r="AZ1071" s="52"/>
      <c r="BA1071" s="54"/>
      <c r="BB1071" s="54"/>
      <c r="BC1071" s="104"/>
    </row>
    <row r="1072" spans="1:55">
      <c r="A1072" s="52">
        <v>1E-3</v>
      </c>
      <c r="B1072" s="52" t="s">
        <v>580</v>
      </c>
      <c r="C1072" s="52" t="s">
        <v>78</v>
      </c>
      <c r="D1072" s="52" t="s">
        <v>79</v>
      </c>
      <c r="E1072" s="52" t="s">
        <v>580</v>
      </c>
      <c r="F1072" s="52" t="s">
        <v>80</v>
      </c>
      <c r="G1072" s="52" t="s">
        <v>56</v>
      </c>
      <c r="H1072" s="52">
        <v>1E-3</v>
      </c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>
        <v>0</v>
      </c>
      <c r="AV1072" s="52">
        <v>0</v>
      </c>
      <c r="AW1072" s="52">
        <v>0</v>
      </c>
      <c r="AX1072" s="52">
        <v>1E-3</v>
      </c>
      <c r="AY1072" s="52"/>
      <c r="AZ1072" s="52"/>
      <c r="BA1072" s="54"/>
      <c r="BB1072" s="54"/>
      <c r="BC1072" s="104"/>
    </row>
    <row r="1073" spans="1:55">
      <c r="A1073" s="52">
        <v>1E-3</v>
      </c>
      <c r="B1073" s="52" t="s">
        <v>580</v>
      </c>
      <c r="C1073" s="52" t="s">
        <v>99</v>
      </c>
      <c r="D1073" s="52" t="s">
        <v>79</v>
      </c>
      <c r="E1073" s="52" t="s">
        <v>580</v>
      </c>
      <c r="F1073" s="52" t="s">
        <v>80</v>
      </c>
      <c r="G1073" s="52" t="s">
        <v>56</v>
      </c>
      <c r="H1073" s="52">
        <v>1E-3</v>
      </c>
      <c r="I1073" s="52"/>
      <c r="J1073" s="52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>
        <v>0</v>
      </c>
      <c r="AV1073" s="52">
        <v>0</v>
      </c>
      <c r="AW1073" s="52">
        <v>1E-3</v>
      </c>
      <c r="AX1073" s="52">
        <v>0</v>
      </c>
      <c r="AY1073" s="52"/>
      <c r="AZ1073" s="52"/>
      <c r="BA1073" s="54"/>
      <c r="BB1073" s="54"/>
      <c r="BC1073" s="104"/>
    </row>
    <row r="1074" spans="1:55">
      <c r="A1074" s="52">
        <v>1E-3</v>
      </c>
      <c r="B1074" s="52" t="s">
        <v>580</v>
      </c>
      <c r="C1074" s="52" t="s">
        <v>83</v>
      </c>
      <c r="D1074" s="52" t="s">
        <v>79</v>
      </c>
      <c r="E1074" s="52" t="s">
        <v>580</v>
      </c>
      <c r="F1074" s="52" t="s">
        <v>80</v>
      </c>
      <c r="G1074" s="52" t="s">
        <v>56</v>
      </c>
      <c r="H1074" s="52">
        <v>1E-3</v>
      </c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>
        <v>0</v>
      </c>
      <c r="AV1074" s="52">
        <v>0</v>
      </c>
      <c r="AW1074" s="52">
        <v>0</v>
      </c>
      <c r="AX1074" s="52">
        <v>1E-3</v>
      </c>
      <c r="AY1074" s="52"/>
      <c r="AZ1074" s="52"/>
      <c r="BA1074" s="54"/>
      <c r="BB1074" s="54"/>
      <c r="BC1074" s="104"/>
    </row>
    <row r="1075" spans="1:55">
      <c r="A1075" s="52">
        <v>1E-3</v>
      </c>
      <c r="B1075" s="52" t="s">
        <v>580</v>
      </c>
      <c r="C1075" s="52" t="s">
        <v>87</v>
      </c>
      <c r="D1075" s="52" t="s">
        <v>79</v>
      </c>
      <c r="E1075" s="52" t="s">
        <v>580</v>
      </c>
      <c r="F1075" s="52" t="s">
        <v>80</v>
      </c>
      <c r="G1075" s="52" t="s">
        <v>56</v>
      </c>
      <c r="H1075" s="52">
        <v>1E-3</v>
      </c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>
        <v>1E-3</v>
      </c>
      <c r="AV1075" s="52">
        <v>0</v>
      </c>
      <c r="AW1075" s="52">
        <v>0</v>
      </c>
      <c r="AX1075" s="52">
        <v>0</v>
      </c>
      <c r="AY1075" s="52"/>
      <c r="AZ1075" s="52"/>
      <c r="BA1075" s="54"/>
      <c r="BB1075" s="54"/>
      <c r="BC1075" s="104"/>
    </row>
    <row r="1076" spans="1:55">
      <c r="A1076" s="52">
        <v>1E-3</v>
      </c>
      <c r="B1076" s="52" t="s">
        <v>580</v>
      </c>
      <c r="C1076" s="52" t="s">
        <v>109</v>
      </c>
      <c r="D1076" s="52" t="s">
        <v>79</v>
      </c>
      <c r="E1076" s="52" t="s">
        <v>580</v>
      </c>
      <c r="F1076" s="52" t="s">
        <v>80</v>
      </c>
      <c r="G1076" s="52" t="s">
        <v>56</v>
      </c>
      <c r="H1076" s="52">
        <v>1E-3</v>
      </c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>
        <v>0</v>
      </c>
      <c r="AV1076" s="52">
        <v>1E-3</v>
      </c>
      <c r="AW1076" s="52">
        <v>0</v>
      </c>
      <c r="AX1076" s="52">
        <v>0</v>
      </c>
      <c r="AY1076" s="52"/>
      <c r="AZ1076" s="52"/>
      <c r="BA1076" s="54"/>
      <c r="BB1076" s="54"/>
      <c r="BC1076" s="104"/>
    </row>
    <row r="1077" spans="1:55">
      <c r="A1077" s="52">
        <v>1E-3</v>
      </c>
      <c r="B1077" s="52" t="s">
        <v>580</v>
      </c>
      <c r="C1077" s="52" t="s">
        <v>85</v>
      </c>
      <c r="D1077" s="52" t="s">
        <v>79</v>
      </c>
      <c r="E1077" s="52" t="s">
        <v>580</v>
      </c>
      <c r="F1077" s="52" t="s">
        <v>80</v>
      </c>
      <c r="G1077" s="52" t="s">
        <v>56</v>
      </c>
      <c r="H1077" s="52">
        <v>1E-3</v>
      </c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>
        <v>1E-3</v>
      </c>
      <c r="AV1077" s="52">
        <v>0</v>
      </c>
      <c r="AW1077" s="52">
        <v>0</v>
      </c>
      <c r="AX1077" s="52">
        <v>0</v>
      </c>
      <c r="AY1077" s="52"/>
      <c r="AZ1077" s="52"/>
      <c r="BA1077" s="54"/>
      <c r="BB1077" s="54"/>
      <c r="BC1077" s="104"/>
    </row>
    <row r="1078" spans="1:55">
      <c r="A1078" s="52">
        <v>1E-3</v>
      </c>
      <c r="B1078" s="52" t="s">
        <v>580</v>
      </c>
      <c r="C1078" s="52" t="s">
        <v>86</v>
      </c>
      <c r="D1078" s="52" t="s">
        <v>79</v>
      </c>
      <c r="E1078" s="52" t="s">
        <v>580</v>
      </c>
      <c r="F1078" s="52" t="s">
        <v>80</v>
      </c>
      <c r="G1078" s="52" t="s">
        <v>56</v>
      </c>
      <c r="H1078" s="52">
        <v>1E-3</v>
      </c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>
        <v>1E-3</v>
      </c>
      <c r="AV1078" s="52">
        <v>0</v>
      </c>
      <c r="AW1078" s="52">
        <v>0</v>
      </c>
      <c r="AX1078" s="52">
        <v>0</v>
      </c>
      <c r="AY1078" s="52"/>
      <c r="AZ1078" s="52"/>
      <c r="BA1078" s="54"/>
      <c r="BB1078" s="54"/>
      <c r="BC1078" s="104"/>
    </row>
    <row r="1079" spans="1:55">
      <c r="A1079" s="52">
        <v>1E-3</v>
      </c>
      <c r="B1079" s="52" t="s">
        <v>580</v>
      </c>
      <c r="C1079" s="52" t="s">
        <v>101</v>
      </c>
      <c r="D1079" s="52" t="s">
        <v>79</v>
      </c>
      <c r="E1079" s="52" t="s">
        <v>580</v>
      </c>
      <c r="F1079" s="52" t="s">
        <v>80</v>
      </c>
      <c r="G1079" s="52" t="s">
        <v>56</v>
      </c>
      <c r="H1079" s="52">
        <v>1E-3</v>
      </c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>
        <v>0</v>
      </c>
      <c r="AV1079" s="52">
        <v>0</v>
      </c>
      <c r="AW1079" s="52">
        <v>1E-3</v>
      </c>
      <c r="AX1079" s="52">
        <v>0</v>
      </c>
      <c r="AY1079" s="52"/>
      <c r="AZ1079" s="52"/>
      <c r="BA1079" s="54"/>
      <c r="BB1079" s="54"/>
      <c r="BC1079" s="104"/>
    </row>
    <row r="1080" spans="1:55">
      <c r="A1080" s="52">
        <v>1E-3</v>
      </c>
      <c r="B1080" s="52" t="s">
        <v>580</v>
      </c>
      <c r="C1080" s="52" t="s">
        <v>81</v>
      </c>
      <c r="D1080" s="52" t="s">
        <v>79</v>
      </c>
      <c r="E1080" s="52" t="s">
        <v>580</v>
      </c>
      <c r="F1080" s="52" t="s">
        <v>80</v>
      </c>
      <c r="G1080" s="52" t="s">
        <v>56</v>
      </c>
      <c r="H1080" s="52">
        <v>1E-3</v>
      </c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52"/>
      <c r="AT1080" s="52"/>
      <c r="AU1080" s="52">
        <v>0</v>
      </c>
      <c r="AV1080" s="52">
        <v>1E-3</v>
      </c>
      <c r="AW1080" s="52">
        <v>0</v>
      </c>
      <c r="AX1080" s="52">
        <v>0</v>
      </c>
      <c r="AY1080" s="52"/>
      <c r="AZ1080" s="52"/>
      <c r="BA1080" s="54"/>
      <c r="BB1080" s="54"/>
      <c r="BC1080" s="104"/>
    </row>
    <row r="1081" spans="1:55">
      <c r="A1081" s="52">
        <v>1E-3</v>
      </c>
      <c r="B1081" s="52" t="s">
        <v>580</v>
      </c>
      <c r="C1081" s="52" t="s">
        <v>94</v>
      </c>
      <c r="D1081" s="52" t="s">
        <v>79</v>
      </c>
      <c r="E1081" s="52" t="s">
        <v>580</v>
      </c>
      <c r="F1081" s="52" t="s">
        <v>80</v>
      </c>
      <c r="G1081" s="52" t="s">
        <v>56</v>
      </c>
      <c r="H1081" s="52">
        <v>1E-3</v>
      </c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52"/>
      <c r="AT1081" s="52"/>
      <c r="AU1081" s="52">
        <v>1E-3</v>
      </c>
      <c r="AV1081" s="52">
        <v>0</v>
      </c>
      <c r="AW1081" s="52">
        <v>0</v>
      </c>
      <c r="AX1081" s="52">
        <v>0</v>
      </c>
      <c r="AY1081" s="52"/>
      <c r="AZ1081" s="52"/>
      <c r="BA1081" s="54"/>
      <c r="BB1081" s="54"/>
      <c r="BC1081" s="104"/>
    </row>
    <row r="1082" spans="1:55">
      <c r="A1082" s="52">
        <v>1E-3</v>
      </c>
      <c r="B1082" s="52" t="s">
        <v>580</v>
      </c>
      <c r="C1082" s="52" t="s">
        <v>88</v>
      </c>
      <c r="D1082" s="52" t="s">
        <v>79</v>
      </c>
      <c r="E1082" s="52" t="s">
        <v>580</v>
      </c>
      <c r="F1082" s="52" t="s">
        <v>80</v>
      </c>
      <c r="G1082" s="52" t="s">
        <v>56</v>
      </c>
      <c r="H1082" s="52">
        <v>1E-3</v>
      </c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52"/>
      <c r="AT1082" s="52"/>
      <c r="AU1082" s="52">
        <v>1E-3</v>
      </c>
      <c r="AV1082" s="52">
        <v>0</v>
      </c>
      <c r="AW1082" s="52">
        <v>0</v>
      </c>
      <c r="AX1082" s="52">
        <v>0</v>
      </c>
      <c r="AY1082" s="52"/>
      <c r="AZ1082" s="52"/>
      <c r="BA1082" s="54"/>
      <c r="BB1082" s="54"/>
      <c r="BC1082" s="104"/>
    </row>
    <row r="1083" spans="1:55">
      <c r="A1083" s="52">
        <v>1E-3</v>
      </c>
      <c r="B1083" s="52" t="s">
        <v>580</v>
      </c>
      <c r="C1083" s="52" t="s">
        <v>84</v>
      </c>
      <c r="D1083" s="52" t="s">
        <v>79</v>
      </c>
      <c r="E1083" s="52" t="s">
        <v>580</v>
      </c>
      <c r="F1083" s="52" t="s">
        <v>80</v>
      </c>
      <c r="G1083" s="52" t="s">
        <v>56</v>
      </c>
      <c r="H1083" s="52">
        <v>1E-3</v>
      </c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52"/>
      <c r="AT1083" s="52"/>
      <c r="AU1083" s="52">
        <v>0</v>
      </c>
      <c r="AV1083" s="52">
        <v>0</v>
      </c>
      <c r="AW1083" s="52">
        <v>0</v>
      </c>
      <c r="AX1083" s="52">
        <v>1E-3</v>
      </c>
      <c r="AY1083" s="52"/>
      <c r="AZ1083" s="52"/>
      <c r="BA1083" s="54"/>
      <c r="BB1083" s="54"/>
      <c r="BC1083" s="104"/>
    </row>
    <row r="1084" spans="1:55">
      <c r="A1084" s="52">
        <v>1E-3</v>
      </c>
      <c r="B1084" s="52" t="s">
        <v>581</v>
      </c>
      <c r="C1084" s="52" t="s">
        <v>52</v>
      </c>
      <c r="D1084" s="52" t="s">
        <v>53</v>
      </c>
      <c r="E1084" s="52" t="s">
        <v>581</v>
      </c>
      <c r="F1084" s="52" t="s">
        <v>80</v>
      </c>
      <c r="G1084" s="52" t="s">
        <v>56</v>
      </c>
      <c r="H1084" s="52">
        <v>1E-3</v>
      </c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52"/>
      <c r="AT1084" s="52"/>
      <c r="AU1084" s="52">
        <v>0</v>
      </c>
      <c r="AV1084" s="52">
        <v>0</v>
      </c>
      <c r="AW1084" s="52">
        <v>0</v>
      </c>
      <c r="AX1084" s="52">
        <v>1E-3</v>
      </c>
      <c r="AY1084" s="52"/>
      <c r="AZ1084" s="52"/>
      <c r="BA1084" s="54"/>
      <c r="BB1084" s="54"/>
      <c r="BC1084" s="104"/>
    </row>
    <row r="1085" spans="1:55">
      <c r="A1085" s="52">
        <v>1E-3</v>
      </c>
      <c r="B1085" s="52" t="s">
        <v>581</v>
      </c>
      <c r="C1085" s="52" t="s">
        <v>129</v>
      </c>
      <c r="D1085" s="52" t="s">
        <v>124</v>
      </c>
      <c r="E1085" s="52" t="s">
        <v>581</v>
      </c>
      <c r="F1085" s="52" t="s">
        <v>80</v>
      </c>
      <c r="G1085" s="52" t="s">
        <v>56</v>
      </c>
      <c r="H1085" s="52">
        <v>1E-3</v>
      </c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2"/>
      <c r="AU1085" s="52">
        <v>0</v>
      </c>
      <c r="AV1085" s="52">
        <v>0</v>
      </c>
      <c r="AW1085" s="52">
        <v>0</v>
      </c>
      <c r="AX1085" s="52">
        <v>1E-3</v>
      </c>
      <c r="AY1085" s="52"/>
      <c r="AZ1085" s="52"/>
      <c r="BA1085" s="54"/>
      <c r="BB1085" s="54"/>
      <c r="BC1085" s="104"/>
    </row>
    <row r="1086" spans="1:55">
      <c r="A1086" s="52">
        <v>1E-3</v>
      </c>
      <c r="B1086" s="52" t="s">
        <v>581</v>
      </c>
      <c r="C1086" s="52" t="s">
        <v>186</v>
      </c>
      <c r="D1086" s="52" t="s">
        <v>174</v>
      </c>
      <c r="E1086" s="52" t="s">
        <v>581</v>
      </c>
      <c r="F1086" s="52" t="s">
        <v>80</v>
      </c>
      <c r="G1086" s="52" t="s">
        <v>56</v>
      </c>
      <c r="H1086" s="52">
        <v>1E-3</v>
      </c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52"/>
      <c r="AT1086" s="52"/>
      <c r="AU1086" s="52">
        <v>0</v>
      </c>
      <c r="AV1086" s="52">
        <v>0</v>
      </c>
      <c r="AW1086" s="52">
        <v>0</v>
      </c>
      <c r="AX1086" s="52">
        <v>1E-3</v>
      </c>
      <c r="AY1086" s="52"/>
      <c r="AZ1086" s="52"/>
      <c r="BA1086" s="54"/>
      <c r="BB1086" s="54"/>
      <c r="BC1086" s="104"/>
    </row>
    <row r="1087" spans="1:55">
      <c r="A1087" s="52">
        <v>1E-3</v>
      </c>
      <c r="B1087" s="52" t="s">
        <v>581</v>
      </c>
      <c r="C1087" s="52" t="s">
        <v>173</v>
      </c>
      <c r="D1087" s="52" t="s">
        <v>174</v>
      </c>
      <c r="E1087" s="52" t="s">
        <v>581</v>
      </c>
      <c r="F1087" s="52" t="s">
        <v>80</v>
      </c>
      <c r="G1087" s="52" t="s">
        <v>56</v>
      </c>
      <c r="H1087" s="52">
        <v>1E-3</v>
      </c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52"/>
      <c r="AT1087" s="52"/>
      <c r="AU1087" s="52">
        <v>0</v>
      </c>
      <c r="AV1087" s="52">
        <v>0</v>
      </c>
      <c r="AW1087" s="52">
        <v>0</v>
      </c>
      <c r="AX1087" s="52">
        <v>1E-3</v>
      </c>
      <c r="AY1087" s="52"/>
      <c r="AZ1087" s="52"/>
      <c r="BA1087" s="54"/>
      <c r="BB1087" s="54"/>
      <c r="BC1087" s="104"/>
    </row>
    <row r="1088" spans="1:55">
      <c r="A1088" s="52">
        <v>1E-3</v>
      </c>
      <c r="B1088" s="52" t="s">
        <v>581</v>
      </c>
      <c r="C1088" s="52" t="s">
        <v>65</v>
      </c>
      <c r="D1088" s="52" t="s">
        <v>66</v>
      </c>
      <c r="E1088" s="52" t="s">
        <v>581</v>
      </c>
      <c r="F1088" s="52" t="s">
        <v>80</v>
      </c>
      <c r="G1088" s="52" t="s">
        <v>56</v>
      </c>
      <c r="H1088" s="52">
        <v>1E-3</v>
      </c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52"/>
      <c r="AT1088" s="52"/>
      <c r="AU1088" s="52">
        <v>0</v>
      </c>
      <c r="AV1088" s="52">
        <v>0</v>
      </c>
      <c r="AW1088" s="52">
        <v>0</v>
      </c>
      <c r="AX1088" s="52">
        <v>1E-3</v>
      </c>
      <c r="AY1088" s="52"/>
      <c r="AZ1088" s="52"/>
      <c r="BA1088" s="54"/>
      <c r="BB1088" s="54"/>
      <c r="BC1088" s="104"/>
    </row>
    <row r="1089" spans="1:55">
      <c r="A1089" s="52">
        <v>1E-3</v>
      </c>
      <c r="B1089" s="52" t="s">
        <v>581</v>
      </c>
      <c r="C1089" s="52" t="s">
        <v>132</v>
      </c>
      <c r="D1089" s="52" t="s">
        <v>66</v>
      </c>
      <c r="E1089" s="52" t="s">
        <v>581</v>
      </c>
      <c r="F1089" s="52" t="s">
        <v>80</v>
      </c>
      <c r="G1089" s="52" t="s">
        <v>56</v>
      </c>
      <c r="H1089" s="52">
        <v>1E-3</v>
      </c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52"/>
      <c r="AT1089" s="52"/>
      <c r="AU1089" s="52">
        <v>0</v>
      </c>
      <c r="AV1089" s="52">
        <v>0</v>
      </c>
      <c r="AW1089" s="52">
        <v>1E-3</v>
      </c>
      <c r="AX1089" s="52">
        <v>0</v>
      </c>
      <c r="AY1089" s="52"/>
      <c r="AZ1089" s="52"/>
      <c r="BA1089" s="54"/>
      <c r="BB1089" s="54"/>
      <c r="BC1089" s="104"/>
    </row>
    <row r="1090" spans="1:55">
      <c r="A1090" s="52">
        <v>1E-3</v>
      </c>
      <c r="B1090" s="52" t="s">
        <v>581</v>
      </c>
      <c r="C1090" s="52" t="s">
        <v>147</v>
      </c>
      <c r="D1090" s="52" t="s">
        <v>144</v>
      </c>
      <c r="E1090" s="52" t="s">
        <v>581</v>
      </c>
      <c r="F1090" s="52" t="s">
        <v>80</v>
      </c>
      <c r="G1090" s="52" t="s">
        <v>56</v>
      </c>
      <c r="H1090" s="52">
        <v>1E-3</v>
      </c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52"/>
      <c r="AT1090" s="52"/>
      <c r="AU1090" s="52">
        <v>0</v>
      </c>
      <c r="AV1090" s="52">
        <v>0</v>
      </c>
      <c r="AW1090" s="52">
        <v>1E-3</v>
      </c>
      <c r="AX1090" s="52">
        <v>0</v>
      </c>
      <c r="AY1090" s="52"/>
      <c r="AZ1090" s="52"/>
      <c r="BA1090" s="54"/>
      <c r="BB1090" s="54"/>
      <c r="BC1090" s="104"/>
    </row>
    <row r="1091" spans="1:55">
      <c r="A1091" s="52">
        <v>1E-3</v>
      </c>
      <c r="B1091" s="52" t="s">
        <v>581</v>
      </c>
      <c r="C1091" s="52" t="s">
        <v>145</v>
      </c>
      <c r="D1091" s="52" t="s">
        <v>144</v>
      </c>
      <c r="E1091" s="52" t="s">
        <v>581</v>
      </c>
      <c r="F1091" s="52" t="s">
        <v>80</v>
      </c>
      <c r="G1091" s="52" t="s">
        <v>56</v>
      </c>
      <c r="H1091" s="52">
        <v>1E-3</v>
      </c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52"/>
      <c r="AT1091" s="52"/>
      <c r="AU1091" s="52">
        <v>0</v>
      </c>
      <c r="AV1091" s="52">
        <v>1E-3</v>
      </c>
      <c r="AW1091" s="52">
        <v>0</v>
      </c>
      <c r="AX1091" s="52">
        <v>0</v>
      </c>
      <c r="AY1091" s="52"/>
      <c r="AZ1091" s="52"/>
      <c r="BA1091" s="54"/>
      <c r="BB1091" s="54"/>
      <c r="BC1091" s="104"/>
    </row>
    <row r="1092" spans="1:55">
      <c r="A1092" s="52">
        <v>1E-3</v>
      </c>
      <c r="B1092" s="52" t="s">
        <v>581</v>
      </c>
      <c r="C1092" s="52" t="s">
        <v>152</v>
      </c>
      <c r="D1092" s="52" t="s">
        <v>144</v>
      </c>
      <c r="E1092" s="52" t="s">
        <v>581</v>
      </c>
      <c r="F1092" s="52" t="s">
        <v>80</v>
      </c>
      <c r="G1092" s="52" t="s">
        <v>56</v>
      </c>
      <c r="H1092" s="52">
        <v>1E-3</v>
      </c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2"/>
      <c r="AU1092" s="52">
        <v>0</v>
      </c>
      <c r="AV1092" s="52">
        <v>1E-3</v>
      </c>
      <c r="AW1092" s="52">
        <v>0</v>
      </c>
      <c r="AX1092" s="52">
        <v>0</v>
      </c>
      <c r="AY1092" s="52"/>
      <c r="AZ1092" s="52"/>
      <c r="BA1092" s="54"/>
      <c r="BB1092" s="54"/>
      <c r="BC1092" s="104"/>
    </row>
    <row r="1093" spans="1:55">
      <c r="A1093" s="52">
        <v>1E-3</v>
      </c>
      <c r="B1093" s="52" t="s">
        <v>581</v>
      </c>
      <c r="C1093" s="52" t="s">
        <v>153</v>
      </c>
      <c r="D1093" s="52" t="s">
        <v>144</v>
      </c>
      <c r="E1093" s="52" t="s">
        <v>581</v>
      </c>
      <c r="F1093" s="52" t="s">
        <v>80</v>
      </c>
      <c r="G1093" s="52" t="s">
        <v>56</v>
      </c>
      <c r="H1093" s="52">
        <v>1E-3</v>
      </c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52"/>
      <c r="AT1093" s="52"/>
      <c r="AU1093" s="52">
        <v>0</v>
      </c>
      <c r="AV1093" s="52">
        <v>1E-3</v>
      </c>
      <c r="AW1093" s="52">
        <v>0</v>
      </c>
      <c r="AX1093" s="52">
        <v>0</v>
      </c>
      <c r="AY1093" s="52"/>
      <c r="AZ1093" s="52"/>
      <c r="BA1093" s="54"/>
      <c r="BB1093" s="54"/>
      <c r="BC1093" s="104"/>
    </row>
    <row r="1094" spans="1:55">
      <c r="A1094" s="52">
        <v>1E-3</v>
      </c>
      <c r="B1094" s="52" t="s">
        <v>581</v>
      </c>
      <c r="C1094" s="52" t="s">
        <v>155</v>
      </c>
      <c r="D1094" s="52" t="s">
        <v>144</v>
      </c>
      <c r="E1094" s="52" t="s">
        <v>581</v>
      </c>
      <c r="F1094" s="52" t="s">
        <v>80</v>
      </c>
      <c r="G1094" s="52" t="s">
        <v>56</v>
      </c>
      <c r="H1094" s="52">
        <v>1E-3</v>
      </c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52"/>
      <c r="AT1094" s="52"/>
      <c r="AU1094" s="52">
        <v>0</v>
      </c>
      <c r="AV1094" s="52">
        <v>1E-3</v>
      </c>
      <c r="AW1094" s="52">
        <v>0</v>
      </c>
      <c r="AX1094" s="52">
        <v>0</v>
      </c>
      <c r="AY1094" s="52"/>
      <c r="AZ1094" s="52"/>
      <c r="BA1094" s="54"/>
      <c r="BB1094" s="54"/>
      <c r="BC1094" s="104"/>
    </row>
    <row r="1095" spans="1:55">
      <c r="A1095" s="52">
        <v>1E-3</v>
      </c>
      <c r="B1095" s="52" t="s">
        <v>581</v>
      </c>
      <c r="C1095" s="52" t="s">
        <v>128</v>
      </c>
      <c r="D1095" s="52" t="s">
        <v>58</v>
      </c>
      <c r="E1095" s="52" t="s">
        <v>581</v>
      </c>
      <c r="F1095" s="52" t="s">
        <v>80</v>
      </c>
      <c r="G1095" s="52" t="s">
        <v>56</v>
      </c>
      <c r="H1095" s="52">
        <v>1E-3</v>
      </c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52"/>
      <c r="AT1095" s="52"/>
      <c r="AU1095" s="52">
        <v>0</v>
      </c>
      <c r="AV1095" s="52">
        <v>0</v>
      </c>
      <c r="AW1095" s="52">
        <v>0</v>
      </c>
      <c r="AX1095" s="52">
        <v>1E-3</v>
      </c>
      <c r="AY1095" s="52"/>
      <c r="AZ1095" s="52"/>
      <c r="BA1095" s="54"/>
      <c r="BB1095" s="54"/>
      <c r="BC1095" s="104"/>
    </row>
    <row r="1096" spans="1:55">
      <c r="A1096" s="52">
        <v>1E-3</v>
      </c>
      <c r="B1096" s="52" t="s">
        <v>581</v>
      </c>
      <c r="C1096" s="52" t="s">
        <v>180</v>
      </c>
      <c r="D1096" s="52" t="s">
        <v>181</v>
      </c>
      <c r="E1096" s="52" t="s">
        <v>581</v>
      </c>
      <c r="F1096" s="52" t="s">
        <v>80</v>
      </c>
      <c r="G1096" s="52" t="s">
        <v>56</v>
      </c>
      <c r="H1096" s="52">
        <v>1E-3</v>
      </c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52"/>
      <c r="AT1096" s="52"/>
      <c r="AU1096" s="52">
        <v>0</v>
      </c>
      <c r="AV1096" s="52">
        <v>1E-3</v>
      </c>
      <c r="AW1096" s="52">
        <v>0</v>
      </c>
      <c r="AX1096" s="52">
        <v>0</v>
      </c>
      <c r="AY1096" s="52"/>
      <c r="AZ1096" s="52"/>
      <c r="BA1096" s="54"/>
      <c r="BB1096" s="54"/>
      <c r="BC1096" s="104"/>
    </row>
    <row r="1097" spans="1:55">
      <c r="A1097" s="52">
        <v>1E-3</v>
      </c>
      <c r="B1097" s="52" t="s">
        <v>581</v>
      </c>
      <c r="C1097" s="52" t="s">
        <v>217</v>
      </c>
      <c r="D1097" s="52" t="s">
        <v>181</v>
      </c>
      <c r="E1097" s="52" t="s">
        <v>581</v>
      </c>
      <c r="F1097" s="52" t="s">
        <v>80</v>
      </c>
      <c r="G1097" s="52" t="s">
        <v>56</v>
      </c>
      <c r="H1097" s="52">
        <v>1E-3</v>
      </c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52"/>
      <c r="AT1097" s="52"/>
      <c r="AU1097" s="52">
        <v>0</v>
      </c>
      <c r="AV1097" s="52">
        <v>1E-3</v>
      </c>
      <c r="AW1097" s="52">
        <v>0</v>
      </c>
      <c r="AX1097" s="52">
        <v>0</v>
      </c>
      <c r="AY1097" s="52"/>
      <c r="AZ1097" s="52"/>
      <c r="BA1097" s="54"/>
      <c r="BB1097" s="54"/>
      <c r="BC1097" s="104"/>
    </row>
    <row r="1098" spans="1:55">
      <c r="A1098" s="52">
        <v>1E-3</v>
      </c>
      <c r="B1098" s="52" t="s">
        <v>581</v>
      </c>
      <c r="C1098" s="52" t="s">
        <v>89</v>
      </c>
      <c r="D1098" s="52" t="s">
        <v>79</v>
      </c>
      <c r="E1098" s="52" t="s">
        <v>581</v>
      </c>
      <c r="F1098" s="52" t="s">
        <v>80</v>
      </c>
      <c r="G1098" s="52" t="s">
        <v>56</v>
      </c>
      <c r="H1098" s="52">
        <v>1E-3</v>
      </c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52"/>
      <c r="AT1098" s="52"/>
      <c r="AU1098" s="52">
        <v>0</v>
      </c>
      <c r="AV1098" s="52">
        <v>0</v>
      </c>
      <c r="AW1098" s="52">
        <v>0</v>
      </c>
      <c r="AX1098" s="52">
        <v>1E-3</v>
      </c>
      <c r="AY1098" s="52"/>
      <c r="AZ1098" s="52"/>
      <c r="BA1098" s="54"/>
      <c r="BB1098" s="54"/>
      <c r="BC1098" s="104"/>
    </row>
    <row r="1099" spans="1:55">
      <c r="A1099" s="52">
        <v>1E-3</v>
      </c>
      <c r="B1099" s="52" t="s">
        <v>581</v>
      </c>
      <c r="C1099" s="52" t="s">
        <v>98</v>
      </c>
      <c r="D1099" s="52" t="s">
        <v>79</v>
      </c>
      <c r="E1099" s="52" t="s">
        <v>581</v>
      </c>
      <c r="F1099" s="52" t="s">
        <v>80</v>
      </c>
      <c r="G1099" s="52" t="s">
        <v>56</v>
      </c>
      <c r="H1099" s="52">
        <v>1E-3</v>
      </c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2"/>
      <c r="AU1099" s="52">
        <v>0</v>
      </c>
      <c r="AV1099" s="52">
        <v>1E-3</v>
      </c>
      <c r="AW1099" s="52">
        <v>0</v>
      </c>
      <c r="AX1099" s="52">
        <v>0</v>
      </c>
      <c r="AY1099" s="52"/>
      <c r="AZ1099" s="52"/>
      <c r="BA1099" s="54"/>
      <c r="BB1099" s="54"/>
      <c r="BC1099" s="104"/>
    </row>
    <row r="1100" spans="1:55">
      <c r="A1100" s="52">
        <v>1E-3</v>
      </c>
      <c r="B1100" s="52" t="s">
        <v>581</v>
      </c>
      <c r="C1100" s="52" t="s">
        <v>100</v>
      </c>
      <c r="D1100" s="52" t="s">
        <v>79</v>
      </c>
      <c r="E1100" s="52" t="s">
        <v>581</v>
      </c>
      <c r="F1100" s="52" t="s">
        <v>80</v>
      </c>
      <c r="G1100" s="52" t="s">
        <v>56</v>
      </c>
      <c r="H1100" s="52">
        <v>1E-3</v>
      </c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52"/>
      <c r="AT1100" s="52"/>
      <c r="AU1100" s="52">
        <v>0</v>
      </c>
      <c r="AV1100" s="52">
        <v>0</v>
      </c>
      <c r="AW1100" s="52">
        <v>1E-3</v>
      </c>
      <c r="AX1100" s="52">
        <v>0</v>
      </c>
      <c r="AY1100" s="52"/>
      <c r="AZ1100" s="52"/>
      <c r="BA1100" s="54"/>
      <c r="BB1100" s="54"/>
      <c r="BC1100" s="104"/>
    </row>
    <row r="1101" spans="1:55">
      <c r="A1101" s="52">
        <v>1E-3</v>
      </c>
      <c r="B1101" s="52" t="s">
        <v>581</v>
      </c>
      <c r="C1101" s="52" t="s">
        <v>96</v>
      </c>
      <c r="D1101" s="52" t="s">
        <v>79</v>
      </c>
      <c r="E1101" s="52" t="s">
        <v>581</v>
      </c>
      <c r="F1101" s="52" t="s">
        <v>80</v>
      </c>
      <c r="G1101" s="52" t="s">
        <v>56</v>
      </c>
      <c r="H1101" s="52">
        <v>1E-3</v>
      </c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52"/>
      <c r="AT1101" s="52"/>
      <c r="AU1101" s="52">
        <v>1E-3</v>
      </c>
      <c r="AV1101" s="52">
        <v>0</v>
      </c>
      <c r="AW1101" s="52">
        <v>0</v>
      </c>
      <c r="AX1101" s="52">
        <v>0</v>
      </c>
      <c r="AY1101" s="52"/>
      <c r="AZ1101" s="52"/>
      <c r="BA1101" s="54"/>
      <c r="BB1101" s="54"/>
      <c r="BC1101" s="104"/>
    </row>
    <row r="1102" spans="1:55">
      <c r="A1102" s="52">
        <v>1E-3</v>
      </c>
      <c r="B1102" s="52" t="s">
        <v>581</v>
      </c>
      <c r="C1102" s="52" t="s">
        <v>93</v>
      </c>
      <c r="D1102" s="52" t="s">
        <v>79</v>
      </c>
      <c r="E1102" s="52" t="s">
        <v>581</v>
      </c>
      <c r="F1102" s="52" t="s">
        <v>80</v>
      </c>
      <c r="G1102" s="52" t="s">
        <v>56</v>
      </c>
      <c r="H1102" s="52">
        <v>1E-3</v>
      </c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52"/>
      <c r="AT1102" s="52"/>
      <c r="AU1102" s="52">
        <v>0</v>
      </c>
      <c r="AV1102" s="52">
        <v>1E-3</v>
      </c>
      <c r="AW1102" s="52">
        <v>0</v>
      </c>
      <c r="AX1102" s="52">
        <v>0</v>
      </c>
      <c r="AY1102" s="52"/>
      <c r="AZ1102" s="52"/>
      <c r="BA1102" s="54"/>
      <c r="BB1102" s="54"/>
      <c r="BC1102" s="104"/>
    </row>
    <row r="1103" spans="1:55">
      <c r="A1103" s="52">
        <v>1E-3</v>
      </c>
      <c r="B1103" s="52" t="s">
        <v>581</v>
      </c>
      <c r="C1103" s="52" t="s">
        <v>92</v>
      </c>
      <c r="D1103" s="52" t="s">
        <v>79</v>
      </c>
      <c r="E1103" s="52" t="s">
        <v>581</v>
      </c>
      <c r="F1103" s="52" t="s">
        <v>80</v>
      </c>
      <c r="G1103" s="52" t="s">
        <v>56</v>
      </c>
      <c r="H1103" s="52">
        <v>1E-3</v>
      </c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52"/>
      <c r="AT1103" s="52"/>
      <c r="AU1103" s="52">
        <v>1E-3</v>
      </c>
      <c r="AV1103" s="52">
        <v>0</v>
      </c>
      <c r="AW1103" s="52">
        <v>0</v>
      </c>
      <c r="AX1103" s="52">
        <v>0</v>
      </c>
      <c r="AY1103" s="52"/>
      <c r="AZ1103" s="52"/>
      <c r="BA1103" s="54"/>
      <c r="BB1103" s="54"/>
      <c r="BC1103" s="104"/>
    </row>
    <row r="1104" spans="1:55">
      <c r="A1104" s="52">
        <v>1E-3</v>
      </c>
      <c r="B1104" s="52" t="s">
        <v>581</v>
      </c>
      <c r="C1104" s="52" t="s">
        <v>82</v>
      </c>
      <c r="D1104" s="52" t="s">
        <v>79</v>
      </c>
      <c r="E1104" s="52" t="s">
        <v>581</v>
      </c>
      <c r="F1104" s="52" t="s">
        <v>80</v>
      </c>
      <c r="G1104" s="52" t="s">
        <v>56</v>
      </c>
      <c r="H1104" s="52">
        <v>1E-3</v>
      </c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52"/>
      <c r="AT1104" s="52"/>
      <c r="AU1104" s="52">
        <v>0</v>
      </c>
      <c r="AV1104" s="52">
        <v>1E-3</v>
      </c>
      <c r="AW1104" s="52">
        <v>0</v>
      </c>
      <c r="AX1104" s="52">
        <v>0</v>
      </c>
      <c r="AY1104" s="52"/>
      <c r="AZ1104" s="52"/>
      <c r="BA1104" s="54"/>
      <c r="BB1104" s="54"/>
      <c r="BC1104" s="104"/>
    </row>
    <row r="1105" spans="1:55">
      <c r="A1105" s="52">
        <v>1E-3</v>
      </c>
      <c r="B1105" s="52" t="s">
        <v>581</v>
      </c>
      <c r="C1105" s="52" t="s">
        <v>106</v>
      </c>
      <c r="D1105" s="52" t="s">
        <v>79</v>
      </c>
      <c r="E1105" s="52" t="s">
        <v>581</v>
      </c>
      <c r="F1105" s="52" t="s">
        <v>80</v>
      </c>
      <c r="G1105" s="52" t="s">
        <v>56</v>
      </c>
      <c r="H1105" s="52">
        <v>1E-3</v>
      </c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52"/>
      <c r="AT1105" s="52"/>
      <c r="AU1105" s="52">
        <v>0</v>
      </c>
      <c r="AV1105" s="52">
        <v>0</v>
      </c>
      <c r="AW1105" s="52">
        <v>0</v>
      </c>
      <c r="AX1105" s="52">
        <v>1E-3</v>
      </c>
      <c r="AY1105" s="52"/>
      <c r="AZ1105" s="52"/>
      <c r="BA1105" s="54"/>
      <c r="BB1105" s="54"/>
      <c r="BC1105" s="104"/>
    </row>
    <row r="1106" spans="1:55">
      <c r="A1106" s="52">
        <v>1E-3</v>
      </c>
      <c r="B1106" s="52" t="s">
        <v>581</v>
      </c>
      <c r="C1106" s="52" t="s">
        <v>102</v>
      </c>
      <c r="D1106" s="52" t="s">
        <v>79</v>
      </c>
      <c r="E1106" s="52" t="s">
        <v>581</v>
      </c>
      <c r="F1106" s="52" t="s">
        <v>80</v>
      </c>
      <c r="G1106" s="52" t="s">
        <v>56</v>
      </c>
      <c r="H1106" s="52">
        <v>1E-3</v>
      </c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2"/>
      <c r="AU1106" s="52">
        <v>1E-3</v>
      </c>
      <c r="AV1106" s="52">
        <v>0</v>
      </c>
      <c r="AW1106" s="52">
        <v>0</v>
      </c>
      <c r="AX1106" s="52">
        <v>0</v>
      </c>
      <c r="AY1106" s="52"/>
      <c r="AZ1106" s="52"/>
      <c r="BA1106" s="54"/>
      <c r="BB1106" s="54"/>
      <c r="BC1106" s="104"/>
    </row>
    <row r="1107" spans="1:55">
      <c r="A1107" s="52">
        <v>1E-3</v>
      </c>
      <c r="B1107" s="52" t="s">
        <v>581</v>
      </c>
      <c r="C1107" s="52" t="s">
        <v>91</v>
      </c>
      <c r="D1107" s="52" t="s">
        <v>79</v>
      </c>
      <c r="E1107" s="52" t="s">
        <v>581</v>
      </c>
      <c r="F1107" s="52" t="s">
        <v>80</v>
      </c>
      <c r="G1107" s="52" t="s">
        <v>56</v>
      </c>
      <c r="H1107" s="52">
        <v>1E-3</v>
      </c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52"/>
      <c r="AT1107" s="52"/>
      <c r="AU1107" s="52">
        <v>1E-3</v>
      </c>
      <c r="AV1107" s="52">
        <v>0</v>
      </c>
      <c r="AW1107" s="52">
        <v>0</v>
      </c>
      <c r="AX1107" s="52">
        <v>0</v>
      </c>
      <c r="AY1107" s="52"/>
      <c r="AZ1107" s="52"/>
      <c r="BA1107" s="54"/>
      <c r="BB1107" s="54"/>
      <c r="BC1107" s="104"/>
    </row>
    <row r="1108" spans="1:55">
      <c r="A1108" s="52">
        <v>1E-3</v>
      </c>
      <c r="B1108" s="52" t="s">
        <v>581</v>
      </c>
      <c r="C1108" s="52" t="s">
        <v>103</v>
      </c>
      <c r="D1108" s="52" t="s">
        <v>79</v>
      </c>
      <c r="E1108" s="52" t="s">
        <v>581</v>
      </c>
      <c r="F1108" s="52" t="s">
        <v>80</v>
      </c>
      <c r="G1108" s="52" t="s">
        <v>56</v>
      </c>
      <c r="H1108" s="52">
        <v>1E-3</v>
      </c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52"/>
      <c r="AT1108" s="52"/>
      <c r="AU1108" s="52">
        <v>0</v>
      </c>
      <c r="AV1108" s="52">
        <v>1E-3</v>
      </c>
      <c r="AW1108" s="52">
        <v>0</v>
      </c>
      <c r="AX1108" s="52">
        <v>0</v>
      </c>
      <c r="AY1108" s="52"/>
      <c r="AZ1108" s="52"/>
      <c r="BA1108" s="54"/>
      <c r="BB1108" s="54"/>
      <c r="BC1108" s="104"/>
    </row>
    <row r="1109" spans="1:55">
      <c r="A1109" s="52">
        <v>1E-3</v>
      </c>
      <c r="B1109" s="52" t="s">
        <v>581</v>
      </c>
      <c r="C1109" s="52" t="s">
        <v>95</v>
      </c>
      <c r="D1109" s="52" t="s">
        <v>79</v>
      </c>
      <c r="E1109" s="52" t="s">
        <v>581</v>
      </c>
      <c r="F1109" s="52" t="s">
        <v>80</v>
      </c>
      <c r="G1109" s="52" t="s">
        <v>56</v>
      </c>
      <c r="H1109" s="52">
        <v>1E-3</v>
      </c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52"/>
      <c r="AT1109" s="52"/>
      <c r="AU1109" s="52">
        <v>1E-3</v>
      </c>
      <c r="AV1109" s="52">
        <v>0</v>
      </c>
      <c r="AW1109" s="52">
        <v>0</v>
      </c>
      <c r="AX1109" s="52">
        <v>0</v>
      </c>
      <c r="AY1109" s="52"/>
      <c r="AZ1109" s="52"/>
      <c r="BA1109" s="54"/>
      <c r="BB1109" s="54"/>
      <c r="BC1109" s="104"/>
    </row>
    <row r="1110" spans="1:55">
      <c r="A1110" s="52">
        <v>1E-3</v>
      </c>
      <c r="B1110" s="52" t="s">
        <v>581</v>
      </c>
      <c r="C1110" s="52" t="s">
        <v>78</v>
      </c>
      <c r="D1110" s="52" t="s">
        <v>79</v>
      </c>
      <c r="E1110" s="52" t="s">
        <v>581</v>
      </c>
      <c r="F1110" s="52" t="s">
        <v>80</v>
      </c>
      <c r="G1110" s="52" t="s">
        <v>56</v>
      </c>
      <c r="H1110" s="52">
        <v>1E-3</v>
      </c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52"/>
      <c r="AT1110" s="52"/>
      <c r="AU1110" s="52">
        <v>0</v>
      </c>
      <c r="AV1110" s="52">
        <v>0</v>
      </c>
      <c r="AW1110" s="52">
        <v>0</v>
      </c>
      <c r="AX1110" s="52">
        <v>1E-3</v>
      </c>
      <c r="AY1110" s="52"/>
      <c r="AZ1110" s="52"/>
      <c r="BA1110" s="54"/>
      <c r="BB1110" s="54"/>
      <c r="BC1110" s="104"/>
    </row>
    <row r="1111" spans="1:55">
      <c r="A1111" s="52">
        <v>1E-3</v>
      </c>
      <c r="B1111" s="52" t="s">
        <v>581</v>
      </c>
      <c r="C1111" s="52" t="s">
        <v>99</v>
      </c>
      <c r="D1111" s="52" t="s">
        <v>79</v>
      </c>
      <c r="E1111" s="52" t="s">
        <v>581</v>
      </c>
      <c r="F1111" s="52" t="s">
        <v>80</v>
      </c>
      <c r="G1111" s="52" t="s">
        <v>56</v>
      </c>
      <c r="H1111" s="52">
        <v>1E-3</v>
      </c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52"/>
      <c r="AT1111" s="52"/>
      <c r="AU1111" s="52">
        <v>0</v>
      </c>
      <c r="AV1111" s="52">
        <v>0</v>
      </c>
      <c r="AW1111" s="52">
        <v>1E-3</v>
      </c>
      <c r="AX1111" s="52">
        <v>0</v>
      </c>
      <c r="AY1111" s="52"/>
      <c r="AZ1111" s="52"/>
      <c r="BA1111" s="54"/>
      <c r="BB1111" s="54"/>
      <c r="BC1111" s="104"/>
    </row>
    <row r="1112" spans="1:55">
      <c r="A1112" s="52">
        <v>1E-3</v>
      </c>
      <c r="B1112" s="52" t="s">
        <v>581</v>
      </c>
      <c r="C1112" s="52" t="s">
        <v>83</v>
      </c>
      <c r="D1112" s="52" t="s">
        <v>79</v>
      </c>
      <c r="E1112" s="52" t="s">
        <v>581</v>
      </c>
      <c r="F1112" s="52" t="s">
        <v>80</v>
      </c>
      <c r="G1112" s="52" t="s">
        <v>56</v>
      </c>
      <c r="H1112" s="52">
        <v>1E-3</v>
      </c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52"/>
      <c r="AT1112" s="52"/>
      <c r="AU1112" s="52">
        <v>0</v>
      </c>
      <c r="AV1112" s="52">
        <v>0</v>
      </c>
      <c r="AW1112" s="52">
        <v>0</v>
      </c>
      <c r="AX1112" s="52">
        <v>1E-3</v>
      </c>
      <c r="AY1112" s="52"/>
      <c r="AZ1112" s="52"/>
      <c r="BA1112" s="54"/>
      <c r="BB1112" s="54"/>
      <c r="BC1112" s="104"/>
    </row>
    <row r="1113" spans="1:55">
      <c r="A1113" s="52">
        <v>1E-3</v>
      </c>
      <c r="B1113" s="52" t="s">
        <v>581</v>
      </c>
      <c r="C1113" s="52" t="s">
        <v>87</v>
      </c>
      <c r="D1113" s="52" t="s">
        <v>79</v>
      </c>
      <c r="E1113" s="52" t="s">
        <v>581</v>
      </c>
      <c r="F1113" s="52" t="s">
        <v>80</v>
      </c>
      <c r="G1113" s="52" t="s">
        <v>56</v>
      </c>
      <c r="H1113" s="52">
        <v>1E-3</v>
      </c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2"/>
      <c r="AU1113" s="52">
        <v>1E-3</v>
      </c>
      <c r="AV1113" s="52">
        <v>0</v>
      </c>
      <c r="AW1113" s="52">
        <v>0</v>
      </c>
      <c r="AX1113" s="52">
        <v>0</v>
      </c>
      <c r="AY1113" s="52"/>
      <c r="AZ1113" s="52"/>
      <c r="BA1113" s="54"/>
      <c r="BB1113" s="54"/>
      <c r="BC1113" s="104"/>
    </row>
    <row r="1114" spans="1:55">
      <c r="A1114" s="52">
        <v>1E-3</v>
      </c>
      <c r="B1114" s="52" t="s">
        <v>581</v>
      </c>
      <c r="C1114" s="52" t="s">
        <v>109</v>
      </c>
      <c r="D1114" s="52" t="s">
        <v>79</v>
      </c>
      <c r="E1114" s="52" t="s">
        <v>581</v>
      </c>
      <c r="F1114" s="52" t="s">
        <v>80</v>
      </c>
      <c r="G1114" s="52" t="s">
        <v>56</v>
      </c>
      <c r="H1114" s="52">
        <v>1E-3</v>
      </c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52"/>
      <c r="AT1114" s="52"/>
      <c r="AU1114" s="52">
        <v>0</v>
      </c>
      <c r="AV1114" s="52">
        <v>0</v>
      </c>
      <c r="AW1114" s="52">
        <v>0</v>
      </c>
      <c r="AX1114" s="52">
        <v>1E-3</v>
      </c>
      <c r="AY1114" s="52"/>
      <c r="AZ1114" s="52"/>
      <c r="BA1114" s="54"/>
      <c r="BB1114" s="54"/>
      <c r="BC1114" s="104"/>
    </row>
    <row r="1115" spans="1:55">
      <c r="A1115" s="52">
        <v>1E-3</v>
      </c>
      <c r="B1115" s="52" t="s">
        <v>581</v>
      </c>
      <c r="C1115" s="52" t="s">
        <v>108</v>
      </c>
      <c r="D1115" s="52" t="s">
        <v>79</v>
      </c>
      <c r="E1115" s="52" t="s">
        <v>581</v>
      </c>
      <c r="F1115" s="52" t="s">
        <v>80</v>
      </c>
      <c r="G1115" s="52" t="s">
        <v>56</v>
      </c>
      <c r="H1115" s="52">
        <v>1E-3</v>
      </c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52"/>
      <c r="AT1115" s="52"/>
      <c r="AU1115" s="52">
        <v>0</v>
      </c>
      <c r="AV1115" s="52">
        <v>0</v>
      </c>
      <c r="AW1115" s="52">
        <v>1E-3</v>
      </c>
      <c r="AX1115" s="52">
        <v>0</v>
      </c>
      <c r="AY1115" s="52"/>
      <c r="AZ1115" s="52"/>
      <c r="BA1115" s="54"/>
      <c r="BB1115" s="54"/>
      <c r="BC1115" s="104"/>
    </row>
    <row r="1116" spans="1:55">
      <c r="A1116" s="52">
        <v>1E-3</v>
      </c>
      <c r="B1116" s="52" t="s">
        <v>581</v>
      </c>
      <c r="C1116" s="52" t="s">
        <v>104</v>
      </c>
      <c r="D1116" s="52" t="s">
        <v>79</v>
      </c>
      <c r="E1116" s="52" t="s">
        <v>581</v>
      </c>
      <c r="F1116" s="52" t="s">
        <v>80</v>
      </c>
      <c r="G1116" s="52" t="s">
        <v>56</v>
      </c>
      <c r="H1116" s="52">
        <v>1E-3</v>
      </c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52"/>
      <c r="AT1116" s="52"/>
      <c r="AU1116" s="52">
        <v>0</v>
      </c>
      <c r="AV1116" s="52">
        <v>0</v>
      </c>
      <c r="AW1116" s="52">
        <v>0</v>
      </c>
      <c r="AX1116" s="52">
        <v>1E-3</v>
      </c>
      <c r="AY1116" s="52"/>
      <c r="AZ1116" s="52"/>
      <c r="BA1116" s="54"/>
      <c r="BB1116" s="54"/>
      <c r="BC1116" s="104"/>
    </row>
    <row r="1117" spans="1:55">
      <c r="A1117" s="52">
        <v>1E-3</v>
      </c>
      <c r="B1117" s="52" t="s">
        <v>581</v>
      </c>
      <c r="C1117" s="52" t="s">
        <v>90</v>
      </c>
      <c r="D1117" s="52" t="s">
        <v>79</v>
      </c>
      <c r="E1117" s="52" t="s">
        <v>581</v>
      </c>
      <c r="F1117" s="52" t="s">
        <v>80</v>
      </c>
      <c r="G1117" s="52" t="s">
        <v>56</v>
      </c>
      <c r="H1117" s="52">
        <v>1E-3</v>
      </c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52"/>
      <c r="AT1117" s="52"/>
      <c r="AU1117" s="52">
        <v>0</v>
      </c>
      <c r="AV1117" s="52">
        <v>0</v>
      </c>
      <c r="AW1117" s="52">
        <v>0</v>
      </c>
      <c r="AX1117" s="52">
        <v>1E-3</v>
      </c>
      <c r="AY1117" s="52"/>
      <c r="AZ1117" s="52"/>
      <c r="BA1117" s="54"/>
      <c r="BB1117" s="54"/>
      <c r="BC1117" s="104"/>
    </row>
    <row r="1118" spans="1:55">
      <c r="A1118" s="52">
        <v>1E-3</v>
      </c>
      <c r="B1118" s="52" t="s">
        <v>581</v>
      </c>
      <c r="C1118" s="52" t="s">
        <v>97</v>
      </c>
      <c r="D1118" s="52" t="s">
        <v>79</v>
      </c>
      <c r="E1118" s="52" t="s">
        <v>581</v>
      </c>
      <c r="F1118" s="52" t="s">
        <v>80</v>
      </c>
      <c r="G1118" s="52" t="s">
        <v>56</v>
      </c>
      <c r="H1118" s="52">
        <v>1E-3</v>
      </c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52"/>
      <c r="AT1118" s="52"/>
      <c r="AU1118" s="52">
        <v>1E-3</v>
      </c>
      <c r="AV1118" s="52">
        <v>0</v>
      </c>
      <c r="AW1118" s="52">
        <v>0</v>
      </c>
      <c r="AX1118" s="52">
        <v>0</v>
      </c>
      <c r="AY1118" s="52"/>
      <c r="AZ1118" s="52"/>
      <c r="BA1118" s="54"/>
      <c r="BB1118" s="54"/>
      <c r="BC1118" s="104"/>
    </row>
    <row r="1119" spans="1:55">
      <c r="A1119" s="52">
        <v>1E-3</v>
      </c>
      <c r="B1119" s="52" t="s">
        <v>581</v>
      </c>
      <c r="C1119" s="52" t="s">
        <v>85</v>
      </c>
      <c r="D1119" s="52" t="s">
        <v>79</v>
      </c>
      <c r="E1119" s="52" t="s">
        <v>581</v>
      </c>
      <c r="F1119" s="52" t="s">
        <v>80</v>
      </c>
      <c r="G1119" s="52" t="s">
        <v>56</v>
      </c>
      <c r="H1119" s="52">
        <v>1E-3</v>
      </c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52"/>
      <c r="AT1119" s="52"/>
      <c r="AU1119" s="52">
        <v>0</v>
      </c>
      <c r="AV1119" s="52">
        <v>0</v>
      </c>
      <c r="AW1119" s="52">
        <v>0</v>
      </c>
      <c r="AX1119" s="52">
        <v>1E-3</v>
      </c>
      <c r="AY1119" s="52"/>
      <c r="AZ1119" s="52"/>
      <c r="BA1119" s="54"/>
      <c r="BB1119" s="54"/>
      <c r="BC1119" s="104"/>
    </row>
    <row r="1120" spans="1:55">
      <c r="A1120" s="52">
        <v>1E-3</v>
      </c>
      <c r="B1120" s="52" t="s">
        <v>581</v>
      </c>
      <c r="C1120" s="52" t="s">
        <v>86</v>
      </c>
      <c r="D1120" s="52" t="s">
        <v>79</v>
      </c>
      <c r="E1120" s="52" t="s">
        <v>581</v>
      </c>
      <c r="F1120" s="52" t="s">
        <v>80</v>
      </c>
      <c r="G1120" s="52" t="s">
        <v>56</v>
      </c>
      <c r="H1120" s="52">
        <v>1E-3</v>
      </c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2"/>
      <c r="AU1120" s="52">
        <v>1E-3</v>
      </c>
      <c r="AV1120" s="52">
        <v>0</v>
      </c>
      <c r="AW1120" s="52">
        <v>0</v>
      </c>
      <c r="AX1120" s="52">
        <v>0</v>
      </c>
      <c r="AY1120" s="52"/>
      <c r="AZ1120" s="52"/>
      <c r="BA1120" s="54"/>
      <c r="BB1120" s="54"/>
      <c r="BC1120" s="104"/>
    </row>
    <row r="1121" spans="1:55">
      <c r="A1121" s="52">
        <v>1E-3</v>
      </c>
      <c r="B1121" s="52" t="s">
        <v>581</v>
      </c>
      <c r="C1121" s="52" t="s">
        <v>101</v>
      </c>
      <c r="D1121" s="52" t="s">
        <v>79</v>
      </c>
      <c r="E1121" s="52" t="s">
        <v>581</v>
      </c>
      <c r="F1121" s="52" t="s">
        <v>80</v>
      </c>
      <c r="G1121" s="52" t="s">
        <v>56</v>
      </c>
      <c r="H1121" s="52">
        <v>1E-3</v>
      </c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52"/>
      <c r="AT1121" s="52"/>
      <c r="AU1121" s="52">
        <v>0</v>
      </c>
      <c r="AV1121" s="52">
        <v>0</v>
      </c>
      <c r="AW1121" s="52">
        <v>1E-3</v>
      </c>
      <c r="AX1121" s="52">
        <v>0</v>
      </c>
      <c r="AY1121" s="52"/>
      <c r="AZ1121" s="52"/>
      <c r="BA1121" s="54"/>
      <c r="BB1121" s="54"/>
      <c r="BC1121" s="104"/>
    </row>
    <row r="1122" spans="1:55">
      <c r="A1122" s="52">
        <v>1E-3</v>
      </c>
      <c r="B1122" s="52" t="s">
        <v>581</v>
      </c>
      <c r="C1122" s="52" t="s">
        <v>81</v>
      </c>
      <c r="D1122" s="52" t="s">
        <v>79</v>
      </c>
      <c r="E1122" s="52" t="s">
        <v>581</v>
      </c>
      <c r="F1122" s="52" t="s">
        <v>80</v>
      </c>
      <c r="G1122" s="52" t="s">
        <v>56</v>
      </c>
      <c r="H1122" s="52">
        <v>1E-3</v>
      </c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>
        <v>0</v>
      </c>
      <c r="AV1122" s="52">
        <v>1E-3</v>
      </c>
      <c r="AW1122" s="52">
        <v>0</v>
      </c>
      <c r="AX1122" s="52">
        <v>0</v>
      </c>
      <c r="AY1122" s="52"/>
      <c r="AZ1122" s="52"/>
      <c r="BA1122" s="54"/>
      <c r="BB1122" s="54"/>
      <c r="BC1122" s="104"/>
    </row>
    <row r="1123" spans="1:55">
      <c r="A1123" s="52">
        <v>1E-3</v>
      </c>
      <c r="B1123" s="52" t="s">
        <v>581</v>
      </c>
      <c r="C1123" s="52" t="s">
        <v>94</v>
      </c>
      <c r="D1123" s="52" t="s">
        <v>79</v>
      </c>
      <c r="E1123" s="52" t="s">
        <v>581</v>
      </c>
      <c r="F1123" s="52" t="s">
        <v>80</v>
      </c>
      <c r="G1123" s="52" t="s">
        <v>56</v>
      </c>
      <c r="H1123" s="52">
        <v>1E-3</v>
      </c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52"/>
      <c r="AT1123" s="52"/>
      <c r="AU1123" s="52">
        <v>1E-3</v>
      </c>
      <c r="AV1123" s="52">
        <v>0</v>
      </c>
      <c r="AW1123" s="52">
        <v>0</v>
      </c>
      <c r="AX1123" s="52">
        <v>0</v>
      </c>
      <c r="AY1123" s="52"/>
      <c r="AZ1123" s="52"/>
      <c r="BA1123" s="54"/>
      <c r="BB1123" s="54"/>
      <c r="BC1123" s="104"/>
    </row>
    <row r="1124" spans="1:55">
      <c r="A1124" s="52">
        <v>1E-3</v>
      </c>
      <c r="B1124" s="52" t="s">
        <v>581</v>
      </c>
      <c r="C1124" s="52" t="s">
        <v>88</v>
      </c>
      <c r="D1124" s="52" t="s">
        <v>79</v>
      </c>
      <c r="E1124" s="52" t="s">
        <v>581</v>
      </c>
      <c r="F1124" s="52" t="s">
        <v>80</v>
      </c>
      <c r="G1124" s="52" t="s">
        <v>56</v>
      </c>
      <c r="H1124" s="52">
        <v>1E-3</v>
      </c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52"/>
      <c r="AT1124" s="52"/>
      <c r="AU1124" s="52">
        <v>1E-3</v>
      </c>
      <c r="AV1124" s="52">
        <v>0</v>
      </c>
      <c r="AW1124" s="52">
        <v>0</v>
      </c>
      <c r="AX1124" s="52">
        <v>0</v>
      </c>
      <c r="AY1124" s="52"/>
      <c r="AZ1124" s="52"/>
      <c r="BA1124" s="54"/>
      <c r="BB1124" s="54"/>
      <c r="BC1124" s="104"/>
    </row>
    <row r="1125" spans="1:55">
      <c r="A1125" s="52">
        <v>1E-3</v>
      </c>
      <c r="B1125" s="52" t="s">
        <v>581</v>
      </c>
      <c r="C1125" s="52" t="s">
        <v>84</v>
      </c>
      <c r="D1125" s="52" t="s">
        <v>79</v>
      </c>
      <c r="E1125" s="52" t="s">
        <v>581</v>
      </c>
      <c r="F1125" s="52" t="s">
        <v>80</v>
      </c>
      <c r="G1125" s="52" t="s">
        <v>56</v>
      </c>
      <c r="H1125" s="52">
        <v>1E-3</v>
      </c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52"/>
      <c r="AT1125" s="52"/>
      <c r="AU1125" s="52">
        <v>0</v>
      </c>
      <c r="AV1125" s="52">
        <v>0</v>
      </c>
      <c r="AW1125" s="52">
        <v>0</v>
      </c>
      <c r="AX1125" s="52">
        <v>1E-3</v>
      </c>
      <c r="AY1125" s="52"/>
      <c r="AZ1125" s="52"/>
      <c r="BA1125" s="54"/>
      <c r="BB1125" s="54"/>
      <c r="BC1125" s="104"/>
    </row>
    <row r="1126" spans="1:55">
      <c r="A1126" s="52">
        <v>1E-3</v>
      </c>
      <c r="B1126" s="52" t="s">
        <v>581</v>
      </c>
      <c r="C1126" s="52" t="s">
        <v>177</v>
      </c>
      <c r="D1126" s="52" t="s">
        <v>167</v>
      </c>
      <c r="E1126" s="52" t="s">
        <v>581</v>
      </c>
      <c r="F1126" s="52" t="s">
        <v>80</v>
      </c>
      <c r="G1126" s="52" t="s">
        <v>56</v>
      </c>
      <c r="H1126" s="52">
        <v>1E-3</v>
      </c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52"/>
      <c r="AT1126" s="52"/>
      <c r="AU1126" s="52">
        <v>0</v>
      </c>
      <c r="AV1126" s="52">
        <v>1E-3</v>
      </c>
      <c r="AW1126" s="52">
        <v>0</v>
      </c>
      <c r="AX1126" s="52">
        <v>0</v>
      </c>
      <c r="AY1126" s="52"/>
      <c r="AZ1126" s="52"/>
      <c r="BA1126" s="54"/>
      <c r="BB1126" s="54"/>
      <c r="BC1126" s="104"/>
    </row>
    <row r="1127" spans="1:55">
      <c r="A1127" s="52">
        <v>1E-3</v>
      </c>
      <c r="B1127" s="52" t="s">
        <v>581</v>
      </c>
      <c r="C1127" s="52" t="s">
        <v>246</v>
      </c>
      <c r="D1127" s="52" t="s">
        <v>167</v>
      </c>
      <c r="E1127" s="52" t="s">
        <v>581</v>
      </c>
      <c r="F1127" s="52" t="s">
        <v>80</v>
      </c>
      <c r="G1127" s="52" t="s">
        <v>56</v>
      </c>
      <c r="H1127" s="52">
        <v>1E-3</v>
      </c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52"/>
      <c r="AT1127" s="52"/>
      <c r="AU1127" s="52">
        <v>0</v>
      </c>
      <c r="AV1127" s="52">
        <v>1E-3</v>
      </c>
      <c r="AW1127" s="52">
        <v>0</v>
      </c>
      <c r="AX1127" s="52">
        <v>0</v>
      </c>
      <c r="AY1127" s="52"/>
      <c r="AZ1127" s="52"/>
      <c r="BA1127" s="54"/>
      <c r="BB1127" s="54"/>
      <c r="BC1127" s="104"/>
    </row>
    <row r="1128" spans="1:55">
      <c r="A1128" s="52">
        <v>1E-3</v>
      </c>
      <c r="B1128" s="52" t="s">
        <v>581</v>
      </c>
      <c r="C1128" s="52" t="s">
        <v>110</v>
      </c>
      <c r="D1128" s="52" t="s">
        <v>111</v>
      </c>
      <c r="E1128" s="52" t="s">
        <v>581</v>
      </c>
      <c r="F1128" s="52" t="s">
        <v>80</v>
      </c>
      <c r="G1128" s="52" t="s">
        <v>56</v>
      </c>
      <c r="H1128" s="52">
        <v>1E-3</v>
      </c>
      <c r="I1128" s="52"/>
      <c r="J1128" s="52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52"/>
      <c r="AT1128" s="52"/>
      <c r="AU1128" s="52">
        <v>0</v>
      </c>
      <c r="AV1128" s="52">
        <v>0</v>
      </c>
      <c r="AW1128" s="52">
        <v>0</v>
      </c>
      <c r="AX1128" s="52">
        <v>1E-3</v>
      </c>
      <c r="AY1128" s="52"/>
      <c r="AZ1128" s="52"/>
      <c r="BA1128" s="54"/>
      <c r="BB1128" s="54"/>
      <c r="BC1128" s="104"/>
    </row>
    <row r="1129" spans="1:55">
      <c r="A1129" s="52">
        <v>1E-3</v>
      </c>
      <c r="B1129" s="52" t="s">
        <v>581</v>
      </c>
      <c r="C1129" s="52" t="s">
        <v>179</v>
      </c>
      <c r="D1129" s="52" t="s">
        <v>111</v>
      </c>
      <c r="E1129" s="52" t="s">
        <v>581</v>
      </c>
      <c r="F1129" s="52" t="s">
        <v>80</v>
      </c>
      <c r="G1129" s="52" t="s">
        <v>56</v>
      </c>
      <c r="H1129" s="52">
        <v>1E-3</v>
      </c>
      <c r="I1129" s="52"/>
      <c r="J1129" s="52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52"/>
      <c r="AT1129" s="52"/>
      <c r="AU1129" s="52">
        <v>0</v>
      </c>
      <c r="AV1129" s="52">
        <v>0</v>
      </c>
      <c r="AW1129" s="52">
        <v>1E-3</v>
      </c>
      <c r="AX1129" s="52">
        <v>0</v>
      </c>
      <c r="AY1129" s="52"/>
      <c r="AZ1129" s="52"/>
      <c r="BA1129" s="54"/>
      <c r="BB1129" s="54"/>
      <c r="BC1129" s="104"/>
    </row>
    <row r="1130" spans="1:55">
      <c r="A1130" s="114">
        <v>1E-4</v>
      </c>
      <c r="B1130" s="114" t="s">
        <v>227</v>
      </c>
      <c r="C1130" s="114" t="s">
        <v>71</v>
      </c>
      <c r="D1130" s="114" t="s">
        <v>58</v>
      </c>
      <c r="E1130" s="114" t="s">
        <v>228</v>
      </c>
      <c r="F1130" s="114" t="s">
        <v>55</v>
      </c>
      <c r="G1130" s="114" t="s">
        <v>64</v>
      </c>
      <c r="H1130" s="52">
        <v>1E-4</v>
      </c>
      <c r="I1130" s="52"/>
      <c r="J1130" s="52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52"/>
      <c r="AT1130" s="52"/>
      <c r="AU1130" s="52">
        <v>1E-4</v>
      </c>
      <c r="AV1130" s="52">
        <v>0</v>
      </c>
      <c r="AW1130" s="52">
        <v>0</v>
      </c>
      <c r="AX1130" s="52">
        <v>0</v>
      </c>
      <c r="AY1130" s="52"/>
      <c r="AZ1130" s="52"/>
      <c r="BA1130" s="115" t="s">
        <v>421</v>
      </c>
      <c r="BB1130" s="115">
        <v>2020</v>
      </c>
      <c r="BC1130" s="116">
        <v>1</v>
      </c>
    </row>
    <row r="1131" spans="1:55">
      <c r="A1131" s="114">
        <v>1E-4</v>
      </c>
      <c r="B1131" s="114" t="s">
        <v>227</v>
      </c>
      <c r="C1131" s="114" t="s">
        <v>71</v>
      </c>
      <c r="D1131" s="114" t="s">
        <v>58</v>
      </c>
      <c r="E1131" s="114" t="s">
        <v>228</v>
      </c>
      <c r="F1131" s="114" t="s">
        <v>55</v>
      </c>
      <c r="G1131" s="114" t="s">
        <v>61</v>
      </c>
      <c r="H1131" s="52">
        <v>1E-4</v>
      </c>
      <c r="I1131" s="52"/>
      <c r="J1131" s="52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52"/>
      <c r="AT1131" s="52"/>
      <c r="AU1131" s="114">
        <v>1E-4</v>
      </c>
      <c r="AV1131" s="114">
        <v>0</v>
      </c>
      <c r="AW1131" s="114">
        <v>0</v>
      </c>
      <c r="AX1131" s="114">
        <v>0</v>
      </c>
      <c r="AY1131" s="52"/>
      <c r="AZ1131" s="52"/>
      <c r="BA1131" s="115" t="s">
        <v>421</v>
      </c>
      <c r="BB1131" s="115">
        <v>2020</v>
      </c>
      <c r="BC1131" s="116">
        <v>1</v>
      </c>
    </row>
    <row r="1132" spans="1:55">
      <c r="A1132" s="114">
        <v>1E-4</v>
      </c>
      <c r="B1132" s="114" t="s">
        <v>227</v>
      </c>
      <c r="C1132" s="114" t="s">
        <v>71</v>
      </c>
      <c r="D1132" s="114" t="s">
        <v>58</v>
      </c>
      <c r="E1132" s="114" t="s">
        <v>228</v>
      </c>
      <c r="F1132" s="114" t="s">
        <v>55</v>
      </c>
      <c r="G1132" s="114" t="s">
        <v>68</v>
      </c>
      <c r="H1132" s="52">
        <v>1E-4</v>
      </c>
      <c r="I1132" s="52"/>
      <c r="J1132" s="52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52"/>
      <c r="AT1132" s="52"/>
      <c r="AU1132" s="114">
        <v>1E-4</v>
      </c>
      <c r="AV1132" s="114">
        <v>0</v>
      </c>
      <c r="AW1132" s="114">
        <v>0</v>
      </c>
      <c r="AX1132" s="114">
        <v>0</v>
      </c>
      <c r="AY1132" s="52"/>
      <c r="AZ1132" s="52"/>
      <c r="BA1132" s="115" t="s">
        <v>421</v>
      </c>
      <c r="BB1132" s="115">
        <v>2020</v>
      </c>
      <c r="BC1132" s="116">
        <v>1</v>
      </c>
    </row>
    <row r="1133" spans="1:55">
      <c r="A1133" s="52"/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52"/>
      <c r="AT1133" s="52"/>
      <c r="AU1133" s="52"/>
      <c r="AV1133" s="52"/>
      <c r="AW1133" s="52"/>
      <c r="AX1133" s="52"/>
      <c r="AY1133" s="52"/>
      <c r="AZ1133" s="52"/>
      <c r="BA1133" s="54"/>
      <c r="BB1133" s="54"/>
      <c r="BC1133" s="104"/>
    </row>
    <row r="1134" spans="1:55">
      <c r="A1134" s="52"/>
      <c r="B1134" s="52"/>
      <c r="C1134" s="52"/>
      <c r="D1134" s="52"/>
      <c r="E1134" s="52"/>
      <c r="F1134" s="52"/>
      <c r="G1134" s="52"/>
      <c r="H1134" s="52"/>
      <c r="I1134" s="52"/>
      <c r="J1134" s="52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52"/>
      <c r="AT1134" s="52"/>
      <c r="AU1134" s="52"/>
      <c r="AV1134" s="52"/>
      <c r="AW1134" s="52"/>
      <c r="AX1134" s="52"/>
      <c r="AY1134" s="52"/>
      <c r="AZ1134" s="52"/>
      <c r="BA1134" s="54"/>
      <c r="BB1134" s="54"/>
      <c r="BC1134" s="104"/>
    </row>
    <row r="1135" spans="1:55">
      <c r="A1135" s="52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52"/>
      <c r="AT1135" s="52"/>
      <c r="AU1135" s="52"/>
      <c r="AV1135" s="52"/>
      <c r="AW1135" s="52"/>
      <c r="AX1135" s="52"/>
      <c r="AY1135" s="52"/>
      <c r="AZ1135" s="52"/>
      <c r="BA1135" s="54"/>
      <c r="BB1135" s="54"/>
      <c r="BC1135" s="104"/>
    </row>
    <row r="1136" spans="1:55">
      <c r="A1136" s="52"/>
      <c r="B1136" s="52"/>
      <c r="C1136" s="52"/>
      <c r="D1136" s="52"/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52"/>
      <c r="AT1136" s="52"/>
      <c r="AU1136" s="52"/>
      <c r="AV1136" s="52"/>
      <c r="AW1136" s="52"/>
      <c r="AX1136" s="52"/>
      <c r="AY1136" s="52"/>
      <c r="AZ1136" s="52"/>
      <c r="BA1136" s="54"/>
      <c r="BB1136" s="54"/>
      <c r="BC1136" s="104"/>
    </row>
    <row r="1137" spans="1:55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52"/>
      <c r="AT1137" s="52"/>
      <c r="AU1137" s="52"/>
      <c r="AV1137" s="52"/>
      <c r="AW1137" s="52"/>
      <c r="AX1137" s="52"/>
      <c r="AY1137" s="52"/>
      <c r="AZ1137" s="52"/>
      <c r="BA1137" s="54"/>
      <c r="BB1137" s="54"/>
      <c r="BC1137" s="104"/>
    </row>
    <row r="1138" spans="1:55">
      <c r="A1138" s="52"/>
      <c r="B1138" s="52"/>
      <c r="C1138" s="52"/>
      <c r="D1138" s="52"/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52"/>
      <c r="AT1138" s="52"/>
      <c r="AU1138" s="52"/>
      <c r="AV1138" s="52"/>
      <c r="AW1138" s="52"/>
      <c r="AX1138" s="52"/>
      <c r="AY1138" s="52"/>
      <c r="AZ1138" s="52"/>
      <c r="BA1138" s="54"/>
      <c r="BB1138" s="54"/>
      <c r="BC1138" s="104"/>
    </row>
    <row r="1139" spans="1:55">
      <c r="A1139" s="52"/>
      <c r="B1139" s="52"/>
      <c r="C1139" s="52"/>
      <c r="D1139" s="52"/>
      <c r="E1139" s="52"/>
      <c r="F1139" s="52"/>
      <c r="G1139" s="52"/>
      <c r="H1139" s="52"/>
      <c r="I1139" s="52"/>
      <c r="J1139" s="52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52"/>
      <c r="AT1139" s="52"/>
      <c r="AU1139" s="52"/>
      <c r="AV1139" s="52"/>
      <c r="AW1139" s="52"/>
      <c r="AX1139" s="52"/>
      <c r="AY1139" s="52"/>
      <c r="AZ1139" s="52"/>
      <c r="BA1139" s="54"/>
      <c r="BB1139" s="54"/>
      <c r="BC1139" s="104"/>
    </row>
    <row r="1140" spans="1:55">
      <c r="A1140" s="52"/>
      <c r="B1140" s="52"/>
      <c r="C1140" s="52"/>
      <c r="D1140" s="52"/>
      <c r="E1140" s="52"/>
      <c r="F1140" s="52"/>
      <c r="G1140" s="52"/>
      <c r="H1140" s="52"/>
      <c r="I1140" s="52"/>
      <c r="J1140" s="52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52"/>
      <c r="AT1140" s="52"/>
      <c r="AU1140" s="52"/>
      <c r="AV1140" s="52"/>
      <c r="AW1140" s="52"/>
      <c r="AX1140" s="52"/>
      <c r="AY1140" s="52"/>
      <c r="AZ1140" s="52"/>
      <c r="BA1140" s="54"/>
      <c r="BB1140" s="54"/>
      <c r="BC1140" s="104"/>
    </row>
    <row r="1141" spans="1:55">
      <c r="A1141" s="52"/>
      <c r="B1141" s="52"/>
      <c r="C1141" s="52"/>
      <c r="D1141" s="52"/>
      <c r="E1141" s="52"/>
      <c r="F1141" s="52"/>
      <c r="G1141" s="52"/>
      <c r="H1141" s="52"/>
      <c r="I1141" s="52"/>
      <c r="J1141" s="52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52"/>
      <c r="AT1141" s="52"/>
      <c r="AU1141" s="52"/>
      <c r="AV1141" s="52"/>
      <c r="AW1141" s="52"/>
      <c r="AX1141" s="52"/>
      <c r="AY1141" s="52"/>
      <c r="AZ1141" s="52"/>
      <c r="BA1141" s="54"/>
      <c r="BB1141" s="54"/>
      <c r="BC1141" s="104"/>
    </row>
    <row r="1142" spans="1:55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52"/>
      <c r="AT1142" s="52"/>
      <c r="AU1142" s="52"/>
      <c r="AV1142" s="52"/>
      <c r="AW1142" s="52"/>
      <c r="AX1142" s="52"/>
      <c r="AY1142" s="52"/>
      <c r="AZ1142" s="52"/>
      <c r="BA1142" s="54"/>
      <c r="BB1142" s="54"/>
      <c r="BC1142" s="104"/>
    </row>
    <row r="1143" spans="1:55">
      <c r="A1143" s="52"/>
      <c r="B1143" s="52"/>
      <c r="C1143" s="52"/>
      <c r="D1143" s="52"/>
      <c r="E1143" s="52"/>
      <c r="F1143" s="52"/>
      <c r="G1143" s="52"/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52"/>
      <c r="AT1143" s="52"/>
      <c r="AU1143" s="52"/>
      <c r="AV1143" s="52"/>
      <c r="AW1143" s="52"/>
      <c r="AX1143" s="52"/>
      <c r="AY1143" s="52"/>
      <c r="AZ1143" s="52"/>
      <c r="BA1143" s="54"/>
      <c r="BB1143" s="54"/>
      <c r="BC1143" s="104"/>
    </row>
    <row r="1144" spans="1:55">
      <c r="A1144" s="52"/>
      <c r="B1144" s="52"/>
      <c r="C1144" s="52"/>
      <c r="D1144" s="52"/>
      <c r="E1144" s="52"/>
      <c r="F1144" s="52"/>
      <c r="G1144" s="52"/>
      <c r="H1144" s="52"/>
      <c r="I1144" s="52"/>
      <c r="J1144" s="52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52"/>
      <c r="AT1144" s="52"/>
      <c r="AU1144" s="52"/>
      <c r="AV1144" s="52"/>
      <c r="AW1144" s="52"/>
      <c r="AX1144" s="52"/>
      <c r="AY1144" s="52"/>
      <c r="AZ1144" s="52"/>
      <c r="BA1144" s="54"/>
      <c r="BB1144" s="54"/>
      <c r="BC1144" s="104"/>
    </row>
    <row r="1145" spans="1:55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52"/>
      <c r="AT1145" s="52"/>
      <c r="AU1145" s="52"/>
      <c r="AV1145" s="52"/>
      <c r="AW1145" s="52"/>
      <c r="AX1145" s="52"/>
      <c r="AY1145" s="52"/>
      <c r="AZ1145" s="52"/>
      <c r="BA1145" s="54"/>
      <c r="BB1145" s="54"/>
      <c r="BC1145" s="104"/>
    </row>
    <row r="1146" spans="1:55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52"/>
      <c r="AT1146" s="52"/>
      <c r="AU1146" s="52"/>
      <c r="AV1146" s="52"/>
      <c r="AW1146" s="52"/>
      <c r="AX1146" s="52"/>
      <c r="AY1146" s="52"/>
      <c r="AZ1146" s="52"/>
      <c r="BA1146" s="54"/>
      <c r="BB1146" s="54"/>
      <c r="BC1146" s="104"/>
    </row>
    <row r="1147" spans="1:55">
      <c r="A1147" s="52"/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52"/>
      <c r="AT1147" s="52"/>
      <c r="AU1147" s="52"/>
      <c r="AV1147" s="52"/>
      <c r="AW1147" s="52"/>
      <c r="AX1147" s="52"/>
      <c r="AY1147" s="52"/>
      <c r="AZ1147" s="52"/>
      <c r="BA1147" s="54"/>
      <c r="BB1147" s="54"/>
      <c r="BC1147" s="104"/>
    </row>
    <row r="1148" spans="1:55">
      <c r="A1148" s="52"/>
      <c r="B1148" s="52"/>
      <c r="C1148" s="52"/>
      <c r="D1148" s="52"/>
      <c r="E1148" s="52"/>
      <c r="F1148" s="52"/>
      <c r="G1148" s="52"/>
      <c r="H1148" s="52"/>
      <c r="I1148" s="52"/>
      <c r="J1148" s="52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52"/>
      <c r="AT1148" s="52"/>
      <c r="AU1148" s="52"/>
      <c r="AV1148" s="52"/>
      <c r="AW1148" s="52"/>
      <c r="AX1148" s="52"/>
      <c r="AY1148" s="52"/>
      <c r="AZ1148" s="52"/>
      <c r="BA1148" s="54"/>
      <c r="BB1148" s="54"/>
      <c r="BC1148" s="104"/>
    </row>
    <row r="1149" spans="1:55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52"/>
      <c r="AT1149" s="52"/>
      <c r="AU1149" s="52"/>
      <c r="AV1149" s="52"/>
      <c r="AW1149" s="52"/>
      <c r="AX1149" s="52"/>
      <c r="AY1149" s="52"/>
      <c r="AZ1149" s="52"/>
      <c r="BA1149" s="54"/>
      <c r="BB1149" s="54"/>
      <c r="BC1149" s="104"/>
    </row>
    <row r="1150" spans="1:55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52"/>
      <c r="AT1150" s="52"/>
      <c r="AU1150" s="52"/>
      <c r="AV1150" s="52"/>
      <c r="AW1150" s="52"/>
      <c r="AX1150" s="52"/>
      <c r="AY1150" s="52"/>
      <c r="AZ1150" s="52"/>
      <c r="BA1150" s="54"/>
      <c r="BB1150" s="54"/>
      <c r="BC1150" s="104"/>
    </row>
    <row r="1151" spans="1:55">
      <c r="A1151" s="52"/>
      <c r="B1151" s="52"/>
      <c r="C1151" s="52"/>
      <c r="D1151" s="52"/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52"/>
      <c r="AT1151" s="52"/>
      <c r="AU1151" s="52"/>
      <c r="AV1151" s="52"/>
      <c r="AW1151" s="52"/>
      <c r="AX1151" s="52"/>
      <c r="AY1151" s="52"/>
      <c r="AZ1151" s="52"/>
      <c r="BA1151" s="54"/>
      <c r="BB1151" s="54"/>
      <c r="BC1151" s="104"/>
    </row>
    <row r="1152" spans="1:55">
      <c r="A1152" s="52"/>
      <c r="B1152" s="52"/>
      <c r="C1152" s="52"/>
      <c r="D1152" s="52"/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52"/>
      <c r="AT1152" s="52"/>
      <c r="AU1152" s="52"/>
      <c r="AV1152" s="52"/>
      <c r="AW1152" s="52"/>
      <c r="AX1152" s="52"/>
      <c r="AY1152" s="52"/>
      <c r="AZ1152" s="52"/>
      <c r="BA1152" s="54"/>
      <c r="BB1152" s="54"/>
      <c r="BC1152" s="104"/>
    </row>
    <row r="1153" spans="1:55">
      <c r="A1153" s="52"/>
      <c r="B1153" s="52"/>
      <c r="C1153" s="52"/>
      <c r="D1153" s="52"/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52"/>
      <c r="AT1153" s="52"/>
      <c r="AU1153" s="52"/>
      <c r="AV1153" s="52"/>
      <c r="AW1153" s="52"/>
      <c r="AX1153" s="52"/>
      <c r="AY1153" s="52"/>
      <c r="AZ1153" s="52"/>
      <c r="BA1153" s="54"/>
      <c r="BB1153" s="54"/>
      <c r="BC1153" s="104"/>
    </row>
    <row r="1154" spans="1:55">
      <c r="A1154" s="52"/>
      <c r="B1154" s="52"/>
      <c r="C1154" s="52"/>
      <c r="D1154" s="52"/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52"/>
      <c r="AT1154" s="52"/>
      <c r="AU1154" s="52"/>
      <c r="AV1154" s="52"/>
      <c r="AW1154" s="52"/>
      <c r="AX1154" s="52"/>
      <c r="AY1154" s="52"/>
      <c r="AZ1154" s="52"/>
      <c r="BA1154" s="54"/>
      <c r="BB1154" s="54"/>
      <c r="BC1154" s="104"/>
    </row>
    <row r="1155" spans="1:55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52"/>
      <c r="AT1155" s="52"/>
      <c r="AU1155" s="52"/>
      <c r="AV1155" s="52"/>
      <c r="AW1155" s="52"/>
      <c r="AX1155" s="52"/>
      <c r="AY1155" s="52"/>
      <c r="AZ1155" s="52"/>
      <c r="BA1155" s="54"/>
      <c r="BB1155" s="54"/>
      <c r="BC1155" s="104"/>
    </row>
    <row r="1156" spans="1:55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52"/>
      <c r="AT1156" s="52"/>
      <c r="AU1156" s="52"/>
      <c r="AV1156" s="52"/>
      <c r="AW1156" s="52"/>
      <c r="AX1156" s="52"/>
      <c r="AY1156" s="52"/>
      <c r="AZ1156" s="52"/>
      <c r="BA1156" s="54"/>
      <c r="BB1156" s="54"/>
      <c r="BC1156" s="104"/>
    </row>
    <row r="1157" spans="1:55">
      <c r="A1157" s="52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52"/>
      <c r="AT1157" s="52"/>
      <c r="AU1157" s="52"/>
      <c r="AV1157" s="52"/>
      <c r="AW1157" s="52"/>
      <c r="AX1157" s="52"/>
      <c r="AY1157" s="52"/>
      <c r="AZ1157" s="52"/>
      <c r="BA1157" s="54"/>
      <c r="BB1157" s="54"/>
      <c r="BC1157" s="104"/>
    </row>
    <row r="1158" spans="1:55">
      <c r="A1158" s="52"/>
      <c r="B1158" s="52"/>
      <c r="C1158" s="52"/>
      <c r="D1158" s="52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52"/>
      <c r="AT1158" s="52"/>
      <c r="AU1158" s="52"/>
      <c r="AV1158" s="52"/>
      <c r="AW1158" s="52"/>
      <c r="AX1158" s="52"/>
      <c r="AY1158" s="52"/>
      <c r="AZ1158" s="52"/>
      <c r="BA1158" s="54"/>
      <c r="BB1158" s="54"/>
      <c r="BC1158" s="104"/>
    </row>
    <row r="1159" spans="1:55">
      <c r="A1159" s="52"/>
      <c r="B1159" s="52"/>
      <c r="C1159" s="52"/>
      <c r="D1159" s="52"/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  <c r="BA1159" s="54"/>
      <c r="BB1159" s="54"/>
      <c r="BC1159" s="104"/>
    </row>
    <row r="1160" spans="1:55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52"/>
      <c r="AT1160" s="52"/>
      <c r="AU1160" s="52"/>
      <c r="AV1160" s="52"/>
      <c r="AW1160" s="52"/>
      <c r="AX1160" s="52"/>
      <c r="AY1160" s="52"/>
      <c r="AZ1160" s="52"/>
      <c r="BA1160" s="54"/>
      <c r="BB1160" s="54"/>
      <c r="BC1160" s="104"/>
    </row>
    <row r="1161" spans="1:55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52"/>
      <c r="AT1161" s="52"/>
      <c r="AU1161" s="52"/>
      <c r="AV1161" s="52"/>
      <c r="AW1161" s="52"/>
      <c r="AX1161" s="52"/>
      <c r="AY1161" s="52"/>
      <c r="AZ1161" s="52"/>
      <c r="BA1161" s="54"/>
      <c r="BB1161" s="54"/>
      <c r="BC1161" s="104"/>
    </row>
    <row r="1162" spans="1:55">
      <c r="A1162" s="52"/>
      <c r="B1162" s="52"/>
      <c r="C1162" s="52"/>
      <c r="D1162" s="52"/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52"/>
      <c r="AT1162" s="52"/>
      <c r="AU1162" s="52"/>
      <c r="AV1162" s="52"/>
      <c r="AW1162" s="52"/>
      <c r="AX1162" s="52"/>
      <c r="AY1162" s="52"/>
      <c r="AZ1162" s="52"/>
      <c r="BA1162" s="54"/>
      <c r="BB1162" s="54"/>
      <c r="BC1162" s="104"/>
    </row>
    <row r="1163" spans="1:55">
      <c r="A1163" s="52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52"/>
      <c r="AT1163" s="52"/>
      <c r="AU1163" s="52"/>
      <c r="AV1163" s="52"/>
      <c r="AW1163" s="52"/>
      <c r="AX1163" s="52"/>
      <c r="AY1163" s="52"/>
      <c r="AZ1163" s="52"/>
      <c r="BA1163" s="54"/>
      <c r="BB1163" s="54"/>
      <c r="BC1163" s="104"/>
    </row>
    <row r="1164" spans="1:55">
      <c r="A1164" s="52"/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52"/>
      <c r="AT1164" s="52"/>
      <c r="AU1164" s="52"/>
      <c r="AV1164" s="52"/>
      <c r="AW1164" s="52"/>
      <c r="AX1164" s="52"/>
      <c r="AY1164" s="52"/>
      <c r="AZ1164" s="52"/>
      <c r="BA1164" s="54"/>
      <c r="BB1164" s="54"/>
      <c r="BC1164" s="104"/>
    </row>
    <row r="1165" spans="1:55">
      <c r="A1165" s="52"/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  <c r="BA1165" s="54"/>
      <c r="BB1165" s="54"/>
      <c r="BC1165" s="104"/>
    </row>
    <row r="1166" spans="1:55">
      <c r="A1166" s="52"/>
      <c r="B1166" s="52"/>
      <c r="C1166" s="52"/>
      <c r="D1166" s="52"/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52"/>
      <c r="AT1166" s="52"/>
      <c r="AU1166" s="52"/>
      <c r="AV1166" s="52"/>
      <c r="AW1166" s="52"/>
      <c r="AX1166" s="52"/>
      <c r="AY1166" s="52"/>
      <c r="AZ1166" s="52"/>
      <c r="BA1166" s="54"/>
      <c r="BB1166" s="54"/>
      <c r="BC1166" s="104"/>
    </row>
    <row r="1167" spans="1:55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52"/>
      <c r="AT1167" s="52"/>
      <c r="AU1167" s="52"/>
      <c r="AV1167" s="52"/>
      <c r="AW1167" s="52"/>
      <c r="AX1167" s="52"/>
      <c r="AY1167" s="52"/>
      <c r="AZ1167" s="52"/>
      <c r="BA1167" s="54"/>
      <c r="BB1167" s="54"/>
      <c r="BC1167" s="104"/>
    </row>
    <row r="1168" spans="1:55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52"/>
      <c r="AT1168" s="52"/>
      <c r="AU1168" s="52"/>
      <c r="AV1168" s="52"/>
      <c r="AW1168" s="52"/>
      <c r="AX1168" s="52"/>
      <c r="AY1168" s="52"/>
      <c r="AZ1168" s="52"/>
      <c r="BA1168" s="54"/>
      <c r="BB1168" s="54"/>
      <c r="BC1168" s="104"/>
    </row>
    <row r="1169" spans="1:55">
      <c r="A1169" s="52"/>
      <c r="B1169" s="52"/>
      <c r="C1169" s="52"/>
      <c r="D1169" s="52"/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52"/>
      <c r="AT1169" s="52"/>
      <c r="AU1169" s="52"/>
      <c r="AV1169" s="52"/>
      <c r="AW1169" s="52"/>
      <c r="AX1169" s="52"/>
      <c r="AY1169" s="52"/>
      <c r="AZ1169" s="52"/>
      <c r="BA1169" s="54"/>
      <c r="BB1169" s="54"/>
      <c r="BC1169" s="104"/>
    </row>
    <row r="1170" spans="1:55">
      <c r="A1170" s="52"/>
      <c r="B1170" s="52"/>
      <c r="C1170" s="52"/>
      <c r="D1170" s="52"/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52"/>
      <c r="AT1170" s="52"/>
      <c r="AU1170" s="52"/>
      <c r="AV1170" s="52"/>
      <c r="AW1170" s="52"/>
      <c r="AX1170" s="52"/>
      <c r="AY1170" s="52"/>
      <c r="AZ1170" s="52"/>
      <c r="BA1170" s="54"/>
      <c r="BB1170" s="54"/>
      <c r="BC1170" s="104"/>
    </row>
    <row r="1171" spans="1:55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52"/>
      <c r="AT1171" s="52"/>
      <c r="AU1171" s="52"/>
      <c r="AV1171" s="52"/>
      <c r="AW1171" s="52"/>
      <c r="AX1171" s="52"/>
      <c r="AY1171" s="52"/>
      <c r="AZ1171" s="52"/>
      <c r="BA1171" s="54"/>
      <c r="BB1171" s="54"/>
      <c r="BC1171" s="104"/>
    </row>
    <row r="1172" spans="1:55">
      <c r="A1172" s="52"/>
      <c r="B1172" s="52"/>
      <c r="C1172" s="52"/>
      <c r="D1172" s="52"/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52"/>
      <c r="AT1172" s="52"/>
      <c r="AU1172" s="52"/>
      <c r="AV1172" s="52"/>
      <c r="AW1172" s="52"/>
      <c r="AX1172" s="52"/>
      <c r="AY1172" s="52"/>
      <c r="AZ1172" s="52"/>
      <c r="BA1172" s="54"/>
      <c r="BB1172" s="54"/>
      <c r="BC1172" s="104"/>
    </row>
    <row r="1173" spans="1:55">
      <c r="A1173" s="52"/>
      <c r="B1173" s="52"/>
      <c r="C1173" s="52"/>
      <c r="D1173" s="52"/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52"/>
      <c r="AT1173" s="52"/>
      <c r="AU1173" s="52"/>
      <c r="AV1173" s="52"/>
      <c r="AW1173" s="52"/>
      <c r="AX1173" s="52"/>
      <c r="AY1173" s="52"/>
      <c r="AZ1173" s="52"/>
      <c r="BA1173" s="54"/>
      <c r="BB1173" s="54"/>
      <c r="BC1173" s="104"/>
    </row>
    <row r="1174" spans="1:55">
      <c r="A1174" s="52"/>
      <c r="B1174" s="52"/>
      <c r="C1174" s="52"/>
      <c r="D1174" s="52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  <c r="BA1174" s="54"/>
      <c r="BB1174" s="54"/>
      <c r="BC1174" s="104"/>
    </row>
    <row r="1175" spans="1:55">
      <c r="A1175" s="52"/>
      <c r="B1175" s="52"/>
      <c r="C1175" s="52"/>
      <c r="D1175" s="52"/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52"/>
      <c r="AT1175" s="52"/>
      <c r="AU1175" s="52"/>
      <c r="AV1175" s="52"/>
      <c r="AW1175" s="52"/>
      <c r="AX1175" s="52"/>
      <c r="AY1175" s="52"/>
      <c r="AZ1175" s="52"/>
      <c r="BA1175" s="54"/>
      <c r="BB1175" s="54"/>
      <c r="BC1175" s="104"/>
    </row>
    <row r="1176" spans="1:55">
      <c r="A1176" s="52"/>
      <c r="B1176" s="52"/>
      <c r="C1176" s="52"/>
      <c r="D1176" s="52"/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52"/>
      <c r="AT1176" s="52"/>
      <c r="AU1176" s="52"/>
      <c r="AV1176" s="52"/>
      <c r="AW1176" s="52"/>
      <c r="AX1176" s="52"/>
      <c r="AY1176" s="52"/>
      <c r="AZ1176" s="52"/>
      <c r="BA1176" s="54"/>
      <c r="BB1176" s="54"/>
      <c r="BC1176" s="104"/>
    </row>
    <row r="1177" spans="1:55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52"/>
      <c r="AT1177" s="52"/>
      <c r="AU1177" s="52"/>
      <c r="AV1177" s="52"/>
      <c r="AW1177" s="52"/>
      <c r="AX1177" s="52"/>
      <c r="AY1177" s="52"/>
      <c r="AZ1177" s="52"/>
      <c r="BA1177" s="54"/>
      <c r="BB1177" s="54"/>
      <c r="BC1177" s="104"/>
    </row>
    <row r="1178" spans="1:55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52"/>
      <c r="AT1178" s="52"/>
      <c r="AU1178" s="52"/>
      <c r="AV1178" s="52"/>
      <c r="AW1178" s="52"/>
      <c r="AX1178" s="52"/>
      <c r="AY1178" s="52"/>
      <c r="AZ1178" s="52"/>
      <c r="BA1178" s="54"/>
      <c r="BB1178" s="54"/>
      <c r="BC1178" s="104"/>
    </row>
    <row r="1179" spans="1:55">
      <c r="A1179" s="52"/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52"/>
      <c r="AT1179" s="52"/>
      <c r="AU1179" s="52"/>
      <c r="AV1179" s="52"/>
      <c r="AW1179" s="52"/>
      <c r="AX1179" s="52"/>
      <c r="AY1179" s="52"/>
      <c r="AZ1179" s="52"/>
      <c r="BA1179" s="54"/>
      <c r="BB1179" s="54"/>
      <c r="BC1179" s="104"/>
    </row>
    <row r="1180" spans="1:55">
      <c r="A1180" s="52"/>
      <c r="B1180" s="52"/>
      <c r="C1180" s="52"/>
      <c r="D1180" s="52"/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52"/>
      <c r="AT1180" s="52"/>
      <c r="AU1180" s="52"/>
      <c r="AV1180" s="52"/>
      <c r="AW1180" s="52"/>
      <c r="AX1180" s="52"/>
      <c r="AY1180" s="52"/>
      <c r="AZ1180" s="52"/>
      <c r="BA1180" s="54"/>
      <c r="BB1180" s="54"/>
      <c r="BC1180" s="104"/>
    </row>
    <row r="1181" spans="1:55">
      <c r="A1181" s="52"/>
      <c r="B1181" s="52"/>
      <c r="C1181" s="52"/>
      <c r="D1181" s="52"/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52"/>
      <c r="AT1181" s="52"/>
      <c r="AU1181" s="52"/>
      <c r="AV1181" s="52"/>
      <c r="AW1181" s="52"/>
      <c r="AX1181" s="52"/>
      <c r="AY1181" s="52"/>
      <c r="AZ1181" s="52"/>
      <c r="BA1181" s="54"/>
      <c r="BB1181" s="54"/>
      <c r="BC1181" s="104"/>
    </row>
    <row r="1182" spans="1:55">
      <c r="A1182" s="52"/>
      <c r="B1182" s="52"/>
      <c r="C1182" s="52"/>
      <c r="D1182" s="52"/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52"/>
      <c r="AT1182" s="52"/>
      <c r="AU1182" s="52"/>
      <c r="AV1182" s="52"/>
      <c r="AW1182" s="52"/>
      <c r="AX1182" s="52"/>
      <c r="AY1182" s="52"/>
      <c r="AZ1182" s="52"/>
      <c r="BA1182" s="54"/>
      <c r="BB1182" s="54"/>
      <c r="BC1182" s="104"/>
    </row>
    <row r="1183" spans="1:55">
      <c r="A1183" s="52"/>
      <c r="B1183" s="52"/>
      <c r="C1183" s="52"/>
      <c r="D1183" s="52"/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52"/>
      <c r="AT1183" s="52"/>
      <c r="AU1183" s="52"/>
      <c r="AV1183" s="52"/>
      <c r="AW1183" s="52"/>
      <c r="AX1183" s="52"/>
      <c r="AY1183" s="52"/>
      <c r="AZ1183" s="52"/>
      <c r="BA1183" s="54"/>
      <c r="BB1183" s="54"/>
      <c r="BC1183" s="104"/>
    </row>
    <row r="1184" spans="1:55">
      <c r="A1184" s="52"/>
      <c r="B1184" s="52"/>
      <c r="C1184" s="52"/>
      <c r="D1184" s="52"/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52"/>
      <c r="AT1184" s="52"/>
      <c r="AU1184" s="52"/>
      <c r="AV1184" s="52"/>
      <c r="AW1184" s="52"/>
      <c r="AX1184" s="52"/>
      <c r="AY1184" s="52"/>
      <c r="AZ1184" s="52"/>
      <c r="BA1184" s="54"/>
      <c r="BB1184" s="54"/>
      <c r="BC1184" s="104"/>
    </row>
    <row r="1185" spans="1:55">
      <c r="A1185" s="52"/>
      <c r="B1185" s="52"/>
      <c r="C1185" s="52"/>
      <c r="D1185" s="52"/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52"/>
      <c r="AT1185" s="52"/>
      <c r="AU1185" s="52"/>
      <c r="AV1185" s="52"/>
      <c r="AW1185" s="52"/>
      <c r="AX1185" s="52"/>
      <c r="AY1185" s="52"/>
      <c r="AZ1185" s="52"/>
      <c r="BA1185" s="54"/>
      <c r="BB1185" s="54"/>
      <c r="BC1185" s="104"/>
    </row>
    <row r="1186" spans="1:55">
      <c r="A1186" s="52"/>
      <c r="B1186" s="52"/>
      <c r="C1186" s="52"/>
      <c r="D1186" s="52"/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52"/>
      <c r="AT1186" s="52"/>
      <c r="AU1186" s="52"/>
      <c r="AV1186" s="52"/>
      <c r="AW1186" s="52"/>
      <c r="AX1186" s="52"/>
      <c r="AY1186" s="52"/>
      <c r="AZ1186" s="52"/>
      <c r="BA1186" s="54"/>
      <c r="BB1186" s="54"/>
      <c r="BC1186" s="104"/>
    </row>
    <row r="1187" spans="1:55">
      <c r="A1187" s="52"/>
      <c r="B1187" s="52"/>
      <c r="C1187" s="52"/>
      <c r="D1187" s="52"/>
      <c r="E1187" s="52"/>
      <c r="F1187" s="52"/>
      <c r="G1187" s="52"/>
      <c r="H1187" s="52"/>
      <c r="I1187" s="52"/>
      <c r="J1187" s="52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52"/>
      <c r="AT1187" s="52"/>
      <c r="AU1187" s="52"/>
      <c r="AV1187" s="52"/>
      <c r="AW1187" s="52"/>
      <c r="AX1187" s="52"/>
      <c r="AY1187" s="52"/>
      <c r="AZ1187" s="52"/>
      <c r="BA1187" s="54"/>
      <c r="BB1187" s="54"/>
      <c r="BC1187" s="104"/>
    </row>
    <row r="1188" spans="1:55">
      <c r="A1188" s="52"/>
      <c r="B1188" s="52"/>
      <c r="C1188" s="52"/>
      <c r="D1188" s="52"/>
      <c r="E1188" s="52"/>
      <c r="F1188" s="52"/>
      <c r="G1188" s="52"/>
      <c r="H1188" s="52"/>
      <c r="I1188" s="52"/>
      <c r="J1188" s="52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52"/>
      <c r="AT1188" s="52"/>
      <c r="AU1188" s="52"/>
      <c r="AV1188" s="52"/>
      <c r="AW1188" s="52"/>
      <c r="AX1188" s="52"/>
      <c r="AY1188" s="52"/>
      <c r="AZ1188" s="52"/>
      <c r="BA1188" s="54"/>
      <c r="BB1188" s="54"/>
      <c r="BC1188" s="104"/>
    </row>
    <row r="1189" spans="1:55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52"/>
      <c r="AT1189" s="52"/>
      <c r="AU1189" s="52"/>
      <c r="AV1189" s="52"/>
      <c r="AW1189" s="52"/>
      <c r="AX1189" s="52"/>
      <c r="AY1189" s="52"/>
      <c r="AZ1189" s="52"/>
      <c r="BA1189" s="54"/>
      <c r="BB1189" s="54"/>
      <c r="BC1189" s="104"/>
    </row>
    <row r="1190" spans="1:55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52"/>
      <c r="AT1190" s="52"/>
      <c r="AU1190" s="52"/>
      <c r="AV1190" s="52"/>
      <c r="AW1190" s="52"/>
      <c r="AX1190" s="52"/>
      <c r="AY1190" s="52"/>
      <c r="AZ1190" s="52"/>
      <c r="BA1190" s="54"/>
      <c r="BB1190" s="54"/>
      <c r="BC1190" s="104"/>
    </row>
    <row r="1191" spans="1:55">
      <c r="A1191" s="52"/>
      <c r="B1191" s="52"/>
      <c r="C1191" s="52"/>
      <c r="D1191" s="52"/>
      <c r="E1191" s="52"/>
      <c r="F1191" s="52"/>
      <c r="G1191" s="52"/>
      <c r="H1191" s="52"/>
      <c r="I1191" s="52"/>
      <c r="J1191" s="52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52"/>
      <c r="AT1191" s="52"/>
      <c r="AU1191" s="52"/>
      <c r="AV1191" s="52"/>
      <c r="AW1191" s="52"/>
      <c r="AX1191" s="52"/>
      <c r="AY1191" s="52"/>
      <c r="AZ1191" s="52"/>
      <c r="BA1191" s="54"/>
      <c r="BB1191" s="54"/>
      <c r="BC1191" s="104"/>
    </row>
    <row r="1192" spans="1:55">
      <c r="A1192" s="52"/>
      <c r="B1192" s="52"/>
      <c r="C1192" s="52"/>
      <c r="D1192" s="52"/>
      <c r="E1192" s="52"/>
      <c r="F1192" s="52"/>
      <c r="G1192" s="52"/>
      <c r="H1192" s="52"/>
      <c r="I1192" s="52"/>
      <c r="J1192" s="52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52"/>
      <c r="AT1192" s="52"/>
      <c r="AU1192" s="52"/>
      <c r="AV1192" s="52"/>
      <c r="AW1192" s="52"/>
      <c r="AX1192" s="52"/>
      <c r="AY1192" s="52"/>
      <c r="AZ1192" s="52"/>
      <c r="BA1192" s="54"/>
      <c r="BB1192" s="54"/>
      <c r="BC1192" s="104"/>
    </row>
    <row r="1193" spans="1:55">
      <c r="A1193" s="52"/>
      <c r="B1193" s="52"/>
      <c r="C1193" s="52"/>
      <c r="D1193" s="52"/>
      <c r="E1193" s="52"/>
      <c r="F1193" s="52"/>
      <c r="G1193" s="52"/>
      <c r="H1193" s="52"/>
      <c r="I1193" s="52"/>
      <c r="J1193" s="52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52"/>
      <c r="AT1193" s="52"/>
      <c r="AU1193" s="52"/>
      <c r="AV1193" s="52"/>
      <c r="AW1193" s="52"/>
      <c r="AX1193" s="52"/>
      <c r="AY1193" s="52"/>
      <c r="AZ1193" s="52"/>
      <c r="BA1193" s="54"/>
      <c r="BB1193" s="54"/>
      <c r="BC1193" s="104"/>
    </row>
    <row r="1194" spans="1:55">
      <c r="A1194" s="52"/>
      <c r="B1194" s="52"/>
      <c r="C1194" s="52"/>
      <c r="D1194" s="52"/>
      <c r="E1194" s="52"/>
      <c r="F1194" s="52"/>
      <c r="G1194" s="52"/>
      <c r="H1194" s="52"/>
      <c r="I1194" s="52"/>
      <c r="J1194" s="52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52"/>
      <c r="AT1194" s="52"/>
      <c r="AU1194" s="52"/>
      <c r="AV1194" s="52"/>
      <c r="AW1194" s="52"/>
      <c r="AX1194" s="52"/>
      <c r="AY1194" s="52"/>
      <c r="AZ1194" s="52"/>
      <c r="BA1194" s="54"/>
      <c r="BB1194" s="54"/>
      <c r="BC1194" s="104"/>
    </row>
    <row r="1195" spans="1:55">
      <c r="A1195" s="52"/>
      <c r="B1195" s="52"/>
      <c r="C1195" s="52"/>
      <c r="D1195" s="52"/>
      <c r="E1195" s="52"/>
      <c r="F1195" s="52"/>
      <c r="G1195" s="52"/>
      <c r="H1195" s="52"/>
      <c r="I1195" s="52"/>
      <c r="J1195" s="52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52"/>
      <c r="AT1195" s="52"/>
      <c r="AU1195" s="52"/>
      <c r="AV1195" s="52"/>
      <c r="AW1195" s="52"/>
      <c r="AX1195" s="52"/>
      <c r="AY1195" s="52"/>
      <c r="AZ1195" s="52"/>
      <c r="BA1195" s="54"/>
      <c r="BB1195" s="54"/>
      <c r="BC1195" s="104"/>
    </row>
    <row r="1196" spans="1:55">
      <c r="A1196" s="52"/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52"/>
      <c r="AT1196" s="52"/>
      <c r="AU1196" s="52"/>
      <c r="AV1196" s="52"/>
      <c r="AW1196" s="52"/>
      <c r="AX1196" s="52"/>
      <c r="AY1196" s="52"/>
      <c r="AZ1196" s="52"/>
      <c r="BA1196" s="54"/>
      <c r="BB1196" s="54"/>
      <c r="BC1196" s="104"/>
    </row>
    <row r="1197" spans="1:55">
      <c r="A1197" s="52"/>
      <c r="B1197" s="52"/>
      <c r="C1197" s="52"/>
      <c r="D1197" s="52"/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52"/>
      <c r="AT1197" s="52"/>
      <c r="AU1197" s="52"/>
      <c r="AV1197" s="52"/>
      <c r="AW1197" s="52"/>
      <c r="AX1197" s="52"/>
      <c r="AY1197" s="52"/>
      <c r="AZ1197" s="52"/>
      <c r="BA1197" s="54"/>
      <c r="BB1197" s="54"/>
      <c r="BC1197" s="104"/>
    </row>
    <row r="1198" spans="1:55">
      <c r="A1198" s="52"/>
      <c r="B1198" s="52"/>
      <c r="C1198" s="52"/>
      <c r="D1198" s="52"/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52"/>
      <c r="AT1198" s="52"/>
      <c r="AU1198" s="52"/>
      <c r="AV1198" s="52"/>
      <c r="AW1198" s="52"/>
      <c r="AX1198" s="52"/>
      <c r="AY1198" s="52"/>
      <c r="AZ1198" s="52"/>
      <c r="BA1198" s="54"/>
      <c r="BB1198" s="54"/>
      <c r="BC1198" s="104"/>
    </row>
    <row r="1199" spans="1:55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52"/>
      <c r="AT1199" s="52"/>
      <c r="AU1199" s="52"/>
      <c r="AV1199" s="52"/>
      <c r="AW1199" s="52"/>
      <c r="AX1199" s="52"/>
      <c r="AY1199" s="52"/>
      <c r="AZ1199" s="52"/>
      <c r="BA1199" s="54"/>
      <c r="BB1199" s="54"/>
      <c r="BC1199" s="104"/>
    </row>
    <row r="1200" spans="1:55">
      <c r="A1200" s="52"/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  <c r="BA1200" s="54"/>
      <c r="BB1200" s="54"/>
      <c r="BC1200" s="104"/>
    </row>
    <row r="1201" spans="1:55">
      <c r="A1201" s="52"/>
      <c r="B1201" s="52"/>
      <c r="C1201" s="52"/>
      <c r="D1201" s="52"/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52"/>
      <c r="AT1201" s="52"/>
      <c r="AU1201" s="52"/>
      <c r="AV1201" s="52"/>
      <c r="AW1201" s="52"/>
      <c r="AX1201" s="52"/>
      <c r="AY1201" s="52"/>
      <c r="AZ1201" s="52"/>
      <c r="BA1201" s="54"/>
      <c r="BB1201" s="54"/>
      <c r="BC1201" s="104"/>
    </row>
    <row r="1202" spans="1:55">
      <c r="A1202" s="52"/>
      <c r="B1202" s="52"/>
      <c r="C1202" s="52"/>
      <c r="D1202" s="52"/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52"/>
      <c r="AT1202" s="52"/>
      <c r="AU1202" s="52"/>
      <c r="AV1202" s="52"/>
      <c r="AW1202" s="52"/>
      <c r="AX1202" s="52"/>
      <c r="AY1202" s="52"/>
      <c r="AZ1202" s="52"/>
      <c r="BA1202" s="54"/>
      <c r="BB1202" s="54"/>
      <c r="BC1202" s="104"/>
    </row>
    <row r="1203" spans="1:55">
      <c r="A1203" s="52"/>
      <c r="B1203" s="52"/>
      <c r="C1203" s="52"/>
      <c r="D1203" s="52"/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52"/>
      <c r="AT1203" s="52"/>
      <c r="AU1203" s="52"/>
      <c r="AV1203" s="52"/>
      <c r="AW1203" s="52"/>
      <c r="AX1203" s="52"/>
      <c r="AY1203" s="52"/>
      <c r="AZ1203" s="52"/>
      <c r="BA1203" s="54"/>
      <c r="BB1203" s="54"/>
      <c r="BC1203" s="104"/>
    </row>
    <row r="1204" spans="1:55">
      <c r="BA1204" s="54"/>
      <c r="BB1204" s="54"/>
      <c r="BC1204" s="104"/>
    </row>
    <row r="1205" spans="1:55">
      <c r="BA1205" s="54"/>
      <c r="BB1205" s="54"/>
      <c r="BC1205" s="104"/>
    </row>
    <row r="1206" spans="1:55">
      <c r="BA1206" s="54"/>
      <c r="BB1206" s="54"/>
      <c r="BC1206" s="104"/>
    </row>
    <row r="1207" spans="1:55">
      <c r="BA1207" s="54"/>
      <c r="BB1207" s="54"/>
      <c r="BC1207" s="104"/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'Reference List'!$A$2:$A$4</xm:f>
          </x14:formula1>
          <xm:sqref>BA3:BA1207</xm:sqref>
        </x14:dataValidation>
        <x14:dataValidation type="list" allowBlank="1" showInputMessage="1" showErrorMessage="1">
          <x14:formula1>
            <xm:f>'Reference List'!$B$2:$B$12</xm:f>
          </x14:formula1>
          <xm:sqref>BB3:BB1207</xm:sqref>
        </x14:dataValidation>
        <x14:dataValidation type="list" allowBlank="1" showInputMessage="1" showErrorMessage="1">
          <x14:formula1>
            <xm:f>'Reference List'!$C$2:$C$6</xm:f>
          </x14:formula1>
          <xm:sqref>BC3:BC1207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6"/>
  </sheetPr>
  <dimension ref="D5:J15"/>
  <sheetViews>
    <sheetView showGridLines="0" workbookViewId="0">
      <selection activeCell="C15" sqref="C15"/>
    </sheetView>
  </sheetViews>
  <sheetFormatPr defaultRowHeight="15"/>
  <cols>
    <col min="4" max="4" width="12.140625" bestFit="1" customWidth="1"/>
    <col min="5" max="5" width="11.7109375" bestFit="1" customWidth="1"/>
  </cols>
  <sheetData>
    <row r="5" spans="4:10">
      <c r="D5" s="29"/>
      <c r="E5" s="123" t="s">
        <v>280</v>
      </c>
      <c r="F5" s="124"/>
      <c r="G5" s="124"/>
      <c r="H5" s="124"/>
      <c r="I5" s="124"/>
      <c r="J5" s="125"/>
    </row>
    <row r="6" spans="4:10">
      <c r="D6" s="74" t="s">
        <v>420</v>
      </c>
      <c r="E6" s="74" t="s">
        <v>289</v>
      </c>
      <c r="F6" s="74" t="s">
        <v>290</v>
      </c>
      <c r="G6" s="74" t="s">
        <v>291</v>
      </c>
      <c r="H6" s="74" t="s">
        <v>292</v>
      </c>
      <c r="I6" s="74" t="s">
        <v>293</v>
      </c>
      <c r="J6" s="74" t="s">
        <v>294</v>
      </c>
    </row>
    <row r="7" spans="4:10">
      <c r="D7" s="74" t="s">
        <v>282</v>
      </c>
      <c r="E7" s="29">
        <v>350</v>
      </c>
      <c r="F7" s="29">
        <v>2000</v>
      </c>
      <c r="G7" s="54">
        <v>2000</v>
      </c>
      <c r="H7" s="54">
        <v>2000</v>
      </c>
      <c r="I7" s="54">
        <v>2000</v>
      </c>
      <c r="J7" s="54">
        <v>2000</v>
      </c>
    </row>
    <row r="15" spans="4:10">
      <c r="D15" s="52"/>
    </row>
  </sheetData>
  <mergeCells count="1">
    <mergeCell ref="E5:J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2"/>
  <sheetViews>
    <sheetView showGridLines="0" workbookViewId="0">
      <selection activeCell="E6" sqref="E6"/>
    </sheetView>
  </sheetViews>
  <sheetFormatPr defaultRowHeight="15"/>
  <cols>
    <col min="1" max="1" width="19" bestFit="1" customWidth="1"/>
  </cols>
  <sheetData>
    <row r="1" spans="1:3">
      <c r="A1" s="77" t="s">
        <v>274</v>
      </c>
      <c r="B1" s="74" t="s">
        <v>280</v>
      </c>
      <c r="C1" s="74" t="s">
        <v>281</v>
      </c>
    </row>
    <row r="2" spans="1:3">
      <c r="A2" s="75" t="s">
        <v>275</v>
      </c>
      <c r="B2" s="54" t="s">
        <v>277</v>
      </c>
      <c r="C2" s="54" t="s">
        <v>277</v>
      </c>
    </row>
    <row r="3" spans="1:3">
      <c r="A3" s="75" t="s">
        <v>276</v>
      </c>
      <c r="B3" s="54">
        <v>2014</v>
      </c>
      <c r="C3" s="54">
        <v>1</v>
      </c>
    </row>
    <row r="4" spans="1:3">
      <c r="A4" s="75" t="s">
        <v>277</v>
      </c>
      <c r="B4" s="54">
        <v>2015</v>
      </c>
      <c r="C4" s="54">
        <v>2</v>
      </c>
    </row>
    <row r="5" spans="1:3">
      <c r="B5" s="54">
        <v>2016</v>
      </c>
      <c r="C5" s="54">
        <v>3</v>
      </c>
    </row>
    <row r="6" spans="1:3">
      <c r="B6" s="54">
        <v>2017</v>
      </c>
      <c r="C6" s="76">
        <v>4</v>
      </c>
    </row>
    <row r="7" spans="1:3">
      <c r="B7" s="54">
        <v>2018</v>
      </c>
    </row>
    <row r="8" spans="1:3">
      <c r="B8" s="54">
        <v>2019</v>
      </c>
    </row>
    <row r="9" spans="1:3">
      <c r="B9" s="54">
        <v>2020</v>
      </c>
    </row>
    <row r="10" spans="1:3">
      <c r="B10" s="54">
        <v>2021</v>
      </c>
    </row>
    <row r="11" spans="1:3">
      <c r="B11" s="54">
        <v>2022</v>
      </c>
    </row>
    <row r="12" spans="1:3">
      <c r="B12" s="54">
        <v>2023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6"/>
  </sheetPr>
  <dimension ref="A1:BC1207"/>
  <sheetViews>
    <sheetView showGridLines="0" topLeftCell="AQ1109" workbookViewId="0">
      <selection activeCell="AQ1132" sqref="AQ1132"/>
    </sheetView>
  </sheetViews>
  <sheetFormatPr defaultRowHeight="15"/>
  <cols>
    <col min="2" max="2" width="15.85546875" customWidth="1"/>
    <col min="5" max="5" width="11.5703125" customWidth="1"/>
    <col min="31" max="31" width="15.28515625" customWidth="1"/>
    <col min="36" max="36" width="16.28515625" customWidth="1"/>
    <col min="38" max="38" width="11.7109375" customWidth="1"/>
    <col min="53" max="53" width="23" customWidth="1"/>
    <col min="54" max="54" width="17.7109375" customWidth="1"/>
  </cols>
  <sheetData>
    <row r="1" spans="1:55" ht="15.75" thickBot="1">
      <c r="A1" t="s">
        <v>0</v>
      </c>
      <c r="B1" s="63"/>
      <c r="C1" s="1"/>
      <c r="D1" s="1"/>
      <c r="E1" s="1"/>
      <c r="F1" s="1"/>
      <c r="G1" s="1"/>
      <c r="H1" s="120"/>
      <c r="I1" s="121"/>
      <c r="J1" s="122"/>
      <c r="K1" s="117"/>
      <c r="L1" s="118"/>
      <c r="M1" s="119"/>
      <c r="N1" s="117"/>
      <c r="O1" s="118"/>
      <c r="P1" s="118"/>
      <c r="Q1" s="118"/>
      <c r="R1" s="118"/>
      <c r="S1" s="118"/>
      <c r="T1" s="118"/>
      <c r="U1" s="118"/>
      <c r="V1" s="118"/>
      <c r="W1" s="118"/>
      <c r="X1" s="119"/>
      <c r="Y1" s="117"/>
      <c r="Z1" s="118"/>
      <c r="AA1" s="119"/>
      <c r="AB1" s="117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9"/>
      <c r="AN1" s="117" t="s">
        <v>3</v>
      </c>
      <c r="AO1" s="118"/>
      <c r="AP1" s="118"/>
      <c r="AQ1" s="118"/>
      <c r="AR1" s="118"/>
      <c r="AS1" s="119"/>
      <c r="AT1" s="2"/>
      <c r="AY1" t="s">
        <v>4</v>
      </c>
      <c r="AZ1" t="s">
        <v>5</v>
      </c>
    </row>
    <row r="2" spans="1:55" ht="69" customHeight="1" thickBot="1">
      <c r="A2" s="55" t="s">
        <v>6</v>
      </c>
      <c r="B2" s="80" t="s">
        <v>7</v>
      </c>
      <c r="C2" s="81" t="s">
        <v>8</v>
      </c>
      <c r="D2" s="71" t="s">
        <v>9</v>
      </c>
      <c r="E2" s="82" t="s">
        <v>10</v>
      </c>
      <c r="F2" s="82" t="s">
        <v>11</v>
      </c>
      <c r="G2" s="35" t="s">
        <v>12</v>
      </c>
      <c r="H2" s="83" t="s">
        <v>13</v>
      </c>
      <c r="I2" s="84" t="s">
        <v>14</v>
      </c>
      <c r="J2" s="85" t="s">
        <v>15</v>
      </c>
      <c r="K2" s="86" t="s">
        <v>16</v>
      </c>
      <c r="L2" s="87" t="s">
        <v>17</v>
      </c>
      <c r="M2" s="88" t="s">
        <v>18</v>
      </c>
      <c r="N2" s="89" t="s">
        <v>19</v>
      </c>
      <c r="O2" s="90" t="s">
        <v>20</v>
      </c>
      <c r="P2" s="90" t="s">
        <v>21</v>
      </c>
      <c r="Q2" s="90" t="s">
        <v>22</v>
      </c>
      <c r="R2" s="90" t="s">
        <v>23</v>
      </c>
      <c r="S2" s="90" t="s">
        <v>24</v>
      </c>
      <c r="T2" s="90" t="s">
        <v>25</v>
      </c>
      <c r="U2" s="90" t="s">
        <v>26</v>
      </c>
      <c r="V2" s="90" t="s">
        <v>27</v>
      </c>
      <c r="W2" s="90" t="s">
        <v>28</v>
      </c>
      <c r="X2" s="91" t="s">
        <v>29</v>
      </c>
      <c r="Y2" s="92" t="s">
        <v>30</v>
      </c>
      <c r="Z2" s="93" t="s">
        <v>31</v>
      </c>
      <c r="AA2" s="94" t="s">
        <v>29</v>
      </c>
      <c r="AB2" s="95" t="s">
        <v>32</v>
      </c>
      <c r="AC2" s="96" t="s">
        <v>33</v>
      </c>
      <c r="AD2" s="96" t="s">
        <v>34</v>
      </c>
      <c r="AE2" s="96" t="s">
        <v>35</v>
      </c>
      <c r="AF2" s="96" t="s">
        <v>36</v>
      </c>
      <c r="AG2" s="96" t="s">
        <v>37</v>
      </c>
      <c r="AH2" s="96" t="s">
        <v>38</v>
      </c>
      <c r="AI2" s="96" t="s">
        <v>39</v>
      </c>
      <c r="AJ2" s="96" t="s">
        <v>40</v>
      </c>
      <c r="AK2" s="96" t="s">
        <v>41</v>
      </c>
      <c r="AL2" s="96" t="s">
        <v>42</v>
      </c>
      <c r="AM2" s="97" t="s">
        <v>43</v>
      </c>
      <c r="AN2" s="98">
        <v>2018</v>
      </c>
      <c r="AO2" s="99">
        <v>2019</v>
      </c>
      <c r="AP2" s="99">
        <v>2020</v>
      </c>
      <c r="AQ2" s="99">
        <v>2021</v>
      </c>
      <c r="AR2" s="99">
        <v>2022</v>
      </c>
      <c r="AS2" s="100">
        <v>2023</v>
      </c>
      <c r="AT2" s="101" t="s">
        <v>44</v>
      </c>
      <c r="AU2" s="102" t="s">
        <v>45</v>
      </c>
      <c r="AV2" s="102" t="s">
        <v>46</v>
      </c>
      <c r="AW2" s="102" t="s">
        <v>47</v>
      </c>
      <c r="AX2" s="102" t="s">
        <v>48</v>
      </c>
      <c r="AY2" s="103" t="s">
        <v>49</v>
      </c>
      <c r="AZ2" s="103" t="s">
        <v>50</v>
      </c>
      <c r="BA2" s="78" t="s">
        <v>422</v>
      </c>
      <c r="BB2" s="78" t="s">
        <v>423</v>
      </c>
    </row>
    <row r="3" spans="1:55">
      <c r="A3" s="52">
        <v>6</v>
      </c>
      <c r="B3" s="52" t="s">
        <v>51</v>
      </c>
      <c r="C3" s="52" t="s">
        <v>52</v>
      </c>
      <c r="D3" s="52" t="s">
        <v>53</v>
      </c>
      <c r="E3" s="52" t="s">
        <v>54</v>
      </c>
      <c r="F3" s="52" t="s">
        <v>55</v>
      </c>
      <c r="G3" s="52" t="s">
        <v>56</v>
      </c>
      <c r="H3" s="52">
        <v>6</v>
      </c>
      <c r="I3" s="52"/>
      <c r="J3" s="52"/>
      <c r="K3" s="52">
        <v>6</v>
      </c>
      <c r="L3" s="52"/>
      <c r="M3" s="52"/>
      <c r="N3" s="52">
        <v>1</v>
      </c>
      <c r="O3" s="52">
        <v>2</v>
      </c>
      <c r="P3" s="52">
        <v>3</v>
      </c>
      <c r="Q3" s="52"/>
      <c r="R3" s="52"/>
      <c r="S3" s="52"/>
      <c r="T3" s="52"/>
      <c r="U3" s="52"/>
      <c r="V3" s="52"/>
      <c r="W3" s="52"/>
      <c r="X3" s="52"/>
      <c r="Y3" s="52">
        <v>6</v>
      </c>
      <c r="Z3" s="52"/>
      <c r="AA3" s="52"/>
      <c r="AB3" s="52"/>
      <c r="AC3" s="52"/>
      <c r="AD3" s="52"/>
      <c r="AE3" s="52">
        <v>1</v>
      </c>
      <c r="AF3" s="52"/>
      <c r="AG3" s="52"/>
      <c r="AH3" s="52"/>
      <c r="AI3" s="52"/>
      <c r="AJ3" s="52"/>
      <c r="AK3" s="52"/>
      <c r="AL3" s="52">
        <v>5</v>
      </c>
      <c r="AM3" s="52"/>
      <c r="AN3" s="52"/>
      <c r="AO3" s="52"/>
      <c r="AP3" s="52"/>
      <c r="AQ3" s="52">
        <v>1</v>
      </c>
      <c r="AR3" s="52"/>
      <c r="AS3" s="52">
        <v>1</v>
      </c>
      <c r="AT3" s="52">
        <v>6</v>
      </c>
      <c r="AU3" s="52">
        <v>0</v>
      </c>
      <c r="AV3" s="52">
        <v>0</v>
      </c>
      <c r="AW3" s="52">
        <v>0</v>
      </c>
      <c r="AX3" s="52">
        <v>6</v>
      </c>
      <c r="AY3" s="52">
        <v>49</v>
      </c>
      <c r="AZ3" s="52">
        <v>20</v>
      </c>
      <c r="BA3" s="54"/>
      <c r="BB3" s="54"/>
    </row>
    <row r="4" spans="1:55">
      <c r="A4" s="52">
        <v>4</v>
      </c>
      <c r="B4" s="52" t="s">
        <v>51</v>
      </c>
      <c r="C4" s="52" t="s">
        <v>57</v>
      </c>
      <c r="D4" s="52" t="s">
        <v>58</v>
      </c>
      <c r="E4" s="52" t="s">
        <v>54</v>
      </c>
      <c r="F4" s="52" t="s">
        <v>55</v>
      </c>
      <c r="G4" s="52" t="s">
        <v>56</v>
      </c>
      <c r="H4" s="52">
        <v>4</v>
      </c>
      <c r="I4" s="52"/>
      <c r="J4" s="52"/>
      <c r="K4" s="52">
        <v>2</v>
      </c>
      <c r="L4" s="52">
        <v>2</v>
      </c>
      <c r="M4" s="52"/>
      <c r="N4" s="52">
        <v>1</v>
      </c>
      <c r="O4" s="52"/>
      <c r="P4" s="52"/>
      <c r="Q4" s="52">
        <v>3</v>
      </c>
      <c r="R4" s="52"/>
      <c r="S4" s="52"/>
      <c r="T4" s="52"/>
      <c r="U4" s="52"/>
      <c r="V4" s="52"/>
      <c r="W4" s="52"/>
      <c r="X4" s="52"/>
      <c r="Y4" s="52">
        <v>4</v>
      </c>
      <c r="Z4" s="52"/>
      <c r="AA4" s="52"/>
      <c r="AB4" s="52">
        <v>2</v>
      </c>
      <c r="AC4" s="52"/>
      <c r="AD4" s="52"/>
      <c r="AE4" s="52">
        <v>2</v>
      </c>
      <c r="AF4" s="52"/>
      <c r="AG4" s="52"/>
      <c r="AH4" s="52"/>
      <c r="AI4" s="52"/>
      <c r="AJ4" s="52"/>
      <c r="AK4" s="52"/>
      <c r="AL4" s="52"/>
      <c r="AM4" s="52"/>
      <c r="AN4" s="52"/>
      <c r="AO4" s="52">
        <v>1</v>
      </c>
      <c r="AP4" s="52"/>
      <c r="AQ4" s="52">
        <v>1</v>
      </c>
      <c r="AR4" s="52"/>
      <c r="AS4" s="52">
        <v>1</v>
      </c>
      <c r="AT4" s="52">
        <v>4</v>
      </c>
      <c r="AU4" s="52">
        <v>0</v>
      </c>
      <c r="AV4" s="52">
        <v>0</v>
      </c>
      <c r="AW4" s="52">
        <v>0</v>
      </c>
      <c r="AX4" s="52">
        <v>4</v>
      </c>
      <c r="AY4" s="52">
        <v>53</v>
      </c>
      <c r="AZ4" s="52">
        <v>19</v>
      </c>
      <c r="BA4" s="60">
        <v>1</v>
      </c>
      <c r="BB4" s="60">
        <v>0.11</v>
      </c>
    </row>
    <row r="5" spans="1:55">
      <c r="A5" s="52">
        <v>1</v>
      </c>
      <c r="B5" s="52" t="s">
        <v>51</v>
      </c>
      <c r="C5" s="52" t="s">
        <v>59</v>
      </c>
      <c r="D5" s="52" t="s">
        <v>60</v>
      </c>
      <c r="E5" s="52" t="s">
        <v>54</v>
      </c>
      <c r="F5" s="52" t="s">
        <v>55</v>
      </c>
      <c r="G5" s="52" t="s">
        <v>61</v>
      </c>
      <c r="H5" s="52">
        <v>1</v>
      </c>
      <c r="I5" s="52"/>
      <c r="J5" s="52"/>
      <c r="K5" s="52"/>
      <c r="L5" s="52">
        <v>1</v>
      </c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>
        <v>1</v>
      </c>
      <c r="Z5" s="52"/>
      <c r="AA5" s="52"/>
      <c r="AB5" s="52">
        <v>1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>
        <v>1</v>
      </c>
      <c r="AU5" s="52">
        <v>1</v>
      </c>
      <c r="AV5" s="52">
        <v>0</v>
      </c>
      <c r="AW5" s="52">
        <v>0</v>
      </c>
      <c r="AX5" s="52">
        <v>0</v>
      </c>
      <c r="AY5" s="52">
        <v>52</v>
      </c>
      <c r="AZ5" s="52">
        <v>2</v>
      </c>
      <c r="BA5" s="60">
        <v>0.59</v>
      </c>
      <c r="BB5" s="60">
        <v>0.03</v>
      </c>
      <c r="BC5" s="108"/>
    </row>
    <row r="6" spans="1:55">
      <c r="A6" s="52">
        <v>17</v>
      </c>
      <c r="B6" s="52" t="s">
        <v>51</v>
      </c>
      <c r="C6" s="52" t="s">
        <v>59</v>
      </c>
      <c r="D6" s="52" t="s">
        <v>60</v>
      </c>
      <c r="E6" s="52" t="s">
        <v>54</v>
      </c>
      <c r="F6" s="52" t="s">
        <v>55</v>
      </c>
      <c r="G6" s="52" t="s">
        <v>56</v>
      </c>
      <c r="H6" s="52">
        <v>17</v>
      </c>
      <c r="I6" s="52"/>
      <c r="J6" s="52"/>
      <c r="K6" s="52">
        <v>5</v>
      </c>
      <c r="L6" s="52">
        <v>12</v>
      </c>
      <c r="M6" s="52"/>
      <c r="N6" s="52">
        <v>2</v>
      </c>
      <c r="O6" s="52"/>
      <c r="P6" s="52"/>
      <c r="Q6" s="52">
        <v>3</v>
      </c>
      <c r="R6" s="52"/>
      <c r="S6" s="52">
        <v>8</v>
      </c>
      <c r="T6" s="52">
        <v>4</v>
      </c>
      <c r="U6" s="52"/>
      <c r="V6" s="52"/>
      <c r="W6" s="52"/>
      <c r="X6" s="52"/>
      <c r="Y6" s="52">
        <v>17</v>
      </c>
      <c r="Z6" s="52"/>
      <c r="AA6" s="52"/>
      <c r="AB6" s="52">
        <v>12</v>
      </c>
      <c r="AC6" s="52"/>
      <c r="AD6" s="52"/>
      <c r="AE6" s="52">
        <v>5</v>
      </c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>
        <v>17</v>
      </c>
      <c r="AU6" s="52">
        <v>17</v>
      </c>
      <c r="AV6" s="52">
        <v>0</v>
      </c>
      <c r="AW6" s="52">
        <v>0</v>
      </c>
      <c r="AX6" s="52">
        <v>0</v>
      </c>
      <c r="AY6" s="52">
        <v>32</v>
      </c>
      <c r="AZ6" s="52">
        <v>7</v>
      </c>
      <c r="BA6" s="60">
        <v>0.59</v>
      </c>
      <c r="BB6" s="60">
        <v>0.03</v>
      </c>
    </row>
    <row r="7" spans="1:55">
      <c r="A7" s="52">
        <v>2</v>
      </c>
      <c r="B7" s="52" t="s">
        <v>51</v>
      </c>
      <c r="C7" s="52" t="s">
        <v>62</v>
      </c>
      <c r="D7" s="52" t="s">
        <v>63</v>
      </c>
      <c r="E7" s="52" t="s">
        <v>54</v>
      </c>
      <c r="F7" s="52" t="s">
        <v>55</v>
      </c>
      <c r="G7" s="52" t="s">
        <v>64</v>
      </c>
      <c r="H7" s="52">
        <v>2</v>
      </c>
      <c r="I7" s="52"/>
      <c r="J7" s="52"/>
      <c r="K7" s="52">
        <v>1</v>
      </c>
      <c r="L7" s="52">
        <v>1</v>
      </c>
      <c r="M7" s="52"/>
      <c r="N7" s="52"/>
      <c r="O7" s="52"/>
      <c r="P7" s="52"/>
      <c r="Q7" s="52">
        <v>2</v>
      </c>
      <c r="R7" s="52"/>
      <c r="S7" s="52"/>
      <c r="T7" s="52"/>
      <c r="U7" s="52"/>
      <c r="V7" s="52"/>
      <c r="W7" s="52"/>
      <c r="X7" s="52"/>
      <c r="Y7" s="52">
        <v>2</v>
      </c>
      <c r="Z7" s="52"/>
      <c r="AA7" s="52"/>
      <c r="AB7" s="52">
        <v>1</v>
      </c>
      <c r="AC7" s="52"/>
      <c r="AD7" s="52"/>
      <c r="AE7" s="52">
        <v>1</v>
      </c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>
        <v>1</v>
      </c>
      <c r="AQ7" s="52"/>
      <c r="AR7" s="52"/>
      <c r="AS7" s="52"/>
      <c r="AT7" s="52">
        <v>2</v>
      </c>
      <c r="AU7" s="52">
        <v>2</v>
      </c>
      <c r="AV7" s="52">
        <v>0</v>
      </c>
      <c r="AW7" s="52">
        <v>0</v>
      </c>
      <c r="AX7" s="52">
        <v>0</v>
      </c>
      <c r="AY7" s="52">
        <v>50</v>
      </c>
      <c r="AZ7" s="52">
        <v>0</v>
      </c>
      <c r="BA7" s="60">
        <v>0.59</v>
      </c>
      <c r="BB7" s="60">
        <v>0.25</v>
      </c>
    </row>
    <row r="8" spans="1:55">
      <c r="A8" s="52">
        <v>10</v>
      </c>
      <c r="B8" s="52" t="s">
        <v>51</v>
      </c>
      <c r="C8" s="52" t="s">
        <v>65</v>
      </c>
      <c r="D8" s="52" t="s">
        <v>66</v>
      </c>
      <c r="E8" s="52" t="s">
        <v>54</v>
      </c>
      <c r="F8" s="52" t="s">
        <v>55</v>
      </c>
      <c r="G8" s="52" t="s">
        <v>56</v>
      </c>
      <c r="H8" s="52">
        <v>10</v>
      </c>
      <c r="I8" s="52"/>
      <c r="J8" s="52"/>
      <c r="K8" s="52">
        <v>3</v>
      </c>
      <c r="L8" s="52">
        <v>7</v>
      </c>
      <c r="M8" s="52"/>
      <c r="N8" s="52"/>
      <c r="O8" s="52"/>
      <c r="P8" s="52"/>
      <c r="Q8" s="52">
        <v>3</v>
      </c>
      <c r="R8" s="52"/>
      <c r="S8" s="52"/>
      <c r="T8" s="52">
        <v>7</v>
      </c>
      <c r="U8" s="52"/>
      <c r="V8" s="52"/>
      <c r="W8" s="52"/>
      <c r="X8" s="52"/>
      <c r="Y8" s="52">
        <v>10</v>
      </c>
      <c r="Z8" s="52"/>
      <c r="AA8" s="52"/>
      <c r="AB8" s="52">
        <v>6</v>
      </c>
      <c r="AC8" s="52"/>
      <c r="AD8" s="52"/>
      <c r="AE8" s="52">
        <v>3</v>
      </c>
      <c r="AF8" s="52"/>
      <c r="AG8" s="52"/>
      <c r="AH8" s="52"/>
      <c r="AI8" s="52"/>
      <c r="AJ8" s="52"/>
      <c r="AK8" s="52"/>
      <c r="AL8" s="52">
        <v>1</v>
      </c>
      <c r="AM8" s="52"/>
      <c r="AN8" s="52"/>
      <c r="AO8" s="52"/>
      <c r="AP8" s="52"/>
      <c r="AQ8" s="52"/>
      <c r="AR8" s="52"/>
      <c r="AS8" s="52"/>
      <c r="AT8" s="52">
        <v>10</v>
      </c>
      <c r="AU8" s="52">
        <v>0</v>
      </c>
      <c r="AV8" s="52">
        <v>10</v>
      </c>
      <c r="AW8" s="52">
        <v>0</v>
      </c>
      <c r="AX8" s="52">
        <v>0</v>
      </c>
      <c r="AY8" s="52">
        <v>31</v>
      </c>
      <c r="AZ8" s="52">
        <v>6</v>
      </c>
      <c r="BA8" s="46">
        <v>0.61</v>
      </c>
      <c r="BB8" s="46">
        <v>0.09</v>
      </c>
    </row>
    <row r="9" spans="1:55">
      <c r="A9" s="52">
        <v>5</v>
      </c>
      <c r="B9" s="52" t="s">
        <v>51</v>
      </c>
      <c r="C9" s="52" t="s">
        <v>67</v>
      </c>
      <c r="D9" s="52" t="s">
        <v>58</v>
      </c>
      <c r="E9" s="52" t="s">
        <v>54</v>
      </c>
      <c r="F9" s="52" t="s">
        <v>55</v>
      </c>
      <c r="G9" s="52" t="s">
        <v>56</v>
      </c>
      <c r="H9" s="52">
        <v>5</v>
      </c>
      <c r="I9" s="52"/>
      <c r="J9" s="52"/>
      <c r="K9" s="52"/>
      <c r="L9" s="52">
        <v>5</v>
      </c>
      <c r="M9" s="52"/>
      <c r="N9" s="52"/>
      <c r="O9" s="52"/>
      <c r="P9" s="52"/>
      <c r="Q9" s="52">
        <v>1</v>
      </c>
      <c r="R9" s="52">
        <v>1</v>
      </c>
      <c r="S9" s="52">
        <v>3</v>
      </c>
      <c r="T9" s="52"/>
      <c r="U9" s="52"/>
      <c r="V9" s="52"/>
      <c r="W9" s="52"/>
      <c r="X9" s="52"/>
      <c r="Y9" s="52">
        <v>5</v>
      </c>
      <c r="Z9" s="52"/>
      <c r="AA9" s="52"/>
      <c r="AB9" s="52">
        <v>5</v>
      </c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>
        <v>5</v>
      </c>
      <c r="AU9" s="52">
        <v>0</v>
      </c>
      <c r="AV9" s="52">
        <v>0</v>
      </c>
      <c r="AW9" s="52">
        <v>0</v>
      </c>
      <c r="AX9" s="52">
        <v>5</v>
      </c>
      <c r="AY9" s="52">
        <v>36</v>
      </c>
      <c r="AZ9" s="52">
        <v>3</v>
      </c>
      <c r="BA9" s="60">
        <v>1</v>
      </c>
      <c r="BB9" s="60">
        <v>0.19</v>
      </c>
    </row>
    <row r="10" spans="1:55">
      <c r="A10" s="52">
        <v>1</v>
      </c>
      <c r="B10" s="52" t="s">
        <v>51</v>
      </c>
      <c r="C10" s="52" t="s">
        <v>67</v>
      </c>
      <c r="D10" s="52" t="s">
        <v>58</v>
      </c>
      <c r="E10" s="52" t="s">
        <v>54</v>
      </c>
      <c r="F10" s="52" t="s">
        <v>55</v>
      </c>
      <c r="G10" s="52" t="s">
        <v>68</v>
      </c>
      <c r="H10" s="52">
        <v>1</v>
      </c>
      <c r="I10" s="52"/>
      <c r="J10" s="52"/>
      <c r="K10" s="52"/>
      <c r="L10" s="52">
        <v>1</v>
      </c>
      <c r="M10" s="52"/>
      <c r="N10" s="52"/>
      <c r="O10" s="52"/>
      <c r="P10" s="52"/>
      <c r="Q10" s="52">
        <v>1</v>
      </c>
      <c r="R10" s="52"/>
      <c r="S10" s="52"/>
      <c r="T10" s="52"/>
      <c r="U10" s="52"/>
      <c r="V10" s="52"/>
      <c r="W10" s="52"/>
      <c r="X10" s="52"/>
      <c r="Y10" s="52">
        <v>1</v>
      </c>
      <c r="Z10" s="52"/>
      <c r="AA10" s="52"/>
      <c r="AB10" s="52">
        <v>1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>
        <v>1</v>
      </c>
      <c r="AU10" s="52">
        <v>0</v>
      </c>
      <c r="AV10" s="52">
        <v>0</v>
      </c>
      <c r="AW10" s="52">
        <v>0</v>
      </c>
      <c r="AX10" s="52">
        <v>1</v>
      </c>
      <c r="AY10" s="52">
        <v>47</v>
      </c>
      <c r="AZ10" s="52">
        <v>2</v>
      </c>
      <c r="BA10" s="60">
        <v>1</v>
      </c>
      <c r="BB10" s="60">
        <v>0.19</v>
      </c>
    </row>
    <row r="11" spans="1:55">
      <c r="A11" s="52">
        <v>4</v>
      </c>
      <c r="B11" s="52" t="s">
        <v>51</v>
      </c>
      <c r="C11" s="52" t="s">
        <v>69</v>
      </c>
      <c r="D11" s="52" t="s">
        <v>58</v>
      </c>
      <c r="E11" s="52" t="s">
        <v>54</v>
      </c>
      <c r="F11" s="52" t="s">
        <v>55</v>
      </c>
      <c r="G11" s="52" t="s">
        <v>56</v>
      </c>
      <c r="H11" s="52">
        <v>4</v>
      </c>
      <c r="I11" s="52"/>
      <c r="J11" s="52"/>
      <c r="K11" s="52">
        <v>1</v>
      </c>
      <c r="L11" s="52">
        <v>3</v>
      </c>
      <c r="M11" s="52"/>
      <c r="N11" s="52"/>
      <c r="O11" s="52"/>
      <c r="P11" s="52"/>
      <c r="Q11" s="52">
        <v>3</v>
      </c>
      <c r="R11" s="52"/>
      <c r="S11" s="52">
        <v>1</v>
      </c>
      <c r="T11" s="52"/>
      <c r="U11" s="52"/>
      <c r="V11" s="52"/>
      <c r="W11" s="52"/>
      <c r="X11" s="52"/>
      <c r="Y11" s="52">
        <v>4</v>
      </c>
      <c r="Z11" s="52"/>
      <c r="AA11" s="52"/>
      <c r="AB11" s="52">
        <v>3</v>
      </c>
      <c r="AC11" s="52"/>
      <c r="AD11" s="52"/>
      <c r="AE11" s="52">
        <v>1</v>
      </c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>
        <v>4</v>
      </c>
      <c r="AU11" s="52">
        <v>0</v>
      </c>
      <c r="AV11" s="52">
        <v>0</v>
      </c>
      <c r="AW11" s="52">
        <v>0</v>
      </c>
      <c r="AX11" s="52">
        <v>4</v>
      </c>
      <c r="AY11" s="52">
        <v>39</v>
      </c>
      <c r="AZ11" s="52">
        <v>5</v>
      </c>
      <c r="BA11" s="60">
        <v>1</v>
      </c>
      <c r="BB11" s="60">
        <v>0.11</v>
      </c>
    </row>
    <row r="12" spans="1:55">
      <c r="A12" s="52">
        <v>1</v>
      </c>
      <c r="B12" s="52" t="s">
        <v>51</v>
      </c>
      <c r="C12" s="52" t="s">
        <v>59</v>
      </c>
      <c r="D12" s="52" t="s">
        <v>60</v>
      </c>
      <c r="E12" s="52" t="s">
        <v>54</v>
      </c>
      <c r="F12" s="52" t="s">
        <v>55</v>
      </c>
      <c r="G12" s="52" t="s">
        <v>64</v>
      </c>
      <c r="H12" s="52">
        <v>1</v>
      </c>
      <c r="I12" s="52"/>
      <c r="J12" s="52"/>
      <c r="K12" s="52"/>
      <c r="L12" s="52">
        <v>1</v>
      </c>
      <c r="M12" s="52"/>
      <c r="N12" s="52"/>
      <c r="O12" s="52"/>
      <c r="P12" s="52"/>
      <c r="Q12" s="52"/>
      <c r="R12" s="52"/>
      <c r="S12" s="52">
        <v>1</v>
      </c>
      <c r="T12" s="52"/>
      <c r="U12" s="52"/>
      <c r="V12" s="52"/>
      <c r="W12" s="52"/>
      <c r="X12" s="52"/>
      <c r="Y12" s="52"/>
      <c r="Z12" s="52">
        <v>1</v>
      </c>
      <c r="AA12" s="52"/>
      <c r="AB12" s="52">
        <v>1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>
        <v>1</v>
      </c>
      <c r="AU12" s="52">
        <v>1</v>
      </c>
      <c r="AV12" s="52">
        <v>0</v>
      </c>
      <c r="AW12" s="52">
        <v>0</v>
      </c>
      <c r="AX12" s="52">
        <v>0</v>
      </c>
      <c r="AY12" s="52">
        <v>31</v>
      </c>
      <c r="AZ12" s="52">
        <v>-1</v>
      </c>
      <c r="BA12" s="60">
        <v>0.59</v>
      </c>
      <c r="BB12" s="60">
        <v>0.03</v>
      </c>
    </row>
    <row r="13" spans="1:55">
      <c r="A13" s="52">
        <v>1</v>
      </c>
      <c r="B13" s="52" t="s">
        <v>51</v>
      </c>
      <c r="C13" s="52" t="s">
        <v>62</v>
      </c>
      <c r="D13" s="52" t="s">
        <v>63</v>
      </c>
      <c r="E13" s="52" t="s">
        <v>54</v>
      </c>
      <c r="F13" s="52" t="s">
        <v>55</v>
      </c>
      <c r="G13" s="52" t="s">
        <v>61</v>
      </c>
      <c r="H13" s="52">
        <v>1</v>
      </c>
      <c r="I13" s="52"/>
      <c r="J13" s="52"/>
      <c r="K13" s="52">
        <v>1</v>
      </c>
      <c r="L13" s="52"/>
      <c r="M13" s="52"/>
      <c r="N13" s="52"/>
      <c r="O13" s="52"/>
      <c r="P13" s="52"/>
      <c r="Q13" s="52">
        <v>1</v>
      </c>
      <c r="R13" s="52"/>
      <c r="S13" s="52"/>
      <c r="T13" s="52"/>
      <c r="U13" s="52"/>
      <c r="V13" s="52"/>
      <c r="W13" s="52"/>
      <c r="X13" s="52"/>
      <c r="Y13" s="52">
        <v>1</v>
      </c>
      <c r="Z13" s="52"/>
      <c r="AA13" s="52"/>
      <c r="AB13" s="52"/>
      <c r="AC13" s="52"/>
      <c r="AD13" s="52"/>
      <c r="AE13" s="52">
        <v>1</v>
      </c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>
        <v>1</v>
      </c>
      <c r="AU13" s="52">
        <v>1</v>
      </c>
      <c r="AV13" s="52">
        <v>0</v>
      </c>
      <c r="AW13" s="52">
        <v>0</v>
      </c>
      <c r="AX13" s="52">
        <v>0</v>
      </c>
      <c r="AY13" s="52">
        <v>59</v>
      </c>
      <c r="AZ13" s="52">
        <v>10</v>
      </c>
      <c r="BA13" s="60">
        <v>0.59</v>
      </c>
      <c r="BB13" s="60">
        <v>0.25</v>
      </c>
    </row>
    <row r="14" spans="1:55">
      <c r="A14" s="52">
        <v>12</v>
      </c>
      <c r="B14" s="52" t="s">
        <v>51</v>
      </c>
      <c r="C14" s="52" t="s">
        <v>62</v>
      </c>
      <c r="D14" s="52" t="s">
        <v>63</v>
      </c>
      <c r="E14" s="52" t="s">
        <v>54</v>
      </c>
      <c r="F14" s="52" t="s">
        <v>55</v>
      </c>
      <c r="G14" s="52" t="s">
        <v>56</v>
      </c>
      <c r="H14" s="52">
        <v>12</v>
      </c>
      <c r="I14" s="52"/>
      <c r="J14" s="52"/>
      <c r="K14" s="52">
        <v>2</v>
      </c>
      <c r="L14" s="52">
        <v>10</v>
      </c>
      <c r="M14" s="52"/>
      <c r="N14" s="52"/>
      <c r="O14" s="52"/>
      <c r="P14" s="52"/>
      <c r="Q14" s="52">
        <v>2</v>
      </c>
      <c r="R14" s="52">
        <v>2</v>
      </c>
      <c r="S14" s="52">
        <v>5</v>
      </c>
      <c r="T14" s="52">
        <v>3</v>
      </c>
      <c r="U14" s="52"/>
      <c r="V14" s="52"/>
      <c r="W14" s="52"/>
      <c r="X14" s="52"/>
      <c r="Y14" s="52">
        <v>12</v>
      </c>
      <c r="Z14" s="52"/>
      <c r="AA14" s="52"/>
      <c r="AB14" s="52">
        <v>10</v>
      </c>
      <c r="AC14" s="52"/>
      <c r="AD14" s="52"/>
      <c r="AE14" s="52">
        <v>2</v>
      </c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>
        <v>12</v>
      </c>
      <c r="AU14" s="52">
        <v>12</v>
      </c>
      <c r="AV14" s="52">
        <v>0</v>
      </c>
      <c r="AW14" s="52">
        <v>0</v>
      </c>
      <c r="AX14" s="52">
        <v>0</v>
      </c>
      <c r="AY14" s="52">
        <v>35</v>
      </c>
      <c r="AZ14" s="52">
        <v>6</v>
      </c>
      <c r="BA14" s="60">
        <v>0.59</v>
      </c>
      <c r="BB14" s="60">
        <v>0.25</v>
      </c>
    </row>
    <row r="15" spans="1:55">
      <c r="A15" s="52">
        <v>3</v>
      </c>
      <c r="B15" s="52" t="s">
        <v>51</v>
      </c>
      <c r="C15" s="52" t="s">
        <v>70</v>
      </c>
      <c r="D15" s="52" t="s">
        <v>60</v>
      </c>
      <c r="E15" s="52" t="s">
        <v>54</v>
      </c>
      <c r="F15" s="52" t="s">
        <v>55</v>
      </c>
      <c r="G15" s="52" t="s">
        <v>56</v>
      </c>
      <c r="H15" s="52">
        <v>3</v>
      </c>
      <c r="I15" s="52"/>
      <c r="J15" s="52"/>
      <c r="K15" s="52">
        <v>1</v>
      </c>
      <c r="L15" s="52">
        <v>2</v>
      </c>
      <c r="M15" s="52"/>
      <c r="N15" s="52"/>
      <c r="O15" s="52"/>
      <c r="P15" s="52"/>
      <c r="Q15" s="52">
        <v>1</v>
      </c>
      <c r="R15" s="52">
        <v>1</v>
      </c>
      <c r="S15" s="52">
        <v>1</v>
      </c>
      <c r="T15" s="52"/>
      <c r="U15" s="52"/>
      <c r="V15" s="52"/>
      <c r="W15" s="52"/>
      <c r="X15" s="52"/>
      <c r="Y15" s="52">
        <v>3</v>
      </c>
      <c r="Z15" s="52"/>
      <c r="AA15" s="52"/>
      <c r="AB15" s="52">
        <v>2</v>
      </c>
      <c r="AC15" s="52"/>
      <c r="AD15" s="52"/>
      <c r="AE15" s="52">
        <v>1</v>
      </c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>
        <v>3</v>
      </c>
      <c r="AU15" s="52">
        <v>0</v>
      </c>
      <c r="AV15" s="52">
        <v>3</v>
      </c>
      <c r="AW15" s="52">
        <v>0</v>
      </c>
      <c r="AX15" s="52">
        <v>0</v>
      </c>
      <c r="AY15" s="52">
        <v>38</v>
      </c>
      <c r="AZ15" s="52">
        <v>11</v>
      </c>
      <c r="BA15" s="60">
        <v>0.59</v>
      </c>
      <c r="BB15" s="60">
        <v>0.02</v>
      </c>
    </row>
    <row r="16" spans="1:55">
      <c r="A16" s="52">
        <v>2</v>
      </c>
      <c r="B16" s="52" t="s">
        <v>51</v>
      </c>
      <c r="C16" s="52" t="s">
        <v>70</v>
      </c>
      <c r="D16" s="52" t="s">
        <v>60</v>
      </c>
      <c r="E16" s="52" t="s">
        <v>54</v>
      </c>
      <c r="F16" s="52" t="s">
        <v>55</v>
      </c>
      <c r="G16" s="52" t="s">
        <v>61</v>
      </c>
      <c r="H16" s="52">
        <v>2</v>
      </c>
      <c r="I16" s="52"/>
      <c r="J16" s="52"/>
      <c r="K16" s="52"/>
      <c r="L16" s="52">
        <v>2</v>
      </c>
      <c r="M16" s="52"/>
      <c r="N16" s="52"/>
      <c r="O16" s="52"/>
      <c r="P16" s="52"/>
      <c r="Q16" s="52"/>
      <c r="R16" s="52"/>
      <c r="S16" s="52">
        <v>2</v>
      </c>
      <c r="T16" s="52"/>
      <c r="U16" s="52"/>
      <c r="V16" s="52"/>
      <c r="W16" s="52"/>
      <c r="X16" s="52"/>
      <c r="Y16" s="52">
        <v>1</v>
      </c>
      <c r="Z16" s="52">
        <v>1</v>
      </c>
      <c r="AA16" s="52"/>
      <c r="AB16" s="52">
        <v>2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>
        <v>2</v>
      </c>
      <c r="AU16" s="52">
        <v>0</v>
      </c>
      <c r="AV16" s="52">
        <v>2</v>
      </c>
      <c r="AW16" s="52">
        <v>0</v>
      </c>
      <c r="AX16" s="52">
        <v>0</v>
      </c>
      <c r="AY16" s="52">
        <v>34</v>
      </c>
      <c r="AZ16" s="52">
        <v>0</v>
      </c>
      <c r="BA16" s="60">
        <v>0.59</v>
      </c>
      <c r="BB16" s="60">
        <v>0.02</v>
      </c>
    </row>
    <row r="17" spans="1:54">
      <c r="A17" s="52">
        <v>5</v>
      </c>
      <c r="B17" s="52" t="s">
        <v>51</v>
      </c>
      <c r="C17" s="52" t="s">
        <v>71</v>
      </c>
      <c r="D17" s="52" t="s">
        <v>58</v>
      </c>
      <c r="E17" s="52" t="s">
        <v>54</v>
      </c>
      <c r="F17" s="52" t="s">
        <v>55</v>
      </c>
      <c r="G17" s="52" t="s">
        <v>56</v>
      </c>
      <c r="H17" s="52">
        <v>5</v>
      </c>
      <c r="I17" s="52"/>
      <c r="J17" s="52"/>
      <c r="K17" s="52"/>
      <c r="L17" s="52">
        <v>5</v>
      </c>
      <c r="M17" s="52"/>
      <c r="N17" s="52"/>
      <c r="O17" s="52"/>
      <c r="P17" s="52"/>
      <c r="Q17" s="52"/>
      <c r="R17" s="52">
        <v>2</v>
      </c>
      <c r="S17" s="52">
        <v>2</v>
      </c>
      <c r="T17" s="52">
        <v>1</v>
      </c>
      <c r="U17" s="52"/>
      <c r="V17" s="52"/>
      <c r="W17" s="52"/>
      <c r="X17" s="52"/>
      <c r="Y17" s="52">
        <v>5</v>
      </c>
      <c r="Z17" s="52"/>
      <c r="AA17" s="52"/>
      <c r="AB17" s="52">
        <v>5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>
        <v>5</v>
      </c>
      <c r="AU17" s="52">
        <v>0</v>
      </c>
      <c r="AV17" s="52">
        <v>0</v>
      </c>
      <c r="AW17" s="52">
        <v>0</v>
      </c>
      <c r="AX17" s="52">
        <v>5</v>
      </c>
      <c r="AY17" s="52">
        <v>35</v>
      </c>
      <c r="AZ17" s="52">
        <v>9</v>
      </c>
      <c r="BA17" s="60">
        <v>1</v>
      </c>
      <c r="BB17" s="60">
        <v>0</v>
      </c>
    </row>
    <row r="18" spans="1:54">
      <c r="A18" s="52">
        <v>5</v>
      </c>
      <c r="B18" s="52" t="s">
        <v>51</v>
      </c>
      <c r="C18" s="52" t="s">
        <v>57</v>
      </c>
      <c r="D18" s="52" t="s">
        <v>58</v>
      </c>
      <c r="E18" s="52" t="s">
        <v>54</v>
      </c>
      <c r="F18" s="52" t="s">
        <v>55</v>
      </c>
      <c r="G18" s="52" t="s">
        <v>61</v>
      </c>
      <c r="H18" s="52">
        <v>5</v>
      </c>
      <c r="I18" s="52"/>
      <c r="J18" s="52"/>
      <c r="K18" s="52">
        <v>1</v>
      </c>
      <c r="L18" s="52">
        <v>4</v>
      </c>
      <c r="M18" s="52"/>
      <c r="N18" s="52"/>
      <c r="O18" s="52"/>
      <c r="P18" s="52"/>
      <c r="Q18" s="52">
        <v>1</v>
      </c>
      <c r="R18" s="52">
        <v>4</v>
      </c>
      <c r="S18" s="52"/>
      <c r="T18" s="52"/>
      <c r="U18" s="52"/>
      <c r="V18" s="52"/>
      <c r="W18" s="52"/>
      <c r="X18" s="52"/>
      <c r="Y18" s="52">
        <v>3</v>
      </c>
      <c r="Z18" s="52">
        <v>2</v>
      </c>
      <c r="AA18" s="52"/>
      <c r="AB18" s="52">
        <v>4</v>
      </c>
      <c r="AC18" s="52"/>
      <c r="AD18" s="52"/>
      <c r="AE18" s="52">
        <v>1</v>
      </c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>
        <v>5</v>
      </c>
      <c r="AU18" s="52">
        <v>0</v>
      </c>
      <c r="AV18" s="52">
        <v>0</v>
      </c>
      <c r="AW18" s="52">
        <v>0</v>
      </c>
      <c r="AX18" s="52">
        <v>5</v>
      </c>
      <c r="AY18" s="52">
        <v>41</v>
      </c>
      <c r="AZ18" s="52">
        <v>6</v>
      </c>
      <c r="BA18" s="60">
        <v>1</v>
      </c>
      <c r="BB18" s="60">
        <v>0.11</v>
      </c>
    </row>
    <row r="19" spans="1:54">
      <c r="A19" s="52">
        <v>5</v>
      </c>
      <c r="B19" s="52" t="s">
        <v>51</v>
      </c>
      <c r="C19" s="52" t="s">
        <v>72</v>
      </c>
      <c r="D19" s="52" t="s">
        <v>58</v>
      </c>
      <c r="E19" s="52" t="s">
        <v>54</v>
      </c>
      <c r="F19" s="52" t="s">
        <v>55</v>
      </c>
      <c r="G19" s="52" t="s">
        <v>56</v>
      </c>
      <c r="H19" s="52">
        <v>5</v>
      </c>
      <c r="I19" s="52"/>
      <c r="J19" s="52"/>
      <c r="K19" s="52">
        <v>1</v>
      </c>
      <c r="L19" s="52">
        <v>4</v>
      </c>
      <c r="M19" s="52"/>
      <c r="N19" s="52"/>
      <c r="O19" s="52"/>
      <c r="P19" s="52"/>
      <c r="Q19" s="52"/>
      <c r="R19" s="52"/>
      <c r="S19" s="52">
        <v>4</v>
      </c>
      <c r="T19" s="52">
        <v>1</v>
      </c>
      <c r="U19" s="52"/>
      <c r="V19" s="52"/>
      <c r="W19" s="52"/>
      <c r="X19" s="52"/>
      <c r="Y19" s="52">
        <v>5</v>
      </c>
      <c r="Z19" s="52"/>
      <c r="AA19" s="52"/>
      <c r="AB19" s="52">
        <v>3</v>
      </c>
      <c r="AC19" s="52"/>
      <c r="AD19" s="52"/>
      <c r="AE19" s="52">
        <v>1</v>
      </c>
      <c r="AF19" s="52"/>
      <c r="AG19" s="52"/>
      <c r="AH19" s="52"/>
      <c r="AI19" s="52"/>
      <c r="AJ19" s="52"/>
      <c r="AK19" s="52"/>
      <c r="AL19" s="52">
        <v>1</v>
      </c>
      <c r="AM19" s="52"/>
      <c r="AN19" s="52"/>
      <c r="AO19" s="52"/>
      <c r="AP19" s="52"/>
      <c r="AQ19" s="52"/>
      <c r="AR19" s="52"/>
      <c r="AS19" s="52"/>
      <c r="AT19" s="52">
        <v>5</v>
      </c>
      <c r="AU19" s="52">
        <v>0</v>
      </c>
      <c r="AV19" s="52">
        <v>0</v>
      </c>
      <c r="AW19" s="52">
        <v>5</v>
      </c>
      <c r="AX19" s="52">
        <v>0</v>
      </c>
      <c r="AY19" s="52">
        <v>32</v>
      </c>
      <c r="AZ19" s="52">
        <v>14</v>
      </c>
      <c r="BA19" s="60">
        <v>1</v>
      </c>
      <c r="BB19" s="60">
        <v>0.18</v>
      </c>
    </row>
    <row r="20" spans="1:54">
      <c r="A20" s="52">
        <v>2</v>
      </c>
      <c r="B20" s="52" t="s">
        <v>51</v>
      </c>
      <c r="C20" s="52" t="s">
        <v>71</v>
      </c>
      <c r="D20" s="52" t="s">
        <v>58</v>
      </c>
      <c r="E20" s="52" t="s">
        <v>54</v>
      </c>
      <c r="F20" s="52" t="s">
        <v>55</v>
      </c>
      <c r="G20" s="52" t="s">
        <v>61</v>
      </c>
      <c r="H20" s="52">
        <v>2</v>
      </c>
      <c r="I20" s="52"/>
      <c r="J20" s="52"/>
      <c r="K20" s="52"/>
      <c r="L20" s="52">
        <v>2</v>
      </c>
      <c r="M20" s="52"/>
      <c r="N20" s="52"/>
      <c r="O20" s="52"/>
      <c r="P20" s="52"/>
      <c r="Q20" s="52">
        <v>1</v>
      </c>
      <c r="R20" s="52"/>
      <c r="S20" s="52">
        <v>1</v>
      </c>
      <c r="T20" s="52"/>
      <c r="U20" s="52"/>
      <c r="V20" s="52"/>
      <c r="W20" s="52"/>
      <c r="X20" s="52"/>
      <c r="Y20" s="52">
        <v>2</v>
      </c>
      <c r="Z20" s="52"/>
      <c r="AA20" s="52"/>
      <c r="AB20" s="52">
        <v>2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>
        <v>1</v>
      </c>
      <c r="AR20" s="52"/>
      <c r="AS20" s="52"/>
      <c r="AT20" s="52">
        <v>2</v>
      </c>
      <c r="AU20" s="52">
        <v>0</v>
      </c>
      <c r="AV20" s="52">
        <v>0</v>
      </c>
      <c r="AW20" s="52">
        <v>0</v>
      </c>
      <c r="AX20" s="52">
        <v>2</v>
      </c>
      <c r="AY20" s="52">
        <v>42</v>
      </c>
      <c r="AZ20" s="52">
        <v>2</v>
      </c>
      <c r="BA20" s="60">
        <v>1</v>
      </c>
      <c r="BB20" s="60">
        <v>0</v>
      </c>
    </row>
    <row r="21" spans="1:54">
      <c r="A21" s="52">
        <v>5</v>
      </c>
      <c r="B21" s="52" t="s">
        <v>51</v>
      </c>
      <c r="C21" s="52" t="s">
        <v>73</v>
      </c>
      <c r="D21" s="52" t="s">
        <v>74</v>
      </c>
      <c r="E21" s="52" t="s">
        <v>54</v>
      </c>
      <c r="F21" s="52" t="s">
        <v>55</v>
      </c>
      <c r="G21" s="52" t="s">
        <v>56</v>
      </c>
      <c r="H21" s="52">
        <v>3</v>
      </c>
      <c r="I21" s="52">
        <v>2</v>
      </c>
      <c r="J21" s="52"/>
      <c r="K21" s="52"/>
      <c r="L21" s="52">
        <v>3</v>
      </c>
      <c r="M21" s="52">
        <v>2</v>
      </c>
      <c r="N21" s="52"/>
      <c r="O21" s="52"/>
      <c r="P21" s="52"/>
      <c r="Q21" s="52"/>
      <c r="R21" s="52"/>
      <c r="S21" s="52">
        <v>1</v>
      </c>
      <c r="T21" s="52">
        <v>2</v>
      </c>
      <c r="U21" s="52"/>
      <c r="V21" s="52"/>
      <c r="W21" s="52"/>
      <c r="X21" s="52">
        <v>2</v>
      </c>
      <c r="Y21" s="52">
        <v>3</v>
      </c>
      <c r="Z21" s="52"/>
      <c r="AA21" s="52">
        <v>2</v>
      </c>
      <c r="AB21" s="52">
        <v>1</v>
      </c>
      <c r="AC21" s="52"/>
      <c r="AD21" s="52"/>
      <c r="AE21" s="52"/>
      <c r="AF21" s="52"/>
      <c r="AG21" s="52">
        <v>2</v>
      </c>
      <c r="AH21" s="52"/>
      <c r="AI21" s="52"/>
      <c r="AJ21" s="52"/>
      <c r="AK21" s="52"/>
      <c r="AL21" s="52">
        <v>2</v>
      </c>
      <c r="AM21" s="52"/>
      <c r="AN21" s="52"/>
      <c r="AO21" s="52"/>
      <c r="AP21" s="52"/>
      <c r="AQ21" s="52"/>
      <c r="AR21" s="52"/>
      <c r="AS21" s="52">
        <v>1</v>
      </c>
      <c r="AT21" s="52">
        <v>5</v>
      </c>
      <c r="AU21" s="52">
        <v>0</v>
      </c>
      <c r="AV21" s="52">
        <v>0</v>
      </c>
      <c r="AW21" s="52">
        <v>5</v>
      </c>
      <c r="AX21" s="52">
        <v>0</v>
      </c>
      <c r="AY21" s="52">
        <v>47</v>
      </c>
      <c r="AZ21" s="52">
        <v>12</v>
      </c>
      <c r="BA21" s="54"/>
      <c r="BB21" s="54"/>
    </row>
    <row r="22" spans="1:54">
      <c r="A22" s="52">
        <v>1</v>
      </c>
      <c r="B22" s="52" t="s">
        <v>51</v>
      </c>
      <c r="C22" s="52" t="s">
        <v>65</v>
      </c>
      <c r="D22" s="52" t="s">
        <v>66</v>
      </c>
      <c r="E22" s="52" t="s">
        <v>54</v>
      </c>
      <c r="F22" s="52" t="s">
        <v>55</v>
      </c>
      <c r="G22" s="52" t="s">
        <v>61</v>
      </c>
      <c r="H22" s="52">
        <v>1</v>
      </c>
      <c r="I22" s="52"/>
      <c r="J22" s="52"/>
      <c r="K22" s="52"/>
      <c r="L22" s="52">
        <v>1</v>
      </c>
      <c r="M22" s="52"/>
      <c r="N22" s="52"/>
      <c r="O22" s="52"/>
      <c r="P22" s="52"/>
      <c r="Q22" s="52"/>
      <c r="R22" s="52"/>
      <c r="S22" s="52">
        <v>1</v>
      </c>
      <c r="T22" s="52"/>
      <c r="U22" s="52"/>
      <c r="V22" s="52"/>
      <c r="W22" s="52"/>
      <c r="X22" s="52"/>
      <c r="Y22" s="52"/>
      <c r="Z22" s="52">
        <v>1</v>
      </c>
      <c r="AA22" s="52"/>
      <c r="AB22" s="52">
        <v>1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>
        <v>1</v>
      </c>
      <c r="AU22" s="52">
        <v>0</v>
      </c>
      <c r="AV22" s="52">
        <v>1</v>
      </c>
      <c r="AW22" s="52">
        <v>0</v>
      </c>
      <c r="AX22" s="52">
        <v>0</v>
      </c>
      <c r="AY22" s="52">
        <v>47</v>
      </c>
      <c r="AZ22" s="52">
        <v>9</v>
      </c>
      <c r="BA22" s="46">
        <v>0.61</v>
      </c>
      <c r="BB22" s="46">
        <v>0.09</v>
      </c>
    </row>
    <row r="23" spans="1:54">
      <c r="A23" s="52">
        <v>3</v>
      </c>
      <c r="B23" s="52" t="s">
        <v>51</v>
      </c>
      <c r="C23" s="52" t="s">
        <v>75</v>
      </c>
      <c r="D23" s="52" t="s">
        <v>63</v>
      </c>
      <c r="E23" s="52" t="s">
        <v>54</v>
      </c>
      <c r="F23" s="52" t="s">
        <v>55</v>
      </c>
      <c r="G23" s="52" t="s">
        <v>56</v>
      </c>
      <c r="H23" s="52">
        <v>3</v>
      </c>
      <c r="I23" s="52"/>
      <c r="J23" s="52"/>
      <c r="K23" s="52"/>
      <c r="L23" s="52">
        <v>3</v>
      </c>
      <c r="M23" s="52"/>
      <c r="N23" s="52"/>
      <c r="O23" s="52"/>
      <c r="P23" s="52"/>
      <c r="Q23" s="52"/>
      <c r="R23" s="52"/>
      <c r="S23" s="52"/>
      <c r="T23" s="52">
        <v>3</v>
      </c>
      <c r="U23" s="52"/>
      <c r="V23" s="52"/>
      <c r="W23" s="52"/>
      <c r="X23" s="52"/>
      <c r="Y23" s="52">
        <v>3</v>
      </c>
      <c r="Z23" s="52"/>
      <c r="AA23" s="52"/>
      <c r="AB23" s="52">
        <v>1</v>
      </c>
      <c r="AC23" s="52"/>
      <c r="AD23" s="52"/>
      <c r="AE23" s="52"/>
      <c r="AF23" s="52"/>
      <c r="AG23" s="52">
        <v>2</v>
      </c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>
        <v>3</v>
      </c>
      <c r="AU23" s="52">
        <v>0</v>
      </c>
      <c r="AV23" s="52">
        <v>0</v>
      </c>
      <c r="AW23" s="52">
        <v>3</v>
      </c>
      <c r="AX23" s="52">
        <v>0</v>
      </c>
      <c r="AY23" s="52">
        <v>34</v>
      </c>
      <c r="AZ23" s="52">
        <v>3</v>
      </c>
      <c r="BA23" s="60">
        <v>0.59</v>
      </c>
      <c r="BB23" s="60">
        <v>0</v>
      </c>
    </row>
    <row r="24" spans="1:54">
      <c r="A24" s="52">
        <v>3</v>
      </c>
      <c r="B24" s="52" t="s">
        <v>51</v>
      </c>
      <c r="C24" s="52" t="s">
        <v>75</v>
      </c>
      <c r="D24" s="52" t="s">
        <v>63</v>
      </c>
      <c r="E24" s="52" t="s">
        <v>54</v>
      </c>
      <c r="F24" s="52" t="s">
        <v>55</v>
      </c>
      <c r="G24" s="52" t="s">
        <v>61</v>
      </c>
      <c r="H24" s="52">
        <v>3</v>
      </c>
      <c r="I24" s="52"/>
      <c r="J24" s="52"/>
      <c r="K24" s="52"/>
      <c r="L24" s="52">
        <v>3</v>
      </c>
      <c r="M24" s="52"/>
      <c r="N24" s="52"/>
      <c r="O24" s="52"/>
      <c r="P24" s="52"/>
      <c r="Q24" s="52"/>
      <c r="R24" s="52">
        <v>2</v>
      </c>
      <c r="S24" s="52"/>
      <c r="T24" s="52">
        <v>1</v>
      </c>
      <c r="U24" s="52"/>
      <c r="V24" s="52"/>
      <c r="W24" s="52"/>
      <c r="X24" s="52"/>
      <c r="Y24" s="52">
        <v>3</v>
      </c>
      <c r="Z24" s="52"/>
      <c r="AA24" s="52"/>
      <c r="AB24" s="52">
        <v>3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>
        <v>3</v>
      </c>
      <c r="AU24" s="52">
        <v>0</v>
      </c>
      <c r="AV24" s="52">
        <v>0</v>
      </c>
      <c r="AW24" s="52">
        <v>3</v>
      </c>
      <c r="AX24" s="52">
        <v>0</v>
      </c>
      <c r="AY24" s="52">
        <v>39</v>
      </c>
      <c r="AZ24" s="52">
        <v>4</v>
      </c>
      <c r="BA24" s="60">
        <v>0.59</v>
      </c>
      <c r="BB24" s="60">
        <v>0</v>
      </c>
    </row>
    <row r="25" spans="1:54">
      <c r="A25" s="52">
        <v>2</v>
      </c>
      <c r="B25" s="52" t="s">
        <v>51</v>
      </c>
      <c r="C25" s="52" t="s">
        <v>76</v>
      </c>
      <c r="D25" s="52" t="s">
        <v>66</v>
      </c>
      <c r="E25" s="52" t="s">
        <v>54</v>
      </c>
      <c r="F25" s="52" t="s">
        <v>55</v>
      </c>
      <c r="G25" s="52" t="s">
        <v>56</v>
      </c>
      <c r="H25" s="52">
        <v>1</v>
      </c>
      <c r="I25" s="52">
        <v>1</v>
      </c>
      <c r="J25" s="52"/>
      <c r="K25" s="52"/>
      <c r="L25" s="52">
        <v>1</v>
      </c>
      <c r="M25" s="52">
        <v>1</v>
      </c>
      <c r="N25" s="52"/>
      <c r="O25" s="52"/>
      <c r="P25" s="52"/>
      <c r="Q25" s="52"/>
      <c r="R25" s="52"/>
      <c r="S25" s="52"/>
      <c r="T25" s="52"/>
      <c r="U25" s="52">
        <v>1</v>
      </c>
      <c r="V25" s="52"/>
      <c r="W25" s="52"/>
      <c r="X25" s="52">
        <v>1</v>
      </c>
      <c r="Y25" s="52">
        <v>1</v>
      </c>
      <c r="Z25" s="52"/>
      <c r="AA25" s="52">
        <v>1</v>
      </c>
      <c r="AB25" s="52"/>
      <c r="AC25" s="52"/>
      <c r="AD25" s="52"/>
      <c r="AE25" s="52"/>
      <c r="AF25" s="52"/>
      <c r="AG25" s="52">
        <v>1</v>
      </c>
      <c r="AH25" s="52"/>
      <c r="AI25" s="52"/>
      <c r="AJ25" s="52"/>
      <c r="AK25" s="52"/>
      <c r="AL25" s="52">
        <v>1</v>
      </c>
      <c r="AM25" s="52"/>
      <c r="AN25" s="52"/>
      <c r="AO25" s="52"/>
      <c r="AP25" s="52"/>
      <c r="AQ25" s="52"/>
      <c r="AR25" s="52"/>
      <c r="AS25" s="52"/>
      <c r="AT25" s="52">
        <v>2</v>
      </c>
      <c r="AU25" s="52">
        <v>0</v>
      </c>
      <c r="AV25" s="52">
        <v>0</v>
      </c>
      <c r="AW25" s="52">
        <v>2</v>
      </c>
      <c r="AX25" s="52">
        <v>0</v>
      </c>
      <c r="AY25" s="52">
        <v>37</v>
      </c>
      <c r="AZ25" s="52">
        <v>-1</v>
      </c>
      <c r="BA25" s="60">
        <v>0.61</v>
      </c>
      <c r="BB25" s="60">
        <v>0.12</v>
      </c>
    </row>
    <row r="26" spans="1:54">
      <c r="A26" s="52">
        <v>1</v>
      </c>
      <c r="B26" s="52" t="s">
        <v>51</v>
      </c>
      <c r="C26" s="52" t="s">
        <v>67</v>
      </c>
      <c r="D26" s="52" t="s">
        <v>58</v>
      </c>
      <c r="E26" s="52" t="s">
        <v>54</v>
      </c>
      <c r="F26" s="52" t="s">
        <v>55</v>
      </c>
      <c r="G26" s="52" t="s">
        <v>61</v>
      </c>
      <c r="H26" s="52">
        <v>1</v>
      </c>
      <c r="I26" s="52"/>
      <c r="J26" s="52"/>
      <c r="K26" s="52"/>
      <c r="L26" s="52">
        <v>1</v>
      </c>
      <c r="M26" s="52"/>
      <c r="N26" s="52"/>
      <c r="O26" s="52"/>
      <c r="P26" s="52"/>
      <c r="Q26" s="52"/>
      <c r="R26" s="52"/>
      <c r="S26" s="52">
        <v>1</v>
      </c>
      <c r="T26" s="52"/>
      <c r="U26" s="52"/>
      <c r="V26" s="52"/>
      <c r="W26" s="52"/>
      <c r="X26" s="52"/>
      <c r="Y26" s="52">
        <v>1</v>
      </c>
      <c r="Z26" s="52"/>
      <c r="AA26" s="52"/>
      <c r="AB26" s="52">
        <v>1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>
        <v>1</v>
      </c>
      <c r="AU26" s="52">
        <v>0</v>
      </c>
      <c r="AV26" s="52">
        <v>0</v>
      </c>
      <c r="AW26" s="52">
        <v>0</v>
      </c>
      <c r="AX26" s="52">
        <v>1</v>
      </c>
      <c r="AY26" s="52">
        <v>42</v>
      </c>
      <c r="AZ26" s="52">
        <v>13</v>
      </c>
      <c r="BA26" s="60">
        <v>1</v>
      </c>
      <c r="BB26" s="60">
        <v>0.19</v>
      </c>
    </row>
    <row r="27" spans="1:54">
      <c r="A27" s="52">
        <v>34</v>
      </c>
      <c r="B27" s="52" t="s">
        <v>77</v>
      </c>
      <c r="C27" s="52" t="s">
        <v>78</v>
      </c>
      <c r="D27" s="52" t="s">
        <v>79</v>
      </c>
      <c r="E27" s="52" t="s">
        <v>255</v>
      </c>
      <c r="F27" s="52" t="s">
        <v>80</v>
      </c>
      <c r="G27" s="52" t="s">
        <v>56</v>
      </c>
      <c r="H27" s="52">
        <v>34</v>
      </c>
      <c r="I27" s="52"/>
      <c r="J27" s="52"/>
      <c r="K27" s="52">
        <v>32</v>
      </c>
      <c r="L27" s="52">
        <v>2</v>
      </c>
      <c r="M27" s="52"/>
      <c r="N27" s="52"/>
      <c r="O27" s="52">
        <v>1</v>
      </c>
      <c r="P27" s="52">
        <v>4</v>
      </c>
      <c r="Q27" s="52">
        <v>22</v>
      </c>
      <c r="R27" s="52">
        <v>7</v>
      </c>
      <c r="S27" s="52"/>
      <c r="T27" s="52"/>
      <c r="U27" s="52"/>
      <c r="V27" s="52"/>
      <c r="W27" s="52"/>
      <c r="X27" s="52"/>
      <c r="Y27" s="52">
        <v>34</v>
      </c>
      <c r="Z27" s="52"/>
      <c r="AA27" s="52"/>
      <c r="AB27" s="52"/>
      <c r="AC27" s="52"/>
      <c r="AD27" s="52"/>
      <c r="AE27" s="52">
        <v>33</v>
      </c>
      <c r="AF27" s="52"/>
      <c r="AG27" s="52"/>
      <c r="AH27" s="52"/>
      <c r="AI27" s="52"/>
      <c r="AJ27" s="52"/>
      <c r="AK27" s="52"/>
      <c r="AL27" s="52">
        <v>1</v>
      </c>
      <c r="AM27" s="52"/>
      <c r="AN27" s="52"/>
      <c r="AO27" s="52"/>
      <c r="AP27" s="52"/>
      <c r="AQ27" s="52">
        <v>1</v>
      </c>
      <c r="AR27" s="52"/>
      <c r="AS27" s="52">
        <v>1</v>
      </c>
      <c r="AT27" s="52">
        <v>34</v>
      </c>
      <c r="AU27" s="52">
        <v>0</v>
      </c>
      <c r="AV27" s="52">
        <v>0</v>
      </c>
      <c r="AW27" s="52">
        <v>0</v>
      </c>
      <c r="AX27" s="52">
        <v>34</v>
      </c>
      <c r="AY27" s="52">
        <v>40</v>
      </c>
      <c r="AZ27" s="52">
        <v>13</v>
      </c>
      <c r="BA27" s="54"/>
      <c r="BB27" s="54"/>
    </row>
    <row r="28" spans="1:54">
      <c r="A28" s="52">
        <v>17</v>
      </c>
      <c r="B28" s="52" t="s">
        <v>77</v>
      </c>
      <c r="C28" s="52" t="s">
        <v>81</v>
      </c>
      <c r="D28" s="52" t="s">
        <v>79</v>
      </c>
      <c r="E28" s="52" t="s">
        <v>255</v>
      </c>
      <c r="F28" s="52" t="s">
        <v>80</v>
      </c>
      <c r="G28" s="52" t="s">
        <v>56</v>
      </c>
      <c r="H28" s="52">
        <v>14</v>
      </c>
      <c r="I28" s="52">
        <v>3</v>
      </c>
      <c r="J28" s="52"/>
      <c r="K28" s="52">
        <v>2</v>
      </c>
      <c r="L28" s="52">
        <v>12</v>
      </c>
      <c r="M28" s="52">
        <v>3</v>
      </c>
      <c r="N28" s="52"/>
      <c r="O28" s="52"/>
      <c r="P28" s="52"/>
      <c r="Q28" s="52"/>
      <c r="R28" s="52">
        <v>3</v>
      </c>
      <c r="S28" s="52">
        <v>3</v>
      </c>
      <c r="T28" s="52">
        <v>7</v>
      </c>
      <c r="U28" s="52">
        <v>1</v>
      </c>
      <c r="V28" s="52"/>
      <c r="W28" s="52"/>
      <c r="X28" s="52">
        <v>3</v>
      </c>
      <c r="Y28" s="52">
        <v>14</v>
      </c>
      <c r="Z28" s="52"/>
      <c r="AA28" s="52">
        <v>3</v>
      </c>
      <c r="AB28" s="52">
        <v>11</v>
      </c>
      <c r="AC28" s="52"/>
      <c r="AD28" s="52"/>
      <c r="AE28" s="52">
        <v>3</v>
      </c>
      <c r="AF28" s="52"/>
      <c r="AG28" s="52"/>
      <c r="AH28" s="52"/>
      <c r="AI28" s="52"/>
      <c r="AJ28" s="52"/>
      <c r="AK28" s="52"/>
      <c r="AL28" s="52">
        <v>3</v>
      </c>
      <c r="AM28" s="52"/>
      <c r="AN28" s="52"/>
      <c r="AO28" s="52"/>
      <c r="AP28" s="52"/>
      <c r="AQ28" s="52"/>
      <c r="AR28" s="52"/>
      <c r="AS28" s="52"/>
      <c r="AT28" s="52">
        <v>17</v>
      </c>
      <c r="AU28" s="52">
        <v>0</v>
      </c>
      <c r="AV28" s="52">
        <v>17</v>
      </c>
      <c r="AW28" s="52">
        <v>0</v>
      </c>
      <c r="AX28" s="52">
        <v>0</v>
      </c>
      <c r="AY28" s="52">
        <v>36</v>
      </c>
      <c r="AZ28" s="52">
        <v>7</v>
      </c>
      <c r="BA28" s="54"/>
      <c r="BB28" s="54"/>
    </row>
    <row r="29" spans="1:54">
      <c r="A29" s="52">
        <v>22</v>
      </c>
      <c r="B29" s="52" t="s">
        <v>77</v>
      </c>
      <c r="C29" s="52" t="s">
        <v>82</v>
      </c>
      <c r="D29" s="52" t="s">
        <v>79</v>
      </c>
      <c r="E29" s="52" t="s">
        <v>255</v>
      </c>
      <c r="F29" s="52" t="s">
        <v>80</v>
      </c>
      <c r="G29" s="52" t="s">
        <v>56</v>
      </c>
      <c r="H29" s="52">
        <v>17</v>
      </c>
      <c r="I29" s="52">
        <v>5</v>
      </c>
      <c r="J29" s="52"/>
      <c r="K29" s="52"/>
      <c r="L29" s="52">
        <v>17</v>
      </c>
      <c r="M29" s="52">
        <v>5</v>
      </c>
      <c r="N29" s="52"/>
      <c r="O29" s="52"/>
      <c r="P29" s="52"/>
      <c r="Q29" s="52">
        <v>1</v>
      </c>
      <c r="R29" s="52">
        <v>3</v>
      </c>
      <c r="S29" s="52">
        <v>13</v>
      </c>
      <c r="T29" s="52"/>
      <c r="U29" s="52"/>
      <c r="V29" s="52"/>
      <c r="W29" s="52"/>
      <c r="X29" s="52">
        <v>5</v>
      </c>
      <c r="Y29" s="52">
        <v>17</v>
      </c>
      <c r="Z29" s="52"/>
      <c r="AA29" s="52">
        <v>5</v>
      </c>
      <c r="AB29" s="52">
        <v>17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>
        <v>5</v>
      </c>
      <c r="AM29" s="52"/>
      <c r="AN29" s="52"/>
      <c r="AO29" s="52"/>
      <c r="AP29" s="52"/>
      <c r="AQ29" s="52"/>
      <c r="AR29" s="52"/>
      <c r="AS29" s="52"/>
      <c r="AT29" s="52">
        <v>22</v>
      </c>
      <c r="AU29" s="52">
        <v>0</v>
      </c>
      <c r="AV29" s="52">
        <v>22</v>
      </c>
      <c r="AW29" s="52">
        <v>0</v>
      </c>
      <c r="AX29" s="52">
        <v>0</v>
      </c>
      <c r="AY29" s="52">
        <v>37</v>
      </c>
      <c r="AZ29" s="52">
        <v>6</v>
      </c>
      <c r="BA29" s="54"/>
      <c r="BB29" s="54"/>
    </row>
    <row r="30" spans="1:54">
      <c r="A30" s="52">
        <v>100</v>
      </c>
      <c r="B30" s="52" t="s">
        <v>77</v>
      </c>
      <c r="C30" s="52" t="s">
        <v>83</v>
      </c>
      <c r="D30" s="52" t="s">
        <v>79</v>
      </c>
      <c r="E30" s="52" t="s">
        <v>255</v>
      </c>
      <c r="F30" s="52" t="s">
        <v>80</v>
      </c>
      <c r="G30" s="52" t="s">
        <v>56</v>
      </c>
      <c r="H30" s="52">
        <v>100</v>
      </c>
      <c r="I30" s="52"/>
      <c r="J30" s="52"/>
      <c r="K30" s="52">
        <v>92</v>
      </c>
      <c r="L30" s="52">
        <v>8</v>
      </c>
      <c r="M30" s="52"/>
      <c r="N30" s="52"/>
      <c r="O30" s="52"/>
      <c r="P30" s="52"/>
      <c r="Q30" s="52"/>
      <c r="R30" s="52">
        <v>24</v>
      </c>
      <c r="S30" s="52">
        <v>74</v>
      </c>
      <c r="T30" s="52">
        <v>2</v>
      </c>
      <c r="U30" s="52"/>
      <c r="V30" s="52"/>
      <c r="W30" s="52"/>
      <c r="X30" s="52"/>
      <c r="Y30" s="52">
        <v>100</v>
      </c>
      <c r="Z30" s="52"/>
      <c r="AA30" s="52"/>
      <c r="AB30" s="52"/>
      <c r="AC30" s="52"/>
      <c r="AD30" s="52"/>
      <c r="AE30" s="52">
        <v>30</v>
      </c>
      <c r="AF30" s="52">
        <v>70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>
        <v>4</v>
      </c>
      <c r="AQ30" s="52">
        <v>2</v>
      </c>
      <c r="AR30" s="52">
        <v>2</v>
      </c>
      <c r="AS30" s="52"/>
      <c r="AT30" s="52">
        <v>100</v>
      </c>
      <c r="AU30" s="52">
        <v>0</v>
      </c>
      <c r="AV30" s="52">
        <v>0</v>
      </c>
      <c r="AW30" s="52">
        <v>0</v>
      </c>
      <c r="AX30" s="52">
        <v>100</v>
      </c>
      <c r="AY30" s="52">
        <v>41</v>
      </c>
      <c r="AZ30" s="52">
        <v>19</v>
      </c>
      <c r="BA30" s="54"/>
      <c r="BB30" s="54"/>
    </row>
    <row r="31" spans="1:54">
      <c r="A31" s="52">
        <v>7</v>
      </c>
      <c r="B31" s="52" t="s">
        <v>77</v>
      </c>
      <c r="C31" s="52" t="s">
        <v>84</v>
      </c>
      <c r="D31" s="52" t="s">
        <v>79</v>
      </c>
      <c r="E31" s="52" t="s">
        <v>255</v>
      </c>
      <c r="F31" s="52" t="s">
        <v>80</v>
      </c>
      <c r="G31" s="52" t="s">
        <v>56</v>
      </c>
      <c r="H31" s="52">
        <v>7</v>
      </c>
      <c r="I31" s="52"/>
      <c r="J31" s="52"/>
      <c r="K31" s="52"/>
      <c r="L31" s="52">
        <v>7</v>
      </c>
      <c r="M31" s="52"/>
      <c r="N31" s="52"/>
      <c r="O31" s="52"/>
      <c r="P31" s="52"/>
      <c r="Q31" s="52">
        <v>3</v>
      </c>
      <c r="R31" s="52">
        <v>4</v>
      </c>
      <c r="S31" s="52"/>
      <c r="T31" s="52"/>
      <c r="U31" s="52"/>
      <c r="V31" s="52"/>
      <c r="W31" s="52"/>
      <c r="X31" s="52"/>
      <c r="Y31" s="52">
        <v>7</v>
      </c>
      <c r="Z31" s="52"/>
      <c r="AA31" s="52"/>
      <c r="AB31" s="52">
        <v>7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>
        <v>1</v>
      </c>
      <c r="AS31" s="52">
        <v>2</v>
      </c>
      <c r="AT31" s="52">
        <v>7</v>
      </c>
      <c r="AU31" s="52">
        <v>0</v>
      </c>
      <c r="AV31" s="52">
        <v>0</v>
      </c>
      <c r="AW31" s="52">
        <v>0</v>
      </c>
      <c r="AX31" s="52">
        <v>7</v>
      </c>
      <c r="AY31" s="52">
        <v>49</v>
      </c>
      <c r="AZ31" s="52">
        <v>10</v>
      </c>
      <c r="BA31" s="54"/>
      <c r="BB31" s="54"/>
    </row>
    <row r="32" spans="1:54">
      <c r="A32" s="52">
        <v>29</v>
      </c>
      <c r="B32" s="52" t="s">
        <v>77</v>
      </c>
      <c r="C32" s="52" t="s">
        <v>85</v>
      </c>
      <c r="D32" s="52" t="s">
        <v>79</v>
      </c>
      <c r="E32" s="52" t="s">
        <v>255</v>
      </c>
      <c r="F32" s="52" t="s">
        <v>80</v>
      </c>
      <c r="G32" s="52" t="s">
        <v>56</v>
      </c>
      <c r="H32" s="52">
        <v>24</v>
      </c>
      <c r="I32" s="52">
        <v>5</v>
      </c>
      <c r="J32" s="52"/>
      <c r="K32" s="52">
        <v>2</v>
      </c>
      <c r="L32" s="52">
        <v>22</v>
      </c>
      <c r="M32" s="52">
        <v>5</v>
      </c>
      <c r="N32" s="52"/>
      <c r="O32" s="52"/>
      <c r="P32" s="52"/>
      <c r="Q32" s="52"/>
      <c r="R32" s="52">
        <v>6</v>
      </c>
      <c r="S32" s="52">
        <v>15</v>
      </c>
      <c r="T32" s="52">
        <v>3</v>
      </c>
      <c r="U32" s="52"/>
      <c r="V32" s="52"/>
      <c r="W32" s="52"/>
      <c r="X32" s="52">
        <v>5</v>
      </c>
      <c r="Y32" s="52">
        <v>24</v>
      </c>
      <c r="Z32" s="52"/>
      <c r="AA32" s="52">
        <v>5</v>
      </c>
      <c r="AB32" s="52">
        <v>22</v>
      </c>
      <c r="AC32" s="52"/>
      <c r="AD32" s="52"/>
      <c r="AE32" s="52">
        <v>2</v>
      </c>
      <c r="AF32" s="52"/>
      <c r="AG32" s="52"/>
      <c r="AH32" s="52"/>
      <c r="AI32" s="52"/>
      <c r="AJ32" s="52"/>
      <c r="AK32" s="52"/>
      <c r="AL32" s="52">
        <v>5</v>
      </c>
      <c r="AM32" s="52"/>
      <c r="AN32" s="52"/>
      <c r="AO32" s="52"/>
      <c r="AP32" s="52">
        <v>1</v>
      </c>
      <c r="AQ32" s="52"/>
      <c r="AR32" s="52"/>
      <c r="AS32" s="52"/>
      <c r="AT32" s="52">
        <v>29</v>
      </c>
      <c r="AU32" s="52">
        <v>29</v>
      </c>
      <c r="AV32" s="52">
        <v>0</v>
      </c>
      <c r="AW32" s="52">
        <v>0</v>
      </c>
      <c r="AX32" s="52">
        <v>0</v>
      </c>
      <c r="AY32" s="52">
        <v>39</v>
      </c>
      <c r="AZ32" s="52">
        <v>8</v>
      </c>
      <c r="BA32" s="54"/>
      <c r="BB32" s="54"/>
    </row>
    <row r="33" spans="1:54">
      <c r="A33" s="52">
        <v>56</v>
      </c>
      <c r="B33" s="52" t="s">
        <v>77</v>
      </c>
      <c r="C33" s="52" t="s">
        <v>86</v>
      </c>
      <c r="D33" s="52" t="s">
        <v>79</v>
      </c>
      <c r="E33" s="52" t="s">
        <v>255</v>
      </c>
      <c r="F33" s="52" t="s">
        <v>80</v>
      </c>
      <c r="G33" s="52" t="s">
        <v>56</v>
      </c>
      <c r="H33" s="52">
        <v>47</v>
      </c>
      <c r="I33" s="52">
        <v>9</v>
      </c>
      <c r="J33" s="52"/>
      <c r="K33" s="52">
        <v>9</v>
      </c>
      <c r="L33" s="52">
        <v>38</v>
      </c>
      <c r="M33" s="52">
        <v>9</v>
      </c>
      <c r="N33" s="52"/>
      <c r="O33" s="52"/>
      <c r="P33" s="52"/>
      <c r="Q33" s="52"/>
      <c r="R33" s="52">
        <v>4</v>
      </c>
      <c r="S33" s="52">
        <v>15</v>
      </c>
      <c r="T33" s="52">
        <v>25</v>
      </c>
      <c r="U33" s="52">
        <v>3</v>
      </c>
      <c r="V33" s="52"/>
      <c r="W33" s="52"/>
      <c r="X33" s="52">
        <v>9</v>
      </c>
      <c r="Y33" s="52">
        <v>47</v>
      </c>
      <c r="Z33" s="52"/>
      <c r="AA33" s="52">
        <v>9</v>
      </c>
      <c r="AB33" s="52">
        <v>9</v>
      </c>
      <c r="AC33" s="52"/>
      <c r="AD33" s="52"/>
      <c r="AE33" s="52">
        <v>2</v>
      </c>
      <c r="AF33" s="52">
        <v>6</v>
      </c>
      <c r="AG33" s="52"/>
      <c r="AH33" s="52"/>
      <c r="AI33" s="52"/>
      <c r="AJ33" s="52"/>
      <c r="AK33" s="52"/>
      <c r="AL33" s="52">
        <v>39</v>
      </c>
      <c r="AM33" s="52"/>
      <c r="AN33" s="52"/>
      <c r="AO33" s="52"/>
      <c r="AP33" s="52"/>
      <c r="AQ33" s="52"/>
      <c r="AR33" s="52"/>
      <c r="AS33" s="52"/>
      <c r="AT33" s="52">
        <v>56</v>
      </c>
      <c r="AU33" s="52">
        <v>56</v>
      </c>
      <c r="AV33" s="52">
        <v>0</v>
      </c>
      <c r="AW33" s="52">
        <v>0</v>
      </c>
      <c r="AX33" s="52">
        <v>0</v>
      </c>
      <c r="AY33" s="52">
        <v>35</v>
      </c>
      <c r="AZ33" s="52">
        <v>9</v>
      </c>
      <c r="BA33" s="54"/>
      <c r="BB33" s="54"/>
    </row>
    <row r="34" spans="1:54">
      <c r="A34" s="52">
        <v>591</v>
      </c>
      <c r="B34" s="52" t="s">
        <v>77</v>
      </c>
      <c r="C34" s="52" t="s">
        <v>87</v>
      </c>
      <c r="D34" s="52" t="s">
        <v>79</v>
      </c>
      <c r="E34" s="52" t="s">
        <v>255</v>
      </c>
      <c r="F34" s="52" t="s">
        <v>80</v>
      </c>
      <c r="G34" s="52" t="s">
        <v>56</v>
      </c>
      <c r="H34" s="52">
        <v>534</v>
      </c>
      <c r="I34" s="52">
        <v>57</v>
      </c>
      <c r="J34" s="52"/>
      <c r="K34" s="52">
        <v>1</v>
      </c>
      <c r="L34" s="52">
        <v>533</v>
      </c>
      <c r="M34" s="52">
        <v>57</v>
      </c>
      <c r="N34" s="52"/>
      <c r="O34" s="52"/>
      <c r="P34" s="52"/>
      <c r="Q34" s="52"/>
      <c r="R34" s="52">
        <v>7</v>
      </c>
      <c r="S34" s="52">
        <v>35</v>
      </c>
      <c r="T34" s="52">
        <v>243</v>
      </c>
      <c r="U34" s="52">
        <v>249</v>
      </c>
      <c r="V34" s="52"/>
      <c r="W34" s="52"/>
      <c r="X34" s="52">
        <v>57</v>
      </c>
      <c r="Y34" s="52">
        <v>534</v>
      </c>
      <c r="Z34" s="52"/>
      <c r="AA34" s="52">
        <v>57</v>
      </c>
      <c r="AB34" s="52">
        <v>19</v>
      </c>
      <c r="AC34" s="52"/>
      <c r="AD34" s="52"/>
      <c r="AE34" s="52"/>
      <c r="AF34" s="52">
        <v>5</v>
      </c>
      <c r="AG34" s="52"/>
      <c r="AH34" s="52">
        <v>510</v>
      </c>
      <c r="AI34" s="52"/>
      <c r="AJ34" s="52"/>
      <c r="AK34" s="52"/>
      <c r="AL34" s="52">
        <v>57</v>
      </c>
      <c r="AM34" s="52"/>
      <c r="AN34" s="52"/>
      <c r="AO34" s="52"/>
      <c r="AP34" s="52">
        <v>2</v>
      </c>
      <c r="AQ34" s="52">
        <v>1</v>
      </c>
      <c r="AR34" s="52">
        <v>3</v>
      </c>
      <c r="AS34" s="52">
        <v>4</v>
      </c>
      <c r="AT34" s="52">
        <v>591</v>
      </c>
      <c r="AU34" s="52">
        <v>591</v>
      </c>
      <c r="AV34" s="52">
        <v>0</v>
      </c>
      <c r="AW34" s="52">
        <v>0</v>
      </c>
      <c r="AX34" s="52">
        <v>0</v>
      </c>
      <c r="AY34" s="52">
        <v>31</v>
      </c>
      <c r="AZ34" s="52">
        <v>7</v>
      </c>
      <c r="BA34" s="54"/>
      <c r="BB34" s="54"/>
    </row>
    <row r="35" spans="1:54">
      <c r="A35" s="52">
        <v>77</v>
      </c>
      <c r="B35" s="52" t="s">
        <v>77</v>
      </c>
      <c r="C35" s="52" t="s">
        <v>88</v>
      </c>
      <c r="D35" s="52" t="s">
        <v>79</v>
      </c>
      <c r="E35" s="52" t="s">
        <v>255</v>
      </c>
      <c r="F35" s="52" t="s">
        <v>80</v>
      </c>
      <c r="G35" s="52" t="s">
        <v>56</v>
      </c>
      <c r="H35" s="52">
        <v>66</v>
      </c>
      <c r="I35" s="52">
        <v>11</v>
      </c>
      <c r="J35" s="52"/>
      <c r="K35" s="52">
        <v>3</v>
      </c>
      <c r="L35" s="52">
        <v>63</v>
      </c>
      <c r="M35" s="52">
        <v>11</v>
      </c>
      <c r="N35" s="52"/>
      <c r="O35" s="52"/>
      <c r="P35" s="52"/>
      <c r="Q35" s="52"/>
      <c r="R35" s="52">
        <v>12</v>
      </c>
      <c r="S35" s="52">
        <v>45</v>
      </c>
      <c r="T35" s="52">
        <v>9</v>
      </c>
      <c r="U35" s="52"/>
      <c r="V35" s="52"/>
      <c r="W35" s="52"/>
      <c r="X35" s="52">
        <v>11</v>
      </c>
      <c r="Y35" s="52">
        <v>66</v>
      </c>
      <c r="Z35" s="52"/>
      <c r="AA35" s="52">
        <v>11</v>
      </c>
      <c r="AB35" s="52">
        <v>62</v>
      </c>
      <c r="AC35" s="52"/>
      <c r="AD35" s="52"/>
      <c r="AE35" s="52">
        <v>4</v>
      </c>
      <c r="AF35" s="52"/>
      <c r="AG35" s="52"/>
      <c r="AH35" s="52"/>
      <c r="AI35" s="52"/>
      <c r="AJ35" s="52"/>
      <c r="AK35" s="52"/>
      <c r="AL35" s="52">
        <v>11</v>
      </c>
      <c r="AM35" s="52"/>
      <c r="AN35" s="52"/>
      <c r="AO35" s="52"/>
      <c r="AP35" s="52"/>
      <c r="AQ35" s="52">
        <v>1</v>
      </c>
      <c r="AR35" s="52">
        <v>1</v>
      </c>
      <c r="AS35" s="52"/>
      <c r="AT35" s="52">
        <v>77</v>
      </c>
      <c r="AU35" s="52">
        <v>77</v>
      </c>
      <c r="AV35" s="52">
        <v>0</v>
      </c>
      <c r="AW35" s="52">
        <v>0</v>
      </c>
      <c r="AX35" s="52">
        <v>0</v>
      </c>
      <c r="AY35" s="52">
        <v>31</v>
      </c>
      <c r="AZ35" s="52">
        <v>2</v>
      </c>
      <c r="BA35" s="54"/>
      <c r="BB35" s="54"/>
    </row>
    <row r="36" spans="1:54">
      <c r="A36" s="52">
        <v>54</v>
      </c>
      <c r="B36" s="52" t="s">
        <v>77</v>
      </c>
      <c r="C36" s="52" t="s">
        <v>89</v>
      </c>
      <c r="D36" s="52" t="s">
        <v>79</v>
      </c>
      <c r="E36" s="52" t="s">
        <v>255</v>
      </c>
      <c r="F36" s="52" t="s">
        <v>80</v>
      </c>
      <c r="G36" s="52" t="s">
        <v>56</v>
      </c>
      <c r="H36" s="52">
        <v>33</v>
      </c>
      <c r="I36" s="52">
        <v>21</v>
      </c>
      <c r="J36" s="52"/>
      <c r="K36" s="52"/>
      <c r="L36" s="52">
        <v>33</v>
      </c>
      <c r="M36" s="52">
        <v>21</v>
      </c>
      <c r="N36" s="52"/>
      <c r="O36" s="52"/>
      <c r="P36" s="52"/>
      <c r="Q36" s="52">
        <v>3</v>
      </c>
      <c r="R36" s="52">
        <v>9</v>
      </c>
      <c r="S36" s="52">
        <v>19</v>
      </c>
      <c r="T36" s="52">
        <v>2</v>
      </c>
      <c r="U36" s="52"/>
      <c r="V36" s="52"/>
      <c r="W36" s="52"/>
      <c r="X36" s="52">
        <v>21</v>
      </c>
      <c r="Y36" s="52">
        <v>33</v>
      </c>
      <c r="Z36" s="52"/>
      <c r="AA36" s="52">
        <v>21</v>
      </c>
      <c r="AB36" s="52">
        <v>28</v>
      </c>
      <c r="AC36" s="52"/>
      <c r="AD36" s="52"/>
      <c r="AE36" s="52">
        <v>5</v>
      </c>
      <c r="AF36" s="52"/>
      <c r="AG36" s="52"/>
      <c r="AH36" s="52"/>
      <c r="AI36" s="52"/>
      <c r="AJ36" s="52"/>
      <c r="AK36" s="52"/>
      <c r="AL36" s="52">
        <v>21</v>
      </c>
      <c r="AM36" s="52"/>
      <c r="AN36" s="52"/>
      <c r="AO36" s="52"/>
      <c r="AP36" s="52">
        <v>2</v>
      </c>
      <c r="AQ36" s="52"/>
      <c r="AR36" s="52"/>
      <c r="AS36" s="52"/>
      <c r="AT36" s="52">
        <v>54</v>
      </c>
      <c r="AU36" s="52">
        <v>0</v>
      </c>
      <c r="AV36" s="52">
        <v>54</v>
      </c>
      <c r="AW36" s="52">
        <v>0</v>
      </c>
      <c r="AX36" s="52">
        <v>0</v>
      </c>
      <c r="AY36" s="52">
        <v>37</v>
      </c>
      <c r="AZ36" s="52">
        <v>4</v>
      </c>
      <c r="BA36" s="54"/>
      <c r="BB36" s="54"/>
    </row>
    <row r="37" spans="1:54">
      <c r="A37" s="52">
        <v>25</v>
      </c>
      <c r="B37" s="52" t="s">
        <v>77</v>
      </c>
      <c r="C37" s="52" t="s">
        <v>90</v>
      </c>
      <c r="D37" s="52" t="s">
        <v>79</v>
      </c>
      <c r="E37" s="52" t="s">
        <v>255</v>
      </c>
      <c r="F37" s="52" t="s">
        <v>80</v>
      </c>
      <c r="G37" s="52" t="s">
        <v>56</v>
      </c>
      <c r="H37" s="52">
        <v>20</v>
      </c>
      <c r="I37" s="52">
        <v>5</v>
      </c>
      <c r="J37" s="52"/>
      <c r="K37" s="52">
        <v>3</v>
      </c>
      <c r="L37" s="52">
        <v>17</v>
      </c>
      <c r="M37" s="52">
        <v>5</v>
      </c>
      <c r="N37" s="52"/>
      <c r="O37" s="52"/>
      <c r="P37" s="52"/>
      <c r="Q37" s="52"/>
      <c r="R37" s="52">
        <v>4</v>
      </c>
      <c r="S37" s="52">
        <v>10</v>
      </c>
      <c r="T37" s="52">
        <v>6</v>
      </c>
      <c r="U37" s="52"/>
      <c r="V37" s="52"/>
      <c r="W37" s="52"/>
      <c r="X37" s="52">
        <v>5</v>
      </c>
      <c r="Y37" s="52">
        <v>20</v>
      </c>
      <c r="Z37" s="52"/>
      <c r="AA37" s="52">
        <v>5</v>
      </c>
      <c r="AB37" s="52">
        <v>17</v>
      </c>
      <c r="AC37" s="52"/>
      <c r="AD37" s="52"/>
      <c r="AE37" s="52">
        <v>3</v>
      </c>
      <c r="AF37" s="52"/>
      <c r="AG37" s="52"/>
      <c r="AH37" s="52"/>
      <c r="AI37" s="52"/>
      <c r="AJ37" s="52"/>
      <c r="AK37" s="52"/>
      <c r="AL37" s="52">
        <v>5</v>
      </c>
      <c r="AM37" s="52"/>
      <c r="AN37" s="52"/>
      <c r="AO37" s="52"/>
      <c r="AP37" s="52"/>
      <c r="AQ37" s="52"/>
      <c r="AR37" s="52"/>
      <c r="AS37" s="52">
        <v>1</v>
      </c>
      <c r="AT37" s="52">
        <v>25</v>
      </c>
      <c r="AU37" s="52">
        <v>0</v>
      </c>
      <c r="AV37" s="52">
        <v>0</v>
      </c>
      <c r="AW37" s="52">
        <v>0</v>
      </c>
      <c r="AX37" s="52">
        <v>25</v>
      </c>
      <c r="AY37" s="52">
        <v>34</v>
      </c>
      <c r="AZ37" s="52">
        <v>4</v>
      </c>
      <c r="BA37" s="54"/>
      <c r="BB37" s="54"/>
    </row>
    <row r="38" spans="1:54">
      <c r="A38" s="52">
        <v>91</v>
      </c>
      <c r="B38" s="52" t="s">
        <v>77</v>
      </c>
      <c r="C38" s="52" t="s">
        <v>91</v>
      </c>
      <c r="D38" s="52" t="s">
        <v>79</v>
      </c>
      <c r="E38" s="52" t="s">
        <v>255</v>
      </c>
      <c r="F38" s="52" t="s">
        <v>80</v>
      </c>
      <c r="G38" s="52" t="s">
        <v>56</v>
      </c>
      <c r="H38" s="52">
        <v>68</v>
      </c>
      <c r="I38" s="52">
        <v>23</v>
      </c>
      <c r="J38" s="52"/>
      <c r="K38" s="52"/>
      <c r="L38" s="52">
        <v>68</v>
      </c>
      <c r="M38" s="52">
        <v>23</v>
      </c>
      <c r="N38" s="52"/>
      <c r="O38" s="52"/>
      <c r="P38" s="52"/>
      <c r="Q38" s="52"/>
      <c r="R38" s="52">
        <v>4</v>
      </c>
      <c r="S38" s="52">
        <v>10</v>
      </c>
      <c r="T38" s="52">
        <v>40</v>
      </c>
      <c r="U38" s="52">
        <v>14</v>
      </c>
      <c r="V38" s="52"/>
      <c r="W38" s="52"/>
      <c r="X38" s="52">
        <v>23</v>
      </c>
      <c r="Y38" s="52">
        <v>68</v>
      </c>
      <c r="Z38" s="52"/>
      <c r="AA38" s="52">
        <v>23</v>
      </c>
      <c r="AB38" s="52">
        <v>9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>
        <v>82</v>
      </c>
      <c r="AM38" s="52"/>
      <c r="AN38" s="52"/>
      <c r="AO38" s="52"/>
      <c r="AP38" s="52">
        <v>1</v>
      </c>
      <c r="AQ38" s="52">
        <v>1</v>
      </c>
      <c r="AR38" s="52">
        <v>1</v>
      </c>
      <c r="AS38" s="52">
        <v>1</v>
      </c>
      <c r="AT38" s="52">
        <v>91</v>
      </c>
      <c r="AU38" s="52">
        <v>91</v>
      </c>
      <c r="AV38" s="52">
        <v>0</v>
      </c>
      <c r="AW38" s="52">
        <v>0</v>
      </c>
      <c r="AX38" s="52">
        <v>0</v>
      </c>
      <c r="AY38" s="52">
        <v>35</v>
      </c>
      <c r="AZ38" s="52">
        <v>7</v>
      </c>
      <c r="BA38" s="54"/>
      <c r="BB38" s="54"/>
    </row>
    <row r="39" spans="1:54">
      <c r="A39" s="52">
        <v>30</v>
      </c>
      <c r="B39" s="52" t="s">
        <v>77</v>
      </c>
      <c r="C39" s="52" t="s">
        <v>92</v>
      </c>
      <c r="D39" s="52" t="s">
        <v>79</v>
      </c>
      <c r="E39" s="52" t="s">
        <v>255</v>
      </c>
      <c r="F39" s="52" t="s">
        <v>80</v>
      </c>
      <c r="G39" s="52" t="s">
        <v>56</v>
      </c>
      <c r="H39" s="52">
        <v>18</v>
      </c>
      <c r="I39" s="52">
        <v>12</v>
      </c>
      <c r="J39" s="52"/>
      <c r="K39" s="52"/>
      <c r="L39" s="52">
        <v>18</v>
      </c>
      <c r="M39" s="52">
        <v>12</v>
      </c>
      <c r="N39" s="52"/>
      <c r="O39" s="52"/>
      <c r="P39" s="52"/>
      <c r="Q39" s="52"/>
      <c r="R39" s="52">
        <v>2</v>
      </c>
      <c r="S39" s="52">
        <v>2</v>
      </c>
      <c r="T39" s="52">
        <v>9</v>
      </c>
      <c r="U39" s="52">
        <v>5</v>
      </c>
      <c r="V39" s="52"/>
      <c r="W39" s="52"/>
      <c r="X39" s="52">
        <v>12</v>
      </c>
      <c r="Y39" s="52">
        <v>18</v>
      </c>
      <c r="Z39" s="52"/>
      <c r="AA39" s="52">
        <v>12</v>
      </c>
      <c r="AB39" s="52">
        <v>4</v>
      </c>
      <c r="AC39" s="52"/>
      <c r="AD39" s="52"/>
      <c r="AE39" s="52"/>
      <c r="AF39" s="52">
        <v>1</v>
      </c>
      <c r="AG39" s="52"/>
      <c r="AH39" s="52"/>
      <c r="AI39" s="52"/>
      <c r="AJ39" s="52"/>
      <c r="AK39" s="52"/>
      <c r="AL39" s="52">
        <v>25</v>
      </c>
      <c r="AM39" s="52"/>
      <c r="AN39" s="52"/>
      <c r="AO39" s="52"/>
      <c r="AP39" s="52"/>
      <c r="AQ39" s="52"/>
      <c r="AR39" s="52"/>
      <c r="AS39" s="52"/>
      <c r="AT39" s="52">
        <v>30</v>
      </c>
      <c r="AU39" s="52">
        <v>30</v>
      </c>
      <c r="AV39" s="52">
        <v>0</v>
      </c>
      <c r="AW39" s="52">
        <v>0</v>
      </c>
      <c r="AX39" s="52">
        <v>0</v>
      </c>
      <c r="AY39" s="52">
        <v>32</v>
      </c>
      <c r="AZ39" s="52">
        <v>4</v>
      </c>
      <c r="BA39" s="54"/>
      <c r="BB39" s="54"/>
    </row>
    <row r="40" spans="1:54">
      <c r="A40" s="52">
        <v>13</v>
      </c>
      <c r="B40" s="52" t="s">
        <v>77</v>
      </c>
      <c r="C40" s="52" t="s">
        <v>93</v>
      </c>
      <c r="D40" s="52" t="s">
        <v>79</v>
      </c>
      <c r="E40" s="52" t="s">
        <v>255</v>
      </c>
      <c r="F40" s="52" t="s">
        <v>80</v>
      </c>
      <c r="G40" s="52" t="s">
        <v>56</v>
      </c>
      <c r="H40" s="52">
        <v>11</v>
      </c>
      <c r="I40" s="52">
        <v>2</v>
      </c>
      <c r="J40" s="52"/>
      <c r="K40" s="52"/>
      <c r="L40" s="52">
        <v>11</v>
      </c>
      <c r="M40" s="52">
        <v>2</v>
      </c>
      <c r="N40" s="52"/>
      <c r="O40" s="52"/>
      <c r="P40" s="52"/>
      <c r="Q40" s="52"/>
      <c r="R40" s="52">
        <v>2</v>
      </c>
      <c r="S40" s="52">
        <v>8</v>
      </c>
      <c r="T40" s="52">
        <v>1</v>
      </c>
      <c r="U40" s="52"/>
      <c r="V40" s="52"/>
      <c r="W40" s="52"/>
      <c r="X40" s="52">
        <v>2</v>
      </c>
      <c r="Y40" s="52">
        <v>11</v>
      </c>
      <c r="Z40" s="52"/>
      <c r="AA40" s="52">
        <v>2</v>
      </c>
      <c r="AB40" s="52">
        <v>11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>
        <v>2</v>
      </c>
      <c r="AM40" s="52"/>
      <c r="AN40" s="52"/>
      <c r="AO40" s="52">
        <v>1</v>
      </c>
      <c r="AP40" s="52"/>
      <c r="AQ40" s="52"/>
      <c r="AR40" s="52"/>
      <c r="AS40" s="52"/>
      <c r="AT40" s="52">
        <v>13</v>
      </c>
      <c r="AU40" s="52">
        <v>0</v>
      </c>
      <c r="AV40" s="52">
        <v>13</v>
      </c>
      <c r="AW40" s="52">
        <v>0</v>
      </c>
      <c r="AX40" s="52">
        <v>0</v>
      </c>
      <c r="AY40" s="52">
        <v>38</v>
      </c>
      <c r="AZ40" s="52">
        <v>7</v>
      </c>
      <c r="BA40" s="54"/>
      <c r="BB40" s="54"/>
    </row>
    <row r="41" spans="1:54">
      <c r="A41" s="52">
        <v>119</v>
      </c>
      <c r="B41" s="52" t="s">
        <v>77</v>
      </c>
      <c r="C41" s="52" t="s">
        <v>94</v>
      </c>
      <c r="D41" s="52" t="s">
        <v>79</v>
      </c>
      <c r="E41" s="52" t="s">
        <v>255</v>
      </c>
      <c r="F41" s="52" t="s">
        <v>80</v>
      </c>
      <c r="G41" s="52" t="s">
        <v>56</v>
      </c>
      <c r="H41" s="52">
        <v>117</v>
      </c>
      <c r="I41" s="52">
        <v>2</v>
      </c>
      <c r="J41" s="52"/>
      <c r="K41" s="52">
        <v>9</v>
      </c>
      <c r="L41" s="52">
        <v>108</v>
      </c>
      <c r="M41" s="52">
        <v>2</v>
      </c>
      <c r="N41" s="52"/>
      <c r="O41" s="52"/>
      <c r="P41" s="52"/>
      <c r="Q41" s="52"/>
      <c r="R41" s="52">
        <v>1</v>
      </c>
      <c r="S41" s="52">
        <v>5</v>
      </c>
      <c r="T41" s="52">
        <v>49</v>
      </c>
      <c r="U41" s="52">
        <v>62</v>
      </c>
      <c r="V41" s="52"/>
      <c r="W41" s="52"/>
      <c r="X41" s="52">
        <v>2</v>
      </c>
      <c r="Y41" s="52">
        <v>117</v>
      </c>
      <c r="Z41" s="52"/>
      <c r="AA41" s="52">
        <v>2</v>
      </c>
      <c r="AB41" s="52">
        <v>8</v>
      </c>
      <c r="AC41" s="52"/>
      <c r="AD41" s="52"/>
      <c r="AE41" s="52">
        <v>1</v>
      </c>
      <c r="AF41" s="52">
        <v>4</v>
      </c>
      <c r="AG41" s="52"/>
      <c r="AH41" s="52"/>
      <c r="AI41" s="52"/>
      <c r="AJ41" s="52">
        <v>104</v>
      </c>
      <c r="AK41" s="52"/>
      <c r="AL41" s="52">
        <v>2</v>
      </c>
      <c r="AM41" s="52"/>
      <c r="AN41" s="52"/>
      <c r="AO41" s="52"/>
      <c r="AP41" s="52"/>
      <c r="AQ41" s="52"/>
      <c r="AR41" s="52">
        <v>1</v>
      </c>
      <c r="AS41" s="52">
        <v>1</v>
      </c>
      <c r="AT41" s="52">
        <v>119</v>
      </c>
      <c r="AU41" s="52">
        <v>119</v>
      </c>
      <c r="AV41" s="52">
        <v>0</v>
      </c>
      <c r="AW41" s="52">
        <v>0</v>
      </c>
      <c r="AX41" s="52">
        <v>0</v>
      </c>
      <c r="AY41" s="52">
        <v>36</v>
      </c>
      <c r="AZ41" s="52">
        <v>11</v>
      </c>
      <c r="BA41" s="54"/>
      <c r="BB41" s="54"/>
    </row>
    <row r="42" spans="1:54">
      <c r="A42" s="52">
        <v>55</v>
      </c>
      <c r="B42" s="52" t="s">
        <v>77</v>
      </c>
      <c r="C42" s="52" t="s">
        <v>95</v>
      </c>
      <c r="D42" s="52" t="s">
        <v>79</v>
      </c>
      <c r="E42" s="52" t="s">
        <v>255</v>
      </c>
      <c r="F42" s="52" t="s">
        <v>80</v>
      </c>
      <c r="G42" s="52" t="s">
        <v>56</v>
      </c>
      <c r="H42" s="52">
        <v>21</v>
      </c>
      <c r="I42" s="52">
        <v>34</v>
      </c>
      <c r="J42" s="52"/>
      <c r="K42" s="52"/>
      <c r="L42" s="52">
        <v>21</v>
      </c>
      <c r="M42" s="52">
        <v>34</v>
      </c>
      <c r="N42" s="52"/>
      <c r="O42" s="52"/>
      <c r="P42" s="52"/>
      <c r="Q42" s="52"/>
      <c r="R42" s="52">
        <v>8</v>
      </c>
      <c r="S42" s="52">
        <v>6</v>
      </c>
      <c r="T42" s="52">
        <v>6</v>
      </c>
      <c r="U42" s="52">
        <v>1</v>
      </c>
      <c r="V42" s="52"/>
      <c r="W42" s="52"/>
      <c r="X42" s="52">
        <v>34</v>
      </c>
      <c r="Y42" s="52">
        <v>21</v>
      </c>
      <c r="Z42" s="52"/>
      <c r="AA42" s="52">
        <v>34</v>
      </c>
      <c r="AB42" s="52">
        <v>21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>
        <v>34</v>
      </c>
      <c r="AM42" s="52"/>
      <c r="AN42" s="52"/>
      <c r="AO42" s="52"/>
      <c r="AP42" s="52"/>
      <c r="AQ42" s="52">
        <v>1</v>
      </c>
      <c r="AR42" s="52"/>
      <c r="AS42" s="52"/>
      <c r="AT42" s="52">
        <v>55</v>
      </c>
      <c r="AU42" s="52">
        <v>55</v>
      </c>
      <c r="AV42" s="52">
        <v>0</v>
      </c>
      <c r="AW42" s="52">
        <v>0</v>
      </c>
      <c r="AX42" s="52">
        <v>0</v>
      </c>
      <c r="AY42" s="52">
        <v>38</v>
      </c>
      <c r="AZ42" s="52">
        <v>3</v>
      </c>
      <c r="BA42" s="54"/>
      <c r="BB42" s="54"/>
    </row>
    <row r="43" spans="1:54">
      <c r="A43" s="52">
        <v>15</v>
      </c>
      <c r="B43" s="52" t="s">
        <v>77</v>
      </c>
      <c r="C43" s="52" t="s">
        <v>96</v>
      </c>
      <c r="D43" s="52" t="s">
        <v>79</v>
      </c>
      <c r="E43" s="52" t="s">
        <v>255</v>
      </c>
      <c r="F43" s="52" t="s">
        <v>80</v>
      </c>
      <c r="G43" s="52" t="s">
        <v>56</v>
      </c>
      <c r="H43" s="52">
        <v>11</v>
      </c>
      <c r="I43" s="52">
        <v>4</v>
      </c>
      <c r="J43" s="52"/>
      <c r="K43" s="52"/>
      <c r="L43" s="52">
        <v>11</v>
      </c>
      <c r="M43" s="52">
        <v>4</v>
      </c>
      <c r="N43" s="52"/>
      <c r="O43" s="52"/>
      <c r="P43" s="52"/>
      <c r="Q43" s="52"/>
      <c r="R43" s="52">
        <v>1</v>
      </c>
      <c r="S43" s="52">
        <v>2</v>
      </c>
      <c r="T43" s="52">
        <v>6</v>
      </c>
      <c r="U43" s="52">
        <v>2</v>
      </c>
      <c r="V43" s="52"/>
      <c r="W43" s="52"/>
      <c r="X43" s="52">
        <v>4</v>
      </c>
      <c r="Y43" s="52">
        <v>11</v>
      </c>
      <c r="Z43" s="52"/>
      <c r="AA43" s="52">
        <v>4</v>
      </c>
      <c r="AB43" s="52">
        <v>2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>
        <v>13</v>
      </c>
      <c r="AM43" s="52"/>
      <c r="AN43" s="52"/>
      <c r="AO43" s="52"/>
      <c r="AP43" s="52"/>
      <c r="AQ43" s="52"/>
      <c r="AR43" s="52"/>
      <c r="AS43" s="52"/>
      <c r="AT43" s="52">
        <v>15</v>
      </c>
      <c r="AU43" s="52">
        <v>15</v>
      </c>
      <c r="AV43" s="52">
        <v>0</v>
      </c>
      <c r="AW43" s="52">
        <v>0</v>
      </c>
      <c r="AX43" s="52">
        <v>0</v>
      </c>
      <c r="AY43" s="52">
        <v>32</v>
      </c>
      <c r="AZ43" s="52">
        <v>6</v>
      </c>
      <c r="BA43" s="54"/>
      <c r="BB43" s="54"/>
    </row>
    <row r="44" spans="1:54">
      <c r="A44" s="52">
        <v>29</v>
      </c>
      <c r="B44" s="52" t="s">
        <v>77</v>
      </c>
      <c r="C44" s="52" t="s">
        <v>97</v>
      </c>
      <c r="D44" s="52" t="s">
        <v>79</v>
      </c>
      <c r="E44" s="52" t="s">
        <v>255</v>
      </c>
      <c r="F44" s="52" t="s">
        <v>80</v>
      </c>
      <c r="G44" s="52" t="s">
        <v>56</v>
      </c>
      <c r="H44" s="52">
        <v>29</v>
      </c>
      <c r="I44" s="52"/>
      <c r="J44" s="52"/>
      <c r="K44" s="52">
        <v>6</v>
      </c>
      <c r="L44" s="52">
        <v>23</v>
      </c>
      <c r="M44" s="52"/>
      <c r="N44" s="52"/>
      <c r="O44" s="52"/>
      <c r="P44" s="52"/>
      <c r="Q44" s="52"/>
      <c r="R44" s="52">
        <v>1</v>
      </c>
      <c r="S44" s="52">
        <v>9</v>
      </c>
      <c r="T44" s="52">
        <v>17</v>
      </c>
      <c r="U44" s="52">
        <v>2</v>
      </c>
      <c r="V44" s="52"/>
      <c r="W44" s="52"/>
      <c r="X44" s="52"/>
      <c r="Y44" s="52">
        <v>29</v>
      </c>
      <c r="Z44" s="52"/>
      <c r="AA44" s="52"/>
      <c r="AB44" s="52">
        <v>6</v>
      </c>
      <c r="AC44" s="52"/>
      <c r="AD44" s="52"/>
      <c r="AE44" s="52">
        <v>2</v>
      </c>
      <c r="AF44" s="52">
        <v>4</v>
      </c>
      <c r="AG44" s="52"/>
      <c r="AH44" s="52"/>
      <c r="AI44" s="52"/>
      <c r="AJ44" s="52">
        <v>12</v>
      </c>
      <c r="AK44" s="52"/>
      <c r="AL44" s="52">
        <v>5</v>
      </c>
      <c r="AM44" s="52"/>
      <c r="AN44" s="52"/>
      <c r="AO44" s="52"/>
      <c r="AP44" s="52"/>
      <c r="AQ44" s="52"/>
      <c r="AR44" s="52"/>
      <c r="AS44" s="52"/>
      <c r="AT44" s="52">
        <v>29</v>
      </c>
      <c r="AU44" s="52">
        <v>29</v>
      </c>
      <c r="AV44" s="52">
        <v>0</v>
      </c>
      <c r="AW44" s="52">
        <v>0</v>
      </c>
      <c r="AX44" s="52">
        <v>0</v>
      </c>
      <c r="AY44" s="52">
        <v>42</v>
      </c>
      <c r="AZ44" s="52">
        <v>20</v>
      </c>
      <c r="BA44" s="54"/>
      <c r="BB44" s="54"/>
    </row>
    <row r="45" spans="1:54">
      <c r="A45" s="52">
        <v>31</v>
      </c>
      <c r="B45" s="52" t="s">
        <v>77</v>
      </c>
      <c r="C45" s="52" t="s">
        <v>98</v>
      </c>
      <c r="D45" s="52" t="s">
        <v>79</v>
      </c>
      <c r="E45" s="52" t="s">
        <v>255</v>
      </c>
      <c r="F45" s="52" t="s">
        <v>80</v>
      </c>
      <c r="G45" s="52" t="s">
        <v>56</v>
      </c>
      <c r="H45" s="52">
        <v>22</v>
      </c>
      <c r="I45" s="52">
        <v>9</v>
      </c>
      <c r="J45" s="52"/>
      <c r="K45" s="52"/>
      <c r="L45" s="52">
        <v>22</v>
      </c>
      <c r="M45" s="52">
        <v>9</v>
      </c>
      <c r="N45" s="52"/>
      <c r="O45" s="52"/>
      <c r="P45" s="52"/>
      <c r="Q45" s="52"/>
      <c r="R45" s="52">
        <v>2</v>
      </c>
      <c r="S45" s="52">
        <v>11</v>
      </c>
      <c r="T45" s="52">
        <v>8</v>
      </c>
      <c r="U45" s="52">
        <v>1</v>
      </c>
      <c r="V45" s="52"/>
      <c r="W45" s="52"/>
      <c r="X45" s="52">
        <v>9</v>
      </c>
      <c r="Y45" s="52">
        <v>22</v>
      </c>
      <c r="Z45" s="52"/>
      <c r="AA45" s="52">
        <v>9</v>
      </c>
      <c r="AB45" s="52">
        <v>13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>
        <v>18</v>
      </c>
      <c r="AM45" s="52"/>
      <c r="AN45" s="52"/>
      <c r="AO45" s="52"/>
      <c r="AP45" s="52">
        <v>1</v>
      </c>
      <c r="AQ45" s="52"/>
      <c r="AR45" s="52">
        <v>1</v>
      </c>
      <c r="AS45" s="52"/>
      <c r="AT45" s="52">
        <v>31</v>
      </c>
      <c r="AU45" s="52">
        <v>0</v>
      </c>
      <c r="AV45" s="52">
        <v>31</v>
      </c>
      <c r="AW45" s="52">
        <v>0</v>
      </c>
      <c r="AX45" s="52">
        <v>0</v>
      </c>
      <c r="AY45" s="52">
        <v>35</v>
      </c>
      <c r="AZ45" s="52">
        <v>5</v>
      </c>
      <c r="BA45" s="54"/>
      <c r="BB45" s="54"/>
    </row>
    <row r="46" spans="1:54">
      <c r="A46" s="52">
        <v>11</v>
      </c>
      <c r="B46" s="52" t="s">
        <v>77</v>
      </c>
      <c r="C46" s="52" t="s">
        <v>99</v>
      </c>
      <c r="D46" s="52" t="s">
        <v>79</v>
      </c>
      <c r="E46" s="52" t="s">
        <v>255</v>
      </c>
      <c r="F46" s="52" t="s">
        <v>80</v>
      </c>
      <c r="G46" s="52" t="s">
        <v>56</v>
      </c>
      <c r="H46" s="52">
        <v>10</v>
      </c>
      <c r="I46" s="52">
        <v>1</v>
      </c>
      <c r="J46" s="52"/>
      <c r="K46" s="52">
        <v>2</v>
      </c>
      <c r="L46" s="52">
        <v>8</v>
      </c>
      <c r="M46" s="52">
        <v>1</v>
      </c>
      <c r="N46" s="52"/>
      <c r="O46" s="52"/>
      <c r="P46" s="52"/>
      <c r="Q46" s="52"/>
      <c r="R46" s="52">
        <v>2</v>
      </c>
      <c r="S46" s="52">
        <v>3</v>
      </c>
      <c r="T46" s="52">
        <v>4</v>
      </c>
      <c r="U46" s="52">
        <v>1</v>
      </c>
      <c r="V46" s="52"/>
      <c r="W46" s="52"/>
      <c r="X46" s="52">
        <v>1</v>
      </c>
      <c r="Y46" s="52">
        <v>10</v>
      </c>
      <c r="Z46" s="52"/>
      <c r="AA46" s="52">
        <v>1</v>
      </c>
      <c r="AB46" s="52">
        <v>5</v>
      </c>
      <c r="AC46" s="52"/>
      <c r="AD46" s="52"/>
      <c r="AE46" s="52">
        <v>2</v>
      </c>
      <c r="AF46" s="52">
        <v>1</v>
      </c>
      <c r="AG46" s="52"/>
      <c r="AH46" s="52"/>
      <c r="AI46" s="52"/>
      <c r="AJ46" s="52"/>
      <c r="AK46" s="52">
        <v>2</v>
      </c>
      <c r="AL46" s="52">
        <v>1</v>
      </c>
      <c r="AM46" s="52"/>
      <c r="AN46" s="52"/>
      <c r="AO46" s="52"/>
      <c r="AP46" s="52"/>
      <c r="AQ46" s="52"/>
      <c r="AR46" s="52"/>
      <c r="AS46" s="52"/>
      <c r="AT46" s="52">
        <v>11</v>
      </c>
      <c r="AU46" s="52">
        <v>0</v>
      </c>
      <c r="AV46" s="52">
        <v>0</v>
      </c>
      <c r="AW46" s="52">
        <v>11</v>
      </c>
      <c r="AX46" s="52">
        <v>0</v>
      </c>
      <c r="AY46" s="52">
        <v>38</v>
      </c>
      <c r="AZ46" s="52">
        <v>12</v>
      </c>
      <c r="BA46" s="54"/>
      <c r="BB46" s="54"/>
    </row>
    <row r="47" spans="1:54">
      <c r="A47" s="52">
        <v>8</v>
      </c>
      <c r="B47" s="52" t="s">
        <v>77</v>
      </c>
      <c r="C47" s="52" t="s">
        <v>100</v>
      </c>
      <c r="D47" s="52" t="s">
        <v>79</v>
      </c>
      <c r="E47" s="52" t="s">
        <v>255</v>
      </c>
      <c r="F47" s="52" t="s">
        <v>80</v>
      </c>
      <c r="G47" s="52" t="s">
        <v>56</v>
      </c>
      <c r="H47" s="52">
        <v>3</v>
      </c>
      <c r="I47" s="52">
        <v>5</v>
      </c>
      <c r="J47" s="52"/>
      <c r="K47" s="52"/>
      <c r="L47" s="52">
        <v>3</v>
      </c>
      <c r="M47" s="52">
        <v>5</v>
      </c>
      <c r="N47" s="52"/>
      <c r="O47" s="52"/>
      <c r="P47" s="52"/>
      <c r="Q47" s="52"/>
      <c r="R47" s="52">
        <v>1</v>
      </c>
      <c r="S47" s="52">
        <v>1</v>
      </c>
      <c r="T47" s="52">
        <v>1</v>
      </c>
      <c r="U47" s="52"/>
      <c r="V47" s="52"/>
      <c r="W47" s="52"/>
      <c r="X47" s="52">
        <v>5</v>
      </c>
      <c r="Y47" s="52">
        <v>3</v>
      </c>
      <c r="Z47" s="52"/>
      <c r="AA47" s="52">
        <v>5</v>
      </c>
      <c r="AB47" s="52">
        <v>3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>
        <v>5</v>
      </c>
      <c r="AM47" s="52"/>
      <c r="AN47" s="52"/>
      <c r="AO47" s="52"/>
      <c r="AP47" s="52"/>
      <c r="AQ47" s="52"/>
      <c r="AR47" s="52"/>
      <c r="AS47" s="52"/>
      <c r="AT47" s="52">
        <v>8</v>
      </c>
      <c r="AU47" s="52">
        <v>0</v>
      </c>
      <c r="AV47" s="52">
        <v>0</v>
      </c>
      <c r="AW47" s="52">
        <v>8</v>
      </c>
      <c r="AX47" s="52">
        <v>0</v>
      </c>
      <c r="AY47" s="52">
        <v>39</v>
      </c>
      <c r="AZ47" s="52">
        <v>1</v>
      </c>
      <c r="BA47" s="54"/>
      <c r="BB47" s="54"/>
    </row>
    <row r="48" spans="1:54">
      <c r="A48" s="52">
        <v>34</v>
      </c>
      <c r="B48" s="52" t="s">
        <v>77</v>
      </c>
      <c r="C48" s="52" t="s">
        <v>101</v>
      </c>
      <c r="D48" s="52" t="s">
        <v>79</v>
      </c>
      <c r="E48" s="52" t="s">
        <v>255</v>
      </c>
      <c r="F48" s="52" t="s">
        <v>80</v>
      </c>
      <c r="G48" s="52" t="s">
        <v>56</v>
      </c>
      <c r="H48" s="52">
        <v>5</v>
      </c>
      <c r="I48" s="52">
        <v>29</v>
      </c>
      <c r="J48" s="52"/>
      <c r="K48" s="52"/>
      <c r="L48" s="52">
        <v>5</v>
      </c>
      <c r="M48" s="52">
        <v>29</v>
      </c>
      <c r="N48" s="52"/>
      <c r="O48" s="52"/>
      <c r="P48" s="52"/>
      <c r="Q48" s="52"/>
      <c r="R48" s="52"/>
      <c r="S48" s="52">
        <v>1</v>
      </c>
      <c r="T48" s="52">
        <v>3</v>
      </c>
      <c r="U48" s="52">
        <v>1</v>
      </c>
      <c r="V48" s="52"/>
      <c r="W48" s="52"/>
      <c r="X48" s="52">
        <v>29</v>
      </c>
      <c r="Y48" s="52">
        <v>5</v>
      </c>
      <c r="Z48" s="52"/>
      <c r="AA48" s="52">
        <v>29</v>
      </c>
      <c r="AB48" s="52">
        <v>3</v>
      </c>
      <c r="AC48" s="52"/>
      <c r="AD48" s="52"/>
      <c r="AE48" s="52"/>
      <c r="AF48" s="52"/>
      <c r="AG48" s="52">
        <v>2</v>
      </c>
      <c r="AH48" s="52"/>
      <c r="AI48" s="52"/>
      <c r="AJ48" s="52"/>
      <c r="AK48" s="52"/>
      <c r="AL48" s="52">
        <v>29</v>
      </c>
      <c r="AM48" s="52"/>
      <c r="AN48" s="52"/>
      <c r="AO48" s="52"/>
      <c r="AP48" s="52"/>
      <c r="AQ48" s="52"/>
      <c r="AR48" s="52"/>
      <c r="AS48" s="52"/>
      <c r="AT48" s="52">
        <v>34</v>
      </c>
      <c r="AU48" s="52">
        <v>0</v>
      </c>
      <c r="AV48" s="52">
        <v>0</v>
      </c>
      <c r="AW48" s="52">
        <v>34</v>
      </c>
      <c r="AX48" s="52">
        <v>0</v>
      </c>
      <c r="AY48" s="52">
        <v>35</v>
      </c>
      <c r="AZ48" s="52">
        <v>1</v>
      </c>
      <c r="BA48" s="54"/>
      <c r="BB48" s="54"/>
    </row>
    <row r="49" spans="1:54">
      <c r="A49" s="52">
        <v>9</v>
      </c>
      <c r="B49" s="52" t="s">
        <v>77</v>
      </c>
      <c r="C49" s="52" t="s">
        <v>102</v>
      </c>
      <c r="D49" s="52" t="s">
        <v>79</v>
      </c>
      <c r="E49" s="52" t="s">
        <v>255</v>
      </c>
      <c r="F49" s="52" t="s">
        <v>80</v>
      </c>
      <c r="G49" s="52" t="s">
        <v>56</v>
      </c>
      <c r="H49" s="52">
        <v>3</v>
      </c>
      <c r="I49" s="52">
        <v>6</v>
      </c>
      <c r="J49" s="52"/>
      <c r="K49" s="52">
        <v>1</v>
      </c>
      <c r="L49" s="52">
        <v>2</v>
      </c>
      <c r="M49" s="52">
        <v>6</v>
      </c>
      <c r="N49" s="52"/>
      <c r="O49" s="52"/>
      <c r="P49" s="52"/>
      <c r="Q49" s="52"/>
      <c r="R49" s="52">
        <v>2</v>
      </c>
      <c r="S49" s="52">
        <v>1</v>
      </c>
      <c r="T49" s="52"/>
      <c r="U49" s="52"/>
      <c r="V49" s="52"/>
      <c r="W49" s="52"/>
      <c r="X49" s="52">
        <v>6</v>
      </c>
      <c r="Y49" s="52">
        <v>3</v>
      </c>
      <c r="Z49" s="52"/>
      <c r="AA49" s="52">
        <v>6</v>
      </c>
      <c r="AB49" s="52">
        <v>3</v>
      </c>
      <c r="AC49" s="52"/>
      <c r="AD49" s="52"/>
      <c r="AE49" s="52"/>
      <c r="AF49" s="52"/>
      <c r="AG49" s="52"/>
      <c r="AH49" s="52"/>
      <c r="AI49" s="52"/>
      <c r="AJ49" s="52"/>
      <c r="AK49" s="52"/>
      <c r="AL49" s="52">
        <v>6</v>
      </c>
      <c r="AM49" s="52"/>
      <c r="AN49" s="52"/>
      <c r="AO49" s="52"/>
      <c r="AP49" s="52"/>
      <c r="AQ49" s="52"/>
      <c r="AR49" s="52"/>
      <c r="AS49" s="52"/>
      <c r="AT49" s="52">
        <v>9</v>
      </c>
      <c r="AU49" s="52">
        <v>9</v>
      </c>
      <c r="AV49" s="52">
        <v>0</v>
      </c>
      <c r="AW49" s="52">
        <v>0</v>
      </c>
      <c r="AX49" s="52">
        <v>0</v>
      </c>
      <c r="AY49" s="52">
        <v>39</v>
      </c>
      <c r="AZ49" s="52">
        <v>3</v>
      </c>
      <c r="BA49" s="54"/>
      <c r="BB49" s="54"/>
    </row>
    <row r="50" spans="1:54">
      <c r="A50" s="52">
        <v>42</v>
      </c>
      <c r="B50" s="52" t="s">
        <v>77</v>
      </c>
      <c r="C50" s="52" t="s">
        <v>103</v>
      </c>
      <c r="D50" s="52" t="s">
        <v>79</v>
      </c>
      <c r="E50" s="52" t="s">
        <v>255</v>
      </c>
      <c r="F50" s="52" t="s">
        <v>80</v>
      </c>
      <c r="G50" s="52" t="s">
        <v>56</v>
      </c>
      <c r="H50" s="52">
        <v>32</v>
      </c>
      <c r="I50" s="52">
        <v>10</v>
      </c>
      <c r="J50" s="52"/>
      <c r="K50" s="52"/>
      <c r="L50" s="52">
        <v>32</v>
      </c>
      <c r="M50" s="52">
        <v>10</v>
      </c>
      <c r="N50" s="52"/>
      <c r="O50" s="52"/>
      <c r="P50" s="52"/>
      <c r="Q50" s="52">
        <v>1</v>
      </c>
      <c r="R50" s="52">
        <v>4</v>
      </c>
      <c r="S50" s="52">
        <v>25</v>
      </c>
      <c r="T50" s="52">
        <v>2</v>
      </c>
      <c r="U50" s="52"/>
      <c r="V50" s="52"/>
      <c r="W50" s="52"/>
      <c r="X50" s="52">
        <v>10</v>
      </c>
      <c r="Y50" s="52">
        <v>32</v>
      </c>
      <c r="Z50" s="52"/>
      <c r="AA50" s="52">
        <v>10</v>
      </c>
      <c r="AB50" s="52">
        <v>31</v>
      </c>
      <c r="AC50" s="52"/>
      <c r="AD50" s="52"/>
      <c r="AE50" s="52">
        <v>1</v>
      </c>
      <c r="AF50" s="52"/>
      <c r="AG50" s="52"/>
      <c r="AH50" s="52"/>
      <c r="AI50" s="52"/>
      <c r="AJ50" s="52"/>
      <c r="AK50" s="52"/>
      <c r="AL50" s="52">
        <v>10</v>
      </c>
      <c r="AM50" s="52"/>
      <c r="AN50" s="52"/>
      <c r="AO50" s="52"/>
      <c r="AP50" s="52"/>
      <c r="AQ50" s="52"/>
      <c r="AR50" s="52"/>
      <c r="AS50" s="52"/>
      <c r="AT50" s="52">
        <v>42</v>
      </c>
      <c r="AU50" s="52">
        <v>0</v>
      </c>
      <c r="AV50" s="52">
        <v>42</v>
      </c>
      <c r="AW50" s="52">
        <v>0</v>
      </c>
      <c r="AX50" s="52">
        <v>0</v>
      </c>
      <c r="AY50" s="52">
        <v>33</v>
      </c>
      <c r="AZ50" s="52">
        <v>3</v>
      </c>
      <c r="BA50" s="54"/>
      <c r="BB50" s="54"/>
    </row>
    <row r="51" spans="1:54">
      <c r="A51" s="52">
        <v>17</v>
      </c>
      <c r="B51" s="52" t="s">
        <v>77</v>
      </c>
      <c r="C51" s="52" t="s">
        <v>104</v>
      </c>
      <c r="D51" s="52" t="s">
        <v>79</v>
      </c>
      <c r="E51" s="52" t="s">
        <v>255</v>
      </c>
      <c r="F51" s="52" t="s">
        <v>80</v>
      </c>
      <c r="G51" s="52" t="s">
        <v>56</v>
      </c>
      <c r="H51" s="52">
        <v>14</v>
      </c>
      <c r="I51" s="52">
        <v>3</v>
      </c>
      <c r="J51" s="52"/>
      <c r="K51" s="52">
        <v>1</v>
      </c>
      <c r="L51" s="52">
        <v>13</v>
      </c>
      <c r="M51" s="52">
        <v>3</v>
      </c>
      <c r="N51" s="52"/>
      <c r="O51" s="52"/>
      <c r="P51" s="52"/>
      <c r="Q51" s="52"/>
      <c r="R51" s="52">
        <v>3</v>
      </c>
      <c r="S51" s="52">
        <v>7</v>
      </c>
      <c r="T51" s="52">
        <v>4</v>
      </c>
      <c r="U51" s="52"/>
      <c r="V51" s="52"/>
      <c r="W51" s="52"/>
      <c r="X51" s="52">
        <v>3</v>
      </c>
      <c r="Y51" s="52">
        <v>14</v>
      </c>
      <c r="Z51" s="52"/>
      <c r="AA51" s="52">
        <v>3</v>
      </c>
      <c r="AB51" s="52">
        <v>12</v>
      </c>
      <c r="AC51" s="52"/>
      <c r="AD51" s="52"/>
      <c r="AE51" s="52">
        <v>2</v>
      </c>
      <c r="AF51" s="52"/>
      <c r="AG51" s="52"/>
      <c r="AH51" s="52"/>
      <c r="AI51" s="52"/>
      <c r="AJ51" s="52"/>
      <c r="AK51" s="52"/>
      <c r="AL51" s="52">
        <v>3</v>
      </c>
      <c r="AM51" s="52"/>
      <c r="AN51" s="52"/>
      <c r="AO51" s="52"/>
      <c r="AP51" s="52"/>
      <c r="AQ51" s="52"/>
      <c r="AR51" s="52"/>
      <c r="AS51" s="52"/>
      <c r="AT51" s="52">
        <v>17</v>
      </c>
      <c r="AU51" s="52">
        <v>0</v>
      </c>
      <c r="AV51" s="52">
        <v>17</v>
      </c>
      <c r="AW51" s="52">
        <v>0</v>
      </c>
      <c r="AX51" s="52">
        <v>0</v>
      </c>
      <c r="AY51" s="52">
        <v>35</v>
      </c>
      <c r="AZ51" s="52">
        <v>7</v>
      </c>
      <c r="BA51" s="54"/>
      <c r="BB51" s="54"/>
    </row>
    <row r="52" spans="1:54">
      <c r="A52" s="52">
        <v>28</v>
      </c>
      <c r="B52" s="52" t="s">
        <v>105</v>
      </c>
      <c r="C52" s="52" t="s">
        <v>78</v>
      </c>
      <c r="D52" s="52" t="s">
        <v>79</v>
      </c>
      <c r="E52" s="52" t="s">
        <v>577</v>
      </c>
      <c r="F52" s="52" t="s">
        <v>80</v>
      </c>
      <c r="G52" s="52" t="s">
        <v>64</v>
      </c>
      <c r="H52" s="52">
        <v>28</v>
      </c>
      <c r="I52" s="52"/>
      <c r="J52" s="52"/>
      <c r="K52" s="52">
        <v>25</v>
      </c>
      <c r="L52" s="52">
        <v>3</v>
      </c>
      <c r="M52" s="52"/>
      <c r="N52" s="52"/>
      <c r="O52" s="52"/>
      <c r="P52" s="52">
        <v>2</v>
      </c>
      <c r="Q52" s="52">
        <v>19</v>
      </c>
      <c r="R52" s="52">
        <v>6</v>
      </c>
      <c r="S52" s="52">
        <v>1</v>
      </c>
      <c r="T52" s="52"/>
      <c r="U52" s="52"/>
      <c r="V52" s="52"/>
      <c r="W52" s="52"/>
      <c r="X52" s="52"/>
      <c r="Y52" s="52">
        <v>26</v>
      </c>
      <c r="Z52" s="52">
        <v>2</v>
      </c>
      <c r="AA52" s="52"/>
      <c r="AB52" s="52">
        <v>1</v>
      </c>
      <c r="AC52" s="52"/>
      <c r="AD52" s="52"/>
      <c r="AE52" s="52">
        <v>27</v>
      </c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>
        <v>1</v>
      </c>
      <c r="AR52" s="52"/>
      <c r="AS52" s="52"/>
      <c r="AT52" s="52">
        <v>28</v>
      </c>
      <c r="AU52" s="52">
        <v>0</v>
      </c>
      <c r="AV52" s="52">
        <v>0</v>
      </c>
      <c r="AW52" s="52">
        <v>0</v>
      </c>
      <c r="AX52" s="52">
        <v>28</v>
      </c>
      <c r="AY52" s="52">
        <v>49</v>
      </c>
      <c r="AZ52" s="52">
        <v>14</v>
      </c>
      <c r="BA52" s="54"/>
      <c r="BB52" s="54"/>
    </row>
    <row r="53" spans="1:54">
      <c r="A53" s="52">
        <v>56</v>
      </c>
      <c r="B53" s="52" t="s">
        <v>105</v>
      </c>
      <c r="C53" s="52" t="s">
        <v>83</v>
      </c>
      <c r="D53" s="52" t="s">
        <v>79</v>
      </c>
      <c r="E53" s="52" t="s">
        <v>577</v>
      </c>
      <c r="F53" s="52" t="s">
        <v>80</v>
      </c>
      <c r="G53" s="52" t="s">
        <v>64</v>
      </c>
      <c r="H53" s="52">
        <v>56</v>
      </c>
      <c r="I53" s="52"/>
      <c r="J53" s="52"/>
      <c r="K53" s="52">
        <v>12</v>
      </c>
      <c r="L53" s="52">
        <v>44</v>
      </c>
      <c r="M53" s="52"/>
      <c r="N53" s="52"/>
      <c r="O53" s="52"/>
      <c r="P53" s="52"/>
      <c r="Q53" s="52">
        <v>7</v>
      </c>
      <c r="R53" s="52">
        <v>5</v>
      </c>
      <c r="S53" s="52"/>
      <c r="T53" s="52"/>
      <c r="U53" s="52"/>
      <c r="V53" s="52">
        <v>44</v>
      </c>
      <c r="W53" s="52"/>
      <c r="X53" s="52"/>
      <c r="Y53" s="52">
        <v>50</v>
      </c>
      <c r="Z53" s="52">
        <v>6</v>
      </c>
      <c r="AA53" s="52"/>
      <c r="AB53" s="52">
        <v>14</v>
      </c>
      <c r="AC53" s="52"/>
      <c r="AD53" s="52"/>
      <c r="AE53" s="52">
        <v>12</v>
      </c>
      <c r="AF53" s="52"/>
      <c r="AG53" s="52"/>
      <c r="AH53" s="52"/>
      <c r="AI53" s="52"/>
      <c r="AJ53" s="52"/>
      <c r="AK53" s="52"/>
      <c r="AL53" s="52">
        <v>30</v>
      </c>
      <c r="AM53" s="52"/>
      <c r="AN53" s="52"/>
      <c r="AO53" s="52"/>
      <c r="AP53" s="52"/>
      <c r="AQ53" s="52"/>
      <c r="AR53" s="52">
        <v>2</v>
      </c>
      <c r="AS53" s="52">
        <v>2</v>
      </c>
      <c r="AT53" s="52">
        <v>56</v>
      </c>
      <c r="AU53" s="52">
        <v>0</v>
      </c>
      <c r="AV53" s="52">
        <v>0</v>
      </c>
      <c r="AW53" s="52">
        <v>0</v>
      </c>
      <c r="AX53" s="52">
        <v>56</v>
      </c>
      <c r="AY53" s="52">
        <v>51</v>
      </c>
      <c r="AZ53" s="52">
        <v>22</v>
      </c>
      <c r="BA53" s="54"/>
      <c r="BB53" s="54"/>
    </row>
    <row r="54" spans="1:54">
      <c r="A54" s="52">
        <v>18</v>
      </c>
      <c r="B54" s="52" t="s">
        <v>105</v>
      </c>
      <c r="C54" s="52" t="s">
        <v>106</v>
      </c>
      <c r="D54" s="52" t="s">
        <v>79</v>
      </c>
      <c r="E54" s="52" t="s">
        <v>577</v>
      </c>
      <c r="F54" s="52" t="s">
        <v>80</v>
      </c>
      <c r="G54" s="52" t="s">
        <v>64</v>
      </c>
      <c r="H54" s="52">
        <v>18</v>
      </c>
      <c r="I54" s="52"/>
      <c r="J54" s="52"/>
      <c r="K54" s="52">
        <v>9</v>
      </c>
      <c r="L54" s="52">
        <v>9</v>
      </c>
      <c r="M54" s="52"/>
      <c r="N54" s="52"/>
      <c r="O54" s="52"/>
      <c r="P54" s="52"/>
      <c r="Q54" s="52">
        <v>2</v>
      </c>
      <c r="R54" s="52">
        <v>5</v>
      </c>
      <c r="S54" s="52">
        <v>2</v>
      </c>
      <c r="T54" s="52"/>
      <c r="U54" s="52"/>
      <c r="V54" s="52">
        <v>9</v>
      </c>
      <c r="W54" s="52"/>
      <c r="X54" s="52"/>
      <c r="Y54" s="52">
        <v>18</v>
      </c>
      <c r="Z54" s="52"/>
      <c r="AA54" s="52"/>
      <c r="AB54" s="52"/>
      <c r="AC54" s="52"/>
      <c r="AD54" s="52"/>
      <c r="AE54" s="52">
        <v>7</v>
      </c>
      <c r="AF54" s="52">
        <v>2</v>
      </c>
      <c r="AG54" s="52"/>
      <c r="AH54" s="52"/>
      <c r="AI54" s="52"/>
      <c r="AJ54" s="52"/>
      <c r="AK54" s="52"/>
      <c r="AL54" s="52">
        <v>9</v>
      </c>
      <c r="AM54" s="52"/>
      <c r="AN54" s="52"/>
      <c r="AO54" s="52"/>
      <c r="AP54" s="52"/>
      <c r="AQ54" s="52">
        <v>1</v>
      </c>
      <c r="AR54" s="52">
        <v>1</v>
      </c>
      <c r="AS54" s="52">
        <v>2</v>
      </c>
      <c r="AT54" s="52">
        <v>18</v>
      </c>
      <c r="AU54" s="52">
        <v>0</v>
      </c>
      <c r="AV54" s="52">
        <v>0</v>
      </c>
      <c r="AW54" s="52">
        <v>0</v>
      </c>
      <c r="AX54" s="52">
        <v>18</v>
      </c>
      <c r="AY54" s="52">
        <v>53</v>
      </c>
      <c r="AZ54" s="52">
        <v>23</v>
      </c>
      <c r="BA54" s="54"/>
      <c r="BB54" s="54"/>
    </row>
    <row r="55" spans="1:54">
      <c r="A55" s="52">
        <v>24</v>
      </c>
      <c r="B55" s="52" t="s">
        <v>105</v>
      </c>
      <c r="C55" s="52" t="s">
        <v>84</v>
      </c>
      <c r="D55" s="52" t="s">
        <v>79</v>
      </c>
      <c r="E55" s="52" t="s">
        <v>577</v>
      </c>
      <c r="F55" s="52" t="s">
        <v>80</v>
      </c>
      <c r="G55" s="52" t="s">
        <v>64</v>
      </c>
      <c r="H55" s="52">
        <v>24</v>
      </c>
      <c r="I55" s="52"/>
      <c r="J55" s="52"/>
      <c r="K55" s="52">
        <v>1</v>
      </c>
      <c r="L55" s="52">
        <v>23</v>
      </c>
      <c r="M55" s="52"/>
      <c r="N55" s="52"/>
      <c r="O55" s="52"/>
      <c r="P55" s="52"/>
      <c r="Q55" s="52">
        <v>2</v>
      </c>
      <c r="R55" s="52">
        <v>12</v>
      </c>
      <c r="S55" s="52">
        <v>4</v>
      </c>
      <c r="T55" s="52"/>
      <c r="U55" s="52"/>
      <c r="V55" s="52">
        <v>6</v>
      </c>
      <c r="W55" s="52"/>
      <c r="X55" s="52"/>
      <c r="Y55" s="52">
        <v>23</v>
      </c>
      <c r="Z55" s="52">
        <v>1</v>
      </c>
      <c r="AA55" s="52"/>
      <c r="AB55" s="52">
        <v>18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>
        <v>6</v>
      </c>
      <c r="AM55" s="52"/>
      <c r="AN55" s="52">
        <v>1</v>
      </c>
      <c r="AO55" s="52"/>
      <c r="AP55" s="52">
        <v>2</v>
      </c>
      <c r="AQ55" s="52"/>
      <c r="AR55" s="52">
        <v>2</v>
      </c>
      <c r="AS55" s="52"/>
      <c r="AT55" s="52">
        <v>24</v>
      </c>
      <c r="AU55" s="52">
        <v>0</v>
      </c>
      <c r="AV55" s="52">
        <v>0</v>
      </c>
      <c r="AW55" s="52">
        <v>0</v>
      </c>
      <c r="AX55" s="52">
        <v>24</v>
      </c>
      <c r="AY55" s="52">
        <v>48</v>
      </c>
      <c r="AZ55" s="52">
        <v>16</v>
      </c>
      <c r="BA55" s="54"/>
      <c r="BB55" s="54"/>
    </row>
    <row r="56" spans="1:54">
      <c r="A56" s="52">
        <v>765</v>
      </c>
      <c r="B56" s="52" t="s">
        <v>105</v>
      </c>
      <c r="C56" s="52" t="s">
        <v>87</v>
      </c>
      <c r="D56" s="52" t="s">
        <v>79</v>
      </c>
      <c r="E56" s="52" t="s">
        <v>577</v>
      </c>
      <c r="F56" s="52" t="s">
        <v>80</v>
      </c>
      <c r="G56" s="52" t="s">
        <v>64</v>
      </c>
      <c r="H56" s="52">
        <v>765</v>
      </c>
      <c r="I56" s="52"/>
      <c r="J56" s="52"/>
      <c r="K56" s="52">
        <v>5</v>
      </c>
      <c r="L56" s="52">
        <v>760</v>
      </c>
      <c r="M56" s="52"/>
      <c r="N56" s="52"/>
      <c r="O56" s="52"/>
      <c r="P56" s="52"/>
      <c r="Q56" s="52">
        <v>1</v>
      </c>
      <c r="R56" s="52">
        <v>7</v>
      </c>
      <c r="S56" s="52"/>
      <c r="T56" s="52"/>
      <c r="U56" s="52"/>
      <c r="V56" s="52">
        <v>701</v>
      </c>
      <c r="W56" s="52"/>
      <c r="X56" s="52">
        <v>56</v>
      </c>
      <c r="Y56" s="52">
        <v>714</v>
      </c>
      <c r="Z56" s="52">
        <v>51</v>
      </c>
      <c r="AA56" s="52"/>
      <c r="AB56" s="52">
        <v>17</v>
      </c>
      <c r="AC56" s="52"/>
      <c r="AD56" s="52"/>
      <c r="AE56" s="52">
        <v>5</v>
      </c>
      <c r="AF56" s="52"/>
      <c r="AG56" s="52">
        <v>1</v>
      </c>
      <c r="AH56" s="52">
        <v>626</v>
      </c>
      <c r="AI56" s="52"/>
      <c r="AJ56" s="52"/>
      <c r="AK56" s="52"/>
      <c r="AL56" s="52">
        <v>116</v>
      </c>
      <c r="AM56" s="52"/>
      <c r="AN56" s="52">
        <v>1</v>
      </c>
      <c r="AO56" s="52">
        <v>10</v>
      </c>
      <c r="AP56" s="52">
        <v>6</v>
      </c>
      <c r="AQ56" s="52">
        <v>14</v>
      </c>
      <c r="AR56" s="52">
        <v>14</v>
      </c>
      <c r="AS56" s="52">
        <v>20</v>
      </c>
      <c r="AT56" s="52">
        <v>765</v>
      </c>
      <c r="AU56" s="52">
        <v>765</v>
      </c>
      <c r="AV56" s="52">
        <v>0</v>
      </c>
      <c r="AW56" s="52">
        <v>0</v>
      </c>
      <c r="AX56" s="52">
        <v>0</v>
      </c>
      <c r="AY56" s="52">
        <v>46</v>
      </c>
      <c r="AZ56" s="52">
        <v>13</v>
      </c>
      <c r="BA56" s="54"/>
      <c r="BB56" s="54"/>
    </row>
    <row r="57" spans="1:54">
      <c r="A57" s="52">
        <v>96</v>
      </c>
      <c r="B57" s="52" t="s">
        <v>105</v>
      </c>
      <c r="C57" s="52" t="s">
        <v>88</v>
      </c>
      <c r="D57" s="52" t="s">
        <v>79</v>
      </c>
      <c r="E57" s="52" t="s">
        <v>577</v>
      </c>
      <c r="F57" s="52" t="s">
        <v>80</v>
      </c>
      <c r="G57" s="52" t="s">
        <v>64</v>
      </c>
      <c r="H57" s="52">
        <v>96</v>
      </c>
      <c r="I57" s="52"/>
      <c r="J57" s="52"/>
      <c r="K57" s="52"/>
      <c r="L57" s="52">
        <v>96</v>
      </c>
      <c r="M57" s="52"/>
      <c r="N57" s="52"/>
      <c r="O57" s="52"/>
      <c r="P57" s="52"/>
      <c r="Q57" s="52">
        <v>3</v>
      </c>
      <c r="R57" s="52">
        <v>36</v>
      </c>
      <c r="S57" s="52">
        <v>13</v>
      </c>
      <c r="T57" s="52">
        <v>19</v>
      </c>
      <c r="U57" s="52"/>
      <c r="V57" s="52">
        <v>25</v>
      </c>
      <c r="W57" s="52"/>
      <c r="X57" s="52"/>
      <c r="Y57" s="52">
        <v>77</v>
      </c>
      <c r="Z57" s="52">
        <v>19</v>
      </c>
      <c r="AA57" s="52"/>
      <c r="AB57" s="52">
        <v>72</v>
      </c>
      <c r="AC57" s="52"/>
      <c r="AD57" s="52"/>
      <c r="AE57" s="52"/>
      <c r="AF57" s="52"/>
      <c r="AG57" s="52"/>
      <c r="AH57" s="52">
        <v>2</v>
      </c>
      <c r="AI57" s="52"/>
      <c r="AJ57" s="52"/>
      <c r="AK57" s="52"/>
      <c r="AL57" s="52">
        <v>22</v>
      </c>
      <c r="AM57" s="52"/>
      <c r="AN57" s="52">
        <v>3</v>
      </c>
      <c r="AO57" s="52"/>
      <c r="AP57" s="52">
        <v>1</v>
      </c>
      <c r="AQ57" s="52">
        <v>1</v>
      </c>
      <c r="AR57" s="52">
        <v>1</v>
      </c>
      <c r="AS57" s="52">
        <v>4</v>
      </c>
      <c r="AT57" s="52">
        <v>96</v>
      </c>
      <c r="AU57" s="52">
        <v>96</v>
      </c>
      <c r="AV57" s="52">
        <v>0</v>
      </c>
      <c r="AW57" s="52">
        <v>0</v>
      </c>
      <c r="AX57" s="52">
        <v>0</v>
      </c>
      <c r="AY57" s="52">
        <v>40</v>
      </c>
      <c r="AZ57" s="52">
        <v>9</v>
      </c>
      <c r="BA57" s="54"/>
      <c r="BB57" s="54"/>
    </row>
    <row r="58" spans="1:54">
      <c r="A58" s="52">
        <v>40</v>
      </c>
      <c r="B58" s="52" t="s">
        <v>105</v>
      </c>
      <c r="C58" s="52" t="s">
        <v>85</v>
      </c>
      <c r="D58" s="52" t="s">
        <v>79</v>
      </c>
      <c r="E58" s="52" t="s">
        <v>577</v>
      </c>
      <c r="F58" s="52" t="s">
        <v>80</v>
      </c>
      <c r="G58" s="52" t="s">
        <v>64</v>
      </c>
      <c r="H58" s="52">
        <v>40</v>
      </c>
      <c r="I58" s="52"/>
      <c r="J58" s="52"/>
      <c r="K58" s="52">
        <v>2</v>
      </c>
      <c r="L58" s="52">
        <v>38</v>
      </c>
      <c r="M58" s="52"/>
      <c r="N58" s="52"/>
      <c r="O58" s="52"/>
      <c r="P58" s="52"/>
      <c r="Q58" s="52"/>
      <c r="R58" s="52">
        <v>12</v>
      </c>
      <c r="S58" s="52">
        <v>8</v>
      </c>
      <c r="T58" s="52">
        <v>1</v>
      </c>
      <c r="U58" s="52"/>
      <c r="V58" s="52">
        <v>19</v>
      </c>
      <c r="W58" s="52"/>
      <c r="X58" s="52"/>
      <c r="Y58" s="52">
        <v>29</v>
      </c>
      <c r="Z58" s="52">
        <v>11</v>
      </c>
      <c r="AA58" s="52"/>
      <c r="AB58" s="52">
        <v>23</v>
      </c>
      <c r="AC58" s="52"/>
      <c r="AD58" s="52"/>
      <c r="AE58" s="52">
        <v>1</v>
      </c>
      <c r="AF58" s="52">
        <v>2</v>
      </c>
      <c r="AG58" s="52">
        <v>2</v>
      </c>
      <c r="AH58" s="52"/>
      <c r="AI58" s="52"/>
      <c r="AJ58" s="52"/>
      <c r="AK58" s="52"/>
      <c r="AL58" s="52">
        <v>12</v>
      </c>
      <c r="AM58" s="52"/>
      <c r="AN58" s="52"/>
      <c r="AO58" s="52"/>
      <c r="AP58" s="52">
        <v>1</v>
      </c>
      <c r="AQ58" s="52">
        <v>1</v>
      </c>
      <c r="AR58" s="52">
        <v>2</v>
      </c>
      <c r="AS58" s="52">
        <v>1</v>
      </c>
      <c r="AT58" s="52">
        <v>40</v>
      </c>
      <c r="AU58" s="52">
        <v>40</v>
      </c>
      <c r="AV58" s="52">
        <v>0</v>
      </c>
      <c r="AW58" s="52">
        <v>0</v>
      </c>
      <c r="AX58" s="52">
        <v>0</v>
      </c>
      <c r="AY58" s="52">
        <v>50</v>
      </c>
      <c r="AZ58" s="52">
        <v>16</v>
      </c>
      <c r="BA58" s="54"/>
      <c r="BB58" s="54"/>
    </row>
    <row r="59" spans="1:54">
      <c r="A59" s="52">
        <v>2</v>
      </c>
      <c r="B59" s="52" t="s">
        <v>105</v>
      </c>
      <c r="C59" s="52" t="s">
        <v>93</v>
      </c>
      <c r="D59" s="52" t="s">
        <v>79</v>
      </c>
      <c r="E59" s="52" t="s">
        <v>577</v>
      </c>
      <c r="F59" s="52" t="s">
        <v>80</v>
      </c>
      <c r="G59" s="52" t="s">
        <v>64</v>
      </c>
      <c r="H59" s="52">
        <v>2</v>
      </c>
      <c r="I59" s="52"/>
      <c r="J59" s="52"/>
      <c r="K59" s="52"/>
      <c r="L59" s="52">
        <v>2</v>
      </c>
      <c r="M59" s="52"/>
      <c r="N59" s="52"/>
      <c r="O59" s="52"/>
      <c r="P59" s="52"/>
      <c r="Q59" s="52"/>
      <c r="R59" s="52">
        <v>2</v>
      </c>
      <c r="S59" s="52"/>
      <c r="T59" s="52"/>
      <c r="U59" s="52"/>
      <c r="V59" s="52"/>
      <c r="W59" s="52"/>
      <c r="X59" s="52"/>
      <c r="Y59" s="52">
        <v>2</v>
      </c>
      <c r="Z59" s="52"/>
      <c r="AA59" s="52"/>
      <c r="AB59" s="52">
        <v>2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>
        <v>2</v>
      </c>
      <c r="AU59" s="52">
        <v>0</v>
      </c>
      <c r="AV59" s="52">
        <v>2</v>
      </c>
      <c r="AW59" s="52">
        <v>0</v>
      </c>
      <c r="AX59" s="52">
        <v>0</v>
      </c>
      <c r="AY59" s="52">
        <v>44</v>
      </c>
      <c r="AZ59" s="52">
        <v>-1</v>
      </c>
      <c r="BA59" s="54"/>
      <c r="BB59" s="54"/>
    </row>
    <row r="60" spans="1:54">
      <c r="A60" s="52">
        <v>22</v>
      </c>
      <c r="B60" s="52" t="s">
        <v>105</v>
      </c>
      <c r="C60" s="52" t="s">
        <v>89</v>
      </c>
      <c r="D60" s="52" t="s">
        <v>79</v>
      </c>
      <c r="E60" s="52" t="s">
        <v>577</v>
      </c>
      <c r="F60" s="52" t="s">
        <v>80</v>
      </c>
      <c r="G60" s="52" t="s">
        <v>64</v>
      </c>
      <c r="H60" s="52">
        <v>22</v>
      </c>
      <c r="I60" s="52"/>
      <c r="J60" s="52"/>
      <c r="K60" s="52"/>
      <c r="L60" s="52">
        <v>22</v>
      </c>
      <c r="M60" s="52"/>
      <c r="N60" s="52"/>
      <c r="O60" s="52"/>
      <c r="P60" s="52"/>
      <c r="Q60" s="52"/>
      <c r="R60" s="52">
        <v>6</v>
      </c>
      <c r="S60" s="52">
        <v>2</v>
      </c>
      <c r="T60" s="52"/>
      <c r="U60" s="52"/>
      <c r="V60" s="52">
        <v>14</v>
      </c>
      <c r="W60" s="52"/>
      <c r="X60" s="52"/>
      <c r="Y60" s="52">
        <v>19</v>
      </c>
      <c r="Z60" s="52">
        <v>3</v>
      </c>
      <c r="AA60" s="52"/>
      <c r="AB60" s="52">
        <v>7</v>
      </c>
      <c r="AC60" s="52"/>
      <c r="AD60" s="52"/>
      <c r="AE60" s="52">
        <v>1</v>
      </c>
      <c r="AF60" s="52"/>
      <c r="AG60" s="52"/>
      <c r="AH60" s="52"/>
      <c r="AI60" s="52"/>
      <c r="AJ60" s="52"/>
      <c r="AK60" s="52"/>
      <c r="AL60" s="52">
        <v>14</v>
      </c>
      <c r="AM60" s="52"/>
      <c r="AN60" s="52"/>
      <c r="AO60" s="52"/>
      <c r="AP60" s="52"/>
      <c r="AQ60" s="52"/>
      <c r="AR60" s="52"/>
      <c r="AS60" s="52">
        <v>1</v>
      </c>
      <c r="AT60" s="52">
        <v>22</v>
      </c>
      <c r="AU60" s="52">
        <v>0</v>
      </c>
      <c r="AV60" s="52">
        <v>22</v>
      </c>
      <c r="AW60" s="52">
        <v>0</v>
      </c>
      <c r="AX60" s="52">
        <v>0</v>
      </c>
      <c r="AY60" s="52">
        <v>49</v>
      </c>
      <c r="AZ60" s="52">
        <v>20</v>
      </c>
      <c r="BA60" s="54"/>
      <c r="BB60" s="54"/>
    </row>
    <row r="61" spans="1:54">
      <c r="A61" s="52">
        <v>4</v>
      </c>
      <c r="B61" s="52" t="s">
        <v>105</v>
      </c>
      <c r="C61" s="52" t="s">
        <v>99</v>
      </c>
      <c r="D61" s="52" t="s">
        <v>79</v>
      </c>
      <c r="E61" s="52" t="s">
        <v>577</v>
      </c>
      <c r="F61" s="52" t="s">
        <v>80</v>
      </c>
      <c r="G61" s="52" t="s">
        <v>64</v>
      </c>
      <c r="H61" s="52">
        <v>4</v>
      </c>
      <c r="I61" s="52"/>
      <c r="J61" s="52"/>
      <c r="K61" s="52"/>
      <c r="L61" s="52">
        <v>4</v>
      </c>
      <c r="M61" s="52"/>
      <c r="N61" s="52"/>
      <c r="O61" s="52"/>
      <c r="P61" s="52"/>
      <c r="Q61" s="52"/>
      <c r="R61" s="52">
        <v>1</v>
      </c>
      <c r="S61" s="52">
        <v>1</v>
      </c>
      <c r="T61" s="52"/>
      <c r="U61" s="52"/>
      <c r="V61" s="52">
        <v>2</v>
      </c>
      <c r="W61" s="52"/>
      <c r="X61" s="52"/>
      <c r="Y61" s="52">
        <v>2</v>
      </c>
      <c r="Z61" s="52">
        <v>2</v>
      </c>
      <c r="AA61" s="52"/>
      <c r="AB61" s="52">
        <v>2</v>
      </c>
      <c r="AC61" s="52"/>
      <c r="AD61" s="52"/>
      <c r="AE61" s="52">
        <v>1</v>
      </c>
      <c r="AF61" s="52"/>
      <c r="AG61" s="52"/>
      <c r="AH61" s="52"/>
      <c r="AI61" s="52"/>
      <c r="AJ61" s="52"/>
      <c r="AK61" s="52"/>
      <c r="AL61" s="52">
        <v>1</v>
      </c>
      <c r="AM61" s="52"/>
      <c r="AN61" s="52"/>
      <c r="AO61" s="52"/>
      <c r="AP61" s="52"/>
      <c r="AQ61" s="52"/>
      <c r="AR61" s="52"/>
      <c r="AS61" s="52"/>
      <c r="AT61" s="52">
        <v>4</v>
      </c>
      <c r="AU61" s="52">
        <v>0</v>
      </c>
      <c r="AV61" s="52">
        <v>0</v>
      </c>
      <c r="AW61" s="52">
        <v>4</v>
      </c>
      <c r="AX61" s="52">
        <v>0</v>
      </c>
      <c r="AY61" s="52">
        <v>49</v>
      </c>
      <c r="AZ61" s="52">
        <v>17</v>
      </c>
      <c r="BA61" s="54"/>
      <c r="BB61" s="54"/>
    </row>
    <row r="62" spans="1:54">
      <c r="A62" s="52">
        <v>2</v>
      </c>
      <c r="B62" s="52" t="s">
        <v>105</v>
      </c>
      <c r="C62" s="52" t="s">
        <v>108</v>
      </c>
      <c r="D62" s="52" t="s">
        <v>79</v>
      </c>
      <c r="E62" s="52" t="s">
        <v>577</v>
      </c>
      <c r="F62" s="52" t="s">
        <v>80</v>
      </c>
      <c r="G62" s="52" t="s">
        <v>64</v>
      </c>
      <c r="H62" s="52">
        <v>2</v>
      </c>
      <c r="I62" s="52"/>
      <c r="J62" s="52"/>
      <c r="K62" s="52"/>
      <c r="L62" s="52">
        <v>2</v>
      </c>
      <c r="M62" s="52"/>
      <c r="N62" s="52"/>
      <c r="O62" s="52"/>
      <c r="P62" s="52"/>
      <c r="Q62" s="52"/>
      <c r="R62" s="52">
        <v>1</v>
      </c>
      <c r="S62" s="52">
        <v>1</v>
      </c>
      <c r="T62" s="52"/>
      <c r="U62" s="52"/>
      <c r="V62" s="52"/>
      <c r="W62" s="52"/>
      <c r="X62" s="52"/>
      <c r="Y62" s="52">
        <v>2</v>
      </c>
      <c r="Z62" s="52"/>
      <c r="AA62" s="52"/>
      <c r="AB62" s="52">
        <v>2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>
        <v>2</v>
      </c>
      <c r="AU62" s="52">
        <v>0</v>
      </c>
      <c r="AV62" s="52">
        <v>0</v>
      </c>
      <c r="AW62" s="52">
        <v>2</v>
      </c>
      <c r="AX62" s="52">
        <v>0</v>
      </c>
      <c r="AY62" s="52">
        <v>50</v>
      </c>
      <c r="AZ62" s="52">
        <v>14</v>
      </c>
      <c r="BA62" s="54"/>
      <c r="BB62" s="54"/>
    </row>
    <row r="63" spans="1:54">
      <c r="A63" s="52">
        <v>26</v>
      </c>
      <c r="B63" s="52" t="s">
        <v>105</v>
      </c>
      <c r="C63" s="52" t="s">
        <v>81</v>
      </c>
      <c r="D63" s="52" t="s">
        <v>79</v>
      </c>
      <c r="E63" s="52" t="s">
        <v>577</v>
      </c>
      <c r="F63" s="52" t="s">
        <v>80</v>
      </c>
      <c r="G63" s="52" t="s">
        <v>64</v>
      </c>
      <c r="H63" s="52">
        <v>26</v>
      </c>
      <c r="I63" s="52"/>
      <c r="J63" s="52"/>
      <c r="K63" s="52">
        <v>2</v>
      </c>
      <c r="L63" s="52">
        <v>24</v>
      </c>
      <c r="M63" s="52"/>
      <c r="N63" s="52"/>
      <c r="O63" s="52"/>
      <c r="P63" s="52"/>
      <c r="Q63" s="52"/>
      <c r="R63" s="52">
        <v>2</v>
      </c>
      <c r="S63" s="52">
        <v>3</v>
      </c>
      <c r="T63" s="52"/>
      <c r="U63" s="52"/>
      <c r="V63" s="52">
        <v>21</v>
      </c>
      <c r="W63" s="52"/>
      <c r="X63" s="52"/>
      <c r="Y63" s="52">
        <v>17</v>
      </c>
      <c r="Z63" s="52">
        <v>9</v>
      </c>
      <c r="AA63" s="52"/>
      <c r="AB63" s="52">
        <v>4</v>
      </c>
      <c r="AC63" s="52"/>
      <c r="AD63" s="52"/>
      <c r="AE63" s="52">
        <v>1</v>
      </c>
      <c r="AF63" s="52"/>
      <c r="AG63" s="52"/>
      <c r="AH63" s="52"/>
      <c r="AI63" s="52"/>
      <c r="AJ63" s="52"/>
      <c r="AK63" s="52"/>
      <c r="AL63" s="52">
        <v>21</v>
      </c>
      <c r="AM63" s="52"/>
      <c r="AN63" s="52"/>
      <c r="AO63" s="52"/>
      <c r="AP63" s="52"/>
      <c r="AQ63" s="52"/>
      <c r="AR63" s="52">
        <v>1</v>
      </c>
      <c r="AS63" s="52">
        <v>1</v>
      </c>
      <c r="AT63" s="52">
        <v>26</v>
      </c>
      <c r="AU63" s="52">
        <v>0</v>
      </c>
      <c r="AV63" s="52">
        <v>26</v>
      </c>
      <c r="AW63" s="52">
        <v>0</v>
      </c>
      <c r="AX63" s="52">
        <v>0</v>
      </c>
      <c r="AY63" s="52">
        <v>51</v>
      </c>
      <c r="AZ63" s="52">
        <v>22</v>
      </c>
      <c r="BA63" s="54"/>
      <c r="BB63" s="54"/>
    </row>
    <row r="64" spans="1:54">
      <c r="A64" s="52">
        <v>34</v>
      </c>
      <c r="B64" s="52" t="s">
        <v>105</v>
      </c>
      <c r="C64" s="52" t="s">
        <v>109</v>
      </c>
      <c r="D64" s="52" t="s">
        <v>79</v>
      </c>
      <c r="E64" s="52" t="s">
        <v>577</v>
      </c>
      <c r="F64" s="52" t="s">
        <v>80</v>
      </c>
      <c r="G64" s="52" t="s">
        <v>64</v>
      </c>
      <c r="H64" s="52">
        <v>34</v>
      </c>
      <c r="I64" s="52"/>
      <c r="J64" s="52"/>
      <c r="K64" s="52">
        <v>1</v>
      </c>
      <c r="L64" s="52">
        <v>33</v>
      </c>
      <c r="M64" s="52"/>
      <c r="N64" s="52"/>
      <c r="O64" s="52"/>
      <c r="P64" s="52"/>
      <c r="Q64" s="52"/>
      <c r="R64" s="52">
        <v>3</v>
      </c>
      <c r="S64" s="52"/>
      <c r="T64" s="52"/>
      <c r="U64" s="52"/>
      <c r="V64" s="52">
        <v>31</v>
      </c>
      <c r="W64" s="52"/>
      <c r="X64" s="52"/>
      <c r="Y64" s="52">
        <v>30</v>
      </c>
      <c r="Z64" s="52">
        <v>4</v>
      </c>
      <c r="AA64" s="52"/>
      <c r="AB64" s="52">
        <v>33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>
        <v>1</v>
      </c>
      <c r="AM64" s="52"/>
      <c r="AN64" s="52"/>
      <c r="AO64" s="52"/>
      <c r="AP64" s="52"/>
      <c r="AQ64" s="52">
        <v>2</v>
      </c>
      <c r="AR64" s="52">
        <v>1</v>
      </c>
      <c r="AS64" s="52">
        <v>1</v>
      </c>
      <c r="AT64" s="52">
        <v>34</v>
      </c>
      <c r="AU64" s="52">
        <v>0</v>
      </c>
      <c r="AV64" s="52">
        <v>34</v>
      </c>
      <c r="AW64" s="52">
        <v>0</v>
      </c>
      <c r="AX64" s="52">
        <v>0</v>
      </c>
      <c r="AY64" s="52">
        <v>49</v>
      </c>
      <c r="AZ64" s="52">
        <v>24</v>
      </c>
      <c r="BA64" s="54"/>
      <c r="BB64" s="54"/>
    </row>
    <row r="65" spans="1:54">
      <c r="A65" s="52">
        <v>91</v>
      </c>
      <c r="B65" s="52" t="s">
        <v>105</v>
      </c>
      <c r="C65" s="52" t="s">
        <v>86</v>
      </c>
      <c r="D65" s="52" t="s">
        <v>79</v>
      </c>
      <c r="E65" s="52" t="s">
        <v>577</v>
      </c>
      <c r="F65" s="52" t="s">
        <v>80</v>
      </c>
      <c r="G65" s="52" t="s">
        <v>64</v>
      </c>
      <c r="H65" s="52">
        <v>91</v>
      </c>
      <c r="I65" s="52"/>
      <c r="J65" s="52"/>
      <c r="K65" s="52">
        <v>2</v>
      </c>
      <c r="L65" s="52">
        <v>89</v>
      </c>
      <c r="M65" s="52"/>
      <c r="N65" s="52"/>
      <c r="O65" s="52"/>
      <c r="P65" s="52"/>
      <c r="Q65" s="52"/>
      <c r="R65" s="52">
        <v>2</v>
      </c>
      <c r="S65" s="52"/>
      <c r="T65" s="52"/>
      <c r="U65" s="52"/>
      <c r="V65" s="52">
        <v>83</v>
      </c>
      <c r="W65" s="52"/>
      <c r="X65" s="52">
        <v>6</v>
      </c>
      <c r="Y65" s="52">
        <v>57</v>
      </c>
      <c r="Z65" s="52">
        <v>34</v>
      </c>
      <c r="AA65" s="52"/>
      <c r="AB65" s="52">
        <v>16</v>
      </c>
      <c r="AC65" s="52"/>
      <c r="AD65" s="52"/>
      <c r="AE65" s="52">
        <v>1</v>
      </c>
      <c r="AF65" s="52"/>
      <c r="AG65" s="52">
        <v>1</v>
      </c>
      <c r="AH65" s="52"/>
      <c r="AI65" s="52"/>
      <c r="AJ65" s="52"/>
      <c r="AK65" s="52"/>
      <c r="AL65" s="52">
        <v>73</v>
      </c>
      <c r="AM65" s="52"/>
      <c r="AN65" s="52"/>
      <c r="AO65" s="52">
        <v>2</v>
      </c>
      <c r="AP65" s="52">
        <v>1</v>
      </c>
      <c r="AQ65" s="52">
        <v>2</v>
      </c>
      <c r="AR65" s="52">
        <v>2</v>
      </c>
      <c r="AS65" s="52">
        <v>2</v>
      </c>
      <c r="AT65" s="52">
        <v>91</v>
      </c>
      <c r="AU65" s="52">
        <v>91</v>
      </c>
      <c r="AV65" s="52">
        <v>0</v>
      </c>
      <c r="AW65" s="52">
        <v>0</v>
      </c>
      <c r="AX65" s="52">
        <v>0</v>
      </c>
      <c r="AY65" s="52">
        <v>50</v>
      </c>
      <c r="AZ65" s="52">
        <v>22</v>
      </c>
      <c r="BA65" s="54"/>
      <c r="BB65" s="54"/>
    </row>
    <row r="66" spans="1:54">
      <c r="A66" s="52">
        <v>43</v>
      </c>
      <c r="B66" s="52" t="s">
        <v>105</v>
      </c>
      <c r="C66" s="52" t="s">
        <v>96</v>
      </c>
      <c r="D66" s="52" t="s">
        <v>79</v>
      </c>
      <c r="E66" s="52" t="s">
        <v>577</v>
      </c>
      <c r="F66" s="52" t="s">
        <v>80</v>
      </c>
      <c r="G66" s="52" t="s">
        <v>64</v>
      </c>
      <c r="H66" s="52">
        <v>43</v>
      </c>
      <c r="I66" s="52"/>
      <c r="J66" s="52"/>
      <c r="K66" s="52"/>
      <c r="L66" s="52">
        <v>43</v>
      </c>
      <c r="M66" s="52"/>
      <c r="N66" s="52"/>
      <c r="O66" s="52"/>
      <c r="P66" s="52"/>
      <c r="Q66" s="52"/>
      <c r="R66" s="52">
        <v>1</v>
      </c>
      <c r="S66" s="52">
        <v>1</v>
      </c>
      <c r="T66" s="52"/>
      <c r="U66" s="52"/>
      <c r="V66" s="52">
        <v>37</v>
      </c>
      <c r="W66" s="52"/>
      <c r="X66" s="52">
        <v>4</v>
      </c>
      <c r="Y66" s="52">
        <v>41</v>
      </c>
      <c r="Z66" s="52">
        <v>2</v>
      </c>
      <c r="AA66" s="52"/>
      <c r="AB66" s="52">
        <v>2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>
        <v>41</v>
      </c>
      <c r="AM66" s="52"/>
      <c r="AN66" s="52"/>
      <c r="AO66" s="52">
        <v>1</v>
      </c>
      <c r="AP66" s="52"/>
      <c r="AQ66" s="52"/>
      <c r="AR66" s="52">
        <v>2</v>
      </c>
      <c r="AS66" s="52"/>
      <c r="AT66" s="52">
        <v>43</v>
      </c>
      <c r="AU66" s="52">
        <v>43</v>
      </c>
      <c r="AV66" s="52">
        <v>0</v>
      </c>
      <c r="AW66" s="52">
        <v>0</v>
      </c>
      <c r="AX66" s="52">
        <v>0</v>
      </c>
      <c r="AY66" s="52">
        <v>48</v>
      </c>
      <c r="AZ66" s="52">
        <v>20</v>
      </c>
      <c r="BA66" s="54"/>
      <c r="BB66" s="54"/>
    </row>
    <row r="67" spans="1:54">
      <c r="A67" s="52">
        <v>105</v>
      </c>
      <c r="B67" s="52" t="s">
        <v>105</v>
      </c>
      <c r="C67" s="52" t="s">
        <v>91</v>
      </c>
      <c r="D67" s="52" t="s">
        <v>79</v>
      </c>
      <c r="E67" s="52" t="s">
        <v>577</v>
      </c>
      <c r="F67" s="52" t="s">
        <v>80</v>
      </c>
      <c r="G67" s="52" t="s">
        <v>64</v>
      </c>
      <c r="H67" s="52">
        <v>105</v>
      </c>
      <c r="I67" s="52"/>
      <c r="J67" s="52"/>
      <c r="K67" s="52"/>
      <c r="L67" s="52">
        <v>105</v>
      </c>
      <c r="M67" s="52"/>
      <c r="N67" s="52"/>
      <c r="O67" s="52"/>
      <c r="P67" s="52"/>
      <c r="Q67" s="52"/>
      <c r="R67" s="52"/>
      <c r="S67" s="52">
        <v>1</v>
      </c>
      <c r="T67" s="52"/>
      <c r="U67" s="52"/>
      <c r="V67" s="52">
        <v>100</v>
      </c>
      <c r="W67" s="52"/>
      <c r="X67" s="52">
        <v>4</v>
      </c>
      <c r="Y67" s="52">
        <v>104</v>
      </c>
      <c r="Z67" s="52">
        <v>1</v>
      </c>
      <c r="AA67" s="52"/>
      <c r="AB67" s="52">
        <v>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>
        <v>104</v>
      </c>
      <c r="AM67" s="52"/>
      <c r="AN67" s="52"/>
      <c r="AO67" s="52">
        <v>1</v>
      </c>
      <c r="AP67" s="52">
        <v>1</v>
      </c>
      <c r="AQ67" s="52">
        <v>1</v>
      </c>
      <c r="AR67" s="52">
        <v>2</v>
      </c>
      <c r="AS67" s="52">
        <v>3</v>
      </c>
      <c r="AT67" s="52">
        <v>105</v>
      </c>
      <c r="AU67" s="52">
        <v>105</v>
      </c>
      <c r="AV67" s="52">
        <v>0</v>
      </c>
      <c r="AW67" s="52">
        <v>0</v>
      </c>
      <c r="AX67" s="52">
        <v>0</v>
      </c>
      <c r="AY67" s="52">
        <v>46</v>
      </c>
      <c r="AZ67" s="52">
        <v>17</v>
      </c>
      <c r="BA67" s="54"/>
      <c r="BB67" s="54"/>
    </row>
    <row r="68" spans="1:54">
      <c r="A68" s="52">
        <v>1</v>
      </c>
      <c r="B68" s="52" t="s">
        <v>105</v>
      </c>
      <c r="C68" s="52" t="s">
        <v>110</v>
      </c>
      <c r="D68" s="52" t="s">
        <v>111</v>
      </c>
      <c r="E68" s="52" t="s">
        <v>577</v>
      </c>
      <c r="F68" s="52" t="s">
        <v>80</v>
      </c>
      <c r="G68" s="52" t="s">
        <v>64</v>
      </c>
      <c r="H68" s="52">
        <v>1</v>
      </c>
      <c r="I68" s="52"/>
      <c r="J68" s="52"/>
      <c r="K68" s="52"/>
      <c r="L68" s="52">
        <v>1</v>
      </c>
      <c r="M68" s="52"/>
      <c r="N68" s="52"/>
      <c r="O68" s="52"/>
      <c r="P68" s="52"/>
      <c r="Q68" s="52"/>
      <c r="R68" s="52"/>
      <c r="S68" s="52">
        <v>1</v>
      </c>
      <c r="T68" s="52"/>
      <c r="U68" s="52"/>
      <c r="V68" s="52"/>
      <c r="W68" s="52"/>
      <c r="X68" s="52"/>
      <c r="Y68" s="52"/>
      <c r="Z68" s="52">
        <v>1</v>
      </c>
      <c r="AA68" s="52"/>
      <c r="AB68" s="52">
        <v>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>
        <v>1</v>
      </c>
      <c r="AU68" s="52">
        <v>0</v>
      </c>
      <c r="AV68" s="52">
        <v>0</v>
      </c>
      <c r="AW68" s="52">
        <v>1</v>
      </c>
      <c r="AX68" s="52">
        <v>0</v>
      </c>
      <c r="AY68" s="52">
        <v>41</v>
      </c>
      <c r="AZ68" s="52">
        <v>1</v>
      </c>
      <c r="BA68" s="54"/>
      <c r="BB68" s="54"/>
    </row>
    <row r="69" spans="1:54">
      <c r="A69" s="52">
        <v>8</v>
      </c>
      <c r="B69" s="52" t="s">
        <v>105</v>
      </c>
      <c r="C69" s="52" t="s">
        <v>103</v>
      </c>
      <c r="D69" s="52" t="s">
        <v>79</v>
      </c>
      <c r="E69" s="52" t="s">
        <v>577</v>
      </c>
      <c r="F69" s="52" t="s">
        <v>80</v>
      </c>
      <c r="G69" s="52" t="s">
        <v>64</v>
      </c>
      <c r="H69" s="52">
        <v>8</v>
      </c>
      <c r="I69" s="52"/>
      <c r="J69" s="52"/>
      <c r="K69" s="52"/>
      <c r="L69" s="52">
        <v>8</v>
      </c>
      <c r="M69" s="52"/>
      <c r="N69" s="52"/>
      <c r="O69" s="52"/>
      <c r="P69" s="52"/>
      <c r="Q69" s="52"/>
      <c r="R69" s="52"/>
      <c r="S69" s="52">
        <v>7</v>
      </c>
      <c r="T69" s="52"/>
      <c r="U69" s="52"/>
      <c r="V69" s="52">
        <v>1</v>
      </c>
      <c r="W69" s="52"/>
      <c r="X69" s="52"/>
      <c r="Y69" s="52">
        <v>6</v>
      </c>
      <c r="Z69" s="52">
        <v>2</v>
      </c>
      <c r="AA69" s="52"/>
      <c r="AB69" s="52">
        <v>8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>
        <v>8</v>
      </c>
      <c r="AU69" s="52">
        <v>0</v>
      </c>
      <c r="AV69" s="52">
        <v>8</v>
      </c>
      <c r="AW69" s="52">
        <v>0</v>
      </c>
      <c r="AX69" s="52">
        <v>0</v>
      </c>
      <c r="AY69" s="52">
        <v>30</v>
      </c>
      <c r="AZ69" s="52">
        <v>6</v>
      </c>
      <c r="BA69" s="54"/>
      <c r="BB69" s="54"/>
    </row>
    <row r="70" spans="1:54">
      <c r="A70" s="52">
        <v>35</v>
      </c>
      <c r="B70" s="52" t="s">
        <v>105</v>
      </c>
      <c r="C70" s="52" t="s">
        <v>95</v>
      </c>
      <c r="D70" s="52" t="s">
        <v>79</v>
      </c>
      <c r="E70" s="52" t="s">
        <v>577</v>
      </c>
      <c r="F70" s="52" t="s">
        <v>80</v>
      </c>
      <c r="G70" s="52" t="s">
        <v>64</v>
      </c>
      <c r="H70" s="52">
        <v>35</v>
      </c>
      <c r="I70" s="52"/>
      <c r="J70" s="52"/>
      <c r="K70" s="52"/>
      <c r="L70" s="52">
        <v>35</v>
      </c>
      <c r="M70" s="52"/>
      <c r="N70" s="52"/>
      <c r="O70" s="52"/>
      <c r="P70" s="52"/>
      <c r="Q70" s="52"/>
      <c r="R70" s="52"/>
      <c r="S70" s="52">
        <v>3</v>
      </c>
      <c r="T70" s="52"/>
      <c r="U70" s="52"/>
      <c r="V70" s="52">
        <v>32</v>
      </c>
      <c r="W70" s="52"/>
      <c r="X70" s="52"/>
      <c r="Y70" s="52">
        <v>34</v>
      </c>
      <c r="Z70" s="52">
        <v>1</v>
      </c>
      <c r="AA70" s="52"/>
      <c r="AB70" s="52">
        <v>3</v>
      </c>
      <c r="AC70" s="52"/>
      <c r="AD70" s="52"/>
      <c r="AE70" s="52"/>
      <c r="AF70" s="52"/>
      <c r="AG70" s="52"/>
      <c r="AH70" s="52"/>
      <c r="AI70" s="52"/>
      <c r="AJ70" s="52"/>
      <c r="AK70" s="52"/>
      <c r="AL70" s="52">
        <v>32</v>
      </c>
      <c r="AM70" s="52"/>
      <c r="AN70" s="52"/>
      <c r="AO70" s="52">
        <v>1</v>
      </c>
      <c r="AP70" s="52"/>
      <c r="AQ70" s="52">
        <v>2</v>
      </c>
      <c r="AR70" s="52">
        <v>3</v>
      </c>
      <c r="AS70" s="52">
        <v>1</v>
      </c>
      <c r="AT70" s="52">
        <v>35</v>
      </c>
      <c r="AU70" s="52">
        <v>35</v>
      </c>
      <c r="AV70" s="52">
        <v>0</v>
      </c>
      <c r="AW70" s="52">
        <v>0</v>
      </c>
      <c r="AX70" s="52">
        <v>0</v>
      </c>
      <c r="AY70" s="52">
        <v>53</v>
      </c>
      <c r="AZ70" s="52">
        <v>23</v>
      </c>
      <c r="BA70" s="54"/>
      <c r="BB70" s="54"/>
    </row>
    <row r="71" spans="1:54">
      <c r="A71" s="52">
        <v>1</v>
      </c>
      <c r="B71" s="52" t="s">
        <v>105</v>
      </c>
      <c r="C71" s="52" t="s">
        <v>112</v>
      </c>
      <c r="D71" s="52" t="s">
        <v>111</v>
      </c>
      <c r="E71" s="52" t="s">
        <v>577</v>
      </c>
      <c r="F71" s="52" t="s">
        <v>80</v>
      </c>
      <c r="G71" s="52" t="s">
        <v>64</v>
      </c>
      <c r="H71" s="52">
        <v>1</v>
      </c>
      <c r="I71" s="52"/>
      <c r="J71" s="52"/>
      <c r="K71" s="52"/>
      <c r="L71" s="52">
        <v>1</v>
      </c>
      <c r="M71" s="52"/>
      <c r="N71" s="52"/>
      <c r="O71" s="52"/>
      <c r="P71" s="52"/>
      <c r="Q71" s="52"/>
      <c r="R71" s="52"/>
      <c r="S71" s="52"/>
      <c r="T71" s="52"/>
      <c r="U71" s="52"/>
      <c r="V71" s="52">
        <v>1</v>
      </c>
      <c r="W71" s="52"/>
      <c r="X71" s="52"/>
      <c r="Y71" s="52">
        <v>1</v>
      </c>
      <c r="Z71" s="52"/>
      <c r="AA71" s="52"/>
      <c r="AB71" s="52">
        <v>1</v>
      </c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>
        <v>1</v>
      </c>
      <c r="AS71" s="52"/>
      <c r="AT71" s="52">
        <v>1</v>
      </c>
      <c r="AU71" s="52">
        <v>0</v>
      </c>
      <c r="AV71" s="52">
        <v>0</v>
      </c>
      <c r="AW71" s="52">
        <v>1</v>
      </c>
      <c r="AX71" s="52">
        <v>0</v>
      </c>
      <c r="AY71" s="52">
        <v>60</v>
      </c>
      <c r="AZ71" s="52">
        <v>40</v>
      </c>
      <c r="BA71" s="54"/>
      <c r="BB71" s="54"/>
    </row>
    <row r="72" spans="1:54">
      <c r="A72" s="52">
        <v>17</v>
      </c>
      <c r="B72" s="52" t="s">
        <v>105</v>
      </c>
      <c r="C72" s="52" t="s">
        <v>102</v>
      </c>
      <c r="D72" s="52" t="s">
        <v>79</v>
      </c>
      <c r="E72" s="52" t="s">
        <v>577</v>
      </c>
      <c r="F72" s="52" t="s">
        <v>80</v>
      </c>
      <c r="G72" s="52" t="s">
        <v>64</v>
      </c>
      <c r="H72" s="52">
        <v>17</v>
      </c>
      <c r="I72" s="52"/>
      <c r="J72" s="52"/>
      <c r="K72" s="52">
        <v>1</v>
      </c>
      <c r="L72" s="52">
        <v>16</v>
      </c>
      <c r="M72" s="52"/>
      <c r="N72" s="52"/>
      <c r="O72" s="52"/>
      <c r="P72" s="52"/>
      <c r="Q72" s="52"/>
      <c r="R72" s="52">
        <v>1</v>
      </c>
      <c r="S72" s="52"/>
      <c r="T72" s="52">
        <v>3</v>
      </c>
      <c r="U72" s="52"/>
      <c r="V72" s="52">
        <v>13</v>
      </c>
      <c r="W72" s="52"/>
      <c r="X72" s="52"/>
      <c r="Y72" s="52">
        <v>13</v>
      </c>
      <c r="Z72" s="52">
        <v>4</v>
      </c>
      <c r="AA72" s="52"/>
      <c r="AB72" s="52">
        <v>1</v>
      </c>
      <c r="AC72" s="52"/>
      <c r="AD72" s="52"/>
      <c r="AE72" s="52">
        <v>1</v>
      </c>
      <c r="AF72" s="52">
        <v>1</v>
      </c>
      <c r="AG72" s="52"/>
      <c r="AH72" s="52"/>
      <c r="AI72" s="52"/>
      <c r="AJ72" s="52"/>
      <c r="AK72" s="52"/>
      <c r="AL72" s="52">
        <v>14</v>
      </c>
      <c r="AM72" s="52"/>
      <c r="AN72" s="52"/>
      <c r="AO72" s="52"/>
      <c r="AP72" s="52"/>
      <c r="AQ72" s="52"/>
      <c r="AR72" s="52"/>
      <c r="AS72" s="52"/>
      <c r="AT72" s="52">
        <v>17</v>
      </c>
      <c r="AU72" s="52">
        <v>17</v>
      </c>
      <c r="AV72" s="52">
        <v>0</v>
      </c>
      <c r="AW72" s="52">
        <v>0</v>
      </c>
      <c r="AX72" s="52">
        <v>0</v>
      </c>
      <c r="AY72" s="52">
        <v>45</v>
      </c>
      <c r="AZ72" s="52">
        <v>15</v>
      </c>
      <c r="BA72" s="54"/>
      <c r="BB72" s="54"/>
    </row>
    <row r="73" spans="1:54">
      <c r="A73" s="52">
        <v>7</v>
      </c>
      <c r="B73" s="52" t="s">
        <v>105</v>
      </c>
      <c r="C73" s="52" t="s">
        <v>113</v>
      </c>
      <c r="D73" s="52" t="s">
        <v>111</v>
      </c>
      <c r="E73" s="52" t="s">
        <v>577</v>
      </c>
      <c r="F73" s="52" t="s">
        <v>80</v>
      </c>
      <c r="G73" s="52" t="s">
        <v>64</v>
      </c>
      <c r="H73" s="52">
        <v>7</v>
      </c>
      <c r="I73" s="52"/>
      <c r="J73" s="52"/>
      <c r="K73" s="52"/>
      <c r="L73" s="52">
        <v>7</v>
      </c>
      <c r="M73" s="52"/>
      <c r="N73" s="52"/>
      <c r="O73" s="52"/>
      <c r="P73" s="52"/>
      <c r="Q73" s="52"/>
      <c r="R73" s="52"/>
      <c r="S73" s="52"/>
      <c r="T73" s="52"/>
      <c r="U73" s="52"/>
      <c r="V73" s="52">
        <v>7</v>
      </c>
      <c r="W73" s="52"/>
      <c r="X73" s="52"/>
      <c r="Y73" s="52">
        <v>4</v>
      </c>
      <c r="Z73" s="52">
        <v>3</v>
      </c>
      <c r="AA73" s="52"/>
      <c r="AB73" s="52"/>
      <c r="AC73" s="52"/>
      <c r="AD73" s="52"/>
      <c r="AE73" s="52"/>
      <c r="AF73" s="52"/>
      <c r="AG73" s="52">
        <v>2</v>
      </c>
      <c r="AH73" s="52"/>
      <c r="AI73" s="52"/>
      <c r="AJ73" s="52"/>
      <c r="AK73" s="52"/>
      <c r="AL73" s="52">
        <v>5</v>
      </c>
      <c r="AM73" s="52"/>
      <c r="AN73" s="52"/>
      <c r="AO73" s="52"/>
      <c r="AP73" s="52"/>
      <c r="AQ73" s="52">
        <v>1</v>
      </c>
      <c r="AR73" s="52"/>
      <c r="AS73" s="52"/>
      <c r="AT73" s="52">
        <v>7</v>
      </c>
      <c r="AU73" s="52">
        <v>0</v>
      </c>
      <c r="AV73" s="52">
        <v>0</v>
      </c>
      <c r="AW73" s="52">
        <v>7</v>
      </c>
      <c r="AX73" s="52">
        <v>0</v>
      </c>
      <c r="AY73" s="52">
        <v>50</v>
      </c>
      <c r="AZ73" s="52">
        <v>23</v>
      </c>
      <c r="BA73" s="54"/>
      <c r="BB73" s="54"/>
    </row>
    <row r="74" spans="1:54">
      <c r="A74" s="52">
        <v>22</v>
      </c>
      <c r="B74" s="52" t="s">
        <v>105</v>
      </c>
      <c r="C74" s="52" t="s">
        <v>92</v>
      </c>
      <c r="D74" s="52" t="s">
        <v>79</v>
      </c>
      <c r="E74" s="52" t="s">
        <v>577</v>
      </c>
      <c r="F74" s="52" t="s">
        <v>80</v>
      </c>
      <c r="G74" s="52" t="s">
        <v>64</v>
      </c>
      <c r="H74" s="52">
        <v>22</v>
      </c>
      <c r="I74" s="52"/>
      <c r="J74" s="52"/>
      <c r="K74" s="52"/>
      <c r="L74" s="52">
        <v>22</v>
      </c>
      <c r="M74" s="52"/>
      <c r="N74" s="52"/>
      <c r="O74" s="52"/>
      <c r="P74" s="52"/>
      <c r="Q74" s="52"/>
      <c r="R74" s="52"/>
      <c r="S74" s="52"/>
      <c r="T74" s="52"/>
      <c r="U74" s="52"/>
      <c r="V74" s="52">
        <v>22</v>
      </c>
      <c r="W74" s="52"/>
      <c r="X74" s="52"/>
      <c r="Y74" s="52">
        <v>20</v>
      </c>
      <c r="Z74" s="52">
        <v>2</v>
      </c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>
        <v>22</v>
      </c>
      <c r="AM74" s="52"/>
      <c r="AN74" s="52"/>
      <c r="AO74" s="52"/>
      <c r="AP74" s="52">
        <v>1</v>
      </c>
      <c r="AQ74" s="52"/>
      <c r="AR74" s="52">
        <v>1</v>
      </c>
      <c r="AS74" s="52">
        <v>1</v>
      </c>
      <c r="AT74" s="52">
        <v>22</v>
      </c>
      <c r="AU74" s="52">
        <v>22</v>
      </c>
      <c r="AV74" s="52">
        <v>0</v>
      </c>
      <c r="AW74" s="52">
        <v>0</v>
      </c>
      <c r="AX74" s="52">
        <v>0</v>
      </c>
      <c r="AY74" s="52">
        <v>47</v>
      </c>
      <c r="AZ74" s="52">
        <v>14</v>
      </c>
      <c r="BA74" s="54"/>
      <c r="BB74" s="54"/>
    </row>
    <row r="75" spans="1:54">
      <c r="A75" s="52">
        <v>14</v>
      </c>
      <c r="B75" s="52" t="s">
        <v>105</v>
      </c>
      <c r="C75" s="52" t="s">
        <v>101</v>
      </c>
      <c r="D75" s="52" t="s">
        <v>79</v>
      </c>
      <c r="E75" s="52" t="s">
        <v>577</v>
      </c>
      <c r="F75" s="52" t="s">
        <v>80</v>
      </c>
      <c r="G75" s="52" t="s">
        <v>64</v>
      </c>
      <c r="H75" s="52">
        <v>14</v>
      </c>
      <c r="I75" s="52"/>
      <c r="J75" s="52"/>
      <c r="K75" s="52"/>
      <c r="L75" s="52">
        <v>14</v>
      </c>
      <c r="M75" s="52"/>
      <c r="N75" s="52"/>
      <c r="O75" s="52"/>
      <c r="P75" s="52"/>
      <c r="Q75" s="52"/>
      <c r="R75" s="52"/>
      <c r="S75" s="52"/>
      <c r="T75" s="52"/>
      <c r="U75" s="52"/>
      <c r="V75" s="52">
        <v>14</v>
      </c>
      <c r="W75" s="52"/>
      <c r="X75" s="52"/>
      <c r="Y75" s="52">
        <v>1</v>
      </c>
      <c r="Z75" s="52">
        <v>13</v>
      </c>
      <c r="AA75" s="52"/>
      <c r="AB75" s="52"/>
      <c r="AC75" s="52"/>
      <c r="AD75" s="52"/>
      <c r="AE75" s="52"/>
      <c r="AF75" s="52"/>
      <c r="AG75" s="52">
        <v>13</v>
      </c>
      <c r="AH75" s="52"/>
      <c r="AI75" s="52"/>
      <c r="AJ75" s="52"/>
      <c r="AK75" s="52"/>
      <c r="AL75" s="52">
        <v>1</v>
      </c>
      <c r="AM75" s="52"/>
      <c r="AN75" s="52"/>
      <c r="AO75" s="52"/>
      <c r="AP75" s="52"/>
      <c r="AQ75" s="52"/>
      <c r="AR75" s="52">
        <v>1</v>
      </c>
      <c r="AS75" s="52">
        <v>2</v>
      </c>
      <c r="AT75" s="52">
        <v>14</v>
      </c>
      <c r="AU75" s="52">
        <v>0</v>
      </c>
      <c r="AV75" s="52">
        <v>0</v>
      </c>
      <c r="AW75" s="52">
        <v>14</v>
      </c>
      <c r="AX75" s="52">
        <v>0</v>
      </c>
      <c r="AY75" s="52">
        <v>49</v>
      </c>
      <c r="AZ75" s="52">
        <v>17</v>
      </c>
      <c r="BA75" s="54"/>
      <c r="BB75" s="54"/>
    </row>
    <row r="76" spans="1:54">
      <c r="A76" s="52">
        <v>14</v>
      </c>
      <c r="B76" s="52" t="s">
        <v>114</v>
      </c>
      <c r="C76" s="52" t="s">
        <v>78</v>
      </c>
      <c r="D76" s="52" t="s">
        <v>79</v>
      </c>
      <c r="E76" s="52" t="s">
        <v>115</v>
      </c>
      <c r="F76" s="52" t="s">
        <v>80</v>
      </c>
      <c r="G76" s="52" t="s">
        <v>56</v>
      </c>
      <c r="H76" s="52">
        <v>14</v>
      </c>
      <c r="I76" s="52"/>
      <c r="J76" s="52"/>
      <c r="K76" s="52">
        <v>14</v>
      </c>
      <c r="L76" s="52"/>
      <c r="M76" s="52"/>
      <c r="N76" s="52"/>
      <c r="O76" s="52">
        <v>1</v>
      </c>
      <c r="P76" s="52">
        <v>2</v>
      </c>
      <c r="Q76" s="52">
        <v>11</v>
      </c>
      <c r="R76" s="52"/>
      <c r="S76" s="52"/>
      <c r="T76" s="52"/>
      <c r="U76" s="52"/>
      <c r="V76" s="52"/>
      <c r="W76" s="52"/>
      <c r="X76" s="52"/>
      <c r="Y76" s="52">
        <v>14</v>
      </c>
      <c r="Z76" s="52"/>
      <c r="AA76" s="52"/>
      <c r="AB76" s="52"/>
      <c r="AC76" s="52"/>
      <c r="AD76" s="52"/>
      <c r="AE76" s="52">
        <v>13</v>
      </c>
      <c r="AF76" s="52"/>
      <c r="AG76" s="52"/>
      <c r="AH76" s="52"/>
      <c r="AI76" s="52"/>
      <c r="AJ76" s="52"/>
      <c r="AK76" s="52"/>
      <c r="AL76" s="52">
        <v>1</v>
      </c>
      <c r="AM76" s="52"/>
      <c r="AN76" s="52"/>
      <c r="AO76" s="52"/>
      <c r="AP76" s="52"/>
      <c r="AQ76" s="52"/>
      <c r="AR76" s="52"/>
      <c r="AS76" s="52"/>
      <c r="AT76" s="52">
        <v>14</v>
      </c>
      <c r="AU76" s="52">
        <v>0</v>
      </c>
      <c r="AV76" s="52">
        <v>0</v>
      </c>
      <c r="AW76" s="52">
        <v>0</v>
      </c>
      <c r="AX76" s="52">
        <v>14</v>
      </c>
      <c r="AY76" s="52">
        <v>43</v>
      </c>
      <c r="AZ76" s="52">
        <v>10</v>
      </c>
      <c r="BA76" s="54"/>
      <c r="BB76" s="54"/>
    </row>
    <row r="77" spans="1:54">
      <c r="A77" s="52">
        <v>19</v>
      </c>
      <c r="B77" s="52" t="s">
        <v>114</v>
      </c>
      <c r="C77" s="52" t="s">
        <v>88</v>
      </c>
      <c r="D77" s="52" t="s">
        <v>79</v>
      </c>
      <c r="E77" s="52" t="s">
        <v>115</v>
      </c>
      <c r="F77" s="52" t="s">
        <v>80</v>
      </c>
      <c r="G77" s="52" t="s">
        <v>56</v>
      </c>
      <c r="H77" s="52">
        <v>19</v>
      </c>
      <c r="I77" s="52"/>
      <c r="J77" s="52"/>
      <c r="K77" s="52">
        <v>1</v>
      </c>
      <c r="L77" s="52">
        <v>18</v>
      </c>
      <c r="M77" s="52"/>
      <c r="N77" s="52"/>
      <c r="O77" s="52"/>
      <c r="P77" s="52"/>
      <c r="Q77" s="52">
        <v>1</v>
      </c>
      <c r="R77" s="52"/>
      <c r="S77" s="52">
        <v>18</v>
      </c>
      <c r="T77" s="52"/>
      <c r="U77" s="52"/>
      <c r="V77" s="52"/>
      <c r="W77" s="52"/>
      <c r="X77" s="52"/>
      <c r="Y77" s="52">
        <v>19</v>
      </c>
      <c r="Z77" s="52"/>
      <c r="AA77" s="52"/>
      <c r="AB77" s="52">
        <v>18</v>
      </c>
      <c r="AC77" s="52"/>
      <c r="AD77" s="52"/>
      <c r="AE77" s="52">
        <v>1</v>
      </c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>
        <v>1</v>
      </c>
      <c r="AT77" s="52">
        <v>19</v>
      </c>
      <c r="AU77" s="52">
        <v>19</v>
      </c>
      <c r="AV77" s="52">
        <v>0</v>
      </c>
      <c r="AW77" s="52">
        <v>0</v>
      </c>
      <c r="AX77" s="52">
        <v>0</v>
      </c>
      <c r="AY77" s="52">
        <v>30</v>
      </c>
      <c r="AZ77" s="52">
        <v>3</v>
      </c>
      <c r="BA77" s="54"/>
      <c r="BB77" s="54"/>
    </row>
    <row r="78" spans="1:54">
      <c r="A78" s="52">
        <v>32</v>
      </c>
      <c r="B78" s="52" t="s">
        <v>114</v>
      </c>
      <c r="C78" s="52" t="s">
        <v>95</v>
      </c>
      <c r="D78" s="52" t="s">
        <v>79</v>
      </c>
      <c r="E78" s="52" t="s">
        <v>115</v>
      </c>
      <c r="F78" s="52" t="s">
        <v>80</v>
      </c>
      <c r="G78" s="52" t="s">
        <v>56</v>
      </c>
      <c r="H78" s="52">
        <v>24</v>
      </c>
      <c r="I78" s="52">
        <v>8</v>
      </c>
      <c r="J78" s="52"/>
      <c r="K78" s="52"/>
      <c r="L78" s="52">
        <v>24</v>
      </c>
      <c r="M78" s="52">
        <v>8</v>
      </c>
      <c r="N78" s="52"/>
      <c r="O78" s="52"/>
      <c r="P78" s="52"/>
      <c r="Q78" s="52">
        <v>1</v>
      </c>
      <c r="R78" s="52">
        <v>5</v>
      </c>
      <c r="S78" s="52">
        <v>14</v>
      </c>
      <c r="T78" s="52">
        <v>4</v>
      </c>
      <c r="U78" s="52"/>
      <c r="V78" s="52"/>
      <c r="W78" s="52"/>
      <c r="X78" s="52">
        <v>8</v>
      </c>
      <c r="Y78" s="52">
        <v>24</v>
      </c>
      <c r="Z78" s="52"/>
      <c r="AA78" s="52">
        <v>8</v>
      </c>
      <c r="AB78" s="52">
        <v>24</v>
      </c>
      <c r="AC78" s="52"/>
      <c r="AD78" s="52"/>
      <c r="AE78" s="52"/>
      <c r="AF78" s="52"/>
      <c r="AG78" s="52"/>
      <c r="AH78" s="52"/>
      <c r="AI78" s="52"/>
      <c r="AJ78" s="52"/>
      <c r="AK78" s="52"/>
      <c r="AL78" s="52">
        <v>8</v>
      </c>
      <c r="AM78" s="52"/>
      <c r="AN78" s="52"/>
      <c r="AO78" s="52"/>
      <c r="AP78" s="52"/>
      <c r="AQ78" s="52"/>
      <c r="AR78" s="52"/>
      <c r="AS78" s="52"/>
      <c r="AT78" s="52">
        <v>32</v>
      </c>
      <c r="AU78" s="52">
        <v>32</v>
      </c>
      <c r="AV78" s="52">
        <v>0</v>
      </c>
      <c r="AW78" s="52">
        <v>0</v>
      </c>
      <c r="AX78" s="52">
        <v>0</v>
      </c>
      <c r="AY78" s="52">
        <v>42</v>
      </c>
      <c r="AZ78" s="52">
        <v>12</v>
      </c>
      <c r="BA78" s="54"/>
      <c r="BB78" s="54"/>
    </row>
    <row r="79" spans="1:54">
      <c r="A79" s="52">
        <v>16</v>
      </c>
      <c r="B79" s="52" t="s">
        <v>114</v>
      </c>
      <c r="C79" s="52" t="s">
        <v>84</v>
      </c>
      <c r="D79" s="52" t="s">
        <v>79</v>
      </c>
      <c r="E79" s="52" t="s">
        <v>115</v>
      </c>
      <c r="F79" s="52" t="s">
        <v>80</v>
      </c>
      <c r="G79" s="52" t="s">
        <v>56</v>
      </c>
      <c r="H79" s="52">
        <v>15</v>
      </c>
      <c r="I79" s="52">
        <v>1</v>
      </c>
      <c r="J79" s="52"/>
      <c r="K79" s="52">
        <v>5</v>
      </c>
      <c r="L79" s="52">
        <v>10</v>
      </c>
      <c r="M79" s="52">
        <v>1</v>
      </c>
      <c r="N79" s="52"/>
      <c r="O79" s="52"/>
      <c r="P79" s="52"/>
      <c r="Q79" s="52"/>
      <c r="R79" s="52">
        <v>12</v>
      </c>
      <c r="S79" s="52">
        <v>3</v>
      </c>
      <c r="T79" s="52"/>
      <c r="U79" s="52"/>
      <c r="V79" s="52"/>
      <c r="W79" s="52"/>
      <c r="X79" s="52">
        <v>1</v>
      </c>
      <c r="Y79" s="52">
        <v>15</v>
      </c>
      <c r="Z79" s="52"/>
      <c r="AA79" s="52">
        <v>1</v>
      </c>
      <c r="AB79" s="52">
        <v>10</v>
      </c>
      <c r="AC79" s="52"/>
      <c r="AD79" s="52"/>
      <c r="AE79" s="52">
        <v>5</v>
      </c>
      <c r="AF79" s="52"/>
      <c r="AG79" s="52"/>
      <c r="AH79" s="52"/>
      <c r="AI79" s="52"/>
      <c r="AJ79" s="52"/>
      <c r="AK79" s="52"/>
      <c r="AL79" s="52">
        <v>1</v>
      </c>
      <c r="AM79" s="52"/>
      <c r="AN79" s="52"/>
      <c r="AO79" s="52"/>
      <c r="AP79" s="52"/>
      <c r="AQ79" s="52"/>
      <c r="AR79" s="52"/>
      <c r="AS79" s="52"/>
      <c r="AT79" s="52">
        <v>16</v>
      </c>
      <c r="AU79" s="52">
        <v>0</v>
      </c>
      <c r="AV79" s="52">
        <v>0</v>
      </c>
      <c r="AW79" s="52">
        <v>0</v>
      </c>
      <c r="AX79" s="52">
        <v>16</v>
      </c>
      <c r="AY79" s="52">
        <v>37</v>
      </c>
      <c r="AZ79" s="52">
        <v>9</v>
      </c>
      <c r="BA79" s="54"/>
      <c r="BB79" s="54"/>
    </row>
    <row r="80" spans="1:54">
      <c r="A80" s="52">
        <v>40</v>
      </c>
      <c r="B80" s="52" t="s">
        <v>114</v>
      </c>
      <c r="C80" s="52" t="s">
        <v>94</v>
      </c>
      <c r="D80" s="52" t="s">
        <v>79</v>
      </c>
      <c r="E80" s="52" t="s">
        <v>115</v>
      </c>
      <c r="F80" s="52" t="s">
        <v>80</v>
      </c>
      <c r="G80" s="52" t="s">
        <v>56</v>
      </c>
      <c r="H80" s="52">
        <v>40</v>
      </c>
      <c r="I80" s="52"/>
      <c r="J80" s="52"/>
      <c r="K80" s="52">
        <v>5</v>
      </c>
      <c r="L80" s="52">
        <v>35</v>
      </c>
      <c r="M80" s="52"/>
      <c r="N80" s="52"/>
      <c r="O80" s="52"/>
      <c r="P80" s="52"/>
      <c r="Q80" s="52"/>
      <c r="R80" s="52">
        <v>1</v>
      </c>
      <c r="S80" s="52">
        <v>5</v>
      </c>
      <c r="T80" s="52">
        <v>19</v>
      </c>
      <c r="U80" s="52">
        <v>15</v>
      </c>
      <c r="V80" s="52"/>
      <c r="W80" s="52"/>
      <c r="X80" s="52"/>
      <c r="Y80" s="52">
        <v>40</v>
      </c>
      <c r="Z80" s="52"/>
      <c r="AA80" s="52"/>
      <c r="AB80" s="52">
        <v>1</v>
      </c>
      <c r="AC80" s="52"/>
      <c r="AD80" s="52"/>
      <c r="AE80" s="52">
        <v>1</v>
      </c>
      <c r="AF80" s="52">
        <v>4</v>
      </c>
      <c r="AG80" s="52"/>
      <c r="AH80" s="52">
        <v>6</v>
      </c>
      <c r="AI80" s="52"/>
      <c r="AJ80" s="52">
        <v>28</v>
      </c>
      <c r="AK80" s="52"/>
      <c r="AL80" s="52"/>
      <c r="AM80" s="52"/>
      <c r="AN80" s="52"/>
      <c r="AO80" s="52"/>
      <c r="AP80" s="52">
        <v>1</v>
      </c>
      <c r="AQ80" s="52"/>
      <c r="AR80" s="52"/>
      <c r="AS80" s="52"/>
      <c r="AT80" s="52">
        <v>40</v>
      </c>
      <c r="AU80" s="52">
        <v>40</v>
      </c>
      <c r="AV80" s="52">
        <v>0</v>
      </c>
      <c r="AW80" s="52">
        <v>0</v>
      </c>
      <c r="AX80" s="52">
        <v>0</v>
      </c>
      <c r="AY80" s="52">
        <v>38</v>
      </c>
      <c r="AZ80" s="52">
        <v>14</v>
      </c>
      <c r="BA80" s="54"/>
      <c r="BB80" s="54"/>
    </row>
    <row r="81" spans="1:54">
      <c r="A81" s="52">
        <v>21</v>
      </c>
      <c r="B81" s="52" t="s">
        <v>114</v>
      </c>
      <c r="C81" s="52" t="s">
        <v>89</v>
      </c>
      <c r="D81" s="52" t="s">
        <v>79</v>
      </c>
      <c r="E81" s="52" t="s">
        <v>115</v>
      </c>
      <c r="F81" s="52" t="s">
        <v>80</v>
      </c>
      <c r="G81" s="52" t="s">
        <v>56</v>
      </c>
      <c r="H81" s="52">
        <v>20</v>
      </c>
      <c r="I81" s="52">
        <v>1</v>
      </c>
      <c r="J81" s="52"/>
      <c r="K81" s="52"/>
      <c r="L81" s="52">
        <v>20</v>
      </c>
      <c r="M81" s="52">
        <v>1</v>
      </c>
      <c r="N81" s="52"/>
      <c r="O81" s="52"/>
      <c r="P81" s="52"/>
      <c r="Q81" s="52"/>
      <c r="R81" s="52">
        <v>11</v>
      </c>
      <c r="S81" s="52">
        <v>9</v>
      </c>
      <c r="T81" s="52"/>
      <c r="U81" s="52"/>
      <c r="V81" s="52"/>
      <c r="W81" s="52"/>
      <c r="X81" s="52">
        <v>1</v>
      </c>
      <c r="Y81" s="52">
        <v>20</v>
      </c>
      <c r="Z81" s="52"/>
      <c r="AA81" s="52">
        <v>1</v>
      </c>
      <c r="AB81" s="52">
        <v>20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>
        <v>1</v>
      </c>
      <c r="AM81" s="52"/>
      <c r="AN81" s="52"/>
      <c r="AO81" s="52"/>
      <c r="AP81" s="52"/>
      <c r="AQ81" s="52"/>
      <c r="AR81" s="52"/>
      <c r="AS81" s="52"/>
      <c r="AT81" s="52">
        <v>21</v>
      </c>
      <c r="AU81" s="52">
        <v>0</v>
      </c>
      <c r="AV81" s="52">
        <v>21</v>
      </c>
      <c r="AW81" s="52">
        <v>0</v>
      </c>
      <c r="AX81" s="52">
        <v>0</v>
      </c>
      <c r="AY81" s="52">
        <v>35</v>
      </c>
      <c r="AZ81" s="52">
        <v>7</v>
      </c>
      <c r="BA81" s="54"/>
      <c r="BB81" s="54"/>
    </row>
    <row r="82" spans="1:54">
      <c r="A82" s="52">
        <v>26</v>
      </c>
      <c r="B82" s="52" t="s">
        <v>114</v>
      </c>
      <c r="C82" s="52" t="s">
        <v>106</v>
      </c>
      <c r="D82" s="52" t="s">
        <v>79</v>
      </c>
      <c r="E82" s="52" t="s">
        <v>115</v>
      </c>
      <c r="F82" s="52" t="s">
        <v>80</v>
      </c>
      <c r="G82" s="52" t="s">
        <v>56</v>
      </c>
      <c r="H82" s="52">
        <v>26</v>
      </c>
      <c r="I82" s="52"/>
      <c r="J82" s="52"/>
      <c r="K82" s="52">
        <v>26</v>
      </c>
      <c r="L82" s="52"/>
      <c r="M82" s="52"/>
      <c r="N82" s="52"/>
      <c r="O82" s="52"/>
      <c r="P82" s="52"/>
      <c r="Q82" s="52"/>
      <c r="R82" s="52">
        <v>9</v>
      </c>
      <c r="S82" s="52">
        <v>17</v>
      </c>
      <c r="T82" s="52"/>
      <c r="U82" s="52"/>
      <c r="V82" s="52"/>
      <c r="W82" s="52"/>
      <c r="X82" s="52"/>
      <c r="Y82" s="52">
        <v>26</v>
      </c>
      <c r="Z82" s="52"/>
      <c r="AA82" s="52"/>
      <c r="AB82" s="52"/>
      <c r="AC82" s="52"/>
      <c r="AD82" s="52"/>
      <c r="AE82" s="52">
        <v>9</v>
      </c>
      <c r="AF82" s="52">
        <v>17</v>
      </c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>
        <v>1</v>
      </c>
      <c r="AT82" s="52">
        <v>26</v>
      </c>
      <c r="AU82" s="52">
        <v>0</v>
      </c>
      <c r="AV82" s="52">
        <v>0</v>
      </c>
      <c r="AW82" s="52">
        <v>0</v>
      </c>
      <c r="AX82" s="52">
        <v>26</v>
      </c>
      <c r="AY82" s="52">
        <v>43</v>
      </c>
      <c r="AZ82" s="52">
        <v>16</v>
      </c>
      <c r="BA82" s="54"/>
      <c r="BB82" s="54"/>
    </row>
    <row r="83" spans="1:54">
      <c r="A83" s="52">
        <v>8</v>
      </c>
      <c r="B83" s="52" t="s">
        <v>114</v>
      </c>
      <c r="C83" s="52" t="s">
        <v>90</v>
      </c>
      <c r="D83" s="52" t="s">
        <v>79</v>
      </c>
      <c r="E83" s="52" t="s">
        <v>115</v>
      </c>
      <c r="F83" s="52" t="s">
        <v>80</v>
      </c>
      <c r="G83" s="52" t="s">
        <v>56</v>
      </c>
      <c r="H83" s="52">
        <v>7</v>
      </c>
      <c r="I83" s="52">
        <v>1</v>
      </c>
      <c r="J83" s="52"/>
      <c r="K83" s="52">
        <v>2</v>
      </c>
      <c r="L83" s="52">
        <v>5</v>
      </c>
      <c r="M83" s="52">
        <v>1</v>
      </c>
      <c r="N83" s="52"/>
      <c r="O83" s="52"/>
      <c r="P83" s="52"/>
      <c r="Q83" s="52"/>
      <c r="R83" s="52">
        <v>4</v>
      </c>
      <c r="S83" s="52">
        <v>3</v>
      </c>
      <c r="T83" s="52"/>
      <c r="U83" s="52"/>
      <c r="V83" s="52"/>
      <c r="W83" s="52"/>
      <c r="X83" s="52">
        <v>1</v>
      </c>
      <c r="Y83" s="52">
        <v>7</v>
      </c>
      <c r="Z83" s="52"/>
      <c r="AA83" s="52">
        <v>1</v>
      </c>
      <c r="AB83" s="52">
        <v>6</v>
      </c>
      <c r="AC83" s="52"/>
      <c r="AD83" s="52"/>
      <c r="AE83" s="52">
        <v>1</v>
      </c>
      <c r="AF83" s="52"/>
      <c r="AG83" s="52"/>
      <c r="AH83" s="52"/>
      <c r="AI83" s="52"/>
      <c r="AJ83" s="52"/>
      <c r="AK83" s="52"/>
      <c r="AL83" s="52">
        <v>1</v>
      </c>
      <c r="AM83" s="52"/>
      <c r="AN83" s="52"/>
      <c r="AO83" s="52"/>
      <c r="AP83" s="52"/>
      <c r="AQ83" s="52"/>
      <c r="AR83" s="52"/>
      <c r="AS83" s="52"/>
      <c r="AT83" s="52">
        <v>8</v>
      </c>
      <c r="AU83" s="52">
        <v>0</v>
      </c>
      <c r="AV83" s="52">
        <v>0</v>
      </c>
      <c r="AW83" s="52">
        <v>0</v>
      </c>
      <c r="AX83" s="52">
        <v>8</v>
      </c>
      <c r="AY83" s="52">
        <v>41</v>
      </c>
      <c r="AZ83" s="52">
        <v>10</v>
      </c>
      <c r="BA83" s="54"/>
      <c r="BB83" s="54"/>
    </row>
    <row r="84" spans="1:54">
      <c r="A84" s="52">
        <v>48</v>
      </c>
      <c r="B84" s="52" t="s">
        <v>114</v>
      </c>
      <c r="C84" s="52" t="s">
        <v>83</v>
      </c>
      <c r="D84" s="52" t="s">
        <v>79</v>
      </c>
      <c r="E84" s="52" t="s">
        <v>115</v>
      </c>
      <c r="F84" s="52" t="s">
        <v>80</v>
      </c>
      <c r="G84" s="52" t="s">
        <v>56</v>
      </c>
      <c r="H84" s="52">
        <v>48</v>
      </c>
      <c r="I84" s="52"/>
      <c r="J84" s="52"/>
      <c r="K84" s="52">
        <v>36</v>
      </c>
      <c r="L84" s="52">
        <v>12</v>
      </c>
      <c r="M84" s="52"/>
      <c r="N84" s="52"/>
      <c r="O84" s="52"/>
      <c r="P84" s="52"/>
      <c r="Q84" s="52"/>
      <c r="R84" s="52">
        <v>10</v>
      </c>
      <c r="S84" s="52">
        <v>37</v>
      </c>
      <c r="T84" s="52">
        <v>1</v>
      </c>
      <c r="U84" s="52"/>
      <c r="V84" s="52"/>
      <c r="W84" s="52"/>
      <c r="X84" s="52"/>
      <c r="Y84" s="52">
        <v>48</v>
      </c>
      <c r="Z84" s="52"/>
      <c r="AA84" s="52"/>
      <c r="AB84" s="52"/>
      <c r="AC84" s="52"/>
      <c r="AD84" s="52"/>
      <c r="AE84" s="52">
        <v>11</v>
      </c>
      <c r="AF84" s="52">
        <v>37</v>
      </c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>
        <v>48</v>
      </c>
      <c r="AU84" s="52">
        <v>0</v>
      </c>
      <c r="AV84" s="52">
        <v>0</v>
      </c>
      <c r="AW84" s="52">
        <v>0</v>
      </c>
      <c r="AX84" s="52">
        <v>48</v>
      </c>
      <c r="AY84" s="52">
        <v>39</v>
      </c>
      <c r="AZ84" s="52">
        <v>13</v>
      </c>
      <c r="BA84" s="54"/>
      <c r="BB84" s="54"/>
    </row>
    <row r="85" spans="1:54">
      <c r="A85" s="52">
        <v>13</v>
      </c>
      <c r="B85" s="52" t="s">
        <v>114</v>
      </c>
      <c r="C85" s="52" t="s">
        <v>85</v>
      </c>
      <c r="D85" s="52" t="s">
        <v>79</v>
      </c>
      <c r="E85" s="52" t="s">
        <v>115</v>
      </c>
      <c r="F85" s="52" t="s">
        <v>80</v>
      </c>
      <c r="G85" s="52" t="s">
        <v>56</v>
      </c>
      <c r="H85" s="52">
        <v>12</v>
      </c>
      <c r="I85" s="52">
        <v>1</v>
      </c>
      <c r="J85" s="52"/>
      <c r="K85" s="52">
        <v>2</v>
      </c>
      <c r="L85" s="52">
        <v>10</v>
      </c>
      <c r="M85" s="52">
        <v>1</v>
      </c>
      <c r="N85" s="52"/>
      <c r="O85" s="52"/>
      <c r="P85" s="52"/>
      <c r="Q85" s="52"/>
      <c r="R85" s="52">
        <v>3</v>
      </c>
      <c r="S85" s="52">
        <v>6</v>
      </c>
      <c r="T85" s="52">
        <v>3</v>
      </c>
      <c r="U85" s="52"/>
      <c r="V85" s="52"/>
      <c r="W85" s="52"/>
      <c r="X85" s="52">
        <v>1</v>
      </c>
      <c r="Y85" s="52">
        <v>12</v>
      </c>
      <c r="Z85" s="52"/>
      <c r="AA85" s="52">
        <v>1</v>
      </c>
      <c r="AB85" s="52">
        <v>10</v>
      </c>
      <c r="AC85" s="52"/>
      <c r="AD85" s="52"/>
      <c r="AE85" s="52">
        <v>2</v>
      </c>
      <c r="AF85" s="52"/>
      <c r="AG85" s="52"/>
      <c r="AH85" s="52"/>
      <c r="AI85" s="52"/>
      <c r="AJ85" s="52"/>
      <c r="AK85" s="52"/>
      <c r="AL85" s="52">
        <v>1</v>
      </c>
      <c r="AM85" s="52"/>
      <c r="AN85" s="52"/>
      <c r="AO85" s="52"/>
      <c r="AP85" s="52"/>
      <c r="AQ85" s="52"/>
      <c r="AR85" s="52"/>
      <c r="AS85" s="52"/>
      <c r="AT85" s="52">
        <v>13</v>
      </c>
      <c r="AU85" s="52">
        <v>13</v>
      </c>
      <c r="AV85" s="52">
        <v>0</v>
      </c>
      <c r="AW85" s="52">
        <v>0</v>
      </c>
      <c r="AX85" s="52">
        <v>0</v>
      </c>
      <c r="AY85" s="52">
        <v>38</v>
      </c>
      <c r="AZ85" s="52">
        <v>10</v>
      </c>
      <c r="BA85" s="54"/>
      <c r="BB85" s="54"/>
    </row>
    <row r="86" spans="1:54">
      <c r="A86" s="52">
        <v>7</v>
      </c>
      <c r="B86" s="52" t="s">
        <v>114</v>
      </c>
      <c r="C86" s="52" t="s">
        <v>97</v>
      </c>
      <c r="D86" s="52" t="s">
        <v>79</v>
      </c>
      <c r="E86" s="52" t="s">
        <v>115</v>
      </c>
      <c r="F86" s="52" t="s">
        <v>80</v>
      </c>
      <c r="G86" s="52" t="s">
        <v>56</v>
      </c>
      <c r="H86" s="52">
        <v>6</v>
      </c>
      <c r="I86" s="52">
        <v>1</v>
      </c>
      <c r="J86" s="52"/>
      <c r="K86" s="52">
        <v>1</v>
      </c>
      <c r="L86" s="52">
        <v>5</v>
      </c>
      <c r="M86" s="52">
        <v>1</v>
      </c>
      <c r="N86" s="52"/>
      <c r="O86" s="52"/>
      <c r="P86" s="52"/>
      <c r="Q86" s="52"/>
      <c r="R86" s="52">
        <v>1</v>
      </c>
      <c r="S86" s="52">
        <v>1</v>
      </c>
      <c r="T86" s="52">
        <v>3</v>
      </c>
      <c r="U86" s="52">
        <v>1</v>
      </c>
      <c r="V86" s="52"/>
      <c r="W86" s="52"/>
      <c r="X86" s="52">
        <v>1</v>
      </c>
      <c r="Y86" s="52">
        <v>6</v>
      </c>
      <c r="Z86" s="52"/>
      <c r="AA86" s="52">
        <v>1</v>
      </c>
      <c r="AB86" s="52">
        <v>1</v>
      </c>
      <c r="AC86" s="52"/>
      <c r="AD86" s="52"/>
      <c r="AE86" s="52">
        <v>1</v>
      </c>
      <c r="AF86" s="52"/>
      <c r="AG86" s="52"/>
      <c r="AH86" s="52"/>
      <c r="AI86" s="52"/>
      <c r="AJ86" s="52">
        <v>1</v>
      </c>
      <c r="AK86" s="52"/>
      <c r="AL86" s="52">
        <v>4</v>
      </c>
      <c r="AM86" s="52"/>
      <c r="AN86" s="52"/>
      <c r="AO86" s="52"/>
      <c r="AP86" s="52"/>
      <c r="AQ86" s="52"/>
      <c r="AR86" s="52"/>
      <c r="AS86" s="52"/>
      <c r="AT86" s="52">
        <v>7</v>
      </c>
      <c r="AU86" s="52">
        <v>7</v>
      </c>
      <c r="AV86" s="52">
        <v>0</v>
      </c>
      <c r="AW86" s="52">
        <v>0</v>
      </c>
      <c r="AX86" s="52">
        <v>0</v>
      </c>
      <c r="AY86" s="52">
        <v>41</v>
      </c>
      <c r="AZ86" s="52">
        <v>13</v>
      </c>
      <c r="BA86" s="54"/>
      <c r="BB86" s="54"/>
    </row>
    <row r="87" spans="1:54">
      <c r="A87" s="52">
        <v>4</v>
      </c>
      <c r="B87" s="52" t="s">
        <v>114</v>
      </c>
      <c r="C87" s="52" t="s">
        <v>109</v>
      </c>
      <c r="D87" s="52" t="s">
        <v>79</v>
      </c>
      <c r="E87" s="52" t="s">
        <v>115</v>
      </c>
      <c r="F87" s="52" t="s">
        <v>80</v>
      </c>
      <c r="G87" s="52" t="s">
        <v>56</v>
      </c>
      <c r="H87" s="52">
        <v>4</v>
      </c>
      <c r="I87" s="52"/>
      <c r="J87" s="52"/>
      <c r="K87" s="52"/>
      <c r="L87" s="52">
        <v>4</v>
      </c>
      <c r="M87" s="52"/>
      <c r="N87" s="52"/>
      <c r="O87" s="52"/>
      <c r="P87" s="52"/>
      <c r="Q87" s="52"/>
      <c r="R87" s="52">
        <v>4</v>
      </c>
      <c r="S87" s="52"/>
      <c r="T87" s="52"/>
      <c r="U87" s="52"/>
      <c r="V87" s="52"/>
      <c r="W87" s="52"/>
      <c r="X87" s="52"/>
      <c r="Y87" s="52">
        <v>4</v>
      </c>
      <c r="Z87" s="52"/>
      <c r="AA87" s="52"/>
      <c r="AB87" s="52">
        <v>4</v>
      </c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>
        <v>1</v>
      </c>
      <c r="AT87" s="52">
        <v>4</v>
      </c>
      <c r="AU87" s="52">
        <v>0</v>
      </c>
      <c r="AV87" s="52">
        <v>4</v>
      </c>
      <c r="AW87" s="52">
        <v>0</v>
      </c>
      <c r="AX87" s="52">
        <v>0</v>
      </c>
      <c r="AY87" s="52">
        <v>45</v>
      </c>
      <c r="AZ87" s="52">
        <v>21</v>
      </c>
      <c r="BA87" s="54"/>
      <c r="BB87" s="54"/>
    </row>
    <row r="88" spans="1:54">
      <c r="A88" s="52">
        <v>40</v>
      </c>
      <c r="B88" s="52" t="s">
        <v>114</v>
      </c>
      <c r="C88" s="52" t="s">
        <v>86</v>
      </c>
      <c r="D88" s="52" t="s">
        <v>79</v>
      </c>
      <c r="E88" s="52" t="s">
        <v>115</v>
      </c>
      <c r="F88" s="52" t="s">
        <v>80</v>
      </c>
      <c r="G88" s="52" t="s">
        <v>56</v>
      </c>
      <c r="H88" s="52">
        <v>37</v>
      </c>
      <c r="I88" s="52">
        <v>3</v>
      </c>
      <c r="J88" s="52"/>
      <c r="K88" s="52">
        <v>3</v>
      </c>
      <c r="L88" s="52">
        <v>34</v>
      </c>
      <c r="M88" s="52">
        <v>3</v>
      </c>
      <c r="N88" s="52"/>
      <c r="O88" s="52"/>
      <c r="P88" s="52"/>
      <c r="Q88" s="52"/>
      <c r="R88" s="52">
        <v>2</v>
      </c>
      <c r="S88" s="52">
        <v>7</v>
      </c>
      <c r="T88" s="52">
        <v>17</v>
      </c>
      <c r="U88" s="52">
        <v>11</v>
      </c>
      <c r="V88" s="52"/>
      <c r="W88" s="52"/>
      <c r="X88" s="52">
        <v>3</v>
      </c>
      <c r="Y88" s="52">
        <v>37</v>
      </c>
      <c r="Z88" s="52"/>
      <c r="AA88" s="52">
        <v>3</v>
      </c>
      <c r="AB88" s="52">
        <v>6</v>
      </c>
      <c r="AC88" s="52"/>
      <c r="AD88" s="52"/>
      <c r="AE88" s="52"/>
      <c r="AF88" s="52">
        <v>3</v>
      </c>
      <c r="AG88" s="52"/>
      <c r="AH88" s="52"/>
      <c r="AI88" s="52"/>
      <c r="AJ88" s="52"/>
      <c r="AK88" s="52"/>
      <c r="AL88" s="52">
        <v>31</v>
      </c>
      <c r="AM88" s="52"/>
      <c r="AN88" s="52"/>
      <c r="AO88" s="52"/>
      <c r="AP88" s="52"/>
      <c r="AQ88" s="52"/>
      <c r="AR88" s="52"/>
      <c r="AS88" s="52"/>
      <c r="AT88" s="52">
        <v>40</v>
      </c>
      <c r="AU88" s="52">
        <v>40</v>
      </c>
      <c r="AV88" s="52">
        <v>0</v>
      </c>
      <c r="AW88" s="52">
        <v>0</v>
      </c>
      <c r="AX88" s="52">
        <v>0</v>
      </c>
      <c r="AY88" s="52">
        <v>35</v>
      </c>
      <c r="AZ88" s="52">
        <v>10</v>
      </c>
      <c r="BA88" s="54"/>
      <c r="BB88" s="54"/>
    </row>
    <row r="89" spans="1:54">
      <c r="A89" s="52">
        <v>11</v>
      </c>
      <c r="B89" s="52" t="s">
        <v>114</v>
      </c>
      <c r="C89" s="52" t="s">
        <v>99</v>
      </c>
      <c r="D89" s="52" t="s">
        <v>79</v>
      </c>
      <c r="E89" s="52" t="s">
        <v>115</v>
      </c>
      <c r="F89" s="52" t="s">
        <v>80</v>
      </c>
      <c r="G89" s="52" t="s">
        <v>56</v>
      </c>
      <c r="H89" s="52">
        <v>6</v>
      </c>
      <c r="I89" s="52">
        <v>5</v>
      </c>
      <c r="J89" s="52"/>
      <c r="K89" s="52"/>
      <c r="L89" s="52">
        <v>6</v>
      </c>
      <c r="M89" s="52">
        <v>5</v>
      </c>
      <c r="N89" s="52"/>
      <c r="O89" s="52"/>
      <c r="P89" s="52"/>
      <c r="Q89" s="52"/>
      <c r="R89" s="52">
        <v>1</v>
      </c>
      <c r="S89" s="52">
        <v>1</v>
      </c>
      <c r="T89" s="52">
        <v>4</v>
      </c>
      <c r="U89" s="52"/>
      <c r="V89" s="52"/>
      <c r="W89" s="52"/>
      <c r="X89" s="52">
        <v>5</v>
      </c>
      <c r="Y89" s="52">
        <v>6</v>
      </c>
      <c r="Z89" s="52"/>
      <c r="AA89" s="52">
        <v>5</v>
      </c>
      <c r="AB89" s="52">
        <v>5</v>
      </c>
      <c r="AC89" s="52"/>
      <c r="AD89" s="52"/>
      <c r="AE89" s="52"/>
      <c r="AF89" s="52"/>
      <c r="AG89" s="52"/>
      <c r="AH89" s="52"/>
      <c r="AI89" s="52"/>
      <c r="AJ89" s="52"/>
      <c r="AK89" s="52">
        <v>1</v>
      </c>
      <c r="AL89" s="52">
        <v>5</v>
      </c>
      <c r="AM89" s="52"/>
      <c r="AN89" s="52"/>
      <c r="AO89" s="52"/>
      <c r="AP89" s="52"/>
      <c r="AQ89" s="52"/>
      <c r="AR89" s="52"/>
      <c r="AS89" s="52"/>
      <c r="AT89" s="52">
        <v>11</v>
      </c>
      <c r="AU89" s="52">
        <v>0</v>
      </c>
      <c r="AV89" s="52">
        <v>0</v>
      </c>
      <c r="AW89" s="52">
        <v>11</v>
      </c>
      <c r="AX89" s="52">
        <v>0</v>
      </c>
      <c r="AY89" s="52">
        <v>40</v>
      </c>
      <c r="AZ89" s="52">
        <v>8</v>
      </c>
      <c r="BA89" s="54"/>
      <c r="BB89" s="54"/>
    </row>
    <row r="90" spans="1:54">
      <c r="A90" s="52">
        <v>8</v>
      </c>
      <c r="B90" s="52" t="s">
        <v>114</v>
      </c>
      <c r="C90" s="52" t="s">
        <v>102</v>
      </c>
      <c r="D90" s="52" t="s">
        <v>79</v>
      </c>
      <c r="E90" s="52" t="s">
        <v>115</v>
      </c>
      <c r="F90" s="52" t="s">
        <v>80</v>
      </c>
      <c r="G90" s="52" t="s">
        <v>56</v>
      </c>
      <c r="H90" s="52">
        <v>4</v>
      </c>
      <c r="I90" s="52">
        <v>4</v>
      </c>
      <c r="J90" s="52"/>
      <c r="K90" s="52"/>
      <c r="L90" s="52">
        <v>4</v>
      </c>
      <c r="M90" s="52">
        <v>4</v>
      </c>
      <c r="N90" s="52"/>
      <c r="O90" s="52"/>
      <c r="P90" s="52"/>
      <c r="Q90" s="52"/>
      <c r="R90" s="52">
        <v>1</v>
      </c>
      <c r="S90" s="52"/>
      <c r="T90" s="52">
        <v>2</v>
      </c>
      <c r="U90" s="52">
        <v>1</v>
      </c>
      <c r="V90" s="52"/>
      <c r="W90" s="52"/>
      <c r="X90" s="52">
        <v>4</v>
      </c>
      <c r="Y90" s="52">
        <v>4</v>
      </c>
      <c r="Z90" s="52"/>
      <c r="AA90" s="52">
        <v>4</v>
      </c>
      <c r="AB90" s="52">
        <v>1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>
        <v>7</v>
      </c>
      <c r="AM90" s="52"/>
      <c r="AN90" s="52"/>
      <c r="AO90" s="52"/>
      <c r="AP90" s="52"/>
      <c r="AQ90" s="52"/>
      <c r="AR90" s="52"/>
      <c r="AS90" s="52"/>
      <c r="AT90" s="52">
        <v>8</v>
      </c>
      <c r="AU90" s="52">
        <v>8</v>
      </c>
      <c r="AV90" s="52">
        <v>0</v>
      </c>
      <c r="AW90" s="52">
        <v>0</v>
      </c>
      <c r="AX90" s="52">
        <v>0</v>
      </c>
      <c r="AY90" s="52">
        <v>40</v>
      </c>
      <c r="AZ90" s="52">
        <v>8</v>
      </c>
      <c r="BA90" s="54"/>
      <c r="BB90" s="54"/>
    </row>
    <row r="91" spans="1:54">
      <c r="A91" s="52">
        <v>1</v>
      </c>
      <c r="B91" s="52" t="s">
        <v>114</v>
      </c>
      <c r="C91" s="52" t="s">
        <v>104</v>
      </c>
      <c r="D91" s="52" t="s">
        <v>79</v>
      </c>
      <c r="E91" s="52" t="s">
        <v>115</v>
      </c>
      <c r="F91" s="52" t="s">
        <v>80</v>
      </c>
      <c r="G91" s="52" t="s">
        <v>56</v>
      </c>
      <c r="H91" s="52">
        <v>1</v>
      </c>
      <c r="I91" s="52"/>
      <c r="J91" s="52"/>
      <c r="K91" s="52"/>
      <c r="L91" s="52">
        <v>1</v>
      </c>
      <c r="M91" s="52"/>
      <c r="N91" s="52"/>
      <c r="O91" s="52"/>
      <c r="P91" s="52"/>
      <c r="Q91" s="52"/>
      <c r="R91" s="52"/>
      <c r="S91" s="52">
        <v>1</v>
      </c>
      <c r="T91" s="52"/>
      <c r="U91" s="52"/>
      <c r="V91" s="52"/>
      <c r="W91" s="52"/>
      <c r="X91" s="52"/>
      <c r="Y91" s="52">
        <v>1</v>
      </c>
      <c r="Z91" s="52"/>
      <c r="AA91" s="52"/>
      <c r="AB91" s="52">
        <v>1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>
        <v>1</v>
      </c>
      <c r="AU91" s="52">
        <v>0</v>
      </c>
      <c r="AV91" s="52">
        <v>1</v>
      </c>
      <c r="AW91" s="52">
        <v>0</v>
      </c>
      <c r="AX91" s="52">
        <v>0</v>
      </c>
      <c r="AY91" s="52">
        <v>37</v>
      </c>
      <c r="AZ91" s="52">
        <v>3</v>
      </c>
      <c r="BA91" s="54"/>
      <c r="BB91" s="54"/>
    </row>
    <row r="92" spans="1:54">
      <c r="A92" s="52">
        <v>3</v>
      </c>
      <c r="B92" s="52" t="s">
        <v>114</v>
      </c>
      <c r="C92" s="52" t="s">
        <v>81</v>
      </c>
      <c r="D92" s="52" t="s">
        <v>79</v>
      </c>
      <c r="E92" s="52" t="s">
        <v>115</v>
      </c>
      <c r="F92" s="52" t="s">
        <v>80</v>
      </c>
      <c r="G92" s="52" t="s">
        <v>56</v>
      </c>
      <c r="H92" s="52">
        <v>3</v>
      </c>
      <c r="I92" s="52"/>
      <c r="J92" s="52"/>
      <c r="K92" s="52"/>
      <c r="L92" s="52">
        <v>3</v>
      </c>
      <c r="M92" s="52"/>
      <c r="N92" s="52"/>
      <c r="O92" s="52"/>
      <c r="P92" s="52"/>
      <c r="Q92" s="52"/>
      <c r="R92" s="52">
        <v>1</v>
      </c>
      <c r="S92" s="52">
        <v>2</v>
      </c>
      <c r="T92" s="52"/>
      <c r="U92" s="52"/>
      <c r="V92" s="52"/>
      <c r="W92" s="52"/>
      <c r="X92" s="52"/>
      <c r="Y92" s="52">
        <v>3</v>
      </c>
      <c r="Z92" s="52"/>
      <c r="AA92" s="52"/>
      <c r="AB92" s="52">
        <v>3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>
        <v>3</v>
      </c>
      <c r="AU92" s="52">
        <v>0</v>
      </c>
      <c r="AV92" s="52">
        <v>3</v>
      </c>
      <c r="AW92" s="52">
        <v>0</v>
      </c>
      <c r="AX92" s="52">
        <v>0</v>
      </c>
      <c r="AY92" s="52">
        <v>43</v>
      </c>
      <c r="AZ92" s="52">
        <v>16</v>
      </c>
      <c r="BA92" s="54"/>
      <c r="BB92" s="54"/>
    </row>
    <row r="93" spans="1:54">
      <c r="A93" s="52">
        <v>184</v>
      </c>
      <c r="B93" s="52" t="s">
        <v>114</v>
      </c>
      <c r="C93" s="52" t="s">
        <v>87</v>
      </c>
      <c r="D93" s="52" t="s">
        <v>79</v>
      </c>
      <c r="E93" s="52" t="s">
        <v>115</v>
      </c>
      <c r="F93" s="52" t="s">
        <v>80</v>
      </c>
      <c r="G93" s="52" t="s">
        <v>56</v>
      </c>
      <c r="H93" s="52">
        <v>168</v>
      </c>
      <c r="I93" s="52">
        <v>16</v>
      </c>
      <c r="J93" s="52"/>
      <c r="K93" s="52"/>
      <c r="L93" s="52">
        <v>168</v>
      </c>
      <c r="M93" s="52">
        <v>16</v>
      </c>
      <c r="N93" s="52"/>
      <c r="O93" s="52"/>
      <c r="P93" s="52"/>
      <c r="Q93" s="52"/>
      <c r="R93" s="52"/>
      <c r="S93" s="52">
        <v>2</v>
      </c>
      <c r="T93" s="52">
        <v>98</v>
      </c>
      <c r="U93" s="52">
        <v>68</v>
      </c>
      <c r="V93" s="52"/>
      <c r="W93" s="52"/>
      <c r="X93" s="52">
        <v>16</v>
      </c>
      <c r="Y93" s="52">
        <v>168</v>
      </c>
      <c r="Z93" s="52"/>
      <c r="AA93" s="52">
        <v>16</v>
      </c>
      <c r="AB93" s="52">
        <v>2</v>
      </c>
      <c r="AC93" s="52"/>
      <c r="AD93" s="52"/>
      <c r="AE93" s="52"/>
      <c r="AF93" s="52"/>
      <c r="AG93" s="52"/>
      <c r="AH93" s="52">
        <v>166</v>
      </c>
      <c r="AI93" s="52"/>
      <c r="AJ93" s="52"/>
      <c r="AK93" s="52"/>
      <c r="AL93" s="52">
        <v>16</v>
      </c>
      <c r="AM93" s="52"/>
      <c r="AN93" s="52"/>
      <c r="AO93" s="52"/>
      <c r="AP93" s="52"/>
      <c r="AQ93" s="52"/>
      <c r="AR93" s="52"/>
      <c r="AS93" s="52"/>
      <c r="AT93" s="52">
        <v>184</v>
      </c>
      <c r="AU93" s="52">
        <v>184</v>
      </c>
      <c r="AV93" s="52">
        <v>0</v>
      </c>
      <c r="AW93" s="52">
        <v>0</v>
      </c>
      <c r="AX93" s="52">
        <v>0</v>
      </c>
      <c r="AY93" s="52">
        <v>32</v>
      </c>
      <c r="AZ93" s="52">
        <v>8</v>
      </c>
      <c r="BA93" s="54"/>
      <c r="BB93" s="54"/>
    </row>
    <row r="94" spans="1:54">
      <c r="A94" s="52">
        <v>66</v>
      </c>
      <c r="B94" s="52" t="s">
        <v>114</v>
      </c>
      <c r="C94" s="52" t="s">
        <v>91</v>
      </c>
      <c r="D94" s="52" t="s">
        <v>79</v>
      </c>
      <c r="E94" s="52" t="s">
        <v>115</v>
      </c>
      <c r="F94" s="52" t="s">
        <v>80</v>
      </c>
      <c r="G94" s="52" t="s">
        <v>56</v>
      </c>
      <c r="H94" s="52">
        <v>35</v>
      </c>
      <c r="I94" s="52">
        <v>31</v>
      </c>
      <c r="J94" s="52"/>
      <c r="K94" s="52"/>
      <c r="L94" s="52">
        <v>35</v>
      </c>
      <c r="M94" s="52">
        <v>31</v>
      </c>
      <c r="N94" s="52"/>
      <c r="O94" s="52"/>
      <c r="P94" s="52"/>
      <c r="Q94" s="52"/>
      <c r="R94" s="52">
        <v>1</v>
      </c>
      <c r="S94" s="52">
        <v>1</v>
      </c>
      <c r="T94" s="52">
        <v>32</v>
      </c>
      <c r="U94" s="52">
        <v>1</v>
      </c>
      <c r="V94" s="52"/>
      <c r="W94" s="52"/>
      <c r="X94" s="52">
        <v>31</v>
      </c>
      <c r="Y94" s="52">
        <v>35</v>
      </c>
      <c r="Z94" s="52"/>
      <c r="AA94" s="52">
        <v>31</v>
      </c>
      <c r="AB94" s="52">
        <v>2</v>
      </c>
      <c r="AC94" s="52"/>
      <c r="AD94" s="52"/>
      <c r="AE94" s="52"/>
      <c r="AF94" s="52"/>
      <c r="AG94" s="52"/>
      <c r="AH94" s="52"/>
      <c r="AI94" s="52"/>
      <c r="AJ94" s="52"/>
      <c r="AK94" s="52"/>
      <c r="AL94" s="52">
        <v>64</v>
      </c>
      <c r="AM94" s="52"/>
      <c r="AN94" s="52"/>
      <c r="AO94" s="52"/>
      <c r="AP94" s="52">
        <v>1</v>
      </c>
      <c r="AQ94" s="52"/>
      <c r="AR94" s="52">
        <v>1</v>
      </c>
      <c r="AS94" s="52"/>
      <c r="AT94" s="52">
        <v>66</v>
      </c>
      <c r="AU94" s="52">
        <v>66</v>
      </c>
      <c r="AV94" s="52">
        <v>0</v>
      </c>
      <c r="AW94" s="52">
        <v>0</v>
      </c>
      <c r="AX94" s="52">
        <v>0</v>
      </c>
      <c r="AY94" s="52">
        <v>35</v>
      </c>
      <c r="AZ94" s="52">
        <v>5</v>
      </c>
      <c r="BA94" s="54"/>
      <c r="BB94" s="54"/>
    </row>
    <row r="95" spans="1:54">
      <c r="A95" s="52">
        <v>18</v>
      </c>
      <c r="B95" s="52" t="s">
        <v>114</v>
      </c>
      <c r="C95" s="52" t="s">
        <v>98</v>
      </c>
      <c r="D95" s="52" t="s">
        <v>79</v>
      </c>
      <c r="E95" s="52" t="s">
        <v>115</v>
      </c>
      <c r="F95" s="52" t="s">
        <v>80</v>
      </c>
      <c r="G95" s="52" t="s">
        <v>56</v>
      </c>
      <c r="H95" s="52">
        <v>13</v>
      </c>
      <c r="I95" s="52">
        <v>5</v>
      </c>
      <c r="J95" s="52"/>
      <c r="K95" s="52"/>
      <c r="L95" s="52">
        <v>13</v>
      </c>
      <c r="M95" s="52">
        <v>5</v>
      </c>
      <c r="N95" s="52"/>
      <c r="O95" s="52"/>
      <c r="P95" s="52"/>
      <c r="Q95" s="52"/>
      <c r="R95" s="52">
        <v>2</v>
      </c>
      <c r="S95" s="52">
        <v>8</v>
      </c>
      <c r="T95" s="52">
        <v>3</v>
      </c>
      <c r="U95" s="52"/>
      <c r="V95" s="52"/>
      <c r="W95" s="52"/>
      <c r="X95" s="52">
        <v>5</v>
      </c>
      <c r="Y95" s="52">
        <v>13</v>
      </c>
      <c r="Z95" s="52"/>
      <c r="AA95" s="52">
        <v>5</v>
      </c>
      <c r="AB95" s="52">
        <v>9</v>
      </c>
      <c r="AC95" s="52"/>
      <c r="AD95" s="52"/>
      <c r="AE95" s="52"/>
      <c r="AF95" s="52"/>
      <c r="AG95" s="52"/>
      <c r="AH95" s="52"/>
      <c r="AI95" s="52"/>
      <c r="AJ95" s="52"/>
      <c r="AK95" s="52">
        <v>1</v>
      </c>
      <c r="AL95" s="52">
        <v>8</v>
      </c>
      <c r="AM95" s="52"/>
      <c r="AN95" s="52"/>
      <c r="AO95" s="52"/>
      <c r="AP95" s="52"/>
      <c r="AQ95" s="52"/>
      <c r="AR95" s="52"/>
      <c r="AS95" s="52"/>
      <c r="AT95" s="52">
        <v>18</v>
      </c>
      <c r="AU95" s="52">
        <v>0</v>
      </c>
      <c r="AV95" s="52">
        <v>18</v>
      </c>
      <c r="AW95" s="52">
        <v>0</v>
      </c>
      <c r="AX95" s="52">
        <v>0</v>
      </c>
      <c r="AY95" s="52">
        <v>35</v>
      </c>
      <c r="AZ95" s="52">
        <v>5</v>
      </c>
      <c r="BA95" s="54"/>
      <c r="BB95" s="54"/>
    </row>
    <row r="96" spans="1:54">
      <c r="A96" s="52">
        <v>9</v>
      </c>
      <c r="B96" s="52" t="s">
        <v>114</v>
      </c>
      <c r="C96" s="52" t="s">
        <v>96</v>
      </c>
      <c r="D96" s="52" t="s">
        <v>79</v>
      </c>
      <c r="E96" s="52" t="s">
        <v>115</v>
      </c>
      <c r="F96" s="52" t="s">
        <v>80</v>
      </c>
      <c r="G96" s="52" t="s">
        <v>56</v>
      </c>
      <c r="H96" s="52">
        <v>6</v>
      </c>
      <c r="I96" s="52">
        <v>3</v>
      </c>
      <c r="J96" s="52"/>
      <c r="K96" s="52"/>
      <c r="L96" s="52">
        <v>6</v>
      </c>
      <c r="M96" s="52">
        <v>3</v>
      </c>
      <c r="N96" s="52"/>
      <c r="O96" s="52"/>
      <c r="P96" s="52"/>
      <c r="Q96" s="52"/>
      <c r="R96" s="52"/>
      <c r="S96" s="52"/>
      <c r="T96" s="52">
        <v>6</v>
      </c>
      <c r="U96" s="52"/>
      <c r="V96" s="52"/>
      <c r="W96" s="52"/>
      <c r="X96" s="52">
        <v>3</v>
      </c>
      <c r="Y96" s="52">
        <v>6</v>
      </c>
      <c r="Z96" s="52"/>
      <c r="AA96" s="52">
        <v>3</v>
      </c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>
        <v>9</v>
      </c>
      <c r="AM96" s="52"/>
      <c r="AN96" s="52"/>
      <c r="AO96" s="52"/>
      <c r="AP96" s="52"/>
      <c r="AQ96" s="52"/>
      <c r="AR96" s="52"/>
      <c r="AS96" s="52">
        <v>1</v>
      </c>
      <c r="AT96" s="52">
        <v>9</v>
      </c>
      <c r="AU96" s="52">
        <v>9</v>
      </c>
      <c r="AV96" s="52">
        <v>0</v>
      </c>
      <c r="AW96" s="52">
        <v>0</v>
      </c>
      <c r="AX96" s="52">
        <v>0</v>
      </c>
      <c r="AY96" s="52">
        <v>40</v>
      </c>
      <c r="AZ96" s="52">
        <v>10</v>
      </c>
      <c r="BA96" s="54"/>
      <c r="BB96" s="54"/>
    </row>
    <row r="97" spans="1:54">
      <c r="A97" s="52">
        <v>20</v>
      </c>
      <c r="B97" s="52" t="s">
        <v>114</v>
      </c>
      <c r="C97" s="52" t="s">
        <v>92</v>
      </c>
      <c r="D97" s="52" t="s">
        <v>79</v>
      </c>
      <c r="E97" s="52" t="s">
        <v>115</v>
      </c>
      <c r="F97" s="52" t="s">
        <v>80</v>
      </c>
      <c r="G97" s="52" t="s">
        <v>56</v>
      </c>
      <c r="H97" s="52">
        <v>10</v>
      </c>
      <c r="I97" s="52">
        <v>10</v>
      </c>
      <c r="J97" s="52"/>
      <c r="K97" s="52"/>
      <c r="L97" s="52">
        <v>10</v>
      </c>
      <c r="M97" s="52">
        <v>10</v>
      </c>
      <c r="N97" s="52"/>
      <c r="O97" s="52"/>
      <c r="P97" s="52"/>
      <c r="Q97" s="52"/>
      <c r="R97" s="52"/>
      <c r="S97" s="52"/>
      <c r="T97" s="52">
        <v>8</v>
      </c>
      <c r="U97" s="52">
        <v>2</v>
      </c>
      <c r="V97" s="52"/>
      <c r="W97" s="52"/>
      <c r="X97" s="52">
        <v>10</v>
      </c>
      <c r="Y97" s="52">
        <v>10</v>
      </c>
      <c r="Z97" s="52"/>
      <c r="AA97" s="52">
        <v>10</v>
      </c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>
        <v>20</v>
      </c>
      <c r="AM97" s="52"/>
      <c r="AN97" s="52"/>
      <c r="AO97" s="52"/>
      <c r="AP97" s="52"/>
      <c r="AQ97" s="52"/>
      <c r="AR97" s="52"/>
      <c r="AS97" s="52"/>
      <c r="AT97" s="52">
        <v>20</v>
      </c>
      <c r="AU97" s="52">
        <v>20</v>
      </c>
      <c r="AV97" s="52">
        <v>0</v>
      </c>
      <c r="AW97" s="52">
        <v>0</v>
      </c>
      <c r="AX97" s="52">
        <v>0</v>
      </c>
      <c r="AY97" s="52">
        <v>32</v>
      </c>
      <c r="AZ97" s="52">
        <v>4</v>
      </c>
      <c r="BA97" s="54"/>
      <c r="BB97" s="54"/>
    </row>
    <row r="98" spans="1:54">
      <c r="A98" s="52">
        <v>13</v>
      </c>
      <c r="B98" s="52" t="s">
        <v>114</v>
      </c>
      <c r="C98" s="52" t="s">
        <v>101</v>
      </c>
      <c r="D98" s="52" t="s">
        <v>79</v>
      </c>
      <c r="E98" s="52" t="s">
        <v>115</v>
      </c>
      <c r="F98" s="52" t="s">
        <v>80</v>
      </c>
      <c r="G98" s="52" t="s">
        <v>56</v>
      </c>
      <c r="H98" s="52">
        <v>7</v>
      </c>
      <c r="I98" s="52">
        <v>6</v>
      </c>
      <c r="J98" s="52"/>
      <c r="K98" s="52"/>
      <c r="L98" s="52">
        <v>7</v>
      </c>
      <c r="M98" s="52">
        <v>6</v>
      </c>
      <c r="N98" s="52"/>
      <c r="O98" s="52"/>
      <c r="P98" s="52"/>
      <c r="Q98" s="52"/>
      <c r="R98" s="52"/>
      <c r="S98" s="52"/>
      <c r="T98" s="52">
        <v>4</v>
      </c>
      <c r="U98" s="52">
        <v>3</v>
      </c>
      <c r="V98" s="52"/>
      <c r="W98" s="52"/>
      <c r="X98" s="52">
        <v>6</v>
      </c>
      <c r="Y98" s="52">
        <v>7</v>
      </c>
      <c r="Z98" s="52"/>
      <c r="AA98" s="52">
        <v>6</v>
      </c>
      <c r="AB98" s="52">
        <v>3</v>
      </c>
      <c r="AC98" s="52"/>
      <c r="AD98" s="52"/>
      <c r="AE98" s="52"/>
      <c r="AF98" s="52"/>
      <c r="AG98" s="52">
        <v>1</v>
      </c>
      <c r="AH98" s="52"/>
      <c r="AI98" s="52"/>
      <c r="AJ98" s="52"/>
      <c r="AK98" s="52">
        <v>3</v>
      </c>
      <c r="AL98" s="52">
        <v>6</v>
      </c>
      <c r="AM98" s="52"/>
      <c r="AN98" s="52"/>
      <c r="AO98" s="52"/>
      <c r="AP98" s="52"/>
      <c r="AQ98" s="52"/>
      <c r="AR98" s="52"/>
      <c r="AS98" s="52"/>
      <c r="AT98" s="52">
        <v>13</v>
      </c>
      <c r="AU98" s="52">
        <v>0</v>
      </c>
      <c r="AV98" s="52">
        <v>0</v>
      </c>
      <c r="AW98" s="52">
        <v>13</v>
      </c>
      <c r="AX98" s="52">
        <v>0</v>
      </c>
      <c r="AY98" s="52">
        <v>31</v>
      </c>
      <c r="AZ98" s="52">
        <v>3</v>
      </c>
      <c r="BA98" s="54"/>
      <c r="BB98" s="54"/>
    </row>
    <row r="99" spans="1:54">
      <c r="A99" s="52">
        <v>1</v>
      </c>
      <c r="B99" s="52" t="s">
        <v>114</v>
      </c>
      <c r="C99" s="52" t="s">
        <v>108</v>
      </c>
      <c r="D99" s="52" t="s">
        <v>79</v>
      </c>
      <c r="E99" s="52" t="s">
        <v>115</v>
      </c>
      <c r="F99" s="52" t="s">
        <v>80</v>
      </c>
      <c r="G99" s="52" t="s">
        <v>56</v>
      </c>
      <c r="H99" s="52">
        <v>1</v>
      </c>
      <c r="I99" s="52"/>
      <c r="J99" s="52"/>
      <c r="K99" s="52"/>
      <c r="L99" s="52">
        <v>1</v>
      </c>
      <c r="M99" s="52"/>
      <c r="N99" s="52"/>
      <c r="O99" s="52"/>
      <c r="P99" s="52"/>
      <c r="Q99" s="52"/>
      <c r="R99" s="52"/>
      <c r="S99" s="52">
        <v>1</v>
      </c>
      <c r="T99" s="52"/>
      <c r="U99" s="52"/>
      <c r="V99" s="52"/>
      <c r="W99" s="52"/>
      <c r="X99" s="52"/>
      <c r="Y99" s="52">
        <v>1</v>
      </c>
      <c r="Z99" s="52"/>
      <c r="AA99" s="52"/>
      <c r="AB99" s="52">
        <v>1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>
        <v>1</v>
      </c>
      <c r="AU99" s="52">
        <v>0</v>
      </c>
      <c r="AV99" s="52">
        <v>0</v>
      </c>
      <c r="AW99" s="52">
        <v>1</v>
      </c>
      <c r="AX99" s="52">
        <v>0</v>
      </c>
      <c r="AY99" s="52">
        <v>39</v>
      </c>
      <c r="AZ99" s="52">
        <v>4</v>
      </c>
      <c r="BA99" s="54"/>
      <c r="BB99" s="54"/>
    </row>
    <row r="100" spans="1:54">
      <c r="A100" s="52">
        <v>17</v>
      </c>
      <c r="B100" s="52" t="s">
        <v>116</v>
      </c>
      <c r="C100" s="52" t="s">
        <v>78</v>
      </c>
      <c r="D100" s="52" t="s">
        <v>79</v>
      </c>
      <c r="E100" s="52" t="s">
        <v>117</v>
      </c>
      <c r="F100" s="52" t="s">
        <v>80</v>
      </c>
      <c r="G100" s="52" t="s">
        <v>56</v>
      </c>
      <c r="H100" s="52">
        <v>17</v>
      </c>
      <c r="I100" s="52"/>
      <c r="J100" s="52"/>
      <c r="K100" s="52">
        <v>16</v>
      </c>
      <c r="L100" s="52">
        <v>1</v>
      </c>
      <c r="M100" s="52"/>
      <c r="N100" s="52"/>
      <c r="O100" s="52">
        <v>1</v>
      </c>
      <c r="P100" s="52">
        <v>2</v>
      </c>
      <c r="Q100" s="52">
        <v>12</v>
      </c>
      <c r="R100" s="52">
        <v>1</v>
      </c>
      <c r="S100" s="52"/>
      <c r="T100" s="52"/>
      <c r="U100" s="52"/>
      <c r="V100" s="52"/>
      <c r="W100" s="52"/>
      <c r="X100" s="52">
        <v>1</v>
      </c>
      <c r="Y100" s="52">
        <v>17</v>
      </c>
      <c r="Z100" s="52"/>
      <c r="AA100" s="52"/>
      <c r="AB100" s="52"/>
      <c r="AC100" s="52"/>
      <c r="AD100" s="52"/>
      <c r="AE100" s="52">
        <v>15</v>
      </c>
      <c r="AF100" s="52"/>
      <c r="AG100" s="52"/>
      <c r="AH100" s="52"/>
      <c r="AI100" s="52"/>
      <c r="AJ100" s="52"/>
      <c r="AK100" s="52"/>
      <c r="AL100" s="52">
        <v>2</v>
      </c>
      <c r="AM100" s="52"/>
      <c r="AN100" s="52"/>
      <c r="AO100" s="52"/>
      <c r="AP100" s="52"/>
      <c r="AQ100" s="52"/>
      <c r="AR100" s="52"/>
      <c r="AS100" s="52"/>
      <c r="AT100" s="52">
        <v>17</v>
      </c>
      <c r="AU100" s="52">
        <v>0</v>
      </c>
      <c r="AV100" s="52">
        <v>0</v>
      </c>
      <c r="AW100" s="52">
        <v>0</v>
      </c>
      <c r="AX100" s="52">
        <v>17</v>
      </c>
      <c r="AY100" s="52">
        <v>39</v>
      </c>
      <c r="AZ100" s="52">
        <v>11</v>
      </c>
      <c r="BA100" s="54"/>
      <c r="BB100" s="54"/>
    </row>
    <row r="101" spans="1:54">
      <c r="A101" s="52">
        <v>5</v>
      </c>
      <c r="B101" s="52" t="s">
        <v>116</v>
      </c>
      <c r="C101" s="52" t="s">
        <v>84</v>
      </c>
      <c r="D101" s="52" t="s">
        <v>79</v>
      </c>
      <c r="E101" s="52" t="s">
        <v>117</v>
      </c>
      <c r="F101" s="52" t="s">
        <v>80</v>
      </c>
      <c r="G101" s="52" t="s">
        <v>56</v>
      </c>
      <c r="H101" s="52">
        <v>5</v>
      </c>
      <c r="I101" s="52"/>
      <c r="J101" s="52"/>
      <c r="K101" s="52"/>
      <c r="L101" s="52">
        <v>5</v>
      </c>
      <c r="M101" s="52"/>
      <c r="N101" s="52"/>
      <c r="O101" s="52"/>
      <c r="P101" s="52"/>
      <c r="Q101" s="52">
        <v>1</v>
      </c>
      <c r="R101" s="52">
        <v>3</v>
      </c>
      <c r="S101" s="52">
        <v>1</v>
      </c>
      <c r="T101" s="52"/>
      <c r="U101" s="52"/>
      <c r="V101" s="52"/>
      <c r="W101" s="52"/>
      <c r="X101" s="52"/>
      <c r="Y101" s="52">
        <v>5</v>
      </c>
      <c r="Z101" s="52"/>
      <c r="AA101" s="52"/>
      <c r="AB101" s="52">
        <v>5</v>
      </c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>
        <v>5</v>
      </c>
      <c r="AU101" s="52">
        <v>0</v>
      </c>
      <c r="AV101" s="52">
        <v>0</v>
      </c>
      <c r="AW101" s="52">
        <v>0</v>
      </c>
      <c r="AX101" s="52">
        <v>5</v>
      </c>
      <c r="AY101" s="52">
        <v>40</v>
      </c>
      <c r="AZ101" s="52">
        <v>9</v>
      </c>
      <c r="BA101" s="54"/>
      <c r="BB101" s="54"/>
    </row>
    <row r="102" spans="1:54">
      <c r="A102" s="52">
        <v>33</v>
      </c>
      <c r="B102" s="52" t="s">
        <v>116</v>
      </c>
      <c r="C102" s="52" t="s">
        <v>89</v>
      </c>
      <c r="D102" s="52" t="s">
        <v>79</v>
      </c>
      <c r="E102" s="52" t="s">
        <v>117</v>
      </c>
      <c r="F102" s="52" t="s">
        <v>80</v>
      </c>
      <c r="G102" s="52" t="s">
        <v>56</v>
      </c>
      <c r="H102" s="52">
        <v>27</v>
      </c>
      <c r="I102" s="52">
        <v>6</v>
      </c>
      <c r="J102" s="52"/>
      <c r="K102" s="52"/>
      <c r="L102" s="52">
        <v>27</v>
      </c>
      <c r="M102" s="52">
        <v>6</v>
      </c>
      <c r="N102" s="52"/>
      <c r="O102" s="52"/>
      <c r="P102" s="52"/>
      <c r="Q102" s="52">
        <v>2</v>
      </c>
      <c r="R102" s="52">
        <v>8</v>
      </c>
      <c r="S102" s="52">
        <v>15</v>
      </c>
      <c r="T102" s="52">
        <v>2</v>
      </c>
      <c r="U102" s="52"/>
      <c r="V102" s="52"/>
      <c r="W102" s="52"/>
      <c r="X102" s="52">
        <v>6</v>
      </c>
      <c r="Y102" s="52">
        <v>27</v>
      </c>
      <c r="Z102" s="52"/>
      <c r="AA102" s="52">
        <v>6</v>
      </c>
      <c r="AB102" s="52">
        <v>27</v>
      </c>
      <c r="AC102" s="52"/>
      <c r="AD102" s="52"/>
      <c r="AE102" s="52"/>
      <c r="AF102" s="52"/>
      <c r="AG102" s="52"/>
      <c r="AH102" s="52"/>
      <c r="AI102" s="52"/>
      <c r="AJ102" s="52"/>
      <c r="AK102" s="52"/>
      <c r="AL102" s="52">
        <v>6</v>
      </c>
      <c r="AM102" s="52"/>
      <c r="AN102" s="52"/>
      <c r="AO102" s="52"/>
      <c r="AP102" s="52">
        <v>1</v>
      </c>
      <c r="AQ102" s="52"/>
      <c r="AR102" s="52"/>
      <c r="AS102" s="52">
        <v>1</v>
      </c>
      <c r="AT102" s="52">
        <v>33</v>
      </c>
      <c r="AU102" s="52">
        <v>0</v>
      </c>
      <c r="AV102" s="52">
        <v>33</v>
      </c>
      <c r="AW102" s="52">
        <v>0</v>
      </c>
      <c r="AX102" s="52">
        <v>0</v>
      </c>
      <c r="AY102" s="52">
        <v>37</v>
      </c>
      <c r="AZ102" s="52">
        <v>5</v>
      </c>
      <c r="BA102" s="54"/>
      <c r="BB102" s="54"/>
    </row>
    <row r="103" spans="1:54">
      <c r="A103" s="52">
        <v>19</v>
      </c>
      <c r="B103" s="52" t="s">
        <v>116</v>
      </c>
      <c r="C103" s="52" t="s">
        <v>81</v>
      </c>
      <c r="D103" s="52" t="s">
        <v>79</v>
      </c>
      <c r="E103" s="52" t="s">
        <v>117</v>
      </c>
      <c r="F103" s="52" t="s">
        <v>80</v>
      </c>
      <c r="G103" s="52" t="s">
        <v>56</v>
      </c>
      <c r="H103" s="52">
        <v>19</v>
      </c>
      <c r="I103" s="52"/>
      <c r="J103" s="52"/>
      <c r="K103" s="52">
        <v>3</v>
      </c>
      <c r="L103" s="52">
        <v>16</v>
      </c>
      <c r="M103" s="52"/>
      <c r="N103" s="52"/>
      <c r="O103" s="52"/>
      <c r="P103" s="52"/>
      <c r="Q103" s="52">
        <v>2</v>
      </c>
      <c r="R103" s="52">
        <v>2</v>
      </c>
      <c r="S103" s="52">
        <v>13</v>
      </c>
      <c r="T103" s="52">
        <v>1</v>
      </c>
      <c r="U103" s="52">
        <v>1</v>
      </c>
      <c r="V103" s="52"/>
      <c r="W103" s="52"/>
      <c r="X103" s="52"/>
      <c r="Y103" s="52">
        <v>19</v>
      </c>
      <c r="Z103" s="52"/>
      <c r="AA103" s="52"/>
      <c r="AB103" s="52">
        <v>16</v>
      </c>
      <c r="AC103" s="52"/>
      <c r="AD103" s="52"/>
      <c r="AE103" s="52">
        <v>3</v>
      </c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>
        <v>19</v>
      </c>
      <c r="AU103" s="52">
        <v>0</v>
      </c>
      <c r="AV103" s="52">
        <v>19</v>
      </c>
      <c r="AW103" s="52">
        <v>0</v>
      </c>
      <c r="AX103" s="52">
        <v>0</v>
      </c>
      <c r="AY103" s="52">
        <v>37</v>
      </c>
      <c r="AZ103" s="52">
        <v>14</v>
      </c>
      <c r="BA103" s="54"/>
      <c r="BB103" s="54"/>
    </row>
    <row r="104" spans="1:54">
      <c r="A104" s="52">
        <v>35</v>
      </c>
      <c r="B104" s="52" t="s">
        <v>116</v>
      </c>
      <c r="C104" s="52" t="s">
        <v>106</v>
      </c>
      <c r="D104" s="52" t="s">
        <v>79</v>
      </c>
      <c r="E104" s="52" t="s">
        <v>117</v>
      </c>
      <c r="F104" s="52" t="s">
        <v>80</v>
      </c>
      <c r="G104" s="52" t="s">
        <v>56</v>
      </c>
      <c r="H104" s="52">
        <v>35</v>
      </c>
      <c r="I104" s="52"/>
      <c r="J104" s="52"/>
      <c r="K104" s="52">
        <v>28</v>
      </c>
      <c r="L104" s="52">
        <v>7</v>
      </c>
      <c r="M104" s="52"/>
      <c r="N104" s="52"/>
      <c r="O104" s="52"/>
      <c r="P104" s="52"/>
      <c r="Q104" s="52"/>
      <c r="R104" s="52">
        <v>12</v>
      </c>
      <c r="S104" s="52">
        <v>20</v>
      </c>
      <c r="T104" s="52">
        <v>3</v>
      </c>
      <c r="U104" s="52"/>
      <c r="V104" s="52"/>
      <c r="W104" s="52"/>
      <c r="X104" s="52"/>
      <c r="Y104" s="52">
        <v>35</v>
      </c>
      <c r="Z104" s="52"/>
      <c r="AA104" s="52"/>
      <c r="AB104" s="52">
        <v>4</v>
      </c>
      <c r="AC104" s="52"/>
      <c r="AD104" s="52"/>
      <c r="AE104" s="52">
        <v>13</v>
      </c>
      <c r="AF104" s="52">
        <v>18</v>
      </c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>
        <v>1</v>
      </c>
      <c r="AT104" s="52">
        <v>35</v>
      </c>
      <c r="AU104" s="52">
        <v>0</v>
      </c>
      <c r="AV104" s="52">
        <v>0</v>
      </c>
      <c r="AW104" s="52">
        <v>0</v>
      </c>
      <c r="AX104" s="52">
        <v>35</v>
      </c>
      <c r="AY104" s="52">
        <v>35</v>
      </c>
      <c r="AZ104" s="52">
        <v>10</v>
      </c>
      <c r="BA104" s="54"/>
      <c r="BB104" s="54"/>
    </row>
    <row r="105" spans="1:54">
      <c r="A105" s="52">
        <v>14</v>
      </c>
      <c r="B105" s="52" t="s">
        <v>116</v>
      </c>
      <c r="C105" s="52" t="s">
        <v>109</v>
      </c>
      <c r="D105" s="52" t="s">
        <v>79</v>
      </c>
      <c r="E105" s="52" t="s">
        <v>117</v>
      </c>
      <c r="F105" s="52" t="s">
        <v>80</v>
      </c>
      <c r="G105" s="52" t="s">
        <v>56</v>
      </c>
      <c r="H105" s="52">
        <v>14</v>
      </c>
      <c r="I105" s="52"/>
      <c r="J105" s="52"/>
      <c r="K105" s="52"/>
      <c r="L105" s="52">
        <v>14</v>
      </c>
      <c r="M105" s="52"/>
      <c r="N105" s="52"/>
      <c r="O105" s="52"/>
      <c r="P105" s="52"/>
      <c r="Q105" s="52"/>
      <c r="R105" s="52">
        <v>12</v>
      </c>
      <c r="S105" s="52">
        <v>2</v>
      </c>
      <c r="T105" s="52"/>
      <c r="U105" s="52"/>
      <c r="V105" s="52"/>
      <c r="W105" s="52"/>
      <c r="X105" s="52"/>
      <c r="Y105" s="52">
        <v>14</v>
      </c>
      <c r="Z105" s="52"/>
      <c r="AA105" s="52"/>
      <c r="AB105" s="52">
        <v>10</v>
      </c>
      <c r="AC105" s="52"/>
      <c r="AD105" s="52"/>
      <c r="AE105" s="52">
        <v>4</v>
      </c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>
        <v>14</v>
      </c>
      <c r="AU105" s="52">
        <v>0</v>
      </c>
      <c r="AV105" s="52">
        <v>14</v>
      </c>
      <c r="AW105" s="52">
        <v>0</v>
      </c>
      <c r="AX105" s="52">
        <v>0</v>
      </c>
      <c r="AY105" s="52">
        <v>42</v>
      </c>
      <c r="AZ105" s="52">
        <v>22</v>
      </c>
      <c r="BA105" s="54"/>
      <c r="BB105" s="54"/>
    </row>
    <row r="106" spans="1:54">
      <c r="A106" s="52">
        <v>12</v>
      </c>
      <c r="B106" s="52" t="s">
        <v>116</v>
      </c>
      <c r="C106" s="52" t="s">
        <v>97</v>
      </c>
      <c r="D106" s="52" t="s">
        <v>79</v>
      </c>
      <c r="E106" s="52" t="s">
        <v>117</v>
      </c>
      <c r="F106" s="52" t="s">
        <v>80</v>
      </c>
      <c r="G106" s="52" t="s">
        <v>56</v>
      </c>
      <c r="H106" s="52">
        <v>12</v>
      </c>
      <c r="I106" s="52"/>
      <c r="J106" s="52"/>
      <c r="K106" s="52">
        <v>5</v>
      </c>
      <c r="L106" s="52">
        <v>7</v>
      </c>
      <c r="M106" s="52"/>
      <c r="N106" s="52"/>
      <c r="O106" s="52"/>
      <c r="P106" s="52"/>
      <c r="Q106" s="52"/>
      <c r="R106" s="52">
        <v>1</v>
      </c>
      <c r="S106" s="52">
        <v>1</v>
      </c>
      <c r="T106" s="52">
        <v>8</v>
      </c>
      <c r="U106" s="52">
        <v>2</v>
      </c>
      <c r="V106" s="52"/>
      <c r="W106" s="52"/>
      <c r="X106" s="52"/>
      <c r="Y106" s="52">
        <v>12</v>
      </c>
      <c r="Z106" s="52"/>
      <c r="AA106" s="52"/>
      <c r="AB106" s="52">
        <v>1</v>
      </c>
      <c r="AC106" s="52"/>
      <c r="AD106" s="52"/>
      <c r="AE106" s="52">
        <v>1</v>
      </c>
      <c r="AF106" s="52">
        <v>6</v>
      </c>
      <c r="AG106" s="52"/>
      <c r="AH106" s="52"/>
      <c r="AI106" s="52"/>
      <c r="AJ106" s="52">
        <v>1</v>
      </c>
      <c r="AK106" s="52"/>
      <c r="AL106" s="52">
        <v>3</v>
      </c>
      <c r="AM106" s="52"/>
      <c r="AN106" s="52"/>
      <c r="AO106" s="52"/>
      <c r="AP106" s="52"/>
      <c r="AQ106" s="52"/>
      <c r="AR106" s="52"/>
      <c r="AS106" s="52"/>
      <c r="AT106" s="52">
        <v>12</v>
      </c>
      <c r="AU106" s="52">
        <v>12</v>
      </c>
      <c r="AV106" s="52">
        <v>0</v>
      </c>
      <c r="AW106" s="52">
        <v>0</v>
      </c>
      <c r="AX106" s="52">
        <v>0</v>
      </c>
      <c r="AY106" s="52">
        <v>35</v>
      </c>
      <c r="AZ106" s="52">
        <v>10</v>
      </c>
      <c r="BA106" s="54"/>
      <c r="BB106" s="54"/>
    </row>
    <row r="107" spans="1:54">
      <c r="A107" s="52">
        <v>12</v>
      </c>
      <c r="B107" s="52" t="s">
        <v>116</v>
      </c>
      <c r="C107" s="52" t="s">
        <v>98</v>
      </c>
      <c r="D107" s="52" t="s">
        <v>79</v>
      </c>
      <c r="E107" s="52" t="s">
        <v>117</v>
      </c>
      <c r="F107" s="52" t="s">
        <v>80</v>
      </c>
      <c r="G107" s="52" t="s">
        <v>56</v>
      </c>
      <c r="H107" s="52">
        <v>6</v>
      </c>
      <c r="I107" s="52">
        <v>6</v>
      </c>
      <c r="J107" s="52"/>
      <c r="K107" s="52"/>
      <c r="L107" s="52">
        <v>6</v>
      </c>
      <c r="M107" s="52">
        <v>6</v>
      </c>
      <c r="N107" s="52"/>
      <c r="O107" s="52"/>
      <c r="P107" s="52"/>
      <c r="Q107" s="52"/>
      <c r="R107" s="52">
        <v>3</v>
      </c>
      <c r="S107" s="52">
        <v>2</v>
      </c>
      <c r="T107" s="52">
        <v>1</v>
      </c>
      <c r="U107" s="52"/>
      <c r="V107" s="52"/>
      <c r="W107" s="52"/>
      <c r="X107" s="52">
        <v>6</v>
      </c>
      <c r="Y107" s="52">
        <v>6</v>
      </c>
      <c r="Z107" s="52"/>
      <c r="AA107" s="52">
        <v>6</v>
      </c>
      <c r="AB107" s="52">
        <v>6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>
        <v>6</v>
      </c>
      <c r="AM107" s="52"/>
      <c r="AN107" s="52"/>
      <c r="AO107" s="52"/>
      <c r="AP107" s="52"/>
      <c r="AQ107" s="52"/>
      <c r="AR107" s="52"/>
      <c r="AS107" s="52"/>
      <c r="AT107" s="52">
        <v>12</v>
      </c>
      <c r="AU107" s="52">
        <v>0</v>
      </c>
      <c r="AV107" s="52">
        <v>12</v>
      </c>
      <c r="AW107" s="52">
        <v>0</v>
      </c>
      <c r="AX107" s="52">
        <v>0</v>
      </c>
      <c r="AY107" s="52">
        <v>35</v>
      </c>
      <c r="AZ107" s="52">
        <v>2</v>
      </c>
      <c r="BA107" s="54"/>
      <c r="BB107" s="54"/>
    </row>
    <row r="108" spans="1:54">
      <c r="A108" s="52">
        <v>40</v>
      </c>
      <c r="B108" s="52" t="s">
        <v>116</v>
      </c>
      <c r="C108" s="52" t="s">
        <v>94</v>
      </c>
      <c r="D108" s="52" t="s">
        <v>79</v>
      </c>
      <c r="E108" s="52" t="s">
        <v>117</v>
      </c>
      <c r="F108" s="52" t="s">
        <v>80</v>
      </c>
      <c r="G108" s="52" t="s">
        <v>56</v>
      </c>
      <c r="H108" s="52">
        <v>40</v>
      </c>
      <c r="I108" s="52"/>
      <c r="J108" s="52"/>
      <c r="K108" s="52">
        <v>5</v>
      </c>
      <c r="L108" s="52">
        <v>35</v>
      </c>
      <c r="M108" s="52"/>
      <c r="N108" s="52"/>
      <c r="O108" s="52"/>
      <c r="P108" s="52"/>
      <c r="Q108" s="52"/>
      <c r="R108" s="52">
        <v>1</v>
      </c>
      <c r="S108" s="52">
        <v>2</v>
      </c>
      <c r="T108" s="52">
        <v>6</v>
      </c>
      <c r="U108" s="52">
        <v>31</v>
      </c>
      <c r="V108" s="52"/>
      <c r="W108" s="52"/>
      <c r="X108" s="52"/>
      <c r="Y108" s="52">
        <v>40</v>
      </c>
      <c r="Z108" s="52"/>
      <c r="AA108" s="52"/>
      <c r="AB108" s="52">
        <v>2</v>
      </c>
      <c r="AC108" s="52"/>
      <c r="AD108" s="52"/>
      <c r="AE108" s="52">
        <v>1</v>
      </c>
      <c r="AF108" s="52">
        <v>4</v>
      </c>
      <c r="AG108" s="52"/>
      <c r="AH108" s="52"/>
      <c r="AI108" s="52"/>
      <c r="AJ108" s="52">
        <v>33</v>
      </c>
      <c r="AK108" s="52"/>
      <c r="AL108" s="52"/>
      <c r="AM108" s="52"/>
      <c r="AN108" s="52"/>
      <c r="AO108" s="52"/>
      <c r="AP108" s="52"/>
      <c r="AQ108" s="52"/>
      <c r="AR108" s="52"/>
      <c r="AS108" s="52"/>
      <c r="AT108" s="52">
        <v>40</v>
      </c>
      <c r="AU108" s="52">
        <v>40</v>
      </c>
      <c r="AV108" s="52">
        <v>0</v>
      </c>
      <c r="AW108" s="52">
        <v>0</v>
      </c>
      <c r="AX108" s="52">
        <v>0</v>
      </c>
      <c r="AY108" s="52">
        <v>30</v>
      </c>
      <c r="AZ108" s="52">
        <v>3</v>
      </c>
      <c r="BA108" s="54"/>
      <c r="BB108" s="54"/>
    </row>
    <row r="109" spans="1:54">
      <c r="A109" s="52">
        <v>30</v>
      </c>
      <c r="B109" s="52" t="s">
        <v>116</v>
      </c>
      <c r="C109" s="52" t="s">
        <v>83</v>
      </c>
      <c r="D109" s="52" t="s">
        <v>79</v>
      </c>
      <c r="E109" s="52" t="s">
        <v>117</v>
      </c>
      <c r="F109" s="52" t="s">
        <v>80</v>
      </c>
      <c r="G109" s="52" t="s">
        <v>56</v>
      </c>
      <c r="H109" s="52">
        <v>30</v>
      </c>
      <c r="I109" s="52"/>
      <c r="J109" s="52"/>
      <c r="K109" s="52">
        <v>27</v>
      </c>
      <c r="L109" s="52">
        <v>3</v>
      </c>
      <c r="M109" s="52"/>
      <c r="N109" s="52"/>
      <c r="O109" s="52"/>
      <c r="P109" s="52"/>
      <c r="Q109" s="52"/>
      <c r="R109" s="52">
        <v>7</v>
      </c>
      <c r="S109" s="52">
        <v>23</v>
      </c>
      <c r="T109" s="52"/>
      <c r="U109" s="52"/>
      <c r="V109" s="52"/>
      <c r="W109" s="52"/>
      <c r="X109" s="52"/>
      <c r="Y109" s="52">
        <v>30</v>
      </c>
      <c r="Z109" s="52"/>
      <c r="AA109" s="52"/>
      <c r="AB109" s="52">
        <v>1</v>
      </c>
      <c r="AC109" s="52"/>
      <c r="AD109" s="52"/>
      <c r="AE109" s="52">
        <v>7</v>
      </c>
      <c r="AF109" s="52">
        <v>22</v>
      </c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>
        <v>30</v>
      </c>
      <c r="AU109" s="52">
        <v>0</v>
      </c>
      <c r="AV109" s="52">
        <v>0</v>
      </c>
      <c r="AW109" s="52">
        <v>0</v>
      </c>
      <c r="AX109" s="52">
        <v>30</v>
      </c>
      <c r="AY109" s="52">
        <v>39</v>
      </c>
      <c r="AZ109" s="52">
        <v>19</v>
      </c>
      <c r="BA109" s="54"/>
      <c r="BB109" s="54"/>
    </row>
    <row r="110" spans="1:54">
      <c r="A110" s="52">
        <v>17</v>
      </c>
      <c r="B110" s="52" t="s">
        <v>116</v>
      </c>
      <c r="C110" s="52" t="s">
        <v>85</v>
      </c>
      <c r="D110" s="52" t="s">
        <v>79</v>
      </c>
      <c r="E110" s="52" t="s">
        <v>117</v>
      </c>
      <c r="F110" s="52" t="s">
        <v>80</v>
      </c>
      <c r="G110" s="52" t="s">
        <v>56</v>
      </c>
      <c r="H110" s="52">
        <v>16</v>
      </c>
      <c r="I110" s="52">
        <v>1</v>
      </c>
      <c r="J110" s="52"/>
      <c r="K110" s="52">
        <v>3</v>
      </c>
      <c r="L110" s="52">
        <v>13</v>
      </c>
      <c r="M110" s="52">
        <v>1</v>
      </c>
      <c r="N110" s="52"/>
      <c r="O110" s="52"/>
      <c r="P110" s="52"/>
      <c r="Q110" s="52"/>
      <c r="R110" s="52">
        <v>4</v>
      </c>
      <c r="S110" s="52">
        <v>7</v>
      </c>
      <c r="T110" s="52">
        <v>4</v>
      </c>
      <c r="U110" s="52">
        <v>1</v>
      </c>
      <c r="V110" s="52"/>
      <c r="W110" s="52"/>
      <c r="X110" s="52">
        <v>1</v>
      </c>
      <c r="Y110" s="52">
        <v>16</v>
      </c>
      <c r="Z110" s="52"/>
      <c r="AA110" s="52">
        <v>1</v>
      </c>
      <c r="AB110" s="52">
        <v>13</v>
      </c>
      <c r="AC110" s="52"/>
      <c r="AD110" s="52"/>
      <c r="AE110" s="52">
        <v>3</v>
      </c>
      <c r="AF110" s="52"/>
      <c r="AG110" s="52"/>
      <c r="AH110" s="52"/>
      <c r="AI110" s="52"/>
      <c r="AJ110" s="52"/>
      <c r="AK110" s="52"/>
      <c r="AL110" s="52">
        <v>1</v>
      </c>
      <c r="AM110" s="52"/>
      <c r="AN110" s="52"/>
      <c r="AO110" s="52"/>
      <c r="AP110" s="52"/>
      <c r="AQ110" s="52"/>
      <c r="AR110" s="52"/>
      <c r="AS110" s="52"/>
      <c r="AT110" s="52">
        <v>17</v>
      </c>
      <c r="AU110" s="52">
        <v>17</v>
      </c>
      <c r="AV110" s="52">
        <v>0</v>
      </c>
      <c r="AW110" s="52">
        <v>0</v>
      </c>
      <c r="AX110" s="52">
        <v>0</v>
      </c>
      <c r="AY110" s="52">
        <v>33</v>
      </c>
      <c r="AZ110" s="52">
        <v>7</v>
      </c>
      <c r="BA110" s="54"/>
      <c r="BB110" s="54"/>
    </row>
    <row r="111" spans="1:54">
      <c r="A111" s="52">
        <v>19</v>
      </c>
      <c r="B111" s="52" t="s">
        <v>116</v>
      </c>
      <c r="C111" s="52" t="s">
        <v>86</v>
      </c>
      <c r="D111" s="52" t="s">
        <v>79</v>
      </c>
      <c r="E111" s="52" t="s">
        <v>117</v>
      </c>
      <c r="F111" s="52" t="s">
        <v>80</v>
      </c>
      <c r="G111" s="52" t="s">
        <v>56</v>
      </c>
      <c r="H111" s="52">
        <v>19</v>
      </c>
      <c r="I111" s="52"/>
      <c r="J111" s="52"/>
      <c r="K111" s="52">
        <v>3</v>
      </c>
      <c r="L111" s="52">
        <v>16</v>
      </c>
      <c r="M111" s="52"/>
      <c r="N111" s="52"/>
      <c r="O111" s="52"/>
      <c r="P111" s="52"/>
      <c r="Q111" s="52"/>
      <c r="R111" s="52">
        <v>4</v>
      </c>
      <c r="S111" s="52">
        <v>4</v>
      </c>
      <c r="T111" s="52">
        <v>11</v>
      </c>
      <c r="U111" s="52"/>
      <c r="V111" s="52"/>
      <c r="W111" s="52"/>
      <c r="X111" s="52"/>
      <c r="Y111" s="52">
        <v>19</v>
      </c>
      <c r="Z111" s="52"/>
      <c r="AA111" s="52"/>
      <c r="AB111" s="52">
        <v>4</v>
      </c>
      <c r="AC111" s="52"/>
      <c r="AD111" s="52"/>
      <c r="AE111" s="52">
        <v>2</v>
      </c>
      <c r="AF111" s="52">
        <v>1</v>
      </c>
      <c r="AG111" s="52"/>
      <c r="AH111" s="52"/>
      <c r="AI111" s="52"/>
      <c r="AJ111" s="52"/>
      <c r="AK111" s="52"/>
      <c r="AL111" s="52">
        <v>12</v>
      </c>
      <c r="AM111" s="52"/>
      <c r="AN111" s="52"/>
      <c r="AO111" s="52"/>
      <c r="AP111" s="52"/>
      <c r="AQ111" s="52"/>
      <c r="AR111" s="52">
        <v>1</v>
      </c>
      <c r="AS111" s="52"/>
      <c r="AT111" s="52">
        <v>19</v>
      </c>
      <c r="AU111" s="52">
        <v>19</v>
      </c>
      <c r="AV111" s="52">
        <v>0</v>
      </c>
      <c r="AW111" s="52">
        <v>0</v>
      </c>
      <c r="AX111" s="52">
        <v>0</v>
      </c>
      <c r="AY111" s="52">
        <v>36</v>
      </c>
      <c r="AZ111" s="52">
        <v>10</v>
      </c>
      <c r="BA111" s="54"/>
      <c r="BB111" s="54"/>
    </row>
    <row r="112" spans="1:54">
      <c r="A112" s="52">
        <v>12</v>
      </c>
      <c r="B112" s="52" t="s">
        <v>116</v>
      </c>
      <c r="C112" s="52" t="s">
        <v>90</v>
      </c>
      <c r="D112" s="52" t="s">
        <v>79</v>
      </c>
      <c r="E112" s="52" t="s">
        <v>117</v>
      </c>
      <c r="F112" s="52" t="s">
        <v>80</v>
      </c>
      <c r="G112" s="52" t="s">
        <v>56</v>
      </c>
      <c r="H112" s="52">
        <v>11</v>
      </c>
      <c r="I112" s="52">
        <v>1</v>
      </c>
      <c r="J112" s="52"/>
      <c r="K112" s="52">
        <v>2</v>
      </c>
      <c r="L112" s="52">
        <v>9</v>
      </c>
      <c r="M112" s="52">
        <v>1</v>
      </c>
      <c r="N112" s="52"/>
      <c r="O112" s="52"/>
      <c r="P112" s="52"/>
      <c r="Q112" s="52">
        <v>1</v>
      </c>
      <c r="R112" s="52">
        <v>4</v>
      </c>
      <c r="S112" s="52">
        <v>2</v>
      </c>
      <c r="T112" s="52">
        <v>4</v>
      </c>
      <c r="U112" s="52"/>
      <c r="V112" s="52"/>
      <c r="W112" s="52"/>
      <c r="X112" s="52">
        <v>1</v>
      </c>
      <c r="Y112" s="52">
        <v>11</v>
      </c>
      <c r="Z112" s="52"/>
      <c r="AA112" s="52">
        <v>1</v>
      </c>
      <c r="AB112" s="52">
        <v>10</v>
      </c>
      <c r="AC112" s="52"/>
      <c r="AD112" s="52"/>
      <c r="AE112" s="52">
        <v>1</v>
      </c>
      <c r="AF112" s="52"/>
      <c r="AG112" s="52"/>
      <c r="AH112" s="52"/>
      <c r="AI112" s="52"/>
      <c r="AJ112" s="52"/>
      <c r="AK112" s="52"/>
      <c r="AL112" s="52">
        <v>1</v>
      </c>
      <c r="AM112" s="52"/>
      <c r="AN112" s="52"/>
      <c r="AO112" s="52"/>
      <c r="AP112" s="52">
        <v>1</v>
      </c>
      <c r="AQ112" s="52"/>
      <c r="AR112" s="52"/>
      <c r="AS112" s="52"/>
      <c r="AT112" s="52">
        <v>12</v>
      </c>
      <c r="AU112" s="52">
        <v>0</v>
      </c>
      <c r="AV112" s="52">
        <v>0</v>
      </c>
      <c r="AW112" s="52">
        <v>0</v>
      </c>
      <c r="AX112" s="52">
        <v>12</v>
      </c>
      <c r="AY112" s="52">
        <v>37</v>
      </c>
      <c r="AZ112" s="52">
        <v>7</v>
      </c>
      <c r="BA112" s="54"/>
      <c r="BB112" s="54"/>
    </row>
    <row r="113" spans="1:54">
      <c r="A113" s="52">
        <v>13</v>
      </c>
      <c r="B113" s="52" t="s">
        <v>116</v>
      </c>
      <c r="C113" s="52" t="s">
        <v>99</v>
      </c>
      <c r="D113" s="52" t="s">
        <v>79</v>
      </c>
      <c r="E113" s="52" t="s">
        <v>117</v>
      </c>
      <c r="F113" s="52" t="s">
        <v>80</v>
      </c>
      <c r="G113" s="52" t="s">
        <v>56</v>
      </c>
      <c r="H113" s="52">
        <v>13</v>
      </c>
      <c r="I113" s="52"/>
      <c r="J113" s="52"/>
      <c r="K113" s="52">
        <v>3</v>
      </c>
      <c r="L113" s="52">
        <v>10</v>
      </c>
      <c r="M113" s="52"/>
      <c r="N113" s="52"/>
      <c r="O113" s="52"/>
      <c r="P113" s="52"/>
      <c r="Q113" s="52"/>
      <c r="R113" s="52">
        <v>4</v>
      </c>
      <c r="S113" s="52">
        <v>5</v>
      </c>
      <c r="T113" s="52">
        <v>3</v>
      </c>
      <c r="U113" s="52">
        <v>1</v>
      </c>
      <c r="V113" s="52"/>
      <c r="W113" s="52"/>
      <c r="X113" s="52"/>
      <c r="Y113" s="52">
        <v>13</v>
      </c>
      <c r="Z113" s="52"/>
      <c r="AA113" s="52"/>
      <c r="AB113" s="52">
        <v>9</v>
      </c>
      <c r="AC113" s="52"/>
      <c r="AD113" s="52"/>
      <c r="AE113" s="52">
        <v>2</v>
      </c>
      <c r="AF113" s="52">
        <v>1</v>
      </c>
      <c r="AG113" s="52">
        <v>1</v>
      </c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13</v>
      </c>
      <c r="AU113" s="52">
        <v>0</v>
      </c>
      <c r="AV113" s="52">
        <v>0</v>
      </c>
      <c r="AW113" s="52">
        <v>13</v>
      </c>
      <c r="AX113" s="52">
        <v>0</v>
      </c>
      <c r="AY113" s="52">
        <v>39</v>
      </c>
      <c r="AZ113" s="52">
        <v>12</v>
      </c>
      <c r="BA113" s="54"/>
      <c r="BB113" s="54"/>
    </row>
    <row r="114" spans="1:54">
      <c r="A114" s="52">
        <v>19</v>
      </c>
      <c r="B114" s="52" t="s">
        <v>116</v>
      </c>
      <c r="C114" s="52" t="s">
        <v>88</v>
      </c>
      <c r="D114" s="52" t="s">
        <v>79</v>
      </c>
      <c r="E114" s="52" t="s">
        <v>117</v>
      </c>
      <c r="F114" s="52" t="s">
        <v>80</v>
      </c>
      <c r="G114" s="52" t="s">
        <v>56</v>
      </c>
      <c r="H114" s="52">
        <v>18</v>
      </c>
      <c r="I114" s="52">
        <v>1</v>
      </c>
      <c r="J114" s="52"/>
      <c r="K114" s="52">
        <v>1</v>
      </c>
      <c r="L114" s="52">
        <v>17</v>
      </c>
      <c r="M114" s="52">
        <v>1</v>
      </c>
      <c r="N114" s="52"/>
      <c r="O114" s="52"/>
      <c r="P114" s="52"/>
      <c r="Q114" s="52"/>
      <c r="R114" s="52">
        <v>2</v>
      </c>
      <c r="S114" s="52">
        <v>9</v>
      </c>
      <c r="T114" s="52">
        <v>7</v>
      </c>
      <c r="U114" s="52"/>
      <c r="V114" s="52"/>
      <c r="W114" s="52"/>
      <c r="X114" s="52">
        <v>1</v>
      </c>
      <c r="Y114" s="52">
        <v>18</v>
      </c>
      <c r="Z114" s="52"/>
      <c r="AA114" s="52">
        <v>1</v>
      </c>
      <c r="AB114" s="52">
        <v>17</v>
      </c>
      <c r="AC114" s="52"/>
      <c r="AD114" s="52"/>
      <c r="AE114" s="52">
        <v>1</v>
      </c>
      <c r="AF114" s="52"/>
      <c r="AG114" s="52"/>
      <c r="AH114" s="52"/>
      <c r="AI114" s="52"/>
      <c r="AJ114" s="52"/>
      <c r="AK114" s="52"/>
      <c r="AL114" s="52">
        <v>1</v>
      </c>
      <c r="AM114" s="52"/>
      <c r="AN114" s="52"/>
      <c r="AO114" s="52"/>
      <c r="AP114" s="52"/>
      <c r="AQ114" s="52"/>
      <c r="AR114" s="52"/>
      <c r="AS114" s="52"/>
      <c r="AT114" s="52">
        <v>19</v>
      </c>
      <c r="AU114" s="52">
        <v>19</v>
      </c>
      <c r="AV114" s="52">
        <v>0</v>
      </c>
      <c r="AW114" s="52">
        <v>0</v>
      </c>
      <c r="AX114" s="52">
        <v>0</v>
      </c>
      <c r="AY114" s="52">
        <v>29</v>
      </c>
      <c r="AZ114" s="52">
        <v>1</v>
      </c>
      <c r="BA114" s="54"/>
      <c r="BB114" s="54"/>
    </row>
    <row r="115" spans="1:54">
      <c r="A115" s="52">
        <v>211</v>
      </c>
      <c r="B115" s="52" t="s">
        <v>116</v>
      </c>
      <c r="C115" s="52" t="s">
        <v>87</v>
      </c>
      <c r="D115" s="52" t="s">
        <v>79</v>
      </c>
      <c r="E115" s="52" t="s">
        <v>117</v>
      </c>
      <c r="F115" s="52" t="s">
        <v>80</v>
      </c>
      <c r="G115" s="52" t="s">
        <v>56</v>
      </c>
      <c r="H115" s="52">
        <v>211</v>
      </c>
      <c r="I115" s="52"/>
      <c r="J115" s="52"/>
      <c r="K115" s="52"/>
      <c r="L115" s="52">
        <v>211</v>
      </c>
      <c r="M115" s="52"/>
      <c r="N115" s="52"/>
      <c r="O115" s="52"/>
      <c r="P115" s="52"/>
      <c r="Q115" s="52"/>
      <c r="R115" s="52"/>
      <c r="S115" s="52">
        <v>13</v>
      </c>
      <c r="T115" s="52">
        <v>108</v>
      </c>
      <c r="U115" s="52">
        <v>90</v>
      </c>
      <c r="V115" s="52"/>
      <c r="W115" s="52"/>
      <c r="X115" s="52"/>
      <c r="Y115" s="52">
        <v>211</v>
      </c>
      <c r="Z115" s="52"/>
      <c r="AA115" s="52"/>
      <c r="AB115" s="52">
        <v>1</v>
      </c>
      <c r="AC115" s="52"/>
      <c r="AD115" s="52"/>
      <c r="AE115" s="52"/>
      <c r="AF115" s="52">
        <v>1</v>
      </c>
      <c r="AG115" s="52"/>
      <c r="AH115" s="52">
        <v>209</v>
      </c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>
        <v>211</v>
      </c>
      <c r="AU115" s="52">
        <v>211</v>
      </c>
      <c r="AV115" s="52">
        <v>0</v>
      </c>
      <c r="AW115" s="52">
        <v>0</v>
      </c>
      <c r="AX115" s="52">
        <v>0</v>
      </c>
      <c r="AY115" s="52">
        <v>29</v>
      </c>
      <c r="AZ115" s="52">
        <v>9</v>
      </c>
      <c r="BA115" s="54"/>
      <c r="BB115" s="54"/>
    </row>
    <row r="116" spans="1:54">
      <c r="A116" s="52">
        <v>33</v>
      </c>
      <c r="B116" s="52" t="s">
        <v>116</v>
      </c>
      <c r="C116" s="52" t="s">
        <v>91</v>
      </c>
      <c r="D116" s="52" t="s">
        <v>79</v>
      </c>
      <c r="E116" s="52" t="s">
        <v>117</v>
      </c>
      <c r="F116" s="52" t="s">
        <v>80</v>
      </c>
      <c r="G116" s="52" t="s">
        <v>56</v>
      </c>
      <c r="H116" s="52">
        <v>29</v>
      </c>
      <c r="I116" s="52">
        <v>4</v>
      </c>
      <c r="J116" s="52"/>
      <c r="K116" s="52"/>
      <c r="L116" s="52">
        <v>29</v>
      </c>
      <c r="M116" s="52">
        <v>4</v>
      </c>
      <c r="N116" s="52"/>
      <c r="O116" s="52"/>
      <c r="P116" s="52"/>
      <c r="Q116" s="52"/>
      <c r="R116" s="52"/>
      <c r="S116" s="52">
        <v>7</v>
      </c>
      <c r="T116" s="52">
        <v>12</v>
      </c>
      <c r="U116" s="52">
        <v>10</v>
      </c>
      <c r="V116" s="52"/>
      <c r="W116" s="52"/>
      <c r="X116" s="52">
        <v>4</v>
      </c>
      <c r="Y116" s="52">
        <v>29</v>
      </c>
      <c r="Z116" s="52"/>
      <c r="AA116" s="52">
        <v>4</v>
      </c>
      <c r="AB116" s="52">
        <v>5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>
        <v>28</v>
      </c>
      <c r="AM116" s="52"/>
      <c r="AN116" s="52"/>
      <c r="AO116" s="52"/>
      <c r="AP116" s="52"/>
      <c r="AQ116" s="52"/>
      <c r="AR116" s="52"/>
      <c r="AS116" s="52"/>
      <c r="AT116" s="52">
        <v>33</v>
      </c>
      <c r="AU116" s="52">
        <v>33</v>
      </c>
      <c r="AV116" s="52">
        <v>0</v>
      </c>
      <c r="AW116" s="52">
        <v>0</v>
      </c>
      <c r="AX116" s="52">
        <v>0</v>
      </c>
      <c r="AY116" s="52">
        <v>32</v>
      </c>
      <c r="AZ116" s="52">
        <v>6</v>
      </c>
      <c r="BA116" s="54"/>
      <c r="BB116" s="54"/>
    </row>
    <row r="117" spans="1:54">
      <c r="A117" s="52">
        <v>6</v>
      </c>
      <c r="B117" s="52" t="s">
        <v>116</v>
      </c>
      <c r="C117" s="52" t="s">
        <v>104</v>
      </c>
      <c r="D117" s="52" t="s">
        <v>79</v>
      </c>
      <c r="E117" s="52" t="s">
        <v>117</v>
      </c>
      <c r="F117" s="52" t="s">
        <v>80</v>
      </c>
      <c r="G117" s="52" t="s">
        <v>56</v>
      </c>
      <c r="H117" s="52">
        <v>5</v>
      </c>
      <c r="I117" s="52">
        <v>1</v>
      </c>
      <c r="J117" s="52"/>
      <c r="K117" s="52">
        <v>1</v>
      </c>
      <c r="L117" s="52">
        <v>4</v>
      </c>
      <c r="M117" s="52">
        <v>1</v>
      </c>
      <c r="N117" s="52"/>
      <c r="O117" s="52"/>
      <c r="P117" s="52"/>
      <c r="Q117" s="52"/>
      <c r="R117" s="52">
        <v>1</v>
      </c>
      <c r="S117" s="52">
        <v>3</v>
      </c>
      <c r="T117" s="52">
        <v>1</v>
      </c>
      <c r="U117" s="52"/>
      <c r="V117" s="52"/>
      <c r="W117" s="52"/>
      <c r="X117" s="52">
        <v>1</v>
      </c>
      <c r="Y117" s="52">
        <v>5</v>
      </c>
      <c r="Z117" s="52"/>
      <c r="AA117" s="52">
        <v>1</v>
      </c>
      <c r="AB117" s="52">
        <v>4</v>
      </c>
      <c r="AC117" s="52"/>
      <c r="AD117" s="52"/>
      <c r="AE117" s="52">
        <v>1</v>
      </c>
      <c r="AF117" s="52"/>
      <c r="AG117" s="52"/>
      <c r="AH117" s="52"/>
      <c r="AI117" s="52"/>
      <c r="AJ117" s="52"/>
      <c r="AK117" s="52"/>
      <c r="AL117" s="52">
        <v>1</v>
      </c>
      <c r="AM117" s="52"/>
      <c r="AN117" s="52"/>
      <c r="AO117" s="52"/>
      <c r="AP117" s="52"/>
      <c r="AQ117" s="52"/>
      <c r="AR117" s="52"/>
      <c r="AS117" s="52"/>
      <c r="AT117" s="52">
        <v>6</v>
      </c>
      <c r="AU117" s="52">
        <v>0</v>
      </c>
      <c r="AV117" s="52">
        <v>6</v>
      </c>
      <c r="AW117" s="52">
        <v>0</v>
      </c>
      <c r="AX117" s="52">
        <v>0</v>
      </c>
      <c r="AY117" s="52">
        <v>30</v>
      </c>
      <c r="AZ117" s="52">
        <v>3</v>
      </c>
      <c r="BA117" s="54"/>
      <c r="BB117" s="54"/>
    </row>
    <row r="118" spans="1:54">
      <c r="A118" s="52">
        <v>3</v>
      </c>
      <c r="B118" s="52" t="s">
        <v>116</v>
      </c>
      <c r="C118" s="52" t="s">
        <v>82</v>
      </c>
      <c r="D118" s="52" t="s">
        <v>79</v>
      </c>
      <c r="E118" s="52" t="s">
        <v>117</v>
      </c>
      <c r="F118" s="52" t="s">
        <v>80</v>
      </c>
      <c r="G118" s="52" t="s">
        <v>56</v>
      </c>
      <c r="H118" s="52">
        <v>3</v>
      </c>
      <c r="I118" s="52"/>
      <c r="J118" s="52"/>
      <c r="K118" s="52"/>
      <c r="L118" s="52">
        <v>3</v>
      </c>
      <c r="M118" s="52"/>
      <c r="N118" s="52"/>
      <c r="O118" s="52"/>
      <c r="P118" s="52"/>
      <c r="Q118" s="52"/>
      <c r="R118" s="52"/>
      <c r="S118" s="52">
        <v>3</v>
      </c>
      <c r="T118" s="52"/>
      <c r="U118" s="52"/>
      <c r="V118" s="52"/>
      <c r="W118" s="52"/>
      <c r="X118" s="52"/>
      <c r="Y118" s="52">
        <v>3</v>
      </c>
      <c r="Z118" s="52"/>
      <c r="AA118" s="52"/>
      <c r="AB118" s="52">
        <v>3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>
        <v>3</v>
      </c>
      <c r="AU118" s="52">
        <v>0</v>
      </c>
      <c r="AV118" s="52">
        <v>3</v>
      </c>
      <c r="AW118" s="52">
        <v>0</v>
      </c>
      <c r="AX118" s="52">
        <v>0</v>
      </c>
      <c r="AY118" s="52">
        <v>36</v>
      </c>
      <c r="AZ118" s="52">
        <v>9</v>
      </c>
      <c r="BA118" s="54"/>
      <c r="BB118" s="54"/>
    </row>
    <row r="119" spans="1:54">
      <c r="A119" s="52">
        <v>28</v>
      </c>
      <c r="B119" s="52" t="s">
        <v>116</v>
      </c>
      <c r="C119" s="52" t="s">
        <v>95</v>
      </c>
      <c r="D119" s="52" t="s">
        <v>79</v>
      </c>
      <c r="E119" s="52" t="s">
        <v>117</v>
      </c>
      <c r="F119" s="52" t="s">
        <v>80</v>
      </c>
      <c r="G119" s="52" t="s">
        <v>56</v>
      </c>
      <c r="H119" s="52">
        <v>20</v>
      </c>
      <c r="I119" s="52">
        <v>8</v>
      </c>
      <c r="J119" s="52"/>
      <c r="K119" s="52"/>
      <c r="L119" s="52">
        <v>20</v>
      </c>
      <c r="M119" s="52">
        <v>8</v>
      </c>
      <c r="N119" s="52"/>
      <c r="O119" s="52"/>
      <c r="P119" s="52"/>
      <c r="Q119" s="52"/>
      <c r="R119" s="52">
        <v>1</v>
      </c>
      <c r="S119" s="52">
        <v>18</v>
      </c>
      <c r="T119" s="52">
        <v>1</v>
      </c>
      <c r="U119" s="52"/>
      <c r="V119" s="52"/>
      <c r="W119" s="52"/>
      <c r="X119" s="52">
        <v>8</v>
      </c>
      <c r="Y119" s="52">
        <v>20</v>
      </c>
      <c r="Z119" s="52"/>
      <c r="AA119" s="52">
        <v>8</v>
      </c>
      <c r="AB119" s="52">
        <v>20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>
        <v>8</v>
      </c>
      <c r="AM119" s="52"/>
      <c r="AN119" s="52"/>
      <c r="AO119" s="52"/>
      <c r="AP119" s="52"/>
      <c r="AQ119" s="52"/>
      <c r="AR119" s="52"/>
      <c r="AS119" s="52"/>
      <c r="AT119" s="52">
        <v>28</v>
      </c>
      <c r="AU119" s="52">
        <v>28</v>
      </c>
      <c r="AV119" s="52">
        <v>0</v>
      </c>
      <c r="AW119" s="52">
        <v>0</v>
      </c>
      <c r="AX119" s="52">
        <v>0</v>
      </c>
      <c r="AY119" s="52">
        <v>34</v>
      </c>
      <c r="AZ119" s="52">
        <v>6</v>
      </c>
      <c r="BA119" s="54"/>
      <c r="BB119" s="54"/>
    </row>
    <row r="120" spans="1:54">
      <c r="A120" s="52">
        <v>4</v>
      </c>
      <c r="B120" s="52" t="s">
        <v>116</v>
      </c>
      <c r="C120" s="52" t="s">
        <v>103</v>
      </c>
      <c r="D120" s="52" t="s">
        <v>79</v>
      </c>
      <c r="E120" s="52" t="s">
        <v>117</v>
      </c>
      <c r="F120" s="52" t="s">
        <v>80</v>
      </c>
      <c r="G120" s="52" t="s">
        <v>56</v>
      </c>
      <c r="H120" s="52">
        <v>4</v>
      </c>
      <c r="I120" s="52"/>
      <c r="J120" s="52"/>
      <c r="K120" s="52"/>
      <c r="L120" s="52">
        <v>4</v>
      </c>
      <c r="M120" s="52"/>
      <c r="N120" s="52"/>
      <c r="O120" s="52"/>
      <c r="P120" s="52"/>
      <c r="Q120" s="52"/>
      <c r="R120" s="52"/>
      <c r="S120" s="52">
        <v>4</v>
      </c>
      <c r="T120" s="52"/>
      <c r="U120" s="52"/>
      <c r="V120" s="52"/>
      <c r="W120" s="52"/>
      <c r="X120" s="52"/>
      <c r="Y120" s="52">
        <v>4</v>
      </c>
      <c r="Z120" s="52"/>
      <c r="AA120" s="52"/>
      <c r="AB120" s="52">
        <v>4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>
        <v>4</v>
      </c>
      <c r="AU120" s="52">
        <v>0</v>
      </c>
      <c r="AV120" s="52">
        <v>4</v>
      </c>
      <c r="AW120" s="52">
        <v>0</v>
      </c>
      <c r="AX120" s="52">
        <v>0</v>
      </c>
      <c r="AY120" s="52">
        <v>32</v>
      </c>
      <c r="AZ120" s="52">
        <v>7</v>
      </c>
      <c r="BA120" s="54"/>
      <c r="BB120" s="54"/>
    </row>
    <row r="121" spans="1:54">
      <c r="A121" s="52">
        <v>2</v>
      </c>
      <c r="B121" s="52" t="s">
        <v>116</v>
      </c>
      <c r="C121" s="52" t="s">
        <v>102</v>
      </c>
      <c r="D121" s="52" t="s">
        <v>79</v>
      </c>
      <c r="E121" s="52" t="s">
        <v>117</v>
      </c>
      <c r="F121" s="52" t="s">
        <v>80</v>
      </c>
      <c r="G121" s="52" t="s">
        <v>56</v>
      </c>
      <c r="H121" s="52">
        <v>2</v>
      </c>
      <c r="I121" s="52"/>
      <c r="J121" s="52"/>
      <c r="K121" s="52"/>
      <c r="L121" s="52">
        <v>2</v>
      </c>
      <c r="M121" s="52"/>
      <c r="N121" s="52"/>
      <c r="O121" s="52"/>
      <c r="P121" s="52"/>
      <c r="Q121" s="52"/>
      <c r="R121" s="52"/>
      <c r="S121" s="52">
        <v>2</v>
      </c>
      <c r="T121" s="52"/>
      <c r="U121" s="52"/>
      <c r="V121" s="52"/>
      <c r="W121" s="52"/>
      <c r="X121" s="52"/>
      <c r="Y121" s="52">
        <v>2</v>
      </c>
      <c r="Z121" s="52"/>
      <c r="AA121" s="52"/>
      <c r="AB121" s="52">
        <v>2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>
        <v>2</v>
      </c>
      <c r="AU121" s="52">
        <v>2</v>
      </c>
      <c r="AV121" s="52">
        <v>0</v>
      </c>
      <c r="AW121" s="52">
        <v>0</v>
      </c>
      <c r="AX121" s="52">
        <v>0</v>
      </c>
      <c r="AY121" s="52">
        <v>41</v>
      </c>
      <c r="AZ121" s="52">
        <v>16</v>
      </c>
      <c r="BA121" s="54"/>
      <c r="BB121" s="54"/>
    </row>
    <row r="122" spans="1:54">
      <c r="A122" s="52">
        <v>24</v>
      </c>
      <c r="B122" s="52" t="s">
        <v>116</v>
      </c>
      <c r="C122" s="52" t="s">
        <v>92</v>
      </c>
      <c r="D122" s="52" t="s">
        <v>79</v>
      </c>
      <c r="E122" s="52" t="s">
        <v>117</v>
      </c>
      <c r="F122" s="52" t="s">
        <v>80</v>
      </c>
      <c r="G122" s="52" t="s">
        <v>56</v>
      </c>
      <c r="H122" s="52">
        <v>23</v>
      </c>
      <c r="I122" s="52">
        <v>1</v>
      </c>
      <c r="J122" s="52"/>
      <c r="K122" s="52"/>
      <c r="L122" s="52">
        <v>23</v>
      </c>
      <c r="M122" s="52">
        <v>1</v>
      </c>
      <c r="N122" s="52"/>
      <c r="O122" s="52"/>
      <c r="P122" s="52"/>
      <c r="Q122" s="52"/>
      <c r="R122" s="52">
        <v>3</v>
      </c>
      <c r="S122" s="52">
        <v>4</v>
      </c>
      <c r="T122" s="52">
        <v>7</v>
      </c>
      <c r="U122" s="52">
        <v>9</v>
      </c>
      <c r="V122" s="52"/>
      <c r="W122" s="52"/>
      <c r="X122" s="52">
        <v>1</v>
      </c>
      <c r="Y122" s="52">
        <v>23</v>
      </c>
      <c r="Z122" s="52"/>
      <c r="AA122" s="52">
        <v>1</v>
      </c>
      <c r="AB122" s="52">
        <v>8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>
        <v>16</v>
      </c>
      <c r="AM122" s="52"/>
      <c r="AN122" s="52"/>
      <c r="AO122" s="52"/>
      <c r="AP122" s="52"/>
      <c r="AQ122" s="52"/>
      <c r="AR122" s="52"/>
      <c r="AS122" s="52">
        <v>1</v>
      </c>
      <c r="AT122" s="52">
        <v>24</v>
      </c>
      <c r="AU122" s="52">
        <v>24</v>
      </c>
      <c r="AV122" s="52">
        <v>0</v>
      </c>
      <c r="AW122" s="52">
        <v>0</v>
      </c>
      <c r="AX122" s="52">
        <v>0</v>
      </c>
      <c r="AY122" s="52">
        <v>32</v>
      </c>
      <c r="AZ122" s="52">
        <v>5</v>
      </c>
      <c r="BA122" s="54"/>
      <c r="BB122" s="54"/>
    </row>
    <row r="123" spans="1:54">
      <c r="A123" s="52">
        <v>1</v>
      </c>
      <c r="B123" s="52" t="s">
        <v>116</v>
      </c>
      <c r="C123" s="52" t="s">
        <v>93</v>
      </c>
      <c r="D123" s="52" t="s">
        <v>79</v>
      </c>
      <c r="E123" s="52" t="s">
        <v>117</v>
      </c>
      <c r="F123" s="52" t="s">
        <v>80</v>
      </c>
      <c r="G123" s="52" t="s">
        <v>56</v>
      </c>
      <c r="H123" s="52">
        <v>1</v>
      </c>
      <c r="I123" s="52"/>
      <c r="J123" s="52"/>
      <c r="K123" s="52"/>
      <c r="L123" s="52">
        <v>1</v>
      </c>
      <c r="M123" s="52"/>
      <c r="N123" s="52"/>
      <c r="O123" s="52"/>
      <c r="P123" s="52"/>
      <c r="Q123" s="52"/>
      <c r="R123" s="52"/>
      <c r="S123" s="52">
        <v>1</v>
      </c>
      <c r="T123" s="52"/>
      <c r="U123" s="52"/>
      <c r="V123" s="52"/>
      <c r="W123" s="52"/>
      <c r="X123" s="52"/>
      <c r="Y123" s="52">
        <v>1</v>
      </c>
      <c r="Z123" s="52"/>
      <c r="AA123" s="52"/>
      <c r="AB123" s="52">
        <v>1</v>
      </c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>
        <v>1</v>
      </c>
      <c r="AU123" s="52">
        <v>0</v>
      </c>
      <c r="AV123" s="52">
        <v>1</v>
      </c>
      <c r="AW123" s="52">
        <v>0</v>
      </c>
      <c r="AX123" s="52">
        <v>0</v>
      </c>
      <c r="AY123" s="52">
        <v>26</v>
      </c>
      <c r="AZ123" s="52">
        <v>2</v>
      </c>
      <c r="BA123" s="54"/>
      <c r="BB123" s="54"/>
    </row>
    <row r="124" spans="1:54">
      <c r="A124" s="52">
        <v>13</v>
      </c>
      <c r="B124" s="52" t="s">
        <v>116</v>
      </c>
      <c r="C124" s="52" t="s">
        <v>96</v>
      </c>
      <c r="D124" s="52" t="s">
        <v>79</v>
      </c>
      <c r="E124" s="52" t="s">
        <v>117</v>
      </c>
      <c r="F124" s="52" t="s">
        <v>80</v>
      </c>
      <c r="G124" s="52" t="s">
        <v>56</v>
      </c>
      <c r="H124" s="52">
        <v>9</v>
      </c>
      <c r="I124" s="52">
        <v>4</v>
      </c>
      <c r="J124" s="52"/>
      <c r="K124" s="52"/>
      <c r="L124" s="52">
        <v>9</v>
      </c>
      <c r="M124" s="52">
        <v>4</v>
      </c>
      <c r="N124" s="52"/>
      <c r="O124" s="52"/>
      <c r="P124" s="52"/>
      <c r="Q124" s="52"/>
      <c r="R124" s="52"/>
      <c r="S124" s="52"/>
      <c r="T124" s="52">
        <v>7</v>
      </c>
      <c r="U124" s="52">
        <v>2</v>
      </c>
      <c r="V124" s="52"/>
      <c r="W124" s="52"/>
      <c r="X124" s="52">
        <v>4</v>
      </c>
      <c r="Y124" s="52">
        <v>9</v>
      </c>
      <c r="Z124" s="52"/>
      <c r="AA124" s="52">
        <v>4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>
        <v>13</v>
      </c>
      <c r="AM124" s="52"/>
      <c r="AN124" s="52"/>
      <c r="AO124" s="52"/>
      <c r="AP124" s="52"/>
      <c r="AQ124" s="52"/>
      <c r="AR124" s="52"/>
      <c r="AS124" s="52"/>
      <c r="AT124" s="52">
        <v>13</v>
      </c>
      <c r="AU124" s="52">
        <v>13</v>
      </c>
      <c r="AV124" s="52">
        <v>0</v>
      </c>
      <c r="AW124" s="52">
        <v>0</v>
      </c>
      <c r="AX124" s="52">
        <v>0</v>
      </c>
      <c r="AY124" s="52">
        <v>29</v>
      </c>
      <c r="AZ124" s="52">
        <v>5</v>
      </c>
      <c r="BA124" s="54"/>
      <c r="BB124" s="54"/>
    </row>
    <row r="125" spans="1:54">
      <c r="A125" s="52">
        <v>1</v>
      </c>
      <c r="B125" s="52" t="s">
        <v>116</v>
      </c>
      <c r="C125" s="52" t="s">
        <v>100</v>
      </c>
      <c r="D125" s="52" t="s">
        <v>79</v>
      </c>
      <c r="E125" s="52" t="s">
        <v>117</v>
      </c>
      <c r="F125" s="52" t="s">
        <v>80</v>
      </c>
      <c r="G125" s="52" t="s">
        <v>56</v>
      </c>
      <c r="H125" s="52"/>
      <c r="I125" s="52">
        <v>1</v>
      </c>
      <c r="J125" s="52"/>
      <c r="K125" s="52"/>
      <c r="L125" s="52"/>
      <c r="M125" s="52">
        <v>1</v>
      </c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>
        <v>1</v>
      </c>
      <c r="Y125" s="52"/>
      <c r="Z125" s="52"/>
      <c r="AA125" s="52">
        <v>1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>
        <v>1</v>
      </c>
      <c r="AM125" s="52"/>
      <c r="AN125" s="52"/>
      <c r="AO125" s="52"/>
      <c r="AP125" s="52"/>
      <c r="AQ125" s="52"/>
      <c r="AR125" s="52"/>
      <c r="AS125" s="52"/>
      <c r="AT125" s="52">
        <v>1</v>
      </c>
      <c r="AU125" s="52">
        <v>0</v>
      </c>
      <c r="AV125" s="52">
        <v>0</v>
      </c>
      <c r="AW125" s="52">
        <v>1</v>
      </c>
      <c r="AX125" s="52">
        <v>0</v>
      </c>
      <c r="AY125" s="52"/>
      <c r="AZ125" s="52">
        <v>5</v>
      </c>
      <c r="BA125" s="54"/>
      <c r="BB125" s="54"/>
    </row>
    <row r="126" spans="1:54">
      <c r="A126" s="52">
        <v>18</v>
      </c>
      <c r="B126" s="52" t="s">
        <v>116</v>
      </c>
      <c r="C126" s="52" t="s">
        <v>101</v>
      </c>
      <c r="D126" s="52" t="s">
        <v>79</v>
      </c>
      <c r="E126" s="52" t="s">
        <v>117</v>
      </c>
      <c r="F126" s="52" t="s">
        <v>80</v>
      </c>
      <c r="G126" s="52" t="s">
        <v>56</v>
      </c>
      <c r="H126" s="52"/>
      <c r="I126" s="52">
        <v>18</v>
      </c>
      <c r="J126" s="52"/>
      <c r="K126" s="52"/>
      <c r="L126" s="52"/>
      <c r="M126" s="52">
        <v>18</v>
      </c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>
        <v>18</v>
      </c>
      <c r="Y126" s="52"/>
      <c r="Z126" s="52"/>
      <c r="AA126" s="52">
        <v>18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>
        <v>18</v>
      </c>
      <c r="AM126" s="52"/>
      <c r="AN126" s="52"/>
      <c r="AO126" s="52"/>
      <c r="AP126" s="52"/>
      <c r="AQ126" s="52"/>
      <c r="AR126" s="52"/>
      <c r="AS126" s="52"/>
      <c r="AT126" s="52">
        <v>18</v>
      </c>
      <c r="AU126" s="52">
        <v>0</v>
      </c>
      <c r="AV126" s="52">
        <v>0</v>
      </c>
      <c r="AW126" s="52">
        <v>18</v>
      </c>
      <c r="AX126" s="52">
        <v>0</v>
      </c>
      <c r="AY126" s="52"/>
      <c r="AZ126" s="52">
        <v>0</v>
      </c>
      <c r="BA126" s="54"/>
      <c r="BB126" s="54"/>
    </row>
    <row r="127" spans="1:54">
      <c r="A127" s="52">
        <v>1</v>
      </c>
      <c r="B127" s="52" t="s">
        <v>116</v>
      </c>
      <c r="C127" s="52" t="s">
        <v>108</v>
      </c>
      <c r="D127" s="52" t="s">
        <v>79</v>
      </c>
      <c r="E127" s="52" t="s">
        <v>117</v>
      </c>
      <c r="F127" s="52" t="s">
        <v>80</v>
      </c>
      <c r="G127" s="52" t="s">
        <v>56</v>
      </c>
      <c r="H127" s="52"/>
      <c r="I127" s="52">
        <v>1</v>
      </c>
      <c r="J127" s="52"/>
      <c r="K127" s="52"/>
      <c r="L127" s="52"/>
      <c r="M127" s="52">
        <v>1</v>
      </c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>
        <v>1</v>
      </c>
      <c r="Y127" s="52"/>
      <c r="Z127" s="52"/>
      <c r="AA127" s="52">
        <v>1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>
        <v>1</v>
      </c>
      <c r="AM127" s="52"/>
      <c r="AN127" s="52"/>
      <c r="AO127" s="52"/>
      <c r="AP127" s="52"/>
      <c r="AQ127" s="52"/>
      <c r="AR127" s="52"/>
      <c r="AS127" s="52"/>
      <c r="AT127" s="52">
        <v>1</v>
      </c>
      <c r="AU127" s="52">
        <v>0</v>
      </c>
      <c r="AV127" s="52">
        <v>0</v>
      </c>
      <c r="AW127" s="52">
        <v>1</v>
      </c>
      <c r="AX127" s="52">
        <v>0</v>
      </c>
      <c r="AY127" s="52"/>
      <c r="AZ127" s="52">
        <v>5</v>
      </c>
      <c r="BA127" s="54"/>
      <c r="BB127" s="54"/>
    </row>
    <row r="128" spans="1:54">
      <c r="A128" s="52">
        <v>5</v>
      </c>
      <c r="B128" s="52" t="s">
        <v>118</v>
      </c>
      <c r="C128" s="52" t="s">
        <v>119</v>
      </c>
      <c r="D128" s="52" t="s">
        <v>119</v>
      </c>
      <c r="E128" s="52" t="s">
        <v>120</v>
      </c>
      <c r="F128" s="52" t="s">
        <v>120</v>
      </c>
      <c r="G128" s="52" t="s">
        <v>56</v>
      </c>
      <c r="H128" s="52">
        <v>5</v>
      </c>
      <c r="I128" s="52"/>
      <c r="J128" s="52"/>
      <c r="K128" s="52">
        <v>3</v>
      </c>
      <c r="L128" s="52">
        <v>2</v>
      </c>
      <c r="M128" s="52"/>
      <c r="N128" s="52"/>
      <c r="O128" s="52">
        <v>1</v>
      </c>
      <c r="P128" s="52">
        <v>1</v>
      </c>
      <c r="Q128" s="52">
        <v>1</v>
      </c>
      <c r="R128" s="52">
        <v>1</v>
      </c>
      <c r="S128" s="52"/>
      <c r="T128" s="52">
        <v>1</v>
      </c>
      <c r="U128" s="52"/>
      <c r="V128" s="52"/>
      <c r="W128" s="52"/>
      <c r="X128" s="52"/>
      <c r="Y128" s="52">
        <v>5</v>
      </c>
      <c r="Z128" s="52"/>
      <c r="AA128" s="52"/>
      <c r="AB128" s="52">
        <v>2</v>
      </c>
      <c r="AC128" s="52"/>
      <c r="AD128" s="52"/>
      <c r="AE128" s="52">
        <v>2</v>
      </c>
      <c r="AF128" s="52"/>
      <c r="AG128" s="52"/>
      <c r="AH128" s="52"/>
      <c r="AI128" s="52"/>
      <c r="AJ128" s="52"/>
      <c r="AK128" s="52"/>
      <c r="AL128" s="52">
        <v>1</v>
      </c>
      <c r="AM128" s="52"/>
      <c r="AN128" s="52"/>
      <c r="AO128" s="52"/>
      <c r="AP128" s="52"/>
      <c r="AQ128" s="52"/>
      <c r="AR128" s="52"/>
      <c r="AS128" s="52"/>
      <c r="AT128" s="52">
        <v>5</v>
      </c>
      <c r="AU128" s="52">
        <v>0</v>
      </c>
      <c r="AV128" s="52">
        <v>0</v>
      </c>
      <c r="AW128" s="52">
        <v>0</v>
      </c>
      <c r="AX128" s="52">
        <v>5</v>
      </c>
      <c r="AY128" s="52">
        <v>39</v>
      </c>
      <c r="AZ128" s="52">
        <v>9</v>
      </c>
      <c r="BA128" s="54"/>
      <c r="BB128" s="54"/>
    </row>
    <row r="129" spans="1:54">
      <c r="A129" s="52">
        <v>1</v>
      </c>
      <c r="B129" s="52" t="s">
        <v>121</v>
      </c>
      <c r="C129" s="52" t="s">
        <v>122</v>
      </c>
      <c r="D129" s="52" t="s">
        <v>53</v>
      </c>
      <c r="E129" s="52" t="s">
        <v>120</v>
      </c>
      <c r="F129" s="52" t="s">
        <v>120</v>
      </c>
      <c r="G129" s="52" t="s">
        <v>68</v>
      </c>
      <c r="H129" s="52">
        <v>1</v>
      </c>
      <c r="I129" s="52"/>
      <c r="J129" s="52"/>
      <c r="K129" s="52">
        <v>1</v>
      </c>
      <c r="L129" s="52"/>
      <c r="M129" s="52"/>
      <c r="N129" s="52"/>
      <c r="O129" s="52">
        <v>1</v>
      </c>
      <c r="P129" s="52"/>
      <c r="Q129" s="52"/>
      <c r="R129" s="52"/>
      <c r="S129" s="52"/>
      <c r="T129" s="52"/>
      <c r="U129" s="52"/>
      <c r="V129" s="52"/>
      <c r="W129" s="52"/>
      <c r="X129" s="52"/>
      <c r="Y129" s="52">
        <v>1</v>
      </c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>
        <v>1</v>
      </c>
      <c r="AM129" s="52"/>
      <c r="AN129" s="52"/>
      <c r="AO129" s="52"/>
      <c r="AP129" s="52"/>
      <c r="AQ129" s="52"/>
      <c r="AR129" s="52"/>
      <c r="AS129" s="52"/>
      <c r="AT129" s="52">
        <v>1</v>
      </c>
      <c r="AU129" s="52">
        <v>0</v>
      </c>
      <c r="AV129" s="52">
        <v>0</v>
      </c>
      <c r="AW129" s="52">
        <v>0</v>
      </c>
      <c r="AX129" s="52">
        <v>1</v>
      </c>
      <c r="AY129" s="52">
        <v>53</v>
      </c>
      <c r="AZ129" s="52">
        <v>29</v>
      </c>
      <c r="BA129" s="54"/>
      <c r="BB129" s="54"/>
    </row>
    <row r="130" spans="1:54">
      <c r="A130" s="52">
        <v>4</v>
      </c>
      <c r="B130" s="52" t="s">
        <v>121</v>
      </c>
      <c r="C130" s="52" t="s">
        <v>122</v>
      </c>
      <c r="D130" s="52" t="s">
        <v>53</v>
      </c>
      <c r="E130" s="52" t="s">
        <v>120</v>
      </c>
      <c r="F130" s="52" t="s">
        <v>120</v>
      </c>
      <c r="G130" s="52" t="s">
        <v>56</v>
      </c>
      <c r="H130" s="52">
        <v>4</v>
      </c>
      <c r="I130" s="52"/>
      <c r="J130" s="52"/>
      <c r="K130" s="52">
        <v>4</v>
      </c>
      <c r="L130" s="52"/>
      <c r="M130" s="52"/>
      <c r="N130" s="52">
        <v>1</v>
      </c>
      <c r="O130" s="52"/>
      <c r="P130" s="52">
        <v>2</v>
      </c>
      <c r="Q130" s="52">
        <v>1</v>
      </c>
      <c r="R130" s="52"/>
      <c r="S130" s="52"/>
      <c r="T130" s="52"/>
      <c r="U130" s="52"/>
      <c r="V130" s="52"/>
      <c r="W130" s="52"/>
      <c r="X130" s="52"/>
      <c r="Y130" s="52">
        <v>4</v>
      </c>
      <c r="Z130" s="52"/>
      <c r="AA130" s="52"/>
      <c r="AB130" s="52"/>
      <c r="AC130" s="52"/>
      <c r="AD130" s="52"/>
      <c r="AE130" s="52">
        <v>3</v>
      </c>
      <c r="AF130" s="52"/>
      <c r="AG130" s="52"/>
      <c r="AH130" s="52"/>
      <c r="AI130" s="52"/>
      <c r="AJ130" s="52"/>
      <c r="AK130" s="52"/>
      <c r="AL130" s="52">
        <v>1</v>
      </c>
      <c r="AM130" s="52"/>
      <c r="AN130" s="52"/>
      <c r="AO130" s="52"/>
      <c r="AP130" s="52"/>
      <c r="AQ130" s="52"/>
      <c r="AR130" s="52"/>
      <c r="AS130" s="52"/>
      <c r="AT130" s="52">
        <v>4</v>
      </c>
      <c r="AU130" s="52">
        <v>0</v>
      </c>
      <c r="AV130" s="52">
        <v>0</v>
      </c>
      <c r="AW130" s="52">
        <v>0</v>
      </c>
      <c r="AX130" s="52">
        <v>4</v>
      </c>
      <c r="AY130" s="52">
        <v>45</v>
      </c>
      <c r="AZ130" s="52">
        <v>15</v>
      </c>
      <c r="BA130" s="54"/>
      <c r="BB130" s="54"/>
    </row>
    <row r="131" spans="1:54">
      <c r="A131" s="52">
        <v>4</v>
      </c>
      <c r="B131" s="52" t="s">
        <v>121</v>
      </c>
      <c r="C131" s="52" t="s">
        <v>123</v>
      </c>
      <c r="D131" s="52" t="s">
        <v>124</v>
      </c>
      <c r="E131" s="52" t="s">
        <v>120</v>
      </c>
      <c r="F131" s="52" t="s">
        <v>120</v>
      </c>
      <c r="G131" s="52" t="s">
        <v>68</v>
      </c>
      <c r="H131" s="52">
        <v>4</v>
      </c>
      <c r="I131" s="52"/>
      <c r="J131" s="52"/>
      <c r="K131" s="52">
        <v>2</v>
      </c>
      <c r="L131" s="52">
        <v>2</v>
      </c>
      <c r="M131" s="52"/>
      <c r="N131" s="52"/>
      <c r="O131" s="52"/>
      <c r="P131" s="52"/>
      <c r="Q131" s="52">
        <v>2</v>
      </c>
      <c r="R131" s="52">
        <v>1</v>
      </c>
      <c r="S131" s="52"/>
      <c r="T131" s="52">
        <v>1</v>
      </c>
      <c r="U131" s="52"/>
      <c r="V131" s="52"/>
      <c r="W131" s="52"/>
      <c r="X131" s="52"/>
      <c r="Y131" s="52">
        <v>3</v>
      </c>
      <c r="Z131" s="52">
        <v>1</v>
      </c>
      <c r="AA131" s="52"/>
      <c r="AB131" s="52">
        <v>1</v>
      </c>
      <c r="AC131" s="52"/>
      <c r="AD131" s="52"/>
      <c r="AE131" s="52">
        <v>2</v>
      </c>
      <c r="AF131" s="52"/>
      <c r="AG131" s="52">
        <v>1</v>
      </c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>
        <v>4</v>
      </c>
      <c r="AU131" s="52">
        <v>4</v>
      </c>
      <c r="AV131" s="52">
        <v>0</v>
      </c>
      <c r="AW131" s="52">
        <v>0</v>
      </c>
      <c r="AX131" s="52">
        <v>0</v>
      </c>
      <c r="AY131" s="52">
        <v>44</v>
      </c>
      <c r="AZ131" s="52">
        <v>13</v>
      </c>
      <c r="BA131" s="54">
        <v>0.5</v>
      </c>
      <c r="BB131" s="54">
        <v>3.7699999999999997E-2</v>
      </c>
    </row>
    <row r="132" spans="1:54">
      <c r="A132" s="52">
        <v>2</v>
      </c>
      <c r="B132" s="52" t="s">
        <v>121</v>
      </c>
      <c r="C132" s="52" t="s">
        <v>123</v>
      </c>
      <c r="D132" s="52" t="s">
        <v>124</v>
      </c>
      <c r="E132" s="52" t="s">
        <v>120</v>
      </c>
      <c r="F132" s="52" t="s">
        <v>120</v>
      </c>
      <c r="G132" s="52" t="s">
        <v>64</v>
      </c>
      <c r="H132" s="52">
        <v>2</v>
      </c>
      <c r="I132" s="52"/>
      <c r="J132" s="52"/>
      <c r="K132" s="52">
        <v>1</v>
      </c>
      <c r="L132" s="52">
        <v>1</v>
      </c>
      <c r="M132" s="52"/>
      <c r="N132" s="52"/>
      <c r="O132" s="52"/>
      <c r="P132" s="52"/>
      <c r="Q132" s="52">
        <v>1</v>
      </c>
      <c r="R132" s="52">
        <v>1</v>
      </c>
      <c r="S132" s="52"/>
      <c r="T132" s="52"/>
      <c r="U132" s="52"/>
      <c r="V132" s="52"/>
      <c r="W132" s="52"/>
      <c r="X132" s="52"/>
      <c r="Y132" s="52">
        <v>1</v>
      </c>
      <c r="Z132" s="52">
        <v>1</v>
      </c>
      <c r="AA132" s="52"/>
      <c r="AB132" s="52">
        <v>1</v>
      </c>
      <c r="AC132" s="52"/>
      <c r="AD132" s="52"/>
      <c r="AE132" s="52">
        <v>1</v>
      </c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>
        <v>2</v>
      </c>
      <c r="AU132" s="52">
        <v>2</v>
      </c>
      <c r="AV132" s="52">
        <v>0</v>
      </c>
      <c r="AW132" s="52">
        <v>0</v>
      </c>
      <c r="AX132" s="52">
        <v>0</v>
      </c>
      <c r="AY132" s="52">
        <v>45</v>
      </c>
      <c r="AZ132" s="52">
        <v>6</v>
      </c>
      <c r="BA132" s="54">
        <v>0.5</v>
      </c>
      <c r="BB132" s="54">
        <v>3.7699999999999997E-2</v>
      </c>
    </row>
    <row r="133" spans="1:54">
      <c r="A133" s="52">
        <v>9</v>
      </c>
      <c r="B133" s="52" t="s">
        <v>121</v>
      </c>
      <c r="C133" s="52" t="s">
        <v>125</v>
      </c>
      <c r="D133" s="52" t="s">
        <v>124</v>
      </c>
      <c r="E133" s="52" t="s">
        <v>120</v>
      </c>
      <c r="F133" s="52" t="s">
        <v>120</v>
      </c>
      <c r="G133" s="52" t="s">
        <v>64</v>
      </c>
      <c r="H133" s="52">
        <v>9</v>
      </c>
      <c r="I133" s="52"/>
      <c r="J133" s="52"/>
      <c r="K133" s="52">
        <v>1</v>
      </c>
      <c r="L133" s="52">
        <v>8</v>
      </c>
      <c r="M133" s="52"/>
      <c r="N133" s="52"/>
      <c r="O133" s="52"/>
      <c r="P133" s="52"/>
      <c r="Q133" s="52">
        <v>1</v>
      </c>
      <c r="R133" s="52">
        <v>6</v>
      </c>
      <c r="S133" s="52">
        <v>1</v>
      </c>
      <c r="T133" s="52">
        <v>1</v>
      </c>
      <c r="U133" s="52"/>
      <c r="V133" s="52"/>
      <c r="W133" s="52"/>
      <c r="X133" s="52"/>
      <c r="Y133" s="52">
        <v>1</v>
      </c>
      <c r="Z133" s="52">
        <v>8</v>
      </c>
      <c r="AA133" s="52"/>
      <c r="AB133" s="52">
        <v>8</v>
      </c>
      <c r="AC133" s="52"/>
      <c r="AD133" s="52"/>
      <c r="AE133" s="52">
        <v>1</v>
      </c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>
        <v>1</v>
      </c>
      <c r="AR133" s="52"/>
      <c r="AS133" s="52"/>
      <c r="AT133" s="52">
        <v>9</v>
      </c>
      <c r="AU133" s="52">
        <v>9</v>
      </c>
      <c r="AV133" s="52">
        <v>0</v>
      </c>
      <c r="AW133" s="52">
        <v>0</v>
      </c>
      <c r="AX133" s="52">
        <v>0</v>
      </c>
      <c r="AY133" s="52">
        <v>46</v>
      </c>
      <c r="AZ133" s="52">
        <v>8</v>
      </c>
      <c r="BA133" s="54">
        <v>0.5</v>
      </c>
      <c r="BB133" s="54">
        <v>0.05</v>
      </c>
    </row>
    <row r="134" spans="1:54">
      <c r="A134" s="52">
        <v>9</v>
      </c>
      <c r="B134" s="52" t="s">
        <v>121</v>
      </c>
      <c r="C134" s="52" t="s">
        <v>126</v>
      </c>
      <c r="D134" s="52" t="s">
        <v>124</v>
      </c>
      <c r="E134" s="52" t="s">
        <v>120</v>
      </c>
      <c r="F134" s="52" t="s">
        <v>120</v>
      </c>
      <c r="G134" s="52" t="s">
        <v>56</v>
      </c>
      <c r="H134" s="52">
        <v>6</v>
      </c>
      <c r="I134" s="52">
        <v>3</v>
      </c>
      <c r="J134" s="52"/>
      <c r="K134" s="52">
        <v>2</v>
      </c>
      <c r="L134" s="52">
        <v>4</v>
      </c>
      <c r="M134" s="52">
        <v>3</v>
      </c>
      <c r="N134" s="52"/>
      <c r="O134" s="52"/>
      <c r="P134" s="52"/>
      <c r="Q134" s="52">
        <v>1</v>
      </c>
      <c r="R134" s="52">
        <v>3</v>
      </c>
      <c r="S134" s="52">
        <v>1</v>
      </c>
      <c r="T134" s="52">
        <v>1</v>
      </c>
      <c r="U134" s="52"/>
      <c r="V134" s="52"/>
      <c r="W134" s="52"/>
      <c r="X134" s="52">
        <v>3</v>
      </c>
      <c r="Y134" s="52">
        <v>6</v>
      </c>
      <c r="Z134" s="52"/>
      <c r="AA134" s="52">
        <v>3</v>
      </c>
      <c r="AB134" s="52">
        <v>4</v>
      </c>
      <c r="AC134" s="52"/>
      <c r="AD134" s="52"/>
      <c r="AE134" s="52">
        <v>2</v>
      </c>
      <c r="AF134" s="52"/>
      <c r="AG134" s="52"/>
      <c r="AH134" s="52"/>
      <c r="AI134" s="52"/>
      <c r="AJ134" s="52"/>
      <c r="AK134" s="52"/>
      <c r="AL134" s="52">
        <v>3</v>
      </c>
      <c r="AM134" s="52"/>
      <c r="AN134" s="52"/>
      <c r="AO134" s="52"/>
      <c r="AP134" s="52">
        <v>1</v>
      </c>
      <c r="AQ134" s="52"/>
      <c r="AR134" s="52"/>
      <c r="AS134" s="52"/>
      <c r="AT134" s="52">
        <v>9</v>
      </c>
      <c r="AU134" s="52">
        <v>0</v>
      </c>
      <c r="AV134" s="52">
        <v>9</v>
      </c>
      <c r="AW134" s="52">
        <v>0</v>
      </c>
      <c r="AX134" s="52">
        <v>0</v>
      </c>
      <c r="AY134" s="52">
        <v>41</v>
      </c>
      <c r="AZ134" s="52">
        <v>6</v>
      </c>
      <c r="BA134" s="54">
        <v>0.5</v>
      </c>
      <c r="BB134" s="54">
        <v>0</v>
      </c>
    </row>
    <row r="135" spans="1:54">
      <c r="A135" s="52">
        <v>28</v>
      </c>
      <c r="B135" s="52" t="s">
        <v>121</v>
      </c>
      <c r="C135" s="52" t="s">
        <v>127</v>
      </c>
      <c r="D135" s="52" t="s">
        <v>124</v>
      </c>
      <c r="E135" s="52" t="s">
        <v>120</v>
      </c>
      <c r="F135" s="52" t="s">
        <v>120</v>
      </c>
      <c r="G135" s="52" t="s">
        <v>56</v>
      </c>
      <c r="H135" s="52">
        <v>26</v>
      </c>
      <c r="I135" s="52">
        <v>2</v>
      </c>
      <c r="J135" s="52"/>
      <c r="K135" s="52">
        <v>4</v>
      </c>
      <c r="L135" s="52">
        <v>22</v>
      </c>
      <c r="M135" s="52">
        <v>2</v>
      </c>
      <c r="N135" s="52"/>
      <c r="O135" s="52"/>
      <c r="P135" s="52"/>
      <c r="Q135" s="52">
        <v>2</v>
      </c>
      <c r="R135" s="52">
        <v>4</v>
      </c>
      <c r="S135" s="52">
        <v>4</v>
      </c>
      <c r="T135" s="52">
        <v>13</v>
      </c>
      <c r="U135" s="52">
        <v>2</v>
      </c>
      <c r="V135" s="52"/>
      <c r="W135" s="52">
        <v>1</v>
      </c>
      <c r="X135" s="52">
        <v>2</v>
      </c>
      <c r="Y135" s="52">
        <v>25</v>
      </c>
      <c r="Z135" s="52">
        <v>1</v>
      </c>
      <c r="AA135" s="52">
        <v>2</v>
      </c>
      <c r="AB135" s="52">
        <v>24</v>
      </c>
      <c r="AC135" s="52"/>
      <c r="AD135" s="52">
        <v>1</v>
      </c>
      <c r="AE135" s="52">
        <v>1</v>
      </c>
      <c r="AF135" s="52"/>
      <c r="AG135" s="52"/>
      <c r="AH135" s="52"/>
      <c r="AI135" s="52"/>
      <c r="AJ135" s="52"/>
      <c r="AK135" s="52"/>
      <c r="AL135" s="52">
        <v>2</v>
      </c>
      <c r="AM135" s="52"/>
      <c r="AN135" s="52"/>
      <c r="AO135" s="52">
        <v>1</v>
      </c>
      <c r="AP135" s="52"/>
      <c r="AQ135" s="52"/>
      <c r="AR135" s="52"/>
      <c r="AS135" s="52"/>
      <c r="AT135" s="52">
        <v>28</v>
      </c>
      <c r="AU135" s="52">
        <v>28</v>
      </c>
      <c r="AV135" s="52">
        <v>0</v>
      </c>
      <c r="AW135" s="52">
        <v>0</v>
      </c>
      <c r="AX135" s="52">
        <v>0</v>
      </c>
      <c r="AY135" s="52">
        <v>36</v>
      </c>
      <c r="AZ135" s="52">
        <v>7</v>
      </c>
      <c r="BA135" s="54">
        <v>0.5</v>
      </c>
      <c r="BB135" s="54">
        <v>0.3</v>
      </c>
    </row>
    <row r="136" spans="1:54">
      <c r="A136" s="52">
        <v>9</v>
      </c>
      <c r="B136" s="52" t="s">
        <v>121</v>
      </c>
      <c r="C136" s="52" t="s">
        <v>125</v>
      </c>
      <c r="D136" s="52" t="s">
        <v>124</v>
      </c>
      <c r="E136" s="52" t="s">
        <v>120</v>
      </c>
      <c r="F136" s="52" t="s">
        <v>120</v>
      </c>
      <c r="G136" s="52" t="s">
        <v>61</v>
      </c>
      <c r="H136" s="52">
        <v>8</v>
      </c>
      <c r="I136" s="52">
        <v>1</v>
      </c>
      <c r="J136" s="52"/>
      <c r="K136" s="52">
        <v>1</v>
      </c>
      <c r="L136" s="52">
        <v>7</v>
      </c>
      <c r="M136" s="52">
        <v>1</v>
      </c>
      <c r="N136" s="52"/>
      <c r="O136" s="52"/>
      <c r="P136" s="52"/>
      <c r="Q136" s="52">
        <v>1</v>
      </c>
      <c r="R136" s="52">
        <v>3</v>
      </c>
      <c r="S136" s="52">
        <v>4</v>
      </c>
      <c r="T136" s="52"/>
      <c r="U136" s="52"/>
      <c r="V136" s="52"/>
      <c r="W136" s="52"/>
      <c r="X136" s="52">
        <v>1</v>
      </c>
      <c r="Y136" s="52"/>
      <c r="Z136" s="52">
        <v>8</v>
      </c>
      <c r="AA136" s="52">
        <v>1</v>
      </c>
      <c r="AB136" s="52">
        <v>7</v>
      </c>
      <c r="AC136" s="52"/>
      <c r="AD136" s="52"/>
      <c r="AE136" s="52">
        <v>1</v>
      </c>
      <c r="AF136" s="52"/>
      <c r="AG136" s="52"/>
      <c r="AH136" s="52"/>
      <c r="AI136" s="52"/>
      <c r="AJ136" s="52"/>
      <c r="AK136" s="52"/>
      <c r="AL136" s="52">
        <v>1</v>
      </c>
      <c r="AM136" s="52"/>
      <c r="AN136" s="52"/>
      <c r="AO136" s="52"/>
      <c r="AP136" s="52"/>
      <c r="AQ136" s="52"/>
      <c r="AR136" s="52"/>
      <c r="AS136" s="52"/>
      <c r="AT136" s="52">
        <v>9</v>
      </c>
      <c r="AU136" s="52">
        <v>9</v>
      </c>
      <c r="AV136" s="52">
        <v>0</v>
      </c>
      <c r="AW136" s="52">
        <v>0</v>
      </c>
      <c r="AX136" s="52">
        <v>0</v>
      </c>
      <c r="AY136" s="52">
        <v>32</v>
      </c>
      <c r="AZ136" s="52">
        <v>0</v>
      </c>
      <c r="BA136" s="54">
        <v>0.5</v>
      </c>
      <c r="BB136" s="54">
        <v>0.05</v>
      </c>
    </row>
    <row r="137" spans="1:54">
      <c r="A137" s="52">
        <v>1</v>
      </c>
      <c r="B137" s="52" t="s">
        <v>121</v>
      </c>
      <c r="C137" s="52" t="s">
        <v>128</v>
      </c>
      <c r="D137" s="52" t="s">
        <v>58</v>
      </c>
      <c r="E137" s="52" t="s">
        <v>120</v>
      </c>
      <c r="F137" s="52" t="s">
        <v>120</v>
      </c>
      <c r="G137" s="52" t="s">
        <v>68</v>
      </c>
      <c r="H137" s="52">
        <v>1</v>
      </c>
      <c r="I137" s="52"/>
      <c r="J137" s="52"/>
      <c r="K137" s="52"/>
      <c r="L137" s="52">
        <v>1</v>
      </c>
      <c r="M137" s="52"/>
      <c r="N137" s="52"/>
      <c r="O137" s="52"/>
      <c r="P137" s="52"/>
      <c r="Q137" s="52">
        <v>1</v>
      </c>
      <c r="R137" s="52"/>
      <c r="S137" s="52"/>
      <c r="T137" s="52"/>
      <c r="U137" s="52"/>
      <c r="V137" s="52"/>
      <c r="W137" s="52"/>
      <c r="X137" s="52"/>
      <c r="Y137" s="52">
        <v>1</v>
      </c>
      <c r="Z137" s="52"/>
      <c r="AA137" s="52"/>
      <c r="AB137" s="52">
        <v>1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>
        <v>1</v>
      </c>
      <c r="AR137" s="52"/>
      <c r="AS137" s="52"/>
      <c r="AT137" s="52">
        <v>1</v>
      </c>
      <c r="AU137" s="52">
        <v>0</v>
      </c>
      <c r="AV137" s="52">
        <v>1</v>
      </c>
      <c r="AW137" s="52">
        <v>0</v>
      </c>
      <c r="AX137" s="52">
        <v>0</v>
      </c>
      <c r="AY137" s="52">
        <v>60</v>
      </c>
      <c r="AZ137" s="52">
        <v>20</v>
      </c>
      <c r="BA137" s="54">
        <v>0.5</v>
      </c>
      <c r="BB137" s="54">
        <v>0.112</v>
      </c>
    </row>
    <row r="138" spans="1:54">
      <c r="A138" s="52">
        <v>3</v>
      </c>
      <c r="B138" s="52" t="s">
        <v>121</v>
      </c>
      <c r="C138" s="52" t="s">
        <v>128</v>
      </c>
      <c r="D138" s="52" t="s">
        <v>58</v>
      </c>
      <c r="E138" s="52" t="s">
        <v>120</v>
      </c>
      <c r="F138" s="52" t="s">
        <v>120</v>
      </c>
      <c r="G138" s="52" t="s">
        <v>64</v>
      </c>
      <c r="H138" s="52">
        <v>3</v>
      </c>
      <c r="I138" s="52"/>
      <c r="J138" s="52"/>
      <c r="K138" s="52"/>
      <c r="L138" s="52">
        <v>3</v>
      </c>
      <c r="M138" s="52"/>
      <c r="N138" s="52"/>
      <c r="O138" s="52"/>
      <c r="P138" s="52"/>
      <c r="Q138" s="52">
        <v>1</v>
      </c>
      <c r="R138" s="52">
        <v>1</v>
      </c>
      <c r="S138" s="52">
        <v>1</v>
      </c>
      <c r="T138" s="52"/>
      <c r="U138" s="52"/>
      <c r="V138" s="52"/>
      <c r="W138" s="52"/>
      <c r="X138" s="52"/>
      <c r="Y138" s="52">
        <v>2</v>
      </c>
      <c r="Z138" s="52">
        <v>1</v>
      </c>
      <c r="AA138" s="52"/>
      <c r="AB138" s="52">
        <v>3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>
        <v>3</v>
      </c>
      <c r="AU138" s="52">
        <v>0</v>
      </c>
      <c r="AV138" s="52">
        <v>3</v>
      </c>
      <c r="AW138" s="52">
        <v>0</v>
      </c>
      <c r="AX138" s="52">
        <v>0</v>
      </c>
      <c r="AY138" s="52">
        <v>43</v>
      </c>
      <c r="AZ138" s="52">
        <v>1</v>
      </c>
      <c r="BA138" s="54">
        <v>0.5</v>
      </c>
      <c r="BB138" s="54">
        <v>0.112</v>
      </c>
    </row>
    <row r="139" spans="1:54">
      <c r="A139" s="52">
        <v>14</v>
      </c>
      <c r="B139" s="52" t="s">
        <v>121</v>
      </c>
      <c r="C139" s="52" t="s">
        <v>125</v>
      </c>
      <c r="D139" s="52" t="s">
        <v>124</v>
      </c>
      <c r="E139" s="52" t="s">
        <v>120</v>
      </c>
      <c r="F139" s="52" t="s">
        <v>120</v>
      </c>
      <c r="G139" s="52" t="s">
        <v>68</v>
      </c>
      <c r="H139" s="52">
        <v>14</v>
      </c>
      <c r="I139" s="52"/>
      <c r="J139" s="52"/>
      <c r="K139" s="52">
        <v>3</v>
      </c>
      <c r="L139" s="52">
        <v>11</v>
      </c>
      <c r="M139" s="52"/>
      <c r="N139" s="52"/>
      <c r="O139" s="52"/>
      <c r="P139" s="52"/>
      <c r="Q139" s="52">
        <v>2</v>
      </c>
      <c r="R139" s="52">
        <v>7</v>
      </c>
      <c r="S139" s="52">
        <v>5</v>
      </c>
      <c r="T139" s="52"/>
      <c r="U139" s="52"/>
      <c r="V139" s="52"/>
      <c r="W139" s="52"/>
      <c r="X139" s="52"/>
      <c r="Y139" s="52">
        <v>2</v>
      </c>
      <c r="Z139" s="52">
        <v>12</v>
      </c>
      <c r="AA139" s="52"/>
      <c r="AB139" s="52">
        <v>12</v>
      </c>
      <c r="AC139" s="52"/>
      <c r="AD139" s="52"/>
      <c r="AE139" s="52">
        <v>2</v>
      </c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>
        <v>1</v>
      </c>
      <c r="AT139" s="52">
        <v>13.4</v>
      </c>
      <c r="AU139" s="52">
        <v>14</v>
      </c>
      <c r="AV139" s="52">
        <v>0</v>
      </c>
      <c r="AW139" s="52">
        <v>0</v>
      </c>
      <c r="AX139" s="52">
        <v>0</v>
      </c>
      <c r="AY139" s="52">
        <v>45</v>
      </c>
      <c r="AZ139" s="52">
        <v>13</v>
      </c>
      <c r="BA139" s="54">
        <v>0.5</v>
      </c>
      <c r="BB139" s="54">
        <v>0.05</v>
      </c>
    </row>
    <row r="140" spans="1:54">
      <c r="A140" s="52">
        <v>12</v>
      </c>
      <c r="B140" s="52" t="s">
        <v>121</v>
      </c>
      <c r="C140" s="52" t="s">
        <v>123</v>
      </c>
      <c r="D140" s="52" t="s">
        <v>124</v>
      </c>
      <c r="E140" s="52" t="s">
        <v>120</v>
      </c>
      <c r="F140" s="52" t="s">
        <v>120</v>
      </c>
      <c r="G140" s="52" t="s">
        <v>56</v>
      </c>
      <c r="H140" s="52">
        <v>10</v>
      </c>
      <c r="I140" s="52">
        <v>2</v>
      </c>
      <c r="J140" s="52"/>
      <c r="K140" s="52">
        <v>2</v>
      </c>
      <c r="L140" s="52">
        <v>8</v>
      </c>
      <c r="M140" s="52">
        <v>2</v>
      </c>
      <c r="N140" s="52"/>
      <c r="O140" s="52"/>
      <c r="P140" s="52"/>
      <c r="Q140" s="52">
        <v>2</v>
      </c>
      <c r="R140" s="52">
        <v>4</v>
      </c>
      <c r="S140" s="52">
        <v>2</v>
      </c>
      <c r="T140" s="52">
        <v>2</v>
      </c>
      <c r="U140" s="52"/>
      <c r="V140" s="52"/>
      <c r="W140" s="52"/>
      <c r="X140" s="52">
        <v>2</v>
      </c>
      <c r="Y140" s="52">
        <v>10</v>
      </c>
      <c r="Z140" s="52"/>
      <c r="AA140" s="52">
        <v>2</v>
      </c>
      <c r="AB140" s="52">
        <v>8</v>
      </c>
      <c r="AC140" s="52"/>
      <c r="AD140" s="52"/>
      <c r="AE140" s="52">
        <v>2</v>
      </c>
      <c r="AF140" s="52"/>
      <c r="AG140" s="52"/>
      <c r="AH140" s="52"/>
      <c r="AI140" s="52"/>
      <c r="AJ140" s="52"/>
      <c r="AK140" s="52"/>
      <c r="AL140" s="52">
        <v>2</v>
      </c>
      <c r="AM140" s="52"/>
      <c r="AN140" s="52"/>
      <c r="AO140" s="52"/>
      <c r="AP140" s="52"/>
      <c r="AQ140" s="52"/>
      <c r="AR140" s="52"/>
      <c r="AS140" s="52"/>
      <c r="AT140" s="52">
        <v>12</v>
      </c>
      <c r="AU140" s="52">
        <v>12</v>
      </c>
      <c r="AV140" s="52">
        <v>0</v>
      </c>
      <c r="AW140" s="52">
        <v>0</v>
      </c>
      <c r="AX140" s="52">
        <v>0</v>
      </c>
      <c r="AY140" s="52">
        <v>33</v>
      </c>
      <c r="AZ140" s="52">
        <v>6</v>
      </c>
      <c r="BA140" s="54">
        <v>0.5</v>
      </c>
      <c r="BB140" s="54">
        <v>3.7699999999999997E-2</v>
      </c>
    </row>
    <row r="141" spans="1:54">
      <c r="A141" s="52">
        <v>11</v>
      </c>
      <c r="B141" s="52" t="s">
        <v>121</v>
      </c>
      <c r="C141" s="52" t="s">
        <v>123</v>
      </c>
      <c r="D141" s="52" t="s">
        <v>124</v>
      </c>
      <c r="E141" s="52" t="s">
        <v>120</v>
      </c>
      <c r="F141" s="52" t="s">
        <v>120</v>
      </c>
      <c r="G141" s="52" t="s">
        <v>61</v>
      </c>
      <c r="H141" s="52">
        <v>11</v>
      </c>
      <c r="I141" s="52"/>
      <c r="J141" s="52"/>
      <c r="K141" s="52">
        <v>2</v>
      </c>
      <c r="L141" s="52">
        <v>9</v>
      </c>
      <c r="M141" s="52"/>
      <c r="N141" s="52"/>
      <c r="O141" s="52"/>
      <c r="P141" s="52"/>
      <c r="Q141" s="52">
        <v>3</v>
      </c>
      <c r="R141" s="52">
        <v>6</v>
      </c>
      <c r="S141" s="52">
        <v>2</v>
      </c>
      <c r="T141" s="52"/>
      <c r="U141" s="52"/>
      <c r="V141" s="52"/>
      <c r="W141" s="52"/>
      <c r="X141" s="52"/>
      <c r="Y141" s="52">
        <v>5</v>
      </c>
      <c r="Z141" s="52">
        <v>6</v>
      </c>
      <c r="AA141" s="52"/>
      <c r="AB141" s="52">
        <v>9</v>
      </c>
      <c r="AC141" s="52"/>
      <c r="AD141" s="52"/>
      <c r="AE141" s="52">
        <v>2</v>
      </c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>
        <v>11</v>
      </c>
      <c r="AU141" s="52">
        <v>11</v>
      </c>
      <c r="AV141" s="52">
        <v>0</v>
      </c>
      <c r="AW141" s="52">
        <v>0</v>
      </c>
      <c r="AX141" s="52">
        <v>0</v>
      </c>
      <c r="AY141" s="52">
        <v>38</v>
      </c>
      <c r="AZ141" s="52">
        <v>7</v>
      </c>
      <c r="BA141" s="54">
        <v>0.5</v>
      </c>
      <c r="BB141" s="54">
        <v>3.7699999999999997E-2</v>
      </c>
    </row>
    <row r="142" spans="1:54">
      <c r="A142" s="52">
        <v>20</v>
      </c>
      <c r="B142" s="52" t="s">
        <v>121</v>
      </c>
      <c r="C142" s="52" t="s">
        <v>125</v>
      </c>
      <c r="D142" s="52" t="s">
        <v>124</v>
      </c>
      <c r="E142" s="52" t="s">
        <v>120</v>
      </c>
      <c r="F142" s="52" t="s">
        <v>120</v>
      </c>
      <c r="G142" s="52" t="s">
        <v>56</v>
      </c>
      <c r="H142" s="52">
        <v>19</v>
      </c>
      <c r="I142" s="52">
        <v>1</v>
      </c>
      <c r="J142" s="52"/>
      <c r="K142" s="52">
        <v>3</v>
      </c>
      <c r="L142" s="52">
        <v>16</v>
      </c>
      <c r="M142" s="52">
        <v>1</v>
      </c>
      <c r="N142" s="52"/>
      <c r="O142" s="52"/>
      <c r="P142" s="52"/>
      <c r="Q142" s="52">
        <v>2</v>
      </c>
      <c r="R142" s="52">
        <v>2</v>
      </c>
      <c r="S142" s="52">
        <v>5</v>
      </c>
      <c r="T142" s="52">
        <v>10</v>
      </c>
      <c r="U142" s="52"/>
      <c r="V142" s="52"/>
      <c r="W142" s="52"/>
      <c r="X142" s="52">
        <v>1</v>
      </c>
      <c r="Y142" s="52">
        <v>16</v>
      </c>
      <c r="Z142" s="52">
        <v>3</v>
      </c>
      <c r="AA142" s="52">
        <v>1</v>
      </c>
      <c r="AB142" s="52">
        <v>14</v>
      </c>
      <c r="AC142" s="52"/>
      <c r="AD142" s="52"/>
      <c r="AE142" s="52">
        <v>3</v>
      </c>
      <c r="AF142" s="52"/>
      <c r="AG142" s="52"/>
      <c r="AH142" s="52"/>
      <c r="AI142" s="52"/>
      <c r="AJ142" s="52"/>
      <c r="AK142" s="52">
        <v>2</v>
      </c>
      <c r="AL142" s="52">
        <v>1</v>
      </c>
      <c r="AM142" s="52"/>
      <c r="AN142" s="52"/>
      <c r="AO142" s="52"/>
      <c r="AP142" s="52"/>
      <c r="AQ142" s="52"/>
      <c r="AR142" s="52"/>
      <c r="AS142" s="52"/>
      <c r="AT142" s="52">
        <v>20</v>
      </c>
      <c r="AU142" s="52">
        <v>20</v>
      </c>
      <c r="AV142" s="52">
        <v>0</v>
      </c>
      <c r="AW142" s="52">
        <v>0</v>
      </c>
      <c r="AX142" s="52">
        <v>0</v>
      </c>
      <c r="AY142" s="52">
        <v>33</v>
      </c>
      <c r="AZ142" s="52">
        <v>6</v>
      </c>
      <c r="BA142" s="54">
        <v>0.5</v>
      </c>
      <c r="BB142" s="54">
        <v>0.05</v>
      </c>
    </row>
    <row r="143" spans="1:54">
      <c r="A143" s="52">
        <v>4</v>
      </c>
      <c r="B143" s="52" t="s">
        <v>121</v>
      </c>
      <c r="C143" s="52" t="s">
        <v>129</v>
      </c>
      <c r="D143" s="52" t="s">
        <v>124</v>
      </c>
      <c r="E143" s="52" t="s">
        <v>120</v>
      </c>
      <c r="F143" s="52" t="s">
        <v>120</v>
      </c>
      <c r="G143" s="52" t="s">
        <v>56</v>
      </c>
      <c r="H143" s="52">
        <v>4</v>
      </c>
      <c r="I143" s="52"/>
      <c r="J143" s="52"/>
      <c r="K143" s="52">
        <v>1</v>
      </c>
      <c r="L143" s="52">
        <v>3</v>
      </c>
      <c r="M143" s="52"/>
      <c r="N143" s="52"/>
      <c r="O143" s="52"/>
      <c r="P143" s="52"/>
      <c r="Q143" s="52"/>
      <c r="R143" s="52"/>
      <c r="S143" s="52">
        <v>2</v>
      </c>
      <c r="T143" s="52">
        <v>2</v>
      </c>
      <c r="U143" s="52"/>
      <c r="V143" s="52"/>
      <c r="W143" s="52"/>
      <c r="X143" s="52"/>
      <c r="Y143" s="52">
        <v>4</v>
      </c>
      <c r="Z143" s="52"/>
      <c r="AA143" s="52"/>
      <c r="AB143" s="52">
        <v>4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>
        <v>4</v>
      </c>
      <c r="AU143" s="52">
        <v>0</v>
      </c>
      <c r="AV143" s="52">
        <v>0</v>
      </c>
      <c r="AW143" s="52">
        <v>0</v>
      </c>
      <c r="AX143" s="52">
        <v>4</v>
      </c>
      <c r="AY143" s="52">
        <v>37</v>
      </c>
      <c r="AZ143" s="52">
        <v>11</v>
      </c>
      <c r="BA143" s="54">
        <v>0.5</v>
      </c>
      <c r="BB143" s="54">
        <v>0.3</v>
      </c>
    </row>
    <row r="144" spans="1:54">
      <c r="A144" s="52">
        <v>6</v>
      </c>
      <c r="B144" s="52" t="s">
        <v>121</v>
      </c>
      <c r="C144" s="52" t="s">
        <v>73</v>
      </c>
      <c r="D144" s="52" t="s">
        <v>74</v>
      </c>
      <c r="E144" s="52" t="s">
        <v>120</v>
      </c>
      <c r="F144" s="52" t="s">
        <v>120</v>
      </c>
      <c r="G144" s="52" t="s">
        <v>56</v>
      </c>
      <c r="H144" s="52">
        <v>3</v>
      </c>
      <c r="I144" s="52">
        <v>3</v>
      </c>
      <c r="J144" s="52"/>
      <c r="K144" s="52">
        <v>1</v>
      </c>
      <c r="L144" s="52">
        <v>2</v>
      </c>
      <c r="M144" s="52">
        <v>3</v>
      </c>
      <c r="N144" s="52"/>
      <c r="O144" s="52"/>
      <c r="P144" s="52"/>
      <c r="Q144" s="52"/>
      <c r="R144" s="52"/>
      <c r="S144" s="52">
        <v>1</v>
      </c>
      <c r="T144" s="52">
        <v>1</v>
      </c>
      <c r="U144" s="52">
        <v>1</v>
      </c>
      <c r="V144" s="52"/>
      <c r="W144" s="52"/>
      <c r="X144" s="52">
        <v>3</v>
      </c>
      <c r="Y144" s="52">
        <v>3</v>
      </c>
      <c r="Z144" s="52"/>
      <c r="AA144" s="52">
        <v>3</v>
      </c>
      <c r="AB144" s="52">
        <v>2</v>
      </c>
      <c r="AC144" s="52"/>
      <c r="AD144" s="52"/>
      <c r="AE144" s="52"/>
      <c r="AF144" s="52"/>
      <c r="AG144" s="52">
        <v>1</v>
      </c>
      <c r="AH144" s="52"/>
      <c r="AI144" s="52"/>
      <c r="AJ144" s="52"/>
      <c r="AK144" s="52"/>
      <c r="AL144" s="52">
        <v>3</v>
      </c>
      <c r="AM144" s="52"/>
      <c r="AN144" s="52"/>
      <c r="AO144" s="52"/>
      <c r="AP144" s="52"/>
      <c r="AQ144" s="52"/>
      <c r="AR144" s="52"/>
      <c r="AS144" s="52"/>
      <c r="AT144" s="52">
        <v>6</v>
      </c>
      <c r="AU144" s="52">
        <v>0</v>
      </c>
      <c r="AV144" s="52">
        <v>0</v>
      </c>
      <c r="AW144" s="52">
        <v>6</v>
      </c>
      <c r="AX144" s="52">
        <v>0</v>
      </c>
      <c r="AY144" s="52">
        <v>30</v>
      </c>
      <c r="AZ144" s="52">
        <v>1</v>
      </c>
      <c r="BA144" s="54"/>
      <c r="BB144" s="54"/>
    </row>
    <row r="145" spans="1:54">
      <c r="A145" s="52">
        <v>2</v>
      </c>
      <c r="B145" s="52" t="s">
        <v>121</v>
      </c>
      <c r="C145" s="52" t="e">
        <v>#N/A</v>
      </c>
      <c r="D145" s="52" t="e">
        <v>#N/A</v>
      </c>
      <c r="E145" s="52" t="s">
        <v>120</v>
      </c>
      <c r="F145" s="52" t="s">
        <v>120</v>
      </c>
      <c r="G145" s="52" t="s">
        <v>56</v>
      </c>
      <c r="H145" s="52"/>
      <c r="I145" s="52">
        <v>2</v>
      </c>
      <c r="J145" s="52"/>
      <c r="K145" s="52"/>
      <c r="L145" s="52"/>
      <c r="M145" s="52">
        <v>2</v>
      </c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>
        <v>2</v>
      </c>
      <c r="Y145" s="52"/>
      <c r="Z145" s="52"/>
      <c r="AA145" s="52">
        <v>2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>
        <v>2</v>
      </c>
      <c r="AM145" s="52"/>
      <c r="AN145" s="52"/>
      <c r="AO145" s="52"/>
      <c r="AP145" s="52"/>
      <c r="AQ145" s="52"/>
      <c r="AR145" s="52"/>
      <c r="AS145" s="52"/>
      <c r="AT145" s="52">
        <v>2</v>
      </c>
      <c r="AU145" s="52">
        <v>0</v>
      </c>
      <c r="AV145" s="52">
        <v>0</v>
      </c>
      <c r="AW145" s="52">
        <v>2</v>
      </c>
      <c r="AX145" s="52">
        <v>0</v>
      </c>
      <c r="AY145" s="52"/>
      <c r="AZ145" s="52">
        <v>0</v>
      </c>
      <c r="BA145" s="54"/>
      <c r="BB145" s="54"/>
    </row>
    <row r="146" spans="1:54">
      <c r="A146" s="52">
        <v>1</v>
      </c>
      <c r="B146" s="52" t="s">
        <v>121</v>
      </c>
      <c r="C146" s="52" t="s">
        <v>65</v>
      </c>
      <c r="D146" s="52" t="s">
        <v>66</v>
      </c>
      <c r="E146" s="52" t="s">
        <v>120</v>
      </c>
      <c r="F146" s="52" t="s">
        <v>120</v>
      </c>
      <c r="G146" s="52" t="s">
        <v>56</v>
      </c>
      <c r="H146" s="52"/>
      <c r="I146" s="52">
        <v>1</v>
      </c>
      <c r="J146" s="52"/>
      <c r="K146" s="52"/>
      <c r="L146" s="52"/>
      <c r="M146" s="52">
        <v>1</v>
      </c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>
        <v>1</v>
      </c>
      <c r="Y146" s="52"/>
      <c r="Z146" s="52"/>
      <c r="AA146" s="52">
        <v>1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>
        <v>1</v>
      </c>
      <c r="AM146" s="52"/>
      <c r="AN146" s="52"/>
      <c r="AO146" s="52"/>
      <c r="AP146" s="52"/>
      <c r="AQ146" s="52"/>
      <c r="AR146" s="52"/>
      <c r="AS146" s="52"/>
      <c r="AT146" s="52">
        <v>1</v>
      </c>
      <c r="AU146" s="52">
        <v>0</v>
      </c>
      <c r="AV146" s="52">
        <v>1</v>
      </c>
      <c r="AW146" s="52">
        <v>0</v>
      </c>
      <c r="AX146" s="52">
        <v>0</v>
      </c>
      <c r="AY146" s="52"/>
      <c r="AZ146" s="52">
        <v>0</v>
      </c>
      <c r="BA146" s="54">
        <v>0.39</v>
      </c>
      <c r="BB146" s="54">
        <v>0.11650000000000001</v>
      </c>
    </row>
    <row r="147" spans="1:54">
      <c r="A147" s="52">
        <v>5</v>
      </c>
      <c r="B147" s="52" t="s">
        <v>130</v>
      </c>
      <c r="C147" s="52" t="s">
        <v>122</v>
      </c>
      <c r="D147" s="52" t="s">
        <v>53</v>
      </c>
      <c r="E147" s="52" t="s">
        <v>120</v>
      </c>
      <c r="F147" s="52" t="s">
        <v>120</v>
      </c>
      <c r="G147" s="52" t="s">
        <v>68</v>
      </c>
      <c r="H147" s="52">
        <v>5</v>
      </c>
      <c r="I147" s="52"/>
      <c r="J147" s="52"/>
      <c r="K147" s="52">
        <v>5</v>
      </c>
      <c r="L147" s="52"/>
      <c r="M147" s="52"/>
      <c r="N147" s="52"/>
      <c r="O147" s="52">
        <v>2</v>
      </c>
      <c r="P147" s="52">
        <v>3</v>
      </c>
      <c r="Q147" s="52"/>
      <c r="R147" s="52"/>
      <c r="S147" s="52"/>
      <c r="T147" s="52"/>
      <c r="U147" s="52"/>
      <c r="V147" s="52"/>
      <c r="W147" s="52"/>
      <c r="X147" s="52"/>
      <c r="Y147" s="52">
        <v>4</v>
      </c>
      <c r="Z147" s="52">
        <v>1</v>
      </c>
      <c r="AA147" s="52"/>
      <c r="AB147" s="52"/>
      <c r="AC147" s="52"/>
      <c r="AD147" s="52"/>
      <c r="AE147" s="52">
        <v>3</v>
      </c>
      <c r="AF147" s="52"/>
      <c r="AG147" s="52"/>
      <c r="AH147" s="52"/>
      <c r="AI147" s="52"/>
      <c r="AJ147" s="52"/>
      <c r="AK147" s="52"/>
      <c r="AL147" s="52">
        <v>2</v>
      </c>
      <c r="AM147" s="52"/>
      <c r="AN147" s="52"/>
      <c r="AO147" s="52"/>
      <c r="AP147" s="52">
        <v>1</v>
      </c>
      <c r="AQ147" s="52"/>
      <c r="AR147" s="52"/>
      <c r="AS147" s="52"/>
      <c r="AT147" s="52">
        <v>5</v>
      </c>
      <c r="AU147" s="52">
        <v>0</v>
      </c>
      <c r="AV147" s="52">
        <v>0</v>
      </c>
      <c r="AW147" s="52">
        <v>0</v>
      </c>
      <c r="AX147" s="52">
        <v>5</v>
      </c>
      <c r="AY147" s="52">
        <v>47</v>
      </c>
      <c r="AZ147" s="52">
        <v>6</v>
      </c>
      <c r="BA147" s="54"/>
      <c r="BB147" s="54"/>
    </row>
    <row r="148" spans="1:54">
      <c r="A148" s="52">
        <v>1</v>
      </c>
      <c r="B148" s="52" t="s">
        <v>130</v>
      </c>
      <c r="C148" s="52" t="s">
        <v>122</v>
      </c>
      <c r="D148" s="52" t="s">
        <v>53</v>
      </c>
      <c r="E148" s="52" t="s">
        <v>120</v>
      </c>
      <c r="F148" s="52" t="s">
        <v>120</v>
      </c>
      <c r="G148" s="52" t="s">
        <v>61</v>
      </c>
      <c r="H148" s="52">
        <v>1</v>
      </c>
      <c r="I148" s="52"/>
      <c r="J148" s="52"/>
      <c r="K148" s="52">
        <v>1</v>
      </c>
      <c r="L148" s="52"/>
      <c r="M148" s="52"/>
      <c r="N148" s="52"/>
      <c r="O148" s="52"/>
      <c r="P148" s="52">
        <v>1</v>
      </c>
      <c r="Q148" s="52"/>
      <c r="R148" s="52"/>
      <c r="S148" s="52"/>
      <c r="T148" s="52"/>
      <c r="U148" s="52"/>
      <c r="V148" s="52"/>
      <c r="W148" s="52"/>
      <c r="X148" s="52"/>
      <c r="Y148" s="52"/>
      <c r="Z148" s="52">
        <v>1</v>
      </c>
      <c r="AA148" s="52"/>
      <c r="AB148" s="52"/>
      <c r="AC148" s="52"/>
      <c r="AD148" s="52"/>
      <c r="AE148" s="52">
        <v>1</v>
      </c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>
        <v>1</v>
      </c>
      <c r="AU148" s="52">
        <v>0</v>
      </c>
      <c r="AV148" s="52">
        <v>0</v>
      </c>
      <c r="AW148" s="52">
        <v>0</v>
      </c>
      <c r="AX148" s="52">
        <v>1</v>
      </c>
      <c r="AY148" s="52">
        <v>41</v>
      </c>
      <c r="AZ148" s="52">
        <v>10</v>
      </c>
      <c r="BA148" s="54"/>
      <c r="BB148" s="54"/>
    </row>
    <row r="149" spans="1:54">
      <c r="A149" s="52">
        <v>15</v>
      </c>
      <c r="B149" s="52" t="s">
        <v>130</v>
      </c>
      <c r="C149" s="52" t="s">
        <v>122</v>
      </c>
      <c r="D149" s="52" t="s">
        <v>53</v>
      </c>
      <c r="E149" s="52" t="s">
        <v>120</v>
      </c>
      <c r="F149" s="52" t="s">
        <v>120</v>
      </c>
      <c r="G149" s="52" t="s">
        <v>56</v>
      </c>
      <c r="H149" s="52">
        <v>15</v>
      </c>
      <c r="I149" s="52"/>
      <c r="J149" s="52"/>
      <c r="K149" s="52">
        <v>14</v>
      </c>
      <c r="L149" s="52">
        <v>1</v>
      </c>
      <c r="M149" s="52"/>
      <c r="N149" s="52">
        <v>1</v>
      </c>
      <c r="O149" s="52">
        <v>2</v>
      </c>
      <c r="P149" s="52">
        <v>11</v>
      </c>
      <c r="Q149" s="52">
        <v>1</v>
      </c>
      <c r="R149" s="52"/>
      <c r="S149" s="52"/>
      <c r="T149" s="52"/>
      <c r="U149" s="52"/>
      <c r="V149" s="52"/>
      <c r="W149" s="52"/>
      <c r="X149" s="52"/>
      <c r="Y149" s="52">
        <v>15</v>
      </c>
      <c r="Z149" s="52"/>
      <c r="AA149" s="52"/>
      <c r="AB149" s="52"/>
      <c r="AC149" s="52"/>
      <c r="AD149" s="52">
        <v>1</v>
      </c>
      <c r="AE149" s="52">
        <v>11</v>
      </c>
      <c r="AF149" s="52"/>
      <c r="AG149" s="52"/>
      <c r="AH149" s="52"/>
      <c r="AI149" s="52"/>
      <c r="AJ149" s="52"/>
      <c r="AK149" s="52"/>
      <c r="AL149" s="52">
        <v>3</v>
      </c>
      <c r="AM149" s="52"/>
      <c r="AN149" s="52">
        <v>1</v>
      </c>
      <c r="AO149" s="52">
        <v>1</v>
      </c>
      <c r="AP149" s="52"/>
      <c r="AQ149" s="52">
        <v>1</v>
      </c>
      <c r="AR149" s="52"/>
      <c r="AS149" s="52"/>
      <c r="AT149" s="52">
        <v>15</v>
      </c>
      <c r="AU149" s="52">
        <v>0</v>
      </c>
      <c r="AV149" s="52">
        <v>0</v>
      </c>
      <c r="AW149" s="52">
        <v>0</v>
      </c>
      <c r="AX149" s="52">
        <v>15</v>
      </c>
      <c r="AY149" s="52">
        <v>48</v>
      </c>
      <c r="AZ149" s="52">
        <v>18</v>
      </c>
      <c r="BA149" s="54"/>
      <c r="BB149" s="54"/>
    </row>
    <row r="150" spans="1:54">
      <c r="A150" s="52">
        <v>13</v>
      </c>
      <c r="B150" s="52" t="s">
        <v>130</v>
      </c>
      <c r="C150" s="52" t="s">
        <v>131</v>
      </c>
      <c r="D150" s="52" t="s">
        <v>66</v>
      </c>
      <c r="E150" s="52" t="s">
        <v>120</v>
      </c>
      <c r="F150" s="52" t="s">
        <v>120</v>
      </c>
      <c r="G150" s="52" t="s">
        <v>61</v>
      </c>
      <c r="H150" s="52">
        <v>13</v>
      </c>
      <c r="I150" s="52"/>
      <c r="J150" s="52"/>
      <c r="K150" s="52">
        <v>3</v>
      </c>
      <c r="L150" s="52">
        <v>10</v>
      </c>
      <c r="M150" s="52"/>
      <c r="N150" s="52"/>
      <c r="O150" s="52"/>
      <c r="P150" s="52"/>
      <c r="Q150" s="52">
        <v>4</v>
      </c>
      <c r="R150" s="52">
        <v>9</v>
      </c>
      <c r="S150" s="52"/>
      <c r="T150" s="52"/>
      <c r="U150" s="52"/>
      <c r="V150" s="52"/>
      <c r="W150" s="52"/>
      <c r="X150" s="52"/>
      <c r="Y150" s="52">
        <v>4</v>
      </c>
      <c r="Z150" s="52">
        <v>9</v>
      </c>
      <c r="AA150" s="52"/>
      <c r="AB150" s="52">
        <v>10</v>
      </c>
      <c r="AC150" s="52"/>
      <c r="AD150" s="52"/>
      <c r="AE150" s="52">
        <v>3</v>
      </c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>
        <v>13</v>
      </c>
      <c r="AU150" s="52">
        <v>0</v>
      </c>
      <c r="AV150" s="52">
        <v>0</v>
      </c>
      <c r="AW150" s="52">
        <v>0</v>
      </c>
      <c r="AX150" s="52">
        <v>13</v>
      </c>
      <c r="AY150" s="52">
        <v>34</v>
      </c>
      <c r="AZ150" s="52">
        <v>1</v>
      </c>
      <c r="BA150" s="54">
        <v>0.56999999999999995</v>
      </c>
      <c r="BB150" s="54">
        <v>5.7000000000000002E-2</v>
      </c>
    </row>
    <row r="151" spans="1:54">
      <c r="A151" s="52">
        <v>8</v>
      </c>
      <c r="B151" s="52" t="s">
        <v>130</v>
      </c>
      <c r="C151" s="52" t="s">
        <v>131</v>
      </c>
      <c r="D151" s="52" t="s">
        <v>66</v>
      </c>
      <c r="E151" s="52" t="s">
        <v>120</v>
      </c>
      <c r="F151" s="52" t="s">
        <v>120</v>
      </c>
      <c r="G151" s="52" t="s">
        <v>64</v>
      </c>
      <c r="H151" s="52">
        <v>8</v>
      </c>
      <c r="I151" s="52"/>
      <c r="J151" s="52"/>
      <c r="K151" s="52">
        <v>2</v>
      </c>
      <c r="L151" s="52">
        <v>6</v>
      </c>
      <c r="M151" s="52"/>
      <c r="N151" s="52"/>
      <c r="O151" s="52"/>
      <c r="P151" s="52"/>
      <c r="Q151" s="52">
        <v>2</v>
      </c>
      <c r="R151" s="52">
        <v>3</v>
      </c>
      <c r="S151" s="52">
        <v>3</v>
      </c>
      <c r="T151" s="52"/>
      <c r="U151" s="52"/>
      <c r="V151" s="52"/>
      <c r="W151" s="52"/>
      <c r="X151" s="52"/>
      <c r="Y151" s="52">
        <v>4</v>
      </c>
      <c r="Z151" s="52">
        <v>4</v>
      </c>
      <c r="AA151" s="52"/>
      <c r="AB151" s="52">
        <v>6</v>
      </c>
      <c r="AC151" s="52"/>
      <c r="AD151" s="52"/>
      <c r="AE151" s="52">
        <v>2</v>
      </c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>
        <v>8</v>
      </c>
      <c r="AU151" s="52">
        <v>0</v>
      </c>
      <c r="AV151" s="52">
        <v>0</v>
      </c>
      <c r="AW151" s="52">
        <v>0</v>
      </c>
      <c r="AX151" s="52">
        <v>8</v>
      </c>
      <c r="AY151" s="52">
        <v>41</v>
      </c>
      <c r="AZ151" s="52">
        <v>0</v>
      </c>
      <c r="BA151" s="54">
        <v>0.56999999999999995</v>
      </c>
      <c r="BB151" s="54">
        <v>5.7000000000000002E-2</v>
      </c>
    </row>
    <row r="152" spans="1:54">
      <c r="A152" s="52">
        <v>52</v>
      </c>
      <c r="B152" s="52" t="s">
        <v>130</v>
      </c>
      <c r="C152" s="52" t="s">
        <v>132</v>
      </c>
      <c r="D152" s="52" t="s">
        <v>66</v>
      </c>
      <c r="E152" s="52" t="s">
        <v>120</v>
      </c>
      <c r="F152" s="52" t="s">
        <v>120</v>
      </c>
      <c r="G152" s="52" t="s">
        <v>64</v>
      </c>
      <c r="H152" s="52">
        <v>52</v>
      </c>
      <c r="I152" s="52"/>
      <c r="J152" s="52"/>
      <c r="K152" s="52">
        <v>19</v>
      </c>
      <c r="L152" s="52">
        <v>33</v>
      </c>
      <c r="M152" s="52"/>
      <c r="N152" s="52"/>
      <c r="O152" s="52"/>
      <c r="P152" s="52"/>
      <c r="Q152" s="52">
        <v>6</v>
      </c>
      <c r="R152" s="52">
        <v>6</v>
      </c>
      <c r="S152" s="52">
        <v>33</v>
      </c>
      <c r="T152" s="52">
        <v>5</v>
      </c>
      <c r="U152" s="52"/>
      <c r="V152" s="52">
        <v>2</v>
      </c>
      <c r="W152" s="52"/>
      <c r="X152" s="52"/>
      <c r="Y152" s="52">
        <v>24</v>
      </c>
      <c r="Z152" s="52">
        <v>28</v>
      </c>
      <c r="AA152" s="52"/>
      <c r="AB152" s="52">
        <v>32</v>
      </c>
      <c r="AC152" s="52"/>
      <c r="AD152" s="52"/>
      <c r="AE152" s="52">
        <v>16</v>
      </c>
      <c r="AF152" s="52">
        <v>4</v>
      </c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>
        <v>1</v>
      </c>
      <c r="AT152" s="52">
        <v>52</v>
      </c>
      <c r="AU152" s="52">
        <v>52</v>
      </c>
      <c r="AV152" s="52">
        <v>0</v>
      </c>
      <c r="AW152" s="52">
        <v>0</v>
      </c>
      <c r="AX152" s="52">
        <v>0</v>
      </c>
      <c r="AY152" s="52">
        <v>39</v>
      </c>
      <c r="AZ152" s="52">
        <v>9</v>
      </c>
      <c r="BA152" s="54">
        <v>0.89</v>
      </c>
      <c r="BB152" s="54">
        <v>0</v>
      </c>
    </row>
    <row r="153" spans="1:54">
      <c r="A153" s="52">
        <v>52</v>
      </c>
      <c r="B153" s="52" t="s">
        <v>130</v>
      </c>
      <c r="C153" s="52" t="s">
        <v>76</v>
      </c>
      <c r="D153" s="52" t="s">
        <v>66</v>
      </c>
      <c r="E153" s="52" t="s">
        <v>120</v>
      </c>
      <c r="F153" s="52" t="s">
        <v>120</v>
      </c>
      <c r="G153" s="52" t="s">
        <v>56</v>
      </c>
      <c r="H153" s="52">
        <v>52</v>
      </c>
      <c r="I153" s="52"/>
      <c r="J153" s="52"/>
      <c r="K153" s="52">
        <v>14</v>
      </c>
      <c r="L153" s="52">
        <v>38</v>
      </c>
      <c r="M153" s="52"/>
      <c r="N153" s="52"/>
      <c r="O153" s="52"/>
      <c r="P153" s="52"/>
      <c r="Q153" s="52">
        <v>11</v>
      </c>
      <c r="R153" s="52">
        <v>12</v>
      </c>
      <c r="S153" s="52">
        <v>14</v>
      </c>
      <c r="T153" s="52">
        <v>15</v>
      </c>
      <c r="U153" s="52"/>
      <c r="V153" s="52"/>
      <c r="W153" s="52"/>
      <c r="X153" s="52"/>
      <c r="Y153" s="52">
        <v>51</v>
      </c>
      <c r="Z153" s="52">
        <v>1</v>
      </c>
      <c r="AA153" s="52"/>
      <c r="AB153" s="52">
        <v>38</v>
      </c>
      <c r="AC153" s="52"/>
      <c r="AD153" s="52"/>
      <c r="AE153" s="52">
        <v>14</v>
      </c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>
        <v>52</v>
      </c>
      <c r="AU153" s="52">
        <v>0</v>
      </c>
      <c r="AV153" s="52">
        <v>0</v>
      </c>
      <c r="AW153" s="52">
        <v>52</v>
      </c>
      <c r="AX153" s="52">
        <v>0</v>
      </c>
      <c r="AY153" s="52">
        <v>34</v>
      </c>
      <c r="AZ153" s="52">
        <v>6</v>
      </c>
      <c r="BA153" s="54">
        <v>0.61</v>
      </c>
      <c r="BB153" s="54">
        <v>0.11650000000000001</v>
      </c>
    </row>
    <row r="154" spans="1:54">
      <c r="A154" s="52">
        <v>26</v>
      </c>
      <c r="B154" s="52" t="s">
        <v>130</v>
      </c>
      <c r="C154" s="52" t="s">
        <v>133</v>
      </c>
      <c r="D154" s="52" t="s">
        <v>66</v>
      </c>
      <c r="E154" s="52" t="s">
        <v>120</v>
      </c>
      <c r="F154" s="52" t="s">
        <v>120</v>
      </c>
      <c r="G154" s="52" t="s">
        <v>56</v>
      </c>
      <c r="H154" s="52">
        <v>25</v>
      </c>
      <c r="I154" s="52">
        <v>1</v>
      </c>
      <c r="J154" s="52"/>
      <c r="K154" s="52">
        <v>5</v>
      </c>
      <c r="L154" s="52">
        <v>20</v>
      </c>
      <c r="M154" s="52">
        <v>1</v>
      </c>
      <c r="N154" s="52"/>
      <c r="O154" s="52"/>
      <c r="P154" s="52"/>
      <c r="Q154" s="52">
        <v>6</v>
      </c>
      <c r="R154" s="52">
        <v>4</v>
      </c>
      <c r="S154" s="52">
        <v>8</v>
      </c>
      <c r="T154" s="52">
        <v>7</v>
      </c>
      <c r="U154" s="52"/>
      <c r="V154" s="52"/>
      <c r="W154" s="52"/>
      <c r="X154" s="52">
        <v>1</v>
      </c>
      <c r="Y154" s="52">
        <v>23</v>
      </c>
      <c r="Z154" s="52">
        <v>2</v>
      </c>
      <c r="AA154" s="52">
        <v>1</v>
      </c>
      <c r="AB154" s="52">
        <v>20</v>
      </c>
      <c r="AC154" s="52"/>
      <c r="AD154" s="52"/>
      <c r="AE154" s="52">
        <v>5</v>
      </c>
      <c r="AF154" s="52"/>
      <c r="AG154" s="52"/>
      <c r="AH154" s="52"/>
      <c r="AI154" s="52"/>
      <c r="AJ154" s="52"/>
      <c r="AK154" s="52"/>
      <c r="AL154" s="52">
        <v>1</v>
      </c>
      <c r="AM154" s="52"/>
      <c r="AN154" s="52"/>
      <c r="AO154" s="52"/>
      <c r="AP154" s="52"/>
      <c r="AQ154" s="52">
        <v>1</v>
      </c>
      <c r="AR154" s="52"/>
      <c r="AS154" s="52"/>
      <c r="AT154" s="52">
        <v>26</v>
      </c>
      <c r="AU154" s="52">
        <v>0</v>
      </c>
      <c r="AV154" s="52">
        <v>0</v>
      </c>
      <c r="AW154" s="52">
        <v>0</v>
      </c>
      <c r="AX154" s="52">
        <v>26</v>
      </c>
      <c r="AY154" s="52">
        <v>34</v>
      </c>
      <c r="AZ154" s="52">
        <v>5</v>
      </c>
      <c r="BA154" s="54">
        <v>0.8</v>
      </c>
      <c r="BB154" s="54">
        <v>0.22270000000000001</v>
      </c>
    </row>
    <row r="155" spans="1:54">
      <c r="A155" s="52">
        <v>5</v>
      </c>
      <c r="B155" s="52" t="s">
        <v>130</v>
      </c>
      <c r="C155" s="52" t="s">
        <v>134</v>
      </c>
      <c r="D155" s="52" t="s">
        <v>66</v>
      </c>
      <c r="E155" s="52" t="s">
        <v>120</v>
      </c>
      <c r="F155" s="52" t="s">
        <v>120</v>
      </c>
      <c r="G155" s="52" t="s">
        <v>64</v>
      </c>
      <c r="H155" s="52">
        <v>5</v>
      </c>
      <c r="I155" s="52"/>
      <c r="J155" s="52"/>
      <c r="K155" s="52">
        <v>2</v>
      </c>
      <c r="L155" s="52">
        <v>3</v>
      </c>
      <c r="M155" s="52"/>
      <c r="N155" s="52"/>
      <c r="O155" s="52"/>
      <c r="P155" s="52"/>
      <c r="Q155" s="52">
        <v>1</v>
      </c>
      <c r="R155" s="52">
        <v>2</v>
      </c>
      <c r="S155" s="52">
        <v>1</v>
      </c>
      <c r="T155" s="52">
        <v>1</v>
      </c>
      <c r="U155" s="52"/>
      <c r="V155" s="52"/>
      <c r="W155" s="52"/>
      <c r="X155" s="52"/>
      <c r="Y155" s="52">
        <v>3</v>
      </c>
      <c r="Z155" s="52">
        <v>2</v>
      </c>
      <c r="AA155" s="52"/>
      <c r="AB155" s="52">
        <v>4</v>
      </c>
      <c r="AC155" s="52"/>
      <c r="AD155" s="52"/>
      <c r="AE155" s="52">
        <v>1</v>
      </c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>
        <v>5</v>
      </c>
      <c r="AU155" s="52">
        <v>5</v>
      </c>
      <c r="AV155" s="52">
        <v>0</v>
      </c>
      <c r="AW155" s="52">
        <v>0</v>
      </c>
      <c r="AX155" s="52">
        <v>0</v>
      </c>
      <c r="AY155" s="52">
        <v>42</v>
      </c>
      <c r="AZ155" s="52">
        <v>7</v>
      </c>
      <c r="BA155" s="54">
        <v>0.72</v>
      </c>
      <c r="BB155" s="54">
        <v>0.152</v>
      </c>
    </row>
    <row r="156" spans="1:54">
      <c r="A156" s="52">
        <v>5</v>
      </c>
      <c r="B156" s="52" t="s">
        <v>130</v>
      </c>
      <c r="C156" s="52" t="e">
        <v>#N/A</v>
      </c>
      <c r="D156" s="52" t="e">
        <v>#N/A</v>
      </c>
      <c r="E156" s="52" t="s">
        <v>120</v>
      </c>
      <c r="F156" s="52" t="s">
        <v>120</v>
      </c>
      <c r="G156" s="52" t="s">
        <v>56</v>
      </c>
      <c r="H156" s="52">
        <v>1</v>
      </c>
      <c r="I156" s="52">
        <v>4</v>
      </c>
      <c r="J156" s="52"/>
      <c r="K156" s="52"/>
      <c r="L156" s="52">
        <v>1</v>
      </c>
      <c r="M156" s="52">
        <v>4</v>
      </c>
      <c r="N156" s="52"/>
      <c r="O156" s="52"/>
      <c r="P156" s="52"/>
      <c r="Q156" s="52">
        <v>1</v>
      </c>
      <c r="R156" s="52"/>
      <c r="S156" s="52"/>
      <c r="T156" s="52"/>
      <c r="U156" s="52"/>
      <c r="V156" s="52"/>
      <c r="W156" s="52"/>
      <c r="X156" s="52">
        <v>4</v>
      </c>
      <c r="Y156" s="52">
        <v>1</v>
      </c>
      <c r="Z156" s="52"/>
      <c r="AA156" s="52">
        <v>4</v>
      </c>
      <c r="AB156" s="52"/>
      <c r="AC156" s="52"/>
      <c r="AD156" s="52"/>
      <c r="AE156" s="52">
        <v>1</v>
      </c>
      <c r="AF156" s="52"/>
      <c r="AG156" s="52"/>
      <c r="AH156" s="52"/>
      <c r="AI156" s="52"/>
      <c r="AJ156" s="52"/>
      <c r="AK156" s="52"/>
      <c r="AL156" s="52">
        <v>4</v>
      </c>
      <c r="AM156" s="52"/>
      <c r="AN156" s="52"/>
      <c r="AO156" s="52"/>
      <c r="AP156" s="52"/>
      <c r="AQ156" s="52"/>
      <c r="AR156" s="52">
        <v>1</v>
      </c>
      <c r="AS156" s="52"/>
      <c r="AT156" s="52">
        <v>5</v>
      </c>
      <c r="AU156" s="52">
        <v>0</v>
      </c>
      <c r="AV156" s="52">
        <v>0</v>
      </c>
      <c r="AW156" s="52">
        <v>5</v>
      </c>
      <c r="AX156" s="52">
        <v>0</v>
      </c>
      <c r="AY156" s="52">
        <v>54</v>
      </c>
      <c r="AZ156" s="52">
        <v>4</v>
      </c>
      <c r="BA156" s="54"/>
      <c r="BB156" s="54"/>
    </row>
    <row r="157" spans="1:54">
      <c r="A157" s="52">
        <v>5</v>
      </c>
      <c r="B157" s="52" t="s">
        <v>130</v>
      </c>
      <c r="C157" s="52" t="s">
        <v>135</v>
      </c>
      <c r="D157" s="52" t="s">
        <v>66</v>
      </c>
      <c r="E157" s="52" t="s">
        <v>120</v>
      </c>
      <c r="F157" s="52" t="s">
        <v>120</v>
      </c>
      <c r="G157" s="52" t="s">
        <v>64</v>
      </c>
      <c r="H157" s="52">
        <v>5</v>
      </c>
      <c r="I157" s="52"/>
      <c r="J157" s="52"/>
      <c r="K157" s="52"/>
      <c r="L157" s="52">
        <v>5</v>
      </c>
      <c r="M157" s="52"/>
      <c r="N157" s="52"/>
      <c r="O157" s="52"/>
      <c r="P157" s="52"/>
      <c r="Q157" s="52">
        <v>1</v>
      </c>
      <c r="R157" s="52">
        <v>1</v>
      </c>
      <c r="S157" s="52">
        <v>3</v>
      </c>
      <c r="T157" s="52"/>
      <c r="U157" s="52"/>
      <c r="V157" s="52"/>
      <c r="W157" s="52"/>
      <c r="X157" s="52"/>
      <c r="Y157" s="52">
        <v>2</v>
      </c>
      <c r="Z157" s="52">
        <v>3</v>
      </c>
      <c r="AA157" s="52"/>
      <c r="AB157" s="52">
        <v>5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>
        <v>5</v>
      </c>
      <c r="AU157" s="52">
        <v>0</v>
      </c>
      <c r="AV157" s="52">
        <v>0</v>
      </c>
      <c r="AW157" s="52">
        <v>0</v>
      </c>
      <c r="AX157" s="52">
        <v>5</v>
      </c>
      <c r="AY157" s="52">
        <v>41</v>
      </c>
      <c r="AZ157" s="52">
        <v>8</v>
      </c>
      <c r="BA157" s="54">
        <v>0.39</v>
      </c>
      <c r="BB157" s="54">
        <v>0.189</v>
      </c>
    </row>
    <row r="158" spans="1:54">
      <c r="A158" s="52">
        <v>3</v>
      </c>
      <c r="B158" s="52" t="s">
        <v>130</v>
      </c>
      <c r="C158" s="52" t="s">
        <v>136</v>
      </c>
      <c r="D158" s="52" t="s">
        <v>66</v>
      </c>
      <c r="E158" s="52" t="s">
        <v>120</v>
      </c>
      <c r="F158" s="52" t="s">
        <v>120</v>
      </c>
      <c r="G158" s="52" t="s">
        <v>68</v>
      </c>
      <c r="H158" s="52">
        <v>3</v>
      </c>
      <c r="I158" s="52"/>
      <c r="J158" s="52"/>
      <c r="K158" s="52">
        <v>1</v>
      </c>
      <c r="L158" s="52">
        <v>2</v>
      </c>
      <c r="M158" s="52"/>
      <c r="N158" s="52"/>
      <c r="O158" s="52"/>
      <c r="P158" s="52"/>
      <c r="Q158" s="52">
        <v>2</v>
      </c>
      <c r="R158" s="52">
        <v>1</v>
      </c>
      <c r="S158" s="52"/>
      <c r="T158" s="52"/>
      <c r="U158" s="52"/>
      <c r="V158" s="52"/>
      <c r="W158" s="52"/>
      <c r="X158" s="52"/>
      <c r="Y158" s="52">
        <v>3</v>
      </c>
      <c r="Z158" s="52"/>
      <c r="AA158" s="52"/>
      <c r="AB158" s="52">
        <v>2</v>
      </c>
      <c r="AC158" s="52"/>
      <c r="AD158" s="52"/>
      <c r="AE158" s="52">
        <v>1</v>
      </c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>
        <v>3</v>
      </c>
      <c r="AU158" s="52">
        <v>0</v>
      </c>
      <c r="AV158" s="52">
        <v>3</v>
      </c>
      <c r="AW158" s="52">
        <v>0</v>
      </c>
      <c r="AX158" s="52">
        <v>0</v>
      </c>
      <c r="AY158" s="52">
        <v>43</v>
      </c>
      <c r="AZ158" s="52">
        <v>5</v>
      </c>
      <c r="BA158" s="54">
        <v>0.2</v>
      </c>
      <c r="BB158" s="54">
        <v>0</v>
      </c>
    </row>
    <row r="159" spans="1:54">
      <c r="A159" s="52">
        <v>24</v>
      </c>
      <c r="B159" s="52" t="s">
        <v>130</v>
      </c>
      <c r="C159" s="52" t="s">
        <v>137</v>
      </c>
      <c r="D159" s="52" t="s">
        <v>66</v>
      </c>
      <c r="E159" s="52" t="s">
        <v>120</v>
      </c>
      <c r="F159" s="52" t="s">
        <v>120</v>
      </c>
      <c r="G159" s="52" t="s">
        <v>64</v>
      </c>
      <c r="H159" s="52">
        <v>24</v>
      </c>
      <c r="I159" s="52"/>
      <c r="J159" s="52"/>
      <c r="K159" s="52">
        <v>8</v>
      </c>
      <c r="L159" s="52">
        <v>16</v>
      </c>
      <c r="M159" s="52"/>
      <c r="N159" s="52"/>
      <c r="O159" s="52"/>
      <c r="P159" s="52"/>
      <c r="Q159" s="52">
        <v>4</v>
      </c>
      <c r="R159" s="52">
        <v>3</v>
      </c>
      <c r="S159" s="52">
        <v>10</v>
      </c>
      <c r="T159" s="52">
        <v>5</v>
      </c>
      <c r="U159" s="52"/>
      <c r="V159" s="52">
        <v>2</v>
      </c>
      <c r="W159" s="52"/>
      <c r="X159" s="52"/>
      <c r="Y159" s="52">
        <v>6</v>
      </c>
      <c r="Z159" s="52">
        <v>18</v>
      </c>
      <c r="AA159" s="52"/>
      <c r="AB159" s="52">
        <v>15</v>
      </c>
      <c r="AC159" s="52"/>
      <c r="AD159" s="52"/>
      <c r="AE159" s="52">
        <v>7</v>
      </c>
      <c r="AF159" s="52">
        <v>2</v>
      </c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>
        <v>23.85</v>
      </c>
      <c r="AU159" s="52">
        <v>0</v>
      </c>
      <c r="AV159" s="52">
        <v>0</v>
      </c>
      <c r="AW159" s="52">
        <v>24</v>
      </c>
      <c r="AX159" s="52">
        <v>0</v>
      </c>
      <c r="AY159" s="52">
        <v>39</v>
      </c>
      <c r="AZ159" s="52">
        <v>6</v>
      </c>
      <c r="BA159" s="54">
        <v>0.61</v>
      </c>
      <c r="BB159" s="54">
        <v>0.17</v>
      </c>
    </row>
    <row r="160" spans="1:54">
      <c r="A160" s="52">
        <v>19</v>
      </c>
      <c r="B160" s="52" t="s">
        <v>130</v>
      </c>
      <c r="C160" s="52" t="s">
        <v>138</v>
      </c>
      <c r="D160" s="52" t="s">
        <v>66</v>
      </c>
      <c r="E160" s="52" t="s">
        <v>120</v>
      </c>
      <c r="F160" s="52" t="s">
        <v>120</v>
      </c>
      <c r="G160" s="52" t="s">
        <v>56</v>
      </c>
      <c r="H160" s="52">
        <v>17</v>
      </c>
      <c r="I160" s="52">
        <v>2</v>
      </c>
      <c r="J160" s="52"/>
      <c r="K160" s="52">
        <v>7</v>
      </c>
      <c r="L160" s="52">
        <v>10</v>
      </c>
      <c r="M160" s="52">
        <v>2</v>
      </c>
      <c r="N160" s="52"/>
      <c r="O160" s="52"/>
      <c r="P160" s="52"/>
      <c r="Q160" s="52">
        <v>4</v>
      </c>
      <c r="R160" s="52">
        <v>5</v>
      </c>
      <c r="S160" s="52">
        <v>1</v>
      </c>
      <c r="T160" s="52">
        <v>7</v>
      </c>
      <c r="U160" s="52"/>
      <c r="V160" s="52"/>
      <c r="W160" s="52"/>
      <c r="X160" s="52">
        <v>2</v>
      </c>
      <c r="Y160" s="52">
        <v>17</v>
      </c>
      <c r="Z160" s="52"/>
      <c r="AA160" s="52">
        <v>2</v>
      </c>
      <c r="AB160" s="52">
        <v>10</v>
      </c>
      <c r="AC160" s="52"/>
      <c r="AD160" s="52"/>
      <c r="AE160" s="52">
        <v>7</v>
      </c>
      <c r="AF160" s="52"/>
      <c r="AG160" s="52"/>
      <c r="AH160" s="52"/>
      <c r="AI160" s="52"/>
      <c r="AJ160" s="52"/>
      <c r="AK160" s="52"/>
      <c r="AL160" s="52">
        <v>2</v>
      </c>
      <c r="AM160" s="52"/>
      <c r="AN160" s="52"/>
      <c r="AO160" s="52"/>
      <c r="AP160" s="52"/>
      <c r="AQ160" s="52"/>
      <c r="AR160" s="52"/>
      <c r="AS160" s="52"/>
      <c r="AT160" s="52">
        <v>19</v>
      </c>
      <c r="AU160" s="52">
        <v>0</v>
      </c>
      <c r="AV160" s="52">
        <v>19</v>
      </c>
      <c r="AW160" s="52">
        <v>0</v>
      </c>
      <c r="AX160" s="52">
        <v>0</v>
      </c>
      <c r="AY160" s="52">
        <v>34</v>
      </c>
      <c r="AZ160" s="52">
        <v>5</v>
      </c>
      <c r="BA160" s="54">
        <v>0.61</v>
      </c>
      <c r="BB160" s="54">
        <v>0.14000000000000001</v>
      </c>
    </row>
    <row r="161" spans="1:54">
      <c r="A161" s="52">
        <v>25</v>
      </c>
      <c r="B161" s="52" t="s">
        <v>130</v>
      </c>
      <c r="C161" s="52" t="s">
        <v>139</v>
      </c>
      <c r="D161" s="52" t="s">
        <v>66</v>
      </c>
      <c r="E161" s="52" t="s">
        <v>120</v>
      </c>
      <c r="F161" s="52" t="s">
        <v>120</v>
      </c>
      <c r="G161" s="52" t="s">
        <v>61</v>
      </c>
      <c r="H161" s="52">
        <v>24</v>
      </c>
      <c r="I161" s="52">
        <v>1</v>
      </c>
      <c r="J161" s="52"/>
      <c r="K161" s="52">
        <v>6</v>
      </c>
      <c r="L161" s="52">
        <v>18</v>
      </c>
      <c r="M161" s="52">
        <v>1</v>
      </c>
      <c r="N161" s="52"/>
      <c r="O161" s="52"/>
      <c r="P161" s="52"/>
      <c r="Q161" s="52">
        <v>2</v>
      </c>
      <c r="R161" s="52">
        <v>4</v>
      </c>
      <c r="S161" s="52">
        <v>8</v>
      </c>
      <c r="T161" s="52">
        <v>10</v>
      </c>
      <c r="U161" s="52"/>
      <c r="V161" s="52"/>
      <c r="W161" s="52"/>
      <c r="X161" s="52">
        <v>1</v>
      </c>
      <c r="Y161" s="52">
        <v>5</v>
      </c>
      <c r="Z161" s="52">
        <v>19</v>
      </c>
      <c r="AA161" s="52">
        <v>1</v>
      </c>
      <c r="AB161" s="52">
        <v>18</v>
      </c>
      <c r="AC161" s="52"/>
      <c r="AD161" s="52"/>
      <c r="AE161" s="52">
        <v>4</v>
      </c>
      <c r="AF161" s="52">
        <v>2</v>
      </c>
      <c r="AG161" s="52"/>
      <c r="AH161" s="52"/>
      <c r="AI161" s="52"/>
      <c r="AJ161" s="52"/>
      <c r="AK161" s="52"/>
      <c r="AL161" s="52">
        <v>1</v>
      </c>
      <c r="AM161" s="52"/>
      <c r="AN161" s="52"/>
      <c r="AO161" s="52"/>
      <c r="AP161" s="52"/>
      <c r="AQ161" s="52"/>
      <c r="AR161" s="52"/>
      <c r="AS161" s="52"/>
      <c r="AT161" s="52">
        <v>25</v>
      </c>
      <c r="AU161" s="52">
        <v>0</v>
      </c>
      <c r="AV161" s="52">
        <v>0</v>
      </c>
      <c r="AW161" s="52">
        <v>25</v>
      </c>
      <c r="AX161" s="52">
        <v>0</v>
      </c>
      <c r="AY161" s="52">
        <v>34</v>
      </c>
      <c r="AZ161" s="52">
        <v>5</v>
      </c>
      <c r="BA161" s="54">
        <v>0.61</v>
      </c>
      <c r="BB161" s="54">
        <v>0.13</v>
      </c>
    </row>
    <row r="162" spans="1:54">
      <c r="A162" s="52">
        <v>59</v>
      </c>
      <c r="B162" s="52" t="s">
        <v>130</v>
      </c>
      <c r="C162" s="52" t="s">
        <v>132</v>
      </c>
      <c r="D162" s="52" t="s">
        <v>66</v>
      </c>
      <c r="E162" s="52" t="s">
        <v>120</v>
      </c>
      <c r="F162" s="52" t="s">
        <v>120</v>
      </c>
      <c r="G162" s="52" t="s">
        <v>61</v>
      </c>
      <c r="H162" s="52">
        <v>59</v>
      </c>
      <c r="I162" s="52"/>
      <c r="J162" s="52"/>
      <c r="K162" s="52">
        <v>24</v>
      </c>
      <c r="L162" s="52">
        <v>35</v>
      </c>
      <c r="M162" s="52"/>
      <c r="N162" s="52"/>
      <c r="O162" s="52"/>
      <c r="P162" s="52"/>
      <c r="Q162" s="52">
        <v>7</v>
      </c>
      <c r="R162" s="52">
        <v>12</v>
      </c>
      <c r="S162" s="52">
        <v>36</v>
      </c>
      <c r="T162" s="52">
        <v>4</v>
      </c>
      <c r="U162" s="52"/>
      <c r="V162" s="52"/>
      <c r="W162" s="52"/>
      <c r="X162" s="52"/>
      <c r="Y162" s="52">
        <v>22</v>
      </c>
      <c r="Z162" s="52">
        <v>37</v>
      </c>
      <c r="AA162" s="52"/>
      <c r="AB162" s="52">
        <v>34</v>
      </c>
      <c r="AC162" s="52"/>
      <c r="AD162" s="52"/>
      <c r="AE162" s="52">
        <v>19</v>
      </c>
      <c r="AF162" s="52">
        <v>6</v>
      </c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>
        <v>1</v>
      </c>
      <c r="AS162" s="52"/>
      <c r="AT162" s="52">
        <v>59</v>
      </c>
      <c r="AU162" s="52">
        <v>59</v>
      </c>
      <c r="AV162" s="52">
        <v>0</v>
      </c>
      <c r="AW162" s="52">
        <v>0</v>
      </c>
      <c r="AX162" s="52">
        <v>0</v>
      </c>
      <c r="AY162" s="52">
        <v>35</v>
      </c>
      <c r="AZ162" s="52">
        <v>5</v>
      </c>
      <c r="BA162" s="54">
        <v>0.89</v>
      </c>
      <c r="BB162" s="54">
        <v>0</v>
      </c>
    </row>
    <row r="163" spans="1:54">
      <c r="A163" s="52">
        <v>64</v>
      </c>
      <c r="B163" s="52" t="s">
        <v>130</v>
      </c>
      <c r="C163" s="52" t="s">
        <v>132</v>
      </c>
      <c r="D163" s="52" t="s">
        <v>66</v>
      </c>
      <c r="E163" s="52" t="s">
        <v>120</v>
      </c>
      <c r="F163" s="52" t="s">
        <v>120</v>
      </c>
      <c r="G163" s="52" t="s">
        <v>68</v>
      </c>
      <c r="H163" s="52">
        <v>64</v>
      </c>
      <c r="I163" s="52"/>
      <c r="J163" s="52"/>
      <c r="K163" s="52">
        <v>14</v>
      </c>
      <c r="L163" s="52">
        <v>50</v>
      </c>
      <c r="M163" s="52"/>
      <c r="N163" s="52"/>
      <c r="O163" s="52"/>
      <c r="P163" s="52"/>
      <c r="Q163" s="52">
        <v>3</v>
      </c>
      <c r="R163" s="52">
        <v>14</v>
      </c>
      <c r="S163" s="52">
        <v>37</v>
      </c>
      <c r="T163" s="52">
        <v>5</v>
      </c>
      <c r="U163" s="52"/>
      <c r="V163" s="52">
        <v>4</v>
      </c>
      <c r="W163" s="52"/>
      <c r="X163" s="52">
        <v>1</v>
      </c>
      <c r="Y163" s="52">
        <v>27</v>
      </c>
      <c r="Z163" s="52">
        <v>37</v>
      </c>
      <c r="AA163" s="52"/>
      <c r="AB163" s="52">
        <v>50</v>
      </c>
      <c r="AC163" s="52"/>
      <c r="AD163" s="52"/>
      <c r="AE163" s="52">
        <v>14</v>
      </c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>
        <v>1</v>
      </c>
      <c r="AQ163" s="52"/>
      <c r="AR163" s="52">
        <v>1</v>
      </c>
      <c r="AS163" s="52">
        <v>1</v>
      </c>
      <c r="AT163" s="52">
        <v>60.615000000000002</v>
      </c>
      <c r="AU163" s="52">
        <v>64</v>
      </c>
      <c r="AV163" s="52">
        <v>0</v>
      </c>
      <c r="AW163" s="52">
        <v>0</v>
      </c>
      <c r="AX163" s="52">
        <v>0</v>
      </c>
      <c r="AY163" s="52">
        <v>44</v>
      </c>
      <c r="AZ163" s="52">
        <v>16</v>
      </c>
      <c r="BA163" s="54">
        <v>0.89</v>
      </c>
      <c r="BB163" s="54">
        <v>0</v>
      </c>
    </row>
    <row r="164" spans="1:54">
      <c r="A164" s="52">
        <v>1</v>
      </c>
      <c r="B164" s="52" t="s">
        <v>130</v>
      </c>
      <c r="C164" s="52" t="s">
        <v>133</v>
      </c>
      <c r="D164" s="52" t="s">
        <v>66</v>
      </c>
      <c r="E164" s="52" t="s">
        <v>120</v>
      </c>
      <c r="F164" s="52" t="s">
        <v>120</v>
      </c>
      <c r="G164" s="52" t="s">
        <v>64</v>
      </c>
      <c r="H164" s="52">
        <v>1</v>
      </c>
      <c r="I164" s="52"/>
      <c r="J164" s="52"/>
      <c r="K164" s="52"/>
      <c r="L164" s="52">
        <v>1</v>
      </c>
      <c r="M164" s="52"/>
      <c r="N164" s="52"/>
      <c r="O164" s="52"/>
      <c r="P164" s="52"/>
      <c r="Q164" s="52">
        <v>1</v>
      </c>
      <c r="R164" s="52"/>
      <c r="S164" s="52"/>
      <c r="T164" s="52"/>
      <c r="U164" s="52"/>
      <c r="V164" s="52"/>
      <c r="W164" s="52"/>
      <c r="X164" s="52"/>
      <c r="Y164" s="52">
        <v>1</v>
      </c>
      <c r="Z164" s="52"/>
      <c r="AA164" s="52"/>
      <c r="AB164" s="52">
        <v>1</v>
      </c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>
        <v>1</v>
      </c>
      <c r="AU164" s="52">
        <v>0</v>
      </c>
      <c r="AV164" s="52">
        <v>0</v>
      </c>
      <c r="AW164" s="52">
        <v>0</v>
      </c>
      <c r="AX164" s="52">
        <v>1</v>
      </c>
      <c r="AY164" s="52">
        <v>70</v>
      </c>
      <c r="AZ164" s="52">
        <v>8</v>
      </c>
      <c r="BA164" s="54">
        <v>0.8</v>
      </c>
      <c r="BB164" s="54">
        <v>0.22270000000000001</v>
      </c>
    </row>
    <row r="165" spans="1:54">
      <c r="A165" s="52">
        <v>7</v>
      </c>
      <c r="B165" s="52" t="s">
        <v>130</v>
      </c>
      <c r="C165" s="52" t="s">
        <v>131</v>
      </c>
      <c r="D165" s="52" t="s">
        <v>66</v>
      </c>
      <c r="E165" s="52" t="s">
        <v>120</v>
      </c>
      <c r="F165" s="52" t="s">
        <v>120</v>
      </c>
      <c r="G165" s="52" t="s">
        <v>56</v>
      </c>
      <c r="H165" s="52">
        <v>7</v>
      </c>
      <c r="I165" s="52"/>
      <c r="J165" s="52"/>
      <c r="K165" s="52">
        <v>3</v>
      </c>
      <c r="L165" s="52">
        <v>4</v>
      </c>
      <c r="M165" s="52"/>
      <c r="N165" s="52"/>
      <c r="O165" s="52"/>
      <c r="P165" s="52"/>
      <c r="Q165" s="52">
        <v>1</v>
      </c>
      <c r="R165" s="52">
        <v>3</v>
      </c>
      <c r="S165" s="52">
        <v>2</v>
      </c>
      <c r="T165" s="52">
        <v>1</v>
      </c>
      <c r="U165" s="52"/>
      <c r="V165" s="52"/>
      <c r="W165" s="52"/>
      <c r="X165" s="52"/>
      <c r="Y165" s="52">
        <v>6</v>
      </c>
      <c r="Z165" s="52">
        <v>1</v>
      </c>
      <c r="AA165" s="52"/>
      <c r="AB165" s="52">
        <v>4</v>
      </c>
      <c r="AC165" s="52"/>
      <c r="AD165" s="52"/>
      <c r="AE165" s="52">
        <v>3</v>
      </c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>
        <v>1</v>
      </c>
      <c r="AS165" s="52"/>
      <c r="AT165" s="52">
        <v>7</v>
      </c>
      <c r="AU165" s="52">
        <v>0</v>
      </c>
      <c r="AV165" s="52">
        <v>0</v>
      </c>
      <c r="AW165" s="52">
        <v>0</v>
      </c>
      <c r="AX165" s="52">
        <v>7</v>
      </c>
      <c r="AY165" s="52">
        <v>36</v>
      </c>
      <c r="AZ165" s="52">
        <v>10</v>
      </c>
      <c r="BA165" s="54">
        <v>0.56999999999999995</v>
      </c>
      <c r="BB165" s="54">
        <v>5.7000000000000002E-2</v>
      </c>
    </row>
    <row r="166" spans="1:54">
      <c r="A166" s="52">
        <v>8</v>
      </c>
      <c r="B166" s="52" t="s">
        <v>130</v>
      </c>
      <c r="C166" s="52" t="s">
        <v>76</v>
      </c>
      <c r="D166" s="52" t="s">
        <v>66</v>
      </c>
      <c r="E166" s="52" t="s">
        <v>120</v>
      </c>
      <c r="F166" s="52" t="s">
        <v>120</v>
      </c>
      <c r="G166" s="52" t="s">
        <v>68</v>
      </c>
      <c r="H166" s="52">
        <v>8</v>
      </c>
      <c r="I166" s="52"/>
      <c r="J166" s="52"/>
      <c r="K166" s="52">
        <v>1</v>
      </c>
      <c r="L166" s="52">
        <v>7</v>
      </c>
      <c r="M166" s="52"/>
      <c r="N166" s="52"/>
      <c r="O166" s="52"/>
      <c r="P166" s="52"/>
      <c r="Q166" s="52">
        <v>2</v>
      </c>
      <c r="R166" s="52">
        <v>3</v>
      </c>
      <c r="S166" s="52">
        <v>3</v>
      </c>
      <c r="T166" s="52"/>
      <c r="U166" s="52"/>
      <c r="V166" s="52"/>
      <c r="W166" s="52"/>
      <c r="X166" s="52"/>
      <c r="Y166" s="52">
        <v>6</v>
      </c>
      <c r="Z166" s="52">
        <v>2</v>
      </c>
      <c r="AA166" s="52"/>
      <c r="AB166" s="52">
        <v>6</v>
      </c>
      <c r="AC166" s="52"/>
      <c r="AD166" s="52"/>
      <c r="AE166" s="52">
        <v>2</v>
      </c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>
        <v>7.7</v>
      </c>
      <c r="AU166" s="52">
        <v>0</v>
      </c>
      <c r="AV166" s="52">
        <v>0</v>
      </c>
      <c r="AW166" s="52">
        <v>8</v>
      </c>
      <c r="AX166" s="52">
        <v>0</v>
      </c>
      <c r="AY166" s="52">
        <v>47</v>
      </c>
      <c r="AZ166" s="52">
        <v>15</v>
      </c>
      <c r="BA166" s="54">
        <v>0.61</v>
      </c>
      <c r="BB166" s="54">
        <v>0.11650000000000001</v>
      </c>
    </row>
    <row r="167" spans="1:54">
      <c r="A167" s="52">
        <v>12</v>
      </c>
      <c r="B167" s="52" t="s">
        <v>130</v>
      </c>
      <c r="C167" s="52" t="s">
        <v>134</v>
      </c>
      <c r="D167" s="52" t="s">
        <v>66</v>
      </c>
      <c r="E167" s="52" t="s">
        <v>120</v>
      </c>
      <c r="F167" s="52" t="s">
        <v>120</v>
      </c>
      <c r="G167" s="52" t="s">
        <v>68</v>
      </c>
      <c r="H167" s="52">
        <v>12</v>
      </c>
      <c r="I167" s="52"/>
      <c r="J167" s="52"/>
      <c r="K167" s="52">
        <v>4</v>
      </c>
      <c r="L167" s="52">
        <v>8</v>
      </c>
      <c r="M167" s="52"/>
      <c r="N167" s="52"/>
      <c r="O167" s="52"/>
      <c r="P167" s="52"/>
      <c r="Q167" s="52">
        <v>4</v>
      </c>
      <c r="R167" s="52">
        <v>6</v>
      </c>
      <c r="S167" s="52">
        <v>2</v>
      </c>
      <c r="T167" s="52"/>
      <c r="U167" s="52"/>
      <c r="V167" s="52"/>
      <c r="W167" s="52"/>
      <c r="X167" s="52"/>
      <c r="Y167" s="52">
        <v>8</v>
      </c>
      <c r="Z167" s="52">
        <v>4</v>
      </c>
      <c r="AA167" s="52"/>
      <c r="AB167" s="52">
        <v>7</v>
      </c>
      <c r="AC167" s="52"/>
      <c r="AD167" s="52"/>
      <c r="AE167" s="52">
        <v>5</v>
      </c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>
        <v>12</v>
      </c>
      <c r="AU167" s="52">
        <v>12</v>
      </c>
      <c r="AV167" s="52">
        <v>0</v>
      </c>
      <c r="AW167" s="52">
        <v>0</v>
      </c>
      <c r="AX167" s="52">
        <v>0</v>
      </c>
      <c r="AY167" s="52">
        <v>43</v>
      </c>
      <c r="AZ167" s="52">
        <v>8</v>
      </c>
      <c r="BA167" s="54">
        <v>0.72</v>
      </c>
      <c r="BB167" s="54">
        <v>0.152</v>
      </c>
    </row>
    <row r="168" spans="1:54">
      <c r="A168" s="52">
        <v>42</v>
      </c>
      <c r="B168" s="52" t="s">
        <v>130</v>
      </c>
      <c r="C168" s="52" t="s">
        <v>137</v>
      </c>
      <c r="D168" s="52" t="s">
        <v>66</v>
      </c>
      <c r="E168" s="52" t="s">
        <v>120</v>
      </c>
      <c r="F168" s="52" t="s">
        <v>120</v>
      </c>
      <c r="G168" s="52" t="s">
        <v>61</v>
      </c>
      <c r="H168" s="52">
        <v>41</v>
      </c>
      <c r="I168" s="52">
        <v>1</v>
      </c>
      <c r="J168" s="52"/>
      <c r="K168" s="52">
        <v>11</v>
      </c>
      <c r="L168" s="52">
        <v>30</v>
      </c>
      <c r="M168" s="52">
        <v>1</v>
      </c>
      <c r="N168" s="52"/>
      <c r="O168" s="52"/>
      <c r="P168" s="52"/>
      <c r="Q168" s="52">
        <v>2</v>
      </c>
      <c r="R168" s="52">
        <v>7</v>
      </c>
      <c r="S168" s="52">
        <v>18</v>
      </c>
      <c r="T168" s="52">
        <v>14</v>
      </c>
      <c r="U168" s="52"/>
      <c r="V168" s="52"/>
      <c r="W168" s="52"/>
      <c r="X168" s="52">
        <v>1</v>
      </c>
      <c r="Y168" s="52">
        <v>9</v>
      </c>
      <c r="Z168" s="52">
        <v>32</v>
      </c>
      <c r="AA168" s="52">
        <v>1</v>
      </c>
      <c r="AB168" s="52">
        <v>30</v>
      </c>
      <c r="AC168" s="52"/>
      <c r="AD168" s="52"/>
      <c r="AE168" s="52">
        <v>8</v>
      </c>
      <c r="AF168" s="52">
        <v>3</v>
      </c>
      <c r="AG168" s="52"/>
      <c r="AH168" s="52"/>
      <c r="AI168" s="52"/>
      <c r="AJ168" s="52"/>
      <c r="AK168" s="52"/>
      <c r="AL168" s="52">
        <v>1</v>
      </c>
      <c r="AM168" s="52"/>
      <c r="AN168" s="52"/>
      <c r="AO168" s="52"/>
      <c r="AP168" s="52"/>
      <c r="AQ168" s="52"/>
      <c r="AR168" s="52">
        <v>1</v>
      </c>
      <c r="AS168" s="52"/>
      <c r="AT168" s="52">
        <v>42</v>
      </c>
      <c r="AU168" s="52">
        <v>0</v>
      </c>
      <c r="AV168" s="52">
        <v>0</v>
      </c>
      <c r="AW168" s="52">
        <v>42</v>
      </c>
      <c r="AX168" s="52">
        <v>0</v>
      </c>
      <c r="AY168" s="52">
        <v>34</v>
      </c>
      <c r="AZ168" s="52">
        <v>5</v>
      </c>
      <c r="BA168" s="54">
        <v>0.61</v>
      </c>
      <c r="BB168" s="54">
        <v>0.17</v>
      </c>
    </row>
    <row r="169" spans="1:54">
      <c r="A169" s="52">
        <v>8</v>
      </c>
      <c r="B169" s="52" t="s">
        <v>130</v>
      </c>
      <c r="C169" s="52" t="s">
        <v>134</v>
      </c>
      <c r="D169" s="52" t="s">
        <v>66</v>
      </c>
      <c r="E169" s="52" t="s">
        <v>120</v>
      </c>
      <c r="F169" s="52" t="s">
        <v>120</v>
      </c>
      <c r="G169" s="52" t="s">
        <v>61</v>
      </c>
      <c r="H169" s="52">
        <v>8</v>
      </c>
      <c r="I169" s="52"/>
      <c r="J169" s="52"/>
      <c r="K169" s="52">
        <v>3</v>
      </c>
      <c r="L169" s="52">
        <v>5</v>
      </c>
      <c r="M169" s="52"/>
      <c r="N169" s="52"/>
      <c r="O169" s="52"/>
      <c r="P169" s="52"/>
      <c r="Q169" s="52">
        <v>1</v>
      </c>
      <c r="R169" s="52">
        <v>3</v>
      </c>
      <c r="S169" s="52">
        <v>2</v>
      </c>
      <c r="T169" s="52">
        <v>2</v>
      </c>
      <c r="U169" s="52"/>
      <c r="V169" s="52"/>
      <c r="W169" s="52"/>
      <c r="X169" s="52"/>
      <c r="Y169" s="52">
        <v>3</v>
      </c>
      <c r="Z169" s="52">
        <v>5</v>
      </c>
      <c r="AA169" s="52"/>
      <c r="AB169" s="52">
        <v>5</v>
      </c>
      <c r="AC169" s="52"/>
      <c r="AD169" s="52"/>
      <c r="AE169" s="52">
        <v>3</v>
      </c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>
        <v>8</v>
      </c>
      <c r="AU169" s="52">
        <v>8</v>
      </c>
      <c r="AV169" s="52">
        <v>0</v>
      </c>
      <c r="AW169" s="52">
        <v>0</v>
      </c>
      <c r="AX169" s="52">
        <v>0</v>
      </c>
      <c r="AY169" s="52">
        <v>34</v>
      </c>
      <c r="AZ169" s="52">
        <v>6</v>
      </c>
      <c r="BA169" s="54">
        <v>0.72</v>
      </c>
      <c r="BB169" s="54">
        <v>0.152</v>
      </c>
    </row>
    <row r="170" spans="1:54">
      <c r="A170" s="52">
        <v>6</v>
      </c>
      <c r="B170" s="52" t="s">
        <v>130</v>
      </c>
      <c r="C170" s="52" t="e">
        <v>#N/A</v>
      </c>
      <c r="D170" s="52" t="s">
        <v>66</v>
      </c>
      <c r="E170" s="52" t="s">
        <v>120</v>
      </c>
      <c r="F170" s="52" t="s">
        <v>120</v>
      </c>
      <c r="G170" s="52" t="s">
        <v>64</v>
      </c>
      <c r="H170" s="52">
        <v>6</v>
      </c>
      <c r="I170" s="52"/>
      <c r="J170" s="52"/>
      <c r="K170" s="52">
        <v>2</v>
      </c>
      <c r="L170" s="52">
        <v>4</v>
      </c>
      <c r="M170" s="52"/>
      <c r="N170" s="52"/>
      <c r="O170" s="52"/>
      <c r="P170" s="52"/>
      <c r="Q170" s="52">
        <v>1</v>
      </c>
      <c r="R170" s="52">
        <v>1</v>
      </c>
      <c r="S170" s="52">
        <v>4</v>
      </c>
      <c r="T170" s="52"/>
      <c r="U170" s="52"/>
      <c r="V170" s="52"/>
      <c r="W170" s="52"/>
      <c r="X170" s="52"/>
      <c r="Y170" s="52"/>
      <c r="Z170" s="52">
        <v>6</v>
      </c>
      <c r="AA170" s="52"/>
      <c r="AB170" s="52">
        <v>4</v>
      </c>
      <c r="AC170" s="52"/>
      <c r="AD170" s="52"/>
      <c r="AE170" s="52">
        <v>2</v>
      </c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>
        <v>1</v>
      </c>
      <c r="AS170" s="52"/>
      <c r="AT170" s="52">
        <v>6</v>
      </c>
      <c r="AU170" s="52">
        <v>0</v>
      </c>
      <c r="AV170" s="52">
        <v>0</v>
      </c>
      <c r="AW170" s="52">
        <v>6</v>
      </c>
      <c r="AX170" s="52">
        <v>0</v>
      </c>
      <c r="AY170" s="52">
        <v>46</v>
      </c>
      <c r="AZ170" s="52">
        <v>12</v>
      </c>
      <c r="BA170" s="54"/>
      <c r="BB170" s="54"/>
    </row>
    <row r="171" spans="1:54">
      <c r="A171" s="52">
        <v>25</v>
      </c>
      <c r="B171" s="52" t="s">
        <v>130</v>
      </c>
      <c r="C171" s="52" t="s">
        <v>131</v>
      </c>
      <c r="D171" s="52" t="s">
        <v>66</v>
      </c>
      <c r="E171" s="52" t="s">
        <v>120</v>
      </c>
      <c r="F171" s="52" t="s">
        <v>120</v>
      </c>
      <c r="G171" s="52" t="s">
        <v>68</v>
      </c>
      <c r="H171" s="52">
        <v>25</v>
      </c>
      <c r="I171" s="52"/>
      <c r="J171" s="52"/>
      <c r="K171" s="52">
        <v>6</v>
      </c>
      <c r="L171" s="52">
        <v>19</v>
      </c>
      <c r="M171" s="52"/>
      <c r="N171" s="52"/>
      <c r="O171" s="52"/>
      <c r="P171" s="52"/>
      <c r="Q171" s="52">
        <v>7</v>
      </c>
      <c r="R171" s="52">
        <v>14</v>
      </c>
      <c r="S171" s="52">
        <v>3</v>
      </c>
      <c r="T171" s="52">
        <v>1</v>
      </c>
      <c r="U171" s="52"/>
      <c r="V171" s="52"/>
      <c r="W171" s="52"/>
      <c r="X171" s="52"/>
      <c r="Y171" s="52">
        <v>12</v>
      </c>
      <c r="Z171" s="52">
        <v>13</v>
      </c>
      <c r="AA171" s="52"/>
      <c r="AB171" s="52">
        <v>19</v>
      </c>
      <c r="AC171" s="52"/>
      <c r="AD171" s="52"/>
      <c r="AE171" s="52">
        <v>6</v>
      </c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>
        <v>24</v>
      </c>
      <c r="AU171" s="52">
        <v>0</v>
      </c>
      <c r="AV171" s="52">
        <v>0</v>
      </c>
      <c r="AW171" s="52">
        <v>0</v>
      </c>
      <c r="AX171" s="52">
        <v>25</v>
      </c>
      <c r="AY171" s="52">
        <v>40</v>
      </c>
      <c r="AZ171" s="52">
        <v>3</v>
      </c>
      <c r="BA171" s="54">
        <v>0.56999999999999995</v>
      </c>
      <c r="BB171" s="54">
        <v>5.7000000000000002E-2</v>
      </c>
    </row>
    <row r="172" spans="1:54">
      <c r="A172" s="52">
        <v>8</v>
      </c>
      <c r="B172" s="52" t="s">
        <v>130</v>
      </c>
      <c r="C172" s="52" t="e">
        <v>#N/A</v>
      </c>
      <c r="D172" s="52" t="s">
        <v>66</v>
      </c>
      <c r="E172" s="52" t="s">
        <v>120</v>
      </c>
      <c r="F172" s="52" t="s">
        <v>120</v>
      </c>
      <c r="G172" s="52" t="s">
        <v>56</v>
      </c>
      <c r="H172" s="52">
        <v>3</v>
      </c>
      <c r="I172" s="52">
        <v>5</v>
      </c>
      <c r="J172" s="52"/>
      <c r="K172" s="52"/>
      <c r="L172" s="52">
        <v>3</v>
      </c>
      <c r="M172" s="52">
        <v>5</v>
      </c>
      <c r="N172" s="52"/>
      <c r="O172" s="52"/>
      <c r="P172" s="52">
        <v>1</v>
      </c>
      <c r="Q172" s="52"/>
      <c r="R172" s="52">
        <v>2</v>
      </c>
      <c r="S172" s="52"/>
      <c r="T172" s="52"/>
      <c r="U172" s="52"/>
      <c r="V172" s="52"/>
      <c r="W172" s="52"/>
      <c r="X172" s="52">
        <v>5</v>
      </c>
      <c r="Y172" s="52">
        <v>3</v>
      </c>
      <c r="Z172" s="52"/>
      <c r="AA172" s="52">
        <v>5</v>
      </c>
      <c r="AB172" s="52">
        <v>2</v>
      </c>
      <c r="AC172" s="52"/>
      <c r="AD172" s="52"/>
      <c r="AE172" s="52">
        <v>1</v>
      </c>
      <c r="AF172" s="52"/>
      <c r="AG172" s="52"/>
      <c r="AH172" s="52"/>
      <c r="AI172" s="52"/>
      <c r="AJ172" s="52"/>
      <c r="AK172" s="52"/>
      <c r="AL172" s="52">
        <v>5</v>
      </c>
      <c r="AM172" s="52"/>
      <c r="AN172" s="52"/>
      <c r="AO172" s="52"/>
      <c r="AP172" s="52"/>
      <c r="AQ172" s="52"/>
      <c r="AR172" s="52"/>
      <c r="AS172" s="52"/>
      <c r="AT172" s="52">
        <v>8</v>
      </c>
      <c r="AU172" s="52">
        <v>0</v>
      </c>
      <c r="AV172" s="52">
        <v>0</v>
      </c>
      <c r="AW172" s="52">
        <v>8</v>
      </c>
      <c r="AX172" s="52">
        <v>0</v>
      </c>
      <c r="AY172" s="52">
        <v>43</v>
      </c>
      <c r="AZ172" s="52">
        <v>7</v>
      </c>
      <c r="BA172" s="54"/>
      <c r="BB172" s="54"/>
    </row>
    <row r="173" spans="1:54">
      <c r="A173" s="52">
        <v>20</v>
      </c>
      <c r="B173" s="52" t="s">
        <v>130</v>
      </c>
      <c r="C173" s="52" t="s">
        <v>139</v>
      </c>
      <c r="D173" s="52" t="s">
        <v>66</v>
      </c>
      <c r="E173" s="52" t="s">
        <v>120</v>
      </c>
      <c r="F173" s="52" t="s">
        <v>120</v>
      </c>
      <c r="G173" s="52" t="s">
        <v>64</v>
      </c>
      <c r="H173" s="52">
        <v>20</v>
      </c>
      <c r="I173" s="52"/>
      <c r="J173" s="52"/>
      <c r="K173" s="52">
        <v>5</v>
      </c>
      <c r="L173" s="52">
        <v>15</v>
      </c>
      <c r="M173" s="52"/>
      <c r="N173" s="52"/>
      <c r="O173" s="52"/>
      <c r="P173" s="52"/>
      <c r="Q173" s="52">
        <v>1</v>
      </c>
      <c r="R173" s="52">
        <v>1</v>
      </c>
      <c r="S173" s="52">
        <v>8</v>
      </c>
      <c r="T173" s="52">
        <v>9</v>
      </c>
      <c r="U173" s="52"/>
      <c r="V173" s="52">
        <v>1</v>
      </c>
      <c r="W173" s="52"/>
      <c r="X173" s="52"/>
      <c r="Y173" s="52">
        <v>6</v>
      </c>
      <c r="Z173" s="52">
        <v>14</v>
      </c>
      <c r="AA173" s="52"/>
      <c r="AB173" s="52">
        <v>16</v>
      </c>
      <c r="AC173" s="52"/>
      <c r="AD173" s="52"/>
      <c r="AE173" s="52">
        <v>3</v>
      </c>
      <c r="AF173" s="52">
        <v>1</v>
      </c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>
        <v>19.5</v>
      </c>
      <c r="AU173" s="52">
        <v>0</v>
      </c>
      <c r="AV173" s="52">
        <v>0</v>
      </c>
      <c r="AW173" s="52">
        <v>20</v>
      </c>
      <c r="AX173" s="52">
        <v>0</v>
      </c>
      <c r="AY173" s="52">
        <v>37</v>
      </c>
      <c r="AZ173" s="52">
        <v>5</v>
      </c>
      <c r="BA173" s="54">
        <v>0.61</v>
      </c>
      <c r="BB173" s="54">
        <v>0.13</v>
      </c>
    </row>
    <row r="174" spans="1:54">
      <c r="A174" s="52">
        <v>12</v>
      </c>
      <c r="B174" s="52" t="s">
        <v>130</v>
      </c>
      <c r="C174" s="52" t="s">
        <v>135</v>
      </c>
      <c r="D174" s="52" t="s">
        <v>66</v>
      </c>
      <c r="E174" s="52" t="s">
        <v>120</v>
      </c>
      <c r="F174" s="52" t="s">
        <v>120</v>
      </c>
      <c r="G174" s="52" t="s">
        <v>68</v>
      </c>
      <c r="H174" s="52">
        <v>12</v>
      </c>
      <c r="I174" s="52"/>
      <c r="J174" s="52"/>
      <c r="K174" s="52">
        <v>4</v>
      </c>
      <c r="L174" s="52">
        <v>8</v>
      </c>
      <c r="M174" s="52"/>
      <c r="N174" s="52"/>
      <c r="O174" s="52"/>
      <c r="P174" s="52"/>
      <c r="Q174" s="52">
        <v>3</v>
      </c>
      <c r="R174" s="52">
        <v>4</v>
      </c>
      <c r="S174" s="52">
        <v>4</v>
      </c>
      <c r="T174" s="52">
        <v>1</v>
      </c>
      <c r="U174" s="52"/>
      <c r="V174" s="52"/>
      <c r="W174" s="52"/>
      <c r="X174" s="52"/>
      <c r="Y174" s="52">
        <v>7</v>
      </c>
      <c r="Z174" s="52">
        <v>5</v>
      </c>
      <c r="AA174" s="52"/>
      <c r="AB174" s="52">
        <v>8</v>
      </c>
      <c r="AC174" s="52"/>
      <c r="AD174" s="52"/>
      <c r="AE174" s="52">
        <v>4</v>
      </c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>
        <v>11.450000000000001</v>
      </c>
      <c r="AU174" s="52">
        <v>0</v>
      </c>
      <c r="AV174" s="52">
        <v>0</v>
      </c>
      <c r="AW174" s="52">
        <v>0</v>
      </c>
      <c r="AX174" s="52">
        <v>12</v>
      </c>
      <c r="AY174" s="52">
        <v>43</v>
      </c>
      <c r="AZ174" s="52">
        <v>10</v>
      </c>
      <c r="BA174" s="54">
        <v>0.39</v>
      </c>
      <c r="BB174" s="54">
        <v>0.189</v>
      </c>
    </row>
    <row r="175" spans="1:54">
      <c r="A175" s="52">
        <v>23</v>
      </c>
      <c r="B175" s="52" t="s">
        <v>130</v>
      </c>
      <c r="C175" s="52" t="s">
        <v>137</v>
      </c>
      <c r="D175" s="52" t="s">
        <v>66</v>
      </c>
      <c r="E175" s="52" t="s">
        <v>120</v>
      </c>
      <c r="F175" s="52" t="s">
        <v>120</v>
      </c>
      <c r="G175" s="52" t="s">
        <v>68</v>
      </c>
      <c r="H175" s="52">
        <v>23</v>
      </c>
      <c r="I175" s="52"/>
      <c r="J175" s="52"/>
      <c r="K175" s="52">
        <v>5</v>
      </c>
      <c r="L175" s="52">
        <v>18</v>
      </c>
      <c r="M175" s="52"/>
      <c r="N175" s="52"/>
      <c r="O175" s="52"/>
      <c r="P175" s="52"/>
      <c r="Q175" s="52">
        <v>2</v>
      </c>
      <c r="R175" s="52">
        <v>4</v>
      </c>
      <c r="S175" s="52">
        <v>16</v>
      </c>
      <c r="T175" s="52">
        <v>1</v>
      </c>
      <c r="U175" s="52"/>
      <c r="V175" s="52"/>
      <c r="W175" s="52"/>
      <c r="X175" s="52"/>
      <c r="Y175" s="52">
        <v>15</v>
      </c>
      <c r="Z175" s="52">
        <v>8</v>
      </c>
      <c r="AA175" s="52"/>
      <c r="AB175" s="52">
        <v>18</v>
      </c>
      <c r="AC175" s="52"/>
      <c r="AD175" s="52"/>
      <c r="AE175" s="52">
        <v>5</v>
      </c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1</v>
      </c>
      <c r="AP175" s="52"/>
      <c r="AQ175" s="52"/>
      <c r="AR175" s="52"/>
      <c r="AS175" s="52">
        <v>2</v>
      </c>
      <c r="AT175" s="52">
        <v>22.524999999999999</v>
      </c>
      <c r="AU175" s="52">
        <v>0</v>
      </c>
      <c r="AV175" s="52">
        <v>0</v>
      </c>
      <c r="AW175" s="52">
        <v>23</v>
      </c>
      <c r="AX175" s="52">
        <v>0</v>
      </c>
      <c r="AY175" s="52">
        <v>45</v>
      </c>
      <c r="AZ175" s="52">
        <v>11</v>
      </c>
      <c r="BA175" s="54">
        <v>0.61</v>
      </c>
      <c r="BB175" s="54">
        <v>0.17</v>
      </c>
    </row>
    <row r="176" spans="1:54">
      <c r="A176" s="52">
        <v>1</v>
      </c>
      <c r="B176" s="52" t="s">
        <v>130</v>
      </c>
      <c r="C176" s="52" t="s">
        <v>140</v>
      </c>
      <c r="D176" s="52" t="s">
        <v>66</v>
      </c>
      <c r="E176" s="52" t="s">
        <v>120</v>
      </c>
      <c r="F176" s="52" t="s">
        <v>120</v>
      </c>
      <c r="G176" s="52" t="s">
        <v>64</v>
      </c>
      <c r="H176" s="52">
        <v>1</v>
      </c>
      <c r="I176" s="52"/>
      <c r="J176" s="52"/>
      <c r="K176" s="52"/>
      <c r="L176" s="52">
        <v>1</v>
      </c>
      <c r="M176" s="52"/>
      <c r="N176" s="52"/>
      <c r="O176" s="52"/>
      <c r="P176" s="52"/>
      <c r="Q176" s="52"/>
      <c r="R176" s="52">
        <v>1</v>
      </c>
      <c r="S176" s="52"/>
      <c r="T176" s="52"/>
      <c r="U176" s="52"/>
      <c r="V176" s="52"/>
      <c r="W176" s="52"/>
      <c r="X176" s="52"/>
      <c r="Y176" s="52">
        <v>1</v>
      </c>
      <c r="Z176" s="52"/>
      <c r="AA176" s="52"/>
      <c r="AB176" s="52">
        <v>1</v>
      </c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>
        <v>1</v>
      </c>
      <c r="AR176" s="52"/>
      <c r="AS176" s="52"/>
      <c r="AT176" s="52">
        <v>1</v>
      </c>
      <c r="AU176" s="52">
        <v>0</v>
      </c>
      <c r="AV176" s="52">
        <v>1</v>
      </c>
      <c r="AW176" s="52">
        <v>0</v>
      </c>
      <c r="AX176" s="52">
        <v>0</v>
      </c>
      <c r="AY176" s="52">
        <v>61</v>
      </c>
      <c r="AZ176" s="52">
        <v>-1</v>
      </c>
      <c r="BA176" s="54">
        <v>0.2</v>
      </c>
      <c r="BB176" s="54">
        <v>0</v>
      </c>
    </row>
    <row r="177" spans="1:54">
      <c r="A177" s="52">
        <v>12</v>
      </c>
      <c r="B177" s="52" t="s">
        <v>130</v>
      </c>
      <c r="C177" s="52" t="s">
        <v>134</v>
      </c>
      <c r="D177" s="52" t="s">
        <v>66</v>
      </c>
      <c r="E177" s="52" t="s">
        <v>120</v>
      </c>
      <c r="F177" s="52" t="s">
        <v>120</v>
      </c>
      <c r="G177" s="52" t="s">
        <v>56</v>
      </c>
      <c r="H177" s="52">
        <v>12</v>
      </c>
      <c r="I177" s="52"/>
      <c r="J177" s="52"/>
      <c r="K177" s="52">
        <v>3</v>
      </c>
      <c r="L177" s="52">
        <v>9</v>
      </c>
      <c r="M177" s="52"/>
      <c r="N177" s="52"/>
      <c r="O177" s="52"/>
      <c r="P177" s="52"/>
      <c r="Q177" s="52">
        <v>2</v>
      </c>
      <c r="R177" s="52">
        <v>3</v>
      </c>
      <c r="S177" s="52">
        <v>2</v>
      </c>
      <c r="T177" s="52">
        <v>5</v>
      </c>
      <c r="U177" s="52"/>
      <c r="V177" s="52"/>
      <c r="W177" s="52"/>
      <c r="X177" s="52"/>
      <c r="Y177" s="52">
        <v>11</v>
      </c>
      <c r="Z177" s="52">
        <v>1</v>
      </c>
      <c r="AA177" s="52"/>
      <c r="AB177" s="52">
        <v>9</v>
      </c>
      <c r="AC177" s="52"/>
      <c r="AD177" s="52"/>
      <c r="AE177" s="52">
        <v>3</v>
      </c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>
        <v>12</v>
      </c>
      <c r="AU177" s="52">
        <v>12</v>
      </c>
      <c r="AV177" s="52">
        <v>0</v>
      </c>
      <c r="AW177" s="52">
        <v>0</v>
      </c>
      <c r="AX177" s="52">
        <v>0</v>
      </c>
      <c r="AY177" s="52">
        <v>32</v>
      </c>
      <c r="AZ177" s="52">
        <v>4</v>
      </c>
      <c r="BA177" s="54">
        <v>0.72</v>
      </c>
      <c r="BB177" s="54">
        <v>0.152</v>
      </c>
    </row>
    <row r="178" spans="1:54">
      <c r="A178" s="52">
        <v>3</v>
      </c>
      <c r="B178" s="52" t="s">
        <v>130</v>
      </c>
      <c r="C178" s="52" t="s">
        <v>76</v>
      </c>
      <c r="D178" s="52" t="s">
        <v>66</v>
      </c>
      <c r="E178" s="52" t="s">
        <v>120</v>
      </c>
      <c r="F178" s="52" t="s">
        <v>120</v>
      </c>
      <c r="G178" s="52" t="s">
        <v>64</v>
      </c>
      <c r="H178" s="52">
        <v>3</v>
      </c>
      <c r="I178" s="52"/>
      <c r="J178" s="52"/>
      <c r="K178" s="52">
        <v>1</v>
      </c>
      <c r="L178" s="52">
        <v>2</v>
      </c>
      <c r="M178" s="52"/>
      <c r="N178" s="52"/>
      <c r="O178" s="52"/>
      <c r="P178" s="52"/>
      <c r="Q178" s="52">
        <v>1</v>
      </c>
      <c r="R178" s="52">
        <v>2</v>
      </c>
      <c r="S178" s="52"/>
      <c r="T178" s="52"/>
      <c r="U178" s="52"/>
      <c r="V178" s="52"/>
      <c r="W178" s="52"/>
      <c r="X178" s="52"/>
      <c r="Y178" s="52">
        <v>2</v>
      </c>
      <c r="Z178" s="52">
        <v>1</v>
      </c>
      <c r="AA178" s="52"/>
      <c r="AB178" s="52">
        <v>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>
        <v>3</v>
      </c>
      <c r="AU178" s="52">
        <v>0</v>
      </c>
      <c r="AV178" s="52">
        <v>0</v>
      </c>
      <c r="AW178" s="52">
        <v>3</v>
      </c>
      <c r="AX178" s="52">
        <v>0</v>
      </c>
      <c r="AY178" s="52">
        <v>42</v>
      </c>
      <c r="AZ178" s="52">
        <v>6</v>
      </c>
      <c r="BA178" s="54">
        <v>0.61</v>
      </c>
      <c r="BB178" s="54">
        <v>0.11650000000000001</v>
      </c>
    </row>
    <row r="179" spans="1:54">
      <c r="A179" s="52">
        <v>11</v>
      </c>
      <c r="B179" s="52" t="s">
        <v>130</v>
      </c>
      <c r="C179" s="52" t="s">
        <v>139</v>
      </c>
      <c r="D179" s="52" t="s">
        <v>66</v>
      </c>
      <c r="E179" s="52" t="s">
        <v>120</v>
      </c>
      <c r="F179" s="52" t="s">
        <v>120</v>
      </c>
      <c r="G179" s="52" t="s">
        <v>68</v>
      </c>
      <c r="H179" s="52">
        <v>11</v>
      </c>
      <c r="I179" s="52"/>
      <c r="J179" s="52"/>
      <c r="K179" s="52">
        <v>3</v>
      </c>
      <c r="L179" s="52">
        <v>8</v>
      </c>
      <c r="M179" s="52"/>
      <c r="N179" s="52"/>
      <c r="O179" s="52"/>
      <c r="P179" s="52"/>
      <c r="Q179" s="52">
        <v>1</v>
      </c>
      <c r="R179" s="52">
        <v>2</v>
      </c>
      <c r="S179" s="52">
        <v>2</v>
      </c>
      <c r="T179" s="52">
        <v>2</v>
      </c>
      <c r="U179" s="52"/>
      <c r="V179" s="52">
        <v>4</v>
      </c>
      <c r="W179" s="52"/>
      <c r="X179" s="52"/>
      <c r="Y179" s="52">
        <v>3</v>
      </c>
      <c r="Z179" s="52">
        <v>8</v>
      </c>
      <c r="AA179" s="52"/>
      <c r="AB179" s="52">
        <v>8</v>
      </c>
      <c r="AC179" s="52"/>
      <c r="AD179" s="52"/>
      <c r="AE179" s="52">
        <v>3</v>
      </c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>
        <v>1</v>
      </c>
      <c r="AT179" s="52">
        <v>10.353499999999999</v>
      </c>
      <c r="AU179" s="52">
        <v>0</v>
      </c>
      <c r="AV179" s="52">
        <v>0</v>
      </c>
      <c r="AW179" s="52">
        <v>11</v>
      </c>
      <c r="AX179" s="52">
        <v>0</v>
      </c>
      <c r="AY179" s="52">
        <v>44</v>
      </c>
      <c r="AZ179" s="52">
        <v>14</v>
      </c>
      <c r="BA179" s="54">
        <v>0.61</v>
      </c>
      <c r="BB179" s="54">
        <v>0.13</v>
      </c>
    </row>
    <row r="180" spans="1:54">
      <c r="A180" s="52">
        <v>34</v>
      </c>
      <c r="B180" s="52" t="s">
        <v>130</v>
      </c>
      <c r="C180" s="52" t="s">
        <v>137</v>
      </c>
      <c r="D180" s="52" t="s">
        <v>66</v>
      </c>
      <c r="E180" s="52" t="s">
        <v>120</v>
      </c>
      <c r="F180" s="52" t="s">
        <v>120</v>
      </c>
      <c r="G180" s="52" t="s">
        <v>56</v>
      </c>
      <c r="H180" s="52">
        <v>34</v>
      </c>
      <c r="I180" s="52"/>
      <c r="J180" s="52"/>
      <c r="K180" s="52">
        <v>8</v>
      </c>
      <c r="L180" s="52">
        <v>26</v>
      </c>
      <c r="M180" s="52"/>
      <c r="N180" s="52"/>
      <c r="O180" s="52"/>
      <c r="P180" s="52"/>
      <c r="Q180" s="52">
        <v>4</v>
      </c>
      <c r="R180" s="52">
        <v>5</v>
      </c>
      <c r="S180" s="52">
        <v>9</v>
      </c>
      <c r="T180" s="52">
        <v>16</v>
      </c>
      <c r="U180" s="52"/>
      <c r="V180" s="52"/>
      <c r="W180" s="52"/>
      <c r="X180" s="52"/>
      <c r="Y180" s="52">
        <v>31</v>
      </c>
      <c r="Z180" s="52">
        <v>3</v>
      </c>
      <c r="AA180" s="52"/>
      <c r="AB180" s="52">
        <v>26</v>
      </c>
      <c r="AC180" s="52"/>
      <c r="AD180" s="52"/>
      <c r="AE180" s="52">
        <v>7</v>
      </c>
      <c r="AF180" s="52">
        <v>1</v>
      </c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>
        <v>34</v>
      </c>
      <c r="AU180" s="52">
        <v>0</v>
      </c>
      <c r="AV180" s="52">
        <v>0</v>
      </c>
      <c r="AW180" s="52">
        <v>34</v>
      </c>
      <c r="AX180" s="52">
        <v>0</v>
      </c>
      <c r="AY180" s="52">
        <v>32</v>
      </c>
      <c r="AZ180" s="52">
        <v>8</v>
      </c>
      <c r="BA180" s="54">
        <v>0.61</v>
      </c>
      <c r="BB180" s="54">
        <v>0.17</v>
      </c>
    </row>
    <row r="181" spans="1:54">
      <c r="A181" s="52">
        <v>4</v>
      </c>
      <c r="B181" s="52" t="s">
        <v>130</v>
      </c>
      <c r="C181" s="52" t="s">
        <v>135</v>
      </c>
      <c r="D181" s="52" t="s">
        <v>66</v>
      </c>
      <c r="E181" s="52" t="s">
        <v>120</v>
      </c>
      <c r="F181" s="52" t="s">
        <v>120</v>
      </c>
      <c r="G181" s="52" t="s">
        <v>61</v>
      </c>
      <c r="H181" s="52">
        <v>4</v>
      </c>
      <c r="I181" s="52"/>
      <c r="J181" s="52"/>
      <c r="K181" s="52">
        <v>1</v>
      </c>
      <c r="L181" s="52">
        <v>3</v>
      </c>
      <c r="M181" s="52"/>
      <c r="N181" s="52"/>
      <c r="O181" s="52"/>
      <c r="P181" s="52"/>
      <c r="Q181" s="52"/>
      <c r="R181" s="52">
        <v>2</v>
      </c>
      <c r="S181" s="52">
        <v>2</v>
      </c>
      <c r="T181" s="52"/>
      <c r="U181" s="52"/>
      <c r="V181" s="52"/>
      <c r="W181" s="52"/>
      <c r="X181" s="52"/>
      <c r="Y181" s="52">
        <v>2</v>
      </c>
      <c r="Z181" s="52">
        <v>2</v>
      </c>
      <c r="AA181" s="52"/>
      <c r="AB181" s="52">
        <v>3</v>
      </c>
      <c r="AC181" s="52"/>
      <c r="AD181" s="52"/>
      <c r="AE181" s="52">
        <v>1</v>
      </c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>
        <v>4</v>
      </c>
      <c r="AU181" s="52">
        <v>0</v>
      </c>
      <c r="AV181" s="52">
        <v>0</v>
      </c>
      <c r="AW181" s="52">
        <v>0</v>
      </c>
      <c r="AX181" s="52">
        <v>4</v>
      </c>
      <c r="AY181" s="52">
        <v>35</v>
      </c>
      <c r="AZ181" s="52">
        <v>4</v>
      </c>
      <c r="BA181" s="54">
        <v>0.39</v>
      </c>
      <c r="BB181" s="54">
        <v>0.189</v>
      </c>
    </row>
    <row r="182" spans="1:54">
      <c r="A182" s="52">
        <v>4</v>
      </c>
      <c r="B182" s="52" t="s">
        <v>130</v>
      </c>
      <c r="C182" s="52" t="e">
        <v>#N/A</v>
      </c>
      <c r="D182" s="52" t="s">
        <v>66</v>
      </c>
      <c r="E182" s="52" t="s">
        <v>120</v>
      </c>
      <c r="F182" s="52" t="s">
        <v>120</v>
      </c>
      <c r="G182" s="52" t="s">
        <v>68</v>
      </c>
      <c r="H182" s="52">
        <v>4</v>
      </c>
      <c r="I182" s="52"/>
      <c r="J182" s="52"/>
      <c r="K182" s="52"/>
      <c r="L182" s="52">
        <v>4</v>
      </c>
      <c r="M182" s="52"/>
      <c r="N182" s="52"/>
      <c r="O182" s="52"/>
      <c r="P182" s="52"/>
      <c r="Q182" s="52"/>
      <c r="R182" s="52">
        <v>2</v>
      </c>
      <c r="S182" s="52">
        <v>1</v>
      </c>
      <c r="T182" s="52">
        <v>1</v>
      </c>
      <c r="U182" s="52"/>
      <c r="V182" s="52"/>
      <c r="W182" s="52"/>
      <c r="X182" s="52"/>
      <c r="Y182" s="52">
        <v>3</v>
      </c>
      <c r="Z182" s="52">
        <v>1</v>
      </c>
      <c r="AA182" s="52"/>
      <c r="AB182" s="52">
        <v>4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>
        <v>1</v>
      </c>
      <c r="AR182" s="52"/>
      <c r="AS182" s="52"/>
      <c r="AT182" s="52">
        <v>4</v>
      </c>
      <c r="AU182" s="52">
        <v>0</v>
      </c>
      <c r="AV182" s="52">
        <v>0</v>
      </c>
      <c r="AW182" s="52">
        <v>4</v>
      </c>
      <c r="AX182" s="52">
        <v>0</v>
      </c>
      <c r="AY182" s="52">
        <v>44</v>
      </c>
      <c r="AZ182" s="52">
        <v>18</v>
      </c>
      <c r="BA182" s="54"/>
      <c r="BB182" s="54"/>
    </row>
    <row r="183" spans="1:54">
      <c r="A183" s="52">
        <v>2</v>
      </c>
      <c r="B183" s="52" t="s">
        <v>130</v>
      </c>
      <c r="C183" s="52" t="s">
        <v>133</v>
      </c>
      <c r="D183" s="52" t="s">
        <v>66</v>
      </c>
      <c r="E183" s="52" t="s">
        <v>120</v>
      </c>
      <c r="F183" s="52" t="s">
        <v>120</v>
      </c>
      <c r="G183" s="52" t="s">
        <v>61</v>
      </c>
      <c r="H183" s="52">
        <v>2</v>
      </c>
      <c r="I183" s="52"/>
      <c r="J183" s="52"/>
      <c r="K183" s="52"/>
      <c r="L183" s="52">
        <v>2</v>
      </c>
      <c r="M183" s="52"/>
      <c r="N183" s="52"/>
      <c r="O183" s="52"/>
      <c r="P183" s="52"/>
      <c r="Q183" s="52"/>
      <c r="R183" s="52">
        <v>1</v>
      </c>
      <c r="S183" s="52">
        <v>1</v>
      </c>
      <c r="T183" s="52"/>
      <c r="U183" s="52"/>
      <c r="V183" s="52"/>
      <c r="W183" s="52"/>
      <c r="X183" s="52"/>
      <c r="Y183" s="52"/>
      <c r="Z183" s="52">
        <v>2</v>
      </c>
      <c r="AA183" s="52"/>
      <c r="AB183" s="52">
        <v>2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>
        <v>2</v>
      </c>
      <c r="AU183" s="52">
        <v>0</v>
      </c>
      <c r="AV183" s="52">
        <v>0</v>
      </c>
      <c r="AW183" s="52">
        <v>0</v>
      </c>
      <c r="AX183" s="52">
        <v>2</v>
      </c>
      <c r="AY183" s="52">
        <v>43</v>
      </c>
      <c r="AZ183" s="52">
        <v>9</v>
      </c>
      <c r="BA183" s="54">
        <v>0.8</v>
      </c>
      <c r="BB183" s="54">
        <v>0.22270000000000001</v>
      </c>
    </row>
    <row r="184" spans="1:54">
      <c r="A184" s="52">
        <v>62</v>
      </c>
      <c r="B184" s="52" t="s">
        <v>130</v>
      </c>
      <c r="C184" s="52" t="s">
        <v>132</v>
      </c>
      <c r="D184" s="52" t="s">
        <v>66</v>
      </c>
      <c r="E184" s="52" t="s">
        <v>120</v>
      </c>
      <c r="F184" s="52" t="s">
        <v>120</v>
      </c>
      <c r="G184" s="52" t="s">
        <v>56</v>
      </c>
      <c r="H184" s="52">
        <v>62</v>
      </c>
      <c r="I184" s="52"/>
      <c r="J184" s="52"/>
      <c r="K184" s="52">
        <v>11</v>
      </c>
      <c r="L184" s="52">
        <v>51</v>
      </c>
      <c r="M184" s="52"/>
      <c r="N184" s="52"/>
      <c r="O184" s="52"/>
      <c r="P184" s="52"/>
      <c r="Q184" s="52">
        <v>3</v>
      </c>
      <c r="R184" s="52">
        <v>11</v>
      </c>
      <c r="S184" s="52">
        <v>21</v>
      </c>
      <c r="T184" s="52">
        <v>27</v>
      </c>
      <c r="U184" s="52"/>
      <c r="V184" s="52"/>
      <c r="W184" s="52"/>
      <c r="X184" s="52"/>
      <c r="Y184" s="52">
        <v>62</v>
      </c>
      <c r="Z184" s="52"/>
      <c r="AA184" s="52"/>
      <c r="AB184" s="52">
        <v>50</v>
      </c>
      <c r="AC184" s="52"/>
      <c r="AD184" s="52"/>
      <c r="AE184" s="52">
        <v>12</v>
      </c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>
        <v>1</v>
      </c>
      <c r="AT184" s="52">
        <v>62</v>
      </c>
      <c r="AU184" s="52">
        <v>62</v>
      </c>
      <c r="AV184" s="52">
        <v>0</v>
      </c>
      <c r="AW184" s="52">
        <v>0</v>
      </c>
      <c r="AX184" s="52">
        <v>0</v>
      </c>
      <c r="AY184" s="52">
        <v>32</v>
      </c>
      <c r="AZ184" s="52">
        <v>7</v>
      </c>
      <c r="BA184" s="54">
        <v>0.89</v>
      </c>
      <c r="BB184" s="54">
        <v>0</v>
      </c>
    </row>
    <row r="185" spans="1:54">
      <c r="A185" s="52">
        <v>1</v>
      </c>
      <c r="B185" s="52" t="s">
        <v>130</v>
      </c>
      <c r="C185" s="52" t="s">
        <v>133</v>
      </c>
      <c r="D185" s="52" t="s">
        <v>66</v>
      </c>
      <c r="E185" s="52" t="s">
        <v>120</v>
      </c>
      <c r="F185" s="52" t="s">
        <v>120</v>
      </c>
      <c r="G185" s="52" t="s">
        <v>68</v>
      </c>
      <c r="H185" s="52">
        <v>1</v>
      </c>
      <c r="I185" s="52"/>
      <c r="J185" s="52"/>
      <c r="K185" s="52"/>
      <c r="L185" s="52">
        <v>1</v>
      </c>
      <c r="M185" s="52"/>
      <c r="N185" s="52"/>
      <c r="O185" s="52"/>
      <c r="P185" s="52"/>
      <c r="Q185" s="52"/>
      <c r="R185" s="52">
        <v>1</v>
      </c>
      <c r="S185" s="52"/>
      <c r="T185" s="52"/>
      <c r="U185" s="52"/>
      <c r="V185" s="52"/>
      <c r="W185" s="52"/>
      <c r="X185" s="52"/>
      <c r="Y185" s="52">
        <v>1</v>
      </c>
      <c r="Z185" s="52"/>
      <c r="AA185" s="52"/>
      <c r="AB185" s="52">
        <v>1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>
        <v>1</v>
      </c>
      <c r="AU185" s="52">
        <v>0</v>
      </c>
      <c r="AV185" s="52">
        <v>0</v>
      </c>
      <c r="AW185" s="52">
        <v>0</v>
      </c>
      <c r="AX185" s="52">
        <v>1</v>
      </c>
      <c r="AY185" s="52">
        <v>48</v>
      </c>
      <c r="AZ185" s="52">
        <v>26</v>
      </c>
      <c r="BA185" s="54">
        <v>0.8</v>
      </c>
      <c r="BB185" s="54">
        <v>0.22270000000000001</v>
      </c>
    </row>
    <row r="186" spans="1:54">
      <c r="A186" s="52">
        <v>18</v>
      </c>
      <c r="B186" s="52" t="s">
        <v>130</v>
      </c>
      <c r="C186" s="52" t="s">
        <v>135</v>
      </c>
      <c r="D186" s="52" t="s">
        <v>66</v>
      </c>
      <c r="E186" s="52" t="s">
        <v>120</v>
      </c>
      <c r="F186" s="52" t="s">
        <v>120</v>
      </c>
      <c r="G186" s="52" t="s">
        <v>56</v>
      </c>
      <c r="H186" s="52">
        <v>18</v>
      </c>
      <c r="I186" s="52"/>
      <c r="J186" s="52"/>
      <c r="K186" s="52">
        <v>4</v>
      </c>
      <c r="L186" s="52">
        <v>14</v>
      </c>
      <c r="M186" s="52"/>
      <c r="N186" s="52"/>
      <c r="O186" s="52"/>
      <c r="P186" s="52"/>
      <c r="Q186" s="52">
        <v>1</v>
      </c>
      <c r="R186" s="52">
        <v>6</v>
      </c>
      <c r="S186" s="52">
        <v>5</v>
      </c>
      <c r="T186" s="52">
        <v>6</v>
      </c>
      <c r="U186" s="52"/>
      <c r="V186" s="52"/>
      <c r="W186" s="52"/>
      <c r="X186" s="52"/>
      <c r="Y186" s="52">
        <v>18</v>
      </c>
      <c r="Z186" s="52"/>
      <c r="AA186" s="52"/>
      <c r="AB186" s="52">
        <v>14</v>
      </c>
      <c r="AC186" s="52"/>
      <c r="AD186" s="52"/>
      <c r="AE186" s="52">
        <v>4</v>
      </c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>
        <v>1</v>
      </c>
      <c r="AQ186" s="52"/>
      <c r="AR186" s="52">
        <v>1</v>
      </c>
      <c r="AS186" s="52"/>
      <c r="AT186" s="52">
        <v>18</v>
      </c>
      <c r="AU186" s="52">
        <v>0</v>
      </c>
      <c r="AV186" s="52">
        <v>0</v>
      </c>
      <c r="AW186" s="52">
        <v>0</v>
      </c>
      <c r="AX186" s="52">
        <v>18</v>
      </c>
      <c r="AY186" s="52">
        <v>36</v>
      </c>
      <c r="AZ186" s="52">
        <v>10</v>
      </c>
      <c r="BA186" s="54">
        <v>0.39</v>
      </c>
      <c r="BB186" s="54">
        <v>0.189</v>
      </c>
    </row>
    <row r="187" spans="1:54">
      <c r="A187" s="52">
        <v>28</v>
      </c>
      <c r="B187" s="52" t="s">
        <v>130</v>
      </c>
      <c r="C187" s="52" t="s">
        <v>139</v>
      </c>
      <c r="D187" s="52" t="s">
        <v>66</v>
      </c>
      <c r="E187" s="52" t="s">
        <v>120</v>
      </c>
      <c r="F187" s="52" t="s">
        <v>120</v>
      </c>
      <c r="G187" s="52" t="s">
        <v>56</v>
      </c>
      <c r="H187" s="52">
        <v>28</v>
      </c>
      <c r="I187" s="52"/>
      <c r="J187" s="52"/>
      <c r="K187" s="52">
        <v>1</v>
      </c>
      <c r="L187" s="52">
        <v>27</v>
      </c>
      <c r="M187" s="52"/>
      <c r="N187" s="52"/>
      <c r="O187" s="52"/>
      <c r="P187" s="52"/>
      <c r="Q187" s="52">
        <v>1</v>
      </c>
      <c r="R187" s="52">
        <v>3</v>
      </c>
      <c r="S187" s="52">
        <v>11</v>
      </c>
      <c r="T187" s="52">
        <v>13</v>
      </c>
      <c r="U187" s="52"/>
      <c r="V187" s="52"/>
      <c r="W187" s="52"/>
      <c r="X187" s="52"/>
      <c r="Y187" s="52">
        <v>23</v>
      </c>
      <c r="Z187" s="52">
        <v>5</v>
      </c>
      <c r="AA187" s="52"/>
      <c r="AB187" s="52">
        <v>27</v>
      </c>
      <c r="AC187" s="52"/>
      <c r="AD187" s="52"/>
      <c r="AE187" s="52">
        <v>1</v>
      </c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>
        <v>28</v>
      </c>
      <c r="AU187" s="52">
        <v>0</v>
      </c>
      <c r="AV187" s="52">
        <v>0</v>
      </c>
      <c r="AW187" s="52">
        <v>28</v>
      </c>
      <c r="AX187" s="52">
        <v>0</v>
      </c>
      <c r="AY187" s="52">
        <v>32</v>
      </c>
      <c r="AZ187" s="52">
        <v>8</v>
      </c>
      <c r="BA187" s="54">
        <v>0.61</v>
      </c>
      <c r="BB187" s="54">
        <v>0.13</v>
      </c>
    </row>
    <row r="188" spans="1:54">
      <c r="A188" s="52">
        <v>5</v>
      </c>
      <c r="B188" s="52" t="s">
        <v>130</v>
      </c>
      <c r="C188" s="52" t="s">
        <v>141</v>
      </c>
      <c r="D188" s="52" t="s">
        <v>66</v>
      </c>
      <c r="E188" s="52" t="s">
        <v>120</v>
      </c>
      <c r="F188" s="52" t="s">
        <v>120</v>
      </c>
      <c r="G188" s="52" t="s">
        <v>56</v>
      </c>
      <c r="H188" s="52">
        <v>5</v>
      </c>
      <c r="I188" s="52"/>
      <c r="J188" s="52"/>
      <c r="K188" s="52">
        <v>1</v>
      </c>
      <c r="L188" s="52">
        <v>4</v>
      </c>
      <c r="M188" s="52"/>
      <c r="N188" s="52"/>
      <c r="O188" s="52"/>
      <c r="P188" s="52"/>
      <c r="Q188" s="52"/>
      <c r="R188" s="52">
        <v>1</v>
      </c>
      <c r="S188" s="52">
        <v>2</v>
      </c>
      <c r="T188" s="52">
        <v>2</v>
      </c>
      <c r="U188" s="52"/>
      <c r="V188" s="52"/>
      <c r="W188" s="52"/>
      <c r="X188" s="52"/>
      <c r="Y188" s="52">
        <v>5</v>
      </c>
      <c r="Z188" s="52"/>
      <c r="AA188" s="52"/>
      <c r="AB188" s="52">
        <v>4</v>
      </c>
      <c r="AC188" s="52"/>
      <c r="AD188" s="52"/>
      <c r="AE188" s="52">
        <v>1</v>
      </c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>
        <v>1</v>
      </c>
      <c r="AQ188" s="52"/>
      <c r="AR188" s="52"/>
      <c r="AS188" s="52"/>
      <c r="AT188" s="52">
        <v>5</v>
      </c>
      <c r="AU188" s="52">
        <v>0</v>
      </c>
      <c r="AV188" s="52">
        <v>5</v>
      </c>
      <c r="AW188" s="52">
        <v>0</v>
      </c>
      <c r="AX188" s="52">
        <v>0</v>
      </c>
      <c r="AY188" s="52">
        <v>35</v>
      </c>
      <c r="AZ188" s="52">
        <v>10</v>
      </c>
      <c r="BA188" s="54">
        <v>0.61</v>
      </c>
      <c r="BB188" s="54">
        <v>0.13950000000000001</v>
      </c>
    </row>
    <row r="189" spans="1:54">
      <c r="A189" s="52">
        <v>5</v>
      </c>
      <c r="B189" s="52" t="s">
        <v>130</v>
      </c>
      <c r="C189" s="52" t="s">
        <v>140</v>
      </c>
      <c r="D189" s="52" t="s">
        <v>66</v>
      </c>
      <c r="E189" s="52" t="s">
        <v>120</v>
      </c>
      <c r="F189" s="52" t="s">
        <v>120</v>
      </c>
      <c r="G189" s="52" t="s">
        <v>56</v>
      </c>
      <c r="H189" s="52">
        <v>4</v>
      </c>
      <c r="I189" s="52">
        <v>1</v>
      </c>
      <c r="J189" s="52"/>
      <c r="K189" s="52"/>
      <c r="L189" s="52">
        <v>4</v>
      </c>
      <c r="M189" s="52">
        <v>1</v>
      </c>
      <c r="N189" s="52"/>
      <c r="O189" s="52"/>
      <c r="P189" s="52"/>
      <c r="Q189" s="52"/>
      <c r="R189" s="52">
        <v>1</v>
      </c>
      <c r="S189" s="52">
        <v>2</v>
      </c>
      <c r="T189" s="52">
        <v>1</v>
      </c>
      <c r="U189" s="52"/>
      <c r="V189" s="52"/>
      <c r="W189" s="52"/>
      <c r="X189" s="52">
        <v>1</v>
      </c>
      <c r="Y189" s="52">
        <v>4</v>
      </c>
      <c r="Z189" s="52"/>
      <c r="AA189" s="52">
        <v>1</v>
      </c>
      <c r="AB189" s="52">
        <v>4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>
        <v>1</v>
      </c>
      <c r="AM189" s="52"/>
      <c r="AN189" s="52"/>
      <c r="AO189" s="52"/>
      <c r="AP189" s="52"/>
      <c r="AQ189" s="52"/>
      <c r="AR189" s="52"/>
      <c r="AS189" s="52"/>
      <c r="AT189" s="52">
        <v>5</v>
      </c>
      <c r="AU189" s="52">
        <v>0</v>
      </c>
      <c r="AV189" s="52">
        <v>5</v>
      </c>
      <c r="AW189" s="52">
        <v>0</v>
      </c>
      <c r="AX189" s="52">
        <v>0</v>
      </c>
      <c r="AY189" s="52">
        <v>30</v>
      </c>
      <c r="AZ189" s="52">
        <v>4</v>
      </c>
      <c r="BA189" s="54">
        <v>0.2</v>
      </c>
      <c r="BB189" s="54">
        <v>0</v>
      </c>
    </row>
    <row r="190" spans="1:54">
      <c r="A190" s="52">
        <v>9</v>
      </c>
      <c r="B190" s="52" t="s">
        <v>130</v>
      </c>
      <c r="C190" s="52" t="s">
        <v>73</v>
      </c>
      <c r="D190" s="52" t="s">
        <v>74</v>
      </c>
      <c r="E190" s="52" t="s">
        <v>120</v>
      </c>
      <c r="F190" s="52" t="s">
        <v>120</v>
      </c>
      <c r="G190" s="52" t="s">
        <v>68</v>
      </c>
      <c r="H190" s="52">
        <v>9</v>
      </c>
      <c r="I190" s="52"/>
      <c r="J190" s="52"/>
      <c r="K190" s="52"/>
      <c r="L190" s="52">
        <v>9</v>
      </c>
      <c r="M190" s="52"/>
      <c r="N190" s="52"/>
      <c r="O190" s="52"/>
      <c r="P190" s="52"/>
      <c r="Q190" s="52"/>
      <c r="R190" s="52"/>
      <c r="S190" s="52">
        <v>2</v>
      </c>
      <c r="T190" s="52">
        <v>3</v>
      </c>
      <c r="U190" s="52"/>
      <c r="V190" s="52">
        <v>4</v>
      </c>
      <c r="W190" s="52"/>
      <c r="X190" s="52"/>
      <c r="Y190" s="52"/>
      <c r="Z190" s="52">
        <v>9</v>
      </c>
      <c r="AA190" s="52"/>
      <c r="AB190" s="52">
        <v>5</v>
      </c>
      <c r="AC190" s="52"/>
      <c r="AD190" s="52"/>
      <c r="AE190" s="52"/>
      <c r="AF190" s="52"/>
      <c r="AG190" s="52">
        <v>4</v>
      </c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>
        <v>1</v>
      </c>
      <c r="AS190" s="52"/>
      <c r="AT190" s="52">
        <v>7.1499999999999995</v>
      </c>
      <c r="AU190" s="52">
        <v>0</v>
      </c>
      <c r="AV190" s="52">
        <v>0</v>
      </c>
      <c r="AW190" s="52">
        <v>9</v>
      </c>
      <c r="AX190" s="52">
        <v>0</v>
      </c>
      <c r="AY190" s="52">
        <v>46</v>
      </c>
      <c r="AZ190" s="52">
        <v>14</v>
      </c>
      <c r="BA190" s="54"/>
      <c r="BB190" s="54"/>
    </row>
    <row r="191" spans="1:54">
      <c r="A191" s="52">
        <v>1</v>
      </c>
      <c r="B191" s="52" t="s">
        <v>130</v>
      </c>
      <c r="C191" s="52" t="s">
        <v>73</v>
      </c>
      <c r="D191" s="52" t="s">
        <v>74</v>
      </c>
      <c r="E191" s="52" t="s">
        <v>120</v>
      </c>
      <c r="F191" s="52" t="s">
        <v>120</v>
      </c>
      <c r="G191" s="52" t="s">
        <v>64</v>
      </c>
      <c r="H191" s="52">
        <v>1</v>
      </c>
      <c r="I191" s="52"/>
      <c r="J191" s="52"/>
      <c r="K191" s="52"/>
      <c r="L191" s="52">
        <v>1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>
        <v>1</v>
      </c>
      <c r="W191" s="52"/>
      <c r="X191" s="52"/>
      <c r="Y191" s="52">
        <v>1</v>
      </c>
      <c r="Z191" s="52"/>
      <c r="AA191" s="52"/>
      <c r="AB191" s="52"/>
      <c r="AC191" s="52"/>
      <c r="AD191" s="52"/>
      <c r="AE191" s="52"/>
      <c r="AF191" s="52"/>
      <c r="AG191" s="52">
        <v>1</v>
      </c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>
        <v>1</v>
      </c>
      <c r="AU191" s="52">
        <v>0</v>
      </c>
      <c r="AV191" s="52">
        <v>0</v>
      </c>
      <c r="AW191" s="52">
        <v>1</v>
      </c>
      <c r="AX191" s="52">
        <v>0</v>
      </c>
      <c r="AY191" s="52">
        <v>25</v>
      </c>
      <c r="AZ191" s="52">
        <v>0</v>
      </c>
      <c r="BA191" s="54"/>
      <c r="BB191" s="54"/>
    </row>
    <row r="192" spans="1:54">
      <c r="A192" s="52">
        <v>1</v>
      </c>
      <c r="B192" s="52" t="s">
        <v>130</v>
      </c>
      <c r="C192" s="52" t="s">
        <v>76</v>
      </c>
      <c r="D192" s="52" t="s">
        <v>66</v>
      </c>
      <c r="E192" s="52" t="s">
        <v>120</v>
      </c>
      <c r="F192" s="52" t="s">
        <v>120</v>
      </c>
      <c r="G192" s="52" t="s">
        <v>61</v>
      </c>
      <c r="H192" s="52">
        <v>1</v>
      </c>
      <c r="I192" s="52"/>
      <c r="J192" s="52"/>
      <c r="K192" s="52"/>
      <c r="L192" s="52">
        <v>1</v>
      </c>
      <c r="M192" s="52"/>
      <c r="N192" s="52"/>
      <c r="O192" s="52"/>
      <c r="P192" s="52"/>
      <c r="Q192" s="52"/>
      <c r="R192" s="52">
        <v>1</v>
      </c>
      <c r="S192" s="52"/>
      <c r="T192" s="52"/>
      <c r="U192" s="52"/>
      <c r="V192" s="52"/>
      <c r="W192" s="52"/>
      <c r="X192" s="52"/>
      <c r="Y192" s="52"/>
      <c r="Z192" s="52">
        <v>1</v>
      </c>
      <c r="AA192" s="52"/>
      <c r="AB192" s="52">
        <v>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>
        <v>1</v>
      </c>
      <c r="AU192" s="52">
        <v>0</v>
      </c>
      <c r="AV192" s="52">
        <v>0</v>
      </c>
      <c r="AW192" s="52">
        <v>1</v>
      </c>
      <c r="AX192" s="52">
        <v>0</v>
      </c>
      <c r="AY192" s="52">
        <v>29</v>
      </c>
      <c r="AZ192" s="52">
        <v>3</v>
      </c>
      <c r="BA192" s="54">
        <v>0.61</v>
      </c>
      <c r="BB192" s="54">
        <v>0.11650000000000001</v>
      </c>
    </row>
    <row r="193" spans="1:54">
      <c r="A193" s="52">
        <v>13</v>
      </c>
      <c r="B193" s="52" t="s">
        <v>130</v>
      </c>
      <c r="C193" s="52" t="s">
        <v>73</v>
      </c>
      <c r="D193" s="52" t="s">
        <v>74</v>
      </c>
      <c r="E193" s="52" t="s">
        <v>120</v>
      </c>
      <c r="F193" s="52" t="s">
        <v>120</v>
      </c>
      <c r="G193" s="52" t="s">
        <v>56</v>
      </c>
      <c r="H193" s="52">
        <v>9</v>
      </c>
      <c r="I193" s="52">
        <v>4</v>
      </c>
      <c r="J193" s="52"/>
      <c r="K193" s="52"/>
      <c r="L193" s="52">
        <v>9</v>
      </c>
      <c r="M193" s="52">
        <v>4</v>
      </c>
      <c r="N193" s="52"/>
      <c r="O193" s="52"/>
      <c r="P193" s="52"/>
      <c r="Q193" s="52"/>
      <c r="R193" s="52"/>
      <c r="S193" s="52"/>
      <c r="T193" s="52">
        <v>6</v>
      </c>
      <c r="U193" s="52">
        <v>3</v>
      </c>
      <c r="V193" s="52"/>
      <c r="W193" s="52"/>
      <c r="X193" s="52">
        <v>4</v>
      </c>
      <c r="Y193" s="52">
        <v>9</v>
      </c>
      <c r="Z193" s="52"/>
      <c r="AA193" s="52">
        <v>4</v>
      </c>
      <c r="AB193" s="52">
        <v>3</v>
      </c>
      <c r="AC193" s="52"/>
      <c r="AD193" s="52"/>
      <c r="AE193" s="52"/>
      <c r="AF193" s="52"/>
      <c r="AG193" s="52">
        <v>6</v>
      </c>
      <c r="AH193" s="52"/>
      <c r="AI193" s="52"/>
      <c r="AJ193" s="52"/>
      <c r="AK193" s="52"/>
      <c r="AL193" s="52">
        <v>4</v>
      </c>
      <c r="AM193" s="52"/>
      <c r="AN193" s="52"/>
      <c r="AO193" s="52"/>
      <c r="AP193" s="52"/>
      <c r="AQ193" s="52"/>
      <c r="AR193" s="52"/>
      <c r="AS193" s="52"/>
      <c r="AT193" s="52">
        <v>13</v>
      </c>
      <c r="AU193" s="52">
        <v>0</v>
      </c>
      <c r="AV193" s="52">
        <v>0</v>
      </c>
      <c r="AW193" s="52">
        <v>13</v>
      </c>
      <c r="AX193" s="52">
        <v>0</v>
      </c>
      <c r="AY193" s="52">
        <v>33</v>
      </c>
      <c r="AZ193" s="52">
        <v>5</v>
      </c>
      <c r="BA193" s="54"/>
      <c r="BB193" s="54"/>
    </row>
    <row r="194" spans="1:54">
      <c r="A194" s="52">
        <v>3</v>
      </c>
      <c r="B194" s="52" t="s">
        <v>130</v>
      </c>
      <c r="C194" s="52" t="e">
        <v>#N/A</v>
      </c>
      <c r="D194" s="52" t="s">
        <v>66</v>
      </c>
      <c r="E194" s="52" t="s">
        <v>120</v>
      </c>
      <c r="F194" s="52" t="s">
        <v>120</v>
      </c>
      <c r="G194" s="52" t="s">
        <v>61</v>
      </c>
      <c r="H194" s="52">
        <v>2</v>
      </c>
      <c r="I194" s="52">
        <v>1</v>
      </c>
      <c r="J194" s="52"/>
      <c r="K194" s="52"/>
      <c r="L194" s="52">
        <v>2</v>
      </c>
      <c r="M194" s="52">
        <v>1</v>
      </c>
      <c r="N194" s="52"/>
      <c r="O194" s="52"/>
      <c r="P194" s="52"/>
      <c r="Q194" s="52"/>
      <c r="R194" s="52"/>
      <c r="S194" s="52">
        <v>1</v>
      </c>
      <c r="T194" s="52">
        <v>1</v>
      </c>
      <c r="U194" s="52"/>
      <c r="V194" s="52"/>
      <c r="W194" s="52"/>
      <c r="X194" s="52">
        <v>1</v>
      </c>
      <c r="Y194" s="52"/>
      <c r="Z194" s="52">
        <v>2</v>
      </c>
      <c r="AA194" s="52">
        <v>1</v>
      </c>
      <c r="AB194" s="52">
        <v>2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>
        <v>1</v>
      </c>
      <c r="AM194" s="52"/>
      <c r="AN194" s="52"/>
      <c r="AO194" s="52"/>
      <c r="AP194" s="52"/>
      <c r="AQ194" s="52"/>
      <c r="AR194" s="52"/>
      <c r="AS194" s="52"/>
      <c r="AT194" s="52">
        <v>3</v>
      </c>
      <c r="AU194" s="52">
        <v>0</v>
      </c>
      <c r="AV194" s="52">
        <v>0</v>
      </c>
      <c r="AW194" s="52">
        <v>3</v>
      </c>
      <c r="AX194" s="52">
        <v>0</v>
      </c>
      <c r="AY194" s="52">
        <v>26</v>
      </c>
      <c r="AZ194" s="52">
        <v>0</v>
      </c>
      <c r="BA194" s="54"/>
      <c r="BB194" s="54"/>
    </row>
    <row r="195" spans="1:54">
      <c r="A195" s="52">
        <v>7</v>
      </c>
      <c r="B195" s="52" t="s">
        <v>142</v>
      </c>
      <c r="C195" s="52" t="s">
        <v>122</v>
      </c>
      <c r="D195" s="52" t="s">
        <v>53</v>
      </c>
      <c r="E195" s="52" t="s">
        <v>120</v>
      </c>
      <c r="F195" s="52" t="s">
        <v>120</v>
      </c>
      <c r="G195" s="52" t="s">
        <v>56</v>
      </c>
      <c r="H195" s="52">
        <v>7</v>
      </c>
      <c r="I195" s="52"/>
      <c r="J195" s="52"/>
      <c r="K195" s="52">
        <v>6</v>
      </c>
      <c r="L195" s="52">
        <v>1</v>
      </c>
      <c r="M195" s="52"/>
      <c r="N195" s="52">
        <v>1</v>
      </c>
      <c r="O195" s="52">
        <v>5</v>
      </c>
      <c r="P195" s="52">
        <v>1</v>
      </c>
      <c r="Q195" s="52"/>
      <c r="R195" s="52"/>
      <c r="S195" s="52"/>
      <c r="T195" s="52"/>
      <c r="U195" s="52"/>
      <c r="V195" s="52"/>
      <c r="W195" s="52"/>
      <c r="X195" s="52"/>
      <c r="Y195" s="52">
        <v>7</v>
      </c>
      <c r="Z195" s="52"/>
      <c r="AA195" s="52"/>
      <c r="AB195" s="52"/>
      <c r="AC195" s="52"/>
      <c r="AD195" s="52"/>
      <c r="AE195" s="52">
        <v>2</v>
      </c>
      <c r="AF195" s="52"/>
      <c r="AG195" s="52"/>
      <c r="AH195" s="52"/>
      <c r="AI195" s="52"/>
      <c r="AJ195" s="52"/>
      <c r="AK195" s="52"/>
      <c r="AL195" s="52">
        <v>5</v>
      </c>
      <c r="AM195" s="52"/>
      <c r="AN195" s="52"/>
      <c r="AO195" s="52"/>
      <c r="AP195" s="52"/>
      <c r="AQ195" s="52"/>
      <c r="AR195" s="52"/>
      <c r="AS195" s="52">
        <v>1</v>
      </c>
      <c r="AT195" s="52">
        <v>7</v>
      </c>
      <c r="AU195" s="52">
        <v>0</v>
      </c>
      <c r="AV195" s="52">
        <v>0</v>
      </c>
      <c r="AW195" s="52">
        <v>0</v>
      </c>
      <c r="AX195" s="52">
        <v>7</v>
      </c>
      <c r="AY195" s="52">
        <v>49</v>
      </c>
      <c r="AZ195" s="52">
        <v>22</v>
      </c>
      <c r="BA195" s="54"/>
      <c r="BB195" s="54"/>
    </row>
    <row r="196" spans="1:54">
      <c r="A196" s="52">
        <v>22</v>
      </c>
      <c r="B196" s="52" t="s">
        <v>142</v>
      </c>
      <c r="C196" s="52" t="s">
        <v>143</v>
      </c>
      <c r="D196" s="52" t="s">
        <v>144</v>
      </c>
      <c r="E196" s="52" t="s">
        <v>120</v>
      </c>
      <c r="F196" s="52" t="s">
        <v>120</v>
      </c>
      <c r="G196" s="52" t="s">
        <v>64</v>
      </c>
      <c r="H196" s="52">
        <v>22</v>
      </c>
      <c r="I196" s="52"/>
      <c r="J196" s="52"/>
      <c r="K196" s="52">
        <v>9</v>
      </c>
      <c r="L196" s="52">
        <v>13</v>
      </c>
      <c r="M196" s="52"/>
      <c r="N196" s="52"/>
      <c r="O196" s="52">
        <v>1</v>
      </c>
      <c r="P196" s="52">
        <v>1</v>
      </c>
      <c r="Q196" s="52">
        <v>6</v>
      </c>
      <c r="R196" s="52">
        <v>11</v>
      </c>
      <c r="S196" s="52">
        <v>3</v>
      </c>
      <c r="T196" s="52"/>
      <c r="U196" s="52"/>
      <c r="V196" s="52"/>
      <c r="W196" s="52"/>
      <c r="X196" s="52"/>
      <c r="Y196" s="52">
        <v>6</v>
      </c>
      <c r="Z196" s="52">
        <v>16</v>
      </c>
      <c r="AA196" s="52"/>
      <c r="AB196" s="52">
        <v>14</v>
      </c>
      <c r="AC196" s="52"/>
      <c r="AD196" s="52"/>
      <c r="AE196" s="52">
        <v>7</v>
      </c>
      <c r="AF196" s="52"/>
      <c r="AG196" s="52"/>
      <c r="AH196" s="52"/>
      <c r="AI196" s="52"/>
      <c r="AJ196" s="52"/>
      <c r="AK196" s="52"/>
      <c r="AL196" s="52">
        <v>1</v>
      </c>
      <c r="AM196" s="52"/>
      <c r="AN196" s="52"/>
      <c r="AO196" s="52">
        <v>1</v>
      </c>
      <c r="AP196" s="52"/>
      <c r="AQ196" s="52">
        <v>1</v>
      </c>
      <c r="AR196" s="52"/>
      <c r="AS196" s="52"/>
      <c r="AT196" s="52">
        <v>22</v>
      </c>
      <c r="AU196" s="52">
        <v>22</v>
      </c>
      <c r="AV196" s="52">
        <v>0</v>
      </c>
      <c r="AW196" s="52">
        <v>0</v>
      </c>
      <c r="AX196" s="52">
        <v>0</v>
      </c>
      <c r="AY196" s="52">
        <v>48</v>
      </c>
      <c r="AZ196" s="52">
        <v>12</v>
      </c>
      <c r="BA196" s="54">
        <v>0.56000000000000005</v>
      </c>
      <c r="BB196" s="54">
        <v>3.5000000000000003E-2</v>
      </c>
    </row>
    <row r="197" spans="1:54">
      <c r="A197" s="52">
        <v>1</v>
      </c>
      <c r="B197" s="52" t="s">
        <v>142</v>
      </c>
      <c r="C197" s="52" t="s">
        <v>122</v>
      </c>
      <c r="D197" s="52" t="s">
        <v>53</v>
      </c>
      <c r="E197" s="52" t="s">
        <v>120</v>
      </c>
      <c r="F197" s="52" t="s">
        <v>120</v>
      </c>
      <c r="G197" s="52" t="s">
        <v>61</v>
      </c>
      <c r="H197" s="52">
        <v>1</v>
      </c>
      <c r="I197" s="52"/>
      <c r="J197" s="52"/>
      <c r="K197" s="52">
        <v>1</v>
      </c>
      <c r="L197" s="52"/>
      <c r="M197" s="52"/>
      <c r="N197" s="52"/>
      <c r="O197" s="52"/>
      <c r="P197" s="52">
        <v>1</v>
      </c>
      <c r="Q197" s="52"/>
      <c r="R197" s="52"/>
      <c r="S197" s="52"/>
      <c r="T197" s="52"/>
      <c r="U197" s="52"/>
      <c r="V197" s="52"/>
      <c r="W197" s="52"/>
      <c r="X197" s="52"/>
      <c r="Y197" s="52"/>
      <c r="Z197" s="52">
        <v>1</v>
      </c>
      <c r="AA197" s="52"/>
      <c r="AB197" s="52"/>
      <c r="AC197" s="52"/>
      <c r="AD197" s="52"/>
      <c r="AE197" s="52">
        <v>1</v>
      </c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>
        <v>1</v>
      </c>
      <c r="AU197" s="52">
        <v>0</v>
      </c>
      <c r="AV197" s="52">
        <v>0</v>
      </c>
      <c r="AW197" s="52">
        <v>0</v>
      </c>
      <c r="AX197" s="52">
        <v>1</v>
      </c>
      <c r="AY197" s="52">
        <v>44</v>
      </c>
      <c r="AZ197" s="52">
        <v>6</v>
      </c>
      <c r="BA197" s="54"/>
      <c r="BB197" s="54"/>
    </row>
    <row r="198" spans="1:54">
      <c r="A198" s="52">
        <v>3</v>
      </c>
      <c r="B198" s="52" t="s">
        <v>142</v>
      </c>
      <c r="C198" s="52" t="s">
        <v>143</v>
      </c>
      <c r="D198" s="52" t="s">
        <v>144</v>
      </c>
      <c r="E198" s="52" t="s">
        <v>120</v>
      </c>
      <c r="F198" s="52" t="s">
        <v>120</v>
      </c>
      <c r="G198" s="52" t="s">
        <v>61</v>
      </c>
      <c r="H198" s="52">
        <v>3</v>
      </c>
      <c r="I198" s="52"/>
      <c r="J198" s="52"/>
      <c r="K198" s="52">
        <v>2</v>
      </c>
      <c r="L198" s="52">
        <v>1</v>
      </c>
      <c r="M198" s="52"/>
      <c r="N198" s="52"/>
      <c r="O198" s="52"/>
      <c r="P198" s="52"/>
      <c r="Q198" s="52">
        <v>3</v>
      </c>
      <c r="R198" s="52"/>
      <c r="S198" s="52"/>
      <c r="T198" s="52"/>
      <c r="U198" s="52"/>
      <c r="V198" s="52"/>
      <c r="W198" s="52"/>
      <c r="X198" s="52"/>
      <c r="Y198" s="52"/>
      <c r="Z198" s="52">
        <v>3</v>
      </c>
      <c r="AA198" s="52"/>
      <c r="AB198" s="52"/>
      <c r="AC198" s="52"/>
      <c r="AD198" s="52"/>
      <c r="AE198" s="52">
        <v>3</v>
      </c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>
        <v>3</v>
      </c>
      <c r="AU198" s="52">
        <v>3</v>
      </c>
      <c r="AV198" s="52">
        <v>0</v>
      </c>
      <c r="AW198" s="52">
        <v>0</v>
      </c>
      <c r="AX198" s="52">
        <v>0</v>
      </c>
      <c r="AY198" s="52">
        <v>46</v>
      </c>
      <c r="AZ198" s="52">
        <v>6</v>
      </c>
      <c r="BA198" s="54">
        <v>0.56000000000000005</v>
      </c>
      <c r="BB198" s="54">
        <v>3.5000000000000003E-2</v>
      </c>
    </row>
    <row r="199" spans="1:54">
      <c r="A199" s="52">
        <v>11</v>
      </c>
      <c r="B199" s="52" t="s">
        <v>142</v>
      </c>
      <c r="C199" s="52" t="s">
        <v>143</v>
      </c>
      <c r="D199" s="52" t="s">
        <v>144</v>
      </c>
      <c r="E199" s="52" t="s">
        <v>120</v>
      </c>
      <c r="F199" s="52" t="s">
        <v>120</v>
      </c>
      <c r="G199" s="52" t="s">
        <v>68</v>
      </c>
      <c r="H199" s="52">
        <v>11</v>
      </c>
      <c r="I199" s="52"/>
      <c r="J199" s="52"/>
      <c r="K199" s="52">
        <v>5</v>
      </c>
      <c r="L199" s="52">
        <v>6</v>
      </c>
      <c r="M199" s="52"/>
      <c r="N199" s="52"/>
      <c r="O199" s="52">
        <v>1</v>
      </c>
      <c r="P199" s="52"/>
      <c r="Q199" s="52">
        <v>4</v>
      </c>
      <c r="R199" s="52">
        <v>6</v>
      </c>
      <c r="S199" s="52"/>
      <c r="T199" s="52"/>
      <c r="U199" s="52"/>
      <c r="V199" s="52"/>
      <c r="W199" s="52"/>
      <c r="X199" s="52"/>
      <c r="Y199" s="52">
        <v>5</v>
      </c>
      <c r="Z199" s="52">
        <v>6</v>
      </c>
      <c r="AA199" s="52"/>
      <c r="AB199" s="52">
        <v>6</v>
      </c>
      <c r="AC199" s="52"/>
      <c r="AD199" s="52"/>
      <c r="AE199" s="52">
        <v>4</v>
      </c>
      <c r="AF199" s="52"/>
      <c r="AG199" s="52"/>
      <c r="AH199" s="52"/>
      <c r="AI199" s="52"/>
      <c r="AJ199" s="52"/>
      <c r="AK199" s="52"/>
      <c r="AL199" s="52">
        <v>1</v>
      </c>
      <c r="AM199" s="52"/>
      <c r="AN199" s="52"/>
      <c r="AO199" s="52"/>
      <c r="AP199" s="52"/>
      <c r="AQ199" s="52"/>
      <c r="AR199" s="52"/>
      <c r="AS199" s="52"/>
      <c r="AT199" s="52">
        <v>10.85</v>
      </c>
      <c r="AU199" s="52">
        <v>11</v>
      </c>
      <c r="AV199" s="52">
        <v>0</v>
      </c>
      <c r="AW199" s="52">
        <v>0</v>
      </c>
      <c r="AX199" s="52">
        <v>0</v>
      </c>
      <c r="AY199" s="52">
        <v>43</v>
      </c>
      <c r="AZ199" s="52">
        <v>9</v>
      </c>
      <c r="BA199" s="54">
        <v>0.56000000000000005</v>
      </c>
      <c r="BB199" s="54">
        <v>3.5000000000000003E-2</v>
      </c>
    </row>
    <row r="200" spans="1:54">
      <c r="A200" s="52">
        <v>33</v>
      </c>
      <c r="B200" s="52" t="s">
        <v>142</v>
      </c>
      <c r="C200" s="52" t="s">
        <v>425</v>
      </c>
      <c r="D200" s="52" t="s">
        <v>144</v>
      </c>
      <c r="E200" s="52" t="s">
        <v>120</v>
      </c>
      <c r="F200" s="52" t="s">
        <v>120</v>
      </c>
      <c r="G200" s="52" t="s">
        <v>61</v>
      </c>
      <c r="H200" s="52">
        <v>32</v>
      </c>
      <c r="I200" s="52">
        <v>1</v>
      </c>
      <c r="J200" s="52"/>
      <c r="K200" s="52">
        <v>12</v>
      </c>
      <c r="L200" s="52">
        <v>20</v>
      </c>
      <c r="M200" s="52">
        <v>1</v>
      </c>
      <c r="N200" s="52"/>
      <c r="O200" s="52"/>
      <c r="P200" s="52"/>
      <c r="Q200" s="52">
        <v>7</v>
      </c>
      <c r="R200" s="52">
        <v>17</v>
      </c>
      <c r="S200" s="52">
        <v>7</v>
      </c>
      <c r="T200" s="52"/>
      <c r="U200" s="52"/>
      <c r="V200" s="52">
        <v>1</v>
      </c>
      <c r="W200" s="52"/>
      <c r="X200" s="52">
        <v>1</v>
      </c>
      <c r="Y200" s="52">
        <v>13</v>
      </c>
      <c r="Z200" s="52">
        <v>19</v>
      </c>
      <c r="AA200" s="52">
        <v>1</v>
      </c>
      <c r="AB200" s="52">
        <v>19</v>
      </c>
      <c r="AC200" s="52"/>
      <c r="AD200" s="52">
        <v>1</v>
      </c>
      <c r="AE200" s="52">
        <v>12</v>
      </c>
      <c r="AF200" s="52"/>
      <c r="AG200" s="52"/>
      <c r="AH200" s="52"/>
      <c r="AI200" s="52"/>
      <c r="AJ200" s="52"/>
      <c r="AK200" s="52"/>
      <c r="AL200" s="52">
        <v>1</v>
      </c>
      <c r="AM200" s="52"/>
      <c r="AN200" s="52"/>
      <c r="AO200" s="52"/>
      <c r="AP200" s="52"/>
      <c r="AQ200" s="52"/>
      <c r="AR200" s="52"/>
      <c r="AS200" s="52">
        <v>1</v>
      </c>
      <c r="AT200" s="52">
        <v>33</v>
      </c>
      <c r="AU200" s="52">
        <v>0</v>
      </c>
      <c r="AV200" s="52">
        <v>0</v>
      </c>
      <c r="AW200" s="52">
        <v>33</v>
      </c>
      <c r="AX200" s="52">
        <v>0</v>
      </c>
      <c r="AY200" s="52">
        <v>40</v>
      </c>
      <c r="AZ200" s="52">
        <v>6</v>
      </c>
      <c r="BA200" s="54">
        <v>0.56000000000000005</v>
      </c>
      <c r="BB200" s="54">
        <v>3.5000000000000003E-2</v>
      </c>
    </row>
    <row r="201" spans="1:54">
      <c r="A201" s="52">
        <v>2</v>
      </c>
      <c r="B201" s="52" t="s">
        <v>142</v>
      </c>
      <c r="C201" s="52" t="s">
        <v>145</v>
      </c>
      <c r="D201" s="52" t="s">
        <v>144</v>
      </c>
      <c r="E201" s="52" t="s">
        <v>120</v>
      </c>
      <c r="F201" s="52" t="s">
        <v>120</v>
      </c>
      <c r="G201" s="52" t="s">
        <v>64</v>
      </c>
      <c r="H201" s="52">
        <v>2</v>
      </c>
      <c r="I201" s="52"/>
      <c r="J201" s="52"/>
      <c r="K201" s="52">
        <v>1</v>
      </c>
      <c r="L201" s="52">
        <v>1</v>
      </c>
      <c r="M201" s="52"/>
      <c r="N201" s="52">
        <v>1</v>
      </c>
      <c r="O201" s="52"/>
      <c r="P201" s="52">
        <v>1</v>
      </c>
      <c r="Q201" s="52"/>
      <c r="R201" s="52"/>
      <c r="S201" s="52"/>
      <c r="T201" s="52"/>
      <c r="U201" s="52"/>
      <c r="V201" s="52"/>
      <c r="W201" s="52"/>
      <c r="X201" s="52"/>
      <c r="Y201" s="52"/>
      <c r="Z201" s="52">
        <v>2</v>
      </c>
      <c r="AA201" s="52"/>
      <c r="AB201" s="52"/>
      <c r="AC201" s="52"/>
      <c r="AD201" s="52"/>
      <c r="AE201" s="52">
        <v>2</v>
      </c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>
        <v>2</v>
      </c>
      <c r="AU201" s="52">
        <v>0</v>
      </c>
      <c r="AV201" s="52">
        <v>0</v>
      </c>
      <c r="AW201" s="52">
        <v>0</v>
      </c>
      <c r="AX201" s="52">
        <v>2</v>
      </c>
      <c r="AY201" s="52">
        <v>48</v>
      </c>
      <c r="AZ201" s="52">
        <v>18</v>
      </c>
      <c r="BA201" s="54">
        <v>0.56000000000000005</v>
      </c>
      <c r="BB201" s="54">
        <v>0.1118</v>
      </c>
    </row>
    <row r="202" spans="1:54">
      <c r="A202" s="52">
        <v>29</v>
      </c>
      <c r="B202" s="52" t="s">
        <v>142</v>
      </c>
      <c r="C202" s="52" t="s">
        <v>425</v>
      </c>
      <c r="D202" s="52" t="s">
        <v>144</v>
      </c>
      <c r="E202" s="52" t="s">
        <v>120</v>
      </c>
      <c r="F202" s="52" t="s">
        <v>120</v>
      </c>
      <c r="G202" s="52" t="s">
        <v>64</v>
      </c>
      <c r="H202" s="52">
        <v>29</v>
      </c>
      <c r="I202" s="52"/>
      <c r="J202" s="52"/>
      <c r="K202" s="52">
        <v>8</v>
      </c>
      <c r="L202" s="52">
        <v>21</v>
      </c>
      <c r="M202" s="52"/>
      <c r="N202" s="52"/>
      <c r="O202" s="52"/>
      <c r="P202" s="52"/>
      <c r="Q202" s="52">
        <v>4</v>
      </c>
      <c r="R202" s="52">
        <v>13</v>
      </c>
      <c r="S202" s="52">
        <v>6</v>
      </c>
      <c r="T202" s="52">
        <v>4</v>
      </c>
      <c r="U202" s="52"/>
      <c r="V202" s="52">
        <v>2</v>
      </c>
      <c r="W202" s="52"/>
      <c r="X202" s="52"/>
      <c r="Y202" s="52">
        <v>9</v>
      </c>
      <c r="Z202" s="52">
        <v>20</v>
      </c>
      <c r="AA202" s="52"/>
      <c r="AB202" s="52">
        <v>22</v>
      </c>
      <c r="AC202" s="52"/>
      <c r="AD202" s="52"/>
      <c r="AE202" s="52">
        <v>7</v>
      </c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>
        <v>1</v>
      </c>
      <c r="AS202" s="52"/>
      <c r="AT202" s="52">
        <v>29</v>
      </c>
      <c r="AU202" s="52">
        <v>0</v>
      </c>
      <c r="AV202" s="52">
        <v>0</v>
      </c>
      <c r="AW202" s="52">
        <v>29</v>
      </c>
      <c r="AX202" s="52">
        <v>0</v>
      </c>
      <c r="AY202" s="52">
        <v>41</v>
      </c>
      <c r="AZ202" s="52">
        <v>6</v>
      </c>
      <c r="BA202" s="54">
        <v>0.56000000000000005</v>
      </c>
      <c r="BB202" s="54">
        <v>3.5000000000000003E-2</v>
      </c>
    </row>
    <row r="203" spans="1:54">
      <c r="A203" s="52">
        <v>7</v>
      </c>
      <c r="B203" s="52" t="s">
        <v>142</v>
      </c>
      <c r="C203" s="52" t="s">
        <v>146</v>
      </c>
      <c r="D203" s="52" t="s">
        <v>144</v>
      </c>
      <c r="E203" s="52" t="s">
        <v>120</v>
      </c>
      <c r="F203" s="52" t="s">
        <v>120</v>
      </c>
      <c r="G203" s="52" t="s">
        <v>64</v>
      </c>
      <c r="H203" s="52">
        <v>7</v>
      </c>
      <c r="I203" s="52"/>
      <c r="J203" s="52"/>
      <c r="K203" s="52">
        <v>1</v>
      </c>
      <c r="L203" s="52">
        <v>6</v>
      </c>
      <c r="M203" s="52"/>
      <c r="N203" s="52"/>
      <c r="O203" s="52"/>
      <c r="P203" s="52"/>
      <c r="Q203" s="52">
        <v>3</v>
      </c>
      <c r="R203" s="52">
        <v>3</v>
      </c>
      <c r="S203" s="52">
        <v>1</v>
      </c>
      <c r="T203" s="52"/>
      <c r="U203" s="52"/>
      <c r="V203" s="52"/>
      <c r="W203" s="52"/>
      <c r="X203" s="52"/>
      <c r="Y203" s="52">
        <v>3</v>
      </c>
      <c r="Z203" s="52">
        <v>4</v>
      </c>
      <c r="AA203" s="52"/>
      <c r="AB203" s="52">
        <v>6</v>
      </c>
      <c r="AC203" s="52"/>
      <c r="AD203" s="52"/>
      <c r="AE203" s="52">
        <v>1</v>
      </c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>
        <v>7</v>
      </c>
      <c r="AU203" s="52">
        <v>0</v>
      </c>
      <c r="AV203" s="52">
        <v>0</v>
      </c>
      <c r="AW203" s="52">
        <v>7</v>
      </c>
      <c r="AX203" s="52">
        <v>0</v>
      </c>
      <c r="AY203" s="52">
        <v>45</v>
      </c>
      <c r="AZ203" s="52">
        <v>6</v>
      </c>
      <c r="BA203" s="54">
        <v>0.56000000000000005</v>
      </c>
      <c r="BB203" s="54">
        <v>8.0199999999999994E-2</v>
      </c>
    </row>
    <row r="204" spans="1:54">
      <c r="A204" s="52">
        <v>14</v>
      </c>
      <c r="B204" s="52" t="s">
        <v>142</v>
      </c>
      <c r="C204" s="52" t="s">
        <v>147</v>
      </c>
      <c r="D204" s="52" t="s">
        <v>144</v>
      </c>
      <c r="E204" s="52" t="s">
        <v>120</v>
      </c>
      <c r="F204" s="52" t="s">
        <v>120</v>
      </c>
      <c r="G204" s="52" t="s">
        <v>56</v>
      </c>
      <c r="H204" s="52">
        <v>14</v>
      </c>
      <c r="I204" s="52"/>
      <c r="J204" s="52"/>
      <c r="K204" s="52">
        <v>5</v>
      </c>
      <c r="L204" s="52">
        <v>9</v>
      </c>
      <c r="M204" s="52"/>
      <c r="N204" s="52"/>
      <c r="O204" s="52"/>
      <c r="P204" s="52">
        <v>1</v>
      </c>
      <c r="Q204" s="52">
        <v>2</v>
      </c>
      <c r="R204" s="52">
        <v>6</v>
      </c>
      <c r="S204" s="52">
        <v>3</v>
      </c>
      <c r="T204" s="52">
        <v>2</v>
      </c>
      <c r="U204" s="52"/>
      <c r="V204" s="52"/>
      <c r="W204" s="52"/>
      <c r="X204" s="52"/>
      <c r="Y204" s="52">
        <v>14</v>
      </c>
      <c r="Z204" s="52"/>
      <c r="AA204" s="52"/>
      <c r="AB204" s="52">
        <v>8</v>
      </c>
      <c r="AC204" s="52"/>
      <c r="AD204" s="52"/>
      <c r="AE204" s="52">
        <v>5</v>
      </c>
      <c r="AF204" s="52"/>
      <c r="AG204" s="52"/>
      <c r="AH204" s="52"/>
      <c r="AI204" s="52"/>
      <c r="AJ204" s="52"/>
      <c r="AK204" s="52"/>
      <c r="AL204" s="52">
        <v>1</v>
      </c>
      <c r="AM204" s="52"/>
      <c r="AN204" s="52"/>
      <c r="AO204" s="52"/>
      <c r="AP204" s="52"/>
      <c r="AQ204" s="52"/>
      <c r="AR204" s="52"/>
      <c r="AS204" s="52"/>
      <c r="AT204" s="52">
        <v>14</v>
      </c>
      <c r="AU204" s="52">
        <v>0</v>
      </c>
      <c r="AV204" s="52">
        <v>14</v>
      </c>
      <c r="AW204" s="52">
        <v>0</v>
      </c>
      <c r="AX204" s="52">
        <v>0</v>
      </c>
      <c r="AY204" s="52">
        <v>35</v>
      </c>
      <c r="AZ204" s="52">
        <v>7</v>
      </c>
      <c r="BA204" s="54">
        <v>0.56000000000000005</v>
      </c>
      <c r="BB204" s="54">
        <v>6.5199999999999994E-2</v>
      </c>
    </row>
    <row r="205" spans="1:54">
      <c r="A205" s="52">
        <v>1</v>
      </c>
      <c r="B205" s="52" t="s">
        <v>142</v>
      </c>
      <c r="C205" s="52" t="s">
        <v>148</v>
      </c>
      <c r="D205" s="52" t="s">
        <v>144</v>
      </c>
      <c r="E205" s="52" t="s">
        <v>120</v>
      </c>
      <c r="F205" s="52" t="s">
        <v>120</v>
      </c>
      <c r="G205" s="52" t="s">
        <v>61</v>
      </c>
      <c r="H205" s="52">
        <v>1</v>
      </c>
      <c r="I205" s="52"/>
      <c r="J205" s="52"/>
      <c r="K205" s="52"/>
      <c r="L205" s="52">
        <v>1</v>
      </c>
      <c r="M205" s="52"/>
      <c r="N205" s="52"/>
      <c r="O205" s="52"/>
      <c r="P205" s="52"/>
      <c r="Q205" s="52">
        <v>1</v>
      </c>
      <c r="R205" s="52"/>
      <c r="S205" s="52"/>
      <c r="T205" s="52"/>
      <c r="U205" s="52"/>
      <c r="V205" s="52"/>
      <c r="W205" s="52"/>
      <c r="X205" s="52"/>
      <c r="Y205" s="52"/>
      <c r="Z205" s="52">
        <v>1</v>
      </c>
      <c r="AA205" s="52"/>
      <c r="AB205" s="52">
        <v>1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>
        <v>1</v>
      </c>
      <c r="AU205" s="52">
        <v>1</v>
      </c>
      <c r="AV205" s="52">
        <v>0</v>
      </c>
      <c r="AW205" s="52">
        <v>0</v>
      </c>
      <c r="AX205" s="52">
        <v>0</v>
      </c>
      <c r="AY205" s="52">
        <v>50</v>
      </c>
      <c r="AZ205" s="52">
        <v>8</v>
      </c>
      <c r="BA205" s="54">
        <v>0.56000000000000005</v>
      </c>
      <c r="BB205" s="54">
        <v>0</v>
      </c>
    </row>
    <row r="206" spans="1:54">
      <c r="A206" s="52">
        <v>6</v>
      </c>
      <c r="B206" s="52" t="s">
        <v>142</v>
      </c>
      <c r="C206" s="52" t="s">
        <v>149</v>
      </c>
      <c r="D206" s="52" t="s">
        <v>144</v>
      </c>
      <c r="E206" s="52" t="s">
        <v>120</v>
      </c>
      <c r="F206" s="52" t="s">
        <v>120</v>
      </c>
      <c r="G206" s="52" t="s">
        <v>64</v>
      </c>
      <c r="H206" s="52">
        <v>6</v>
      </c>
      <c r="I206" s="52"/>
      <c r="J206" s="52"/>
      <c r="K206" s="52"/>
      <c r="L206" s="52">
        <v>6</v>
      </c>
      <c r="M206" s="52"/>
      <c r="N206" s="52"/>
      <c r="O206" s="52"/>
      <c r="P206" s="52"/>
      <c r="Q206" s="52">
        <v>1</v>
      </c>
      <c r="R206" s="52">
        <v>3</v>
      </c>
      <c r="S206" s="52">
        <v>1</v>
      </c>
      <c r="T206" s="52"/>
      <c r="U206" s="52"/>
      <c r="V206" s="52">
        <v>1</v>
      </c>
      <c r="W206" s="52"/>
      <c r="X206" s="52"/>
      <c r="Y206" s="52">
        <v>3</v>
      </c>
      <c r="Z206" s="52">
        <v>3</v>
      </c>
      <c r="AA206" s="52"/>
      <c r="AB206" s="52">
        <v>5</v>
      </c>
      <c r="AC206" s="52"/>
      <c r="AD206" s="52"/>
      <c r="AE206" s="52"/>
      <c r="AF206" s="52"/>
      <c r="AG206" s="52">
        <v>1</v>
      </c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>
        <v>1</v>
      </c>
      <c r="AS206" s="52"/>
      <c r="AT206" s="52">
        <v>6</v>
      </c>
      <c r="AU206" s="52">
        <v>0</v>
      </c>
      <c r="AV206" s="52">
        <v>0</v>
      </c>
      <c r="AW206" s="52">
        <v>6</v>
      </c>
      <c r="AX206" s="52">
        <v>0</v>
      </c>
      <c r="AY206" s="52">
        <v>45</v>
      </c>
      <c r="AZ206" s="52">
        <v>10</v>
      </c>
      <c r="BA206" s="54">
        <v>0.56000000000000005</v>
      </c>
      <c r="BB206" s="54">
        <v>0.13370000000000001</v>
      </c>
    </row>
    <row r="207" spans="1:54">
      <c r="A207" s="52">
        <v>26</v>
      </c>
      <c r="B207" s="52" t="s">
        <v>142</v>
      </c>
      <c r="C207" s="52" t="s">
        <v>143</v>
      </c>
      <c r="D207" s="52" t="s">
        <v>144</v>
      </c>
      <c r="E207" s="52" t="s">
        <v>120</v>
      </c>
      <c r="F207" s="52" t="s">
        <v>120</v>
      </c>
      <c r="G207" s="52" t="s">
        <v>56</v>
      </c>
      <c r="H207" s="52">
        <v>26</v>
      </c>
      <c r="I207" s="52"/>
      <c r="J207" s="52"/>
      <c r="K207" s="52">
        <v>10</v>
      </c>
      <c r="L207" s="52">
        <v>16</v>
      </c>
      <c r="M207" s="52"/>
      <c r="N207" s="52"/>
      <c r="O207" s="52"/>
      <c r="P207" s="52">
        <v>3</v>
      </c>
      <c r="Q207" s="52">
        <v>5</v>
      </c>
      <c r="R207" s="52">
        <v>13</v>
      </c>
      <c r="S207" s="52">
        <v>3</v>
      </c>
      <c r="T207" s="52">
        <v>1</v>
      </c>
      <c r="U207" s="52"/>
      <c r="V207" s="52"/>
      <c r="W207" s="52">
        <v>1</v>
      </c>
      <c r="X207" s="52"/>
      <c r="Y207" s="52">
        <v>26</v>
      </c>
      <c r="Z207" s="52"/>
      <c r="AA207" s="52"/>
      <c r="AB207" s="52">
        <v>16</v>
      </c>
      <c r="AC207" s="52"/>
      <c r="AD207" s="52"/>
      <c r="AE207" s="52">
        <v>10</v>
      </c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>
        <v>26</v>
      </c>
      <c r="AU207" s="52">
        <v>26</v>
      </c>
      <c r="AV207" s="52">
        <v>0</v>
      </c>
      <c r="AW207" s="52">
        <v>0</v>
      </c>
      <c r="AX207" s="52">
        <v>0</v>
      </c>
      <c r="AY207" s="52">
        <v>37</v>
      </c>
      <c r="AZ207" s="52">
        <v>10</v>
      </c>
      <c r="BA207" s="54">
        <v>0.56000000000000005</v>
      </c>
      <c r="BB207" s="54">
        <v>3.5000000000000003E-2</v>
      </c>
    </row>
    <row r="208" spans="1:54">
      <c r="A208" s="52">
        <v>4</v>
      </c>
      <c r="B208" s="52" t="s">
        <v>142</v>
      </c>
      <c r="C208" s="52" t="s">
        <v>150</v>
      </c>
      <c r="D208" s="52" t="s">
        <v>144</v>
      </c>
      <c r="E208" s="52" t="s">
        <v>120</v>
      </c>
      <c r="F208" s="52" t="s">
        <v>120</v>
      </c>
      <c r="G208" s="52" t="s">
        <v>61</v>
      </c>
      <c r="H208" s="52">
        <v>4</v>
      </c>
      <c r="I208" s="52"/>
      <c r="J208" s="52"/>
      <c r="K208" s="52">
        <v>1</v>
      </c>
      <c r="L208" s="52">
        <v>3</v>
      </c>
      <c r="M208" s="52"/>
      <c r="N208" s="52"/>
      <c r="O208" s="52"/>
      <c r="P208" s="52"/>
      <c r="Q208" s="52">
        <v>2</v>
      </c>
      <c r="R208" s="52">
        <v>2</v>
      </c>
      <c r="S208" s="52"/>
      <c r="T208" s="52"/>
      <c r="U208" s="52"/>
      <c r="V208" s="52"/>
      <c r="W208" s="52"/>
      <c r="X208" s="52"/>
      <c r="Y208" s="52">
        <v>2</v>
      </c>
      <c r="Z208" s="52">
        <v>2</v>
      </c>
      <c r="AA208" s="52"/>
      <c r="AB208" s="52">
        <v>3</v>
      </c>
      <c r="AC208" s="52"/>
      <c r="AD208" s="52"/>
      <c r="AE208" s="52">
        <v>1</v>
      </c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</v>
      </c>
      <c r="AP208" s="52"/>
      <c r="AQ208" s="52"/>
      <c r="AR208" s="52"/>
      <c r="AS208" s="52"/>
      <c r="AT208" s="52">
        <v>4</v>
      </c>
      <c r="AU208" s="52">
        <v>4</v>
      </c>
      <c r="AV208" s="52">
        <v>0</v>
      </c>
      <c r="AW208" s="52">
        <v>0</v>
      </c>
      <c r="AX208" s="52">
        <v>0</v>
      </c>
      <c r="AY208" s="52">
        <v>45</v>
      </c>
      <c r="AZ208" s="52">
        <v>3</v>
      </c>
      <c r="BA208" s="54">
        <v>0.56000000000000005</v>
      </c>
      <c r="BB208" s="54">
        <v>0.153</v>
      </c>
    </row>
    <row r="209" spans="1:54">
      <c r="A209" s="52">
        <v>5</v>
      </c>
      <c r="B209" s="52" t="s">
        <v>142</v>
      </c>
      <c r="C209" s="52" t="s">
        <v>147</v>
      </c>
      <c r="D209" s="52" t="s">
        <v>144</v>
      </c>
      <c r="E209" s="52" t="s">
        <v>120</v>
      </c>
      <c r="F209" s="52" t="s">
        <v>120</v>
      </c>
      <c r="G209" s="52" t="s">
        <v>68</v>
      </c>
      <c r="H209" s="52">
        <v>5</v>
      </c>
      <c r="I209" s="52"/>
      <c r="J209" s="52"/>
      <c r="K209" s="52">
        <v>1</v>
      </c>
      <c r="L209" s="52">
        <v>4</v>
      </c>
      <c r="M209" s="52"/>
      <c r="N209" s="52"/>
      <c r="O209" s="52"/>
      <c r="P209" s="52">
        <v>1</v>
      </c>
      <c r="Q209" s="52">
        <v>2</v>
      </c>
      <c r="R209" s="52">
        <v>2</v>
      </c>
      <c r="S209" s="52"/>
      <c r="T209" s="52"/>
      <c r="U209" s="52"/>
      <c r="V209" s="52"/>
      <c r="W209" s="52"/>
      <c r="X209" s="52"/>
      <c r="Y209" s="52">
        <v>3</v>
      </c>
      <c r="Z209" s="52">
        <v>2</v>
      </c>
      <c r="AA209" s="52"/>
      <c r="AB209" s="52">
        <v>4</v>
      </c>
      <c r="AC209" s="52"/>
      <c r="AD209" s="52"/>
      <c r="AE209" s="52">
        <v>1</v>
      </c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</v>
      </c>
      <c r="AP209" s="52"/>
      <c r="AQ209" s="52"/>
      <c r="AR209" s="52"/>
      <c r="AS209" s="52"/>
      <c r="AT209" s="52">
        <v>4.8</v>
      </c>
      <c r="AU209" s="52">
        <v>0</v>
      </c>
      <c r="AV209" s="52">
        <v>5</v>
      </c>
      <c r="AW209" s="52">
        <v>0</v>
      </c>
      <c r="AX209" s="52">
        <v>0</v>
      </c>
      <c r="AY209" s="52">
        <v>52</v>
      </c>
      <c r="AZ209" s="52">
        <v>10</v>
      </c>
      <c r="BA209" s="54">
        <v>0.56000000000000005</v>
      </c>
      <c r="BB209" s="54">
        <v>6.5199999999999994E-2</v>
      </c>
    </row>
    <row r="210" spans="1:54">
      <c r="A210" s="52">
        <v>22</v>
      </c>
      <c r="B210" s="52" t="s">
        <v>142</v>
      </c>
      <c r="C210" s="52" t="s">
        <v>425</v>
      </c>
      <c r="D210" s="52" t="s">
        <v>144</v>
      </c>
      <c r="E210" s="52" t="s">
        <v>120</v>
      </c>
      <c r="F210" s="52" t="s">
        <v>120</v>
      </c>
      <c r="G210" s="52" t="s">
        <v>68</v>
      </c>
      <c r="H210" s="52">
        <v>22</v>
      </c>
      <c r="I210" s="52"/>
      <c r="J210" s="52"/>
      <c r="K210" s="52">
        <v>7</v>
      </c>
      <c r="L210" s="52">
        <v>15</v>
      </c>
      <c r="M210" s="52"/>
      <c r="N210" s="52"/>
      <c r="O210" s="52"/>
      <c r="P210" s="52"/>
      <c r="Q210" s="52">
        <v>6</v>
      </c>
      <c r="R210" s="52">
        <v>10</v>
      </c>
      <c r="S210" s="52">
        <v>2</v>
      </c>
      <c r="T210" s="52">
        <v>4</v>
      </c>
      <c r="U210" s="52"/>
      <c r="V210" s="52"/>
      <c r="W210" s="52"/>
      <c r="X210" s="52"/>
      <c r="Y210" s="52">
        <v>4</v>
      </c>
      <c r="Z210" s="52">
        <v>18</v>
      </c>
      <c r="AA210" s="52"/>
      <c r="AB210" s="52">
        <v>15</v>
      </c>
      <c r="AC210" s="52"/>
      <c r="AD210" s="52"/>
      <c r="AE210" s="52">
        <v>7</v>
      </c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>
        <v>3</v>
      </c>
      <c r="AT210" s="52">
        <v>20.966000000000001</v>
      </c>
      <c r="AU210" s="52">
        <v>0</v>
      </c>
      <c r="AV210" s="52">
        <v>0</v>
      </c>
      <c r="AW210" s="52">
        <v>22</v>
      </c>
      <c r="AX210" s="52">
        <v>0</v>
      </c>
      <c r="AY210" s="52">
        <v>45</v>
      </c>
      <c r="AZ210" s="52">
        <v>14</v>
      </c>
      <c r="BA210" s="54">
        <v>0.56000000000000005</v>
      </c>
      <c r="BB210" s="54">
        <v>3.5000000000000003E-2</v>
      </c>
    </row>
    <row r="211" spans="1:54">
      <c r="A211" s="52">
        <v>5</v>
      </c>
      <c r="B211" s="52" t="s">
        <v>142</v>
      </c>
      <c r="C211" s="52" t="s">
        <v>151</v>
      </c>
      <c r="D211" s="52" t="s">
        <v>144</v>
      </c>
      <c r="E211" s="52" t="s">
        <v>120</v>
      </c>
      <c r="F211" s="52" t="s">
        <v>120</v>
      </c>
      <c r="G211" s="52" t="s">
        <v>64</v>
      </c>
      <c r="H211" s="52">
        <v>5</v>
      </c>
      <c r="I211" s="52"/>
      <c r="J211" s="52"/>
      <c r="K211" s="52">
        <v>2</v>
      </c>
      <c r="L211" s="52">
        <v>3</v>
      </c>
      <c r="M211" s="52"/>
      <c r="N211" s="52"/>
      <c r="O211" s="52"/>
      <c r="P211" s="52"/>
      <c r="Q211" s="52">
        <v>1</v>
      </c>
      <c r="R211" s="52">
        <v>1</v>
      </c>
      <c r="S211" s="52">
        <v>1</v>
      </c>
      <c r="T211" s="52"/>
      <c r="U211" s="52"/>
      <c r="V211" s="52">
        <v>2</v>
      </c>
      <c r="W211" s="52"/>
      <c r="X211" s="52"/>
      <c r="Y211" s="52"/>
      <c r="Z211" s="52">
        <v>5</v>
      </c>
      <c r="AA211" s="52"/>
      <c r="AB211" s="52">
        <v>2</v>
      </c>
      <c r="AC211" s="52"/>
      <c r="AD211" s="52"/>
      <c r="AE211" s="52">
        <v>1</v>
      </c>
      <c r="AF211" s="52"/>
      <c r="AG211" s="52">
        <v>2</v>
      </c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>
        <v>5</v>
      </c>
      <c r="AU211" s="52">
        <v>0</v>
      </c>
      <c r="AV211" s="52">
        <v>0</v>
      </c>
      <c r="AW211" s="52">
        <v>5</v>
      </c>
      <c r="AX211" s="52">
        <v>0</v>
      </c>
      <c r="AY211" s="52">
        <v>49</v>
      </c>
      <c r="AZ211" s="52">
        <v>12</v>
      </c>
      <c r="BA211" s="54">
        <v>0.56000000000000005</v>
      </c>
      <c r="BB211" s="54">
        <v>0.2878</v>
      </c>
    </row>
    <row r="212" spans="1:54">
      <c r="A212" s="52">
        <v>24</v>
      </c>
      <c r="B212" s="52" t="s">
        <v>142</v>
      </c>
      <c r="C212" s="52" t="s">
        <v>145</v>
      </c>
      <c r="D212" s="52" t="s">
        <v>144</v>
      </c>
      <c r="E212" s="52" t="s">
        <v>120</v>
      </c>
      <c r="F212" s="52" t="s">
        <v>120</v>
      </c>
      <c r="G212" s="52" t="s">
        <v>56</v>
      </c>
      <c r="H212" s="52">
        <v>24</v>
      </c>
      <c r="I212" s="52"/>
      <c r="J212" s="52"/>
      <c r="K212" s="52">
        <v>5</v>
      </c>
      <c r="L212" s="52">
        <v>19</v>
      </c>
      <c r="M212" s="52"/>
      <c r="N212" s="52"/>
      <c r="O212" s="52"/>
      <c r="P212" s="52">
        <v>1</v>
      </c>
      <c r="Q212" s="52">
        <v>8</v>
      </c>
      <c r="R212" s="52">
        <v>4</v>
      </c>
      <c r="S212" s="52">
        <v>4</v>
      </c>
      <c r="T212" s="52">
        <v>7</v>
      </c>
      <c r="U212" s="52"/>
      <c r="V212" s="52"/>
      <c r="W212" s="52"/>
      <c r="X212" s="52"/>
      <c r="Y212" s="52">
        <v>22</v>
      </c>
      <c r="Z212" s="52">
        <v>2</v>
      </c>
      <c r="AA212" s="52"/>
      <c r="AB212" s="52">
        <v>17</v>
      </c>
      <c r="AC212" s="52"/>
      <c r="AD212" s="52">
        <v>1</v>
      </c>
      <c r="AE212" s="52">
        <v>6</v>
      </c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>
        <v>1</v>
      </c>
      <c r="AQ212" s="52">
        <v>1</v>
      </c>
      <c r="AR212" s="52"/>
      <c r="AS212" s="52"/>
      <c r="AT212" s="52">
        <v>24</v>
      </c>
      <c r="AU212" s="52">
        <v>0</v>
      </c>
      <c r="AV212" s="52">
        <v>0</v>
      </c>
      <c r="AW212" s="52">
        <v>0</v>
      </c>
      <c r="AX212" s="52">
        <v>24</v>
      </c>
      <c r="AY212" s="52">
        <v>35</v>
      </c>
      <c r="AZ212" s="52">
        <v>5</v>
      </c>
      <c r="BA212" s="54">
        <v>0.56000000000000005</v>
      </c>
      <c r="BB212" s="54">
        <v>0.1118</v>
      </c>
    </row>
    <row r="213" spans="1:54">
      <c r="A213" s="52">
        <v>34</v>
      </c>
      <c r="B213" s="52" t="s">
        <v>142</v>
      </c>
      <c r="C213" s="52" t="s">
        <v>425</v>
      </c>
      <c r="D213" s="52" t="s">
        <v>144</v>
      </c>
      <c r="E213" s="52" t="s">
        <v>120</v>
      </c>
      <c r="F213" s="52" t="s">
        <v>120</v>
      </c>
      <c r="G213" s="52" t="s">
        <v>56</v>
      </c>
      <c r="H213" s="52">
        <v>34</v>
      </c>
      <c r="I213" s="52"/>
      <c r="J213" s="52"/>
      <c r="K213" s="52">
        <v>1</v>
      </c>
      <c r="L213" s="52">
        <v>33</v>
      </c>
      <c r="M213" s="52"/>
      <c r="N213" s="52"/>
      <c r="O213" s="52"/>
      <c r="P213" s="52"/>
      <c r="Q213" s="52">
        <v>4</v>
      </c>
      <c r="R213" s="52">
        <v>9</v>
      </c>
      <c r="S213" s="52">
        <v>13</v>
      </c>
      <c r="T213" s="52">
        <v>8</v>
      </c>
      <c r="U213" s="52"/>
      <c r="V213" s="52"/>
      <c r="W213" s="52"/>
      <c r="X213" s="52"/>
      <c r="Y213" s="52">
        <v>32</v>
      </c>
      <c r="Z213" s="52">
        <v>2</v>
      </c>
      <c r="AA213" s="52"/>
      <c r="AB213" s="52">
        <v>32</v>
      </c>
      <c r="AC213" s="52"/>
      <c r="AD213" s="52"/>
      <c r="AE213" s="52">
        <v>2</v>
      </c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>
        <v>1</v>
      </c>
      <c r="AQ213" s="52"/>
      <c r="AR213" s="52"/>
      <c r="AS213" s="52"/>
      <c r="AT213" s="52">
        <v>34</v>
      </c>
      <c r="AU213" s="52">
        <v>0</v>
      </c>
      <c r="AV213" s="52">
        <v>0</v>
      </c>
      <c r="AW213" s="52">
        <v>34</v>
      </c>
      <c r="AX213" s="52">
        <v>0</v>
      </c>
      <c r="AY213" s="52">
        <v>33</v>
      </c>
      <c r="AZ213" s="52">
        <v>8</v>
      </c>
      <c r="BA213" s="54">
        <v>0.56000000000000005</v>
      </c>
      <c r="BB213" s="54">
        <v>3.5000000000000003E-2</v>
      </c>
    </row>
    <row r="214" spans="1:54">
      <c r="A214" s="52">
        <v>20</v>
      </c>
      <c r="B214" s="52" t="s">
        <v>142</v>
      </c>
      <c r="C214" s="52" t="s">
        <v>150</v>
      </c>
      <c r="D214" s="52" t="s">
        <v>144</v>
      </c>
      <c r="E214" s="52" t="s">
        <v>120</v>
      </c>
      <c r="F214" s="52" t="s">
        <v>120</v>
      </c>
      <c r="G214" s="52" t="s">
        <v>56</v>
      </c>
      <c r="H214" s="52">
        <v>19</v>
      </c>
      <c r="I214" s="52">
        <v>1</v>
      </c>
      <c r="J214" s="52"/>
      <c r="K214" s="52">
        <v>3</v>
      </c>
      <c r="L214" s="52">
        <v>16</v>
      </c>
      <c r="M214" s="52">
        <v>1</v>
      </c>
      <c r="N214" s="52"/>
      <c r="O214" s="52"/>
      <c r="P214" s="52"/>
      <c r="Q214" s="52">
        <v>8</v>
      </c>
      <c r="R214" s="52">
        <v>4</v>
      </c>
      <c r="S214" s="52">
        <v>3</v>
      </c>
      <c r="T214" s="52">
        <v>4</v>
      </c>
      <c r="U214" s="52"/>
      <c r="V214" s="52"/>
      <c r="W214" s="52"/>
      <c r="X214" s="52">
        <v>1</v>
      </c>
      <c r="Y214" s="52">
        <v>16</v>
      </c>
      <c r="Z214" s="52">
        <v>3</v>
      </c>
      <c r="AA214" s="52">
        <v>1</v>
      </c>
      <c r="AB214" s="52">
        <v>16</v>
      </c>
      <c r="AC214" s="52"/>
      <c r="AD214" s="52"/>
      <c r="AE214" s="52">
        <v>3</v>
      </c>
      <c r="AF214" s="52"/>
      <c r="AG214" s="52"/>
      <c r="AH214" s="52"/>
      <c r="AI214" s="52"/>
      <c r="AJ214" s="52"/>
      <c r="AK214" s="52"/>
      <c r="AL214" s="52">
        <v>1</v>
      </c>
      <c r="AM214" s="52"/>
      <c r="AN214" s="52"/>
      <c r="AO214" s="52"/>
      <c r="AP214" s="52"/>
      <c r="AQ214" s="52">
        <v>1</v>
      </c>
      <c r="AR214" s="52"/>
      <c r="AS214" s="52"/>
      <c r="AT214" s="52">
        <v>20</v>
      </c>
      <c r="AU214" s="52">
        <v>20</v>
      </c>
      <c r="AV214" s="52">
        <v>0</v>
      </c>
      <c r="AW214" s="52">
        <v>0</v>
      </c>
      <c r="AX214" s="52">
        <v>0</v>
      </c>
      <c r="AY214" s="52">
        <v>41</v>
      </c>
      <c r="AZ214" s="52">
        <v>7</v>
      </c>
      <c r="BA214" s="54">
        <v>0.56000000000000005</v>
      </c>
      <c r="BB214" s="54">
        <v>0.153</v>
      </c>
    </row>
    <row r="215" spans="1:54">
      <c r="A215" s="52">
        <v>3</v>
      </c>
      <c r="B215" s="52" t="s">
        <v>142</v>
      </c>
      <c r="C215" s="52" t="s">
        <v>150</v>
      </c>
      <c r="D215" s="52" t="s">
        <v>144</v>
      </c>
      <c r="E215" s="52" t="s">
        <v>120</v>
      </c>
      <c r="F215" s="52" t="s">
        <v>120</v>
      </c>
      <c r="G215" s="52" t="s">
        <v>64</v>
      </c>
      <c r="H215" s="52">
        <v>3</v>
      </c>
      <c r="I215" s="52"/>
      <c r="J215" s="52"/>
      <c r="K215" s="52">
        <v>1</v>
      </c>
      <c r="L215" s="52">
        <v>2</v>
      </c>
      <c r="M215" s="52"/>
      <c r="N215" s="52"/>
      <c r="O215" s="52"/>
      <c r="P215" s="52"/>
      <c r="Q215" s="52">
        <v>1</v>
      </c>
      <c r="R215" s="52">
        <v>2</v>
      </c>
      <c r="S215" s="52"/>
      <c r="T215" s="52"/>
      <c r="U215" s="52"/>
      <c r="V215" s="52"/>
      <c r="W215" s="52"/>
      <c r="X215" s="52"/>
      <c r="Y215" s="52"/>
      <c r="Z215" s="52">
        <v>3</v>
      </c>
      <c r="AA215" s="52"/>
      <c r="AB215" s="52">
        <v>2</v>
      </c>
      <c r="AC215" s="52"/>
      <c r="AD215" s="52"/>
      <c r="AE215" s="52">
        <v>1</v>
      </c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>
        <v>3</v>
      </c>
      <c r="AU215" s="52">
        <v>3</v>
      </c>
      <c r="AV215" s="52">
        <v>0</v>
      </c>
      <c r="AW215" s="52">
        <v>0</v>
      </c>
      <c r="AX215" s="52">
        <v>0</v>
      </c>
      <c r="AY215" s="52">
        <v>41</v>
      </c>
      <c r="AZ215" s="52">
        <v>7</v>
      </c>
      <c r="BA215" s="54">
        <v>0.56000000000000005</v>
      </c>
      <c r="BB215" s="54">
        <v>0.153</v>
      </c>
    </row>
    <row r="216" spans="1:54">
      <c r="A216" s="52">
        <v>1</v>
      </c>
      <c r="B216" s="52" t="s">
        <v>142</v>
      </c>
      <c r="C216" s="52" t="s">
        <v>152</v>
      </c>
      <c r="D216" s="52" t="s">
        <v>144</v>
      </c>
      <c r="E216" s="52" t="s">
        <v>120</v>
      </c>
      <c r="F216" s="52" t="s">
        <v>120</v>
      </c>
      <c r="G216" s="52" t="s">
        <v>68</v>
      </c>
      <c r="H216" s="52">
        <v>1</v>
      </c>
      <c r="I216" s="52"/>
      <c r="J216" s="52"/>
      <c r="K216" s="52"/>
      <c r="L216" s="52">
        <v>1</v>
      </c>
      <c r="M216" s="52"/>
      <c r="N216" s="52"/>
      <c r="O216" s="52"/>
      <c r="P216" s="52"/>
      <c r="Q216" s="52">
        <v>1</v>
      </c>
      <c r="R216" s="52"/>
      <c r="S216" s="52"/>
      <c r="T216" s="52"/>
      <c r="U216" s="52"/>
      <c r="V216" s="52"/>
      <c r="W216" s="52"/>
      <c r="X216" s="52"/>
      <c r="Y216" s="52">
        <v>1</v>
      </c>
      <c r="Z216" s="52"/>
      <c r="AA216" s="52"/>
      <c r="AB216" s="52">
        <v>1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>
        <v>1</v>
      </c>
      <c r="AU216" s="52">
        <v>0</v>
      </c>
      <c r="AV216" s="52">
        <v>0</v>
      </c>
      <c r="AW216" s="52">
        <v>0</v>
      </c>
      <c r="AX216" s="52">
        <v>1</v>
      </c>
      <c r="AY216" s="52">
        <v>57</v>
      </c>
      <c r="AZ216" s="52">
        <v>34</v>
      </c>
      <c r="BA216" s="54">
        <v>0.56000000000000005</v>
      </c>
      <c r="BB216" s="54">
        <v>0.14799999999999999</v>
      </c>
    </row>
    <row r="217" spans="1:54">
      <c r="A217" s="52">
        <v>2</v>
      </c>
      <c r="B217" s="52" t="s">
        <v>142</v>
      </c>
      <c r="C217" s="52" t="s">
        <v>147</v>
      </c>
      <c r="D217" s="52" t="s">
        <v>144</v>
      </c>
      <c r="E217" s="52" t="s">
        <v>120</v>
      </c>
      <c r="F217" s="52" t="s">
        <v>120</v>
      </c>
      <c r="G217" s="52" t="s">
        <v>64</v>
      </c>
      <c r="H217" s="52">
        <v>2</v>
      </c>
      <c r="I217" s="52"/>
      <c r="J217" s="52"/>
      <c r="K217" s="52"/>
      <c r="L217" s="52">
        <v>2</v>
      </c>
      <c r="M217" s="52"/>
      <c r="N217" s="52"/>
      <c r="O217" s="52"/>
      <c r="P217" s="52"/>
      <c r="Q217" s="52"/>
      <c r="R217" s="52">
        <v>1</v>
      </c>
      <c r="S217" s="52">
        <v>1</v>
      </c>
      <c r="T217" s="52"/>
      <c r="U217" s="52"/>
      <c r="V217" s="52"/>
      <c r="W217" s="52"/>
      <c r="X217" s="52"/>
      <c r="Y217" s="52">
        <v>1</v>
      </c>
      <c r="Z217" s="52">
        <v>1</v>
      </c>
      <c r="AA217" s="52"/>
      <c r="AB217" s="52">
        <v>2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>
        <v>2</v>
      </c>
      <c r="AU217" s="52">
        <v>0</v>
      </c>
      <c r="AV217" s="52">
        <v>2</v>
      </c>
      <c r="AW217" s="52">
        <v>0</v>
      </c>
      <c r="AX217" s="52">
        <v>0</v>
      </c>
      <c r="AY217" s="52">
        <v>44</v>
      </c>
      <c r="AZ217" s="52">
        <v>10</v>
      </c>
      <c r="BA217" s="54">
        <v>0.56000000000000005</v>
      </c>
      <c r="BB217" s="54">
        <v>6.5199999999999994E-2</v>
      </c>
    </row>
    <row r="218" spans="1:54">
      <c r="A218" s="52">
        <v>54</v>
      </c>
      <c r="B218" s="52" t="s">
        <v>142</v>
      </c>
      <c r="C218" s="52" t="s">
        <v>155</v>
      </c>
      <c r="D218" s="52" t="s">
        <v>144</v>
      </c>
      <c r="E218" s="52" t="s">
        <v>120</v>
      </c>
      <c r="F218" s="52" t="s">
        <v>120</v>
      </c>
      <c r="G218" s="52" t="s">
        <v>56</v>
      </c>
      <c r="H218" s="52">
        <v>50</v>
      </c>
      <c r="I218" s="52">
        <v>4</v>
      </c>
      <c r="J218" s="52"/>
      <c r="K218" s="52">
        <v>9</v>
      </c>
      <c r="L218" s="52">
        <v>41</v>
      </c>
      <c r="M218" s="52">
        <v>4</v>
      </c>
      <c r="N218" s="52"/>
      <c r="O218" s="52"/>
      <c r="P218" s="52"/>
      <c r="Q218" s="52">
        <v>1</v>
      </c>
      <c r="R218" s="52">
        <v>14</v>
      </c>
      <c r="S218" s="52">
        <v>18</v>
      </c>
      <c r="T218" s="52">
        <v>16</v>
      </c>
      <c r="U218" s="52">
        <v>1</v>
      </c>
      <c r="V218" s="52"/>
      <c r="W218" s="52"/>
      <c r="X218" s="52">
        <v>4</v>
      </c>
      <c r="Y218" s="52">
        <v>49</v>
      </c>
      <c r="Z218" s="52">
        <v>1</v>
      </c>
      <c r="AA218" s="52">
        <v>4</v>
      </c>
      <c r="AB218" s="52">
        <v>40</v>
      </c>
      <c r="AC218" s="52"/>
      <c r="AD218" s="52"/>
      <c r="AE218" s="52">
        <v>10</v>
      </c>
      <c r="AF218" s="52"/>
      <c r="AG218" s="52"/>
      <c r="AH218" s="52"/>
      <c r="AI218" s="52"/>
      <c r="AJ218" s="52"/>
      <c r="AK218" s="52"/>
      <c r="AL218" s="52">
        <v>4</v>
      </c>
      <c r="AM218" s="52"/>
      <c r="AN218" s="52"/>
      <c r="AO218" s="52"/>
      <c r="AP218" s="52"/>
      <c r="AQ218" s="52">
        <v>1</v>
      </c>
      <c r="AR218" s="52">
        <v>1</v>
      </c>
      <c r="AS218" s="52"/>
      <c r="AT218" s="52">
        <v>54</v>
      </c>
      <c r="AU218" s="52">
        <v>0</v>
      </c>
      <c r="AV218" s="52">
        <v>0</v>
      </c>
      <c r="AW218" s="52">
        <v>54</v>
      </c>
      <c r="AX218" s="52">
        <v>0</v>
      </c>
      <c r="AY218" s="52">
        <v>37</v>
      </c>
      <c r="AZ218" s="52">
        <v>8</v>
      </c>
      <c r="BA218" s="54">
        <v>0.56000000000000005</v>
      </c>
      <c r="BB218" s="54">
        <v>0.31850000000000001</v>
      </c>
    </row>
    <row r="219" spans="1:54">
      <c r="A219" s="52">
        <v>23</v>
      </c>
      <c r="B219" s="52" t="s">
        <v>142</v>
      </c>
      <c r="C219" s="52" t="s">
        <v>149</v>
      </c>
      <c r="D219" s="52" t="s">
        <v>144</v>
      </c>
      <c r="E219" s="52" t="s">
        <v>120</v>
      </c>
      <c r="F219" s="52" t="s">
        <v>120</v>
      </c>
      <c r="G219" s="52" t="s">
        <v>56</v>
      </c>
      <c r="H219" s="52">
        <v>21</v>
      </c>
      <c r="I219" s="52">
        <v>2</v>
      </c>
      <c r="J219" s="52"/>
      <c r="K219" s="52">
        <v>4</v>
      </c>
      <c r="L219" s="52">
        <v>17</v>
      </c>
      <c r="M219" s="52">
        <v>2</v>
      </c>
      <c r="N219" s="52"/>
      <c r="O219" s="52"/>
      <c r="P219" s="52"/>
      <c r="Q219" s="52">
        <v>2</v>
      </c>
      <c r="R219" s="52">
        <v>4</v>
      </c>
      <c r="S219" s="52">
        <v>3</v>
      </c>
      <c r="T219" s="52">
        <v>11</v>
      </c>
      <c r="U219" s="52">
        <v>1</v>
      </c>
      <c r="V219" s="52"/>
      <c r="W219" s="52"/>
      <c r="X219" s="52">
        <v>2</v>
      </c>
      <c r="Y219" s="52">
        <v>19</v>
      </c>
      <c r="Z219" s="52">
        <v>2</v>
      </c>
      <c r="AA219" s="52">
        <v>2</v>
      </c>
      <c r="AB219" s="52">
        <v>17</v>
      </c>
      <c r="AC219" s="52"/>
      <c r="AD219" s="52"/>
      <c r="AE219" s="52">
        <v>4</v>
      </c>
      <c r="AF219" s="52"/>
      <c r="AG219" s="52"/>
      <c r="AH219" s="52"/>
      <c r="AI219" s="52"/>
      <c r="AJ219" s="52"/>
      <c r="AK219" s="52"/>
      <c r="AL219" s="52">
        <v>2</v>
      </c>
      <c r="AM219" s="52"/>
      <c r="AN219" s="52"/>
      <c r="AO219" s="52"/>
      <c r="AP219" s="52"/>
      <c r="AQ219" s="52"/>
      <c r="AR219" s="52"/>
      <c r="AS219" s="52"/>
      <c r="AT219" s="52">
        <v>23</v>
      </c>
      <c r="AU219" s="52">
        <v>0</v>
      </c>
      <c r="AV219" s="52">
        <v>0</v>
      </c>
      <c r="AW219" s="52">
        <v>23</v>
      </c>
      <c r="AX219" s="52">
        <v>0</v>
      </c>
      <c r="AY219" s="52">
        <v>33</v>
      </c>
      <c r="AZ219" s="52">
        <v>6</v>
      </c>
      <c r="BA219" s="54">
        <v>0.56000000000000005</v>
      </c>
      <c r="BB219" s="54">
        <v>0.13370000000000001</v>
      </c>
    </row>
    <row r="220" spans="1:54">
      <c r="A220" s="52">
        <v>1</v>
      </c>
      <c r="B220" s="52" t="s">
        <v>142</v>
      </c>
      <c r="C220" s="52" t="s">
        <v>148</v>
      </c>
      <c r="D220" s="52" t="s">
        <v>144</v>
      </c>
      <c r="E220" s="52" t="s">
        <v>120</v>
      </c>
      <c r="F220" s="52" t="s">
        <v>120</v>
      </c>
      <c r="G220" s="52" t="s">
        <v>64</v>
      </c>
      <c r="H220" s="52">
        <v>1</v>
      </c>
      <c r="I220" s="52"/>
      <c r="J220" s="52"/>
      <c r="K220" s="52"/>
      <c r="L220" s="52">
        <v>1</v>
      </c>
      <c r="M220" s="52"/>
      <c r="N220" s="52"/>
      <c r="O220" s="52"/>
      <c r="P220" s="52"/>
      <c r="Q220" s="52"/>
      <c r="R220" s="52">
        <v>1</v>
      </c>
      <c r="S220" s="52"/>
      <c r="T220" s="52"/>
      <c r="U220" s="52"/>
      <c r="V220" s="52"/>
      <c r="W220" s="52"/>
      <c r="X220" s="52"/>
      <c r="Y220" s="52">
        <v>1</v>
      </c>
      <c r="Z220" s="52"/>
      <c r="AA220" s="52"/>
      <c r="AB220" s="52">
        <v>1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>
        <v>1</v>
      </c>
      <c r="AU220" s="52">
        <v>1</v>
      </c>
      <c r="AV220" s="52">
        <v>0</v>
      </c>
      <c r="AW220" s="52">
        <v>0</v>
      </c>
      <c r="AX220" s="52">
        <v>0</v>
      </c>
      <c r="AY220" s="52">
        <v>57</v>
      </c>
      <c r="AZ220" s="52">
        <v>33</v>
      </c>
      <c r="BA220" s="54">
        <v>0.56000000000000005</v>
      </c>
      <c r="BB220" s="54">
        <v>0</v>
      </c>
    </row>
    <row r="221" spans="1:54">
      <c r="A221" s="52">
        <v>7</v>
      </c>
      <c r="B221" s="52" t="s">
        <v>142</v>
      </c>
      <c r="C221" s="52" t="s">
        <v>152</v>
      </c>
      <c r="D221" s="52" t="s">
        <v>144</v>
      </c>
      <c r="E221" s="52" t="s">
        <v>120</v>
      </c>
      <c r="F221" s="52" t="s">
        <v>120</v>
      </c>
      <c r="G221" s="52" t="s">
        <v>56</v>
      </c>
      <c r="H221" s="52">
        <v>7</v>
      </c>
      <c r="I221" s="52"/>
      <c r="J221" s="52"/>
      <c r="K221" s="52">
        <v>1</v>
      </c>
      <c r="L221" s="52">
        <v>6</v>
      </c>
      <c r="M221" s="52"/>
      <c r="N221" s="52"/>
      <c r="O221" s="52"/>
      <c r="P221" s="52"/>
      <c r="Q221" s="52">
        <v>3</v>
      </c>
      <c r="R221" s="52"/>
      <c r="S221" s="52">
        <v>1</v>
      </c>
      <c r="T221" s="52">
        <v>3</v>
      </c>
      <c r="U221" s="52"/>
      <c r="V221" s="52"/>
      <c r="W221" s="52"/>
      <c r="X221" s="52"/>
      <c r="Y221" s="52">
        <v>6</v>
      </c>
      <c r="Z221" s="52">
        <v>1</v>
      </c>
      <c r="AA221" s="52"/>
      <c r="AB221" s="52">
        <v>6</v>
      </c>
      <c r="AC221" s="52"/>
      <c r="AD221" s="52"/>
      <c r="AE221" s="52">
        <v>1</v>
      </c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>
        <v>1</v>
      </c>
      <c r="AT221" s="52">
        <v>7</v>
      </c>
      <c r="AU221" s="52">
        <v>0</v>
      </c>
      <c r="AV221" s="52">
        <v>0</v>
      </c>
      <c r="AW221" s="52">
        <v>0</v>
      </c>
      <c r="AX221" s="52">
        <v>7</v>
      </c>
      <c r="AY221" s="52">
        <v>38</v>
      </c>
      <c r="AZ221" s="52">
        <v>2</v>
      </c>
      <c r="BA221" s="54">
        <v>0.56000000000000005</v>
      </c>
      <c r="BB221" s="54">
        <v>0.14799999999999999</v>
      </c>
    </row>
    <row r="222" spans="1:54">
      <c r="A222" s="52">
        <v>3</v>
      </c>
      <c r="B222" s="52" t="s">
        <v>142</v>
      </c>
      <c r="C222" s="52" t="s">
        <v>147</v>
      </c>
      <c r="D222" s="52" t="s">
        <v>144</v>
      </c>
      <c r="E222" s="52" t="s">
        <v>120</v>
      </c>
      <c r="F222" s="52" t="s">
        <v>120</v>
      </c>
      <c r="G222" s="52" t="s">
        <v>61</v>
      </c>
      <c r="H222" s="52">
        <v>3</v>
      </c>
      <c r="I222" s="52"/>
      <c r="J222" s="52"/>
      <c r="K222" s="52">
        <v>1</v>
      </c>
      <c r="L222" s="52">
        <v>2</v>
      </c>
      <c r="M222" s="52"/>
      <c r="N222" s="52"/>
      <c r="O222" s="52"/>
      <c r="P222" s="52"/>
      <c r="Q222" s="52">
        <v>1</v>
      </c>
      <c r="R222" s="52">
        <v>1</v>
      </c>
      <c r="S222" s="52">
        <v>1</v>
      </c>
      <c r="T222" s="52"/>
      <c r="U222" s="52"/>
      <c r="V222" s="52"/>
      <c r="W222" s="52"/>
      <c r="X222" s="52"/>
      <c r="Y222" s="52">
        <v>1</v>
      </c>
      <c r="Z222" s="52">
        <v>2</v>
      </c>
      <c r="AA222" s="52"/>
      <c r="AB222" s="52">
        <v>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3</v>
      </c>
      <c r="AU222" s="52">
        <v>0</v>
      </c>
      <c r="AV222" s="52">
        <v>3</v>
      </c>
      <c r="AW222" s="52">
        <v>0</v>
      </c>
      <c r="AX222" s="52">
        <v>0</v>
      </c>
      <c r="AY222" s="52">
        <v>45</v>
      </c>
      <c r="AZ222" s="52">
        <v>4</v>
      </c>
      <c r="BA222" s="54">
        <v>0.56000000000000005</v>
      </c>
      <c r="BB222" s="54">
        <v>6.5199999999999994E-2</v>
      </c>
    </row>
    <row r="223" spans="1:54">
      <c r="A223" s="52">
        <v>3</v>
      </c>
      <c r="B223" s="52" t="s">
        <v>142</v>
      </c>
      <c r="C223" s="52" t="s">
        <v>150</v>
      </c>
      <c r="D223" s="52" t="s">
        <v>144</v>
      </c>
      <c r="E223" s="52" t="s">
        <v>120</v>
      </c>
      <c r="F223" s="52" t="s">
        <v>120</v>
      </c>
      <c r="G223" s="52" t="s">
        <v>68</v>
      </c>
      <c r="H223" s="52">
        <v>3</v>
      </c>
      <c r="I223" s="52"/>
      <c r="J223" s="52"/>
      <c r="K223" s="52">
        <v>1</v>
      </c>
      <c r="L223" s="52">
        <v>2</v>
      </c>
      <c r="M223" s="52"/>
      <c r="N223" s="52"/>
      <c r="O223" s="52"/>
      <c r="P223" s="52"/>
      <c r="Q223" s="52">
        <v>1</v>
      </c>
      <c r="R223" s="52">
        <v>1</v>
      </c>
      <c r="S223" s="52">
        <v>1</v>
      </c>
      <c r="T223" s="52"/>
      <c r="U223" s="52"/>
      <c r="V223" s="52"/>
      <c r="W223" s="52"/>
      <c r="X223" s="52"/>
      <c r="Y223" s="52">
        <v>1</v>
      </c>
      <c r="Z223" s="52">
        <v>2</v>
      </c>
      <c r="AA223" s="52"/>
      <c r="AB223" s="52">
        <v>2</v>
      </c>
      <c r="AC223" s="52"/>
      <c r="AD223" s="52"/>
      <c r="AE223" s="52">
        <v>1</v>
      </c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2.8</v>
      </c>
      <c r="AU223" s="52">
        <v>3</v>
      </c>
      <c r="AV223" s="52">
        <v>0</v>
      </c>
      <c r="AW223" s="52">
        <v>0</v>
      </c>
      <c r="AX223" s="52">
        <v>0</v>
      </c>
      <c r="AY223" s="52">
        <v>44</v>
      </c>
      <c r="AZ223" s="52">
        <v>9</v>
      </c>
      <c r="BA223" s="54">
        <v>0.56000000000000005</v>
      </c>
      <c r="BB223" s="54">
        <v>0.153</v>
      </c>
    </row>
    <row r="224" spans="1:54">
      <c r="A224" s="52">
        <v>2</v>
      </c>
      <c r="B224" s="52" t="s">
        <v>142</v>
      </c>
      <c r="C224" s="52" t="s">
        <v>153</v>
      </c>
      <c r="D224" s="52" t="s">
        <v>144</v>
      </c>
      <c r="E224" s="52" t="s">
        <v>120</v>
      </c>
      <c r="F224" s="52" t="s">
        <v>120</v>
      </c>
      <c r="G224" s="52" t="s">
        <v>64</v>
      </c>
      <c r="H224" s="52">
        <v>2</v>
      </c>
      <c r="I224" s="52"/>
      <c r="J224" s="52"/>
      <c r="K224" s="52">
        <v>1</v>
      </c>
      <c r="L224" s="52">
        <v>1</v>
      </c>
      <c r="M224" s="52"/>
      <c r="N224" s="52"/>
      <c r="O224" s="52"/>
      <c r="P224" s="52"/>
      <c r="Q224" s="52"/>
      <c r="R224" s="52">
        <v>1</v>
      </c>
      <c r="S224" s="52">
        <v>1</v>
      </c>
      <c r="T224" s="52"/>
      <c r="U224" s="52"/>
      <c r="V224" s="52"/>
      <c r="W224" s="52"/>
      <c r="X224" s="52"/>
      <c r="Y224" s="52"/>
      <c r="Z224" s="52">
        <v>2</v>
      </c>
      <c r="AA224" s="52"/>
      <c r="AB224" s="52">
        <v>2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2</v>
      </c>
      <c r="AU224" s="52">
        <v>2</v>
      </c>
      <c r="AV224" s="52">
        <v>0</v>
      </c>
      <c r="AW224" s="52">
        <v>0</v>
      </c>
      <c r="AX224" s="52">
        <v>0</v>
      </c>
      <c r="AY224" s="52">
        <v>42</v>
      </c>
      <c r="AZ224" s="52">
        <v>0</v>
      </c>
      <c r="BA224" s="54">
        <v>0.56000000000000005</v>
      </c>
      <c r="BB224" s="54">
        <v>7.3400000000000007E-2</v>
      </c>
    </row>
    <row r="225" spans="1:54">
      <c r="A225" s="52">
        <v>8</v>
      </c>
      <c r="B225" s="52" t="s">
        <v>142</v>
      </c>
      <c r="C225" s="52" t="s">
        <v>154</v>
      </c>
      <c r="D225" s="52" t="s">
        <v>144</v>
      </c>
      <c r="E225" s="52" t="s">
        <v>120</v>
      </c>
      <c r="F225" s="52" t="s">
        <v>120</v>
      </c>
      <c r="G225" s="52" t="s">
        <v>64</v>
      </c>
      <c r="H225" s="52">
        <v>8</v>
      </c>
      <c r="I225" s="52"/>
      <c r="J225" s="52"/>
      <c r="K225" s="52">
        <v>1</v>
      </c>
      <c r="L225" s="52">
        <v>7</v>
      </c>
      <c r="M225" s="52"/>
      <c r="N225" s="52"/>
      <c r="O225" s="52"/>
      <c r="P225" s="52"/>
      <c r="Q225" s="52"/>
      <c r="R225" s="52">
        <v>1</v>
      </c>
      <c r="S225" s="52">
        <v>3</v>
      </c>
      <c r="T225" s="52">
        <v>1</v>
      </c>
      <c r="U225" s="52"/>
      <c r="V225" s="52">
        <v>3</v>
      </c>
      <c r="W225" s="52"/>
      <c r="X225" s="52"/>
      <c r="Y225" s="52"/>
      <c r="Z225" s="52">
        <v>8</v>
      </c>
      <c r="AA225" s="52"/>
      <c r="AB225" s="52">
        <v>6</v>
      </c>
      <c r="AC225" s="52"/>
      <c r="AD225" s="52"/>
      <c r="AE225" s="52">
        <v>1</v>
      </c>
      <c r="AF225" s="52">
        <v>1</v>
      </c>
      <c r="AG225" s="52"/>
      <c r="AH225" s="52"/>
      <c r="AI225" s="52"/>
      <c r="AJ225" s="52"/>
      <c r="AK225" s="52"/>
      <c r="AL225" s="52"/>
      <c r="AM225" s="52"/>
      <c r="AN225" s="52"/>
      <c r="AO225" s="52">
        <v>1</v>
      </c>
      <c r="AP225" s="52"/>
      <c r="AQ225" s="52">
        <v>2</v>
      </c>
      <c r="AR225" s="52"/>
      <c r="AS225" s="52"/>
      <c r="AT225" s="52">
        <v>8</v>
      </c>
      <c r="AU225" s="52">
        <v>0</v>
      </c>
      <c r="AV225" s="52">
        <v>0</v>
      </c>
      <c r="AW225" s="52">
        <v>8</v>
      </c>
      <c r="AX225" s="52">
        <v>0</v>
      </c>
      <c r="AY225" s="52">
        <v>48</v>
      </c>
      <c r="AZ225" s="52">
        <v>16</v>
      </c>
      <c r="BA225" s="54">
        <v>0.56000000000000005</v>
      </c>
      <c r="BB225" s="54">
        <v>3.4500000000000003E-2</v>
      </c>
    </row>
    <row r="226" spans="1:54">
      <c r="A226" s="52">
        <v>2</v>
      </c>
      <c r="B226" s="52" t="s">
        <v>142</v>
      </c>
      <c r="C226" s="52" t="s">
        <v>148</v>
      </c>
      <c r="D226" s="52" t="s">
        <v>144</v>
      </c>
      <c r="E226" s="52" t="s">
        <v>120</v>
      </c>
      <c r="F226" s="52" t="s">
        <v>120</v>
      </c>
      <c r="G226" s="52" t="s">
        <v>68</v>
      </c>
      <c r="H226" s="52">
        <v>2</v>
      </c>
      <c r="I226" s="52"/>
      <c r="J226" s="52"/>
      <c r="K226" s="52"/>
      <c r="L226" s="52">
        <v>2</v>
      </c>
      <c r="M226" s="52"/>
      <c r="N226" s="52"/>
      <c r="O226" s="52"/>
      <c r="P226" s="52"/>
      <c r="Q226" s="52">
        <v>1</v>
      </c>
      <c r="R226" s="52">
        <v>1</v>
      </c>
      <c r="S226" s="52"/>
      <c r="T226" s="52"/>
      <c r="U226" s="52"/>
      <c r="V226" s="52"/>
      <c r="W226" s="52"/>
      <c r="X226" s="52"/>
      <c r="Y226" s="52">
        <v>1</v>
      </c>
      <c r="Z226" s="52">
        <v>1</v>
      </c>
      <c r="AA226" s="52"/>
      <c r="AB226" s="52">
        <v>2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>
        <v>2</v>
      </c>
      <c r="AU226" s="52">
        <v>2</v>
      </c>
      <c r="AV226" s="52">
        <v>0</v>
      </c>
      <c r="AW226" s="52">
        <v>0</v>
      </c>
      <c r="AX226" s="52">
        <v>0</v>
      </c>
      <c r="AY226" s="52">
        <v>46</v>
      </c>
      <c r="AZ226" s="52">
        <v>10</v>
      </c>
      <c r="BA226" s="54">
        <v>0.56000000000000005</v>
      </c>
      <c r="BB226" s="54">
        <v>0</v>
      </c>
    </row>
    <row r="227" spans="1:54">
      <c r="A227" s="52">
        <v>14</v>
      </c>
      <c r="B227" s="52" t="s">
        <v>142</v>
      </c>
      <c r="C227" s="52" t="s">
        <v>154</v>
      </c>
      <c r="D227" s="52" t="s">
        <v>144</v>
      </c>
      <c r="E227" s="52" t="s">
        <v>120</v>
      </c>
      <c r="F227" s="52" t="s">
        <v>120</v>
      </c>
      <c r="G227" s="52" t="s">
        <v>56</v>
      </c>
      <c r="H227" s="52">
        <v>14</v>
      </c>
      <c r="I227" s="52"/>
      <c r="J227" s="52"/>
      <c r="K227" s="52">
        <v>1</v>
      </c>
      <c r="L227" s="52">
        <v>13</v>
      </c>
      <c r="M227" s="52"/>
      <c r="N227" s="52"/>
      <c r="O227" s="52"/>
      <c r="P227" s="52"/>
      <c r="Q227" s="52">
        <v>1</v>
      </c>
      <c r="R227" s="52"/>
      <c r="S227" s="52">
        <v>4</v>
      </c>
      <c r="T227" s="52">
        <v>9</v>
      </c>
      <c r="U227" s="52"/>
      <c r="V227" s="52"/>
      <c r="W227" s="52"/>
      <c r="X227" s="52"/>
      <c r="Y227" s="52">
        <v>14</v>
      </c>
      <c r="Z227" s="52"/>
      <c r="AA227" s="52"/>
      <c r="AB227" s="52">
        <v>13</v>
      </c>
      <c r="AC227" s="52"/>
      <c r="AD227" s="52"/>
      <c r="AE227" s="52">
        <v>1</v>
      </c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>
        <v>14</v>
      </c>
      <c r="AU227" s="52">
        <v>0</v>
      </c>
      <c r="AV227" s="52">
        <v>0</v>
      </c>
      <c r="AW227" s="52">
        <v>14</v>
      </c>
      <c r="AX227" s="52">
        <v>0</v>
      </c>
      <c r="AY227" s="52">
        <v>32</v>
      </c>
      <c r="AZ227" s="52">
        <v>10</v>
      </c>
      <c r="BA227" s="54">
        <v>0.56000000000000005</v>
      </c>
      <c r="BB227" s="54">
        <v>3.4500000000000003E-2</v>
      </c>
    </row>
    <row r="228" spans="1:54">
      <c r="A228" s="52">
        <v>2</v>
      </c>
      <c r="B228" s="52" t="s">
        <v>142</v>
      </c>
      <c r="C228" s="52" t="s">
        <v>155</v>
      </c>
      <c r="D228" s="52" t="s">
        <v>144</v>
      </c>
      <c r="E228" s="52" t="s">
        <v>120</v>
      </c>
      <c r="F228" s="52" t="s">
        <v>120</v>
      </c>
      <c r="G228" s="52" t="s">
        <v>64</v>
      </c>
      <c r="H228" s="52">
        <v>2</v>
      </c>
      <c r="I228" s="52"/>
      <c r="J228" s="52"/>
      <c r="K228" s="52"/>
      <c r="L228" s="52">
        <v>2</v>
      </c>
      <c r="M228" s="52"/>
      <c r="N228" s="52"/>
      <c r="O228" s="52"/>
      <c r="P228" s="52"/>
      <c r="Q228" s="52"/>
      <c r="R228" s="52">
        <v>1</v>
      </c>
      <c r="S228" s="52"/>
      <c r="T228" s="52">
        <v>1</v>
      </c>
      <c r="U228" s="52"/>
      <c r="V228" s="52"/>
      <c r="W228" s="52"/>
      <c r="X228" s="52"/>
      <c r="Y228" s="52">
        <v>1</v>
      </c>
      <c r="Z228" s="52">
        <v>1</v>
      </c>
      <c r="AA228" s="52"/>
      <c r="AB228" s="52">
        <v>2</v>
      </c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>
        <v>2</v>
      </c>
      <c r="AU228" s="52">
        <v>0</v>
      </c>
      <c r="AV228" s="52">
        <v>0</v>
      </c>
      <c r="AW228" s="52">
        <v>2</v>
      </c>
      <c r="AX228" s="52">
        <v>0</v>
      </c>
      <c r="AY228" s="52">
        <v>39</v>
      </c>
      <c r="AZ228" s="52">
        <v>15</v>
      </c>
      <c r="BA228" s="54">
        <v>0.56000000000000005</v>
      </c>
      <c r="BB228" s="54">
        <v>0.31850000000000001</v>
      </c>
    </row>
    <row r="229" spans="1:54">
      <c r="A229" s="52">
        <v>25</v>
      </c>
      <c r="B229" s="52" t="s">
        <v>142</v>
      </c>
      <c r="C229" s="52" t="s">
        <v>151</v>
      </c>
      <c r="D229" s="52" t="s">
        <v>144</v>
      </c>
      <c r="E229" s="52" t="s">
        <v>120</v>
      </c>
      <c r="F229" s="52" t="s">
        <v>120</v>
      </c>
      <c r="G229" s="52" t="s">
        <v>68</v>
      </c>
      <c r="H229" s="52">
        <v>25</v>
      </c>
      <c r="I229" s="52"/>
      <c r="J229" s="52"/>
      <c r="K229" s="52">
        <v>4</v>
      </c>
      <c r="L229" s="52">
        <v>21</v>
      </c>
      <c r="M229" s="52"/>
      <c r="N229" s="52"/>
      <c r="O229" s="52"/>
      <c r="P229" s="52"/>
      <c r="Q229" s="52"/>
      <c r="R229" s="52">
        <v>1</v>
      </c>
      <c r="S229" s="52">
        <v>8</v>
      </c>
      <c r="T229" s="52">
        <v>7</v>
      </c>
      <c r="U229" s="52"/>
      <c r="V229" s="52">
        <v>9</v>
      </c>
      <c r="W229" s="52"/>
      <c r="X229" s="52"/>
      <c r="Y229" s="52">
        <v>4</v>
      </c>
      <c r="Z229" s="52">
        <v>21</v>
      </c>
      <c r="AA229" s="52"/>
      <c r="AB229" s="52">
        <v>16</v>
      </c>
      <c r="AC229" s="52"/>
      <c r="AD229" s="52"/>
      <c r="AE229" s="52">
        <v>1</v>
      </c>
      <c r="AF229" s="52"/>
      <c r="AG229" s="52">
        <v>7</v>
      </c>
      <c r="AH229" s="52"/>
      <c r="AI229" s="52"/>
      <c r="AJ229" s="52"/>
      <c r="AK229" s="52"/>
      <c r="AL229" s="52">
        <v>1</v>
      </c>
      <c r="AM229" s="52"/>
      <c r="AN229" s="52"/>
      <c r="AO229" s="52"/>
      <c r="AP229" s="52"/>
      <c r="AQ229" s="52"/>
      <c r="AR229" s="52"/>
      <c r="AS229" s="52"/>
      <c r="AT229" s="52">
        <v>22.268799999999999</v>
      </c>
      <c r="AU229" s="52">
        <v>0</v>
      </c>
      <c r="AV229" s="52">
        <v>0</v>
      </c>
      <c r="AW229" s="52">
        <v>25</v>
      </c>
      <c r="AX229" s="52">
        <v>0</v>
      </c>
      <c r="AY229" s="52">
        <v>43</v>
      </c>
      <c r="AZ229" s="52">
        <v>12</v>
      </c>
      <c r="BA229" s="54">
        <v>0.56000000000000005</v>
      </c>
      <c r="BB229" s="54">
        <v>0.2878</v>
      </c>
    </row>
    <row r="230" spans="1:54">
      <c r="A230" s="52">
        <v>2</v>
      </c>
      <c r="B230" s="52" t="s">
        <v>142</v>
      </c>
      <c r="C230" s="52" t="s">
        <v>132</v>
      </c>
      <c r="D230" s="52" t="s">
        <v>66</v>
      </c>
      <c r="E230" s="52" t="s">
        <v>120</v>
      </c>
      <c r="F230" s="52" t="s">
        <v>120</v>
      </c>
      <c r="G230" s="52" t="s">
        <v>56</v>
      </c>
      <c r="H230" s="52">
        <v>2</v>
      </c>
      <c r="I230" s="52"/>
      <c r="J230" s="52"/>
      <c r="K230" s="52">
        <v>1</v>
      </c>
      <c r="L230" s="52">
        <v>1</v>
      </c>
      <c r="M230" s="52"/>
      <c r="N230" s="52"/>
      <c r="O230" s="52"/>
      <c r="P230" s="52"/>
      <c r="Q230" s="52">
        <v>1</v>
      </c>
      <c r="R230" s="52">
        <v>1</v>
      </c>
      <c r="S230" s="52"/>
      <c r="T230" s="52"/>
      <c r="U230" s="52"/>
      <c r="V230" s="52"/>
      <c r="W230" s="52"/>
      <c r="X230" s="52"/>
      <c r="Y230" s="52">
        <v>2</v>
      </c>
      <c r="Z230" s="52"/>
      <c r="AA230" s="52"/>
      <c r="AB230" s="52">
        <v>1</v>
      </c>
      <c r="AC230" s="52"/>
      <c r="AD230" s="52"/>
      <c r="AE230" s="52">
        <v>1</v>
      </c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>
        <v>2</v>
      </c>
      <c r="AU230" s="52">
        <v>2</v>
      </c>
      <c r="AV230" s="52">
        <v>0</v>
      </c>
      <c r="AW230" s="52">
        <v>0</v>
      </c>
      <c r="AX230" s="52">
        <v>0</v>
      </c>
      <c r="AY230" s="52">
        <v>36</v>
      </c>
      <c r="AZ230" s="52">
        <v>5</v>
      </c>
      <c r="BA230" s="54">
        <v>0.89</v>
      </c>
      <c r="BB230" s="54">
        <v>0</v>
      </c>
    </row>
    <row r="231" spans="1:54">
      <c r="A231" s="52">
        <v>33</v>
      </c>
      <c r="B231" s="52" t="s">
        <v>142</v>
      </c>
      <c r="C231" s="52" t="s">
        <v>153</v>
      </c>
      <c r="D231" s="52" t="s">
        <v>144</v>
      </c>
      <c r="E231" s="52" t="s">
        <v>120</v>
      </c>
      <c r="F231" s="52" t="s">
        <v>120</v>
      </c>
      <c r="G231" s="52" t="s">
        <v>56</v>
      </c>
      <c r="H231" s="52">
        <v>32</v>
      </c>
      <c r="I231" s="52">
        <v>1</v>
      </c>
      <c r="J231" s="52"/>
      <c r="K231" s="52">
        <v>4</v>
      </c>
      <c r="L231" s="52">
        <v>28</v>
      </c>
      <c r="M231" s="52">
        <v>1</v>
      </c>
      <c r="N231" s="52"/>
      <c r="O231" s="52"/>
      <c r="P231" s="52"/>
      <c r="Q231" s="52">
        <v>1</v>
      </c>
      <c r="R231" s="52">
        <v>4</v>
      </c>
      <c r="S231" s="52">
        <v>5</v>
      </c>
      <c r="T231" s="52">
        <v>22</v>
      </c>
      <c r="U231" s="52"/>
      <c r="V231" s="52"/>
      <c r="W231" s="52"/>
      <c r="X231" s="52">
        <v>1</v>
      </c>
      <c r="Y231" s="52">
        <v>31</v>
      </c>
      <c r="Z231" s="52">
        <v>1</v>
      </c>
      <c r="AA231" s="52">
        <v>1</v>
      </c>
      <c r="AB231" s="52">
        <v>28</v>
      </c>
      <c r="AC231" s="52"/>
      <c r="AD231" s="52"/>
      <c r="AE231" s="52">
        <v>4</v>
      </c>
      <c r="AF231" s="52"/>
      <c r="AG231" s="52"/>
      <c r="AH231" s="52"/>
      <c r="AI231" s="52"/>
      <c r="AJ231" s="52"/>
      <c r="AK231" s="52"/>
      <c r="AL231" s="52">
        <v>1</v>
      </c>
      <c r="AM231" s="52"/>
      <c r="AN231" s="52"/>
      <c r="AO231" s="52"/>
      <c r="AP231" s="52"/>
      <c r="AQ231" s="52"/>
      <c r="AR231" s="52"/>
      <c r="AS231" s="52"/>
      <c r="AT231" s="52">
        <v>33</v>
      </c>
      <c r="AU231" s="52">
        <v>33</v>
      </c>
      <c r="AV231" s="52">
        <v>0</v>
      </c>
      <c r="AW231" s="52">
        <v>0</v>
      </c>
      <c r="AX231" s="52">
        <v>0</v>
      </c>
      <c r="AY231" s="52">
        <v>30</v>
      </c>
      <c r="AZ231" s="52">
        <v>5</v>
      </c>
      <c r="BA231" s="54">
        <v>0.56000000000000005</v>
      </c>
      <c r="BB231" s="54">
        <v>7.3400000000000007E-2</v>
      </c>
    </row>
    <row r="232" spans="1:54">
      <c r="A232" s="52">
        <v>36</v>
      </c>
      <c r="B232" s="52" t="s">
        <v>142</v>
      </c>
      <c r="C232" s="52" t="s">
        <v>151</v>
      </c>
      <c r="D232" s="52" t="s">
        <v>144</v>
      </c>
      <c r="E232" s="52" t="s">
        <v>120</v>
      </c>
      <c r="F232" s="52" t="s">
        <v>120</v>
      </c>
      <c r="G232" s="52" t="s">
        <v>56</v>
      </c>
      <c r="H232" s="52">
        <v>34</v>
      </c>
      <c r="I232" s="52">
        <v>2</v>
      </c>
      <c r="J232" s="52"/>
      <c r="K232" s="52">
        <v>5</v>
      </c>
      <c r="L232" s="52">
        <v>29</v>
      </c>
      <c r="M232" s="52">
        <v>2</v>
      </c>
      <c r="N232" s="52"/>
      <c r="O232" s="52"/>
      <c r="P232" s="52"/>
      <c r="Q232" s="52">
        <v>1</v>
      </c>
      <c r="R232" s="52">
        <v>4</v>
      </c>
      <c r="S232" s="52">
        <v>13</v>
      </c>
      <c r="T232" s="52">
        <v>15</v>
      </c>
      <c r="U232" s="52">
        <v>1</v>
      </c>
      <c r="V232" s="52"/>
      <c r="W232" s="52"/>
      <c r="X232" s="52">
        <v>2</v>
      </c>
      <c r="Y232" s="52">
        <v>34</v>
      </c>
      <c r="Z232" s="52"/>
      <c r="AA232" s="52">
        <v>2</v>
      </c>
      <c r="AB232" s="52">
        <v>29</v>
      </c>
      <c r="AC232" s="52"/>
      <c r="AD232" s="52"/>
      <c r="AE232" s="52">
        <v>3</v>
      </c>
      <c r="AF232" s="52">
        <v>1</v>
      </c>
      <c r="AG232" s="52">
        <v>1</v>
      </c>
      <c r="AH232" s="52"/>
      <c r="AI232" s="52"/>
      <c r="AJ232" s="52"/>
      <c r="AK232" s="52"/>
      <c r="AL232" s="52">
        <v>2</v>
      </c>
      <c r="AM232" s="52"/>
      <c r="AN232" s="52"/>
      <c r="AO232" s="52"/>
      <c r="AP232" s="52"/>
      <c r="AQ232" s="52"/>
      <c r="AR232" s="52"/>
      <c r="AS232" s="52"/>
      <c r="AT232" s="52">
        <v>36</v>
      </c>
      <c r="AU232" s="52">
        <v>0</v>
      </c>
      <c r="AV232" s="52">
        <v>0</v>
      </c>
      <c r="AW232" s="52">
        <v>36</v>
      </c>
      <c r="AX232" s="52">
        <v>0</v>
      </c>
      <c r="AY232" s="52">
        <v>35</v>
      </c>
      <c r="AZ232" s="52">
        <v>10</v>
      </c>
      <c r="BA232" s="54">
        <v>0.56000000000000005</v>
      </c>
      <c r="BB232" s="54">
        <v>0.2878</v>
      </c>
    </row>
    <row r="233" spans="1:54">
      <c r="A233" s="52">
        <v>2</v>
      </c>
      <c r="B233" s="52" t="s">
        <v>142</v>
      </c>
      <c r="C233" s="52" t="s">
        <v>153</v>
      </c>
      <c r="D233" s="52" t="s">
        <v>144</v>
      </c>
      <c r="E233" s="52" t="s">
        <v>120</v>
      </c>
      <c r="F233" s="52" t="s">
        <v>120</v>
      </c>
      <c r="G233" s="52" t="s">
        <v>68</v>
      </c>
      <c r="H233" s="52">
        <v>2</v>
      </c>
      <c r="I233" s="52"/>
      <c r="J233" s="52"/>
      <c r="K233" s="52">
        <v>1</v>
      </c>
      <c r="L233" s="52">
        <v>1</v>
      </c>
      <c r="M233" s="52"/>
      <c r="N233" s="52"/>
      <c r="O233" s="52"/>
      <c r="P233" s="52"/>
      <c r="Q233" s="52"/>
      <c r="R233" s="52">
        <v>1</v>
      </c>
      <c r="S233" s="52">
        <v>1</v>
      </c>
      <c r="T233" s="52"/>
      <c r="U233" s="52"/>
      <c r="V233" s="52"/>
      <c r="W233" s="52"/>
      <c r="X233" s="52"/>
      <c r="Y233" s="52">
        <v>1</v>
      </c>
      <c r="Z233" s="52">
        <v>1</v>
      </c>
      <c r="AA233" s="52"/>
      <c r="AB233" s="52">
        <v>1</v>
      </c>
      <c r="AC233" s="52"/>
      <c r="AD233" s="52"/>
      <c r="AE233" s="52">
        <v>1</v>
      </c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>
        <v>1.8</v>
      </c>
      <c r="AU233" s="52">
        <v>2</v>
      </c>
      <c r="AV233" s="52">
        <v>0</v>
      </c>
      <c r="AW233" s="52">
        <v>0</v>
      </c>
      <c r="AX233" s="52">
        <v>0</v>
      </c>
      <c r="AY233" s="52">
        <v>44</v>
      </c>
      <c r="AZ233" s="52">
        <v>4</v>
      </c>
      <c r="BA233" s="54">
        <v>0.56000000000000005</v>
      </c>
      <c r="BB233" s="54">
        <v>7.3400000000000007E-2</v>
      </c>
    </row>
    <row r="234" spans="1:54">
      <c r="A234" s="52">
        <v>30</v>
      </c>
      <c r="B234" s="52" t="s">
        <v>142</v>
      </c>
      <c r="C234" s="52" t="s">
        <v>146</v>
      </c>
      <c r="D234" s="52" t="s">
        <v>144</v>
      </c>
      <c r="E234" s="52" t="s">
        <v>120</v>
      </c>
      <c r="F234" s="52" t="s">
        <v>120</v>
      </c>
      <c r="G234" s="52" t="s">
        <v>56</v>
      </c>
      <c r="H234" s="52">
        <v>29</v>
      </c>
      <c r="I234" s="52">
        <v>1</v>
      </c>
      <c r="J234" s="52"/>
      <c r="K234" s="52">
        <v>6</v>
      </c>
      <c r="L234" s="52">
        <v>23</v>
      </c>
      <c r="M234" s="52">
        <v>1</v>
      </c>
      <c r="N234" s="52"/>
      <c r="O234" s="52"/>
      <c r="P234" s="52"/>
      <c r="Q234" s="52">
        <v>2</v>
      </c>
      <c r="R234" s="52">
        <v>5</v>
      </c>
      <c r="S234" s="52">
        <v>4</v>
      </c>
      <c r="T234" s="52">
        <v>18</v>
      </c>
      <c r="U234" s="52"/>
      <c r="V234" s="52"/>
      <c r="W234" s="52"/>
      <c r="X234" s="52">
        <v>1</v>
      </c>
      <c r="Y234" s="52">
        <v>29</v>
      </c>
      <c r="Z234" s="52"/>
      <c r="AA234" s="52">
        <v>1</v>
      </c>
      <c r="AB234" s="52">
        <v>22</v>
      </c>
      <c r="AC234" s="52"/>
      <c r="AD234" s="52"/>
      <c r="AE234" s="52">
        <v>7</v>
      </c>
      <c r="AF234" s="52"/>
      <c r="AG234" s="52"/>
      <c r="AH234" s="52"/>
      <c r="AI234" s="52"/>
      <c r="AJ234" s="52"/>
      <c r="AK234" s="52"/>
      <c r="AL234" s="52">
        <v>1</v>
      </c>
      <c r="AM234" s="52"/>
      <c r="AN234" s="52"/>
      <c r="AO234" s="52"/>
      <c r="AP234" s="52"/>
      <c r="AQ234" s="52"/>
      <c r="AR234" s="52"/>
      <c r="AS234" s="52"/>
      <c r="AT234" s="52">
        <v>30</v>
      </c>
      <c r="AU234" s="52">
        <v>0</v>
      </c>
      <c r="AV234" s="52">
        <v>0</v>
      </c>
      <c r="AW234" s="52">
        <v>30</v>
      </c>
      <c r="AX234" s="52">
        <v>0</v>
      </c>
      <c r="AY234" s="52">
        <v>32</v>
      </c>
      <c r="AZ234" s="52">
        <v>7</v>
      </c>
      <c r="BA234" s="54">
        <v>0.56000000000000005</v>
      </c>
      <c r="BB234" s="54">
        <v>8.0199999999999994E-2</v>
      </c>
    </row>
    <row r="235" spans="1:54">
      <c r="A235" s="52">
        <v>1</v>
      </c>
      <c r="B235" s="52" t="s">
        <v>142</v>
      </c>
      <c r="C235" s="52" t="s">
        <v>153</v>
      </c>
      <c r="D235" s="52" t="s">
        <v>144</v>
      </c>
      <c r="E235" s="52" t="s">
        <v>120</v>
      </c>
      <c r="F235" s="52" t="s">
        <v>120</v>
      </c>
      <c r="G235" s="52" t="s">
        <v>61</v>
      </c>
      <c r="H235" s="52">
        <v>1</v>
      </c>
      <c r="I235" s="52"/>
      <c r="J235" s="52"/>
      <c r="K235" s="52"/>
      <c r="L235" s="52">
        <v>1</v>
      </c>
      <c r="M235" s="52"/>
      <c r="N235" s="52"/>
      <c r="O235" s="52"/>
      <c r="P235" s="52"/>
      <c r="Q235" s="52"/>
      <c r="R235" s="52">
        <v>1</v>
      </c>
      <c r="S235" s="52"/>
      <c r="T235" s="52"/>
      <c r="U235" s="52"/>
      <c r="V235" s="52"/>
      <c r="W235" s="52"/>
      <c r="X235" s="52"/>
      <c r="Y235" s="52">
        <v>1</v>
      </c>
      <c r="Z235" s="52"/>
      <c r="AA235" s="52"/>
      <c r="AB235" s="52">
        <v>1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>
        <v>1</v>
      </c>
      <c r="AU235" s="52">
        <v>1</v>
      </c>
      <c r="AV235" s="52">
        <v>0</v>
      </c>
      <c r="AW235" s="52">
        <v>0</v>
      </c>
      <c r="AX235" s="52">
        <v>0</v>
      </c>
      <c r="AY235" s="52">
        <v>40</v>
      </c>
      <c r="AZ235" s="52">
        <v>0</v>
      </c>
      <c r="BA235" s="54">
        <v>0.56000000000000005</v>
      </c>
      <c r="BB235" s="54">
        <v>7.3400000000000007E-2</v>
      </c>
    </row>
    <row r="236" spans="1:54">
      <c r="A236" s="52">
        <v>3</v>
      </c>
      <c r="B236" s="52" t="s">
        <v>142</v>
      </c>
      <c r="C236" s="52" t="s">
        <v>149</v>
      </c>
      <c r="D236" s="52" t="s">
        <v>144</v>
      </c>
      <c r="E236" s="52" t="s">
        <v>120</v>
      </c>
      <c r="F236" s="52" t="s">
        <v>120</v>
      </c>
      <c r="G236" s="52" t="s">
        <v>68</v>
      </c>
      <c r="H236" s="52">
        <v>3</v>
      </c>
      <c r="I236" s="52"/>
      <c r="J236" s="52"/>
      <c r="K236" s="52"/>
      <c r="L236" s="52">
        <v>3</v>
      </c>
      <c r="M236" s="52"/>
      <c r="N236" s="52"/>
      <c r="O236" s="52"/>
      <c r="P236" s="52"/>
      <c r="Q236" s="52"/>
      <c r="R236" s="52">
        <v>1</v>
      </c>
      <c r="S236" s="52">
        <v>2</v>
      </c>
      <c r="T236" s="52"/>
      <c r="U236" s="52"/>
      <c r="V236" s="52"/>
      <c r="W236" s="52"/>
      <c r="X236" s="52"/>
      <c r="Y236" s="52"/>
      <c r="Z236" s="52">
        <v>3</v>
      </c>
      <c r="AA236" s="52"/>
      <c r="AB236" s="52">
        <v>3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>
        <v>2.9</v>
      </c>
      <c r="AU236" s="52">
        <v>0</v>
      </c>
      <c r="AV236" s="52">
        <v>0</v>
      </c>
      <c r="AW236" s="52">
        <v>3</v>
      </c>
      <c r="AX236" s="52">
        <v>0</v>
      </c>
      <c r="AY236" s="52">
        <v>47</v>
      </c>
      <c r="AZ236" s="52">
        <v>10</v>
      </c>
      <c r="BA236" s="54">
        <v>0.56000000000000005</v>
      </c>
      <c r="BB236" s="54">
        <v>0.13370000000000001</v>
      </c>
    </row>
    <row r="237" spans="1:54">
      <c r="A237" s="52">
        <v>3</v>
      </c>
      <c r="B237" s="52" t="s">
        <v>142</v>
      </c>
      <c r="C237" s="52" t="s">
        <v>148</v>
      </c>
      <c r="D237" s="52" t="s">
        <v>144</v>
      </c>
      <c r="E237" s="52" t="s">
        <v>120</v>
      </c>
      <c r="F237" s="52" t="s">
        <v>120</v>
      </c>
      <c r="G237" s="52" t="s">
        <v>56</v>
      </c>
      <c r="H237" s="52">
        <v>3</v>
      </c>
      <c r="I237" s="52"/>
      <c r="J237" s="52"/>
      <c r="K237" s="52">
        <v>1</v>
      </c>
      <c r="L237" s="52">
        <v>2</v>
      </c>
      <c r="M237" s="52"/>
      <c r="N237" s="52"/>
      <c r="O237" s="52"/>
      <c r="P237" s="52"/>
      <c r="Q237" s="52"/>
      <c r="R237" s="52">
        <v>2</v>
      </c>
      <c r="S237" s="52"/>
      <c r="T237" s="52">
        <v>1</v>
      </c>
      <c r="U237" s="52"/>
      <c r="V237" s="52"/>
      <c r="W237" s="52"/>
      <c r="X237" s="52"/>
      <c r="Y237" s="52">
        <v>3</v>
      </c>
      <c r="Z237" s="52"/>
      <c r="AA237" s="52"/>
      <c r="AB237" s="52">
        <v>2</v>
      </c>
      <c r="AC237" s="52"/>
      <c r="AD237" s="52"/>
      <c r="AE237" s="52">
        <v>1</v>
      </c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>
        <v>3</v>
      </c>
      <c r="AU237" s="52">
        <v>3</v>
      </c>
      <c r="AV237" s="52">
        <v>0</v>
      </c>
      <c r="AW237" s="52">
        <v>0</v>
      </c>
      <c r="AX237" s="52">
        <v>0</v>
      </c>
      <c r="AY237" s="52">
        <v>37</v>
      </c>
      <c r="AZ237" s="52">
        <v>2</v>
      </c>
      <c r="BA237" s="54">
        <v>0.56000000000000005</v>
      </c>
      <c r="BB237" s="54">
        <v>0</v>
      </c>
    </row>
    <row r="238" spans="1:54">
      <c r="A238" s="52">
        <v>1</v>
      </c>
      <c r="B238" s="52" t="s">
        <v>142</v>
      </c>
      <c r="C238" s="52" t="s">
        <v>73</v>
      </c>
      <c r="D238" s="52" t="s">
        <v>74</v>
      </c>
      <c r="E238" s="52" t="s">
        <v>120</v>
      </c>
      <c r="F238" s="52" t="s">
        <v>120</v>
      </c>
      <c r="G238" s="52" t="s">
        <v>64</v>
      </c>
      <c r="H238" s="52">
        <v>1</v>
      </c>
      <c r="I238" s="52"/>
      <c r="J238" s="52"/>
      <c r="K238" s="52"/>
      <c r="L238" s="52">
        <v>1</v>
      </c>
      <c r="M238" s="52"/>
      <c r="N238" s="52"/>
      <c r="O238" s="52"/>
      <c r="P238" s="52"/>
      <c r="Q238" s="52"/>
      <c r="R238" s="52"/>
      <c r="S238" s="52"/>
      <c r="T238" s="52">
        <v>1</v>
      </c>
      <c r="U238" s="52"/>
      <c r="V238" s="52"/>
      <c r="W238" s="52"/>
      <c r="X238" s="52"/>
      <c r="Y238" s="52"/>
      <c r="Z238" s="52">
        <v>1</v>
      </c>
      <c r="AA238" s="52"/>
      <c r="AB238" s="52">
        <v>1</v>
      </c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>
        <v>1</v>
      </c>
      <c r="AS238" s="52"/>
      <c r="AT238" s="52">
        <v>1</v>
      </c>
      <c r="AU238" s="52">
        <v>0</v>
      </c>
      <c r="AV238" s="52">
        <v>0</v>
      </c>
      <c r="AW238" s="52">
        <v>1</v>
      </c>
      <c r="AX238" s="52">
        <v>0</v>
      </c>
      <c r="AY238" s="52">
        <v>60</v>
      </c>
      <c r="AZ238" s="52">
        <v>28</v>
      </c>
      <c r="BA238" s="54"/>
      <c r="BB238" s="54"/>
    </row>
    <row r="239" spans="1:54">
      <c r="A239" s="52">
        <v>9</v>
      </c>
      <c r="B239" s="52" t="s">
        <v>142</v>
      </c>
      <c r="C239" s="52" t="s">
        <v>156</v>
      </c>
      <c r="D239" s="52" t="s">
        <v>157</v>
      </c>
      <c r="E239" s="52" t="s">
        <v>120</v>
      </c>
      <c r="F239" s="52" t="s">
        <v>120</v>
      </c>
      <c r="G239" s="52" t="s">
        <v>56</v>
      </c>
      <c r="H239" s="52">
        <v>9</v>
      </c>
      <c r="I239" s="52"/>
      <c r="J239" s="52"/>
      <c r="K239" s="52">
        <v>2</v>
      </c>
      <c r="L239" s="52">
        <v>7</v>
      </c>
      <c r="M239" s="52"/>
      <c r="N239" s="52"/>
      <c r="O239" s="52"/>
      <c r="P239" s="52"/>
      <c r="Q239" s="52">
        <v>1</v>
      </c>
      <c r="R239" s="52">
        <v>2</v>
      </c>
      <c r="S239" s="52">
        <v>1</v>
      </c>
      <c r="T239" s="52">
        <v>5</v>
      </c>
      <c r="U239" s="52"/>
      <c r="V239" s="52"/>
      <c r="W239" s="52"/>
      <c r="X239" s="52"/>
      <c r="Y239" s="52">
        <v>8</v>
      </c>
      <c r="Z239" s="52">
        <v>1</v>
      </c>
      <c r="AA239" s="52"/>
      <c r="AB239" s="52">
        <v>7</v>
      </c>
      <c r="AC239" s="52"/>
      <c r="AD239" s="52"/>
      <c r="AE239" s="52">
        <v>2</v>
      </c>
      <c r="AF239" s="52"/>
      <c r="AG239" s="52"/>
      <c r="AH239" s="52"/>
      <c r="AI239" s="52"/>
      <c r="AJ239" s="52"/>
      <c r="AK239" s="52"/>
      <c r="AL239" s="52"/>
      <c r="AM239" s="52"/>
      <c r="AN239" s="52">
        <v>1</v>
      </c>
      <c r="AO239" s="52"/>
      <c r="AP239" s="52"/>
      <c r="AQ239" s="52"/>
      <c r="AR239" s="52"/>
      <c r="AS239" s="52"/>
      <c r="AT239" s="52">
        <v>9</v>
      </c>
      <c r="AU239" s="52">
        <v>0</v>
      </c>
      <c r="AV239" s="52">
        <v>9</v>
      </c>
      <c r="AW239" s="52">
        <v>0</v>
      </c>
      <c r="AX239" s="52">
        <v>0</v>
      </c>
      <c r="AY239" s="52">
        <v>38</v>
      </c>
      <c r="AZ239" s="52">
        <v>7</v>
      </c>
      <c r="BA239" s="54">
        <v>0.36</v>
      </c>
      <c r="BB239" s="54">
        <v>0</v>
      </c>
    </row>
    <row r="240" spans="1:54">
      <c r="A240" s="52">
        <v>13</v>
      </c>
      <c r="B240" s="52" t="s">
        <v>142</v>
      </c>
      <c r="C240" s="52" t="s">
        <v>149</v>
      </c>
      <c r="D240" s="52" t="s">
        <v>144</v>
      </c>
      <c r="E240" s="52" t="s">
        <v>120</v>
      </c>
      <c r="F240" s="52" t="s">
        <v>120</v>
      </c>
      <c r="G240" s="52" t="s">
        <v>61</v>
      </c>
      <c r="H240" s="52">
        <v>12</v>
      </c>
      <c r="I240" s="52">
        <v>1</v>
      </c>
      <c r="J240" s="52"/>
      <c r="K240" s="52">
        <v>1</v>
      </c>
      <c r="L240" s="52">
        <v>11</v>
      </c>
      <c r="M240" s="52">
        <v>1</v>
      </c>
      <c r="N240" s="52"/>
      <c r="O240" s="52"/>
      <c r="P240" s="52"/>
      <c r="Q240" s="52"/>
      <c r="R240" s="52">
        <v>2</v>
      </c>
      <c r="S240" s="52">
        <v>8</v>
      </c>
      <c r="T240" s="52">
        <v>2</v>
      </c>
      <c r="U240" s="52"/>
      <c r="V240" s="52"/>
      <c r="W240" s="52"/>
      <c r="X240" s="52">
        <v>1</v>
      </c>
      <c r="Y240" s="52">
        <v>3</v>
      </c>
      <c r="Z240" s="52">
        <v>9</v>
      </c>
      <c r="AA240" s="52">
        <v>1</v>
      </c>
      <c r="AB240" s="52">
        <v>11</v>
      </c>
      <c r="AC240" s="52"/>
      <c r="AD240" s="52"/>
      <c r="AE240" s="52">
        <v>1</v>
      </c>
      <c r="AF240" s="52"/>
      <c r="AG240" s="52"/>
      <c r="AH240" s="52"/>
      <c r="AI240" s="52"/>
      <c r="AJ240" s="52"/>
      <c r="AK240" s="52"/>
      <c r="AL240" s="52">
        <v>1</v>
      </c>
      <c r="AM240" s="52"/>
      <c r="AN240" s="52"/>
      <c r="AO240" s="52"/>
      <c r="AP240" s="52"/>
      <c r="AQ240" s="52"/>
      <c r="AR240" s="52"/>
      <c r="AS240" s="52"/>
      <c r="AT240" s="52">
        <v>13</v>
      </c>
      <c r="AU240" s="52">
        <v>0</v>
      </c>
      <c r="AV240" s="52">
        <v>0</v>
      </c>
      <c r="AW240" s="52">
        <v>13</v>
      </c>
      <c r="AX240" s="52">
        <v>0</v>
      </c>
      <c r="AY240" s="52">
        <v>34</v>
      </c>
      <c r="AZ240" s="52">
        <v>4</v>
      </c>
      <c r="BA240" s="54">
        <v>0.56000000000000005</v>
      </c>
      <c r="BB240" s="54">
        <v>0.13370000000000001</v>
      </c>
    </row>
    <row r="241" spans="1:54">
      <c r="A241" s="52">
        <v>3</v>
      </c>
      <c r="B241" s="52" t="s">
        <v>142</v>
      </c>
      <c r="C241" s="52" t="s">
        <v>154</v>
      </c>
      <c r="D241" s="52" t="s">
        <v>144</v>
      </c>
      <c r="E241" s="52" t="s">
        <v>120</v>
      </c>
      <c r="F241" s="52" t="s">
        <v>120</v>
      </c>
      <c r="G241" s="52" t="s">
        <v>68</v>
      </c>
      <c r="H241" s="52">
        <v>3</v>
      </c>
      <c r="I241" s="52"/>
      <c r="J241" s="52"/>
      <c r="K241" s="52"/>
      <c r="L241" s="52">
        <v>3</v>
      </c>
      <c r="M241" s="52"/>
      <c r="N241" s="52"/>
      <c r="O241" s="52"/>
      <c r="P241" s="52"/>
      <c r="Q241" s="52"/>
      <c r="R241" s="52"/>
      <c r="S241" s="52">
        <v>1</v>
      </c>
      <c r="T241" s="52">
        <v>1</v>
      </c>
      <c r="U241" s="52"/>
      <c r="V241" s="52">
        <v>1</v>
      </c>
      <c r="W241" s="52"/>
      <c r="X241" s="52"/>
      <c r="Y241" s="52"/>
      <c r="Z241" s="52">
        <v>3</v>
      </c>
      <c r="AA241" s="52"/>
      <c r="AB241" s="52">
        <v>2</v>
      </c>
      <c r="AC241" s="52"/>
      <c r="AD241" s="52"/>
      <c r="AE241" s="52"/>
      <c r="AF241" s="52">
        <v>1</v>
      </c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>
        <v>2.9</v>
      </c>
      <c r="AU241" s="52">
        <v>0</v>
      </c>
      <c r="AV241" s="52">
        <v>0</v>
      </c>
      <c r="AW241" s="52">
        <v>3</v>
      </c>
      <c r="AX241" s="52">
        <v>0</v>
      </c>
      <c r="AY241" s="52">
        <v>46</v>
      </c>
      <c r="AZ241" s="52">
        <v>12</v>
      </c>
      <c r="BA241" s="54">
        <v>0.56000000000000005</v>
      </c>
      <c r="BB241" s="54">
        <v>3.4500000000000003E-2</v>
      </c>
    </row>
    <row r="242" spans="1:54">
      <c r="A242" s="52">
        <v>3</v>
      </c>
      <c r="B242" s="52" t="s">
        <v>142</v>
      </c>
      <c r="C242" s="52" t="s">
        <v>91</v>
      </c>
      <c r="D242" s="52" t="s">
        <v>79</v>
      </c>
      <c r="E242" s="52" t="s">
        <v>120</v>
      </c>
      <c r="F242" s="52" t="s">
        <v>120</v>
      </c>
      <c r="G242" s="52" t="s">
        <v>56</v>
      </c>
      <c r="H242" s="52">
        <v>3</v>
      </c>
      <c r="I242" s="52"/>
      <c r="J242" s="52"/>
      <c r="K242" s="52"/>
      <c r="L242" s="52">
        <v>3</v>
      </c>
      <c r="M242" s="52"/>
      <c r="N242" s="52"/>
      <c r="O242" s="52"/>
      <c r="P242" s="52"/>
      <c r="Q242" s="52"/>
      <c r="R242" s="52"/>
      <c r="S242" s="52">
        <v>2</v>
      </c>
      <c r="T242" s="52">
        <v>1</v>
      </c>
      <c r="U242" s="52"/>
      <c r="V242" s="52"/>
      <c r="W242" s="52"/>
      <c r="X242" s="52"/>
      <c r="Y242" s="52">
        <v>3</v>
      </c>
      <c r="Z242" s="52"/>
      <c r="AA242" s="52"/>
      <c r="AB242" s="52">
        <v>3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>
        <v>3</v>
      </c>
      <c r="AU242" s="52">
        <v>3</v>
      </c>
      <c r="AV242" s="52">
        <v>0</v>
      </c>
      <c r="AW242" s="52">
        <v>0</v>
      </c>
      <c r="AX242" s="52">
        <v>0</v>
      </c>
      <c r="AY242" s="52">
        <v>42</v>
      </c>
      <c r="AZ242" s="52">
        <v>20</v>
      </c>
      <c r="BA242" s="54"/>
      <c r="BB242" s="54"/>
    </row>
    <row r="243" spans="1:54">
      <c r="A243" s="52">
        <v>2</v>
      </c>
      <c r="B243" s="52" t="s">
        <v>142</v>
      </c>
      <c r="C243" s="52" t="s">
        <v>73</v>
      </c>
      <c r="D243" s="52" t="s">
        <v>74</v>
      </c>
      <c r="E243" s="52" t="s">
        <v>120</v>
      </c>
      <c r="F243" s="52" t="s">
        <v>120</v>
      </c>
      <c r="G243" s="52" t="s">
        <v>68</v>
      </c>
      <c r="H243" s="52">
        <v>2</v>
      </c>
      <c r="I243" s="52"/>
      <c r="J243" s="52"/>
      <c r="K243" s="52"/>
      <c r="L243" s="52">
        <v>2</v>
      </c>
      <c r="M243" s="52"/>
      <c r="N243" s="52"/>
      <c r="O243" s="52"/>
      <c r="P243" s="52"/>
      <c r="Q243" s="52"/>
      <c r="R243" s="52"/>
      <c r="S243" s="52"/>
      <c r="T243" s="52">
        <v>1</v>
      </c>
      <c r="U243" s="52"/>
      <c r="V243" s="52">
        <v>1</v>
      </c>
      <c r="W243" s="52"/>
      <c r="X243" s="52"/>
      <c r="Y243" s="52"/>
      <c r="Z243" s="52">
        <v>2</v>
      </c>
      <c r="AA243" s="52"/>
      <c r="AB243" s="52"/>
      <c r="AC243" s="52"/>
      <c r="AD243" s="52"/>
      <c r="AE243" s="52"/>
      <c r="AF243" s="52"/>
      <c r="AG243" s="52">
        <v>2</v>
      </c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>
        <v>1.8</v>
      </c>
      <c r="AU243" s="52">
        <v>0</v>
      </c>
      <c r="AV243" s="52">
        <v>0</v>
      </c>
      <c r="AW243" s="52">
        <v>2</v>
      </c>
      <c r="AX243" s="52">
        <v>0</v>
      </c>
      <c r="AY243" s="52">
        <v>51</v>
      </c>
      <c r="AZ243" s="52">
        <v>17</v>
      </c>
      <c r="BA243" s="54"/>
      <c r="BB243" s="54"/>
    </row>
    <row r="244" spans="1:54">
      <c r="A244" s="52">
        <v>3</v>
      </c>
      <c r="B244" s="52" t="s">
        <v>142</v>
      </c>
      <c r="C244" s="52" t="s">
        <v>126</v>
      </c>
      <c r="D244" s="52" t="s">
        <v>124</v>
      </c>
      <c r="E244" s="52" t="s">
        <v>120</v>
      </c>
      <c r="F244" s="52" t="s">
        <v>120</v>
      </c>
      <c r="G244" s="52" t="s">
        <v>56</v>
      </c>
      <c r="H244" s="52">
        <v>3</v>
      </c>
      <c r="I244" s="52"/>
      <c r="J244" s="52"/>
      <c r="K244" s="52">
        <v>1</v>
      </c>
      <c r="L244" s="52">
        <v>2</v>
      </c>
      <c r="M244" s="52"/>
      <c r="N244" s="52"/>
      <c r="O244" s="52"/>
      <c r="P244" s="52"/>
      <c r="Q244" s="52"/>
      <c r="R244" s="52">
        <v>1</v>
      </c>
      <c r="S244" s="52"/>
      <c r="T244" s="52">
        <v>2</v>
      </c>
      <c r="U244" s="52"/>
      <c r="V244" s="52"/>
      <c r="W244" s="52"/>
      <c r="X244" s="52"/>
      <c r="Y244" s="52">
        <v>2</v>
      </c>
      <c r="Z244" s="52">
        <v>1</v>
      </c>
      <c r="AA244" s="52"/>
      <c r="AB244" s="52">
        <v>2</v>
      </c>
      <c r="AC244" s="52"/>
      <c r="AD244" s="52"/>
      <c r="AE244" s="52">
        <v>1</v>
      </c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>
        <v>3</v>
      </c>
      <c r="AU244" s="52">
        <v>0</v>
      </c>
      <c r="AV244" s="52">
        <v>3</v>
      </c>
      <c r="AW244" s="52">
        <v>0</v>
      </c>
      <c r="AX244" s="52">
        <v>0</v>
      </c>
      <c r="AY244" s="52">
        <v>27</v>
      </c>
      <c r="AZ244" s="52">
        <v>2</v>
      </c>
      <c r="BA244" s="54">
        <v>0.5</v>
      </c>
      <c r="BB244" s="54">
        <v>0</v>
      </c>
    </row>
    <row r="245" spans="1:54">
      <c r="A245" s="52">
        <v>4</v>
      </c>
      <c r="B245" s="52" t="s">
        <v>142</v>
      </c>
      <c r="C245" s="52" t="s">
        <v>154</v>
      </c>
      <c r="D245" s="52" t="s">
        <v>144</v>
      </c>
      <c r="E245" s="52" t="s">
        <v>120</v>
      </c>
      <c r="F245" s="52" t="s">
        <v>120</v>
      </c>
      <c r="G245" s="52" t="s">
        <v>61</v>
      </c>
      <c r="H245" s="52">
        <v>3</v>
      </c>
      <c r="I245" s="52">
        <v>1</v>
      </c>
      <c r="J245" s="52"/>
      <c r="K245" s="52">
        <v>1</v>
      </c>
      <c r="L245" s="52">
        <v>2</v>
      </c>
      <c r="M245" s="52">
        <v>1</v>
      </c>
      <c r="N245" s="52"/>
      <c r="O245" s="52"/>
      <c r="P245" s="52"/>
      <c r="Q245" s="52"/>
      <c r="R245" s="52">
        <v>1</v>
      </c>
      <c r="S245" s="52">
        <v>2</v>
      </c>
      <c r="T245" s="52"/>
      <c r="U245" s="52"/>
      <c r="V245" s="52"/>
      <c r="W245" s="52"/>
      <c r="X245" s="52">
        <v>1</v>
      </c>
      <c r="Y245" s="52">
        <v>1</v>
      </c>
      <c r="Z245" s="52">
        <v>2</v>
      </c>
      <c r="AA245" s="52">
        <v>1</v>
      </c>
      <c r="AB245" s="52">
        <v>2</v>
      </c>
      <c r="AC245" s="52"/>
      <c r="AD245" s="52"/>
      <c r="AE245" s="52">
        <v>1</v>
      </c>
      <c r="AF245" s="52"/>
      <c r="AG245" s="52"/>
      <c r="AH245" s="52"/>
      <c r="AI245" s="52"/>
      <c r="AJ245" s="52"/>
      <c r="AK245" s="52"/>
      <c r="AL245" s="52">
        <v>1</v>
      </c>
      <c r="AM245" s="52"/>
      <c r="AN245" s="52"/>
      <c r="AO245" s="52"/>
      <c r="AP245" s="52"/>
      <c r="AQ245" s="52"/>
      <c r="AR245" s="52"/>
      <c r="AS245" s="52"/>
      <c r="AT245" s="52">
        <v>4</v>
      </c>
      <c r="AU245" s="52">
        <v>0</v>
      </c>
      <c r="AV245" s="52">
        <v>0</v>
      </c>
      <c r="AW245" s="52">
        <v>4</v>
      </c>
      <c r="AX245" s="52">
        <v>0</v>
      </c>
      <c r="AY245" s="52">
        <v>34</v>
      </c>
      <c r="AZ245" s="52">
        <v>6</v>
      </c>
      <c r="BA245" s="54">
        <v>0.56000000000000005</v>
      </c>
      <c r="BB245" s="54">
        <v>3.4500000000000003E-2</v>
      </c>
    </row>
    <row r="246" spans="1:54">
      <c r="A246" s="52">
        <v>19</v>
      </c>
      <c r="B246" s="52" t="s">
        <v>142</v>
      </c>
      <c r="C246" s="52" t="s">
        <v>73</v>
      </c>
      <c r="D246" s="52" t="s">
        <v>74</v>
      </c>
      <c r="E246" s="52" t="s">
        <v>120</v>
      </c>
      <c r="F246" s="52" t="s">
        <v>120</v>
      </c>
      <c r="G246" s="52" t="s">
        <v>56</v>
      </c>
      <c r="H246" s="52">
        <v>8</v>
      </c>
      <c r="I246" s="52">
        <v>11</v>
      </c>
      <c r="J246" s="52"/>
      <c r="K246" s="52"/>
      <c r="L246" s="52">
        <v>8</v>
      </c>
      <c r="M246" s="52">
        <v>11</v>
      </c>
      <c r="N246" s="52"/>
      <c r="O246" s="52"/>
      <c r="P246" s="52"/>
      <c r="Q246" s="52"/>
      <c r="R246" s="52"/>
      <c r="S246" s="52"/>
      <c r="T246" s="52">
        <v>6</v>
      </c>
      <c r="U246" s="52">
        <v>2</v>
      </c>
      <c r="V246" s="52"/>
      <c r="W246" s="52"/>
      <c r="X246" s="52">
        <v>11</v>
      </c>
      <c r="Y246" s="52">
        <v>8</v>
      </c>
      <c r="Z246" s="52"/>
      <c r="AA246" s="52">
        <v>11</v>
      </c>
      <c r="AB246" s="52">
        <v>4</v>
      </c>
      <c r="AC246" s="52"/>
      <c r="AD246" s="52"/>
      <c r="AE246" s="52"/>
      <c r="AF246" s="52"/>
      <c r="AG246" s="52">
        <v>4</v>
      </c>
      <c r="AH246" s="52"/>
      <c r="AI246" s="52"/>
      <c r="AJ246" s="52"/>
      <c r="AK246" s="52"/>
      <c r="AL246" s="52">
        <v>11</v>
      </c>
      <c r="AM246" s="52"/>
      <c r="AN246" s="52"/>
      <c r="AO246" s="52"/>
      <c r="AP246" s="52"/>
      <c r="AQ246" s="52"/>
      <c r="AR246" s="52"/>
      <c r="AS246" s="52"/>
      <c r="AT246" s="52">
        <v>19</v>
      </c>
      <c r="AU246" s="52">
        <v>0</v>
      </c>
      <c r="AV246" s="52">
        <v>0</v>
      </c>
      <c r="AW246" s="52">
        <v>19</v>
      </c>
      <c r="AX246" s="52">
        <v>0</v>
      </c>
      <c r="AY246" s="52">
        <v>35</v>
      </c>
      <c r="AZ246" s="52">
        <v>3</v>
      </c>
      <c r="BA246" s="54"/>
      <c r="BB246" s="54"/>
    </row>
    <row r="247" spans="1:54">
      <c r="A247" s="52">
        <v>3</v>
      </c>
      <c r="B247" s="52" t="s">
        <v>142</v>
      </c>
      <c r="C247" s="52" t="s">
        <v>155</v>
      </c>
      <c r="D247" s="52" t="s">
        <v>144</v>
      </c>
      <c r="E247" s="52" t="s">
        <v>120</v>
      </c>
      <c r="F247" s="52" t="s">
        <v>120</v>
      </c>
      <c r="G247" s="52" t="s">
        <v>61</v>
      </c>
      <c r="H247" s="52">
        <v>3</v>
      </c>
      <c r="I247" s="52"/>
      <c r="J247" s="52"/>
      <c r="K247" s="52"/>
      <c r="L247" s="52">
        <v>3</v>
      </c>
      <c r="M247" s="52"/>
      <c r="N247" s="52"/>
      <c r="O247" s="52"/>
      <c r="P247" s="52"/>
      <c r="Q247" s="52"/>
      <c r="R247" s="52"/>
      <c r="S247" s="52">
        <v>1</v>
      </c>
      <c r="T247" s="52">
        <v>2</v>
      </c>
      <c r="U247" s="52"/>
      <c r="V247" s="52"/>
      <c r="W247" s="52"/>
      <c r="X247" s="52"/>
      <c r="Y247" s="52">
        <v>1</v>
      </c>
      <c r="Z247" s="52">
        <v>2</v>
      </c>
      <c r="AA247" s="52"/>
      <c r="AB247" s="52">
        <v>3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>
        <v>3</v>
      </c>
      <c r="AU247" s="52">
        <v>0</v>
      </c>
      <c r="AV247" s="52">
        <v>0</v>
      </c>
      <c r="AW247" s="52">
        <v>3</v>
      </c>
      <c r="AX247" s="52">
        <v>0</v>
      </c>
      <c r="AY247" s="52">
        <v>28</v>
      </c>
      <c r="AZ247" s="52">
        <v>4</v>
      </c>
      <c r="BA247" s="54">
        <v>0.56000000000000005</v>
      </c>
      <c r="BB247" s="54">
        <v>0.31850000000000001</v>
      </c>
    </row>
    <row r="248" spans="1:54">
      <c r="A248" s="52">
        <v>3</v>
      </c>
      <c r="B248" s="52" t="s">
        <v>142</v>
      </c>
      <c r="C248" s="52" t="s">
        <v>73</v>
      </c>
      <c r="D248" s="52" t="s">
        <v>74</v>
      </c>
      <c r="E248" s="52" t="s">
        <v>120</v>
      </c>
      <c r="F248" s="52" t="s">
        <v>120</v>
      </c>
      <c r="G248" s="52" t="s">
        <v>61</v>
      </c>
      <c r="H248" s="52">
        <v>2</v>
      </c>
      <c r="I248" s="52">
        <v>1</v>
      </c>
      <c r="J248" s="52"/>
      <c r="K248" s="52"/>
      <c r="L248" s="52">
        <v>1</v>
      </c>
      <c r="M248" s="52">
        <v>2</v>
      </c>
      <c r="N248" s="52"/>
      <c r="O248" s="52"/>
      <c r="P248" s="52"/>
      <c r="Q248" s="52"/>
      <c r="R248" s="52"/>
      <c r="S248" s="52"/>
      <c r="T248" s="52">
        <v>1</v>
      </c>
      <c r="U248" s="52"/>
      <c r="V248" s="52"/>
      <c r="W248" s="52"/>
      <c r="X248" s="52">
        <v>2</v>
      </c>
      <c r="Y248" s="52"/>
      <c r="Z248" s="52">
        <v>1</v>
      </c>
      <c r="AA248" s="52">
        <v>2</v>
      </c>
      <c r="AB248" s="52">
        <v>1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>
        <v>2</v>
      </c>
      <c r="AM248" s="52"/>
      <c r="AN248" s="52"/>
      <c r="AO248" s="52"/>
      <c r="AP248" s="52"/>
      <c r="AQ248" s="52"/>
      <c r="AR248" s="52"/>
      <c r="AS248" s="52"/>
      <c r="AT248" s="52">
        <v>3</v>
      </c>
      <c r="AU248" s="52">
        <v>0</v>
      </c>
      <c r="AV248" s="52">
        <v>0</v>
      </c>
      <c r="AW248" s="52">
        <v>3</v>
      </c>
      <c r="AX248" s="52">
        <v>0</v>
      </c>
      <c r="AY248" s="52">
        <v>48</v>
      </c>
      <c r="AZ248" s="52">
        <v>3</v>
      </c>
      <c r="BA248" s="54"/>
      <c r="BB248" s="54"/>
    </row>
    <row r="249" spans="1:54">
      <c r="A249" s="52">
        <v>1</v>
      </c>
      <c r="B249" s="52" t="s">
        <v>142</v>
      </c>
      <c r="C249" s="52" t="s">
        <v>119</v>
      </c>
      <c r="D249" s="52" t="s">
        <v>119</v>
      </c>
      <c r="E249" s="52" t="s">
        <v>120</v>
      </c>
      <c r="F249" s="52" t="s">
        <v>120</v>
      </c>
      <c r="G249" s="52" t="s">
        <v>56</v>
      </c>
      <c r="H249" s="52"/>
      <c r="I249" s="52">
        <v>1</v>
      </c>
      <c r="J249" s="52"/>
      <c r="K249" s="52"/>
      <c r="L249" s="52"/>
      <c r="M249" s="52">
        <v>1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>
        <v>1</v>
      </c>
      <c r="Y249" s="52"/>
      <c r="Z249" s="52"/>
      <c r="AA249" s="52">
        <v>1</v>
      </c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>
        <v>1</v>
      </c>
      <c r="AM249" s="52"/>
      <c r="AN249" s="52"/>
      <c r="AO249" s="52"/>
      <c r="AP249" s="52"/>
      <c r="AQ249" s="52"/>
      <c r="AR249" s="52"/>
      <c r="AS249" s="52"/>
      <c r="AT249" s="52">
        <v>1</v>
      </c>
      <c r="AU249" s="52">
        <v>0</v>
      </c>
      <c r="AV249" s="52">
        <v>0</v>
      </c>
      <c r="AW249" s="52">
        <v>1</v>
      </c>
      <c r="AX249" s="52">
        <v>0</v>
      </c>
      <c r="AY249" s="52"/>
      <c r="AZ249" s="52">
        <v>0</v>
      </c>
      <c r="BA249" s="54"/>
      <c r="BB249" s="54"/>
    </row>
    <row r="250" spans="1:54">
      <c r="A250" s="52">
        <v>3</v>
      </c>
      <c r="B250" s="52" t="s">
        <v>158</v>
      </c>
      <c r="C250" s="52" t="s">
        <v>128</v>
      </c>
      <c r="D250" s="52" t="s">
        <v>58</v>
      </c>
      <c r="E250" s="52" t="s">
        <v>120</v>
      </c>
      <c r="F250" s="52" t="s">
        <v>120</v>
      </c>
      <c r="G250" s="52" t="s">
        <v>64</v>
      </c>
      <c r="H250" s="52">
        <v>3</v>
      </c>
      <c r="I250" s="52"/>
      <c r="J250" s="52"/>
      <c r="K250" s="52">
        <v>2</v>
      </c>
      <c r="L250" s="52">
        <v>1</v>
      </c>
      <c r="M250" s="52"/>
      <c r="N250" s="52"/>
      <c r="O250" s="52">
        <v>1</v>
      </c>
      <c r="P250" s="52"/>
      <c r="Q250" s="52">
        <v>2</v>
      </c>
      <c r="R250" s="52"/>
      <c r="S250" s="52"/>
      <c r="T250" s="52"/>
      <c r="U250" s="52"/>
      <c r="V250" s="52"/>
      <c r="W250" s="52"/>
      <c r="X250" s="52"/>
      <c r="Y250" s="52">
        <v>3</v>
      </c>
      <c r="Z250" s="52"/>
      <c r="AA250" s="52"/>
      <c r="AB250" s="52">
        <v>1</v>
      </c>
      <c r="AC250" s="52"/>
      <c r="AD250" s="52"/>
      <c r="AE250" s="52">
        <v>1</v>
      </c>
      <c r="AF250" s="52"/>
      <c r="AG250" s="52"/>
      <c r="AH250" s="52"/>
      <c r="AI250" s="52"/>
      <c r="AJ250" s="52"/>
      <c r="AK250" s="52"/>
      <c r="AL250" s="52">
        <v>1</v>
      </c>
      <c r="AM250" s="52"/>
      <c r="AN250" s="52"/>
      <c r="AO250" s="52">
        <v>1</v>
      </c>
      <c r="AP250" s="52"/>
      <c r="AQ250" s="52"/>
      <c r="AR250" s="52"/>
      <c r="AS250" s="52"/>
      <c r="AT250" s="52">
        <v>3</v>
      </c>
      <c r="AU250" s="52">
        <v>0</v>
      </c>
      <c r="AV250" s="52">
        <v>3</v>
      </c>
      <c r="AW250" s="52">
        <v>0</v>
      </c>
      <c r="AX250" s="52">
        <v>0</v>
      </c>
      <c r="AY250" s="52">
        <v>58</v>
      </c>
      <c r="AZ250" s="52">
        <v>9</v>
      </c>
      <c r="BA250" s="54">
        <v>0.5</v>
      </c>
      <c r="BB250" s="54">
        <v>0.112</v>
      </c>
    </row>
    <row r="251" spans="1:54">
      <c r="A251" s="52">
        <v>2</v>
      </c>
      <c r="B251" s="52" t="s">
        <v>158</v>
      </c>
      <c r="C251" s="52" t="s">
        <v>122</v>
      </c>
      <c r="D251" s="52" t="s">
        <v>53</v>
      </c>
      <c r="E251" s="52" t="s">
        <v>120</v>
      </c>
      <c r="F251" s="52" t="s">
        <v>120</v>
      </c>
      <c r="G251" s="52" t="s">
        <v>56</v>
      </c>
      <c r="H251" s="52">
        <v>2</v>
      </c>
      <c r="I251" s="52"/>
      <c r="J251" s="52"/>
      <c r="K251" s="52">
        <v>2</v>
      </c>
      <c r="L251" s="52"/>
      <c r="M251" s="52"/>
      <c r="N251" s="52">
        <v>2</v>
      </c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>
        <v>2</v>
      </c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>
        <v>2</v>
      </c>
      <c r="AM251" s="52"/>
      <c r="AN251" s="52"/>
      <c r="AO251" s="52"/>
      <c r="AP251" s="52"/>
      <c r="AQ251" s="52"/>
      <c r="AR251" s="52"/>
      <c r="AS251" s="52"/>
      <c r="AT251" s="52">
        <v>2</v>
      </c>
      <c r="AU251" s="52">
        <v>0</v>
      </c>
      <c r="AV251" s="52">
        <v>0</v>
      </c>
      <c r="AW251" s="52">
        <v>0</v>
      </c>
      <c r="AX251" s="52">
        <v>2</v>
      </c>
      <c r="AY251" s="52">
        <v>49</v>
      </c>
      <c r="AZ251" s="52">
        <v>26</v>
      </c>
      <c r="BA251" s="54"/>
      <c r="BB251" s="54"/>
    </row>
    <row r="252" spans="1:54">
      <c r="A252" s="52">
        <v>4</v>
      </c>
      <c r="B252" s="52" t="s">
        <v>158</v>
      </c>
      <c r="C252" s="52" t="s">
        <v>128</v>
      </c>
      <c r="D252" s="52" t="s">
        <v>58</v>
      </c>
      <c r="E252" s="52" t="s">
        <v>120</v>
      </c>
      <c r="F252" s="52" t="s">
        <v>120</v>
      </c>
      <c r="G252" s="52" t="s">
        <v>61</v>
      </c>
      <c r="H252" s="52">
        <v>4</v>
      </c>
      <c r="I252" s="52"/>
      <c r="J252" s="52"/>
      <c r="K252" s="52">
        <v>3</v>
      </c>
      <c r="L252" s="52">
        <v>1</v>
      </c>
      <c r="M252" s="52"/>
      <c r="N252" s="52"/>
      <c r="O252" s="52">
        <v>1</v>
      </c>
      <c r="P252" s="52">
        <v>1</v>
      </c>
      <c r="Q252" s="52">
        <v>1</v>
      </c>
      <c r="R252" s="52">
        <v>1</v>
      </c>
      <c r="S252" s="52"/>
      <c r="T252" s="52"/>
      <c r="U252" s="52"/>
      <c r="V252" s="52"/>
      <c r="W252" s="52"/>
      <c r="X252" s="52"/>
      <c r="Y252" s="52">
        <v>3</v>
      </c>
      <c r="Z252" s="52">
        <v>1</v>
      </c>
      <c r="AA252" s="52"/>
      <c r="AB252" s="52">
        <v>1</v>
      </c>
      <c r="AC252" s="52"/>
      <c r="AD252" s="52"/>
      <c r="AE252" s="52">
        <v>1</v>
      </c>
      <c r="AF252" s="52"/>
      <c r="AG252" s="52"/>
      <c r="AH252" s="52"/>
      <c r="AI252" s="52"/>
      <c r="AJ252" s="52"/>
      <c r="AK252" s="52"/>
      <c r="AL252" s="52">
        <v>2</v>
      </c>
      <c r="AM252" s="52"/>
      <c r="AN252" s="52">
        <v>1</v>
      </c>
      <c r="AO252" s="52"/>
      <c r="AP252" s="52"/>
      <c r="AQ252" s="52"/>
      <c r="AR252" s="52"/>
      <c r="AS252" s="52">
        <v>1</v>
      </c>
      <c r="AT252" s="52">
        <v>4</v>
      </c>
      <c r="AU252" s="52">
        <v>0</v>
      </c>
      <c r="AV252" s="52">
        <v>4</v>
      </c>
      <c r="AW252" s="52">
        <v>0</v>
      </c>
      <c r="AX252" s="52">
        <v>0</v>
      </c>
      <c r="AY252" s="52">
        <v>50</v>
      </c>
      <c r="AZ252" s="52">
        <v>4</v>
      </c>
      <c r="BA252" s="54">
        <v>0.5</v>
      </c>
      <c r="BB252" s="54">
        <v>0.112</v>
      </c>
    </row>
    <row r="253" spans="1:54">
      <c r="A253" s="52">
        <v>11</v>
      </c>
      <c r="B253" s="52" t="s">
        <v>158</v>
      </c>
      <c r="C253" s="52" t="s">
        <v>159</v>
      </c>
      <c r="D253" s="52" t="s">
        <v>58</v>
      </c>
      <c r="E253" s="52" t="s">
        <v>120</v>
      </c>
      <c r="F253" s="52" t="s">
        <v>120</v>
      </c>
      <c r="G253" s="52" t="s">
        <v>56</v>
      </c>
      <c r="H253" s="52">
        <v>11</v>
      </c>
      <c r="I253" s="52"/>
      <c r="J253" s="52"/>
      <c r="K253" s="52">
        <v>3</v>
      </c>
      <c r="L253" s="52">
        <v>8</v>
      </c>
      <c r="M253" s="52"/>
      <c r="N253" s="52"/>
      <c r="O253" s="52"/>
      <c r="P253" s="52">
        <v>2</v>
      </c>
      <c r="Q253" s="52">
        <v>6</v>
      </c>
      <c r="R253" s="52"/>
      <c r="S253" s="52">
        <v>3</v>
      </c>
      <c r="T253" s="52"/>
      <c r="U253" s="52"/>
      <c r="V253" s="52"/>
      <c r="W253" s="52"/>
      <c r="X253" s="52"/>
      <c r="Y253" s="52">
        <v>11</v>
      </c>
      <c r="Z253" s="52"/>
      <c r="AA253" s="52"/>
      <c r="AB253" s="52">
        <v>8</v>
      </c>
      <c r="AC253" s="52"/>
      <c r="AD253" s="52"/>
      <c r="AE253" s="52">
        <v>3</v>
      </c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>
        <v>1</v>
      </c>
      <c r="AQ253" s="52">
        <v>1</v>
      </c>
      <c r="AR253" s="52">
        <v>1</v>
      </c>
      <c r="AS253" s="52"/>
      <c r="AT253" s="52">
        <v>11</v>
      </c>
      <c r="AU253" s="52">
        <v>0</v>
      </c>
      <c r="AV253" s="52">
        <v>0</v>
      </c>
      <c r="AW253" s="52">
        <v>0</v>
      </c>
      <c r="AX253" s="52">
        <v>11</v>
      </c>
      <c r="AY253" s="52">
        <v>40</v>
      </c>
      <c r="AZ253" s="52">
        <v>6</v>
      </c>
      <c r="BA253" s="54">
        <v>0.5</v>
      </c>
      <c r="BB253" s="54">
        <v>1.0800000000000001E-2</v>
      </c>
    </row>
    <row r="254" spans="1:54">
      <c r="A254" s="52">
        <v>14</v>
      </c>
      <c r="B254" s="52" t="s">
        <v>158</v>
      </c>
      <c r="C254" s="52" t="s">
        <v>72</v>
      </c>
      <c r="D254" s="52" t="s">
        <v>58</v>
      </c>
      <c r="E254" s="52" t="s">
        <v>120</v>
      </c>
      <c r="F254" s="52" t="s">
        <v>120</v>
      </c>
      <c r="G254" s="52" t="s">
        <v>64</v>
      </c>
      <c r="H254" s="52">
        <v>14</v>
      </c>
      <c r="I254" s="52"/>
      <c r="J254" s="52"/>
      <c r="K254" s="52">
        <v>3</v>
      </c>
      <c r="L254" s="52">
        <v>11</v>
      </c>
      <c r="M254" s="52"/>
      <c r="N254" s="52"/>
      <c r="O254" s="52">
        <v>1</v>
      </c>
      <c r="P254" s="52"/>
      <c r="Q254" s="52">
        <v>4</v>
      </c>
      <c r="R254" s="52">
        <v>1</v>
      </c>
      <c r="S254" s="52">
        <v>5</v>
      </c>
      <c r="T254" s="52">
        <v>3</v>
      </c>
      <c r="U254" s="52"/>
      <c r="V254" s="52"/>
      <c r="W254" s="52"/>
      <c r="X254" s="52"/>
      <c r="Y254" s="52">
        <v>11</v>
      </c>
      <c r="Z254" s="52">
        <v>3</v>
      </c>
      <c r="AA254" s="52"/>
      <c r="AB254" s="52">
        <v>10</v>
      </c>
      <c r="AC254" s="52"/>
      <c r="AD254" s="52"/>
      <c r="AE254" s="52">
        <v>2</v>
      </c>
      <c r="AF254" s="52"/>
      <c r="AG254" s="52">
        <v>1</v>
      </c>
      <c r="AH254" s="52"/>
      <c r="AI254" s="52"/>
      <c r="AJ254" s="52"/>
      <c r="AK254" s="52"/>
      <c r="AL254" s="52">
        <v>1</v>
      </c>
      <c r="AM254" s="52"/>
      <c r="AN254" s="52"/>
      <c r="AO254" s="52"/>
      <c r="AP254" s="52"/>
      <c r="AQ254" s="52">
        <v>2</v>
      </c>
      <c r="AR254" s="52">
        <v>1</v>
      </c>
      <c r="AS254" s="52"/>
      <c r="AT254" s="52">
        <v>14</v>
      </c>
      <c r="AU254" s="52">
        <v>0</v>
      </c>
      <c r="AV254" s="52">
        <v>0</v>
      </c>
      <c r="AW254" s="52">
        <v>14</v>
      </c>
      <c r="AX254" s="52">
        <v>0</v>
      </c>
      <c r="AY254" s="52">
        <v>52</v>
      </c>
      <c r="AZ254" s="52">
        <v>8</v>
      </c>
      <c r="BA254" s="54">
        <v>0.5</v>
      </c>
      <c r="BB254" s="54">
        <v>0.08</v>
      </c>
    </row>
    <row r="255" spans="1:54">
      <c r="A255" s="52">
        <v>31</v>
      </c>
      <c r="B255" s="52" t="s">
        <v>158</v>
      </c>
      <c r="C255" s="52" t="s">
        <v>72</v>
      </c>
      <c r="D255" s="52" t="s">
        <v>58</v>
      </c>
      <c r="E255" s="52" t="s">
        <v>120</v>
      </c>
      <c r="F255" s="52" t="s">
        <v>120</v>
      </c>
      <c r="G255" s="52" t="s">
        <v>56</v>
      </c>
      <c r="H255" s="52">
        <v>27</v>
      </c>
      <c r="I255" s="52">
        <v>4</v>
      </c>
      <c r="J255" s="52"/>
      <c r="K255" s="52">
        <v>3</v>
      </c>
      <c r="L255" s="52">
        <v>24</v>
      </c>
      <c r="M255" s="52">
        <v>4</v>
      </c>
      <c r="N255" s="52"/>
      <c r="O255" s="52">
        <v>1</v>
      </c>
      <c r="P255" s="52"/>
      <c r="Q255" s="52">
        <v>2</v>
      </c>
      <c r="R255" s="52">
        <v>5</v>
      </c>
      <c r="S255" s="52">
        <v>9</v>
      </c>
      <c r="T255" s="52">
        <v>9</v>
      </c>
      <c r="U255" s="52">
        <v>1</v>
      </c>
      <c r="V255" s="52"/>
      <c r="W255" s="52"/>
      <c r="X255" s="52">
        <v>4</v>
      </c>
      <c r="Y255" s="52">
        <v>27</v>
      </c>
      <c r="Z255" s="52"/>
      <c r="AA255" s="52">
        <v>4</v>
      </c>
      <c r="AB255" s="52">
        <v>15</v>
      </c>
      <c r="AC255" s="52"/>
      <c r="AD255" s="52">
        <v>1</v>
      </c>
      <c r="AE255" s="52">
        <v>3</v>
      </c>
      <c r="AF255" s="52"/>
      <c r="AG255" s="52">
        <v>1</v>
      </c>
      <c r="AH255" s="52">
        <v>7</v>
      </c>
      <c r="AI255" s="52"/>
      <c r="AJ255" s="52"/>
      <c r="AK255" s="52"/>
      <c r="AL255" s="52">
        <v>4</v>
      </c>
      <c r="AM255" s="52"/>
      <c r="AN255" s="52"/>
      <c r="AO255" s="52"/>
      <c r="AP255" s="52"/>
      <c r="AQ255" s="52"/>
      <c r="AR255" s="52"/>
      <c r="AS255" s="52"/>
      <c r="AT255" s="52">
        <v>31</v>
      </c>
      <c r="AU255" s="52">
        <v>0</v>
      </c>
      <c r="AV255" s="52">
        <v>0</v>
      </c>
      <c r="AW255" s="52">
        <v>31</v>
      </c>
      <c r="AX255" s="52">
        <v>0</v>
      </c>
      <c r="AY255" s="52">
        <v>37</v>
      </c>
      <c r="AZ255" s="52">
        <v>10</v>
      </c>
      <c r="BA255" s="54">
        <v>0.5</v>
      </c>
      <c r="BB255" s="54">
        <v>0.08</v>
      </c>
    </row>
    <row r="256" spans="1:54">
      <c r="A256" s="52">
        <v>18</v>
      </c>
      <c r="B256" s="52" t="s">
        <v>158</v>
      </c>
      <c r="C256" s="52" t="s">
        <v>160</v>
      </c>
      <c r="D256" s="52" t="s">
        <v>58</v>
      </c>
      <c r="E256" s="52" t="s">
        <v>120</v>
      </c>
      <c r="F256" s="52" t="s">
        <v>120</v>
      </c>
      <c r="G256" s="52" t="s">
        <v>56</v>
      </c>
      <c r="H256" s="52">
        <v>18</v>
      </c>
      <c r="I256" s="52"/>
      <c r="J256" s="52"/>
      <c r="K256" s="52">
        <v>4</v>
      </c>
      <c r="L256" s="52">
        <v>14</v>
      </c>
      <c r="M256" s="52"/>
      <c r="N256" s="52"/>
      <c r="O256" s="52">
        <v>1</v>
      </c>
      <c r="P256" s="52">
        <v>2</v>
      </c>
      <c r="Q256" s="52">
        <v>2</v>
      </c>
      <c r="R256" s="52">
        <v>9</v>
      </c>
      <c r="S256" s="52">
        <v>3</v>
      </c>
      <c r="T256" s="52"/>
      <c r="U256" s="52">
        <v>1</v>
      </c>
      <c r="V256" s="52"/>
      <c r="W256" s="52"/>
      <c r="X256" s="52"/>
      <c r="Y256" s="52">
        <v>17</v>
      </c>
      <c r="Z256" s="52">
        <v>1</v>
      </c>
      <c r="AA256" s="52"/>
      <c r="AB256" s="52">
        <v>13</v>
      </c>
      <c r="AC256" s="52"/>
      <c r="AD256" s="52"/>
      <c r="AE256" s="52">
        <v>3</v>
      </c>
      <c r="AF256" s="52"/>
      <c r="AG256" s="52">
        <v>1</v>
      </c>
      <c r="AH256" s="52"/>
      <c r="AI256" s="52"/>
      <c r="AJ256" s="52"/>
      <c r="AK256" s="52"/>
      <c r="AL256" s="52">
        <v>1</v>
      </c>
      <c r="AM256" s="52"/>
      <c r="AN256" s="52"/>
      <c r="AO256" s="52"/>
      <c r="AP256" s="52"/>
      <c r="AQ256" s="52"/>
      <c r="AR256" s="52"/>
      <c r="AS256" s="52"/>
      <c r="AT256" s="52">
        <v>18</v>
      </c>
      <c r="AU256" s="52">
        <v>18</v>
      </c>
      <c r="AV256" s="52">
        <v>0</v>
      </c>
      <c r="AW256" s="52">
        <v>0</v>
      </c>
      <c r="AX256" s="52">
        <v>0</v>
      </c>
      <c r="AY256" s="52">
        <v>35</v>
      </c>
      <c r="AZ256" s="52">
        <v>11</v>
      </c>
      <c r="BA256" s="54">
        <v>0.5</v>
      </c>
      <c r="BB256" s="54">
        <v>0.11700000000000001</v>
      </c>
    </row>
    <row r="257" spans="1:54">
      <c r="A257" s="52">
        <v>7</v>
      </c>
      <c r="B257" s="52" t="s">
        <v>158</v>
      </c>
      <c r="C257" s="52" t="s">
        <v>128</v>
      </c>
      <c r="D257" s="52" t="s">
        <v>58</v>
      </c>
      <c r="E257" s="52" t="s">
        <v>120</v>
      </c>
      <c r="F257" s="52" t="s">
        <v>120</v>
      </c>
      <c r="G257" s="52" t="s">
        <v>56</v>
      </c>
      <c r="H257" s="52">
        <v>7</v>
      </c>
      <c r="I257" s="52"/>
      <c r="J257" s="52"/>
      <c r="K257" s="52">
        <v>5</v>
      </c>
      <c r="L257" s="52">
        <v>2</v>
      </c>
      <c r="M257" s="52"/>
      <c r="N257" s="52"/>
      <c r="O257" s="52">
        <v>2</v>
      </c>
      <c r="P257" s="52">
        <v>2</v>
      </c>
      <c r="Q257" s="52">
        <v>1</v>
      </c>
      <c r="R257" s="52">
        <v>1</v>
      </c>
      <c r="S257" s="52"/>
      <c r="T257" s="52">
        <v>1</v>
      </c>
      <c r="U257" s="52"/>
      <c r="V257" s="52"/>
      <c r="W257" s="52"/>
      <c r="X257" s="52"/>
      <c r="Y257" s="52">
        <v>7</v>
      </c>
      <c r="Z257" s="52"/>
      <c r="AA257" s="52"/>
      <c r="AB257" s="52">
        <v>2</v>
      </c>
      <c r="AC257" s="52"/>
      <c r="AD257" s="52"/>
      <c r="AE257" s="52">
        <v>3</v>
      </c>
      <c r="AF257" s="52"/>
      <c r="AG257" s="52"/>
      <c r="AH257" s="52"/>
      <c r="AI257" s="52"/>
      <c r="AJ257" s="52"/>
      <c r="AK257" s="52"/>
      <c r="AL257" s="52">
        <v>2</v>
      </c>
      <c r="AM257" s="52"/>
      <c r="AN257" s="52"/>
      <c r="AO257" s="52"/>
      <c r="AP257" s="52"/>
      <c r="AQ257" s="52"/>
      <c r="AR257" s="52">
        <v>1</v>
      </c>
      <c r="AS257" s="52"/>
      <c r="AT257" s="52">
        <v>7</v>
      </c>
      <c r="AU257" s="52">
        <v>0</v>
      </c>
      <c r="AV257" s="52">
        <v>7</v>
      </c>
      <c r="AW257" s="52">
        <v>0</v>
      </c>
      <c r="AX257" s="52">
        <v>0</v>
      </c>
      <c r="AY257" s="52">
        <v>43</v>
      </c>
      <c r="AZ257" s="52">
        <v>8</v>
      </c>
      <c r="BA257" s="54">
        <v>0.5</v>
      </c>
      <c r="BB257" s="54">
        <v>0.112</v>
      </c>
    </row>
    <row r="258" spans="1:54">
      <c r="A258" s="52">
        <v>67</v>
      </c>
      <c r="B258" s="52" t="s">
        <v>158</v>
      </c>
      <c r="C258" s="52" t="s">
        <v>161</v>
      </c>
      <c r="D258" s="52" t="s">
        <v>58</v>
      </c>
      <c r="E258" s="52" t="s">
        <v>120</v>
      </c>
      <c r="F258" s="52" t="s">
        <v>120</v>
      </c>
      <c r="G258" s="52" t="s">
        <v>64</v>
      </c>
      <c r="H258" s="52">
        <v>67</v>
      </c>
      <c r="I258" s="52"/>
      <c r="J258" s="52"/>
      <c r="K258" s="52">
        <v>7</v>
      </c>
      <c r="L258" s="52">
        <v>60</v>
      </c>
      <c r="M258" s="52"/>
      <c r="N258" s="52"/>
      <c r="O258" s="52"/>
      <c r="P258" s="52">
        <v>1</v>
      </c>
      <c r="Q258" s="52">
        <v>30</v>
      </c>
      <c r="R258" s="52">
        <v>11</v>
      </c>
      <c r="S258" s="52">
        <v>22</v>
      </c>
      <c r="T258" s="52">
        <v>3</v>
      </c>
      <c r="U258" s="52"/>
      <c r="V258" s="52"/>
      <c r="W258" s="52"/>
      <c r="X258" s="52"/>
      <c r="Y258" s="52">
        <v>53</v>
      </c>
      <c r="Z258" s="52">
        <v>14</v>
      </c>
      <c r="AA258" s="52"/>
      <c r="AB258" s="52">
        <v>60</v>
      </c>
      <c r="AC258" s="52"/>
      <c r="AD258" s="52"/>
      <c r="AE258" s="52">
        <v>6</v>
      </c>
      <c r="AF258" s="52">
        <v>1</v>
      </c>
      <c r="AG258" s="52"/>
      <c r="AH258" s="52"/>
      <c r="AI258" s="52"/>
      <c r="AJ258" s="52"/>
      <c r="AK258" s="52"/>
      <c r="AL258" s="52"/>
      <c r="AM258" s="52"/>
      <c r="AN258" s="52">
        <v>1</v>
      </c>
      <c r="AO258" s="52">
        <v>1</v>
      </c>
      <c r="AP258" s="52">
        <v>1</v>
      </c>
      <c r="AQ258" s="52">
        <v>2</v>
      </c>
      <c r="AR258" s="52">
        <v>1</v>
      </c>
      <c r="AS258" s="52"/>
      <c r="AT258" s="52">
        <v>67</v>
      </c>
      <c r="AU258" s="52">
        <v>67</v>
      </c>
      <c r="AV258" s="52">
        <v>0</v>
      </c>
      <c r="AW258" s="52">
        <v>0</v>
      </c>
      <c r="AX258" s="52">
        <v>0</v>
      </c>
      <c r="AY258" s="52">
        <v>43</v>
      </c>
      <c r="AZ258" s="52">
        <v>6</v>
      </c>
      <c r="BA258" s="54">
        <v>0.5</v>
      </c>
      <c r="BB258" s="54">
        <v>3.5999999999999997E-2</v>
      </c>
    </row>
    <row r="259" spans="1:54">
      <c r="A259" s="52">
        <v>40</v>
      </c>
      <c r="B259" s="52" t="s">
        <v>158</v>
      </c>
      <c r="C259" s="52" t="s">
        <v>161</v>
      </c>
      <c r="D259" s="52" t="s">
        <v>58</v>
      </c>
      <c r="E259" s="52" t="s">
        <v>120</v>
      </c>
      <c r="F259" s="52" t="s">
        <v>120</v>
      </c>
      <c r="G259" s="52" t="s">
        <v>61</v>
      </c>
      <c r="H259" s="52">
        <v>40</v>
      </c>
      <c r="I259" s="52"/>
      <c r="J259" s="52"/>
      <c r="K259" s="52">
        <v>9</v>
      </c>
      <c r="L259" s="52">
        <v>31</v>
      </c>
      <c r="M259" s="52"/>
      <c r="N259" s="52"/>
      <c r="O259" s="52"/>
      <c r="P259" s="52"/>
      <c r="Q259" s="52">
        <v>14</v>
      </c>
      <c r="R259" s="52">
        <v>17</v>
      </c>
      <c r="S259" s="52">
        <v>6</v>
      </c>
      <c r="T259" s="52">
        <v>3</v>
      </c>
      <c r="U259" s="52"/>
      <c r="V259" s="52"/>
      <c r="W259" s="52"/>
      <c r="X259" s="52"/>
      <c r="Y259" s="52">
        <v>35</v>
      </c>
      <c r="Z259" s="52">
        <v>5</v>
      </c>
      <c r="AA259" s="52"/>
      <c r="AB259" s="52">
        <v>32</v>
      </c>
      <c r="AC259" s="52"/>
      <c r="AD259" s="52"/>
      <c r="AE259" s="52">
        <v>8</v>
      </c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1</v>
      </c>
      <c r="AP259" s="52"/>
      <c r="AQ259" s="52"/>
      <c r="AR259" s="52"/>
      <c r="AS259" s="52">
        <v>2</v>
      </c>
      <c r="AT259" s="52">
        <v>40</v>
      </c>
      <c r="AU259" s="52">
        <v>40</v>
      </c>
      <c r="AV259" s="52">
        <v>0</v>
      </c>
      <c r="AW259" s="52">
        <v>0</v>
      </c>
      <c r="AX259" s="52">
        <v>0</v>
      </c>
      <c r="AY259" s="52">
        <v>39</v>
      </c>
      <c r="AZ259" s="52">
        <v>6</v>
      </c>
      <c r="BA259" s="54">
        <v>0.5</v>
      </c>
      <c r="BB259" s="54">
        <v>3.5999999999999997E-2</v>
      </c>
    </row>
    <row r="260" spans="1:54">
      <c r="A260" s="52">
        <v>1</v>
      </c>
      <c r="B260" s="52" t="s">
        <v>158</v>
      </c>
      <c r="C260" s="52" t="s">
        <v>162</v>
      </c>
      <c r="D260" s="52" t="s">
        <v>163</v>
      </c>
      <c r="E260" s="52" t="s">
        <v>120</v>
      </c>
      <c r="F260" s="52" t="s">
        <v>120</v>
      </c>
      <c r="G260" s="52" t="s">
        <v>64</v>
      </c>
      <c r="H260" s="52">
        <v>1</v>
      </c>
      <c r="I260" s="52"/>
      <c r="J260" s="52"/>
      <c r="K260" s="52"/>
      <c r="L260" s="52">
        <v>1</v>
      </c>
      <c r="M260" s="52"/>
      <c r="N260" s="52"/>
      <c r="O260" s="52"/>
      <c r="P260" s="52"/>
      <c r="Q260" s="52">
        <v>1</v>
      </c>
      <c r="R260" s="52"/>
      <c r="S260" s="52"/>
      <c r="T260" s="52"/>
      <c r="U260" s="52"/>
      <c r="V260" s="52"/>
      <c r="W260" s="52"/>
      <c r="X260" s="52"/>
      <c r="Y260" s="52">
        <v>1</v>
      </c>
      <c r="Z260" s="52"/>
      <c r="AA260" s="52"/>
      <c r="AB260" s="52">
        <v>1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>
        <v>1</v>
      </c>
      <c r="AS260" s="52"/>
      <c r="AT260" s="52">
        <v>1</v>
      </c>
      <c r="AU260" s="52">
        <v>0</v>
      </c>
      <c r="AV260" s="52">
        <v>1</v>
      </c>
      <c r="AW260" s="52">
        <v>0</v>
      </c>
      <c r="AX260" s="52">
        <v>0</v>
      </c>
      <c r="AY260" s="52">
        <v>60</v>
      </c>
      <c r="AZ260" s="52">
        <v>1</v>
      </c>
      <c r="BA260" s="54"/>
      <c r="BB260" s="54"/>
    </row>
    <row r="261" spans="1:54">
      <c r="A261" s="52">
        <v>19</v>
      </c>
      <c r="B261" s="52" t="s">
        <v>158</v>
      </c>
      <c r="C261" s="52" t="s">
        <v>164</v>
      </c>
      <c r="D261" s="52" t="s">
        <v>58</v>
      </c>
      <c r="E261" s="52" t="s">
        <v>120</v>
      </c>
      <c r="F261" s="52" t="s">
        <v>120</v>
      </c>
      <c r="G261" s="52" t="s">
        <v>56</v>
      </c>
      <c r="H261" s="52">
        <v>19</v>
      </c>
      <c r="I261" s="52"/>
      <c r="J261" s="52"/>
      <c r="K261" s="52">
        <v>5</v>
      </c>
      <c r="L261" s="52">
        <v>14</v>
      </c>
      <c r="M261" s="52"/>
      <c r="N261" s="52"/>
      <c r="O261" s="52">
        <v>1</v>
      </c>
      <c r="P261" s="52"/>
      <c r="Q261" s="52">
        <v>3</v>
      </c>
      <c r="R261" s="52">
        <v>4</v>
      </c>
      <c r="S261" s="52">
        <v>6</v>
      </c>
      <c r="T261" s="52">
        <v>5</v>
      </c>
      <c r="U261" s="52"/>
      <c r="V261" s="52"/>
      <c r="W261" s="52"/>
      <c r="X261" s="52"/>
      <c r="Y261" s="52">
        <v>18</v>
      </c>
      <c r="Z261" s="52">
        <v>1</v>
      </c>
      <c r="AA261" s="52"/>
      <c r="AB261" s="52">
        <v>14</v>
      </c>
      <c r="AC261" s="52"/>
      <c r="AD261" s="52"/>
      <c r="AE261" s="52">
        <v>4</v>
      </c>
      <c r="AF261" s="52"/>
      <c r="AG261" s="52"/>
      <c r="AH261" s="52"/>
      <c r="AI261" s="52"/>
      <c r="AJ261" s="52"/>
      <c r="AK261" s="52"/>
      <c r="AL261" s="52">
        <v>1</v>
      </c>
      <c r="AM261" s="52"/>
      <c r="AN261" s="52"/>
      <c r="AO261" s="52"/>
      <c r="AP261" s="52"/>
      <c r="AQ261" s="52"/>
      <c r="AR261" s="52"/>
      <c r="AS261" s="52"/>
      <c r="AT261" s="52">
        <v>19</v>
      </c>
      <c r="AU261" s="52">
        <v>0</v>
      </c>
      <c r="AV261" s="52">
        <v>0</v>
      </c>
      <c r="AW261" s="52">
        <v>0</v>
      </c>
      <c r="AX261" s="52">
        <v>19</v>
      </c>
      <c r="AY261" s="52">
        <v>34</v>
      </c>
      <c r="AZ261" s="52">
        <v>10</v>
      </c>
      <c r="BA261" s="54">
        <v>0.5</v>
      </c>
      <c r="BB261" s="54">
        <v>0.60450000000000004</v>
      </c>
    </row>
    <row r="262" spans="1:54">
      <c r="A262" s="52">
        <v>1</v>
      </c>
      <c r="B262" s="52" t="s">
        <v>158</v>
      </c>
      <c r="C262" s="52" t="s">
        <v>122</v>
      </c>
      <c r="D262" s="52" t="s">
        <v>53</v>
      </c>
      <c r="E262" s="52" t="s">
        <v>120</v>
      </c>
      <c r="F262" s="52" t="s">
        <v>120</v>
      </c>
      <c r="G262" s="52" t="s">
        <v>64</v>
      </c>
      <c r="H262" s="52">
        <v>1</v>
      </c>
      <c r="I262" s="52"/>
      <c r="J262" s="52"/>
      <c r="K262" s="52">
        <v>1</v>
      </c>
      <c r="L262" s="52"/>
      <c r="M262" s="52"/>
      <c r="N262" s="52"/>
      <c r="O262" s="52"/>
      <c r="P262" s="52"/>
      <c r="Q262" s="52">
        <v>1</v>
      </c>
      <c r="R262" s="52"/>
      <c r="S262" s="52"/>
      <c r="T262" s="52"/>
      <c r="U262" s="52"/>
      <c r="V262" s="52"/>
      <c r="W262" s="52"/>
      <c r="X262" s="52"/>
      <c r="Y262" s="52"/>
      <c r="Z262" s="52">
        <v>1</v>
      </c>
      <c r="AA262" s="52"/>
      <c r="AB262" s="52"/>
      <c r="AC262" s="52"/>
      <c r="AD262" s="52"/>
      <c r="AE262" s="52">
        <v>1</v>
      </c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>
        <v>1</v>
      </c>
      <c r="AU262" s="52">
        <v>0</v>
      </c>
      <c r="AV262" s="52">
        <v>0</v>
      </c>
      <c r="AW262" s="52">
        <v>0</v>
      </c>
      <c r="AX262" s="52">
        <v>1</v>
      </c>
      <c r="AY262" s="52">
        <v>53</v>
      </c>
      <c r="AZ262" s="52">
        <v>20</v>
      </c>
      <c r="BA262" s="54"/>
      <c r="BB262" s="54"/>
    </row>
    <row r="263" spans="1:54">
      <c r="A263" s="52">
        <v>7</v>
      </c>
      <c r="B263" s="52" t="s">
        <v>158</v>
      </c>
      <c r="C263" s="52" t="s">
        <v>69</v>
      </c>
      <c r="D263" s="52" t="s">
        <v>58</v>
      </c>
      <c r="E263" s="52" t="s">
        <v>120</v>
      </c>
      <c r="F263" s="52" t="s">
        <v>120</v>
      </c>
      <c r="G263" s="52" t="s">
        <v>56</v>
      </c>
      <c r="H263" s="52">
        <v>7</v>
      </c>
      <c r="I263" s="52"/>
      <c r="J263" s="52"/>
      <c r="K263" s="52">
        <v>1</v>
      </c>
      <c r="L263" s="52">
        <v>6</v>
      </c>
      <c r="M263" s="52"/>
      <c r="N263" s="52"/>
      <c r="O263" s="52"/>
      <c r="P263" s="52">
        <v>1</v>
      </c>
      <c r="Q263" s="52"/>
      <c r="R263" s="52">
        <v>4</v>
      </c>
      <c r="S263" s="52">
        <v>1</v>
      </c>
      <c r="T263" s="52">
        <v>1</v>
      </c>
      <c r="U263" s="52"/>
      <c r="V263" s="52"/>
      <c r="W263" s="52"/>
      <c r="X263" s="52"/>
      <c r="Y263" s="52">
        <v>7</v>
      </c>
      <c r="Z263" s="52"/>
      <c r="AA263" s="52"/>
      <c r="AB263" s="52">
        <v>6</v>
      </c>
      <c r="AC263" s="52"/>
      <c r="AD263" s="52"/>
      <c r="AE263" s="52">
        <v>1</v>
      </c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7</v>
      </c>
      <c r="AU263" s="52">
        <v>0</v>
      </c>
      <c r="AV263" s="52">
        <v>0</v>
      </c>
      <c r="AW263" s="52">
        <v>0</v>
      </c>
      <c r="AX263" s="52">
        <v>7</v>
      </c>
      <c r="AY263" s="52">
        <v>35</v>
      </c>
      <c r="AZ263" s="52">
        <v>10</v>
      </c>
      <c r="BA263" s="54">
        <v>0.5</v>
      </c>
      <c r="BB263" s="54">
        <v>0</v>
      </c>
    </row>
    <row r="264" spans="1:54">
      <c r="A264" s="52">
        <v>94</v>
      </c>
      <c r="B264" s="52" t="s">
        <v>158</v>
      </c>
      <c r="C264" s="52" t="s">
        <v>161</v>
      </c>
      <c r="D264" s="52" t="s">
        <v>58</v>
      </c>
      <c r="E264" s="52" t="s">
        <v>120</v>
      </c>
      <c r="F264" s="52" t="s">
        <v>120</v>
      </c>
      <c r="G264" s="52" t="s">
        <v>56</v>
      </c>
      <c r="H264" s="52">
        <v>91</v>
      </c>
      <c r="I264" s="52">
        <v>3</v>
      </c>
      <c r="J264" s="52"/>
      <c r="K264" s="52">
        <v>7</v>
      </c>
      <c r="L264" s="52">
        <v>84</v>
      </c>
      <c r="M264" s="52">
        <v>3</v>
      </c>
      <c r="N264" s="52"/>
      <c r="O264" s="52">
        <v>1</v>
      </c>
      <c r="P264" s="52">
        <v>2</v>
      </c>
      <c r="Q264" s="52">
        <v>11</v>
      </c>
      <c r="R264" s="52">
        <v>26</v>
      </c>
      <c r="S264" s="52">
        <v>29</v>
      </c>
      <c r="T264" s="52">
        <v>22</v>
      </c>
      <c r="U264" s="52"/>
      <c r="V264" s="52"/>
      <c r="W264" s="52"/>
      <c r="X264" s="52">
        <v>3</v>
      </c>
      <c r="Y264" s="52">
        <v>83</v>
      </c>
      <c r="Z264" s="52">
        <v>8</v>
      </c>
      <c r="AA264" s="52">
        <v>3</v>
      </c>
      <c r="AB264" s="52">
        <v>85</v>
      </c>
      <c r="AC264" s="52"/>
      <c r="AD264" s="52"/>
      <c r="AE264" s="52">
        <v>5</v>
      </c>
      <c r="AF264" s="52"/>
      <c r="AG264" s="52"/>
      <c r="AH264" s="52"/>
      <c r="AI264" s="52"/>
      <c r="AJ264" s="52"/>
      <c r="AK264" s="52"/>
      <c r="AL264" s="52">
        <v>4</v>
      </c>
      <c r="AM264" s="52"/>
      <c r="AN264" s="52"/>
      <c r="AO264" s="52">
        <v>2</v>
      </c>
      <c r="AP264" s="52">
        <v>1</v>
      </c>
      <c r="AQ264" s="52"/>
      <c r="AR264" s="52"/>
      <c r="AS264" s="52"/>
      <c r="AT264" s="52">
        <v>94</v>
      </c>
      <c r="AU264" s="52">
        <v>94</v>
      </c>
      <c r="AV264" s="52">
        <v>0</v>
      </c>
      <c r="AW264" s="52">
        <v>0</v>
      </c>
      <c r="AX264" s="52">
        <v>0</v>
      </c>
      <c r="AY264" s="52">
        <v>33</v>
      </c>
      <c r="AZ264" s="52">
        <v>4</v>
      </c>
      <c r="BA264" s="54">
        <v>0.5</v>
      </c>
      <c r="BB264" s="54">
        <v>3.5999999999999997E-2</v>
      </c>
    </row>
    <row r="265" spans="1:54">
      <c r="A265" s="52">
        <v>36</v>
      </c>
      <c r="B265" s="52" t="s">
        <v>158</v>
      </c>
      <c r="C265" s="52" t="s">
        <v>165</v>
      </c>
      <c r="D265" s="52" t="s">
        <v>58</v>
      </c>
      <c r="E265" s="52" t="s">
        <v>120</v>
      </c>
      <c r="F265" s="52" t="s">
        <v>120</v>
      </c>
      <c r="G265" s="52" t="s">
        <v>56</v>
      </c>
      <c r="H265" s="52">
        <v>36</v>
      </c>
      <c r="I265" s="52"/>
      <c r="J265" s="52"/>
      <c r="K265" s="52">
        <v>11</v>
      </c>
      <c r="L265" s="52">
        <v>25</v>
      </c>
      <c r="M265" s="52"/>
      <c r="N265" s="52"/>
      <c r="O265" s="52"/>
      <c r="P265" s="52">
        <v>2</v>
      </c>
      <c r="Q265" s="52">
        <v>11</v>
      </c>
      <c r="R265" s="52">
        <v>7</v>
      </c>
      <c r="S265" s="52">
        <v>10</v>
      </c>
      <c r="T265" s="52">
        <v>6</v>
      </c>
      <c r="U265" s="52"/>
      <c r="V265" s="52"/>
      <c r="W265" s="52"/>
      <c r="X265" s="52"/>
      <c r="Y265" s="52">
        <v>36</v>
      </c>
      <c r="Z265" s="52"/>
      <c r="AA265" s="52"/>
      <c r="AB265" s="52">
        <v>24</v>
      </c>
      <c r="AC265" s="52"/>
      <c r="AD265" s="52"/>
      <c r="AE265" s="52">
        <v>11</v>
      </c>
      <c r="AF265" s="52"/>
      <c r="AG265" s="52"/>
      <c r="AH265" s="52"/>
      <c r="AI265" s="52"/>
      <c r="AJ265" s="52"/>
      <c r="AK265" s="52"/>
      <c r="AL265" s="52">
        <v>1</v>
      </c>
      <c r="AM265" s="52"/>
      <c r="AN265" s="52"/>
      <c r="AO265" s="52"/>
      <c r="AP265" s="52"/>
      <c r="AQ265" s="52">
        <v>1</v>
      </c>
      <c r="AR265" s="52"/>
      <c r="AS265" s="52"/>
      <c r="AT265" s="52">
        <v>36</v>
      </c>
      <c r="AU265" s="52">
        <v>0</v>
      </c>
      <c r="AV265" s="52">
        <v>36</v>
      </c>
      <c r="AW265" s="52">
        <v>0</v>
      </c>
      <c r="AX265" s="52">
        <v>0</v>
      </c>
      <c r="AY265" s="52">
        <v>36</v>
      </c>
      <c r="AZ265" s="52">
        <v>8</v>
      </c>
      <c r="BA265" s="54">
        <v>0.5</v>
      </c>
      <c r="BB265" s="54">
        <v>0</v>
      </c>
    </row>
    <row r="266" spans="1:54">
      <c r="A266" s="52">
        <v>1</v>
      </c>
      <c r="B266" s="52" t="s">
        <v>158</v>
      </c>
      <c r="C266" s="52" t="s">
        <v>128</v>
      </c>
      <c r="D266" s="52" t="s">
        <v>58</v>
      </c>
      <c r="E266" s="52" t="s">
        <v>120</v>
      </c>
      <c r="F266" s="52" t="s">
        <v>120</v>
      </c>
      <c r="G266" s="52" t="s">
        <v>68</v>
      </c>
      <c r="H266" s="52">
        <v>1</v>
      </c>
      <c r="I266" s="52"/>
      <c r="J266" s="52"/>
      <c r="K266" s="52">
        <v>1</v>
      </c>
      <c r="L266" s="52"/>
      <c r="M266" s="52"/>
      <c r="N266" s="52"/>
      <c r="O266" s="52">
        <v>1</v>
      </c>
      <c r="P266" s="52"/>
      <c r="Q266" s="52"/>
      <c r="R266" s="52"/>
      <c r="S266" s="52"/>
      <c r="T266" s="52"/>
      <c r="U266" s="52"/>
      <c r="V266" s="52"/>
      <c r="W266" s="52"/>
      <c r="X266" s="52"/>
      <c r="Y266" s="52">
        <v>1</v>
      </c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1</v>
      </c>
      <c r="AM266" s="52"/>
      <c r="AN266" s="52"/>
      <c r="AO266" s="52"/>
      <c r="AP266" s="52"/>
      <c r="AQ266" s="52"/>
      <c r="AR266" s="52"/>
      <c r="AS266" s="52"/>
      <c r="AT266" s="52">
        <v>1</v>
      </c>
      <c r="AU266" s="52">
        <v>0</v>
      </c>
      <c r="AV266" s="52">
        <v>1</v>
      </c>
      <c r="AW266" s="52">
        <v>0</v>
      </c>
      <c r="AX266" s="52">
        <v>0</v>
      </c>
      <c r="AY266" s="52">
        <v>49</v>
      </c>
      <c r="AZ266" s="52">
        <v>27</v>
      </c>
      <c r="BA266" s="54">
        <v>0.5</v>
      </c>
      <c r="BB266" s="54">
        <v>0.112</v>
      </c>
    </row>
    <row r="267" spans="1:54">
      <c r="A267" s="52">
        <v>1</v>
      </c>
      <c r="B267" s="52" t="s">
        <v>158</v>
      </c>
      <c r="C267" s="52" t="s">
        <v>129</v>
      </c>
      <c r="D267" s="52" t="s">
        <v>124</v>
      </c>
      <c r="E267" s="52" t="s">
        <v>120</v>
      </c>
      <c r="F267" s="52" t="s">
        <v>120</v>
      </c>
      <c r="G267" s="52" t="s">
        <v>64</v>
      </c>
      <c r="H267" s="52">
        <v>1</v>
      </c>
      <c r="I267" s="52"/>
      <c r="J267" s="52"/>
      <c r="K267" s="52">
        <v>1</v>
      </c>
      <c r="L267" s="52"/>
      <c r="M267" s="52"/>
      <c r="N267" s="52"/>
      <c r="O267" s="52"/>
      <c r="P267" s="52"/>
      <c r="Q267" s="52">
        <v>1</v>
      </c>
      <c r="R267" s="52"/>
      <c r="S267" s="52"/>
      <c r="T267" s="52"/>
      <c r="U267" s="52"/>
      <c r="V267" s="52"/>
      <c r="W267" s="52"/>
      <c r="X267" s="52"/>
      <c r="Y267" s="52">
        <v>1</v>
      </c>
      <c r="Z267" s="52"/>
      <c r="AA267" s="52"/>
      <c r="AB267" s="52"/>
      <c r="AC267" s="52"/>
      <c r="AD267" s="52"/>
      <c r="AE267" s="52">
        <v>1</v>
      </c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>
        <v>1</v>
      </c>
      <c r="AU267" s="52">
        <v>0</v>
      </c>
      <c r="AV267" s="52">
        <v>0</v>
      </c>
      <c r="AW267" s="52">
        <v>0</v>
      </c>
      <c r="AX267" s="52">
        <v>1</v>
      </c>
      <c r="AY267" s="52">
        <v>42</v>
      </c>
      <c r="AZ267" s="52">
        <v>-1</v>
      </c>
      <c r="BA267" s="54">
        <v>0.5</v>
      </c>
      <c r="BB267" s="54">
        <v>0.3</v>
      </c>
    </row>
    <row r="268" spans="1:54">
      <c r="A268" s="52">
        <v>10</v>
      </c>
      <c r="B268" s="52" t="s">
        <v>158</v>
      </c>
      <c r="C268" s="52" t="s">
        <v>161</v>
      </c>
      <c r="D268" s="52" t="s">
        <v>58</v>
      </c>
      <c r="E268" s="52" t="s">
        <v>120</v>
      </c>
      <c r="F268" s="52" t="s">
        <v>120</v>
      </c>
      <c r="G268" s="52" t="s">
        <v>68</v>
      </c>
      <c r="H268" s="52">
        <v>10</v>
      </c>
      <c r="I268" s="52"/>
      <c r="J268" s="52"/>
      <c r="K268" s="52">
        <v>3</v>
      </c>
      <c r="L268" s="52">
        <v>7</v>
      </c>
      <c r="M268" s="52"/>
      <c r="N268" s="52"/>
      <c r="O268" s="52"/>
      <c r="P268" s="52"/>
      <c r="Q268" s="52">
        <v>9</v>
      </c>
      <c r="R268" s="52"/>
      <c r="S268" s="52">
        <v>1</v>
      </c>
      <c r="T268" s="52"/>
      <c r="U268" s="52"/>
      <c r="V268" s="52"/>
      <c r="W268" s="52"/>
      <c r="X268" s="52"/>
      <c r="Y268" s="52">
        <v>9</v>
      </c>
      <c r="Z268" s="52">
        <v>1</v>
      </c>
      <c r="AA268" s="52"/>
      <c r="AB268" s="52">
        <v>8</v>
      </c>
      <c r="AC268" s="52"/>
      <c r="AD268" s="52"/>
      <c r="AE268" s="52">
        <v>2</v>
      </c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>
        <v>10</v>
      </c>
      <c r="AU268" s="52">
        <v>10</v>
      </c>
      <c r="AV268" s="52">
        <v>0</v>
      </c>
      <c r="AW268" s="52">
        <v>0</v>
      </c>
      <c r="AX268" s="52">
        <v>0</v>
      </c>
      <c r="AY268" s="52">
        <v>49</v>
      </c>
      <c r="AZ268" s="52">
        <v>15</v>
      </c>
      <c r="BA268" s="54">
        <v>0.5</v>
      </c>
      <c r="BB268" s="54">
        <v>3.5999999999999997E-2</v>
      </c>
    </row>
    <row r="269" spans="1:54">
      <c r="A269" s="52">
        <v>7</v>
      </c>
      <c r="B269" s="52" t="s">
        <v>158</v>
      </c>
      <c r="C269" s="52" t="s">
        <v>165</v>
      </c>
      <c r="D269" s="52" t="s">
        <v>58</v>
      </c>
      <c r="E269" s="52" t="s">
        <v>120</v>
      </c>
      <c r="F269" s="52" t="s">
        <v>120</v>
      </c>
      <c r="G269" s="52" t="s">
        <v>68</v>
      </c>
      <c r="H269" s="52">
        <v>7</v>
      </c>
      <c r="I269" s="52"/>
      <c r="J269" s="52"/>
      <c r="K269" s="52">
        <v>1</v>
      </c>
      <c r="L269" s="52">
        <v>6</v>
      </c>
      <c r="M269" s="52"/>
      <c r="N269" s="52"/>
      <c r="O269" s="52"/>
      <c r="P269" s="52"/>
      <c r="Q269" s="52">
        <v>7</v>
      </c>
      <c r="R269" s="52"/>
      <c r="S269" s="52"/>
      <c r="T269" s="52"/>
      <c r="U269" s="52"/>
      <c r="V269" s="52"/>
      <c r="W269" s="52"/>
      <c r="X269" s="52"/>
      <c r="Y269" s="52">
        <v>6</v>
      </c>
      <c r="Z269" s="52">
        <v>1</v>
      </c>
      <c r="AA269" s="52"/>
      <c r="AB269" s="52">
        <v>6</v>
      </c>
      <c r="AC269" s="52"/>
      <c r="AD269" s="52"/>
      <c r="AE269" s="52">
        <v>1</v>
      </c>
      <c r="AF269" s="52"/>
      <c r="AG269" s="52"/>
      <c r="AH269" s="52"/>
      <c r="AI269" s="52"/>
      <c r="AJ269" s="52"/>
      <c r="AK269" s="52"/>
      <c r="AL269" s="52"/>
      <c r="AM269" s="52"/>
      <c r="AN269" s="52"/>
      <c r="AO269" s="52">
        <v>1</v>
      </c>
      <c r="AP269" s="52"/>
      <c r="AQ269" s="52"/>
      <c r="AR269" s="52"/>
      <c r="AS269" s="52">
        <v>1</v>
      </c>
      <c r="AT269" s="52">
        <v>6.9</v>
      </c>
      <c r="AU269" s="52">
        <v>0</v>
      </c>
      <c r="AV269" s="52">
        <v>7</v>
      </c>
      <c r="AW269" s="52">
        <v>0</v>
      </c>
      <c r="AX269" s="52">
        <v>0</v>
      </c>
      <c r="AY269" s="52">
        <v>54</v>
      </c>
      <c r="AZ269" s="52">
        <v>12</v>
      </c>
      <c r="BA269" s="54">
        <v>0.5</v>
      </c>
      <c r="BB269" s="54">
        <v>0</v>
      </c>
    </row>
    <row r="270" spans="1:54">
      <c r="A270" s="52">
        <v>4</v>
      </c>
      <c r="B270" s="52" t="s">
        <v>158</v>
      </c>
      <c r="C270" s="52" t="s">
        <v>129</v>
      </c>
      <c r="D270" s="52" t="s">
        <v>124</v>
      </c>
      <c r="E270" s="52" t="s">
        <v>120</v>
      </c>
      <c r="F270" s="52" t="s">
        <v>120</v>
      </c>
      <c r="G270" s="52" t="s">
        <v>68</v>
      </c>
      <c r="H270" s="52">
        <v>4</v>
      </c>
      <c r="I270" s="52"/>
      <c r="J270" s="52"/>
      <c r="K270" s="52">
        <v>1</v>
      </c>
      <c r="L270" s="52">
        <v>3</v>
      </c>
      <c r="M270" s="52"/>
      <c r="N270" s="52"/>
      <c r="O270" s="52"/>
      <c r="P270" s="52"/>
      <c r="Q270" s="52">
        <v>4</v>
      </c>
      <c r="R270" s="52"/>
      <c r="S270" s="52"/>
      <c r="T270" s="52"/>
      <c r="U270" s="52"/>
      <c r="V270" s="52"/>
      <c r="W270" s="52"/>
      <c r="X270" s="52"/>
      <c r="Y270" s="52">
        <v>3</v>
      </c>
      <c r="Z270" s="52">
        <v>1</v>
      </c>
      <c r="AA270" s="52"/>
      <c r="AB270" s="52">
        <v>2</v>
      </c>
      <c r="AC270" s="52"/>
      <c r="AD270" s="52"/>
      <c r="AE270" s="52">
        <v>2</v>
      </c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>
        <v>1</v>
      </c>
      <c r="AT270" s="52">
        <v>3.9</v>
      </c>
      <c r="AU270" s="52">
        <v>0</v>
      </c>
      <c r="AV270" s="52">
        <v>0</v>
      </c>
      <c r="AW270" s="52">
        <v>0</v>
      </c>
      <c r="AX270" s="52">
        <v>4</v>
      </c>
      <c r="AY270" s="52">
        <v>52</v>
      </c>
      <c r="AZ270" s="52">
        <v>21</v>
      </c>
      <c r="BA270" s="54">
        <v>0.5</v>
      </c>
      <c r="BB270" s="54">
        <v>0.3</v>
      </c>
    </row>
    <row r="271" spans="1:54">
      <c r="A271" s="52">
        <v>44</v>
      </c>
      <c r="B271" s="52" t="s">
        <v>158</v>
      </c>
      <c r="C271" s="52" t="s">
        <v>165</v>
      </c>
      <c r="D271" s="52" t="s">
        <v>58</v>
      </c>
      <c r="E271" s="52" t="s">
        <v>120</v>
      </c>
      <c r="F271" s="52" t="s">
        <v>120</v>
      </c>
      <c r="G271" s="52" t="s">
        <v>64</v>
      </c>
      <c r="H271" s="52">
        <v>44</v>
      </c>
      <c r="I271" s="52"/>
      <c r="J271" s="52"/>
      <c r="K271" s="52">
        <v>5</v>
      </c>
      <c r="L271" s="52">
        <v>39</v>
      </c>
      <c r="M271" s="52"/>
      <c r="N271" s="52"/>
      <c r="O271" s="52"/>
      <c r="P271" s="52"/>
      <c r="Q271" s="52">
        <v>31</v>
      </c>
      <c r="R271" s="52">
        <v>12</v>
      </c>
      <c r="S271" s="52">
        <v>1</v>
      </c>
      <c r="T271" s="52"/>
      <c r="U271" s="52"/>
      <c r="V271" s="52"/>
      <c r="W271" s="52"/>
      <c r="X271" s="52"/>
      <c r="Y271" s="52">
        <v>41</v>
      </c>
      <c r="Z271" s="52">
        <v>3</v>
      </c>
      <c r="AA271" s="52"/>
      <c r="AB271" s="52">
        <v>39</v>
      </c>
      <c r="AC271" s="52"/>
      <c r="AD271" s="52"/>
      <c r="AE271" s="52">
        <v>5</v>
      </c>
      <c r="AF271" s="52"/>
      <c r="AG271" s="52"/>
      <c r="AH271" s="52"/>
      <c r="AI271" s="52"/>
      <c r="AJ271" s="52"/>
      <c r="AK271" s="52"/>
      <c r="AL271" s="52"/>
      <c r="AM271" s="52"/>
      <c r="AN271" s="52">
        <v>1</v>
      </c>
      <c r="AO271" s="52">
        <v>1</v>
      </c>
      <c r="AP271" s="52">
        <v>2</v>
      </c>
      <c r="AQ271" s="52"/>
      <c r="AR271" s="52">
        <v>2</v>
      </c>
      <c r="AS271" s="52">
        <v>2</v>
      </c>
      <c r="AT271" s="52">
        <v>44</v>
      </c>
      <c r="AU271" s="52">
        <v>0</v>
      </c>
      <c r="AV271" s="52">
        <v>44</v>
      </c>
      <c r="AW271" s="52">
        <v>0</v>
      </c>
      <c r="AX271" s="52">
        <v>0</v>
      </c>
      <c r="AY271" s="52">
        <v>49</v>
      </c>
      <c r="AZ271" s="52">
        <v>3</v>
      </c>
      <c r="BA271" s="54">
        <v>0.5</v>
      </c>
      <c r="BB271" s="54">
        <v>0</v>
      </c>
    </row>
    <row r="272" spans="1:54">
      <c r="A272" s="52">
        <v>2</v>
      </c>
      <c r="B272" s="52" t="s">
        <v>158</v>
      </c>
      <c r="C272" s="52" t="s">
        <v>159</v>
      </c>
      <c r="D272" s="52" t="s">
        <v>58</v>
      </c>
      <c r="E272" s="52" t="s">
        <v>120</v>
      </c>
      <c r="F272" s="52" t="s">
        <v>120</v>
      </c>
      <c r="G272" s="52" t="s">
        <v>64</v>
      </c>
      <c r="H272" s="52">
        <v>2</v>
      </c>
      <c r="I272" s="52"/>
      <c r="J272" s="52"/>
      <c r="K272" s="52"/>
      <c r="L272" s="52">
        <v>2</v>
      </c>
      <c r="M272" s="52"/>
      <c r="N272" s="52"/>
      <c r="O272" s="52"/>
      <c r="P272" s="52"/>
      <c r="Q272" s="52">
        <v>2</v>
      </c>
      <c r="R272" s="52"/>
      <c r="S272" s="52"/>
      <c r="T272" s="52"/>
      <c r="U272" s="52"/>
      <c r="V272" s="52"/>
      <c r="W272" s="52"/>
      <c r="X272" s="52"/>
      <c r="Y272" s="52">
        <v>2</v>
      </c>
      <c r="Z272" s="52"/>
      <c r="AA272" s="52"/>
      <c r="AB272" s="52">
        <v>2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>
        <v>2</v>
      </c>
      <c r="AU272" s="52">
        <v>0</v>
      </c>
      <c r="AV272" s="52">
        <v>0</v>
      </c>
      <c r="AW272" s="52">
        <v>0</v>
      </c>
      <c r="AX272" s="52">
        <v>2</v>
      </c>
      <c r="AY272" s="52">
        <v>51</v>
      </c>
      <c r="AZ272" s="52">
        <v>3</v>
      </c>
      <c r="BA272" s="54">
        <v>0.5</v>
      </c>
      <c r="BB272" s="54">
        <v>1.0800000000000001E-2</v>
      </c>
    </row>
    <row r="273" spans="1:54">
      <c r="A273" s="52">
        <v>1</v>
      </c>
      <c r="B273" s="52" t="s">
        <v>158</v>
      </c>
      <c r="C273" s="52" t="s">
        <v>75</v>
      </c>
      <c r="D273" s="52" t="s">
        <v>63</v>
      </c>
      <c r="E273" s="52" t="s">
        <v>120</v>
      </c>
      <c r="F273" s="52" t="s">
        <v>120</v>
      </c>
      <c r="G273" s="52" t="s">
        <v>56</v>
      </c>
      <c r="H273" s="52">
        <v>1</v>
      </c>
      <c r="I273" s="52"/>
      <c r="J273" s="52"/>
      <c r="K273" s="52">
        <v>1</v>
      </c>
      <c r="L273" s="52"/>
      <c r="M273" s="52"/>
      <c r="N273" s="52"/>
      <c r="O273" s="52"/>
      <c r="P273" s="52">
        <v>1</v>
      </c>
      <c r="Q273" s="52"/>
      <c r="R273" s="52"/>
      <c r="S273" s="52"/>
      <c r="T273" s="52"/>
      <c r="U273" s="52"/>
      <c r="V273" s="52"/>
      <c r="W273" s="52"/>
      <c r="X273" s="52"/>
      <c r="Y273" s="52">
        <v>1</v>
      </c>
      <c r="Z273" s="52"/>
      <c r="AA273" s="52"/>
      <c r="AB273" s="52"/>
      <c r="AC273" s="52"/>
      <c r="AD273" s="52"/>
      <c r="AE273" s="52">
        <v>1</v>
      </c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>
        <v>1</v>
      </c>
      <c r="AU273" s="52">
        <v>0</v>
      </c>
      <c r="AV273" s="52">
        <v>0</v>
      </c>
      <c r="AW273" s="52">
        <v>1</v>
      </c>
      <c r="AX273" s="52">
        <v>0</v>
      </c>
      <c r="AY273" s="52">
        <v>46</v>
      </c>
      <c r="AZ273" s="52">
        <v>22</v>
      </c>
      <c r="BA273" s="54"/>
      <c r="BB273" s="54"/>
    </row>
    <row r="274" spans="1:54">
      <c r="A274" s="52">
        <v>3</v>
      </c>
      <c r="B274" s="52" t="s">
        <v>158</v>
      </c>
      <c r="C274" s="52" t="s">
        <v>65</v>
      </c>
      <c r="D274" s="52" t="s">
        <v>66</v>
      </c>
      <c r="E274" s="52" t="s">
        <v>120</v>
      </c>
      <c r="F274" s="52" t="s">
        <v>120</v>
      </c>
      <c r="G274" s="52" t="s">
        <v>64</v>
      </c>
      <c r="H274" s="52">
        <v>3</v>
      </c>
      <c r="I274" s="52"/>
      <c r="J274" s="52"/>
      <c r="K274" s="52">
        <v>1</v>
      </c>
      <c r="L274" s="52">
        <v>2</v>
      </c>
      <c r="M274" s="52"/>
      <c r="N274" s="52"/>
      <c r="O274" s="52"/>
      <c r="P274" s="52"/>
      <c r="Q274" s="52">
        <v>1</v>
      </c>
      <c r="R274" s="52">
        <v>1</v>
      </c>
      <c r="S274" s="52">
        <v>1</v>
      </c>
      <c r="T274" s="52"/>
      <c r="U274" s="52"/>
      <c r="V274" s="52"/>
      <c r="W274" s="52"/>
      <c r="X274" s="52"/>
      <c r="Y274" s="52">
        <v>1</v>
      </c>
      <c r="Z274" s="52">
        <v>2</v>
      </c>
      <c r="AA274" s="52"/>
      <c r="AB274" s="52">
        <v>2</v>
      </c>
      <c r="AC274" s="52"/>
      <c r="AD274" s="52"/>
      <c r="AE274" s="52">
        <v>1</v>
      </c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>
        <v>3</v>
      </c>
      <c r="AU274" s="52">
        <v>0</v>
      </c>
      <c r="AV274" s="52">
        <v>3</v>
      </c>
      <c r="AW274" s="52">
        <v>0</v>
      </c>
      <c r="AX274" s="52">
        <v>0</v>
      </c>
      <c r="AY274" s="52">
        <v>55</v>
      </c>
      <c r="AZ274" s="52">
        <v>11</v>
      </c>
      <c r="BA274" s="54">
        <v>0.39</v>
      </c>
      <c r="BB274" s="54">
        <v>0.11650000000000001</v>
      </c>
    </row>
    <row r="275" spans="1:54">
      <c r="A275" s="52">
        <v>6</v>
      </c>
      <c r="B275" s="52" t="s">
        <v>158</v>
      </c>
      <c r="C275" s="52" t="s">
        <v>67</v>
      </c>
      <c r="D275" s="52" t="s">
        <v>58</v>
      </c>
      <c r="E275" s="52" t="s">
        <v>120</v>
      </c>
      <c r="F275" s="52" t="s">
        <v>120</v>
      </c>
      <c r="G275" s="52" t="s">
        <v>64</v>
      </c>
      <c r="H275" s="52">
        <v>6</v>
      </c>
      <c r="I275" s="52"/>
      <c r="J275" s="52"/>
      <c r="K275" s="52">
        <v>1</v>
      </c>
      <c r="L275" s="52">
        <v>5</v>
      </c>
      <c r="M275" s="52"/>
      <c r="N275" s="52"/>
      <c r="O275" s="52"/>
      <c r="P275" s="52"/>
      <c r="Q275" s="52">
        <v>5</v>
      </c>
      <c r="R275" s="52">
        <v>1</v>
      </c>
      <c r="S275" s="52"/>
      <c r="T275" s="52"/>
      <c r="U275" s="52"/>
      <c r="V275" s="52"/>
      <c r="W275" s="52"/>
      <c r="X275" s="52"/>
      <c r="Y275" s="52">
        <v>5</v>
      </c>
      <c r="Z275" s="52">
        <v>1</v>
      </c>
      <c r="AA275" s="52"/>
      <c r="AB275" s="52">
        <v>5</v>
      </c>
      <c r="AC275" s="52"/>
      <c r="AD275" s="52"/>
      <c r="AE275" s="52">
        <v>1</v>
      </c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>
        <v>6</v>
      </c>
      <c r="AU275" s="52">
        <v>0</v>
      </c>
      <c r="AV275" s="52">
        <v>0</v>
      </c>
      <c r="AW275" s="52">
        <v>0</v>
      </c>
      <c r="AX275" s="52">
        <v>6</v>
      </c>
      <c r="AY275" s="52">
        <v>46</v>
      </c>
      <c r="AZ275" s="52">
        <v>4</v>
      </c>
      <c r="BA275" s="54">
        <v>0.5</v>
      </c>
      <c r="BB275" s="54">
        <v>0</v>
      </c>
    </row>
    <row r="276" spans="1:54">
      <c r="A276" s="52">
        <v>1</v>
      </c>
      <c r="B276" s="52" t="s">
        <v>158</v>
      </c>
      <c r="C276" s="52" t="s">
        <v>166</v>
      </c>
      <c r="D276" s="52" t="s">
        <v>167</v>
      </c>
      <c r="E276" s="52" t="s">
        <v>120</v>
      </c>
      <c r="F276" s="52" t="s">
        <v>120</v>
      </c>
      <c r="G276" s="52" t="s">
        <v>56</v>
      </c>
      <c r="H276" s="52">
        <v>1</v>
      </c>
      <c r="I276" s="52"/>
      <c r="J276" s="52"/>
      <c r="K276" s="52">
        <v>1</v>
      </c>
      <c r="L276" s="52"/>
      <c r="M276" s="52"/>
      <c r="N276" s="52"/>
      <c r="O276" s="52"/>
      <c r="P276" s="52"/>
      <c r="Q276" s="52">
        <v>1</v>
      </c>
      <c r="R276" s="52"/>
      <c r="S276" s="52"/>
      <c r="T276" s="52"/>
      <c r="U276" s="52"/>
      <c r="V276" s="52"/>
      <c r="W276" s="52"/>
      <c r="X276" s="52"/>
      <c r="Y276" s="52">
        <v>1</v>
      </c>
      <c r="Z276" s="52"/>
      <c r="AA276" s="52"/>
      <c r="AB276" s="52">
        <v>1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>
        <v>1</v>
      </c>
      <c r="AU276" s="52">
        <v>0</v>
      </c>
      <c r="AV276" s="52">
        <v>0</v>
      </c>
      <c r="AW276" s="52">
        <v>0</v>
      </c>
      <c r="AX276" s="52">
        <v>1</v>
      </c>
      <c r="AY276" s="52">
        <v>50</v>
      </c>
      <c r="AZ276" s="52">
        <v>23</v>
      </c>
      <c r="BA276" s="54">
        <v>0.69</v>
      </c>
      <c r="BB276" s="54">
        <v>0.4</v>
      </c>
    </row>
    <row r="277" spans="1:54">
      <c r="A277" s="52">
        <v>2</v>
      </c>
      <c r="B277" s="52" t="s">
        <v>158</v>
      </c>
      <c r="C277" s="52" t="s">
        <v>65</v>
      </c>
      <c r="D277" s="52" t="s">
        <v>66</v>
      </c>
      <c r="E277" s="52" t="s">
        <v>120</v>
      </c>
      <c r="F277" s="52" t="s">
        <v>120</v>
      </c>
      <c r="G277" s="52" t="s">
        <v>68</v>
      </c>
      <c r="H277" s="52">
        <v>2</v>
      </c>
      <c r="I277" s="52"/>
      <c r="J277" s="52"/>
      <c r="K277" s="52">
        <v>1</v>
      </c>
      <c r="L277" s="52">
        <v>1</v>
      </c>
      <c r="M277" s="52"/>
      <c r="N277" s="52"/>
      <c r="O277" s="52"/>
      <c r="P277" s="52"/>
      <c r="Q277" s="52">
        <v>1</v>
      </c>
      <c r="R277" s="52">
        <v>1</v>
      </c>
      <c r="S277" s="52"/>
      <c r="T277" s="52"/>
      <c r="U277" s="52"/>
      <c r="V277" s="52"/>
      <c r="W277" s="52"/>
      <c r="X277" s="52"/>
      <c r="Y277" s="52">
        <v>2</v>
      </c>
      <c r="Z277" s="52"/>
      <c r="AA277" s="52"/>
      <c r="AB277" s="52">
        <v>1</v>
      </c>
      <c r="AC277" s="52"/>
      <c r="AD277" s="52"/>
      <c r="AE277" s="52">
        <v>1</v>
      </c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>
        <v>2</v>
      </c>
      <c r="AU277" s="52">
        <v>0</v>
      </c>
      <c r="AV277" s="52">
        <v>2</v>
      </c>
      <c r="AW277" s="52">
        <v>0</v>
      </c>
      <c r="AX277" s="52">
        <v>0</v>
      </c>
      <c r="AY277" s="52">
        <v>46</v>
      </c>
      <c r="AZ277" s="52">
        <v>20</v>
      </c>
      <c r="BA277" s="54">
        <v>0.39</v>
      </c>
      <c r="BB277" s="54">
        <v>0.11650000000000001</v>
      </c>
    </row>
    <row r="278" spans="1:54">
      <c r="A278" s="52">
        <v>34</v>
      </c>
      <c r="B278" s="52" t="s">
        <v>158</v>
      </c>
      <c r="C278" s="52" t="s">
        <v>168</v>
      </c>
      <c r="D278" s="52" t="s">
        <v>58</v>
      </c>
      <c r="E278" s="52" t="s">
        <v>120</v>
      </c>
      <c r="F278" s="52" t="s">
        <v>120</v>
      </c>
      <c r="G278" s="52" t="s">
        <v>64</v>
      </c>
      <c r="H278" s="52">
        <v>34</v>
      </c>
      <c r="I278" s="52"/>
      <c r="J278" s="52"/>
      <c r="K278" s="52">
        <v>7</v>
      </c>
      <c r="L278" s="52">
        <v>27</v>
      </c>
      <c r="M278" s="52"/>
      <c r="N278" s="52"/>
      <c r="O278" s="52"/>
      <c r="P278" s="52"/>
      <c r="Q278" s="52">
        <v>11</v>
      </c>
      <c r="R278" s="52">
        <v>6</v>
      </c>
      <c r="S278" s="52">
        <v>7</v>
      </c>
      <c r="T278" s="52"/>
      <c r="U278" s="52"/>
      <c r="V278" s="52">
        <v>10</v>
      </c>
      <c r="W278" s="52"/>
      <c r="X278" s="52"/>
      <c r="Y278" s="52">
        <v>26</v>
      </c>
      <c r="Z278" s="52">
        <v>8</v>
      </c>
      <c r="AA278" s="52"/>
      <c r="AB278" s="52">
        <v>21</v>
      </c>
      <c r="AC278" s="52"/>
      <c r="AD278" s="52"/>
      <c r="AE278" s="52">
        <v>3</v>
      </c>
      <c r="AF278" s="52"/>
      <c r="AG278" s="52"/>
      <c r="AH278" s="52"/>
      <c r="AI278" s="52"/>
      <c r="AJ278" s="52"/>
      <c r="AK278" s="52"/>
      <c r="AL278" s="52">
        <v>10</v>
      </c>
      <c r="AM278" s="52"/>
      <c r="AN278" s="52">
        <v>2</v>
      </c>
      <c r="AO278" s="52">
        <v>2</v>
      </c>
      <c r="AP278" s="52"/>
      <c r="AQ278" s="52"/>
      <c r="AR278" s="52">
        <v>1</v>
      </c>
      <c r="AS278" s="52">
        <v>1</v>
      </c>
      <c r="AT278" s="52">
        <v>33.725000000000001</v>
      </c>
      <c r="AU278" s="52">
        <v>0</v>
      </c>
      <c r="AV278" s="52">
        <v>34</v>
      </c>
      <c r="AW278" s="52">
        <v>0</v>
      </c>
      <c r="AX278" s="52">
        <v>0</v>
      </c>
      <c r="AY278" s="52">
        <v>47</v>
      </c>
      <c r="AZ278" s="52">
        <v>15</v>
      </c>
      <c r="BA278" s="54">
        <v>0.5</v>
      </c>
      <c r="BB278" s="54">
        <v>2.8500000000000001E-2</v>
      </c>
    </row>
    <row r="279" spans="1:54">
      <c r="A279" s="52">
        <v>1</v>
      </c>
      <c r="B279" s="52" t="s">
        <v>158</v>
      </c>
      <c r="C279" s="52" t="s">
        <v>90</v>
      </c>
      <c r="D279" s="52" t="s">
        <v>79</v>
      </c>
      <c r="E279" s="52" t="s">
        <v>120</v>
      </c>
      <c r="F279" s="52" t="s">
        <v>120</v>
      </c>
      <c r="G279" s="52" t="s">
        <v>56</v>
      </c>
      <c r="H279" s="52">
        <v>1</v>
      </c>
      <c r="I279" s="52"/>
      <c r="J279" s="52"/>
      <c r="K279" s="52">
        <v>1</v>
      </c>
      <c r="L279" s="52"/>
      <c r="M279" s="52"/>
      <c r="N279" s="52"/>
      <c r="O279" s="52"/>
      <c r="P279" s="52">
        <v>1</v>
      </c>
      <c r="Q279" s="52"/>
      <c r="R279" s="52"/>
      <c r="S279" s="52"/>
      <c r="T279" s="52"/>
      <c r="U279" s="52"/>
      <c r="V279" s="52"/>
      <c r="W279" s="52"/>
      <c r="X279" s="52"/>
      <c r="Y279" s="52">
        <v>1</v>
      </c>
      <c r="Z279" s="52"/>
      <c r="AA279" s="52"/>
      <c r="AB279" s="52"/>
      <c r="AC279" s="52"/>
      <c r="AD279" s="52"/>
      <c r="AE279" s="52">
        <v>1</v>
      </c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>
        <v>1</v>
      </c>
      <c r="AU279" s="52">
        <v>0</v>
      </c>
      <c r="AV279" s="52">
        <v>0</v>
      </c>
      <c r="AW279" s="52">
        <v>0</v>
      </c>
      <c r="AX279" s="52">
        <v>1</v>
      </c>
      <c r="AY279" s="52">
        <v>41</v>
      </c>
      <c r="AZ279" s="52">
        <v>19</v>
      </c>
      <c r="BA279" s="54"/>
      <c r="BB279" s="54"/>
    </row>
    <row r="280" spans="1:54">
      <c r="A280" s="52">
        <v>1</v>
      </c>
      <c r="B280" s="52" t="s">
        <v>158</v>
      </c>
      <c r="C280" s="52" t="s">
        <v>169</v>
      </c>
      <c r="D280" s="52" t="s">
        <v>170</v>
      </c>
      <c r="E280" s="52" t="s">
        <v>120</v>
      </c>
      <c r="F280" s="52" t="s">
        <v>120</v>
      </c>
      <c r="G280" s="52" t="s">
        <v>68</v>
      </c>
      <c r="H280" s="52">
        <v>1</v>
      </c>
      <c r="I280" s="52"/>
      <c r="J280" s="52"/>
      <c r="K280" s="52">
        <v>1</v>
      </c>
      <c r="L280" s="52"/>
      <c r="M280" s="52"/>
      <c r="N280" s="52"/>
      <c r="O280" s="52"/>
      <c r="P280" s="52"/>
      <c r="Q280" s="52">
        <v>1</v>
      </c>
      <c r="R280" s="52"/>
      <c r="S280" s="52"/>
      <c r="T280" s="52"/>
      <c r="U280" s="52"/>
      <c r="V280" s="52"/>
      <c r="W280" s="52"/>
      <c r="X280" s="52"/>
      <c r="Y280" s="52">
        <v>1</v>
      </c>
      <c r="Z280" s="52"/>
      <c r="AA280" s="52"/>
      <c r="AB280" s="52"/>
      <c r="AC280" s="52"/>
      <c r="AD280" s="52"/>
      <c r="AE280" s="52">
        <v>1</v>
      </c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>
        <v>1</v>
      </c>
      <c r="AU280" s="52">
        <v>0</v>
      </c>
      <c r="AV280" s="52">
        <v>0</v>
      </c>
      <c r="AW280" s="52">
        <v>0</v>
      </c>
      <c r="AX280" s="52">
        <v>1</v>
      </c>
      <c r="AY280" s="52">
        <v>52</v>
      </c>
      <c r="AZ280" s="52">
        <v>13</v>
      </c>
      <c r="BA280" s="54">
        <v>0.66</v>
      </c>
      <c r="BB280" s="54">
        <v>0.28000000000000003</v>
      </c>
    </row>
    <row r="281" spans="1:54">
      <c r="A281" s="52">
        <v>18</v>
      </c>
      <c r="B281" s="52" t="s">
        <v>158</v>
      </c>
      <c r="C281" s="52" t="s">
        <v>162</v>
      </c>
      <c r="D281" s="52" t="s">
        <v>163</v>
      </c>
      <c r="E281" s="52" t="s">
        <v>120</v>
      </c>
      <c r="F281" s="52" t="s">
        <v>120</v>
      </c>
      <c r="G281" s="52" t="s">
        <v>56</v>
      </c>
      <c r="H281" s="52">
        <v>16</v>
      </c>
      <c r="I281" s="52">
        <v>2</v>
      </c>
      <c r="J281" s="52"/>
      <c r="K281" s="52">
        <v>3</v>
      </c>
      <c r="L281" s="52">
        <v>13</v>
      </c>
      <c r="M281" s="52">
        <v>2</v>
      </c>
      <c r="N281" s="52"/>
      <c r="O281" s="52"/>
      <c r="P281" s="52"/>
      <c r="Q281" s="52">
        <v>1</v>
      </c>
      <c r="R281" s="52">
        <v>3</v>
      </c>
      <c r="S281" s="52">
        <v>10</v>
      </c>
      <c r="T281" s="52">
        <v>2</v>
      </c>
      <c r="U281" s="52"/>
      <c r="V281" s="52"/>
      <c r="W281" s="52"/>
      <c r="X281" s="52">
        <v>2</v>
      </c>
      <c r="Y281" s="52">
        <v>16</v>
      </c>
      <c r="Z281" s="52"/>
      <c r="AA281" s="52">
        <v>2</v>
      </c>
      <c r="AB281" s="52">
        <v>12</v>
      </c>
      <c r="AC281" s="52"/>
      <c r="AD281" s="52"/>
      <c r="AE281" s="52">
        <v>3</v>
      </c>
      <c r="AF281" s="52"/>
      <c r="AG281" s="52"/>
      <c r="AH281" s="52"/>
      <c r="AI281" s="52"/>
      <c r="AJ281" s="52"/>
      <c r="AK281" s="52"/>
      <c r="AL281" s="52">
        <v>3</v>
      </c>
      <c r="AM281" s="52"/>
      <c r="AN281" s="52"/>
      <c r="AO281" s="52"/>
      <c r="AP281" s="52"/>
      <c r="AQ281" s="52"/>
      <c r="AR281" s="52"/>
      <c r="AS281" s="52"/>
      <c r="AT281" s="52">
        <v>18</v>
      </c>
      <c r="AU281" s="52">
        <v>0</v>
      </c>
      <c r="AV281" s="52">
        <v>18</v>
      </c>
      <c r="AW281" s="52">
        <v>0</v>
      </c>
      <c r="AX281" s="52">
        <v>0</v>
      </c>
      <c r="AY281" s="52">
        <v>38</v>
      </c>
      <c r="AZ281" s="52">
        <v>13</v>
      </c>
      <c r="BA281" s="54"/>
      <c r="BB281" s="54"/>
    </row>
    <row r="282" spans="1:54">
      <c r="A282" s="52">
        <v>76</v>
      </c>
      <c r="B282" s="52" t="s">
        <v>158</v>
      </c>
      <c r="C282" s="52" t="s">
        <v>168</v>
      </c>
      <c r="D282" s="52" t="s">
        <v>58</v>
      </c>
      <c r="E282" s="52" t="s">
        <v>120</v>
      </c>
      <c r="F282" s="52" t="s">
        <v>120</v>
      </c>
      <c r="G282" s="52" t="s">
        <v>56</v>
      </c>
      <c r="H282" s="52">
        <v>69</v>
      </c>
      <c r="I282" s="52">
        <v>7</v>
      </c>
      <c r="J282" s="52"/>
      <c r="K282" s="52">
        <v>6</v>
      </c>
      <c r="L282" s="52">
        <v>63</v>
      </c>
      <c r="M282" s="52">
        <v>7</v>
      </c>
      <c r="N282" s="52"/>
      <c r="O282" s="52"/>
      <c r="P282" s="52"/>
      <c r="Q282" s="52">
        <v>10</v>
      </c>
      <c r="R282" s="52">
        <v>11</v>
      </c>
      <c r="S282" s="52">
        <v>25</v>
      </c>
      <c r="T282" s="52">
        <v>19</v>
      </c>
      <c r="U282" s="52">
        <v>4</v>
      </c>
      <c r="V282" s="52"/>
      <c r="W282" s="52"/>
      <c r="X282" s="52">
        <v>7</v>
      </c>
      <c r="Y282" s="52">
        <v>69</v>
      </c>
      <c r="Z282" s="52"/>
      <c r="AA282" s="52">
        <v>7</v>
      </c>
      <c r="AB282" s="52">
        <v>42</v>
      </c>
      <c r="AC282" s="52"/>
      <c r="AD282" s="52"/>
      <c r="AE282" s="52">
        <v>1</v>
      </c>
      <c r="AF282" s="52">
        <v>3</v>
      </c>
      <c r="AG282" s="52"/>
      <c r="AH282" s="52"/>
      <c r="AI282" s="52"/>
      <c r="AJ282" s="52"/>
      <c r="AK282" s="52"/>
      <c r="AL282" s="52">
        <v>30</v>
      </c>
      <c r="AM282" s="52"/>
      <c r="AN282" s="52"/>
      <c r="AO282" s="52">
        <v>1</v>
      </c>
      <c r="AP282" s="52">
        <v>2</v>
      </c>
      <c r="AQ282" s="52"/>
      <c r="AR282" s="52">
        <v>3</v>
      </c>
      <c r="AS282" s="52">
        <v>2</v>
      </c>
      <c r="AT282" s="52">
        <v>76</v>
      </c>
      <c r="AU282" s="52">
        <v>0</v>
      </c>
      <c r="AV282" s="52">
        <v>76</v>
      </c>
      <c r="AW282" s="52">
        <v>0</v>
      </c>
      <c r="AX282" s="52">
        <v>0</v>
      </c>
      <c r="AY282" s="52">
        <v>37</v>
      </c>
      <c r="AZ282" s="52">
        <v>7</v>
      </c>
      <c r="BA282" s="54">
        <v>0.5</v>
      </c>
      <c r="BB282" s="54">
        <v>2.8500000000000001E-2</v>
      </c>
    </row>
    <row r="283" spans="1:54">
      <c r="A283" s="52">
        <v>30</v>
      </c>
      <c r="B283" s="52" t="s">
        <v>158</v>
      </c>
      <c r="C283" s="52" t="s">
        <v>168</v>
      </c>
      <c r="D283" s="52" t="s">
        <v>58</v>
      </c>
      <c r="E283" s="52" t="s">
        <v>120</v>
      </c>
      <c r="F283" s="52" t="s">
        <v>120</v>
      </c>
      <c r="G283" s="52" t="s">
        <v>68</v>
      </c>
      <c r="H283" s="52">
        <v>30</v>
      </c>
      <c r="I283" s="52"/>
      <c r="J283" s="52"/>
      <c r="K283" s="52">
        <v>6</v>
      </c>
      <c r="L283" s="52">
        <v>24</v>
      </c>
      <c r="M283" s="52"/>
      <c r="N283" s="52"/>
      <c r="O283" s="52"/>
      <c r="P283" s="52"/>
      <c r="Q283" s="52">
        <v>2</v>
      </c>
      <c r="R283" s="52">
        <v>8</v>
      </c>
      <c r="S283" s="52">
        <v>2</v>
      </c>
      <c r="T283" s="52">
        <v>1</v>
      </c>
      <c r="U283" s="52"/>
      <c r="V283" s="52">
        <v>17</v>
      </c>
      <c r="W283" s="52"/>
      <c r="X283" s="52"/>
      <c r="Y283" s="52">
        <v>21</v>
      </c>
      <c r="Z283" s="52">
        <v>9</v>
      </c>
      <c r="AA283" s="52"/>
      <c r="AB283" s="52">
        <v>11</v>
      </c>
      <c r="AC283" s="52"/>
      <c r="AD283" s="52"/>
      <c r="AE283" s="52">
        <v>1</v>
      </c>
      <c r="AF283" s="52"/>
      <c r="AG283" s="52"/>
      <c r="AH283" s="52"/>
      <c r="AI283" s="52"/>
      <c r="AJ283" s="52"/>
      <c r="AK283" s="52"/>
      <c r="AL283" s="52">
        <v>18</v>
      </c>
      <c r="AM283" s="52"/>
      <c r="AN283" s="52"/>
      <c r="AO283" s="52"/>
      <c r="AP283" s="52"/>
      <c r="AQ283" s="52"/>
      <c r="AR283" s="52">
        <v>3</v>
      </c>
      <c r="AS283" s="52"/>
      <c r="AT283" s="52">
        <v>28.675000000000004</v>
      </c>
      <c r="AU283" s="52">
        <v>0</v>
      </c>
      <c r="AV283" s="52">
        <v>30</v>
      </c>
      <c r="AW283" s="52">
        <v>0</v>
      </c>
      <c r="AX283" s="52">
        <v>0</v>
      </c>
      <c r="AY283" s="52">
        <v>44</v>
      </c>
      <c r="AZ283" s="52">
        <v>14</v>
      </c>
      <c r="BA283" s="54">
        <v>0.5</v>
      </c>
      <c r="BB283" s="54">
        <v>2.8500000000000001E-2</v>
      </c>
    </row>
    <row r="284" spans="1:54">
      <c r="A284" s="52">
        <v>4</v>
      </c>
      <c r="B284" s="52" t="s">
        <v>158</v>
      </c>
      <c r="C284" s="52" t="s">
        <v>129</v>
      </c>
      <c r="D284" s="52" t="s">
        <v>124</v>
      </c>
      <c r="E284" s="52" t="s">
        <v>120</v>
      </c>
      <c r="F284" s="52" t="s">
        <v>120</v>
      </c>
      <c r="G284" s="52" t="s">
        <v>61</v>
      </c>
      <c r="H284" s="52">
        <v>4</v>
      </c>
      <c r="I284" s="52"/>
      <c r="J284" s="52"/>
      <c r="K284" s="52"/>
      <c r="L284" s="52">
        <v>4</v>
      </c>
      <c r="M284" s="52"/>
      <c r="N284" s="52"/>
      <c r="O284" s="52"/>
      <c r="P284" s="52"/>
      <c r="Q284" s="52">
        <v>2</v>
      </c>
      <c r="R284" s="52">
        <v>2</v>
      </c>
      <c r="S284" s="52"/>
      <c r="T284" s="52"/>
      <c r="U284" s="52"/>
      <c r="V284" s="52"/>
      <c r="W284" s="52"/>
      <c r="X284" s="52"/>
      <c r="Y284" s="52">
        <v>2</v>
      </c>
      <c r="Z284" s="52">
        <v>2</v>
      </c>
      <c r="AA284" s="52"/>
      <c r="AB284" s="52">
        <v>2</v>
      </c>
      <c r="AC284" s="52"/>
      <c r="AD284" s="52"/>
      <c r="AE284" s="52">
        <v>2</v>
      </c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>
        <v>1</v>
      </c>
      <c r="AQ284" s="52"/>
      <c r="AR284" s="52"/>
      <c r="AS284" s="52"/>
      <c r="AT284" s="52">
        <v>4</v>
      </c>
      <c r="AU284" s="52">
        <v>0</v>
      </c>
      <c r="AV284" s="52">
        <v>0</v>
      </c>
      <c r="AW284" s="52">
        <v>0</v>
      </c>
      <c r="AX284" s="52">
        <v>4</v>
      </c>
      <c r="AY284" s="52">
        <v>43</v>
      </c>
      <c r="AZ284" s="52">
        <v>2</v>
      </c>
      <c r="BA284" s="54">
        <v>0.5</v>
      </c>
      <c r="BB284" s="54">
        <v>0.3</v>
      </c>
    </row>
    <row r="285" spans="1:54">
      <c r="A285" s="52">
        <v>4</v>
      </c>
      <c r="B285" s="52" t="s">
        <v>158</v>
      </c>
      <c r="C285" s="52" t="s">
        <v>65</v>
      </c>
      <c r="D285" s="52" t="s">
        <v>66</v>
      </c>
      <c r="E285" s="52" t="s">
        <v>120</v>
      </c>
      <c r="F285" s="52" t="s">
        <v>120</v>
      </c>
      <c r="G285" s="52" t="s">
        <v>56</v>
      </c>
      <c r="H285" s="52">
        <v>4</v>
      </c>
      <c r="I285" s="52"/>
      <c r="J285" s="52"/>
      <c r="K285" s="52"/>
      <c r="L285" s="52">
        <v>4</v>
      </c>
      <c r="M285" s="52"/>
      <c r="N285" s="52"/>
      <c r="O285" s="52"/>
      <c r="P285" s="52"/>
      <c r="Q285" s="52">
        <v>1</v>
      </c>
      <c r="R285" s="52">
        <v>1</v>
      </c>
      <c r="S285" s="52">
        <v>2</v>
      </c>
      <c r="T285" s="52"/>
      <c r="U285" s="52"/>
      <c r="V285" s="52"/>
      <c r="W285" s="52"/>
      <c r="X285" s="52"/>
      <c r="Y285" s="52">
        <v>4</v>
      </c>
      <c r="Z285" s="52"/>
      <c r="AA285" s="52"/>
      <c r="AB285" s="52">
        <v>4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>
        <v>4</v>
      </c>
      <c r="AU285" s="52">
        <v>0</v>
      </c>
      <c r="AV285" s="52">
        <v>4</v>
      </c>
      <c r="AW285" s="52">
        <v>0</v>
      </c>
      <c r="AX285" s="52">
        <v>0</v>
      </c>
      <c r="AY285" s="52">
        <v>34</v>
      </c>
      <c r="AZ285" s="52">
        <v>9</v>
      </c>
      <c r="BA285" s="54">
        <v>0.39</v>
      </c>
      <c r="BB285" s="54">
        <v>0.11650000000000001</v>
      </c>
    </row>
    <row r="286" spans="1:54">
      <c r="A286" s="52">
        <v>14</v>
      </c>
      <c r="B286" s="52" t="s">
        <v>158</v>
      </c>
      <c r="C286" s="52" t="s">
        <v>72</v>
      </c>
      <c r="D286" s="52" t="s">
        <v>58</v>
      </c>
      <c r="E286" s="52" t="s">
        <v>120</v>
      </c>
      <c r="F286" s="52" t="s">
        <v>120</v>
      </c>
      <c r="G286" s="52" t="s">
        <v>68</v>
      </c>
      <c r="H286" s="52">
        <v>14</v>
      </c>
      <c r="I286" s="52"/>
      <c r="J286" s="52"/>
      <c r="K286" s="52">
        <v>2</v>
      </c>
      <c r="L286" s="52">
        <v>12</v>
      </c>
      <c r="M286" s="52"/>
      <c r="N286" s="52"/>
      <c r="O286" s="52"/>
      <c r="P286" s="52"/>
      <c r="Q286" s="52">
        <v>2</v>
      </c>
      <c r="R286" s="52">
        <v>3</v>
      </c>
      <c r="S286" s="52">
        <v>9</v>
      </c>
      <c r="T286" s="52"/>
      <c r="U286" s="52"/>
      <c r="V286" s="52"/>
      <c r="W286" s="52"/>
      <c r="X286" s="52"/>
      <c r="Y286" s="52">
        <v>14</v>
      </c>
      <c r="Z286" s="52"/>
      <c r="AA286" s="52"/>
      <c r="AB286" s="52">
        <v>11</v>
      </c>
      <c r="AC286" s="52"/>
      <c r="AD286" s="52"/>
      <c r="AE286" s="52">
        <v>2</v>
      </c>
      <c r="AF286" s="52"/>
      <c r="AG286" s="52"/>
      <c r="AH286" s="52"/>
      <c r="AI286" s="52"/>
      <c r="AJ286" s="52"/>
      <c r="AK286" s="52"/>
      <c r="AL286" s="52">
        <v>1</v>
      </c>
      <c r="AM286" s="52"/>
      <c r="AN286" s="52"/>
      <c r="AO286" s="52"/>
      <c r="AP286" s="52"/>
      <c r="AQ286" s="52">
        <v>1</v>
      </c>
      <c r="AR286" s="52"/>
      <c r="AS286" s="52"/>
      <c r="AT286" s="52">
        <v>14</v>
      </c>
      <c r="AU286" s="52">
        <v>0</v>
      </c>
      <c r="AV286" s="52">
        <v>0</v>
      </c>
      <c r="AW286" s="52">
        <v>14</v>
      </c>
      <c r="AX286" s="52">
        <v>0</v>
      </c>
      <c r="AY286" s="52">
        <v>46</v>
      </c>
      <c r="AZ286" s="52">
        <v>12</v>
      </c>
      <c r="BA286" s="54">
        <v>0.5</v>
      </c>
      <c r="BB286" s="54">
        <v>0.08</v>
      </c>
    </row>
    <row r="287" spans="1:54">
      <c r="A287" s="52">
        <v>4</v>
      </c>
      <c r="B287" s="52" t="s">
        <v>158</v>
      </c>
      <c r="C287" s="52" t="s">
        <v>171</v>
      </c>
      <c r="D287" s="52" t="s">
        <v>170</v>
      </c>
      <c r="E287" s="52" t="s">
        <v>120</v>
      </c>
      <c r="F287" s="52" t="s">
        <v>120</v>
      </c>
      <c r="G287" s="52" t="s">
        <v>64</v>
      </c>
      <c r="H287" s="52">
        <v>4</v>
      </c>
      <c r="I287" s="52"/>
      <c r="J287" s="52"/>
      <c r="K287" s="52">
        <v>1</v>
      </c>
      <c r="L287" s="52">
        <v>3</v>
      </c>
      <c r="M287" s="52"/>
      <c r="N287" s="52"/>
      <c r="O287" s="52"/>
      <c r="P287" s="52"/>
      <c r="Q287" s="52"/>
      <c r="R287" s="52">
        <v>1</v>
      </c>
      <c r="S287" s="52">
        <v>2</v>
      </c>
      <c r="T287" s="52"/>
      <c r="U287" s="52"/>
      <c r="V287" s="52">
        <v>1</v>
      </c>
      <c r="W287" s="52"/>
      <c r="X287" s="52"/>
      <c r="Y287" s="52">
        <v>3</v>
      </c>
      <c r="Z287" s="52">
        <v>1</v>
      </c>
      <c r="AA287" s="52"/>
      <c r="AB287" s="52">
        <v>2</v>
      </c>
      <c r="AC287" s="52"/>
      <c r="AD287" s="52"/>
      <c r="AE287" s="52">
        <v>1</v>
      </c>
      <c r="AF287" s="52"/>
      <c r="AG287" s="52">
        <v>1</v>
      </c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>
        <v>4</v>
      </c>
      <c r="AU287" s="52">
        <v>0</v>
      </c>
      <c r="AV287" s="52">
        <v>4</v>
      </c>
      <c r="AW287" s="52">
        <v>0</v>
      </c>
      <c r="AX287" s="52">
        <v>0</v>
      </c>
      <c r="AY287" s="52">
        <v>44</v>
      </c>
      <c r="AZ287" s="52">
        <v>5</v>
      </c>
      <c r="BA287" s="54">
        <v>0.66</v>
      </c>
      <c r="BB287" s="54">
        <v>3.3000000000000002E-2</v>
      </c>
    </row>
    <row r="288" spans="1:54">
      <c r="A288" s="52">
        <v>18</v>
      </c>
      <c r="B288" s="52" t="s">
        <v>158</v>
      </c>
      <c r="C288" s="52" t="s">
        <v>72</v>
      </c>
      <c r="D288" s="52" t="s">
        <v>58</v>
      </c>
      <c r="E288" s="52" t="s">
        <v>120</v>
      </c>
      <c r="F288" s="52" t="s">
        <v>120</v>
      </c>
      <c r="G288" s="52" t="s">
        <v>61</v>
      </c>
      <c r="H288" s="52">
        <v>18</v>
      </c>
      <c r="I288" s="52"/>
      <c r="J288" s="52"/>
      <c r="K288" s="52">
        <v>2</v>
      </c>
      <c r="L288" s="52">
        <v>16</v>
      </c>
      <c r="M288" s="52"/>
      <c r="N288" s="52"/>
      <c r="O288" s="52"/>
      <c r="P288" s="52"/>
      <c r="Q288" s="52"/>
      <c r="R288" s="52">
        <v>5</v>
      </c>
      <c r="S288" s="52">
        <v>6</v>
      </c>
      <c r="T288" s="52">
        <v>3</v>
      </c>
      <c r="U288" s="52"/>
      <c r="V288" s="52">
        <v>4</v>
      </c>
      <c r="W288" s="52"/>
      <c r="X288" s="52"/>
      <c r="Y288" s="52">
        <v>12</v>
      </c>
      <c r="Z288" s="52">
        <v>6</v>
      </c>
      <c r="AA288" s="52"/>
      <c r="AB288" s="52">
        <v>10</v>
      </c>
      <c r="AC288" s="52"/>
      <c r="AD288" s="52"/>
      <c r="AE288" s="52">
        <v>2</v>
      </c>
      <c r="AF288" s="52"/>
      <c r="AG288" s="52">
        <v>2</v>
      </c>
      <c r="AH288" s="52"/>
      <c r="AI288" s="52"/>
      <c r="AJ288" s="52"/>
      <c r="AK288" s="52"/>
      <c r="AL288" s="52">
        <v>4</v>
      </c>
      <c r="AM288" s="52"/>
      <c r="AN288" s="52"/>
      <c r="AO288" s="52"/>
      <c r="AP288" s="52"/>
      <c r="AQ288" s="52"/>
      <c r="AR288" s="52"/>
      <c r="AS288" s="52"/>
      <c r="AT288" s="52">
        <v>18</v>
      </c>
      <c r="AU288" s="52">
        <v>0</v>
      </c>
      <c r="AV288" s="52">
        <v>0</v>
      </c>
      <c r="AW288" s="52">
        <v>18</v>
      </c>
      <c r="AX288" s="52">
        <v>0</v>
      </c>
      <c r="AY288" s="52">
        <v>36</v>
      </c>
      <c r="AZ288" s="52">
        <v>5</v>
      </c>
      <c r="BA288" s="54">
        <v>0.5</v>
      </c>
      <c r="BB288" s="54">
        <v>0.08</v>
      </c>
    </row>
    <row r="289" spans="1:54">
      <c r="A289" s="52">
        <v>24</v>
      </c>
      <c r="B289" s="52" t="s">
        <v>158</v>
      </c>
      <c r="C289" s="52" t="s">
        <v>165</v>
      </c>
      <c r="D289" s="52" t="s">
        <v>58</v>
      </c>
      <c r="E289" s="52" t="s">
        <v>120</v>
      </c>
      <c r="F289" s="52" t="s">
        <v>120</v>
      </c>
      <c r="G289" s="52" t="s">
        <v>61</v>
      </c>
      <c r="H289" s="52">
        <v>24</v>
      </c>
      <c r="I289" s="52"/>
      <c r="J289" s="52"/>
      <c r="K289" s="52">
        <v>2</v>
      </c>
      <c r="L289" s="52">
        <v>22</v>
      </c>
      <c r="M289" s="52"/>
      <c r="N289" s="52"/>
      <c r="O289" s="52"/>
      <c r="P289" s="52"/>
      <c r="Q289" s="52">
        <v>10</v>
      </c>
      <c r="R289" s="52">
        <v>10</v>
      </c>
      <c r="S289" s="52">
        <v>4</v>
      </c>
      <c r="T289" s="52"/>
      <c r="U289" s="52"/>
      <c r="V289" s="52"/>
      <c r="W289" s="52"/>
      <c r="X289" s="52"/>
      <c r="Y289" s="52">
        <v>19</v>
      </c>
      <c r="Z289" s="52">
        <v>5</v>
      </c>
      <c r="AA289" s="52"/>
      <c r="AB289" s="52">
        <v>22</v>
      </c>
      <c r="AC289" s="52"/>
      <c r="AD289" s="52"/>
      <c r="AE289" s="52">
        <v>1</v>
      </c>
      <c r="AF289" s="52"/>
      <c r="AG289" s="52"/>
      <c r="AH289" s="52"/>
      <c r="AI289" s="52"/>
      <c r="AJ289" s="52"/>
      <c r="AK289" s="52"/>
      <c r="AL289" s="52">
        <v>1</v>
      </c>
      <c r="AM289" s="52"/>
      <c r="AN289" s="52"/>
      <c r="AO289" s="52"/>
      <c r="AP289" s="52"/>
      <c r="AQ289" s="52">
        <v>1</v>
      </c>
      <c r="AR289" s="52">
        <v>1</v>
      </c>
      <c r="AS289" s="52"/>
      <c r="AT289" s="52">
        <v>24</v>
      </c>
      <c r="AU289" s="52">
        <v>0</v>
      </c>
      <c r="AV289" s="52">
        <v>24</v>
      </c>
      <c r="AW289" s="52">
        <v>0</v>
      </c>
      <c r="AX289" s="52">
        <v>0</v>
      </c>
      <c r="AY289" s="52">
        <v>39</v>
      </c>
      <c r="AZ289" s="52">
        <v>3</v>
      </c>
      <c r="BA289" s="54">
        <v>0.5</v>
      </c>
      <c r="BB289" s="54">
        <v>0</v>
      </c>
    </row>
    <row r="290" spans="1:54">
      <c r="A290" s="52">
        <v>1</v>
      </c>
      <c r="B290" s="52" t="s">
        <v>158</v>
      </c>
      <c r="C290" s="52" t="s">
        <v>171</v>
      </c>
      <c r="D290" s="52" t="s">
        <v>170</v>
      </c>
      <c r="E290" s="52" t="s">
        <v>120</v>
      </c>
      <c r="F290" s="52" t="s">
        <v>120</v>
      </c>
      <c r="G290" s="52" t="s">
        <v>68</v>
      </c>
      <c r="H290" s="52">
        <v>1</v>
      </c>
      <c r="I290" s="52"/>
      <c r="J290" s="52"/>
      <c r="K290" s="52"/>
      <c r="L290" s="52">
        <v>1</v>
      </c>
      <c r="M290" s="52"/>
      <c r="N290" s="52"/>
      <c r="O290" s="52"/>
      <c r="P290" s="52"/>
      <c r="Q290" s="52"/>
      <c r="R290" s="52">
        <v>1</v>
      </c>
      <c r="S290" s="52"/>
      <c r="T290" s="52"/>
      <c r="U290" s="52"/>
      <c r="V290" s="52"/>
      <c r="W290" s="52"/>
      <c r="X290" s="52"/>
      <c r="Y290" s="52">
        <v>1</v>
      </c>
      <c r="Z290" s="52"/>
      <c r="AA290" s="52"/>
      <c r="AB290" s="52">
        <v>1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>
        <v>1</v>
      </c>
      <c r="AU290" s="52">
        <v>0</v>
      </c>
      <c r="AV290" s="52">
        <v>1</v>
      </c>
      <c r="AW290" s="52">
        <v>0</v>
      </c>
      <c r="AX290" s="52">
        <v>0</v>
      </c>
      <c r="AY290" s="52">
        <v>54</v>
      </c>
      <c r="AZ290" s="52">
        <v>31</v>
      </c>
      <c r="BA290" s="54">
        <v>0.66</v>
      </c>
      <c r="BB290" s="54">
        <v>3.3000000000000002E-2</v>
      </c>
    </row>
    <row r="291" spans="1:54">
      <c r="A291" s="52">
        <v>1</v>
      </c>
      <c r="B291" s="52" t="s">
        <v>158</v>
      </c>
      <c r="C291" s="52" t="s">
        <v>78</v>
      </c>
      <c r="D291" s="52" t="s">
        <v>79</v>
      </c>
      <c r="E291" s="52" t="s">
        <v>120</v>
      </c>
      <c r="F291" s="52" t="s">
        <v>120</v>
      </c>
      <c r="G291" s="52" t="s">
        <v>56</v>
      </c>
      <c r="H291" s="52">
        <v>1</v>
      </c>
      <c r="I291" s="52"/>
      <c r="J291" s="52"/>
      <c r="K291" s="52">
        <v>1</v>
      </c>
      <c r="L291" s="52"/>
      <c r="M291" s="52"/>
      <c r="N291" s="52"/>
      <c r="O291" s="52"/>
      <c r="P291" s="52"/>
      <c r="Q291" s="52">
        <v>1</v>
      </c>
      <c r="R291" s="52"/>
      <c r="S291" s="52"/>
      <c r="T291" s="52"/>
      <c r="U291" s="52"/>
      <c r="V291" s="52"/>
      <c r="W291" s="52"/>
      <c r="X291" s="52"/>
      <c r="Y291" s="52">
        <v>1</v>
      </c>
      <c r="Z291" s="52"/>
      <c r="AA291" s="52"/>
      <c r="AB291" s="52"/>
      <c r="AC291" s="52"/>
      <c r="AD291" s="52"/>
      <c r="AE291" s="52">
        <v>1</v>
      </c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>
        <v>1</v>
      </c>
      <c r="AU291" s="52">
        <v>0</v>
      </c>
      <c r="AV291" s="52">
        <v>0</v>
      </c>
      <c r="AW291" s="52">
        <v>0</v>
      </c>
      <c r="AX291" s="52">
        <v>1</v>
      </c>
      <c r="AY291" s="52">
        <v>42</v>
      </c>
      <c r="AZ291" s="52">
        <v>19</v>
      </c>
      <c r="BA291" s="54"/>
      <c r="BB291" s="54"/>
    </row>
    <row r="292" spans="1:54">
      <c r="A292" s="52">
        <v>61</v>
      </c>
      <c r="B292" s="52" t="s">
        <v>158</v>
      </c>
      <c r="C292" s="52" t="s">
        <v>67</v>
      </c>
      <c r="D292" s="52" t="s">
        <v>58</v>
      </c>
      <c r="E292" s="52" t="s">
        <v>120</v>
      </c>
      <c r="F292" s="52" t="s">
        <v>120</v>
      </c>
      <c r="G292" s="52" t="s">
        <v>56</v>
      </c>
      <c r="H292" s="52">
        <v>60</v>
      </c>
      <c r="I292" s="52">
        <v>1</v>
      </c>
      <c r="J292" s="52"/>
      <c r="K292" s="52">
        <v>2</v>
      </c>
      <c r="L292" s="52">
        <v>58</v>
      </c>
      <c r="M292" s="52">
        <v>1</v>
      </c>
      <c r="N292" s="52"/>
      <c r="O292" s="52"/>
      <c r="P292" s="52"/>
      <c r="Q292" s="52">
        <v>1</v>
      </c>
      <c r="R292" s="52">
        <v>2</v>
      </c>
      <c r="S292" s="52">
        <v>14</v>
      </c>
      <c r="T292" s="52">
        <v>39</v>
      </c>
      <c r="U292" s="52">
        <v>4</v>
      </c>
      <c r="V292" s="52"/>
      <c r="W292" s="52"/>
      <c r="X292" s="52">
        <v>1</v>
      </c>
      <c r="Y292" s="52">
        <v>60</v>
      </c>
      <c r="Z292" s="52"/>
      <c r="AA292" s="52">
        <v>1</v>
      </c>
      <c r="AB292" s="52">
        <v>3</v>
      </c>
      <c r="AC292" s="52"/>
      <c r="AD292" s="52"/>
      <c r="AE292" s="52">
        <v>2</v>
      </c>
      <c r="AF292" s="52">
        <v>11</v>
      </c>
      <c r="AG292" s="52"/>
      <c r="AH292" s="52">
        <v>32</v>
      </c>
      <c r="AI292" s="52"/>
      <c r="AJ292" s="52"/>
      <c r="AK292" s="52"/>
      <c r="AL292" s="52">
        <v>13</v>
      </c>
      <c r="AM292" s="52"/>
      <c r="AN292" s="52"/>
      <c r="AO292" s="52"/>
      <c r="AP292" s="52">
        <v>1</v>
      </c>
      <c r="AQ292" s="52"/>
      <c r="AR292" s="52"/>
      <c r="AS292" s="52"/>
      <c r="AT292" s="52">
        <v>61</v>
      </c>
      <c r="AU292" s="52">
        <v>0</v>
      </c>
      <c r="AV292" s="52">
        <v>0</v>
      </c>
      <c r="AW292" s="52">
        <v>0</v>
      </c>
      <c r="AX292" s="52">
        <v>61</v>
      </c>
      <c r="AY292" s="52">
        <v>34</v>
      </c>
      <c r="AZ292" s="52">
        <v>11</v>
      </c>
      <c r="BA292" s="54">
        <v>0.5</v>
      </c>
      <c r="BB292" s="54">
        <v>0</v>
      </c>
    </row>
    <row r="293" spans="1:54">
      <c r="A293" s="52">
        <v>7</v>
      </c>
      <c r="B293" s="52" t="s">
        <v>158</v>
      </c>
      <c r="C293" s="52" t="s">
        <v>172</v>
      </c>
      <c r="D293" s="52" t="s">
        <v>170</v>
      </c>
      <c r="E293" s="52" t="s">
        <v>120</v>
      </c>
      <c r="F293" s="52" t="s">
        <v>120</v>
      </c>
      <c r="G293" s="52" t="s">
        <v>61</v>
      </c>
      <c r="H293" s="52">
        <v>4</v>
      </c>
      <c r="I293" s="52">
        <v>3</v>
      </c>
      <c r="J293" s="52"/>
      <c r="K293" s="52">
        <v>1</v>
      </c>
      <c r="L293" s="52">
        <v>3</v>
      </c>
      <c r="M293" s="52">
        <v>3</v>
      </c>
      <c r="N293" s="52"/>
      <c r="O293" s="52"/>
      <c r="P293" s="52"/>
      <c r="Q293" s="52"/>
      <c r="R293" s="52"/>
      <c r="S293" s="52">
        <v>2</v>
      </c>
      <c r="T293" s="52">
        <v>2</v>
      </c>
      <c r="U293" s="52"/>
      <c r="V293" s="52"/>
      <c r="W293" s="52"/>
      <c r="X293" s="52">
        <v>3</v>
      </c>
      <c r="Y293" s="52">
        <v>1</v>
      </c>
      <c r="Z293" s="52">
        <v>3</v>
      </c>
      <c r="AA293" s="52">
        <v>3</v>
      </c>
      <c r="AB293" s="52">
        <v>3</v>
      </c>
      <c r="AC293" s="52"/>
      <c r="AD293" s="52"/>
      <c r="AE293" s="52"/>
      <c r="AF293" s="52">
        <v>1</v>
      </c>
      <c r="AG293" s="52"/>
      <c r="AH293" s="52"/>
      <c r="AI293" s="52"/>
      <c r="AJ293" s="52"/>
      <c r="AK293" s="52"/>
      <c r="AL293" s="52">
        <v>3</v>
      </c>
      <c r="AM293" s="52"/>
      <c r="AN293" s="52"/>
      <c r="AO293" s="52"/>
      <c r="AP293" s="52"/>
      <c r="AQ293" s="52"/>
      <c r="AR293" s="52">
        <v>1</v>
      </c>
      <c r="AS293" s="52"/>
      <c r="AT293" s="52">
        <v>7</v>
      </c>
      <c r="AU293" s="52">
        <v>7</v>
      </c>
      <c r="AV293" s="52">
        <v>0</v>
      </c>
      <c r="AW293" s="52">
        <v>0</v>
      </c>
      <c r="AX293" s="52">
        <v>0</v>
      </c>
      <c r="AY293" s="52">
        <v>43</v>
      </c>
      <c r="AZ293" s="52">
        <v>6</v>
      </c>
      <c r="BA293" s="54">
        <v>0.66</v>
      </c>
      <c r="BB293" s="54">
        <v>0.372</v>
      </c>
    </row>
    <row r="294" spans="1:54">
      <c r="A294" s="52">
        <v>3</v>
      </c>
      <c r="B294" s="52" t="s">
        <v>158</v>
      </c>
      <c r="C294" s="52" t="s">
        <v>65</v>
      </c>
      <c r="D294" s="52" t="s">
        <v>66</v>
      </c>
      <c r="E294" s="52" t="s">
        <v>120</v>
      </c>
      <c r="F294" s="52" t="s">
        <v>120</v>
      </c>
      <c r="G294" s="52" t="s">
        <v>61</v>
      </c>
      <c r="H294" s="52">
        <v>2</v>
      </c>
      <c r="I294" s="52">
        <v>1</v>
      </c>
      <c r="J294" s="52"/>
      <c r="K294" s="52"/>
      <c r="L294" s="52">
        <v>2</v>
      </c>
      <c r="M294" s="52">
        <v>1</v>
      </c>
      <c r="N294" s="52"/>
      <c r="O294" s="52"/>
      <c r="P294" s="52"/>
      <c r="Q294" s="52"/>
      <c r="R294" s="52">
        <v>2</v>
      </c>
      <c r="S294" s="52"/>
      <c r="T294" s="52"/>
      <c r="U294" s="52"/>
      <c r="V294" s="52"/>
      <c r="W294" s="52"/>
      <c r="X294" s="52">
        <v>1</v>
      </c>
      <c r="Y294" s="52"/>
      <c r="Z294" s="52">
        <v>2</v>
      </c>
      <c r="AA294" s="52">
        <v>1</v>
      </c>
      <c r="AB294" s="52">
        <v>2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>
        <v>1</v>
      </c>
      <c r="AM294" s="52"/>
      <c r="AN294" s="52"/>
      <c r="AO294" s="52"/>
      <c r="AP294" s="52"/>
      <c r="AQ294" s="52"/>
      <c r="AR294" s="52"/>
      <c r="AS294" s="52"/>
      <c r="AT294" s="52">
        <v>3</v>
      </c>
      <c r="AU294" s="52">
        <v>0</v>
      </c>
      <c r="AV294" s="52">
        <v>3</v>
      </c>
      <c r="AW294" s="52">
        <v>0</v>
      </c>
      <c r="AX294" s="52">
        <v>0</v>
      </c>
      <c r="AY294" s="52">
        <v>34</v>
      </c>
      <c r="AZ294" s="52">
        <v>1</v>
      </c>
      <c r="BA294" s="54">
        <v>0.39</v>
      </c>
      <c r="BB294" s="54">
        <v>0.11650000000000001</v>
      </c>
    </row>
    <row r="295" spans="1:54">
      <c r="A295" s="52">
        <v>4</v>
      </c>
      <c r="B295" s="52" t="s">
        <v>158</v>
      </c>
      <c r="C295" s="52" t="s">
        <v>173</v>
      </c>
      <c r="D295" s="52" t="s">
        <v>174</v>
      </c>
      <c r="E295" s="52" t="s">
        <v>120</v>
      </c>
      <c r="F295" s="52" t="s">
        <v>120</v>
      </c>
      <c r="G295" s="52" t="s">
        <v>56</v>
      </c>
      <c r="H295" s="52">
        <v>3</v>
      </c>
      <c r="I295" s="52">
        <v>1</v>
      </c>
      <c r="J295" s="52"/>
      <c r="K295" s="52"/>
      <c r="L295" s="52">
        <v>3</v>
      </c>
      <c r="M295" s="52">
        <v>1</v>
      </c>
      <c r="N295" s="52"/>
      <c r="O295" s="52"/>
      <c r="P295" s="52"/>
      <c r="Q295" s="52">
        <v>1</v>
      </c>
      <c r="R295" s="52"/>
      <c r="S295" s="52">
        <v>2</v>
      </c>
      <c r="T295" s="52"/>
      <c r="U295" s="52"/>
      <c r="V295" s="52"/>
      <c r="W295" s="52"/>
      <c r="X295" s="52">
        <v>1</v>
      </c>
      <c r="Y295" s="52">
        <v>3</v>
      </c>
      <c r="Z295" s="52"/>
      <c r="AA295" s="52">
        <v>1</v>
      </c>
      <c r="AB295" s="52">
        <v>2</v>
      </c>
      <c r="AC295" s="52"/>
      <c r="AD295" s="52"/>
      <c r="AE295" s="52">
        <v>1</v>
      </c>
      <c r="AF295" s="52"/>
      <c r="AG295" s="52"/>
      <c r="AH295" s="52"/>
      <c r="AI295" s="52"/>
      <c r="AJ295" s="52"/>
      <c r="AK295" s="52"/>
      <c r="AL295" s="52">
        <v>1</v>
      </c>
      <c r="AM295" s="52"/>
      <c r="AN295" s="52"/>
      <c r="AO295" s="52"/>
      <c r="AP295" s="52"/>
      <c r="AQ295" s="52"/>
      <c r="AR295" s="52"/>
      <c r="AS295" s="52"/>
      <c r="AT295" s="52">
        <v>4</v>
      </c>
      <c r="AU295" s="52">
        <v>4</v>
      </c>
      <c r="AV295" s="52">
        <v>0</v>
      </c>
      <c r="AW295" s="52">
        <v>0</v>
      </c>
      <c r="AX295" s="52">
        <v>0</v>
      </c>
      <c r="AY295" s="52">
        <v>31</v>
      </c>
      <c r="AZ295" s="52">
        <v>4</v>
      </c>
      <c r="BA295" s="54">
        <v>0.5</v>
      </c>
      <c r="BB295" s="54">
        <v>0.28810000000000002</v>
      </c>
    </row>
    <row r="296" spans="1:54">
      <c r="A296" s="52">
        <v>7</v>
      </c>
      <c r="B296" s="52" t="s">
        <v>158</v>
      </c>
      <c r="C296" s="52" t="s">
        <v>86</v>
      </c>
      <c r="D296" s="52" t="s">
        <v>79</v>
      </c>
      <c r="E296" s="52" t="s">
        <v>120</v>
      </c>
      <c r="F296" s="52" t="s">
        <v>120</v>
      </c>
      <c r="G296" s="52" t="s">
        <v>56</v>
      </c>
      <c r="H296" s="52">
        <v>6</v>
      </c>
      <c r="I296" s="52">
        <v>1</v>
      </c>
      <c r="J296" s="52"/>
      <c r="K296" s="52">
        <v>2</v>
      </c>
      <c r="L296" s="52">
        <v>4</v>
      </c>
      <c r="M296" s="52">
        <v>1</v>
      </c>
      <c r="N296" s="52"/>
      <c r="O296" s="52"/>
      <c r="P296" s="52"/>
      <c r="Q296" s="52"/>
      <c r="R296" s="52">
        <v>4</v>
      </c>
      <c r="S296" s="52">
        <v>1</v>
      </c>
      <c r="T296" s="52">
        <v>1</v>
      </c>
      <c r="U296" s="52"/>
      <c r="V296" s="52"/>
      <c r="W296" s="52"/>
      <c r="X296" s="52">
        <v>1</v>
      </c>
      <c r="Y296" s="52">
        <v>6</v>
      </c>
      <c r="Z296" s="52"/>
      <c r="AA296" s="52">
        <v>1</v>
      </c>
      <c r="AB296" s="52">
        <v>2</v>
      </c>
      <c r="AC296" s="52"/>
      <c r="AD296" s="52"/>
      <c r="AE296" s="52">
        <v>2</v>
      </c>
      <c r="AF296" s="52"/>
      <c r="AG296" s="52"/>
      <c r="AH296" s="52"/>
      <c r="AI296" s="52"/>
      <c r="AJ296" s="52"/>
      <c r="AK296" s="52"/>
      <c r="AL296" s="52">
        <v>3</v>
      </c>
      <c r="AM296" s="52"/>
      <c r="AN296" s="52"/>
      <c r="AO296" s="52"/>
      <c r="AP296" s="52"/>
      <c r="AQ296" s="52"/>
      <c r="AR296" s="52"/>
      <c r="AS296" s="52"/>
      <c r="AT296" s="52">
        <v>7</v>
      </c>
      <c r="AU296" s="52">
        <v>0</v>
      </c>
      <c r="AV296" s="52">
        <v>7</v>
      </c>
      <c r="AW296" s="52">
        <v>0</v>
      </c>
      <c r="AX296" s="52">
        <v>0</v>
      </c>
      <c r="AY296" s="52">
        <v>43</v>
      </c>
      <c r="AZ296" s="52">
        <v>11</v>
      </c>
      <c r="BA296" s="54"/>
      <c r="BB296" s="54"/>
    </row>
    <row r="297" spans="1:54">
      <c r="A297" s="52">
        <v>5</v>
      </c>
      <c r="B297" s="52" t="s">
        <v>158</v>
      </c>
      <c r="C297" s="52" t="s">
        <v>172</v>
      </c>
      <c r="D297" s="52" t="s">
        <v>170</v>
      </c>
      <c r="E297" s="52" t="s">
        <v>120</v>
      </c>
      <c r="F297" s="52" t="s">
        <v>120</v>
      </c>
      <c r="G297" s="52" t="s">
        <v>64</v>
      </c>
      <c r="H297" s="52">
        <v>5</v>
      </c>
      <c r="I297" s="52"/>
      <c r="J297" s="52"/>
      <c r="K297" s="52">
        <v>1</v>
      </c>
      <c r="L297" s="52">
        <v>4</v>
      </c>
      <c r="M297" s="52"/>
      <c r="N297" s="52"/>
      <c r="O297" s="52"/>
      <c r="P297" s="52"/>
      <c r="Q297" s="52"/>
      <c r="R297" s="52"/>
      <c r="S297" s="52">
        <v>1</v>
      </c>
      <c r="T297" s="52">
        <v>2</v>
      </c>
      <c r="U297" s="52"/>
      <c r="V297" s="52">
        <v>2</v>
      </c>
      <c r="W297" s="52"/>
      <c r="X297" s="52"/>
      <c r="Y297" s="52">
        <v>3</v>
      </c>
      <c r="Z297" s="52">
        <v>2</v>
      </c>
      <c r="AA297" s="52"/>
      <c r="AB297" s="52">
        <v>2</v>
      </c>
      <c r="AC297" s="52"/>
      <c r="AD297" s="52"/>
      <c r="AE297" s="52"/>
      <c r="AF297" s="52">
        <v>1</v>
      </c>
      <c r="AG297" s="52"/>
      <c r="AH297" s="52"/>
      <c r="AI297" s="52"/>
      <c r="AJ297" s="52"/>
      <c r="AK297" s="52"/>
      <c r="AL297" s="52">
        <v>2</v>
      </c>
      <c r="AM297" s="52"/>
      <c r="AN297" s="52"/>
      <c r="AO297" s="52">
        <v>1</v>
      </c>
      <c r="AP297" s="52"/>
      <c r="AQ297" s="52"/>
      <c r="AR297" s="52"/>
      <c r="AS297" s="52">
        <v>1</v>
      </c>
      <c r="AT297" s="52">
        <v>5</v>
      </c>
      <c r="AU297" s="52">
        <v>5</v>
      </c>
      <c r="AV297" s="52">
        <v>0</v>
      </c>
      <c r="AW297" s="52">
        <v>0</v>
      </c>
      <c r="AX297" s="52">
        <v>0</v>
      </c>
      <c r="AY297" s="52">
        <v>54</v>
      </c>
      <c r="AZ297" s="52">
        <v>11</v>
      </c>
      <c r="BA297" s="54">
        <v>0.66</v>
      </c>
      <c r="BB297" s="54">
        <v>0.372</v>
      </c>
    </row>
    <row r="298" spans="1:54">
      <c r="A298" s="52">
        <v>1</v>
      </c>
      <c r="B298" s="52" t="s">
        <v>158</v>
      </c>
      <c r="C298" s="52" t="s">
        <v>175</v>
      </c>
      <c r="D298" s="52" t="s">
        <v>176</v>
      </c>
      <c r="E298" s="52" t="s">
        <v>120</v>
      </c>
      <c r="F298" s="52" t="s">
        <v>120</v>
      </c>
      <c r="G298" s="52" t="s">
        <v>68</v>
      </c>
      <c r="H298" s="52">
        <v>1</v>
      </c>
      <c r="I298" s="52"/>
      <c r="J298" s="52"/>
      <c r="K298" s="52"/>
      <c r="L298" s="52">
        <v>1</v>
      </c>
      <c r="M298" s="52"/>
      <c r="N298" s="52"/>
      <c r="O298" s="52"/>
      <c r="P298" s="52"/>
      <c r="Q298" s="52"/>
      <c r="R298" s="52">
        <v>1</v>
      </c>
      <c r="S298" s="52"/>
      <c r="T298" s="52"/>
      <c r="U298" s="52"/>
      <c r="V298" s="52"/>
      <c r="W298" s="52"/>
      <c r="X298" s="52"/>
      <c r="Y298" s="52">
        <v>1</v>
      </c>
      <c r="Z298" s="52"/>
      <c r="AA298" s="52"/>
      <c r="AB298" s="52">
        <v>1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>
        <v>1</v>
      </c>
      <c r="AU298" s="52">
        <v>0</v>
      </c>
      <c r="AV298" s="52">
        <v>0</v>
      </c>
      <c r="AW298" s="52">
        <v>0</v>
      </c>
      <c r="AX298" s="52">
        <v>1</v>
      </c>
      <c r="AY298" s="52">
        <v>54</v>
      </c>
      <c r="AZ298" s="52">
        <v>30</v>
      </c>
      <c r="BA298" s="54">
        <v>0.5</v>
      </c>
      <c r="BB298" s="54">
        <v>0.309</v>
      </c>
    </row>
    <row r="299" spans="1:54">
      <c r="A299" s="52">
        <v>3</v>
      </c>
      <c r="B299" s="52" t="s">
        <v>158</v>
      </c>
      <c r="C299" s="52" t="s">
        <v>162</v>
      </c>
      <c r="D299" s="52" t="s">
        <v>163</v>
      </c>
      <c r="E299" s="52" t="s">
        <v>120</v>
      </c>
      <c r="F299" s="52" t="s">
        <v>120</v>
      </c>
      <c r="G299" s="52" t="s">
        <v>68</v>
      </c>
      <c r="H299" s="52">
        <v>3</v>
      </c>
      <c r="I299" s="52"/>
      <c r="J299" s="52"/>
      <c r="K299" s="52">
        <v>1</v>
      </c>
      <c r="L299" s="52">
        <v>2</v>
      </c>
      <c r="M299" s="52"/>
      <c r="N299" s="52"/>
      <c r="O299" s="52"/>
      <c r="P299" s="52"/>
      <c r="Q299" s="52"/>
      <c r="R299" s="52">
        <v>1</v>
      </c>
      <c r="S299" s="52">
        <v>1</v>
      </c>
      <c r="T299" s="52"/>
      <c r="U299" s="52"/>
      <c r="V299" s="52">
        <v>1</v>
      </c>
      <c r="W299" s="52"/>
      <c r="X299" s="52"/>
      <c r="Y299" s="52">
        <v>3</v>
      </c>
      <c r="Z299" s="52"/>
      <c r="AA299" s="52"/>
      <c r="AB299" s="52">
        <v>2</v>
      </c>
      <c r="AC299" s="52"/>
      <c r="AD299" s="52"/>
      <c r="AE299" s="52"/>
      <c r="AF299" s="52">
        <v>1</v>
      </c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>
        <v>3</v>
      </c>
      <c r="AU299" s="52">
        <v>0</v>
      </c>
      <c r="AV299" s="52">
        <v>3</v>
      </c>
      <c r="AW299" s="52">
        <v>0</v>
      </c>
      <c r="AX299" s="52">
        <v>0</v>
      </c>
      <c r="AY299" s="52">
        <v>52</v>
      </c>
      <c r="AZ299" s="52">
        <v>21</v>
      </c>
      <c r="BA299" s="54"/>
      <c r="BB299" s="54"/>
    </row>
    <row r="300" spans="1:54">
      <c r="A300" s="52">
        <v>10</v>
      </c>
      <c r="B300" s="52" t="s">
        <v>158</v>
      </c>
      <c r="C300" s="52" t="s">
        <v>106</v>
      </c>
      <c r="D300" s="52" t="s">
        <v>79</v>
      </c>
      <c r="E300" s="52" t="s">
        <v>120</v>
      </c>
      <c r="F300" s="52" t="s">
        <v>120</v>
      </c>
      <c r="G300" s="52" t="s">
        <v>56</v>
      </c>
      <c r="H300" s="52">
        <v>10</v>
      </c>
      <c r="I300" s="52"/>
      <c r="J300" s="52"/>
      <c r="K300" s="52">
        <v>10</v>
      </c>
      <c r="L300" s="52"/>
      <c r="M300" s="52"/>
      <c r="N300" s="52"/>
      <c r="O300" s="52"/>
      <c r="P300" s="52"/>
      <c r="Q300" s="52"/>
      <c r="R300" s="52">
        <v>3</v>
      </c>
      <c r="S300" s="52">
        <v>6</v>
      </c>
      <c r="T300" s="52">
        <v>1</v>
      </c>
      <c r="U300" s="52"/>
      <c r="V300" s="52"/>
      <c r="W300" s="52"/>
      <c r="X300" s="52"/>
      <c r="Y300" s="52">
        <v>10</v>
      </c>
      <c r="Z300" s="52"/>
      <c r="AA300" s="52"/>
      <c r="AB300" s="52"/>
      <c r="AC300" s="52"/>
      <c r="AD300" s="52"/>
      <c r="AE300" s="52">
        <v>3</v>
      </c>
      <c r="AF300" s="52">
        <v>7</v>
      </c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>
        <v>10</v>
      </c>
      <c r="AU300" s="52">
        <v>0</v>
      </c>
      <c r="AV300" s="52">
        <v>0</v>
      </c>
      <c r="AW300" s="52">
        <v>0</v>
      </c>
      <c r="AX300" s="52">
        <v>10</v>
      </c>
      <c r="AY300" s="52">
        <v>40</v>
      </c>
      <c r="AZ300" s="52">
        <v>18</v>
      </c>
      <c r="BA300" s="54"/>
      <c r="BB300" s="54"/>
    </row>
    <row r="301" spans="1:54">
      <c r="A301" s="52">
        <v>57</v>
      </c>
      <c r="B301" s="52" t="s">
        <v>158</v>
      </c>
      <c r="C301" s="52" t="s">
        <v>168</v>
      </c>
      <c r="D301" s="52" t="s">
        <v>58</v>
      </c>
      <c r="E301" s="52" t="s">
        <v>120</v>
      </c>
      <c r="F301" s="52" t="s">
        <v>120</v>
      </c>
      <c r="G301" s="52" t="s">
        <v>61</v>
      </c>
      <c r="H301" s="52">
        <v>57</v>
      </c>
      <c r="I301" s="52"/>
      <c r="J301" s="52"/>
      <c r="K301" s="52">
        <v>4</v>
      </c>
      <c r="L301" s="52">
        <v>53</v>
      </c>
      <c r="M301" s="52"/>
      <c r="N301" s="52"/>
      <c r="O301" s="52"/>
      <c r="P301" s="52"/>
      <c r="Q301" s="52">
        <v>11</v>
      </c>
      <c r="R301" s="52">
        <v>21</v>
      </c>
      <c r="S301" s="52">
        <v>20</v>
      </c>
      <c r="T301" s="52">
        <v>1</v>
      </c>
      <c r="U301" s="52"/>
      <c r="V301" s="52">
        <v>4</v>
      </c>
      <c r="W301" s="52"/>
      <c r="X301" s="52"/>
      <c r="Y301" s="52">
        <v>42</v>
      </c>
      <c r="Z301" s="52">
        <v>15</v>
      </c>
      <c r="AA301" s="52"/>
      <c r="AB301" s="52">
        <v>49</v>
      </c>
      <c r="AC301" s="52"/>
      <c r="AD301" s="52"/>
      <c r="AE301" s="52">
        <v>4</v>
      </c>
      <c r="AF301" s="52"/>
      <c r="AG301" s="52"/>
      <c r="AH301" s="52"/>
      <c r="AI301" s="52"/>
      <c r="AJ301" s="52"/>
      <c r="AK301" s="52"/>
      <c r="AL301" s="52">
        <v>4</v>
      </c>
      <c r="AM301" s="52"/>
      <c r="AN301" s="52"/>
      <c r="AO301" s="52"/>
      <c r="AP301" s="52"/>
      <c r="AQ301" s="52"/>
      <c r="AR301" s="52"/>
      <c r="AS301" s="52">
        <v>2</v>
      </c>
      <c r="AT301" s="52">
        <v>57</v>
      </c>
      <c r="AU301" s="52">
        <v>0</v>
      </c>
      <c r="AV301" s="52">
        <v>57</v>
      </c>
      <c r="AW301" s="52">
        <v>0</v>
      </c>
      <c r="AX301" s="52">
        <v>0</v>
      </c>
      <c r="AY301" s="52">
        <v>40</v>
      </c>
      <c r="AZ301" s="52">
        <v>7</v>
      </c>
      <c r="BA301" s="54">
        <v>0.5</v>
      </c>
      <c r="BB301" s="54">
        <v>2.8500000000000001E-2</v>
      </c>
    </row>
    <row r="302" spans="1:54">
      <c r="A302" s="52">
        <v>2</v>
      </c>
      <c r="B302" s="52" t="s">
        <v>158</v>
      </c>
      <c r="C302" s="52" t="s">
        <v>71</v>
      </c>
      <c r="D302" s="52" t="s">
        <v>58</v>
      </c>
      <c r="E302" s="52" t="s">
        <v>120</v>
      </c>
      <c r="F302" s="52" t="s">
        <v>120</v>
      </c>
      <c r="G302" s="52" t="s">
        <v>68</v>
      </c>
      <c r="H302" s="52">
        <v>2</v>
      </c>
      <c r="I302" s="52"/>
      <c r="J302" s="52"/>
      <c r="K302" s="52">
        <v>1</v>
      </c>
      <c r="L302" s="52">
        <v>1</v>
      </c>
      <c r="M302" s="52"/>
      <c r="N302" s="52"/>
      <c r="O302" s="52"/>
      <c r="P302" s="52"/>
      <c r="Q302" s="52"/>
      <c r="R302" s="52">
        <v>1</v>
      </c>
      <c r="S302" s="52">
        <v>1</v>
      </c>
      <c r="T302" s="52"/>
      <c r="U302" s="52"/>
      <c r="V302" s="52"/>
      <c r="W302" s="52"/>
      <c r="X302" s="52"/>
      <c r="Y302" s="52">
        <v>1</v>
      </c>
      <c r="Z302" s="52">
        <v>1</v>
      </c>
      <c r="AA302" s="52"/>
      <c r="AB302" s="52">
        <v>2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>
        <v>1.6</v>
      </c>
      <c r="AU302" s="52">
        <v>0</v>
      </c>
      <c r="AV302" s="52">
        <v>0</v>
      </c>
      <c r="AW302" s="52">
        <v>0</v>
      </c>
      <c r="AX302" s="52">
        <v>2</v>
      </c>
      <c r="AY302" s="52">
        <v>48</v>
      </c>
      <c r="AZ302" s="52">
        <v>18</v>
      </c>
      <c r="BA302" s="54">
        <v>0.5</v>
      </c>
      <c r="BB302" s="54">
        <v>0</v>
      </c>
    </row>
    <row r="303" spans="1:54">
      <c r="A303" s="52">
        <v>6</v>
      </c>
      <c r="B303" s="52" t="s">
        <v>158</v>
      </c>
      <c r="C303" s="52" t="s">
        <v>171</v>
      </c>
      <c r="D303" s="52" t="s">
        <v>170</v>
      </c>
      <c r="E303" s="52" t="s">
        <v>120</v>
      </c>
      <c r="F303" s="52" t="s">
        <v>120</v>
      </c>
      <c r="G303" s="52" t="s">
        <v>61</v>
      </c>
      <c r="H303" s="52">
        <v>6</v>
      </c>
      <c r="I303" s="52"/>
      <c r="J303" s="52"/>
      <c r="K303" s="52">
        <v>1</v>
      </c>
      <c r="L303" s="52">
        <v>5</v>
      </c>
      <c r="M303" s="52"/>
      <c r="N303" s="52"/>
      <c r="O303" s="52"/>
      <c r="P303" s="52"/>
      <c r="Q303" s="52"/>
      <c r="R303" s="52">
        <v>1</v>
      </c>
      <c r="S303" s="52">
        <v>2</v>
      </c>
      <c r="T303" s="52">
        <v>3</v>
      </c>
      <c r="U303" s="52"/>
      <c r="V303" s="52"/>
      <c r="W303" s="52"/>
      <c r="X303" s="52"/>
      <c r="Y303" s="52">
        <v>3</v>
      </c>
      <c r="Z303" s="52">
        <v>3</v>
      </c>
      <c r="AA303" s="52"/>
      <c r="AB303" s="52">
        <v>5</v>
      </c>
      <c r="AC303" s="52"/>
      <c r="AD303" s="52"/>
      <c r="AE303" s="52">
        <v>1</v>
      </c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>
        <v>6</v>
      </c>
      <c r="AU303" s="52">
        <v>0</v>
      </c>
      <c r="AV303" s="52">
        <v>6</v>
      </c>
      <c r="AW303" s="52">
        <v>0</v>
      </c>
      <c r="AX303" s="52">
        <v>0</v>
      </c>
      <c r="AY303" s="52">
        <v>37</v>
      </c>
      <c r="AZ303" s="52">
        <v>8</v>
      </c>
      <c r="BA303" s="54">
        <v>0.66</v>
      </c>
      <c r="BB303" s="54">
        <v>3.3000000000000002E-2</v>
      </c>
    </row>
    <row r="304" spans="1:54">
      <c r="A304" s="52">
        <v>1</v>
      </c>
      <c r="B304" s="52" t="s">
        <v>158</v>
      </c>
      <c r="C304" s="52" t="s">
        <v>99</v>
      </c>
      <c r="D304" s="52" t="s">
        <v>79</v>
      </c>
      <c r="E304" s="52" t="s">
        <v>120</v>
      </c>
      <c r="F304" s="52" t="s">
        <v>120</v>
      </c>
      <c r="G304" s="52" t="s">
        <v>56</v>
      </c>
      <c r="H304" s="52">
        <v>1</v>
      </c>
      <c r="I304" s="52"/>
      <c r="J304" s="52"/>
      <c r="K304" s="52"/>
      <c r="L304" s="52">
        <v>1</v>
      </c>
      <c r="M304" s="52"/>
      <c r="N304" s="52"/>
      <c r="O304" s="52"/>
      <c r="P304" s="52"/>
      <c r="Q304" s="52"/>
      <c r="R304" s="52"/>
      <c r="S304" s="52"/>
      <c r="T304" s="52">
        <v>1</v>
      </c>
      <c r="U304" s="52"/>
      <c r="V304" s="52"/>
      <c r="W304" s="52"/>
      <c r="X304" s="52"/>
      <c r="Y304" s="52"/>
      <c r="Z304" s="52">
        <v>1</v>
      </c>
      <c r="AA304" s="52"/>
      <c r="AB304" s="52">
        <v>1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>
        <v>1</v>
      </c>
      <c r="AU304" s="52">
        <v>0</v>
      </c>
      <c r="AV304" s="52">
        <v>0</v>
      </c>
      <c r="AW304" s="52">
        <v>1</v>
      </c>
      <c r="AX304" s="52">
        <v>0</v>
      </c>
      <c r="AY304" s="52">
        <v>26</v>
      </c>
      <c r="AZ304" s="52">
        <v>3</v>
      </c>
      <c r="BA304" s="54"/>
      <c r="BB304" s="54"/>
    </row>
    <row r="305" spans="1:54">
      <c r="A305" s="52">
        <v>1</v>
      </c>
      <c r="B305" s="52" t="s">
        <v>158</v>
      </c>
      <c r="C305" s="52" t="s">
        <v>110</v>
      </c>
      <c r="D305" s="52" t="s">
        <v>111</v>
      </c>
      <c r="E305" s="52" t="s">
        <v>120</v>
      </c>
      <c r="F305" s="52" t="s">
        <v>120</v>
      </c>
      <c r="G305" s="52" t="s">
        <v>56</v>
      </c>
      <c r="H305" s="52">
        <v>1</v>
      </c>
      <c r="I305" s="52"/>
      <c r="J305" s="52"/>
      <c r="K305" s="52"/>
      <c r="L305" s="52">
        <v>1</v>
      </c>
      <c r="M305" s="52"/>
      <c r="N305" s="52"/>
      <c r="O305" s="52"/>
      <c r="P305" s="52"/>
      <c r="Q305" s="52"/>
      <c r="R305" s="52">
        <v>1</v>
      </c>
      <c r="S305" s="52"/>
      <c r="T305" s="52"/>
      <c r="U305" s="52"/>
      <c r="V305" s="52"/>
      <c r="W305" s="52"/>
      <c r="X305" s="52"/>
      <c r="Y305" s="52">
        <v>1</v>
      </c>
      <c r="Z305" s="52"/>
      <c r="AA305" s="52"/>
      <c r="AB305" s="52">
        <v>1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>
        <v>1</v>
      </c>
      <c r="AU305" s="52">
        <v>1</v>
      </c>
      <c r="AV305" s="52">
        <v>0</v>
      </c>
      <c r="AW305" s="52">
        <v>0</v>
      </c>
      <c r="AX305" s="52">
        <v>0</v>
      </c>
      <c r="AY305" s="52">
        <v>42</v>
      </c>
      <c r="AZ305" s="52">
        <v>20</v>
      </c>
      <c r="BA305" s="54"/>
      <c r="BB305" s="54"/>
    </row>
    <row r="306" spans="1:54">
      <c r="A306" s="52">
        <v>10</v>
      </c>
      <c r="B306" s="52" t="s">
        <v>158</v>
      </c>
      <c r="C306" s="52" t="s">
        <v>95</v>
      </c>
      <c r="D306" s="52" t="s">
        <v>79</v>
      </c>
      <c r="E306" s="52" t="s">
        <v>120</v>
      </c>
      <c r="F306" s="52" t="s">
        <v>120</v>
      </c>
      <c r="G306" s="52" t="s">
        <v>56</v>
      </c>
      <c r="H306" s="52">
        <v>8</v>
      </c>
      <c r="I306" s="52">
        <v>2</v>
      </c>
      <c r="J306" s="52"/>
      <c r="K306" s="52">
        <v>2</v>
      </c>
      <c r="L306" s="52">
        <v>6</v>
      </c>
      <c r="M306" s="52">
        <v>2</v>
      </c>
      <c r="N306" s="52"/>
      <c r="O306" s="52"/>
      <c r="P306" s="52"/>
      <c r="Q306" s="52"/>
      <c r="R306" s="52">
        <v>1</v>
      </c>
      <c r="S306" s="52">
        <v>2</v>
      </c>
      <c r="T306" s="52">
        <v>5</v>
      </c>
      <c r="U306" s="52"/>
      <c r="V306" s="52"/>
      <c r="W306" s="52"/>
      <c r="X306" s="52">
        <v>2</v>
      </c>
      <c r="Y306" s="52">
        <v>8</v>
      </c>
      <c r="Z306" s="52"/>
      <c r="AA306" s="52">
        <v>2</v>
      </c>
      <c r="AB306" s="52">
        <v>2</v>
      </c>
      <c r="AC306" s="52"/>
      <c r="AD306" s="52"/>
      <c r="AE306" s="52"/>
      <c r="AF306" s="52">
        <v>2</v>
      </c>
      <c r="AG306" s="52"/>
      <c r="AH306" s="52"/>
      <c r="AI306" s="52"/>
      <c r="AJ306" s="52"/>
      <c r="AK306" s="52"/>
      <c r="AL306" s="52">
        <v>6</v>
      </c>
      <c r="AM306" s="52"/>
      <c r="AN306" s="52"/>
      <c r="AO306" s="52"/>
      <c r="AP306" s="52"/>
      <c r="AQ306" s="52"/>
      <c r="AR306" s="52"/>
      <c r="AS306" s="52"/>
      <c r="AT306" s="52">
        <v>10</v>
      </c>
      <c r="AU306" s="52">
        <v>10</v>
      </c>
      <c r="AV306" s="52">
        <v>0</v>
      </c>
      <c r="AW306" s="52">
        <v>0</v>
      </c>
      <c r="AX306" s="52">
        <v>0</v>
      </c>
      <c r="AY306" s="52">
        <v>36</v>
      </c>
      <c r="AZ306" s="52">
        <v>10</v>
      </c>
      <c r="BA306" s="54"/>
      <c r="BB306" s="54"/>
    </row>
    <row r="307" spans="1:54">
      <c r="A307" s="52">
        <v>3</v>
      </c>
      <c r="B307" s="52" t="s">
        <v>158</v>
      </c>
      <c r="C307" s="52" t="s">
        <v>150</v>
      </c>
      <c r="D307" s="52" t="s">
        <v>144</v>
      </c>
      <c r="E307" s="52" t="s">
        <v>120</v>
      </c>
      <c r="F307" s="52" t="s">
        <v>120</v>
      </c>
      <c r="G307" s="52" t="s">
        <v>56</v>
      </c>
      <c r="H307" s="52">
        <v>3</v>
      </c>
      <c r="I307" s="52"/>
      <c r="J307" s="52"/>
      <c r="K307" s="52"/>
      <c r="L307" s="52">
        <v>3</v>
      </c>
      <c r="M307" s="52"/>
      <c r="N307" s="52"/>
      <c r="O307" s="52"/>
      <c r="P307" s="52"/>
      <c r="Q307" s="52"/>
      <c r="R307" s="52"/>
      <c r="S307" s="52">
        <v>3</v>
      </c>
      <c r="T307" s="52"/>
      <c r="U307" s="52"/>
      <c r="V307" s="52"/>
      <c r="W307" s="52"/>
      <c r="X307" s="52"/>
      <c r="Y307" s="52">
        <v>3</v>
      </c>
      <c r="Z307" s="52"/>
      <c r="AA307" s="52"/>
      <c r="AB307" s="52">
        <v>3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>
        <v>3</v>
      </c>
      <c r="AU307" s="52">
        <v>3</v>
      </c>
      <c r="AV307" s="52">
        <v>0</v>
      </c>
      <c r="AW307" s="52">
        <v>0</v>
      </c>
      <c r="AX307" s="52">
        <v>0</v>
      </c>
      <c r="AY307" s="52">
        <v>38</v>
      </c>
      <c r="AZ307" s="52">
        <v>18</v>
      </c>
      <c r="BA307" s="54">
        <v>0.56000000000000005</v>
      </c>
      <c r="BB307" s="54">
        <v>0.153</v>
      </c>
    </row>
    <row r="308" spans="1:54">
      <c r="A308" s="52">
        <v>2</v>
      </c>
      <c r="B308" s="52" t="s">
        <v>158</v>
      </c>
      <c r="C308" s="52" t="s">
        <v>172</v>
      </c>
      <c r="D308" s="52" t="s">
        <v>170</v>
      </c>
      <c r="E308" s="52" t="s">
        <v>120</v>
      </c>
      <c r="F308" s="52" t="s">
        <v>120</v>
      </c>
      <c r="G308" s="52" t="s">
        <v>68</v>
      </c>
      <c r="H308" s="52">
        <v>2</v>
      </c>
      <c r="I308" s="52"/>
      <c r="J308" s="52"/>
      <c r="K308" s="52"/>
      <c r="L308" s="52">
        <v>2</v>
      </c>
      <c r="M308" s="52"/>
      <c r="N308" s="52"/>
      <c r="O308" s="52"/>
      <c r="P308" s="52"/>
      <c r="Q308" s="52"/>
      <c r="R308" s="52"/>
      <c r="S308" s="52">
        <v>1</v>
      </c>
      <c r="T308" s="52">
        <v>1</v>
      </c>
      <c r="U308" s="52"/>
      <c r="V308" s="52"/>
      <c r="W308" s="52"/>
      <c r="X308" s="52"/>
      <c r="Y308" s="52"/>
      <c r="Z308" s="52">
        <v>2</v>
      </c>
      <c r="AA308" s="52"/>
      <c r="AB308" s="52">
        <v>1</v>
      </c>
      <c r="AC308" s="52"/>
      <c r="AD308" s="52"/>
      <c r="AE308" s="52"/>
      <c r="AF308" s="52"/>
      <c r="AG308" s="52">
        <v>1</v>
      </c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>
        <v>1.4</v>
      </c>
      <c r="AU308" s="52">
        <v>2</v>
      </c>
      <c r="AV308" s="52">
        <v>0</v>
      </c>
      <c r="AW308" s="52">
        <v>0</v>
      </c>
      <c r="AX308" s="52">
        <v>0</v>
      </c>
      <c r="AY308" s="52">
        <v>50</v>
      </c>
      <c r="AZ308" s="52">
        <v>20</v>
      </c>
      <c r="BA308" s="54">
        <v>0.66</v>
      </c>
      <c r="BB308" s="54">
        <v>0.372</v>
      </c>
    </row>
    <row r="309" spans="1:54">
      <c r="A309" s="52">
        <v>2</v>
      </c>
      <c r="B309" s="52" t="s">
        <v>158</v>
      </c>
      <c r="C309" s="52" t="s">
        <v>73</v>
      </c>
      <c r="D309" s="52" t="s">
        <v>74</v>
      </c>
      <c r="E309" s="52" t="s">
        <v>120</v>
      </c>
      <c r="F309" s="52" t="s">
        <v>120</v>
      </c>
      <c r="G309" s="52" t="s">
        <v>64</v>
      </c>
      <c r="H309" s="52">
        <v>2</v>
      </c>
      <c r="I309" s="52"/>
      <c r="J309" s="52"/>
      <c r="K309" s="52"/>
      <c r="L309" s="52">
        <v>2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>
        <v>2</v>
      </c>
      <c r="W309" s="52"/>
      <c r="X309" s="52"/>
      <c r="Y309" s="52"/>
      <c r="Z309" s="52">
        <v>2</v>
      </c>
      <c r="AA309" s="52"/>
      <c r="AB309" s="52"/>
      <c r="AC309" s="52"/>
      <c r="AD309" s="52"/>
      <c r="AE309" s="52"/>
      <c r="AF309" s="52"/>
      <c r="AG309" s="52">
        <v>2</v>
      </c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>
        <v>2</v>
      </c>
      <c r="AU309" s="52">
        <v>0</v>
      </c>
      <c r="AV309" s="52">
        <v>0</v>
      </c>
      <c r="AW309" s="52">
        <v>2</v>
      </c>
      <c r="AX309" s="52">
        <v>0</v>
      </c>
      <c r="AY309" s="52">
        <v>48</v>
      </c>
      <c r="AZ309" s="52">
        <v>6</v>
      </c>
      <c r="BA309" s="54"/>
      <c r="BB309" s="54"/>
    </row>
    <row r="310" spans="1:54">
      <c r="A310" s="52">
        <v>3</v>
      </c>
      <c r="B310" s="52" t="s">
        <v>158</v>
      </c>
      <c r="C310" s="52" t="s">
        <v>83</v>
      </c>
      <c r="D310" s="52" t="s">
        <v>79</v>
      </c>
      <c r="E310" s="52" t="s">
        <v>120</v>
      </c>
      <c r="F310" s="52" t="s">
        <v>120</v>
      </c>
      <c r="G310" s="52" t="s">
        <v>56</v>
      </c>
      <c r="H310" s="52">
        <v>3</v>
      </c>
      <c r="I310" s="52"/>
      <c r="J310" s="52"/>
      <c r="K310" s="52">
        <v>2</v>
      </c>
      <c r="L310" s="52">
        <v>1</v>
      </c>
      <c r="M310" s="52"/>
      <c r="N310" s="52"/>
      <c r="O310" s="52"/>
      <c r="P310" s="52"/>
      <c r="Q310" s="52"/>
      <c r="R310" s="52"/>
      <c r="S310" s="52">
        <v>2</v>
      </c>
      <c r="T310" s="52">
        <v>1</v>
      </c>
      <c r="U310" s="52"/>
      <c r="V310" s="52"/>
      <c r="W310" s="52"/>
      <c r="X310" s="52"/>
      <c r="Y310" s="52">
        <v>3</v>
      </c>
      <c r="Z310" s="52"/>
      <c r="AA310" s="52"/>
      <c r="AB310" s="52"/>
      <c r="AC310" s="52"/>
      <c r="AD310" s="52"/>
      <c r="AE310" s="52"/>
      <c r="AF310" s="52">
        <v>2</v>
      </c>
      <c r="AG310" s="52"/>
      <c r="AH310" s="52"/>
      <c r="AI310" s="52"/>
      <c r="AJ310" s="52"/>
      <c r="AK310" s="52"/>
      <c r="AL310" s="52">
        <v>1</v>
      </c>
      <c r="AM310" s="52"/>
      <c r="AN310" s="52"/>
      <c r="AO310" s="52"/>
      <c r="AP310" s="52"/>
      <c r="AQ310" s="52"/>
      <c r="AR310" s="52"/>
      <c r="AS310" s="52"/>
      <c r="AT310" s="52">
        <v>3</v>
      </c>
      <c r="AU310" s="52">
        <v>0</v>
      </c>
      <c r="AV310" s="52">
        <v>0</v>
      </c>
      <c r="AW310" s="52">
        <v>0</v>
      </c>
      <c r="AX310" s="52">
        <v>3</v>
      </c>
      <c r="AY310" s="52">
        <v>36</v>
      </c>
      <c r="AZ310" s="52">
        <v>15</v>
      </c>
      <c r="BA310" s="54"/>
      <c r="BB310" s="54"/>
    </row>
    <row r="311" spans="1:54">
      <c r="A311" s="52">
        <v>6</v>
      </c>
      <c r="B311" s="52" t="s">
        <v>158</v>
      </c>
      <c r="C311" s="52" t="s">
        <v>87</v>
      </c>
      <c r="D311" s="52" t="s">
        <v>79</v>
      </c>
      <c r="E311" s="52" t="s">
        <v>120</v>
      </c>
      <c r="F311" s="52" t="s">
        <v>120</v>
      </c>
      <c r="G311" s="52" t="s">
        <v>56</v>
      </c>
      <c r="H311" s="52">
        <v>6</v>
      </c>
      <c r="I311" s="52"/>
      <c r="J311" s="52"/>
      <c r="K311" s="52"/>
      <c r="L311" s="52">
        <v>6</v>
      </c>
      <c r="M311" s="52"/>
      <c r="N311" s="52"/>
      <c r="O311" s="52"/>
      <c r="P311" s="52"/>
      <c r="Q311" s="52"/>
      <c r="R311" s="52"/>
      <c r="S311" s="52">
        <v>1</v>
      </c>
      <c r="T311" s="52">
        <v>4</v>
      </c>
      <c r="U311" s="52">
        <v>1</v>
      </c>
      <c r="V311" s="52"/>
      <c r="W311" s="52"/>
      <c r="X311" s="52"/>
      <c r="Y311" s="52">
        <v>6</v>
      </c>
      <c r="Z311" s="52"/>
      <c r="AA311" s="52"/>
      <c r="AB311" s="52"/>
      <c r="AC311" s="52"/>
      <c r="AD311" s="52"/>
      <c r="AE311" s="52"/>
      <c r="AF311" s="52"/>
      <c r="AG311" s="52"/>
      <c r="AH311" s="52">
        <v>2</v>
      </c>
      <c r="AI311" s="52"/>
      <c r="AJ311" s="52"/>
      <c r="AK311" s="52"/>
      <c r="AL311" s="52">
        <v>4</v>
      </c>
      <c r="AM311" s="52"/>
      <c r="AN311" s="52"/>
      <c r="AO311" s="52"/>
      <c r="AP311" s="52"/>
      <c r="AQ311" s="52"/>
      <c r="AR311" s="52"/>
      <c r="AS311" s="52"/>
      <c r="AT311" s="52">
        <v>6</v>
      </c>
      <c r="AU311" s="52">
        <v>6</v>
      </c>
      <c r="AV311" s="52">
        <v>0</v>
      </c>
      <c r="AW311" s="52">
        <v>0</v>
      </c>
      <c r="AX311" s="52">
        <v>0</v>
      </c>
      <c r="AY311" s="52">
        <v>34</v>
      </c>
      <c r="AZ311" s="52">
        <v>12</v>
      </c>
      <c r="BA311" s="54"/>
      <c r="BB311" s="54"/>
    </row>
    <row r="312" spans="1:54">
      <c r="A312" s="52">
        <v>1</v>
      </c>
      <c r="B312" s="52" t="s">
        <v>158</v>
      </c>
      <c r="C312" s="52" t="s">
        <v>82</v>
      </c>
      <c r="D312" s="52" t="s">
        <v>79</v>
      </c>
      <c r="E312" s="52" t="s">
        <v>120</v>
      </c>
      <c r="F312" s="52" t="s">
        <v>120</v>
      </c>
      <c r="G312" s="52" t="s">
        <v>56</v>
      </c>
      <c r="H312" s="52">
        <v>1</v>
      </c>
      <c r="I312" s="52"/>
      <c r="J312" s="52"/>
      <c r="K312" s="52"/>
      <c r="L312" s="52">
        <v>1</v>
      </c>
      <c r="M312" s="52"/>
      <c r="N312" s="52"/>
      <c r="O312" s="52"/>
      <c r="P312" s="52"/>
      <c r="Q312" s="52"/>
      <c r="R312" s="52"/>
      <c r="S312" s="52">
        <v>1</v>
      </c>
      <c r="T312" s="52"/>
      <c r="U312" s="52"/>
      <c r="V312" s="52"/>
      <c r="W312" s="52"/>
      <c r="X312" s="52"/>
      <c r="Y312" s="52">
        <v>1</v>
      </c>
      <c r="Z312" s="52"/>
      <c r="AA312" s="52"/>
      <c r="AB312" s="52">
        <v>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>
        <v>1</v>
      </c>
      <c r="AU312" s="52">
        <v>0</v>
      </c>
      <c r="AV312" s="52">
        <v>1</v>
      </c>
      <c r="AW312" s="52">
        <v>0</v>
      </c>
      <c r="AX312" s="52">
        <v>0</v>
      </c>
      <c r="AY312" s="52">
        <v>34</v>
      </c>
      <c r="AZ312" s="52">
        <v>10</v>
      </c>
      <c r="BA312" s="54"/>
      <c r="BB312" s="54"/>
    </row>
    <row r="313" spans="1:54">
      <c r="A313" s="52">
        <v>1</v>
      </c>
      <c r="B313" s="52" t="s">
        <v>158</v>
      </c>
      <c r="C313" s="52" t="s">
        <v>106</v>
      </c>
      <c r="D313" s="52" t="s">
        <v>79</v>
      </c>
      <c r="E313" s="52" t="s">
        <v>120</v>
      </c>
      <c r="F313" s="52" t="s">
        <v>120</v>
      </c>
      <c r="G313" s="52" t="s">
        <v>61</v>
      </c>
      <c r="H313" s="52">
        <v>1</v>
      </c>
      <c r="I313" s="52"/>
      <c r="J313" s="52"/>
      <c r="K313" s="52">
        <v>1</v>
      </c>
      <c r="L313" s="52"/>
      <c r="M313" s="52"/>
      <c r="N313" s="52"/>
      <c r="O313" s="52"/>
      <c r="P313" s="52"/>
      <c r="Q313" s="52"/>
      <c r="R313" s="52">
        <v>1</v>
      </c>
      <c r="S313" s="52"/>
      <c r="T313" s="52"/>
      <c r="U313" s="52"/>
      <c r="V313" s="52"/>
      <c r="W313" s="52"/>
      <c r="X313" s="52"/>
      <c r="Y313" s="52">
        <v>1</v>
      </c>
      <c r="Z313" s="52"/>
      <c r="AA313" s="52"/>
      <c r="AB313" s="52"/>
      <c r="AC313" s="52"/>
      <c r="AD313" s="52"/>
      <c r="AE313" s="52">
        <v>1</v>
      </c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>
        <v>1</v>
      </c>
      <c r="AU313" s="52">
        <v>0</v>
      </c>
      <c r="AV313" s="52">
        <v>0</v>
      </c>
      <c r="AW313" s="52">
        <v>0</v>
      </c>
      <c r="AX313" s="52">
        <v>1</v>
      </c>
      <c r="AY313" s="52">
        <v>30</v>
      </c>
      <c r="AZ313" s="52">
        <v>2</v>
      </c>
      <c r="BA313" s="54"/>
      <c r="BB313" s="54"/>
    </row>
    <row r="314" spans="1:54">
      <c r="A314" s="52">
        <v>2</v>
      </c>
      <c r="B314" s="52" t="s">
        <v>158</v>
      </c>
      <c r="C314" s="52" t="s">
        <v>67</v>
      </c>
      <c r="D314" s="52" t="s">
        <v>58</v>
      </c>
      <c r="E314" s="52" t="s">
        <v>120</v>
      </c>
      <c r="F314" s="52" t="s">
        <v>120</v>
      </c>
      <c r="G314" s="52" t="s">
        <v>61</v>
      </c>
      <c r="H314" s="52">
        <v>1</v>
      </c>
      <c r="I314" s="52">
        <v>1</v>
      </c>
      <c r="J314" s="52"/>
      <c r="K314" s="52"/>
      <c r="L314" s="52">
        <v>1</v>
      </c>
      <c r="M314" s="52">
        <v>1</v>
      </c>
      <c r="N314" s="52"/>
      <c r="O314" s="52"/>
      <c r="P314" s="52"/>
      <c r="Q314" s="52"/>
      <c r="R314" s="52">
        <v>1</v>
      </c>
      <c r="S314" s="52"/>
      <c r="T314" s="52"/>
      <c r="U314" s="52"/>
      <c r="V314" s="52"/>
      <c r="W314" s="52"/>
      <c r="X314" s="52">
        <v>1</v>
      </c>
      <c r="Y314" s="52"/>
      <c r="Z314" s="52">
        <v>1</v>
      </c>
      <c r="AA314" s="52">
        <v>1</v>
      </c>
      <c r="AB314" s="52">
        <v>1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>
        <v>1</v>
      </c>
      <c r="AM314" s="52"/>
      <c r="AN314" s="52"/>
      <c r="AO314" s="52"/>
      <c r="AP314" s="52"/>
      <c r="AQ314" s="52"/>
      <c r="AR314" s="52"/>
      <c r="AS314" s="52"/>
      <c r="AT314" s="52">
        <v>2</v>
      </c>
      <c r="AU314" s="52">
        <v>0</v>
      </c>
      <c r="AV314" s="52">
        <v>0</v>
      </c>
      <c r="AW314" s="52">
        <v>0</v>
      </c>
      <c r="AX314" s="52">
        <v>2</v>
      </c>
      <c r="AY314" s="52">
        <v>30</v>
      </c>
      <c r="AZ314" s="52">
        <v>1</v>
      </c>
      <c r="BA314" s="54">
        <v>0.5</v>
      </c>
      <c r="BB314" s="54">
        <v>0</v>
      </c>
    </row>
    <row r="315" spans="1:54">
      <c r="A315" s="52">
        <v>1</v>
      </c>
      <c r="B315" s="52" t="s">
        <v>158</v>
      </c>
      <c r="C315" s="52" t="s">
        <v>149</v>
      </c>
      <c r="D315" s="52" t="s">
        <v>144</v>
      </c>
      <c r="E315" s="52" t="s">
        <v>120</v>
      </c>
      <c r="F315" s="52" t="s">
        <v>120</v>
      </c>
      <c r="G315" s="52" t="s">
        <v>68</v>
      </c>
      <c r="H315" s="52">
        <v>1</v>
      </c>
      <c r="I315" s="52"/>
      <c r="J315" s="52"/>
      <c r="K315" s="52"/>
      <c r="L315" s="52">
        <v>1</v>
      </c>
      <c r="M315" s="52"/>
      <c r="N315" s="52"/>
      <c r="O315" s="52"/>
      <c r="P315" s="52"/>
      <c r="Q315" s="52"/>
      <c r="R315" s="52"/>
      <c r="S315" s="52">
        <v>1</v>
      </c>
      <c r="T315" s="52"/>
      <c r="U315" s="52"/>
      <c r="V315" s="52"/>
      <c r="W315" s="52"/>
      <c r="X315" s="52"/>
      <c r="Y315" s="52"/>
      <c r="Z315" s="52">
        <v>1</v>
      </c>
      <c r="AA315" s="52"/>
      <c r="AB315" s="52"/>
      <c r="AC315" s="52"/>
      <c r="AD315" s="52"/>
      <c r="AE315" s="52"/>
      <c r="AF315" s="52"/>
      <c r="AG315" s="52">
        <v>1</v>
      </c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>
        <v>0.8</v>
      </c>
      <c r="AU315" s="52">
        <v>0</v>
      </c>
      <c r="AV315" s="52">
        <v>0</v>
      </c>
      <c r="AW315" s="52">
        <v>1</v>
      </c>
      <c r="AX315" s="52">
        <v>0</v>
      </c>
      <c r="AY315" s="52">
        <v>51</v>
      </c>
      <c r="AZ315" s="52">
        <v>26</v>
      </c>
      <c r="BA315" s="54">
        <v>0.56000000000000005</v>
      </c>
      <c r="BB315" s="54">
        <v>0.13370000000000001</v>
      </c>
    </row>
    <row r="316" spans="1:54">
      <c r="A316" s="52">
        <v>23</v>
      </c>
      <c r="B316" s="52" t="s">
        <v>158</v>
      </c>
      <c r="C316" s="52" t="s">
        <v>96</v>
      </c>
      <c r="D316" s="52" t="s">
        <v>79</v>
      </c>
      <c r="E316" s="52" t="s">
        <v>120</v>
      </c>
      <c r="F316" s="52" t="s">
        <v>120</v>
      </c>
      <c r="G316" s="52" t="s">
        <v>56</v>
      </c>
      <c r="H316" s="52">
        <v>4</v>
      </c>
      <c r="I316" s="52">
        <v>19</v>
      </c>
      <c r="J316" s="52"/>
      <c r="K316" s="52"/>
      <c r="L316" s="52">
        <v>4</v>
      </c>
      <c r="M316" s="52">
        <v>19</v>
      </c>
      <c r="N316" s="52"/>
      <c r="O316" s="52"/>
      <c r="P316" s="52"/>
      <c r="Q316" s="52"/>
      <c r="R316" s="52"/>
      <c r="S316" s="52"/>
      <c r="T316" s="52">
        <v>4</v>
      </c>
      <c r="U316" s="52"/>
      <c r="V316" s="52"/>
      <c r="W316" s="52"/>
      <c r="X316" s="52">
        <v>19</v>
      </c>
      <c r="Y316" s="52">
        <v>4</v>
      </c>
      <c r="Z316" s="52"/>
      <c r="AA316" s="52">
        <v>19</v>
      </c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>
        <v>23</v>
      </c>
      <c r="AM316" s="52"/>
      <c r="AN316" s="52"/>
      <c r="AO316" s="52"/>
      <c r="AP316" s="52"/>
      <c r="AQ316" s="52"/>
      <c r="AR316" s="52"/>
      <c r="AS316" s="52"/>
      <c r="AT316" s="52">
        <v>23</v>
      </c>
      <c r="AU316" s="52">
        <v>23</v>
      </c>
      <c r="AV316" s="52">
        <v>0</v>
      </c>
      <c r="AW316" s="52">
        <v>0</v>
      </c>
      <c r="AX316" s="52">
        <v>0</v>
      </c>
      <c r="AY316" s="52">
        <v>32</v>
      </c>
      <c r="AZ316" s="52">
        <v>2</v>
      </c>
      <c r="BA316" s="54"/>
      <c r="BB316" s="54"/>
    </row>
    <row r="317" spans="1:54">
      <c r="A317" s="52">
        <v>10</v>
      </c>
      <c r="B317" s="52" t="s">
        <v>158</v>
      </c>
      <c r="C317" s="52" t="s">
        <v>92</v>
      </c>
      <c r="D317" s="52" t="s">
        <v>79</v>
      </c>
      <c r="E317" s="52" t="s">
        <v>120</v>
      </c>
      <c r="F317" s="52" t="s">
        <v>120</v>
      </c>
      <c r="G317" s="52" t="s">
        <v>56</v>
      </c>
      <c r="H317" s="52">
        <v>5</v>
      </c>
      <c r="I317" s="52">
        <v>5</v>
      </c>
      <c r="J317" s="52"/>
      <c r="K317" s="52"/>
      <c r="L317" s="52">
        <v>5</v>
      </c>
      <c r="M317" s="52">
        <v>5</v>
      </c>
      <c r="N317" s="52"/>
      <c r="O317" s="52"/>
      <c r="P317" s="52"/>
      <c r="Q317" s="52"/>
      <c r="R317" s="52"/>
      <c r="S317" s="52"/>
      <c r="T317" s="52">
        <v>5</v>
      </c>
      <c r="U317" s="52"/>
      <c r="V317" s="52"/>
      <c r="W317" s="52"/>
      <c r="X317" s="52">
        <v>5</v>
      </c>
      <c r="Y317" s="52">
        <v>5</v>
      </c>
      <c r="Z317" s="52"/>
      <c r="AA317" s="52">
        <v>5</v>
      </c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>
        <v>10</v>
      </c>
      <c r="AM317" s="52"/>
      <c r="AN317" s="52"/>
      <c r="AO317" s="52"/>
      <c r="AP317" s="52"/>
      <c r="AQ317" s="52"/>
      <c r="AR317" s="52"/>
      <c r="AS317" s="52"/>
      <c r="AT317" s="52">
        <v>10</v>
      </c>
      <c r="AU317" s="52">
        <v>10</v>
      </c>
      <c r="AV317" s="52">
        <v>0</v>
      </c>
      <c r="AW317" s="52">
        <v>0</v>
      </c>
      <c r="AX317" s="52">
        <v>0</v>
      </c>
      <c r="AY317" s="52">
        <v>30</v>
      </c>
      <c r="AZ317" s="52">
        <v>4</v>
      </c>
      <c r="BA317" s="54"/>
      <c r="BB317" s="54"/>
    </row>
    <row r="318" spans="1:54">
      <c r="A318" s="52">
        <v>2</v>
      </c>
      <c r="B318" s="52" t="s">
        <v>158</v>
      </c>
      <c r="C318" s="52" t="s">
        <v>73</v>
      </c>
      <c r="D318" s="52" t="s">
        <v>74</v>
      </c>
      <c r="E318" s="52" t="s">
        <v>120</v>
      </c>
      <c r="F318" s="52" t="s">
        <v>120</v>
      </c>
      <c r="G318" s="52" t="s">
        <v>68</v>
      </c>
      <c r="H318" s="52">
        <v>2</v>
      </c>
      <c r="I318" s="52"/>
      <c r="J318" s="52"/>
      <c r="K318" s="52"/>
      <c r="L318" s="52">
        <v>2</v>
      </c>
      <c r="M318" s="52"/>
      <c r="N318" s="52"/>
      <c r="O318" s="52"/>
      <c r="P318" s="52"/>
      <c r="Q318" s="52"/>
      <c r="R318" s="52"/>
      <c r="S318" s="52">
        <v>1</v>
      </c>
      <c r="T318" s="52">
        <v>1</v>
      </c>
      <c r="U318" s="52"/>
      <c r="V318" s="52"/>
      <c r="W318" s="52"/>
      <c r="X318" s="52"/>
      <c r="Y318" s="52"/>
      <c r="Z318" s="52">
        <v>2</v>
      </c>
      <c r="AA318" s="52"/>
      <c r="AB318" s="52"/>
      <c r="AC318" s="52"/>
      <c r="AD318" s="52"/>
      <c r="AE318" s="52"/>
      <c r="AF318" s="52"/>
      <c r="AG318" s="52">
        <v>2</v>
      </c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>
        <v>1.7000000000000002</v>
      </c>
      <c r="AU318" s="52">
        <v>0</v>
      </c>
      <c r="AV318" s="52">
        <v>0</v>
      </c>
      <c r="AW318" s="52">
        <v>2</v>
      </c>
      <c r="AX318" s="52">
        <v>0</v>
      </c>
      <c r="AY318" s="52">
        <v>46</v>
      </c>
      <c r="AZ318" s="52">
        <v>8</v>
      </c>
      <c r="BA318" s="60"/>
      <c r="BB318" s="79"/>
    </row>
    <row r="319" spans="1:54">
      <c r="A319" s="52">
        <v>30</v>
      </c>
      <c r="B319" s="52" t="s">
        <v>158</v>
      </c>
      <c r="C319" s="52" t="s">
        <v>91</v>
      </c>
      <c r="D319" s="52" t="s">
        <v>79</v>
      </c>
      <c r="E319" s="52" t="s">
        <v>120</v>
      </c>
      <c r="F319" s="52" t="s">
        <v>120</v>
      </c>
      <c r="G319" s="52" t="s">
        <v>56</v>
      </c>
      <c r="H319" s="52">
        <v>5</v>
      </c>
      <c r="I319" s="52">
        <v>25</v>
      </c>
      <c r="J319" s="52"/>
      <c r="K319" s="52"/>
      <c r="L319" s="52">
        <v>5</v>
      </c>
      <c r="M319" s="52">
        <v>25</v>
      </c>
      <c r="N319" s="52"/>
      <c r="O319" s="52"/>
      <c r="P319" s="52"/>
      <c r="Q319" s="52"/>
      <c r="R319" s="52"/>
      <c r="S319" s="52"/>
      <c r="T319" s="52">
        <v>2</v>
      </c>
      <c r="U319" s="52">
        <v>3</v>
      </c>
      <c r="V319" s="52"/>
      <c r="W319" s="52"/>
      <c r="X319" s="52">
        <v>25</v>
      </c>
      <c r="Y319" s="52">
        <v>5</v>
      </c>
      <c r="Z319" s="52"/>
      <c r="AA319" s="52">
        <v>25</v>
      </c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>
        <v>30</v>
      </c>
      <c r="AM319" s="52"/>
      <c r="AN319" s="52"/>
      <c r="AO319" s="52"/>
      <c r="AP319" s="52"/>
      <c r="AQ319" s="52"/>
      <c r="AR319" s="52"/>
      <c r="AS319" s="52"/>
      <c r="AT319" s="52">
        <v>30</v>
      </c>
      <c r="AU319" s="52">
        <v>30</v>
      </c>
      <c r="AV319" s="52">
        <v>0</v>
      </c>
      <c r="AW319" s="52">
        <v>0</v>
      </c>
      <c r="AX319" s="52">
        <v>0</v>
      </c>
      <c r="AY319" s="52">
        <v>31</v>
      </c>
      <c r="AZ319" s="52">
        <v>1</v>
      </c>
      <c r="BA319" s="54"/>
      <c r="BB319" s="54"/>
    </row>
    <row r="320" spans="1:54">
      <c r="A320" s="52">
        <v>2</v>
      </c>
      <c r="B320" s="52" t="s">
        <v>158</v>
      </c>
      <c r="C320" s="52" t="s">
        <v>177</v>
      </c>
      <c r="D320" s="52" t="s">
        <v>167</v>
      </c>
      <c r="E320" s="52" t="s">
        <v>120</v>
      </c>
      <c r="F320" s="52" t="s">
        <v>120</v>
      </c>
      <c r="G320" s="52" t="s">
        <v>56</v>
      </c>
      <c r="H320" s="52">
        <v>2</v>
      </c>
      <c r="I320" s="52"/>
      <c r="J320" s="52"/>
      <c r="K320" s="52"/>
      <c r="L320" s="52">
        <v>2</v>
      </c>
      <c r="M320" s="52"/>
      <c r="N320" s="52"/>
      <c r="O320" s="52"/>
      <c r="P320" s="52"/>
      <c r="Q320" s="52"/>
      <c r="R320" s="52"/>
      <c r="S320" s="52">
        <v>1</v>
      </c>
      <c r="T320" s="52">
        <v>1</v>
      </c>
      <c r="U320" s="52"/>
      <c r="V320" s="52"/>
      <c r="W320" s="52"/>
      <c r="X320" s="52"/>
      <c r="Y320" s="52">
        <v>2</v>
      </c>
      <c r="Z320" s="52"/>
      <c r="AA320" s="52"/>
      <c r="AB320" s="52">
        <v>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>
        <v>2</v>
      </c>
      <c r="AU320" s="52">
        <v>2</v>
      </c>
      <c r="AV320" s="52">
        <v>0</v>
      </c>
      <c r="AW320" s="52">
        <v>0</v>
      </c>
      <c r="AX320" s="52">
        <v>0</v>
      </c>
      <c r="AY320" s="52">
        <v>34</v>
      </c>
      <c r="AZ320" s="52">
        <v>11</v>
      </c>
      <c r="BA320" s="54">
        <v>0.36</v>
      </c>
      <c r="BB320" s="54">
        <v>0.55200000000000005</v>
      </c>
    </row>
    <row r="321" spans="1:54">
      <c r="A321" s="52">
        <v>9</v>
      </c>
      <c r="B321" s="52" t="s">
        <v>158</v>
      </c>
      <c r="C321" s="52" t="s">
        <v>172</v>
      </c>
      <c r="D321" s="52" t="s">
        <v>170</v>
      </c>
      <c r="E321" s="52" t="s">
        <v>120</v>
      </c>
      <c r="F321" s="52" t="s">
        <v>120</v>
      </c>
      <c r="G321" s="52" t="s">
        <v>56</v>
      </c>
      <c r="H321" s="52">
        <v>2</v>
      </c>
      <c r="I321" s="52">
        <v>7</v>
      </c>
      <c r="J321" s="52"/>
      <c r="K321" s="52"/>
      <c r="L321" s="52">
        <v>2</v>
      </c>
      <c r="M321" s="52">
        <v>7</v>
      </c>
      <c r="N321" s="52"/>
      <c r="O321" s="52"/>
      <c r="P321" s="52"/>
      <c r="Q321" s="52"/>
      <c r="R321" s="52"/>
      <c r="S321" s="52">
        <v>1</v>
      </c>
      <c r="T321" s="52">
        <v>1</v>
      </c>
      <c r="U321" s="52"/>
      <c r="V321" s="52"/>
      <c r="W321" s="52"/>
      <c r="X321" s="52">
        <v>7</v>
      </c>
      <c r="Y321" s="52">
        <v>2</v>
      </c>
      <c r="Z321" s="52"/>
      <c r="AA321" s="52">
        <v>7</v>
      </c>
      <c r="AB321" s="52"/>
      <c r="AC321" s="52"/>
      <c r="AD321" s="52"/>
      <c r="AE321" s="52"/>
      <c r="AF321" s="52"/>
      <c r="AG321" s="52"/>
      <c r="AH321" s="52">
        <v>1</v>
      </c>
      <c r="AI321" s="52"/>
      <c r="AJ321" s="52"/>
      <c r="AK321" s="52"/>
      <c r="AL321" s="52">
        <v>8</v>
      </c>
      <c r="AM321" s="52"/>
      <c r="AN321" s="52"/>
      <c r="AO321" s="52"/>
      <c r="AP321" s="52"/>
      <c r="AQ321" s="52"/>
      <c r="AR321" s="52"/>
      <c r="AS321" s="52"/>
      <c r="AT321" s="52">
        <v>9</v>
      </c>
      <c r="AU321" s="52">
        <v>9</v>
      </c>
      <c r="AV321" s="52">
        <v>0</v>
      </c>
      <c r="AW321" s="52">
        <v>0</v>
      </c>
      <c r="AX321" s="52">
        <v>0</v>
      </c>
      <c r="AY321" s="52">
        <v>40</v>
      </c>
      <c r="AZ321" s="52">
        <v>4</v>
      </c>
      <c r="BA321" s="54">
        <v>0.66</v>
      </c>
      <c r="BB321" s="54">
        <v>0.372</v>
      </c>
    </row>
    <row r="322" spans="1:54">
      <c r="A322" s="52">
        <v>3</v>
      </c>
      <c r="B322" s="52" t="s">
        <v>158</v>
      </c>
      <c r="C322" s="52" t="s">
        <v>162</v>
      </c>
      <c r="D322" s="52" t="s">
        <v>163</v>
      </c>
      <c r="E322" s="52" t="s">
        <v>120</v>
      </c>
      <c r="F322" s="52" t="s">
        <v>120</v>
      </c>
      <c r="G322" s="52" t="s">
        <v>61</v>
      </c>
      <c r="H322" s="52">
        <v>3</v>
      </c>
      <c r="I322" s="52"/>
      <c r="J322" s="52"/>
      <c r="K322" s="52">
        <v>1</v>
      </c>
      <c r="L322" s="52">
        <v>2</v>
      </c>
      <c r="M322" s="52"/>
      <c r="N322" s="52"/>
      <c r="O322" s="52"/>
      <c r="P322" s="52"/>
      <c r="Q322" s="52"/>
      <c r="R322" s="52">
        <v>1</v>
      </c>
      <c r="S322" s="52">
        <v>2</v>
      </c>
      <c r="T322" s="52"/>
      <c r="U322" s="52"/>
      <c r="V322" s="52"/>
      <c r="W322" s="52"/>
      <c r="X322" s="52"/>
      <c r="Y322" s="52">
        <v>3</v>
      </c>
      <c r="Z322" s="52"/>
      <c r="AA322" s="52"/>
      <c r="AB322" s="52">
        <v>2</v>
      </c>
      <c r="AC322" s="52"/>
      <c r="AD322" s="52"/>
      <c r="AE322" s="52">
        <v>1</v>
      </c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>
        <v>3</v>
      </c>
      <c r="AU322" s="52">
        <v>0</v>
      </c>
      <c r="AV322" s="52">
        <v>3</v>
      </c>
      <c r="AW322" s="52">
        <v>0</v>
      </c>
      <c r="AX322" s="52">
        <v>0</v>
      </c>
      <c r="AY322" s="52">
        <v>37</v>
      </c>
      <c r="AZ322" s="52">
        <v>0</v>
      </c>
      <c r="BA322" s="54"/>
      <c r="BB322" s="54"/>
    </row>
    <row r="323" spans="1:54">
      <c r="A323" s="52">
        <v>1</v>
      </c>
      <c r="B323" s="52" t="s">
        <v>158</v>
      </c>
      <c r="C323" s="52" t="s">
        <v>98</v>
      </c>
      <c r="D323" s="52" t="s">
        <v>79</v>
      </c>
      <c r="E323" s="52" t="s">
        <v>120</v>
      </c>
      <c r="F323" s="52" t="s">
        <v>120</v>
      </c>
      <c r="G323" s="52" t="s">
        <v>56</v>
      </c>
      <c r="H323" s="52">
        <v>1</v>
      </c>
      <c r="I323" s="52"/>
      <c r="J323" s="52"/>
      <c r="K323" s="52"/>
      <c r="L323" s="52">
        <v>1</v>
      </c>
      <c r="M323" s="52"/>
      <c r="N323" s="52"/>
      <c r="O323" s="52"/>
      <c r="P323" s="52"/>
      <c r="Q323" s="52"/>
      <c r="R323" s="52"/>
      <c r="S323" s="52"/>
      <c r="T323" s="52">
        <v>1</v>
      </c>
      <c r="U323" s="52"/>
      <c r="V323" s="52"/>
      <c r="W323" s="52"/>
      <c r="X323" s="52"/>
      <c r="Y323" s="52">
        <v>1</v>
      </c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>
        <v>1</v>
      </c>
      <c r="AM323" s="52"/>
      <c r="AN323" s="52"/>
      <c r="AO323" s="52"/>
      <c r="AP323" s="52"/>
      <c r="AQ323" s="52"/>
      <c r="AR323" s="52"/>
      <c r="AS323" s="52"/>
      <c r="AT323" s="52">
        <v>1</v>
      </c>
      <c r="AU323" s="52">
        <v>0</v>
      </c>
      <c r="AV323" s="52">
        <v>1</v>
      </c>
      <c r="AW323" s="52">
        <v>0</v>
      </c>
      <c r="AX323" s="52">
        <v>0</v>
      </c>
      <c r="AY323" s="52">
        <v>30</v>
      </c>
      <c r="AZ323" s="52">
        <v>5</v>
      </c>
      <c r="BA323" s="54"/>
      <c r="BB323" s="54"/>
    </row>
    <row r="324" spans="1:54">
      <c r="A324" s="52">
        <v>13</v>
      </c>
      <c r="B324" s="52" t="s">
        <v>158</v>
      </c>
      <c r="C324" s="52" t="s">
        <v>73</v>
      </c>
      <c r="D324" s="52" t="s">
        <v>74</v>
      </c>
      <c r="E324" s="52" t="s">
        <v>120</v>
      </c>
      <c r="F324" s="52" t="s">
        <v>120</v>
      </c>
      <c r="G324" s="52" t="s">
        <v>56</v>
      </c>
      <c r="H324" s="52">
        <v>7</v>
      </c>
      <c r="I324" s="52">
        <v>6</v>
      </c>
      <c r="J324" s="52"/>
      <c r="K324" s="52"/>
      <c r="L324" s="52">
        <v>7</v>
      </c>
      <c r="M324" s="52">
        <v>6</v>
      </c>
      <c r="N324" s="52"/>
      <c r="O324" s="52"/>
      <c r="P324" s="52"/>
      <c r="Q324" s="52"/>
      <c r="R324" s="52"/>
      <c r="S324" s="52"/>
      <c r="T324" s="52">
        <v>4</v>
      </c>
      <c r="U324" s="52">
        <v>3</v>
      </c>
      <c r="V324" s="52"/>
      <c r="W324" s="52"/>
      <c r="X324" s="52">
        <v>6</v>
      </c>
      <c r="Y324" s="52">
        <v>7</v>
      </c>
      <c r="Z324" s="52"/>
      <c r="AA324" s="52">
        <v>6</v>
      </c>
      <c r="AB324" s="52"/>
      <c r="AC324" s="52"/>
      <c r="AD324" s="52"/>
      <c r="AE324" s="52"/>
      <c r="AF324" s="52"/>
      <c r="AG324" s="52">
        <v>7</v>
      </c>
      <c r="AH324" s="52"/>
      <c r="AI324" s="52"/>
      <c r="AJ324" s="52"/>
      <c r="AK324" s="52"/>
      <c r="AL324" s="52">
        <v>6</v>
      </c>
      <c r="AM324" s="52"/>
      <c r="AN324" s="52"/>
      <c r="AO324" s="52"/>
      <c r="AP324" s="52"/>
      <c r="AQ324" s="52"/>
      <c r="AR324" s="52"/>
      <c r="AS324" s="52"/>
      <c r="AT324" s="52">
        <v>13</v>
      </c>
      <c r="AU324" s="52">
        <v>0</v>
      </c>
      <c r="AV324" s="52">
        <v>0</v>
      </c>
      <c r="AW324" s="52">
        <v>13</v>
      </c>
      <c r="AX324" s="52">
        <v>0</v>
      </c>
      <c r="AY324" s="52">
        <v>31</v>
      </c>
      <c r="AZ324" s="52">
        <v>3</v>
      </c>
      <c r="BA324" s="54"/>
      <c r="BB324" s="54"/>
    </row>
    <row r="325" spans="1:54">
      <c r="A325" s="52">
        <v>1</v>
      </c>
      <c r="B325" s="52" t="s">
        <v>158</v>
      </c>
      <c r="C325" s="52" t="e">
        <v>#N/A</v>
      </c>
      <c r="D325" s="52" t="e">
        <v>#N/A</v>
      </c>
      <c r="E325" s="52" t="s">
        <v>120</v>
      </c>
      <c r="F325" s="52" t="s">
        <v>120</v>
      </c>
      <c r="G325" s="52" t="s">
        <v>68</v>
      </c>
      <c r="H325" s="52">
        <v>1</v>
      </c>
      <c r="I325" s="52"/>
      <c r="J325" s="52"/>
      <c r="K325" s="52"/>
      <c r="L325" s="52">
        <v>1</v>
      </c>
      <c r="M325" s="52"/>
      <c r="N325" s="52"/>
      <c r="O325" s="52"/>
      <c r="P325" s="52"/>
      <c r="Q325" s="52"/>
      <c r="R325" s="52"/>
      <c r="S325" s="52"/>
      <c r="T325" s="52">
        <v>1</v>
      </c>
      <c r="U325" s="52"/>
      <c r="V325" s="52"/>
      <c r="W325" s="52"/>
      <c r="X325" s="52"/>
      <c r="Y325" s="52"/>
      <c r="Z325" s="52">
        <v>1</v>
      </c>
      <c r="AA325" s="52"/>
      <c r="AB325" s="52">
        <v>1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>
        <v>0.8</v>
      </c>
      <c r="AU325" s="52">
        <v>0</v>
      </c>
      <c r="AV325" s="52">
        <v>0</v>
      </c>
      <c r="AW325" s="52">
        <v>1</v>
      </c>
      <c r="AX325" s="52">
        <v>0</v>
      </c>
      <c r="AY325" s="52">
        <v>51</v>
      </c>
      <c r="AZ325" s="52">
        <v>30</v>
      </c>
      <c r="BA325" s="60"/>
      <c r="BB325" s="79"/>
    </row>
    <row r="326" spans="1:54">
      <c r="A326" s="52">
        <v>3</v>
      </c>
      <c r="B326" s="52" t="s">
        <v>158</v>
      </c>
      <c r="C326" s="52" t="s">
        <v>102</v>
      </c>
      <c r="D326" s="52" t="s">
        <v>79</v>
      </c>
      <c r="E326" s="52" t="s">
        <v>120</v>
      </c>
      <c r="F326" s="52" t="s">
        <v>120</v>
      </c>
      <c r="G326" s="52" t="s">
        <v>56</v>
      </c>
      <c r="H326" s="52">
        <v>3</v>
      </c>
      <c r="I326" s="52"/>
      <c r="J326" s="52"/>
      <c r="K326" s="52"/>
      <c r="L326" s="52">
        <v>3</v>
      </c>
      <c r="M326" s="52"/>
      <c r="N326" s="52"/>
      <c r="O326" s="52"/>
      <c r="P326" s="52"/>
      <c r="Q326" s="52"/>
      <c r="R326" s="52"/>
      <c r="S326" s="52">
        <v>1</v>
      </c>
      <c r="T326" s="52">
        <v>2</v>
      </c>
      <c r="U326" s="52"/>
      <c r="V326" s="52"/>
      <c r="W326" s="52"/>
      <c r="X326" s="52"/>
      <c r="Y326" s="52">
        <v>3</v>
      </c>
      <c r="Z326" s="52"/>
      <c r="AA326" s="52"/>
      <c r="AB326" s="52"/>
      <c r="AC326" s="52"/>
      <c r="AD326" s="52"/>
      <c r="AE326" s="52"/>
      <c r="AF326" s="52"/>
      <c r="AG326" s="52"/>
      <c r="AH326" s="52">
        <v>1</v>
      </c>
      <c r="AI326" s="52"/>
      <c r="AJ326" s="52"/>
      <c r="AK326" s="52"/>
      <c r="AL326" s="52">
        <v>2</v>
      </c>
      <c r="AM326" s="52"/>
      <c r="AN326" s="52"/>
      <c r="AO326" s="52"/>
      <c r="AP326" s="52"/>
      <c r="AQ326" s="52"/>
      <c r="AR326" s="52"/>
      <c r="AS326" s="52"/>
      <c r="AT326" s="52">
        <v>3</v>
      </c>
      <c r="AU326" s="52">
        <v>3</v>
      </c>
      <c r="AV326" s="52">
        <v>0</v>
      </c>
      <c r="AW326" s="52">
        <v>0</v>
      </c>
      <c r="AX326" s="52">
        <v>0</v>
      </c>
      <c r="AY326" s="52">
        <v>35</v>
      </c>
      <c r="AZ326" s="52">
        <v>12</v>
      </c>
      <c r="BA326" s="54"/>
      <c r="BB326" s="54"/>
    </row>
    <row r="327" spans="1:54">
      <c r="A327" s="52">
        <v>1</v>
      </c>
      <c r="B327" s="52" t="s">
        <v>158</v>
      </c>
      <c r="C327" s="52" t="s">
        <v>127</v>
      </c>
      <c r="D327" s="52" t="s">
        <v>124</v>
      </c>
      <c r="E327" s="52" t="s">
        <v>120</v>
      </c>
      <c r="F327" s="52" t="s">
        <v>120</v>
      </c>
      <c r="G327" s="52" t="s">
        <v>56</v>
      </c>
      <c r="H327" s="52">
        <v>1</v>
      </c>
      <c r="I327" s="52"/>
      <c r="J327" s="52"/>
      <c r="K327" s="52"/>
      <c r="L327" s="52">
        <v>1</v>
      </c>
      <c r="M327" s="52"/>
      <c r="N327" s="52"/>
      <c r="O327" s="52"/>
      <c r="P327" s="52"/>
      <c r="Q327" s="52"/>
      <c r="R327" s="52"/>
      <c r="S327" s="52"/>
      <c r="T327" s="52">
        <v>1</v>
      </c>
      <c r="U327" s="52"/>
      <c r="V327" s="52"/>
      <c r="W327" s="52"/>
      <c r="X327" s="52"/>
      <c r="Y327" s="52"/>
      <c r="Z327" s="52">
        <v>1</v>
      </c>
      <c r="AA327" s="52"/>
      <c r="AB327" s="52">
        <v>1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>
        <v>1</v>
      </c>
      <c r="AU327" s="52">
        <v>1</v>
      </c>
      <c r="AV327" s="52">
        <v>0</v>
      </c>
      <c r="AW327" s="52">
        <v>0</v>
      </c>
      <c r="AX327" s="52">
        <v>0</v>
      </c>
      <c r="AY327" s="52">
        <v>27</v>
      </c>
      <c r="AZ327" s="52">
        <v>3</v>
      </c>
      <c r="BA327" s="54">
        <v>0.5</v>
      </c>
      <c r="BB327" s="54">
        <v>0.3</v>
      </c>
    </row>
    <row r="328" spans="1:54">
      <c r="A328" s="52">
        <v>1</v>
      </c>
      <c r="B328" s="52" t="s">
        <v>158</v>
      </c>
      <c r="C328" s="52" t="s">
        <v>178</v>
      </c>
      <c r="D328" s="52" t="s">
        <v>176</v>
      </c>
      <c r="E328" s="52" t="s">
        <v>120</v>
      </c>
      <c r="F328" s="52" t="s">
        <v>120</v>
      </c>
      <c r="G328" s="52" t="s">
        <v>56</v>
      </c>
      <c r="H328" s="52">
        <v>1</v>
      </c>
      <c r="I328" s="52"/>
      <c r="J328" s="52"/>
      <c r="K328" s="52"/>
      <c r="L328" s="52">
        <v>1</v>
      </c>
      <c r="M328" s="52"/>
      <c r="N328" s="52"/>
      <c r="O328" s="52"/>
      <c r="P328" s="52"/>
      <c r="Q328" s="52"/>
      <c r="R328" s="52"/>
      <c r="S328" s="52"/>
      <c r="T328" s="52">
        <v>1</v>
      </c>
      <c r="U328" s="52"/>
      <c r="V328" s="52"/>
      <c r="W328" s="52"/>
      <c r="X328" s="52"/>
      <c r="Y328" s="52">
        <v>1</v>
      </c>
      <c r="Z328" s="52"/>
      <c r="AA328" s="52"/>
      <c r="AB328" s="52">
        <v>1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>
        <v>1</v>
      </c>
      <c r="AU328" s="52">
        <v>1</v>
      </c>
      <c r="AV328" s="52">
        <v>0</v>
      </c>
      <c r="AW328" s="52">
        <v>0</v>
      </c>
      <c r="AX328" s="52">
        <v>0</v>
      </c>
      <c r="AY328" s="52">
        <v>34</v>
      </c>
      <c r="AZ328" s="52">
        <v>5</v>
      </c>
      <c r="BA328" s="60">
        <v>0.5</v>
      </c>
      <c r="BB328" s="79">
        <v>0.23649999999999999</v>
      </c>
    </row>
    <row r="329" spans="1:54">
      <c r="A329" s="52">
        <v>1</v>
      </c>
      <c r="B329" s="52" t="s">
        <v>158</v>
      </c>
      <c r="C329" s="52" t="s">
        <v>169</v>
      </c>
      <c r="D329" s="52" t="s">
        <v>170</v>
      </c>
      <c r="E329" s="52" t="s">
        <v>120</v>
      </c>
      <c r="F329" s="52" t="s">
        <v>120</v>
      </c>
      <c r="G329" s="52" t="s">
        <v>61</v>
      </c>
      <c r="H329" s="52">
        <v>1</v>
      </c>
      <c r="I329" s="52"/>
      <c r="J329" s="52"/>
      <c r="K329" s="52">
        <v>1</v>
      </c>
      <c r="L329" s="52"/>
      <c r="M329" s="52"/>
      <c r="N329" s="52"/>
      <c r="O329" s="52"/>
      <c r="P329" s="52"/>
      <c r="Q329" s="52"/>
      <c r="R329" s="52"/>
      <c r="S329" s="52">
        <v>1</v>
      </c>
      <c r="T329" s="52"/>
      <c r="U329" s="52"/>
      <c r="V329" s="52"/>
      <c r="W329" s="52"/>
      <c r="X329" s="52"/>
      <c r="Y329" s="52"/>
      <c r="Z329" s="52">
        <v>1</v>
      </c>
      <c r="AA329" s="52"/>
      <c r="AB329" s="52"/>
      <c r="AC329" s="52"/>
      <c r="AD329" s="52"/>
      <c r="AE329" s="52"/>
      <c r="AF329" s="52">
        <v>1</v>
      </c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>
        <v>1</v>
      </c>
      <c r="AU329" s="52">
        <v>0</v>
      </c>
      <c r="AV329" s="52">
        <v>0</v>
      </c>
      <c r="AW329" s="52">
        <v>0</v>
      </c>
      <c r="AX329" s="52">
        <v>1</v>
      </c>
      <c r="AY329" s="52">
        <v>35</v>
      </c>
      <c r="AZ329" s="52">
        <v>-1</v>
      </c>
      <c r="BA329" s="54">
        <v>0.66</v>
      </c>
      <c r="BB329" s="54">
        <v>0.28000000000000003</v>
      </c>
    </row>
    <row r="330" spans="1:54">
      <c r="A330" s="52">
        <v>24</v>
      </c>
      <c r="B330" s="52" t="s">
        <v>158</v>
      </c>
      <c r="C330" s="52" t="s">
        <v>71</v>
      </c>
      <c r="D330" s="52" t="s">
        <v>58</v>
      </c>
      <c r="E330" s="52" t="s">
        <v>120</v>
      </c>
      <c r="F330" s="52" t="s">
        <v>120</v>
      </c>
      <c r="G330" s="52" t="s">
        <v>61</v>
      </c>
      <c r="H330" s="52">
        <v>24</v>
      </c>
      <c r="I330" s="52"/>
      <c r="J330" s="52"/>
      <c r="K330" s="52">
        <v>3</v>
      </c>
      <c r="L330" s="52">
        <v>21</v>
      </c>
      <c r="M330" s="52"/>
      <c r="N330" s="52"/>
      <c r="O330" s="52"/>
      <c r="P330" s="52"/>
      <c r="Q330" s="52"/>
      <c r="R330" s="52"/>
      <c r="S330" s="52">
        <v>3</v>
      </c>
      <c r="T330" s="52"/>
      <c r="U330" s="52"/>
      <c r="V330" s="52">
        <v>21</v>
      </c>
      <c r="W330" s="52"/>
      <c r="X330" s="52"/>
      <c r="Y330" s="52">
        <v>23</v>
      </c>
      <c r="Z330" s="52">
        <v>1</v>
      </c>
      <c r="AA330" s="52"/>
      <c r="AB330" s="52"/>
      <c r="AC330" s="52"/>
      <c r="AD330" s="52"/>
      <c r="AE330" s="52"/>
      <c r="AF330" s="52">
        <v>3</v>
      </c>
      <c r="AG330" s="52"/>
      <c r="AH330" s="52"/>
      <c r="AI330" s="52"/>
      <c r="AJ330" s="52"/>
      <c r="AK330" s="52"/>
      <c r="AL330" s="52">
        <v>21</v>
      </c>
      <c r="AM330" s="52"/>
      <c r="AN330" s="52"/>
      <c r="AO330" s="52"/>
      <c r="AP330" s="52"/>
      <c r="AQ330" s="52"/>
      <c r="AR330" s="52"/>
      <c r="AS330" s="52"/>
      <c r="AT330" s="52">
        <v>24</v>
      </c>
      <c r="AU330" s="52">
        <v>0</v>
      </c>
      <c r="AV330" s="52">
        <v>0</v>
      </c>
      <c r="AW330" s="52">
        <v>0</v>
      </c>
      <c r="AX330" s="52">
        <v>24</v>
      </c>
      <c r="AY330" s="52">
        <v>37</v>
      </c>
      <c r="AZ330" s="52">
        <v>8</v>
      </c>
      <c r="BA330" s="54">
        <v>0.5</v>
      </c>
      <c r="BB330" s="54">
        <v>0</v>
      </c>
    </row>
    <row r="331" spans="1:54">
      <c r="A331" s="52">
        <v>1</v>
      </c>
      <c r="B331" s="52" t="s">
        <v>158</v>
      </c>
      <c r="C331" s="52" t="s">
        <v>93</v>
      </c>
      <c r="D331" s="52" t="s">
        <v>79</v>
      </c>
      <c r="E331" s="52" t="s">
        <v>120</v>
      </c>
      <c r="F331" s="52" t="s">
        <v>120</v>
      </c>
      <c r="G331" s="52" t="s">
        <v>61</v>
      </c>
      <c r="H331" s="52">
        <v>1</v>
      </c>
      <c r="I331" s="52"/>
      <c r="J331" s="52"/>
      <c r="K331" s="52"/>
      <c r="L331" s="52">
        <v>1</v>
      </c>
      <c r="M331" s="52"/>
      <c r="N331" s="52"/>
      <c r="O331" s="52"/>
      <c r="P331" s="52"/>
      <c r="Q331" s="52"/>
      <c r="R331" s="52"/>
      <c r="S331" s="52">
        <v>1</v>
      </c>
      <c r="T331" s="52"/>
      <c r="U331" s="52"/>
      <c r="V331" s="52"/>
      <c r="W331" s="52"/>
      <c r="X331" s="52"/>
      <c r="Y331" s="52">
        <v>1</v>
      </c>
      <c r="Z331" s="52"/>
      <c r="AA331" s="52"/>
      <c r="AB331" s="52">
        <v>1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>
        <v>1</v>
      </c>
      <c r="AU331" s="52">
        <v>0</v>
      </c>
      <c r="AV331" s="52">
        <v>1</v>
      </c>
      <c r="AW331" s="52">
        <v>0</v>
      </c>
      <c r="AX331" s="52">
        <v>0</v>
      </c>
      <c r="AY331" s="52">
        <v>46</v>
      </c>
      <c r="AZ331" s="52">
        <v>5</v>
      </c>
      <c r="BA331" s="60"/>
      <c r="BB331" s="79"/>
    </row>
    <row r="332" spans="1:54">
      <c r="A332" s="52">
        <v>3</v>
      </c>
      <c r="B332" s="52" t="s">
        <v>158</v>
      </c>
      <c r="C332" s="52" t="s">
        <v>73</v>
      </c>
      <c r="D332" s="52" t="s">
        <v>74</v>
      </c>
      <c r="E332" s="52" t="s">
        <v>120</v>
      </c>
      <c r="F332" s="52" t="s">
        <v>120</v>
      </c>
      <c r="G332" s="52" t="s">
        <v>61</v>
      </c>
      <c r="H332" s="52">
        <v>3</v>
      </c>
      <c r="I332" s="52"/>
      <c r="J332" s="52"/>
      <c r="K332" s="52">
        <v>2</v>
      </c>
      <c r="L332" s="52">
        <v>1</v>
      </c>
      <c r="M332" s="52"/>
      <c r="N332" s="52"/>
      <c r="O332" s="52"/>
      <c r="P332" s="52"/>
      <c r="Q332" s="52"/>
      <c r="R332" s="52"/>
      <c r="S332" s="52">
        <v>2</v>
      </c>
      <c r="T332" s="52">
        <v>1</v>
      </c>
      <c r="U332" s="52"/>
      <c r="V332" s="52"/>
      <c r="W332" s="52"/>
      <c r="X332" s="52"/>
      <c r="Y332" s="52"/>
      <c r="Z332" s="52">
        <v>3</v>
      </c>
      <c r="AA332" s="52"/>
      <c r="AB332" s="52">
        <v>1</v>
      </c>
      <c r="AC332" s="52"/>
      <c r="AD332" s="52"/>
      <c r="AE332" s="52"/>
      <c r="AF332" s="52"/>
      <c r="AG332" s="52">
        <v>2</v>
      </c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>
        <v>3</v>
      </c>
      <c r="AU332" s="52">
        <v>0</v>
      </c>
      <c r="AV332" s="52">
        <v>0</v>
      </c>
      <c r="AW332" s="52">
        <v>3</v>
      </c>
      <c r="AX332" s="52">
        <v>0</v>
      </c>
      <c r="AY332" s="52">
        <v>40</v>
      </c>
      <c r="AZ332" s="52">
        <v>6</v>
      </c>
      <c r="BA332" s="54"/>
      <c r="BB332" s="54"/>
    </row>
    <row r="333" spans="1:54">
      <c r="A333" s="52">
        <v>1</v>
      </c>
      <c r="B333" s="52" t="s">
        <v>158</v>
      </c>
      <c r="C333" s="52" t="s">
        <v>100</v>
      </c>
      <c r="D333" s="52" t="s">
        <v>79</v>
      </c>
      <c r="E333" s="52" t="s">
        <v>120</v>
      </c>
      <c r="F333" s="52" t="s">
        <v>120</v>
      </c>
      <c r="G333" s="52" t="s">
        <v>61</v>
      </c>
      <c r="H333" s="52">
        <v>1</v>
      </c>
      <c r="I333" s="52"/>
      <c r="J333" s="52"/>
      <c r="K333" s="52"/>
      <c r="L333" s="52">
        <v>1</v>
      </c>
      <c r="M333" s="52"/>
      <c r="N333" s="52"/>
      <c r="O333" s="52"/>
      <c r="P333" s="52"/>
      <c r="Q333" s="52"/>
      <c r="R333" s="52"/>
      <c r="S333" s="52">
        <v>1</v>
      </c>
      <c r="T333" s="52"/>
      <c r="U333" s="52"/>
      <c r="V333" s="52"/>
      <c r="W333" s="52"/>
      <c r="X333" s="52"/>
      <c r="Y333" s="52">
        <v>1</v>
      </c>
      <c r="Z333" s="52"/>
      <c r="AA333" s="52"/>
      <c r="AB333" s="52">
        <v>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>
        <v>1</v>
      </c>
      <c r="AU333" s="52">
        <v>1</v>
      </c>
      <c r="AV333" s="52">
        <v>0</v>
      </c>
      <c r="AW333" s="52">
        <v>0</v>
      </c>
      <c r="AX333" s="52">
        <v>0</v>
      </c>
      <c r="AY333" s="52">
        <v>44</v>
      </c>
      <c r="AZ333" s="52">
        <v>3</v>
      </c>
      <c r="BA333" s="54"/>
      <c r="BB333" s="54"/>
    </row>
    <row r="334" spans="1:54">
      <c r="A334" s="52">
        <v>1</v>
      </c>
      <c r="B334" s="52" t="s">
        <v>158</v>
      </c>
      <c r="C334" s="52" t="s">
        <v>103</v>
      </c>
      <c r="D334" s="52" t="s">
        <v>79</v>
      </c>
      <c r="E334" s="52" t="s">
        <v>120</v>
      </c>
      <c r="F334" s="52" t="s">
        <v>120</v>
      </c>
      <c r="G334" s="52" t="s">
        <v>61</v>
      </c>
      <c r="H334" s="52">
        <v>1</v>
      </c>
      <c r="I334" s="52"/>
      <c r="J334" s="52"/>
      <c r="K334" s="52"/>
      <c r="L334" s="52">
        <v>1</v>
      </c>
      <c r="M334" s="52"/>
      <c r="N334" s="52"/>
      <c r="O334" s="52"/>
      <c r="P334" s="52"/>
      <c r="Q334" s="52"/>
      <c r="R334" s="52"/>
      <c r="S334" s="52">
        <v>1</v>
      </c>
      <c r="T334" s="52"/>
      <c r="U334" s="52"/>
      <c r="V334" s="52"/>
      <c r="W334" s="52"/>
      <c r="X334" s="52"/>
      <c r="Y334" s="52">
        <v>1</v>
      </c>
      <c r="Z334" s="52"/>
      <c r="AA334" s="52"/>
      <c r="AB334" s="52">
        <v>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>
        <v>1</v>
      </c>
      <c r="AU334" s="52">
        <v>0</v>
      </c>
      <c r="AV334" s="52">
        <v>1</v>
      </c>
      <c r="AW334" s="52">
        <v>0</v>
      </c>
      <c r="AX334" s="52">
        <v>0</v>
      </c>
      <c r="AY334" s="52">
        <v>37</v>
      </c>
      <c r="AZ334" s="52">
        <v>4</v>
      </c>
      <c r="BA334" s="54"/>
      <c r="BB334" s="54"/>
    </row>
    <row r="335" spans="1:54">
      <c r="A335" s="52">
        <v>1</v>
      </c>
      <c r="B335" s="52" t="s">
        <v>158</v>
      </c>
      <c r="C335" s="52" t="s">
        <v>82</v>
      </c>
      <c r="D335" s="52" t="s">
        <v>79</v>
      </c>
      <c r="E335" s="52" t="s">
        <v>120</v>
      </c>
      <c r="F335" s="52" t="s">
        <v>120</v>
      </c>
      <c r="G335" s="52" t="s">
        <v>61</v>
      </c>
      <c r="H335" s="52">
        <v>1</v>
      </c>
      <c r="I335" s="52"/>
      <c r="J335" s="52"/>
      <c r="K335" s="52"/>
      <c r="L335" s="52">
        <v>1</v>
      </c>
      <c r="M335" s="52"/>
      <c r="N335" s="52"/>
      <c r="O335" s="52"/>
      <c r="P335" s="52"/>
      <c r="Q335" s="52"/>
      <c r="R335" s="52"/>
      <c r="S335" s="52">
        <v>1</v>
      </c>
      <c r="T335" s="52"/>
      <c r="U335" s="52"/>
      <c r="V335" s="52"/>
      <c r="W335" s="52"/>
      <c r="X335" s="52"/>
      <c r="Y335" s="52">
        <v>1</v>
      </c>
      <c r="Z335" s="52"/>
      <c r="AA335" s="52"/>
      <c r="AB335" s="52">
        <v>1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>
        <v>1</v>
      </c>
      <c r="AU335" s="52">
        <v>0</v>
      </c>
      <c r="AV335" s="52">
        <v>1</v>
      </c>
      <c r="AW335" s="52">
        <v>0</v>
      </c>
      <c r="AX335" s="52">
        <v>0</v>
      </c>
      <c r="AY335" s="52">
        <v>33</v>
      </c>
      <c r="AZ335" s="52">
        <v>3</v>
      </c>
      <c r="BA335" s="60"/>
      <c r="BB335" s="79"/>
    </row>
    <row r="336" spans="1:54">
      <c r="A336" s="52">
        <v>1</v>
      </c>
      <c r="B336" s="52" t="s">
        <v>158</v>
      </c>
      <c r="C336" s="52" t="s">
        <v>179</v>
      </c>
      <c r="D336" s="52" t="s">
        <v>111</v>
      </c>
      <c r="E336" s="52" t="s">
        <v>120</v>
      </c>
      <c r="F336" s="52" t="s">
        <v>120</v>
      </c>
      <c r="G336" s="52" t="s">
        <v>61</v>
      </c>
      <c r="H336" s="52">
        <v>1</v>
      </c>
      <c r="I336" s="52"/>
      <c r="J336" s="52"/>
      <c r="K336" s="52"/>
      <c r="L336" s="52">
        <v>1</v>
      </c>
      <c r="M336" s="52"/>
      <c r="N336" s="52"/>
      <c r="O336" s="52"/>
      <c r="P336" s="52"/>
      <c r="Q336" s="52"/>
      <c r="R336" s="52"/>
      <c r="S336" s="52">
        <v>1</v>
      </c>
      <c r="T336" s="52"/>
      <c r="U336" s="52"/>
      <c r="V336" s="52"/>
      <c r="W336" s="52"/>
      <c r="X336" s="52"/>
      <c r="Y336" s="52">
        <v>1</v>
      </c>
      <c r="Z336" s="52"/>
      <c r="AA336" s="52"/>
      <c r="AB336" s="52">
        <v>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>
        <v>1</v>
      </c>
      <c r="AU336" s="52">
        <v>1</v>
      </c>
      <c r="AV336" s="52">
        <v>0</v>
      </c>
      <c r="AW336" s="52">
        <v>0</v>
      </c>
      <c r="AX336" s="52">
        <v>0</v>
      </c>
      <c r="AY336" s="52">
        <v>36</v>
      </c>
      <c r="AZ336" s="52">
        <v>-2</v>
      </c>
      <c r="BA336" s="54"/>
      <c r="BB336" s="54"/>
    </row>
    <row r="337" spans="1:54">
      <c r="A337" s="52">
        <v>1</v>
      </c>
      <c r="B337" s="52" t="s">
        <v>158</v>
      </c>
      <c r="C337" s="52" t="s">
        <v>71</v>
      </c>
      <c r="D337" s="52" t="s">
        <v>58</v>
      </c>
      <c r="E337" s="52" t="s">
        <v>120</v>
      </c>
      <c r="F337" s="52" t="s">
        <v>120</v>
      </c>
      <c r="G337" s="52" t="s">
        <v>56</v>
      </c>
      <c r="H337" s="52"/>
      <c r="I337" s="52">
        <v>1</v>
      </c>
      <c r="J337" s="52"/>
      <c r="K337" s="52"/>
      <c r="L337" s="52"/>
      <c r="M337" s="52">
        <v>1</v>
      </c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>
        <v>1</v>
      </c>
      <c r="Y337" s="52"/>
      <c r="Z337" s="52"/>
      <c r="AA337" s="52">
        <v>1</v>
      </c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1</v>
      </c>
      <c r="AM337" s="52"/>
      <c r="AN337" s="52"/>
      <c r="AO337" s="52"/>
      <c r="AP337" s="52"/>
      <c r="AQ337" s="52"/>
      <c r="AR337" s="52"/>
      <c r="AS337" s="52"/>
      <c r="AT337" s="52">
        <v>1</v>
      </c>
      <c r="AU337" s="52">
        <v>0</v>
      </c>
      <c r="AV337" s="52">
        <v>0</v>
      </c>
      <c r="AW337" s="52">
        <v>0</v>
      </c>
      <c r="AX337" s="52">
        <v>1</v>
      </c>
      <c r="AY337" s="52"/>
      <c r="AZ337" s="52">
        <v>0</v>
      </c>
      <c r="BA337" s="54">
        <v>0.5</v>
      </c>
      <c r="BB337" s="54">
        <v>0</v>
      </c>
    </row>
    <row r="338" spans="1:54">
      <c r="A338" s="52">
        <v>1</v>
      </c>
      <c r="B338" s="52" t="s">
        <v>158</v>
      </c>
      <c r="C338" s="52" t="s">
        <v>180</v>
      </c>
      <c r="D338" s="52" t="s">
        <v>181</v>
      </c>
      <c r="E338" s="52" t="s">
        <v>120</v>
      </c>
      <c r="F338" s="52" t="s">
        <v>120</v>
      </c>
      <c r="G338" s="52" t="s">
        <v>56</v>
      </c>
      <c r="H338" s="52"/>
      <c r="I338" s="52">
        <v>1</v>
      </c>
      <c r="J338" s="52"/>
      <c r="K338" s="52"/>
      <c r="L338" s="52"/>
      <c r="M338" s="52">
        <v>1</v>
      </c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>
        <v>1</v>
      </c>
      <c r="Y338" s="52"/>
      <c r="Z338" s="52"/>
      <c r="AA338" s="52">
        <v>1</v>
      </c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1</v>
      </c>
      <c r="AM338" s="52"/>
      <c r="AN338" s="52"/>
      <c r="AO338" s="52"/>
      <c r="AP338" s="52"/>
      <c r="AQ338" s="52"/>
      <c r="AR338" s="52"/>
      <c r="AS338" s="52"/>
      <c r="AT338" s="52">
        <v>1</v>
      </c>
      <c r="AU338" s="52">
        <v>1</v>
      </c>
      <c r="AV338" s="52">
        <v>0</v>
      </c>
      <c r="AW338" s="52">
        <v>0</v>
      </c>
      <c r="AX338" s="52">
        <v>0</v>
      </c>
      <c r="AY338" s="52"/>
      <c r="AZ338" s="52">
        <v>0</v>
      </c>
      <c r="BA338" s="54">
        <v>0.91</v>
      </c>
      <c r="BB338" s="54">
        <v>0.35520000000000002</v>
      </c>
    </row>
    <row r="339" spans="1:54">
      <c r="A339" s="52">
        <v>1</v>
      </c>
      <c r="B339" s="52" t="s">
        <v>158</v>
      </c>
      <c r="C339" s="52" t="s">
        <v>103</v>
      </c>
      <c r="D339" s="52" t="s">
        <v>79</v>
      </c>
      <c r="E339" s="52" t="s">
        <v>120</v>
      </c>
      <c r="F339" s="52" t="s">
        <v>120</v>
      </c>
      <c r="G339" s="52" t="s">
        <v>56</v>
      </c>
      <c r="H339" s="52"/>
      <c r="I339" s="52">
        <v>1</v>
      </c>
      <c r="J339" s="52"/>
      <c r="K339" s="52"/>
      <c r="L339" s="52"/>
      <c r="M339" s="52">
        <v>1</v>
      </c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>
        <v>1</v>
      </c>
      <c r="Y339" s="52"/>
      <c r="Z339" s="52"/>
      <c r="AA339" s="52">
        <v>1</v>
      </c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>
        <v>1</v>
      </c>
      <c r="AM339" s="52"/>
      <c r="AN339" s="52"/>
      <c r="AO339" s="52"/>
      <c r="AP339" s="52"/>
      <c r="AQ339" s="52"/>
      <c r="AR339" s="52"/>
      <c r="AS339" s="52"/>
      <c r="AT339" s="52">
        <v>1</v>
      </c>
      <c r="AU339" s="52">
        <v>0</v>
      </c>
      <c r="AV339" s="52">
        <v>1</v>
      </c>
      <c r="AW339" s="52">
        <v>0</v>
      </c>
      <c r="AX339" s="52">
        <v>0</v>
      </c>
      <c r="AY339" s="52"/>
      <c r="AZ339" s="52">
        <v>0</v>
      </c>
      <c r="BA339" s="54"/>
      <c r="BB339" s="54"/>
    </row>
    <row r="340" spans="1:54">
      <c r="A340" s="52">
        <v>2</v>
      </c>
      <c r="B340" s="52" t="s">
        <v>158</v>
      </c>
      <c r="C340" s="52" t="s">
        <v>149</v>
      </c>
      <c r="D340" s="52" t="s">
        <v>144</v>
      </c>
      <c r="E340" s="52" t="s">
        <v>120</v>
      </c>
      <c r="F340" s="52" t="s">
        <v>120</v>
      </c>
      <c r="G340" s="52" t="s">
        <v>56</v>
      </c>
      <c r="H340" s="52"/>
      <c r="I340" s="52">
        <v>2</v>
      </c>
      <c r="J340" s="52"/>
      <c r="K340" s="52"/>
      <c r="L340" s="52"/>
      <c r="M340" s="52">
        <v>2</v>
      </c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>
        <v>2</v>
      </c>
      <c r="Y340" s="52"/>
      <c r="Z340" s="52"/>
      <c r="AA340" s="52">
        <v>2</v>
      </c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>
        <v>2</v>
      </c>
      <c r="AM340" s="52"/>
      <c r="AN340" s="52"/>
      <c r="AO340" s="52"/>
      <c r="AP340" s="52"/>
      <c r="AQ340" s="52"/>
      <c r="AR340" s="52"/>
      <c r="AS340" s="52"/>
      <c r="AT340" s="52">
        <v>2</v>
      </c>
      <c r="AU340" s="52">
        <v>0</v>
      </c>
      <c r="AV340" s="52">
        <v>0</v>
      </c>
      <c r="AW340" s="52">
        <v>2</v>
      </c>
      <c r="AX340" s="52">
        <v>0</v>
      </c>
      <c r="AY340" s="52"/>
      <c r="AZ340" s="52">
        <v>0</v>
      </c>
      <c r="BA340" s="54">
        <v>0.56000000000000005</v>
      </c>
      <c r="BB340" s="54">
        <v>0.13370000000000001</v>
      </c>
    </row>
    <row r="341" spans="1:54">
      <c r="A341" s="52">
        <v>1</v>
      </c>
      <c r="B341" s="52" t="s">
        <v>158</v>
      </c>
      <c r="C341" s="52" t="s">
        <v>182</v>
      </c>
      <c r="D341" s="52" t="s">
        <v>181</v>
      </c>
      <c r="E341" s="52" t="s">
        <v>120</v>
      </c>
      <c r="F341" s="52" t="s">
        <v>120</v>
      </c>
      <c r="G341" s="52" t="s">
        <v>56</v>
      </c>
      <c r="H341" s="52"/>
      <c r="I341" s="52">
        <v>1</v>
      </c>
      <c r="J341" s="52"/>
      <c r="K341" s="52"/>
      <c r="L341" s="52"/>
      <c r="M341" s="52">
        <v>1</v>
      </c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>
        <v>1</v>
      </c>
      <c r="Y341" s="52"/>
      <c r="Z341" s="52"/>
      <c r="AA341" s="52">
        <v>1</v>
      </c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>
        <v>1</v>
      </c>
      <c r="AM341" s="52"/>
      <c r="AN341" s="52"/>
      <c r="AO341" s="52"/>
      <c r="AP341" s="52"/>
      <c r="AQ341" s="52"/>
      <c r="AR341" s="52"/>
      <c r="AS341" s="52"/>
      <c r="AT341" s="52">
        <v>1</v>
      </c>
      <c r="AU341" s="52">
        <v>0</v>
      </c>
      <c r="AV341" s="52">
        <v>0</v>
      </c>
      <c r="AW341" s="52">
        <v>1</v>
      </c>
      <c r="AX341" s="52">
        <v>0</v>
      </c>
      <c r="AY341" s="52"/>
      <c r="AZ341" s="52">
        <v>0</v>
      </c>
      <c r="BA341" s="60">
        <v>0.91</v>
      </c>
      <c r="BB341" s="79">
        <v>0.2223</v>
      </c>
    </row>
    <row r="342" spans="1:54">
      <c r="A342" s="52">
        <v>26</v>
      </c>
      <c r="B342" s="52" t="s">
        <v>183</v>
      </c>
      <c r="C342" s="52" t="s">
        <v>78</v>
      </c>
      <c r="D342" s="52" t="s">
        <v>79</v>
      </c>
      <c r="E342" s="52" t="s">
        <v>578</v>
      </c>
      <c r="F342" s="52" t="s">
        <v>120</v>
      </c>
      <c r="G342" s="52" t="s">
        <v>56</v>
      </c>
      <c r="H342" s="52">
        <v>26</v>
      </c>
      <c r="I342" s="52"/>
      <c r="J342" s="52"/>
      <c r="K342" s="52">
        <v>24</v>
      </c>
      <c r="L342" s="52">
        <v>2</v>
      </c>
      <c r="M342" s="52"/>
      <c r="N342" s="52">
        <v>2</v>
      </c>
      <c r="O342" s="52">
        <v>3</v>
      </c>
      <c r="P342" s="52">
        <v>5</v>
      </c>
      <c r="Q342" s="52">
        <v>14</v>
      </c>
      <c r="R342" s="52">
        <v>2</v>
      </c>
      <c r="S342" s="52"/>
      <c r="T342" s="52"/>
      <c r="U342" s="52"/>
      <c r="V342" s="52"/>
      <c r="W342" s="52"/>
      <c r="X342" s="52"/>
      <c r="Y342" s="52">
        <v>26</v>
      </c>
      <c r="Z342" s="52"/>
      <c r="AA342" s="52"/>
      <c r="AB342" s="52"/>
      <c r="AC342" s="52"/>
      <c r="AD342" s="52"/>
      <c r="AE342" s="52">
        <v>21</v>
      </c>
      <c r="AF342" s="52"/>
      <c r="AG342" s="52"/>
      <c r="AH342" s="52"/>
      <c r="AI342" s="52"/>
      <c r="AJ342" s="52"/>
      <c r="AK342" s="52"/>
      <c r="AL342" s="52">
        <v>5</v>
      </c>
      <c r="AM342" s="52"/>
      <c r="AN342" s="52"/>
      <c r="AO342" s="52"/>
      <c r="AP342" s="52"/>
      <c r="AQ342" s="52"/>
      <c r="AR342" s="52"/>
      <c r="AS342" s="52"/>
      <c r="AT342" s="52">
        <v>26</v>
      </c>
      <c r="AU342" s="52">
        <v>0</v>
      </c>
      <c r="AV342" s="52">
        <v>0</v>
      </c>
      <c r="AW342" s="52">
        <v>0</v>
      </c>
      <c r="AX342" s="52">
        <v>26</v>
      </c>
      <c r="AY342" s="52">
        <v>42</v>
      </c>
      <c r="AZ342" s="52">
        <v>14</v>
      </c>
      <c r="BA342" s="54"/>
      <c r="BB342" s="54"/>
    </row>
    <row r="343" spans="1:54">
      <c r="A343" s="52">
        <v>10</v>
      </c>
      <c r="B343" s="52" t="s">
        <v>183</v>
      </c>
      <c r="C343" s="52" t="s">
        <v>78</v>
      </c>
      <c r="D343" s="52" t="s">
        <v>79</v>
      </c>
      <c r="E343" s="52" t="s">
        <v>578</v>
      </c>
      <c r="F343" s="52" t="s">
        <v>120</v>
      </c>
      <c r="G343" s="52" t="s">
        <v>64</v>
      </c>
      <c r="H343" s="52">
        <v>10</v>
      </c>
      <c r="I343" s="52"/>
      <c r="J343" s="52"/>
      <c r="K343" s="52">
        <v>8</v>
      </c>
      <c r="L343" s="52">
        <v>2</v>
      </c>
      <c r="M343" s="52"/>
      <c r="N343" s="52"/>
      <c r="O343" s="52">
        <v>1</v>
      </c>
      <c r="P343" s="52">
        <v>1</v>
      </c>
      <c r="Q343" s="52">
        <v>8</v>
      </c>
      <c r="R343" s="52"/>
      <c r="S343" s="52"/>
      <c r="T343" s="52"/>
      <c r="U343" s="52"/>
      <c r="V343" s="52"/>
      <c r="W343" s="52"/>
      <c r="X343" s="52"/>
      <c r="Y343" s="52">
        <v>8</v>
      </c>
      <c r="Z343" s="52">
        <v>2</v>
      </c>
      <c r="AA343" s="52"/>
      <c r="AB343" s="52"/>
      <c r="AC343" s="52"/>
      <c r="AD343" s="52"/>
      <c r="AE343" s="52">
        <v>9</v>
      </c>
      <c r="AF343" s="52"/>
      <c r="AG343" s="52"/>
      <c r="AH343" s="52"/>
      <c r="AI343" s="52"/>
      <c r="AJ343" s="52"/>
      <c r="AK343" s="52"/>
      <c r="AL343" s="52">
        <v>1</v>
      </c>
      <c r="AM343" s="52"/>
      <c r="AN343" s="52"/>
      <c r="AO343" s="52"/>
      <c r="AP343" s="52"/>
      <c r="AQ343" s="52"/>
      <c r="AR343" s="52"/>
      <c r="AS343" s="52"/>
      <c r="AT343" s="52">
        <v>10</v>
      </c>
      <c r="AU343" s="52">
        <v>0</v>
      </c>
      <c r="AV343" s="52">
        <v>0</v>
      </c>
      <c r="AW343" s="52">
        <v>0</v>
      </c>
      <c r="AX343" s="52">
        <v>10</v>
      </c>
      <c r="AY343" s="52">
        <v>51</v>
      </c>
      <c r="AZ343" s="52">
        <v>20</v>
      </c>
      <c r="BA343" s="54"/>
      <c r="BB343" s="54"/>
    </row>
    <row r="344" spans="1:54">
      <c r="A344" s="52">
        <v>14</v>
      </c>
      <c r="B344" s="52" t="s">
        <v>183</v>
      </c>
      <c r="C344" s="52" t="s">
        <v>85</v>
      </c>
      <c r="D344" s="52" t="s">
        <v>79</v>
      </c>
      <c r="E344" s="52" t="s">
        <v>578</v>
      </c>
      <c r="F344" s="52" t="s">
        <v>120</v>
      </c>
      <c r="G344" s="52" t="s">
        <v>64</v>
      </c>
      <c r="H344" s="52">
        <v>14</v>
      </c>
      <c r="I344" s="52"/>
      <c r="J344" s="52"/>
      <c r="K344" s="52">
        <v>1</v>
      </c>
      <c r="L344" s="52">
        <v>13</v>
      </c>
      <c r="M344" s="52"/>
      <c r="N344" s="52"/>
      <c r="O344" s="52"/>
      <c r="P344" s="52"/>
      <c r="Q344" s="52">
        <v>1</v>
      </c>
      <c r="R344" s="52">
        <v>13</v>
      </c>
      <c r="S344" s="52"/>
      <c r="T344" s="52"/>
      <c r="U344" s="52"/>
      <c r="V344" s="52"/>
      <c r="W344" s="52"/>
      <c r="X344" s="52"/>
      <c r="Y344" s="52">
        <v>11</v>
      </c>
      <c r="Z344" s="52">
        <v>3</v>
      </c>
      <c r="AA344" s="52"/>
      <c r="AB344" s="52">
        <v>12</v>
      </c>
      <c r="AC344" s="52"/>
      <c r="AD344" s="52"/>
      <c r="AE344" s="52">
        <v>2</v>
      </c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>
        <v>1</v>
      </c>
      <c r="AR344" s="52"/>
      <c r="AS344" s="52">
        <v>2</v>
      </c>
      <c r="AT344" s="52">
        <v>14</v>
      </c>
      <c r="AU344" s="52">
        <v>14</v>
      </c>
      <c r="AV344" s="52">
        <v>0</v>
      </c>
      <c r="AW344" s="52">
        <v>0</v>
      </c>
      <c r="AX344" s="52">
        <v>0</v>
      </c>
      <c r="AY344" s="52">
        <v>50</v>
      </c>
      <c r="AZ344" s="52">
        <v>9</v>
      </c>
      <c r="BA344" s="54"/>
      <c r="BB344" s="54"/>
    </row>
    <row r="345" spans="1:54">
      <c r="A345" s="52">
        <v>2</v>
      </c>
      <c r="B345" s="52" t="s">
        <v>183</v>
      </c>
      <c r="C345" s="52" t="s">
        <v>81</v>
      </c>
      <c r="D345" s="52" t="s">
        <v>79</v>
      </c>
      <c r="E345" s="52" t="s">
        <v>578</v>
      </c>
      <c r="F345" s="52" t="s">
        <v>120</v>
      </c>
      <c r="G345" s="52" t="s">
        <v>64</v>
      </c>
      <c r="H345" s="52">
        <v>2</v>
      </c>
      <c r="I345" s="52"/>
      <c r="J345" s="52"/>
      <c r="K345" s="52">
        <v>1</v>
      </c>
      <c r="L345" s="52">
        <v>1</v>
      </c>
      <c r="M345" s="52"/>
      <c r="N345" s="52"/>
      <c r="O345" s="52"/>
      <c r="P345" s="52"/>
      <c r="Q345" s="52">
        <v>1</v>
      </c>
      <c r="R345" s="52"/>
      <c r="S345" s="52">
        <v>1</v>
      </c>
      <c r="T345" s="52"/>
      <c r="U345" s="52"/>
      <c r="V345" s="52"/>
      <c r="W345" s="52"/>
      <c r="X345" s="52"/>
      <c r="Y345" s="52">
        <v>2</v>
      </c>
      <c r="Z345" s="52"/>
      <c r="AA345" s="52"/>
      <c r="AB345" s="52">
        <v>2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>
        <v>1</v>
      </c>
      <c r="AS345" s="52"/>
      <c r="AT345" s="52">
        <v>2</v>
      </c>
      <c r="AU345" s="52">
        <v>0</v>
      </c>
      <c r="AV345" s="52">
        <v>2</v>
      </c>
      <c r="AW345" s="52">
        <v>0</v>
      </c>
      <c r="AX345" s="52">
        <v>0</v>
      </c>
      <c r="AY345" s="52">
        <v>58</v>
      </c>
      <c r="AZ345" s="52">
        <v>10</v>
      </c>
      <c r="BA345" s="54"/>
      <c r="BB345" s="54"/>
    </row>
    <row r="346" spans="1:54">
      <c r="A346" s="52">
        <v>10</v>
      </c>
      <c r="B346" s="52" t="s">
        <v>183</v>
      </c>
      <c r="C346" s="52" t="s">
        <v>99</v>
      </c>
      <c r="D346" s="52" t="s">
        <v>79</v>
      </c>
      <c r="E346" s="52" t="s">
        <v>578</v>
      </c>
      <c r="F346" s="52" t="s">
        <v>120</v>
      </c>
      <c r="G346" s="52" t="s">
        <v>56</v>
      </c>
      <c r="H346" s="52">
        <v>10</v>
      </c>
      <c r="I346" s="52"/>
      <c r="J346" s="52"/>
      <c r="K346" s="52"/>
      <c r="L346" s="52">
        <v>10</v>
      </c>
      <c r="M346" s="52"/>
      <c r="N346" s="52"/>
      <c r="O346" s="52">
        <v>1</v>
      </c>
      <c r="P346" s="52"/>
      <c r="Q346" s="52">
        <v>4</v>
      </c>
      <c r="R346" s="52">
        <v>3</v>
      </c>
      <c r="S346" s="52">
        <v>2</v>
      </c>
      <c r="T346" s="52"/>
      <c r="U346" s="52"/>
      <c r="V346" s="52"/>
      <c r="W346" s="52"/>
      <c r="X346" s="52"/>
      <c r="Y346" s="52">
        <v>10</v>
      </c>
      <c r="Z346" s="52"/>
      <c r="AA346" s="52"/>
      <c r="AB346" s="52">
        <v>8</v>
      </c>
      <c r="AC346" s="52"/>
      <c r="AD346" s="52">
        <v>1</v>
      </c>
      <c r="AE346" s="52">
        <v>1</v>
      </c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10</v>
      </c>
      <c r="AU346" s="52">
        <v>0</v>
      </c>
      <c r="AV346" s="52">
        <v>0</v>
      </c>
      <c r="AW346" s="52">
        <v>10</v>
      </c>
      <c r="AX346" s="52">
        <v>0</v>
      </c>
      <c r="AY346" s="52">
        <v>44</v>
      </c>
      <c r="AZ346" s="52">
        <v>13</v>
      </c>
      <c r="BA346" s="60"/>
      <c r="BB346" s="79"/>
    </row>
    <row r="347" spans="1:54">
      <c r="A347" s="52">
        <v>2</v>
      </c>
      <c r="B347" s="52" t="s">
        <v>183</v>
      </c>
      <c r="C347" s="52" t="s">
        <v>93</v>
      </c>
      <c r="D347" s="52" t="s">
        <v>79</v>
      </c>
      <c r="E347" s="52" t="s">
        <v>578</v>
      </c>
      <c r="F347" s="52" t="s">
        <v>120</v>
      </c>
      <c r="G347" s="52" t="s">
        <v>56</v>
      </c>
      <c r="H347" s="52">
        <v>2</v>
      </c>
      <c r="I347" s="52"/>
      <c r="J347" s="52"/>
      <c r="K347" s="52"/>
      <c r="L347" s="52">
        <v>2</v>
      </c>
      <c r="M347" s="52"/>
      <c r="N347" s="52"/>
      <c r="O347" s="52"/>
      <c r="P347" s="52"/>
      <c r="Q347" s="52">
        <v>1</v>
      </c>
      <c r="R347" s="52">
        <v>1</v>
      </c>
      <c r="S347" s="52"/>
      <c r="T347" s="52"/>
      <c r="U347" s="52"/>
      <c r="V347" s="52"/>
      <c r="W347" s="52"/>
      <c r="X347" s="52"/>
      <c r="Y347" s="52">
        <v>2</v>
      </c>
      <c r="Z347" s="52"/>
      <c r="AA347" s="52"/>
      <c r="AB347" s="52">
        <v>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2</v>
      </c>
      <c r="AU347" s="52">
        <v>0</v>
      </c>
      <c r="AV347" s="52">
        <v>2</v>
      </c>
      <c r="AW347" s="52">
        <v>0</v>
      </c>
      <c r="AX347" s="52">
        <v>0</v>
      </c>
      <c r="AY347" s="52">
        <v>49</v>
      </c>
      <c r="AZ347" s="52">
        <v>1</v>
      </c>
      <c r="BA347" s="54"/>
      <c r="BB347" s="54"/>
    </row>
    <row r="348" spans="1:54">
      <c r="A348" s="52">
        <v>13</v>
      </c>
      <c r="B348" s="52" t="s">
        <v>183</v>
      </c>
      <c r="C348" s="52" t="s">
        <v>88</v>
      </c>
      <c r="D348" s="52" t="s">
        <v>79</v>
      </c>
      <c r="E348" s="52" t="s">
        <v>578</v>
      </c>
      <c r="F348" s="52" t="s">
        <v>120</v>
      </c>
      <c r="G348" s="52" t="s">
        <v>56</v>
      </c>
      <c r="H348" s="52">
        <v>13</v>
      </c>
      <c r="I348" s="52"/>
      <c r="J348" s="52"/>
      <c r="K348" s="52"/>
      <c r="L348" s="52">
        <v>13</v>
      </c>
      <c r="M348" s="52"/>
      <c r="N348" s="52"/>
      <c r="O348" s="52"/>
      <c r="P348" s="52"/>
      <c r="Q348" s="52">
        <v>6</v>
      </c>
      <c r="R348" s="52">
        <v>3</v>
      </c>
      <c r="S348" s="52">
        <v>2</v>
      </c>
      <c r="T348" s="52"/>
      <c r="U348" s="52"/>
      <c r="V348" s="52"/>
      <c r="W348" s="52">
        <v>2</v>
      </c>
      <c r="X348" s="52"/>
      <c r="Y348" s="52">
        <v>13</v>
      </c>
      <c r="Z348" s="52"/>
      <c r="AA348" s="52"/>
      <c r="AB348" s="52">
        <v>13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>
        <v>13</v>
      </c>
      <c r="AU348" s="52">
        <v>13</v>
      </c>
      <c r="AV348" s="52">
        <v>0</v>
      </c>
      <c r="AW348" s="52">
        <v>0</v>
      </c>
      <c r="AX348" s="52">
        <v>0</v>
      </c>
      <c r="AY348" s="52">
        <v>44</v>
      </c>
      <c r="AZ348" s="52">
        <v>5</v>
      </c>
      <c r="BA348" s="54"/>
      <c r="BB348" s="54"/>
    </row>
    <row r="349" spans="1:54">
      <c r="A349" s="52">
        <v>6</v>
      </c>
      <c r="B349" s="52" t="s">
        <v>183</v>
      </c>
      <c r="C349" s="52" t="s">
        <v>84</v>
      </c>
      <c r="D349" s="52" t="s">
        <v>79</v>
      </c>
      <c r="E349" s="52" t="s">
        <v>578</v>
      </c>
      <c r="F349" s="52" t="s">
        <v>120</v>
      </c>
      <c r="G349" s="52" t="s">
        <v>64</v>
      </c>
      <c r="H349" s="52">
        <v>6</v>
      </c>
      <c r="I349" s="52"/>
      <c r="J349" s="52"/>
      <c r="K349" s="52"/>
      <c r="L349" s="52">
        <v>6</v>
      </c>
      <c r="M349" s="52"/>
      <c r="N349" s="52"/>
      <c r="O349" s="52"/>
      <c r="P349" s="52"/>
      <c r="Q349" s="52">
        <v>6</v>
      </c>
      <c r="R349" s="52"/>
      <c r="S349" s="52"/>
      <c r="T349" s="52"/>
      <c r="U349" s="52"/>
      <c r="V349" s="52"/>
      <c r="W349" s="52"/>
      <c r="X349" s="52"/>
      <c r="Y349" s="52">
        <v>5</v>
      </c>
      <c r="Z349" s="52">
        <v>1</v>
      </c>
      <c r="AA349" s="52"/>
      <c r="AB349" s="52">
        <v>5</v>
      </c>
      <c r="AC349" s="52"/>
      <c r="AD349" s="52"/>
      <c r="AE349" s="52">
        <v>1</v>
      </c>
      <c r="AF349" s="52"/>
      <c r="AG349" s="52"/>
      <c r="AH349" s="52"/>
      <c r="AI349" s="52"/>
      <c r="AJ349" s="52"/>
      <c r="AK349" s="52"/>
      <c r="AL349" s="52"/>
      <c r="AM349" s="52"/>
      <c r="AN349" s="52">
        <v>1</v>
      </c>
      <c r="AO349" s="52"/>
      <c r="AP349" s="52"/>
      <c r="AQ349" s="52"/>
      <c r="AR349" s="52">
        <v>2</v>
      </c>
      <c r="AS349" s="52"/>
      <c r="AT349" s="52">
        <v>6</v>
      </c>
      <c r="AU349" s="52">
        <v>0</v>
      </c>
      <c r="AV349" s="52">
        <v>6</v>
      </c>
      <c r="AW349" s="52">
        <v>0</v>
      </c>
      <c r="AX349" s="52">
        <v>0</v>
      </c>
      <c r="AY349" s="52">
        <v>61</v>
      </c>
      <c r="AZ349" s="52">
        <v>19</v>
      </c>
      <c r="BA349" s="54"/>
      <c r="BB349" s="54"/>
    </row>
    <row r="350" spans="1:54">
      <c r="A350" s="52">
        <v>11</v>
      </c>
      <c r="B350" s="52" t="s">
        <v>183</v>
      </c>
      <c r="C350" s="52" t="s">
        <v>78</v>
      </c>
      <c r="D350" s="52" t="s">
        <v>79</v>
      </c>
      <c r="E350" s="52" t="s">
        <v>578</v>
      </c>
      <c r="F350" s="52" t="s">
        <v>120</v>
      </c>
      <c r="G350" s="52" t="s">
        <v>68</v>
      </c>
      <c r="H350" s="52">
        <v>11</v>
      </c>
      <c r="I350" s="52"/>
      <c r="J350" s="52"/>
      <c r="K350" s="52">
        <v>9</v>
      </c>
      <c r="L350" s="52">
        <v>2</v>
      </c>
      <c r="M350" s="52"/>
      <c r="N350" s="52"/>
      <c r="O350" s="52"/>
      <c r="P350" s="52">
        <v>1</v>
      </c>
      <c r="Q350" s="52">
        <v>10</v>
      </c>
      <c r="R350" s="52"/>
      <c r="S350" s="52"/>
      <c r="T350" s="52"/>
      <c r="U350" s="52"/>
      <c r="V350" s="52"/>
      <c r="W350" s="52"/>
      <c r="X350" s="52"/>
      <c r="Y350" s="52">
        <v>8</v>
      </c>
      <c r="Z350" s="52">
        <v>3</v>
      </c>
      <c r="AA350" s="52"/>
      <c r="AB350" s="52">
        <v>1</v>
      </c>
      <c r="AC350" s="52"/>
      <c r="AD350" s="52"/>
      <c r="AE350" s="52">
        <v>10</v>
      </c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10.9091</v>
      </c>
      <c r="AU350" s="52">
        <v>0</v>
      </c>
      <c r="AV350" s="52">
        <v>0</v>
      </c>
      <c r="AW350" s="52">
        <v>0</v>
      </c>
      <c r="AX350" s="52">
        <v>11</v>
      </c>
      <c r="AY350" s="52">
        <v>48</v>
      </c>
      <c r="AZ350" s="52">
        <v>20</v>
      </c>
      <c r="BA350" s="54"/>
      <c r="BB350" s="54"/>
    </row>
    <row r="351" spans="1:54">
      <c r="A351" s="52">
        <v>10</v>
      </c>
      <c r="B351" s="52" t="s">
        <v>183</v>
      </c>
      <c r="C351" s="52" t="s">
        <v>84</v>
      </c>
      <c r="D351" s="52" t="s">
        <v>79</v>
      </c>
      <c r="E351" s="52" t="s">
        <v>578</v>
      </c>
      <c r="F351" s="52" t="s">
        <v>120</v>
      </c>
      <c r="G351" s="52" t="s">
        <v>56</v>
      </c>
      <c r="H351" s="52">
        <v>10</v>
      </c>
      <c r="I351" s="52"/>
      <c r="J351" s="52"/>
      <c r="K351" s="52"/>
      <c r="L351" s="52">
        <v>10</v>
      </c>
      <c r="M351" s="52"/>
      <c r="N351" s="52"/>
      <c r="O351" s="52"/>
      <c r="P351" s="52"/>
      <c r="Q351" s="52">
        <v>10</v>
      </c>
      <c r="R351" s="52"/>
      <c r="S351" s="52"/>
      <c r="T351" s="52"/>
      <c r="U351" s="52"/>
      <c r="V351" s="52"/>
      <c r="W351" s="52"/>
      <c r="X351" s="52"/>
      <c r="Y351" s="52">
        <v>10</v>
      </c>
      <c r="Z351" s="52"/>
      <c r="AA351" s="52"/>
      <c r="AB351" s="52">
        <v>10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>
        <v>1</v>
      </c>
      <c r="AO351" s="52">
        <v>1</v>
      </c>
      <c r="AP351" s="52"/>
      <c r="AQ351" s="52"/>
      <c r="AR351" s="52">
        <v>1</v>
      </c>
      <c r="AS351" s="52"/>
      <c r="AT351" s="52">
        <v>10</v>
      </c>
      <c r="AU351" s="52">
        <v>0</v>
      </c>
      <c r="AV351" s="52">
        <v>10</v>
      </c>
      <c r="AW351" s="52">
        <v>0</v>
      </c>
      <c r="AX351" s="52">
        <v>0</v>
      </c>
      <c r="AY351" s="52">
        <v>48</v>
      </c>
      <c r="AZ351" s="52">
        <v>11</v>
      </c>
      <c r="BA351" s="54"/>
      <c r="BB351" s="54"/>
    </row>
    <row r="352" spans="1:54">
      <c r="A352" s="52">
        <v>1</v>
      </c>
      <c r="B352" s="52" t="s">
        <v>183</v>
      </c>
      <c r="C352" s="52" t="s">
        <v>89</v>
      </c>
      <c r="D352" s="52" t="s">
        <v>79</v>
      </c>
      <c r="E352" s="52" t="s">
        <v>578</v>
      </c>
      <c r="F352" s="52" t="s">
        <v>120</v>
      </c>
      <c r="G352" s="52" t="s">
        <v>64</v>
      </c>
      <c r="H352" s="52">
        <v>1</v>
      </c>
      <c r="I352" s="52"/>
      <c r="J352" s="52"/>
      <c r="K352" s="52">
        <v>1</v>
      </c>
      <c r="L352" s="52"/>
      <c r="M352" s="52"/>
      <c r="N352" s="52"/>
      <c r="O352" s="52"/>
      <c r="P352" s="52"/>
      <c r="Q352" s="52">
        <v>1</v>
      </c>
      <c r="R352" s="52"/>
      <c r="S352" s="52"/>
      <c r="T352" s="52"/>
      <c r="U352" s="52"/>
      <c r="V352" s="52"/>
      <c r="W352" s="52"/>
      <c r="X352" s="52"/>
      <c r="Y352" s="52">
        <v>1</v>
      </c>
      <c r="Z352" s="52"/>
      <c r="AA352" s="52"/>
      <c r="AB352" s="52">
        <v>1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>
        <v>1</v>
      </c>
      <c r="AU352" s="52">
        <v>0</v>
      </c>
      <c r="AV352" s="52">
        <v>1</v>
      </c>
      <c r="AW352" s="52">
        <v>0</v>
      </c>
      <c r="AX352" s="52">
        <v>0</v>
      </c>
      <c r="AY352" s="52">
        <v>54</v>
      </c>
      <c r="AZ352" s="52">
        <v>27</v>
      </c>
      <c r="BA352" s="54"/>
      <c r="BB352" s="54"/>
    </row>
    <row r="353" spans="1:54">
      <c r="A353" s="52">
        <v>1</v>
      </c>
      <c r="B353" s="52" t="s">
        <v>183</v>
      </c>
      <c r="C353" s="52" t="s">
        <v>94</v>
      </c>
      <c r="D353" s="52" t="s">
        <v>79</v>
      </c>
      <c r="E353" s="52" t="s">
        <v>578</v>
      </c>
      <c r="F353" s="52" t="s">
        <v>120</v>
      </c>
      <c r="G353" s="52" t="s">
        <v>64</v>
      </c>
      <c r="H353" s="52">
        <v>1</v>
      </c>
      <c r="I353" s="52"/>
      <c r="J353" s="52"/>
      <c r="K353" s="52"/>
      <c r="L353" s="52">
        <v>1</v>
      </c>
      <c r="M353" s="52"/>
      <c r="N353" s="52"/>
      <c r="O353" s="52"/>
      <c r="P353" s="52"/>
      <c r="Q353" s="52">
        <v>1</v>
      </c>
      <c r="R353" s="52"/>
      <c r="S353" s="52"/>
      <c r="T353" s="52"/>
      <c r="U353" s="52"/>
      <c r="V353" s="52"/>
      <c r="W353" s="52"/>
      <c r="X353" s="52"/>
      <c r="Y353" s="52">
        <v>1</v>
      </c>
      <c r="Z353" s="52"/>
      <c r="AA353" s="52"/>
      <c r="AB353" s="52">
        <v>1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>
        <v>1</v>
      </c>
      <c r="AU353" s="52">
        <v>1</v>
      </c>
      <c r="AV353" s="52">
        <v>0</v>
      </c>
      <c r="AW353" s="52">
        <v>0</v>
      </c>
      <c r="AX353" s="52">
        <v>0</v>
      </c>
      <c r="AY353" s="52">
        <v>53</v>
      </c>
      <c r="AZ353" s="52">
        <v>1</v>
      </c>
      <c r="BA353" s="54"/>
      <c r="BB353" s="54"/>
    </row>
    <row r="354" spans="1:54">
      <c r="A354" s="52">
        <v>5</v>
      </c>
      <c r="B354" s="52" t="s">
        <v>183</v>
      </c>
      <c r="C354" s="52" t="s">
        <v>100</v>
      </c>
      <c r="D354" s="52" t="s">
        <v>79</v>
      </c>
      <c r="E354" s="52" t="s">
        <v>578</v>
      </c>
      <c r="F354" s="52" t="s">
        <v>120</v>
      </c>
      <c r="G354" s="52" t="s">
        <v>56</v>
      </c>
      <c r="H354" s="52">
        <v>5</v>
      </c>
      <c r="I354" s="52"/>
      <c r="J354" s="52"/>
      <c r="K354" s="52"/>
      <c r="L354" s="52">
        <v>5</v>
      </c>
      <c r="M354" s="52"/>
      <c r="N354" s="52"/>
      <c r="O354" s="52"/>
      <c r="P354" s="52"/>
      <c r="Q354" s="52">
        <v>4</v>
      </c>
      <c r="R354" s="52">
        <v>1</v>
      </c>
      <c r="S354" s="52"/>
      <c r="T354" s="52"/>
      <c r="U354" s="52"/>
      <c r="V354" s="52"/>
      <c r="W354" s="52"/>
      <c r="X354" s="52"/>
      <c r="Y354" s="52">
        <v>5</v>
      </c>
      <c r="Z354" s="52"/>
      <c r="AA354" s="52"/>
      <c r="AB354" s="52">
        <v>5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>
        <v>5</v>
      </c>
      <c r="AU354" s="52">
        <v>5</v>
      </c>
      <c r="AV354" s="52">
        <v>0</v>
      </c>
      <c r="AW354" s="52">
        <v>0</v>
      </c>
      <c r="AX354" s="52">
        <v>0</v>
      </c>
      <c r="AY354" s="52">
        <v>43</v>
      </c>
      <c r="AZ354" s="52">
        <v>11</v>
      </c>
      <c r="BA354" s="54"/>
      <c r="BB354" s="54"/>
    </row>
    <row r="355" spans="1:54">
      <c r="A355" s="52">
        <v>1</v>
      </c>
      <c r="B355" s="52" t="s">
        <v>183</v>
      </c>
      <c r="C355" s="52" t="s">
        <v>90</v>
      </c>
      <c r="D355" s="52" t="s">
        <v>79</v>
      </c>
      <c r="E355" s="52" t="s">
        <v>578</v>
      </c>
      <c r="F355" s="52" t="s">
        <v>120</v>
      </c>
      <c r="G355" s="52" t="s">
        <v>56</v>
      </c>
      <c r="H355" s="52">
        <v>1</v>
      </c>
      <c r="I355" s="52"/>
      <c r="J355" s="52"/>
      <c r="K355" s="52"/>
      <c r="L355" s="52">
        <v>1</v>
      </c>
      <c r="M355" s="52"/>
      <c r="N355" s="52"/>
      <c r="O355" s="52"/>
      <c r="P355" s="52"/>
      <c r="Q355" s="52">
        <v>1</v>
      </c>
      <c r="R355" s="52"/>
      <c r="S355" s="52"/>
      <c r="T355" s="52"/>
      <c r="U355" s="52"/>
      <c r="V355" s="52"/>
      <c r="W355" s="52"/>
      <c r="X355" s="52"/>
      <c r="Y355" s="52">
        <v>1</v>
      </c>
      <c r="Z355" s="52"/>
      <c r="AA355" s="52"/>
      <c r="AB355" s="52">
        <v>1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>
        <v>1</v>
      </c>
      <c r="AU355" s="52">
        <v>0</v>
      </c>
      <c r="AV355" s="52">
        <v>0</v>
      </c>
      <c r="AW355" s="52">
        <v>0</v>
      </c>
      <c r="AX355" s="52">
        <v>1</v>
      </c>
      <c r="AY355" s="52">
        <v>51</v>
      </c>
      <c r="AZ355" s="52">
        <v>29</v>
      </c>
      <c r="BA355" s="54"/>
      <c r="BB355" s="54"/>
    </row>
    <row r="356" spans="1:54">
      <c r="A356" s="52">
        <v>3</v>
      </c>
      <c r="B356" s="52" t="s">
        <v>183</v>
      </c>
      <c r="C356" s="52" t="s">
        <v>103</v>
      </c>
      <c r="D356" s="52" t="s">
        <v>79</v>
      </c>
      <c r="E356" s="52" t="s">
        <v>578</v>
      </c>
      <c r="F356" s="52" t="s">
        <v>120</v>
      </c>
      <c r="G356" s="52" t="s">
        <v>56</v>
      </c>
      <c r="H356" s="52">
        <v>3</v>
      </c>
      <c r="I356" s="52"/>
      <c r="J356" s="52"/>
      <c r="K356" s="52"/>
      <c r="L356" s="52">
        <v>3</v>
      </c>
      <c r="M356" s="52"/>
      <c r="N356" s="52"/>
      <c r="O356" s="52"/>
      <c r="P356" s="52"/>
      <c r="Q356" s="52">
        <v>3</v>
      </c>
      <c r="R356" s="52"/>
      <c r="S356" s="52"/>
      <c r="T356" s="52"/>
      <c r="U356" s="52"/>
      <c r="V356" s="52"/>
      <c r="W356" s="52"/>
      <c r="X356" s="52"/>
      <c r="Y356" s="52">
        <v>3</v>
      </c>
      <c r="Z356" s="52"/>
      <c r="AA356" s="52"/>
      <c r="AB356" s="52">
        <v>3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>
        <v>3</v>
      </c>
      <c r="AU356" s="52">
        <v>0</v>
      </c>
      <c r="AV356" s="52">
        <v>3</v>
      </c>
      <c r="AW356" s="52">
        <v>0</v>
      </c>
      <c r="AX356" s="52">
        <v>0</v>
      </c>
      <c r="AY356" s="52">
        <v>47</v>
      </c>
      <c r="AZ356" s="52">
        <v>16</v>
      </c>
      <c r="BA356" s="54"/>
      <c r="BB356" s="54"/>
    </row>
    <row r="357" spans="1:54">
      <c r="A357" s="52">
        <v>8</v>
      </c>
      <c r="B357" s="52" t="s">
        <v>183</v>
      </c>
      <c r="C357" s="52" t="s">
        <v>85</v>
      </c>
      <c r="D357" s="52" t="s">
        <v>79</v>
      </c>
      <c r="E357" s="52" t="s">
        <v>120</v>
      </c>
      <c r="F357" s="52" t="s">
        <v>120</v>
      </c>
      <c r="G357" s="52" t="s">
        <v>61</v>
      </c>
      <c r="H357" s="52">
        <v>8</v>
      </c>
      <c r="I357" s="52"/>
      <c r="J357" s="52"/>
      <c r="K357" s="52"/>
      <c r="L357" s="52">
        <v>8</v>
      </c>
      <c r="M357" s="52"/>
      <c r="N357" s="52"/>
      <c r="O357" s="52"/>
      <c r="P357" s="52"/>
      <c r="Q357" s="52">
        <v>2</v>
      </c>
      <c r="R357" s="52">
        <v>5</v>
      </c>
      <c r="S357" s="52">
        <v>1</v>
      </c>
      <c r="T357" s="52"/>
      <c r="U357" s="52"/>
      <c r="V357" s="52"/>
      <c r="W357" s="52"/>
      <c r="X357" s="52"/>
      <c r="Y357" s="52">
        <v>6</v>
      </c>
      <c r="Z357" s="52">
        <v>2</v>
      </c>
      <c r="AA357" s="52"/>
      <c r="AB357" s="52">
        <v>8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>
        <v>1</v>
      </c>
      <c r="AQ357" s="52"/>
      <c r="AR357" s="52"/>
      <c r="AS357" s="52">
        <v>1</v>
      </c>
      <c r="AT357" s="52">
        <v>8</v>
      </c>
      <c r="AU357" s="52">
        <v>8</v>
      </c>
      <c r="AV357" s="52">
        <v>0</v>
      </c>
      <c r="AW357" s="52">
        <v>0</v>
      </c>
      <c r="AX357" s="52">
        <v>0</v>
      </c>
      <c r="AY357" s="52">
        <v>41</v>
      </c>
      <c r="AZ357" s="52">
        <v>7</v>
      </c>
      <c r="BA357" s="54"/>
      <c r="BB357" s="54"/>
    </row>
    <row r="358" spans="1:54">
      <c r="A358" s="52">
        <v>21</v>
      </c>
      <c r="B358" s="52" t="s">
        <v>183</v>
      </c>
      <c r="C358" s="52" t="s">
        <v>89</v>
      </c>
      <c r="D358" s="52" t="s">
        <v>79</v>
      </c>
      <c r="E358" s="52" t="s">
        <v>578</v>
      </c>
      <c r="F358" s="52" t="s">
        <v>120</v>
      </c>
      <c r="G358" s="52" t="s">
        <v>56</v>
      </c>
      <c r="H358" s="52">
        <v>20</v>
      </c>
      <c r="I358" s="52">
        <v>1</v>
      </c>
      <c r="J358" s="52"/>
      <c r="K358" s="52"/>
      <c r="L358" s="52">
        <v>20</v>
      </c>
      <c r="M358" s="52">
        <v>1</v>
      </c>
      <c r="N358" s="52"/>
      <c r="O358" s="52"/>
      <c r="P358" s="52"/>
      <c r="Q358" s="52">
        <v>6</v>
      </c>
      <c r="R358" s="52">
        <v>11</v>
      </c>
      <c r="S358" s="52">
        <v>2</v>
      </c>
      <c r="T358" s="52"/>
      <c r="U358" s="52"/>
      <c r="V358" s="52"/>
      <c r="W358" s="52">
        <v>1</v>
      </c>
      <c r="X358" s="52">
        <v>1</v>
      </c>
      <c r="Y358" s="52">
        <v>20</v>
      </c>
      <c r="Z358" s="52"/>
      <c r="AA358" s="52">
        <v>1</v>
      </c>
      <c r="AB358" s="52">
        <v>20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>
        <v>1</v>
      </c>
      <c r="AM358" s="52"/>
      <c r="AN358" s="52"/>
      <c r="AO358" s="52">
        <v>1</v>
      </c>
      <c r="AP358" s="52">
        <v>1</v>
      </c>
      <c r="AQ358" s="52"/>
      <c r="AR358" s="52">
        <v>1</v>
      </c>
      <c r="AS358" s="52"/>
      <c r="AT358" s="52">
        <v>21</v>
      </c>
      <c r="AU358" s="52">
        <v>0</v>
      </c>
      <c r="AV358" s="52">
        <v>21</v>
      </c>
      <c r="AW358" s="52">
        <v>0</v>
      </c>
      <c r="AX358" s="52">
        <v>0</v>
      </c>
      <c r="AY358" s="52">
        <v>46</v>
      </c>
      <c r="AZ358" s="52">
        <v>7</v>
      </c>
      <c r="BA358" s="54"/>
      <c r="BB358" s="54"/>
    </row>
    <row r="359" spans="1:54">
      <c r="A359" s="52">
        <v>29</v>
      </c>
      <c r="B359" s="52" t="s">
        <v>183</v>
      </c>
      <c r="C359" s="52" t="s">
        <v>104</v>
      </c>
      <c r="D359" s="52" t="s">
        <v>79</v>
      </c>
      <c r="E359" s="52" t="s">
        <v>578</v>
      </c>
      <c r="F359" s="52" t="s">
        <v>120</v>
      </c>
      <c r="G359" s="52" t="s">
        <v>56</v>
      </c>
      <c r="H359" s="52">
        <v>29</v>
      </c>
      <c r="I359" s="52"/>
      <c r="J359" s="52"/>
      <c r="K359" s="52">
        <v>1</v>
      </c>
      <c r="L359" s="52">
        <v>28</v>
      </c>
      <c r="M359" s="52"/>
      <c r="N359" s="52"/>
      <c r="O359" s="52"/>
      <c r="P359" s="52"/>
      <c r="Q359" s="52">
        <v>6</v>
      </c>
      <c r="R359" s="52">
        <v>11</v>
      </c>
      <c r="S359" s="52">
        <v>11</v>
      </c>
      <c r="T359" s="52">
        <v>1</v>
      </c>
      <c r="U359" s="52"/>
      <c r="V359" s="52"/>
      <c r="W359" s="52"/>
      <c r="X359" s="52"/>
      <c r="Y359" s="52">
        <v>29</v>
      </c>
      <c r="Z359" s="52"/>
      <c r="AA359" s="52"/>
      <c r="AB359" s="52">
        <v>29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>
        <v>29</v>
      </c>
      <c r="AU359" s="52">
        <v>0</v>
      </c>
      <c r="AV359" s="52">
        <v>29</v>
      </c>
      <c r="AW359" s="52">
        <v>0</v>
      </c>
      <c r="AX359" s="52">
        <v>0</v>
      </c>
      <c r="AY359" s="52">
        <v>39</v>
      </c>
      <c r="AZ359" s="52">
        <v>6</v>
      </c>
      <c r="BA359" s="60"/>
      <c r="BB359" s="79"/>
    </row>
    <row r="360" spans="1:54">
      <c r="A360" s="52">
        <v>5</v>
      </c>
      <c r="B360" s="52" t="s">
        <v>183</v>
      </c>
      <c r="C360" s="52" t="s">
        <v>89</v>
      </c>
      <c r="D360" s="52" t="s">
        <v>79</v>
      </c>
      <c r="E360" s="52" t="s">
        <v>578</v>
      </c>
      <c r="F360" s="52" t="s">
        <v>120</v>
      </c>
      <c r="G360" s="52" t="s">
        <v>68</v>
      </c>
      <c r="H360" s="52">
        <v>5</v>
      </c>
      <c r="I360" s="52"/>
      <c r="J360" s="52"/>
      <c r="K360" s="52"/>
      <c r="L360" s="52">
        <v>5</v>
      </c>
      <c r="M360" s="52"/>
      <c r="N360" s="52"/>
      <c r="O360" s="52"/>
      <c r="P360" s="52"/>
      <c r="Q360" s="52">
        <v>5</v>
      </c>
      <c r="R360" s="52"/>
      <c r="S360" s="52"/>
      <c r="T360" s="52"/>
      <c r="U360" s="52"/>
      <c r="V360" s="52"/>
      <c r="W360" s="52"/>
      <c r="X360" s="52"/>
      <c r="Y360" s="52">
        <v>5</v>
      </c>
      <c r="Z360" s="52"/>
      <c r="AA360" s="52"/>
      <c r="AB360" s="52">
        <v>5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>
        <v>5</v>
      </c>
      <c r="AU360" s="52">
        <v>0</v>
      </c>
      <c r="AV360" s="52">
        <v>5</v>
      </c>
      <c r="AW360" s="52">
        <v>0</v>
      </c>
      <c r="AX360" s="52">
        <v>0</v>
      </c>
      <c r="AY360" s="52">
        <v>53</v>
      </c>
      <c r="AZ360" s="52">
        <v>22</v>
      </c>
      <c r="BA360" s="54"/>
      <c r="BB360" s="54"/>
    </row>
    <row r="361" spans="1:54">
      <c r="A361" s="52">
        <v>3</v>
      </c>
      <c r="B361" s="52" t="s">
        <v>183</v>
      </c>
      <c r="C361" s="52" t="s">
        <v>99</v>
      </c>
      <c r="D361" s="52" t="s">
        <v>79</v>
      </c>
      <c r="E361" s="52" t="s">
        <v>578</v>
      </c>
      <c r="F361" s="52" t="s">
        <v>120</v>
      </c>
      <c r="G361" s="52" t="s">
        <v>68</v>
      </c>
      <c r="H361" s="52">
        <v>3</v>
      </c>
      <c r="I361" s="52"/>
      <c r="J361" s="52"/>
      <c r="K361" s="52">
        <v>1</v>
      </c>
      <c r="L361" s="52">
        <v>2</v>
      </c>
      <c r="M361" s="52"/>
      <c r="N361" s="52"/>
      <c r="O361" s="52"/>
      <c r="P361" s="52"/>
      <c r="Q361" s="52">
        <v>3</v>
      </c>
      <c r="R361" s="52"/>
      <c r="S361" s="52"/>
      <c r="T361" s="52"/>
      <c r="U361" s="52"/>
      <c r="V361" s="52"/>
      <c r="W361" s="52"/>
      <c r="X361" s="52"/>
      <c r="Y361" s="52">
        <v>2</v>
      </c>
      <c r="Z361" s="52">
        <v>1</v>
      </c>
      <c r="AA361" s="52"/>
      <c r="AB361" s="52">
        <v>2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>
        <v>1</v>
      </c>
      <c r="AM361" s="52"/>
      <c r="AN361" s="52"/>
      <c r="AO361" s="52"/>
      <c r="AP361" s="52"/>
      <c r="AQ361" s="52"/>
      <c r="AR361" s="52">
        <v>1</v>
      </c>
      <c r="AS361" s="52"/>
      <c r="AT361" s="52">
        <v>3</v>
      </c>
      <c r="AU361" s="52">
        <v>0</v>
      </c>
      <c r="AV361" s="52">
        <v>0</v>
      </c>
      <c r="AW361" s="52">
        <v>3</v>
      </c>
      <c r="AX361" s="52">
        <v>0</v>
      </c>
      <c r="AY361" s="52">
        <v>53</v>
      </c>
      <c r="AZ361" s="52">
        <v>21</v>
      </c>
      <c r="BA361" s="54"/>
      <c r="BB361" s="54"/>
    </row>
    <row r="362" spans="1:54">
      <c r="A362" s="52">
        <v>1</v>
      </c>
      <c r="B362" s="52" t="s">
        <v>183</v>
      </c>
      <c r="C362" s="52" t="s">
        <v>82</v>
      </c>
      <c r="D362" s="52" t="s">
        <v>79</v>
      </c>
      <c r="E362" s="52" t="s">
        <v>578</v>
      </c>
      <c r="F362" s="52" t="s">
        <v>120</v>
      </c>
      <c r="G362" s="52" t="s">
        <v>56</v>
      </c>
      <c r="H362" s="52">
        <v>1</v>
      </c>
      <c r="I362" s="52"/>
      <c r="J362" s="52"/>
      <c r="K362" s="52"/>
      <c r="L362" s="52">
        <v>1</v>
      </c>
      <c r="M362" s="52"/>
      <c r="N362" s="52"/>
      <c r="O362" s="52"/>
      <c r="P362" s="52">
        <v>1</v>
      </c>
      <c r="Q362" s="52"/>
      <c r="R362" s="52"/>
      <c r="S362" s="52"/>
      <c r="T362" s="52"/>
      <c r="U362" s="52"/>
      <c r="V362" s="52"/>
      <c r="W362" s="52"/>
      <c r="X362" s="52"/>
      <c r="Y362" s="52">
        <v>1</v>
      </c>
      <c r="Z362" s="52"/>
      <c r="AA362" s="52"/>
      <c r="AB362" s="52">
        <v>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>
        <v>1</v>
      </c>
      <c r="AU362" s="52">
        <v>0</v>
      </c>
      <c r="AV362" s="52">
        <v>1</v>
      </c>
      <c r="AW362" s="52">
        <v>0</v>
      </c>
      <c r="AX362" s="52">
        <v>0</v>
      </c>
      <c r="AY362" s="52">
        <v>43</v>
      </c>
      <c r="AZ362" s="52">
        <v>19</v>
      </c>
      <c r="BA362" s="54"/>
      <c r="BB362" s="54"/>
    </row>
    <row r="363" spans="1:54">
      <c r="A363" s="52">
        <v>2</v>
      </c>
      <c r="B363" s="52" t="s">
        <v>183</v>
      </c>
      <c r="C363" s="52" t="s">
        <v>99</v>
      </c>
      <c r="D363" s="52" t="s">
        <v>79</v>
      </c>
      <c r="E363" s="52" t="s">
        <v>578</v>
      </c>
      <c r="F363" s="52" t="s">
        <v>120</v>
      </c>
      <c r="G363" s="52" t="s">
        <v>64</v>
      </c>
      <c r="H363" s="52">
        <v>2</v>
      </c>
      <c r="I363" s="52"/>
      <c r="J363" s="52"/>
      <c r="K363" s="52"/>
      <c r="L363" s="52">
        <v>2</v>
      </c>
      <c r="M363" s="52"/>
      <c r="N363" s="52"/>
      <c r="O363" s="52"/>
      <c r="P363" s="52"/>
      <c r="Q363" s="52"/>
      <c r="R363" s="52">
        <v>2</v>
      </c>
      <c r="S363" s="52"/>
      <c r="T363" s="52"/>
      <c r="U363" s="52"/>
      <c r="V363" s="52"/>
      <c r="W363" s="52"/>
      <c r="X363" s="52"/>
      <c r="Y363" s="52">
        <v>2</v>
      </c>
      <c r="Z363" s="52"/>
      <c r="AA363" s="52"/>
      <c r="AB363" s="52">
        <v>2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>
        <v>2</v>
      </c>
      <c r="AU363" s="52">
        <v>0</v>
      </c>
      <c r="AV363" s="52">
        <v>0</v>
      </c>
      <c r="AW363" s="52">
        <v>2</v>
      </c>
      <c r="AX363" s="52">
        <v>0</v>
      </c>
      <c r="AY363" s="52">
        <v>56</v>
      </c>
      <c r="AZ363" s="52">
        <v>16</v>
      </c>
      <c r="BA363" s="54"/>
      <c r="BB363" s="54"/>
    </row>
    <row r="364" spans="1:54">
      <c r="A364" s="52">
        <v>5</v>
      </c>
      <c r="B364" s="52" t="s">
        <v>183</v>
      </c>
      <c r="C364" s="52" t="s">
        <v>88</v>
      </c>
      <c r="D364" s="52" t="s">
        <v>79</v>
      </c>
      <c r="E364" s="52" t="s">
        <v>578</v>
      </c>
      <c r="F364" s="52" t="s">
        <v>120</v>
      </c>
      <c r="G364" s="52" t="s">
        <v>68</v>
      </c>
      <c r="H364" s="52">
        <v>5</v>
      </c>
      <c r="I364" s="52"/>
      <c r="J364" s="52"/>
      <c r="K364" s="52"/>
      <c r="L364" s="52">
        <v>5</v>
      </c>
      <c r="M364" s="52"/>
      <c r="N364" s="52"/>
      <c r="O364" s="52"/>
      <c r="P364" s="52"/>
      <c r="Q364" s="52">
        <v>3</v>
      </c>
      <c r="R364" s="52">
        <v>2</v>
      </c>
      <c r="S364" s="52"/>
      <c r="T364" s="52"/>
      <c r="U364" s="52"/>
      <c r="V364" s="52"/>
      <c r="W364" s="52"/>
      <c r="X364" s="52"/>
      <c r="Y364" s="52">
        <v>5</v>
      </c>
      <c r="Z364" s="52"/>
      <c r="AA364" s="52"/>
      <c r="AB364" s="52">
        <v>5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>
        <v>1</v>
      </c>
      <c r="AR364" s="52"/>
      <c r="AS364" s="52">
        <v>2</v>
      </c>
      <c r="AT364" s="52">
        <v>5</v>
      </c>
      <c r="AU364" s="52">
        <v>5</v>
      </c>
      <c r="AV364" s="52">
        <v>0</v>
      </c>
      <c r="AW364" s="52">
        <v>0</v>
      </c>
      <c r="AX364" s="52">
        <v>0</v>
      </c>
      <c r="AY364" s="52">
        <v>54</v>
      </c>
      <c r="AZ364" s="52">
        <v>19</v>
      </c>
      <c r="BA364" s="54"/>
      <c r="BB364" s="54"/>
    </row>
    <row r="365" spans="1:54">
      <c r="A365" s="52">
        <v>3</v>
      </c>
      <c r="B365" s="52" t="s">
        <v>183</v>
      </c>
      <c r="C365" s="52" t="s">
        <v>84</v>
      </c>
      <c r="D365" s="52" t="s">
        <v>79</v>
      </c>
      <c r="E365" s="52" t="s">
        <v>578</v>
      </c>
      <c r="F365" s="52" t="s">
        <v>120</v>
      </c>
      <c r="G365" s="52" t="s">
        <v>68</v>
      </c>
      <c r="H365" s="52">
        <v>3</v>
      </c>
      <c r="I365" s="52"/>
      <c r="J365" s="52"/>
      <c r="K365" s="52"/>
      <c r="L365" s="52">
        <v>3</v>
      </c>
      <c r="M365" s="52"/>
      <c r="N365" s="52"/>
      <c r="O365" s="52"/>
      <c r="P365" s="52"/>
      <c r="Q365" s="52">
        <v>3</v>
      </c>
      <c r="R365" s="52"/>
      <c r="S365" s="52"/>
      <c r="T365" s="52"/>
      <c r="U365" s="52"/>
      <c r="V365" s="52"/>
      <c r="W365" s="52"/>
      <c r="X365" s="52"/>
      <c r="Y365" s="52">
        <v>3</v>
      </c>
      <c r="Z365" s="52"/>
      <c r="AA365" s="52"/>
      <c r="AB365" s="52">
        <v>3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>
        <v>3</v>
      </c>
      <c r="AU365" s="52">
        <v>0</v>
      </c>
      <c r="AV365" s="52">
        <v>3</v>
      </c>
      <c r="AW365" s="52">
        <v>0</v>
      </c>
      <c r="AX365" s="52">
        <v>0</v>
      </c>
      <c r="AY365" s="52">
        <v>53</v>
      </c>
      <c r="AZ365" s="52">
        <v>19</v>
      </c>
      <c r="BA365" s="54"/>
      <c r="BB365" s="54"/>
    </row>
    <row r="366" spans="1:54">
      <c r="A366" s="52">
        <v>16</v>
      </c>
      <c r="B366" s="52" t="s">
        <v>183</v>
      </c>
      <c r="C366" s="52" t="s">
        <v>85</v>
      </c>
      <c r="D366" s="52" t="s">
        <v>79</v>
      </c>
      <c r="E366" s="52" t="s">
        <v>578</v>
      </c>
      <c r="F366" s="52" t="s">
        <v>120</v>
      </c>
      <c r="G366" s="52" t="s">
        <v>56</v>
      </c>
      <c r="H366" s="52">
        <v>14</v>
      </c>
      <c r="I366" s="52">
        <v>2</v>
      </c>
      <c r="J366" s="52"/>
      <c r="K366" s="52"/>
      <c r="L366" s="52">
        <v>14</v>
      </c>
      <c r="M366" s="52">
        <v>2</v>
      </c>
      <c r="N366" s="52"/>
      <c r="O366" s="52"/>
      <c r="P366" s="52"/>
      <c r="Q366" s="52">
        <v>6</v>
      </c>
      <c r="R366" s="52">
        <v>5</v>
      </c>
      <c r="S366" s="52">
        <v>2</v>
      </c>
      <c r="T366" s="52">
        <v>1</v>
      </c>
      <c r="U366" s="52"/>
      <c r="V366" s="52"/>
      <c r="W366" s="52"/>
      <c r="X366" s="52">
        <v>2</v>
      </c>
      <c r="Y366" s="52">
        <v>14</v>
      </c>
      <c r="Z366" s="52"/>
      <c r="AA366" s="52">
        <v>2</v>
      </c>
      <c r="AB366" s="52">
        <v>14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2</v>
      </c>
      <c r="AM366" s="52"/>
      <c r="AN366" s="52"/>
      <c r="AO366" s="52"/>
      <c r="AP366" s="52"/>
      <c r="AQ366" s="52"/>
      <c r="AR366" s="52">
        <v>1</v>
      </c>
      <c r="AS366" s="52">
        <v>1</v>
      </c>
      <c r="AT366" s="52">
        <v>16</v>
      </c>
      <c r="AU366" s="52">
        <v>16</v>
      </c>
      <c r="AV366" s="52">
        <v>0</v>
      </c>
      <c r="AW366" s="52">
        <v>0</v>
      </c>
      <c r="AX366" s="52">
        <v>0</v>
      </c>
      <c r="AY366" s="52">
        <v>44</v>
      </c>
      <c r="AZ366" s="52">
        <v>8</v>
      </c>
      <c r="BA366" s="54"/>
      <c r="BB366" s="54"/>
    </row>
    <row r="367" spans="1:54">
      <c r="A367" s="52">
        <v>3</v>
      </c>
      <c r="B367" s="52" t="s">
        <v>183</v>
      </c>
      <c r="C367" s="52" t="s">
        <v>104</v>
      </c>
      <c r="D367" s="52" t="s">
        <v>79</v>
      </c>
      <c r="E367" s="52" t="s">
        <v>578</v>
      </c>
      <c r="F367" s="52" t="s">
        <v>120</v>
      </c>
      <c r="G367" s="52" t="s">
        <v>64</v>
      </c>
      <c r="H367" s="52">
        <v>3</v>
      </c>
      <c r="I367" s="52"/>
      <c r="J367" s="52"/>
      <c r="K367" s="52">
        <v>1</v>
      </c>
      <c r="L367" s="52">
        <v>2</v>
      </c>
      <c r="M367" s="52"/>
      <c r="N367" s="52"/>
      <c r="O367" s="52"/>
      <c r="P367" s="52"/>
      <c r="Q367" s="52">
        <v>1</v>
      </c>
      <c r="R367" s="52">
        <v>2</v>
      </c>
      <c r="S367" s="52"/>
      <c r="T367" s="52"/>
      <c r="U367" s="52"/>
      <c r="V367" s="52"/>
      <c r="W367" s="52"/>
      <c r="X367" s="52"/>
      <c r="Y367" s="52">
        <v>2</v>
      </c>
      <c r="Z367" s="52">
        <v>1</v>
      </c>
      <c r="AA367" s="52"/>
      <c r="AB367" s="52">
        <v>1</v>
      </c>
      <c r="AC367" s="52"/>
      <c r="AD367" s="52"/>
      <c r="AE367" s="52">
        <v>2</v>
      </c>
      <c r="AF367" s="52"/>
      <c r="AG367" s="52"/>
      <c r="AH367" s="52"/>
      <c r="AI367" s="52"/>
      <c r="AJ367" s="52"/>
      <c r="AK367" s="52"/>
      <c r="AL367" s="52"/>
      <c r="AM367" s="52"/>
      <c r="AN367" s="52"/>
      <c r="AO367" s="52">
        <v>1</v>
      </c>
      <c r="AP367" s="52"/>
      <c r="AQ367" s="52"/>
      <c r="AR367" s="52"/>
      <c r="AS367" s="52"/>
      <c r="AT367" s="52">
        <v>3</v>
      </c>
      <c r="AU367" s="52">
        <v>0</v>
      </c>
      <c r="AV367" s="52">
        <v>3</v>
      </c>
      <c r="AW367" s="52">
        <v>0</v>
      </c>
      <c r="AX367" s="52">
        <v>0</v>
      </c>
      <c r="AY367" s="52">
        <v>45</v>
      </c>
      <c r="AZ367" s="52">
        <v>9</v>
      </c>
      <c r="BA367" s="60"/>
      <c r="BB367" s="79"/>
    </row>
    <row r="368" spans="1:54">
      <c r="A368" s="52">
        <v>5</v>
      </c>
      <c r="B368" s="52" t="s">
        <v>183</v>
      </c>
      <c r="C368" s="52" t="s">
        <v>90</v>
      </c>
      <c r="D368" s="52" t="s">
        <v>79</v>
      </c>
      <c r="E368" s="52" t="s">
        <v>578</v>
      </c>
      <c r="F368" s="52" t="s">
        <v>120</v>
      </c>
      <c r="G368" s="52" t="s">
        <v>64</v>
      </c>
      <c r="H368" s="52">
        <v>5</v>
      </c>
      <c r="I368" s="52"/>
      <c r="J368" s="52"/>
      <c r="K368" s="52"/>
      <c r="L368" s="52">
        <v>5</v>
      </c>
      <c r="M368" s="52"/>
      <c r="N368" s="52"/>
      <c r="O368" s="52"/>
      <c r="P368" s="52"/>
      <c r="Q368" s="52">
        <v>2</v>
      </c>
      <c r="R368" s="52">
        <v>1</v>
      </c>
      <c r="S368" s="52">
        <v>2</v>
      </c>
      <c r="T368" s="52"/>
      <c r="U368" s="52"/>
      <c r="V368" s="52"/>
      <c r="W368" s="52"/>
      <c r="X368" s="52"/>
      <c r="Y368" s="52">
        <v>1</v>
      </c>
      <c r="Z368" s="52">
        <v>4</v>
      </c>
      <c r="AA368" s="52"/>
      <c r="AB368" s="52">
        <v>5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>
        <v>5</v>
      </c>
      <c r="AU368" s="52">
        <v>0</v>
      </c>
      <c r="AV368" s="52">
        <v>0</v>
      </c>
      <c r="AW368" s="52">
        <v>0</v>
      </c>
      <c r="AX368" s="52">
        <v>5</v>
      </c>
      <c r="AY368" s="52">
        <v>44</v>
      </c>
      <c r="AZ368" s="52">
        <v>8</v>
      </c>
      <c r="BA368" s="54"/>
      <c r="BB368" s="54"/>
    </row>
    <row r="369" spans="1:54">
      <c r="A369" s="52">
        <v>1</v>
      </c>
      <c r="B369" s="52" t="s">
        <v>183</v>
      </c>
      <c r="C369" s="52" t="s">
        <v>100</v>
      </c>
      <c r="D369" s="52" t="s">
        <v>79</v>
      </c>
      <c r="E369" s="52" t="s">
        <v>578</v>
      </c>
      <c r="F369" s="52" t="s">
        <v>120</v>
      </c>
      <c r="G369" s="52" t="s">
        <v>68</v>
      </c>
      <c r="H369" s="52">
        <v>1</v>
      </c>
      <c r="I369" s="52"/>
      <c r="J369" s="52"/>
      <c r="K369" s="52"/>
      <c r="L369" s="52">
        <v>1</v>
      </c>
      <c r="M369" s="52"/>
      <c r="N369" s="52"/>
      <c r="O369" s="52"/>
      <c r="P369" s="52"/>
      <c r="Q369" s="52">
        <v>1</v>
      </c>
      <c r="R369" s="52"/>
      <c r="S369" s="52"/>
      <c r="T369" s="52"/>
      <c r="U369" s="52"/>
      <c r="V369" s="52"/>
      <c r="W369" s="52"/>
      <c r="X369" s="52"/>
      <c r="Y369" s="52">
        <v>1</v>
      </c>
      <c r="Z369" s="52"/>
      <c r="AA369" s="52"/>
      <c r="AB369" s="52">
        <v>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>
        <v>1</v>
      </c>
      <c r="AR369" s="52"/>
      <c r="AS369" s="52"/>
      <c r="AT369" s="52">
        <v>1</v>
      </c>
      <c r="AU369" s="52">
        <v>1</v>
      </c>
      <c r="AV369" s="52">
        <v>0</v>
      </c>
      <c r="AW369" s="52">
        <v>0</v>
      </c>
      <c r="AX369" s="52">
        <v>0</v>
      </c>
      <c r="AY369" s="52">
        <v>61</v>
      </c>
      <c r="AZ369" s="52">
        <v>39</v>
      </c>
      <c r="BA369" s="54"/>
      <c r="BB369" s="54"/>
    </row>
    <row r="370" spans="1:54">
      <c r="A370" s="52">
        <v>1</v>
      </c>
      <c r="B370" s="52" t="s">
        <v>183</v>
      </c>
      <c r="C370" s="52" t="s">
        <v>88</v>
      </c>
      <c r="D370" s="52" t="s">
        <v>79</v>
      </c>
      <c r="E370" s="52" t="s">
        <v>578</v>
      </c>
      <c r="F370" s="52" t="s">
        <v>120</v>
      </c>
      <c r="G370" s="52" t="s">
        <v>64</v>
      </c>
      <c r="H370" s="52">
        <v>1</v>
      </c>
      <c r="I370" s="52"/>
      <c r="J370" s="52"/>
      <c r="K370" s="52"/>
      <c r="L370" s="52">
        <v>1</v>
      </c>
      <c r="M370" s="52"/>
      <c r="N370" s="52"/>
      <c r="O370" s="52"/>
      <c r="P370" s="52"/>
      <c r="Q370" s="52"/>
      <c r="R370" s="52">
        <v>1</v>
      </c>
      <c r="S370" s="52"/>
      <c r="T370" s="52"/>
      <c r="U370" s="52"/>
      <c r="V370" s="52"/>
      <c r="W370" s="52"/>
      <c r="X370" s="52"/>
      <c r="Y370" s="52">
        <v>1</v>
      </c>
      <c r="Z370" s="52"/>
      <c r="AA370" s="52"/>
      <c r="AB370" s="52">
        <v>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>
        <v>1</v>
      </c>
      <c r="AR370" s="52"/>
      <c r="AS370" s="52"/>
      <c r="AT370" s="52">
        <v>1</v>
      </c>
      <c r="AU370" s="52">
        <v>1</v>
      </c>
      <c r="AV370" s="52">
        <v>0</v>
      </c>
      <c r="AW370" s="52">
        <v>0</v>
      </c>
      <c r="AX370" s="52">
        <v>0</v>
      </c>
      <c r="AY370" s="52">
        <v>61</v>
      </c>
      <c r="AZ370" s="52">
        <v>2</v>
      </c>
      <c r="BA370" s="54"/>
      <c r="BB370" s="54"/>
    </row>
    <row r="371" spans="1:54">
      <c r="A371" s="52">
        <v>1</v>
      </c>
      <c r="B371" s="52" t="s">
        <v>183</v>
      </c>
      <c r="C371" s="52" t="s">
        <v>91</v>
      </c>
      <c r="D371" s="52" t="s">
        <v>79</v>
      </c>
      <c r="E371" s="52" t="s">
        <v>578</v>
      </c>
      <c r="F371" s="52" t="s">
        <v>120</v>
      </c>
      <c r="G371" s="52" t="s">
        <v>68</v>
      </c>
      <c r="H371" s="52">
        <v>1</v>
      </c>
      <c r="I371" s="52"/>
      <c r="J371" s="52"/>
      <c r="K371" s="52"/>
      <c r="L371" s="52">
        <v>1</v>
      </c>
      <c r="M371" s="52"/>
      <c r="N371" s="52"/>
      <c r="O371" s="52"/>
      <c r="P371" s="52"/>
      <c r="Q371" s="52">
        <v>1</v>
      </c>
      <c r="R371" s="52"/>
      <c r="S371" s="52"/>
      <c r="T371" s="52"/>
      <c r="U371" s="52"/>
      <c r="V371" s="52"/>
      <c r="W371" s="52"/>
      <c r="X371" s="52"/>
      <c r="Y371" s="52">
        <v>1</v>
      </c>
      <c r="Z371" s="52"/>
      <c r="AA371" s="52"/>
      <c r="AB371" s="52">
        <v>1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>
        <v>1</v>
      </c>
      <c r="AR371" s="52"/>
      <c r="AS371" s="52"/>
      <c r="AT371" s="52">
        <v>1</v>
      </c>
      <c r="AU371" s="52">
        <v>1</v>
      </c>
      <c r="AV371" s="52">
        <v>0</v>
      </c>
      <c r="AW371" s="52">
        <v>0</v>
      </c>
      <c r="AX371" s="52">
        <v>0</v>
      </c>
      <c r="AY371" s="52">
        <v>61</v>
      </c>
      <c r="AZ371" s="52">
        <v>40</v>
      </c>
      <c r="BA371" s="54"/>
      <c r="BB371" s="54"/>
    </row>
    <row r="372" spans="1:54">
      <c r="A372" s="52">
        <v>2</v>
      </c>
      <c r="B372" s="52" t="s">
        <v>183</v>
      </c>
      <c r="C372" s="52" t="s">
        <v>92</v>
      </c>
      <c r="D372" s="52" t="s">
        <v>79</v>
      </c>
      <c r="E372" s="52" t="s">
        <v>578</v>
      </c>
      <c r="F372" s="52" t="s">
        <v>120</v>
      </c>
      <c r="G372" s="52" t="s">
        <v>56</v>
      </c>
      <c r="H372" s="52">
        <v>2</v>
      </c>
      <c r="I372" s="52"/>
      <c r="J372" s="52"/>
      <c r="K372" s="52"/>
      <c r="L372" s="52">
        <v>2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>
        <v>2</v>
      </c>
      <c r="X372" s="52"/>
      <c r="Y372" s="52">
        <v>2</v>
      </c>
      <c r="Z372" s="52"/>
      <c r="AA372" s="52"/>
      <c r="AB372" s="52">
        <v>2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>
        <v>1</v>
      </c>
      <c r="AO372" s="52"/>
      <c r="AP372" s="52"/>
      <c r="AQ372" s="52"/>
      <c r="AR372" s="52"/>
      <c r="AS372" s="52"/>
      <c r="AT372" s="52">
        <v>2</v>
      </c>
      <c r="AU372" s="52">
        <v>2</v>
      </c>
      <c r="AV372" s="52">
        <v>0</v>
      </c>
      <c r="AW372" s="52">
        <v>0</v>
      </c>
      <c r="AX372" s="52">
        <v>0</v>
      </c>
      <c r="AY372" s="52">
        <v>59</v>
      </c>
      <c r="AZ372" s="52">
        <v>0</v>
      </c>
      <c r="BA372" s="54"/>
      <c r="BB372" s="54"/>
    </row>
    <row r="373" spans="1:54">
      <c r="A373" s="52">
        <v>2</v>
      </c>
      <c r="B373" s="52" t="s">
        <v>183</v>
      </c>
      <c r="C373" s="52" t="s">
        <v>108</v>
      </c>
      <c r="D373" s="52" t="s">
        <v>79</v>
      </c>
      <c r="E373" s="52" t="s">
        <v>578</v>
      </c>
      <c r="F373" s="52" t="s">
        <v>120</v>
      </c>
      <c r="G373" s="52" t="s">
        <v>56</v>
      </c>
      <c r="H373" s="52">
        <v>2</v>
      </c>
      <c r="I373" s="52"/>
      <c r="J373" s="52"/>
      <c r="K373" s="52"/>
      <c r="L373" s="52">
        <v>2</v>
      </c>
      <c r="M373" s="52"/>
      <c r="N373" s="52"/>
      <c r="O373" s="52"/>
      <c r="P373" s="52"/>
      <c r="Q373" s="52">
        <v>1</v>
      </c>
      <c r="R373" s="52">
        <v>1</v>
      </c>
      <c r="S373" s="52"/>
      <c r="T373" s="52"/>
      <c r="U373" s="52"/>
      <c r="V373" s="52"/>
      <c r="W373" s="52"/>
      <c r="X373" s="52"/>
      <c r="Y373" s="52">
        <v>2</v>
      </c>
      <c r="Z373" s="52"/>
      <c r="AA373" s="52"/>
      <c r="AB373" s="52">
        <v>2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>
        <v>2</v>
      </c>
      <c r="AU373" s="52">
        <v>0</v>
      </c>
      <c r="AV373" s="52">
        <v>0</v>
      </c>
      <c r="AW373" s="52">
        <v>2</v>
      </c>
      <c r="AX373" s="52">
        <v>0</v>
      </c>
      <c r="AY373" s="52">
        <v>40</v>
      </c>
      <c r="AZ373" s="52">
        <v>16</v>
      </c>
      <c r="BA373" s="54"/>
      <c r="BB373" s="54"/>
    </row>
    <row r="374" spans="1:54">
      <c r="A374" s="52">
        <v>11</v>
      </c>
      <c r="B374" s="52" t="s">
        <v>183</v>
      </c>
      <c r="C374" s="52" t="s">
        <v>104</v>
      </c>
      <c r="D374" s="52" t="s">
        <v>79</v>
      </c>
      <c r="E374" s="52" t="s">
        <v>578</v>
      </c>
      <c r="F374" s="52" t="s">
        <v>120</v>
      </c>
      <c r="G374" s="52" t="s">
        <v>68</v>
      </c>
      <c r="H374" s="52">
        <v>11</v>
      </c>
      <c r="I374" s="52"/>
      <c r="J374" s="52"/>
      <c r="K374" s="52"/>
      <c r="L374" s="52">
        <v>11</v>
      </c>
      <c r="M374" s="52"/>
      <c r="N374" s="52"/>
      <c r="O374" s="52"/>
      <c r="P374" s="52"/>
      <c r="Q374" s="52"/>
      <c r="R374" s="52">
        <v>10</v>
      </c>
      <c r="S374" s="52">
        <v>1</v>
      </c>
      <c r="T374" s="52"/>
      <c r="U374" s="52"/>
      <c r="V374" s="52"/>
      <c r="W374" s="52"/>
      <c r="X374" s="52"/>
      <c r="Y374" s="52">
        <v>9</v>
      </c>
      <c r="Z374" s="52">
        <v>2</v>
      </c>
      <c r="AA374" s="52"/>
      <c r="AB374" s="52">
        <v>11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>
        <v>10.9</v>
      </c>
      <c r="AU374" s="52">
        <v>0</v>
      </c>
      <c r="AV374" s="52">
        <v>11</v>
      </c>
      <c r="AW374" s="52">
        <v>0</v>
      </c>
      <c r="AX374" s="52">
        <v>0</v>
      </c>
      <c r="AY374" s="52">
        <v>43</v>
      </c>
      <c r="AZ374" s="52">
        <v>12</v>
      </c>
      <c r="BA374" s="54"/>
      <c r="BB374" s="54"/>
    </row>
    <row r="375" spans="1:54">
      <c r="A375" s="52">
        <v>15</v>
      </c>
      <c r="B375" s="52" t="s">
        <v>183</v>
      </c>
      <c r="C375" s="52" t="s">
        <v>85</v>
      </c>
      <c r="D375" s="52" t="s">
        <v>79</v>
      </c>
      <c r="E375" s="52" t="s">
        <v>578</v>
      </c>
      <c r="F375" s="52" t="s">
        <v>120</v>
      </c>
      <c r="G375" s="52" t="s">
        <v>68</v>
      </c>
      <c r="H375" s="52">
        <v>15</v>
      </c>
      <c r="I375" s="52"/>
      <c r="J375" s="52"/>
      <c r="K375" s="52"/>
      <c r="L375" s="52">
        <v>15</v>
      </c>
      <c r="M375" s="52"/>
      <c r="N375" s="52"/>
      <c r="O375" s="52"/>
      <c r="P375" s="52"/>
      <c r="Q375" s="52"/>
      <c r="R375" s="52">
        <v>14</v>
      </c>
      <c r="S375" s="52"/>
      <c r="T375" s="52">
        <v>1</v>
      </c>
      <c r="U375" s="52"/>
      <c r="V375" s="52"/>
      <c r="W375" s="52"/>
      <c r="X375" s="52"/>
      <c r="Y375" s="52">
        <v>11</v>
      </c>
      <c r="Z375" s="52">
        <v>4</v>
      </c>
      <c r="AA375" s="52"/>
      <c r="AB375" s="52">
        <v>15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>
        <v>1</v>
      </c>
      <c r="AR375" s="52"/>
      <c r="AS375" s="52"/>
      <c r="AT375" s="52">
        <v>14.3</v>
      </c>
      <c r="AU375" s="52">
        <v>15</v>
      </c>
      <c r="AV375" s="52">
        <v>0</v>
      </c>
      <c r="AW375" s="52">
        <v>0</v>
      </c>
      <c r="AX375" s="52">
        <v>0</v>
      </c>
      <c r="AY375" s="52">
        <v>50</v>
      </c>
      <c r="AZ375" s="52">
        <v>17</v>
      </c>
      <c r="BA375" s="54"/>
      <c r="BB375" s="54"/>
    </row>
    <row r="376" spans="1:54">
      <c r="A376" s="52">
        <v>2</v>
      </c>
      <c r="B376" s="52" t="s">
        <v>183</v>
      </c>
      <c r="C376" s="52" t="s">
        <v>97</v>
      </c>
      <c r="D376" s="52" t="s">
        <v>79</v>
      </c>
      <c r="E376" s="52" t="s">
        <v>578</v>
      </c>
      <c r="F376" s="52" t="s">
        <v>120</v>
      </c>
      <c r="G376" s="52" t="s">
        <v>56</v>
      </c>
      <c r="H376" s="52">
        <v>2</v>
      </c>
      <c r="I376" s="52"/>
      <c r="J376" s="52"/>
      <c r="K376" s="52"/>
      <c r="L376" s="52">
        <v>2</v>
      </c>
      <c r="M376" s="52"/>
      <c r="N376" s="52"/>
      <c r="O376" s="52"/>
      <c r="P376" s="52"/>
      <c r="Q376" s="52">
        <v>1</v>
      </c>
      <c r="R376" s="52">
        <v>1</v>
      </c>
      <c r="S376" s="52"/>
      <c r="T376" s="52"/>
      <c r="U376" s="52"/>
      <c r="V376" s="52"/>
      <c r="W376" s="52"/>
      <c r="X376" s="52"/>
      <c r="Y376" s="52">
        <v>2</v>
      </c>
      <c r="Z376" s="52"/>
      <c r="AA376" s="52"/>
      <c r="AB376" s="52">
        <v>2</v>
      </c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>
        <v>2</v>
      </c>
      <c r="AU376" s="52">
        <v>2</v>
      </c>
      <c r="AV376" s="52">
        <v>0</v>
      </c>
      <c r="AW376" s="52">
        <v>0</v>
      </c>
      <c r="AX376" s="52">
        <v>0</v>
      </c>
      <c r="AY376" s="52">
        <v>41</v>
      </c>
      <c r="AZ376" s="52">
        <v>2</v>
      </c>
      <c r="BA376" s="54"/>
      <c r="BB376" s="54"/>
    </row>
    <row r="377" spans="1:54">
      <c r="A377" s="52">
        <v>6</v>
      </c>
      <c r="B377" s="52" t="s">
        <v>183</v>
      </c>
      <c r="C377" s="52" t="s">
        <v>91</v>
      </c>
      <c r="D377" s="52" t="s">
        <v>79</v>
      </c>
      <c r="E377" s="52" t="s">
        <v>578</v>
      </c>
      <c r="F377" s="52" t="s">
        <v>120</v>
      </c>
      <c r="G377" s="52" t="s">
        <v>56</v>
      </c>
      <c r="H377" s="52">
        <v>6</v>
      </c>
      <c r="I377" s="52"/>
      <c r="J377" s="52"/>
      <c r="K377" s="52"/>
      <c r="L377" s="52">
        <v>6</v>
      </c>
      <c r="M377" s="52"/>
      <c r="N377" s="52"/>
      <c r="O377" s="52"/>
      <c r="P377" s="52"/>
      <c r="Q377" s="52">
        <v>1</v>
      </c>
      <c r="R377" s="52">
        <v>3</v>
      </c>
      <c r="S377" s="52">
        <v>2</v>
      </c>
      <c r="T377" s="52"/>
      <c r="U377" s="52"/>
      <c r="V377" s="52"/>
      <c r="W377" s="52"/>
      <c r="X377" s="52"/>
      <c r="Y377" s="52">
        <v>6</v>
      </c>
      <c r="Z377" s="52"/>
      <c r="AA377" s="52"/>
      <c r="AB377" s="52">
        <v>6</v>
      </c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>
        <v>6</v>
      </c>
      <c r="AU377" s="52">
        <v>6</v>
      </c>
      <c r="AV377" s="52">
        <v>0</v>
      </c>
      <c r="AW377" s="52">
        <v>0</v>
      </c>
      <c r="AX377" s="52">
        <v>0</v>
      </c>
      <c r="AY377" s="52">
        <v>36</v>
      </c>
      <c r="AZ377" s="52">
        <v>7</v>
      </c>
      <c r="BA377" s="54"/>
      <c r="BB377" s="54"/>
    </row>
    <row r="378" spans="1:54">
      <c r="A378" s="52">
        <v>1</v>
      </c>
      <c r="B378" s="52" t="s">
        <v>183</v>
      </c>
      <c r="C378" s="52" t="s">
        <v>92</v>
      </c>
      <c r="D378" s="52" t="s">
        <v>79</v>
      </c>
      <c r="E378" s="52" t="s">
        <v>578</v>
      </c>
      <c r="F378" s="52" t="s">
        <v>120</v>
      </c>
      <c r="G378" s="52" t="s">
        <v>68</v>
      </c>
      <c r="H378" s="52">
        <v>1</v>
      </c>
      <c r="I378" s="52"/>
      <c r="J378" s="52"/>
      <c r="K378" s="52"/>
      <c r="L378" s="52">
        <v>1</v>
      </c>
      <c r="M378" s="52"/>
      <c r="N378" s="52"/>
      <c r="O378" s="52"/>
      <c r="P378" s="52"/>
      <c r="Q378" s="52"/>
      <c r="R378" s="52">
        <v>1</v>
      </c>
      <c r="S378" s="52"/>
      <c r="T378" s="52"/>
      <c r="U378" s="52"/>
      <c r="V378" s="52"/>
      <c r="W378" s="52"/>
      <c r="X378" s="52"/>
      <c r="Y378" s="52">
        <v>1</v>
      </c>
      <c r="Z378" s="52"/>
      <c r="AA378" s="52"/>
      <c r="AB378" s="52">
        <v>1</v>
      </c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>
        <v>1</v>
      </c>
      <c r="AU378" s="52">
        <v>1</v>
      </c>
      <c r="AV378" s="52">
        <v>0</v>
      </c>
      <c r="AW378" s="52">
        <v>0</v>
      </c>
      <c r="AX378" s="52">
        <v>0</v>
      </c>
      <c r="AY378" s="52">
        <v>51</v>
      </c>
      <c r="AZ378" s="52">
        <v>11</v>
      </c>
      <c r="BA378" s="54"/>
      <c r="BB378" s="54"/>
    </row>
    <row r="379" spans="1:54">
      <c r="A379" s="52">
        <v>2</v>
      </c>
      <c r="B379" s="52" t="s">
        <v>183</v>
      </c>
      <c r="C379" s="52" t="s">
        <v>94</v>
      </c>
      <c r="D379" s="52" t="s">
        <v>79</v>
      </c>
      <c r="E379" s="52" t="s">
        <v>578</v>
      </c>
      <c r="F379" s="52" t="s">
        <v>120</v>
      </c>
      <c r="G379" s="52" t="s">
        <v>68</v>
      </c>
      <c r="H379" s="52">
        <v>2</v>
      </c>
      <c r="I379" s="52"/>
      <c r="J379" s="52"/>
      <c r="K379" s="52"/>
      <c r="L379" s="52">
        <v>2</v>
      </c>
      <c r="M379" s="52"/>
      <c r="N379" s="52"/>
      <c r="O379" s="52"/>
      <c r="P379" s="52"/>
      <c r="Q379" s="52"/>
      <c r="R379" s="52">
        <v>2</v>
      </c>
      <c r="S379" s="52"/>
      <c r="T379" s="52"/>
      <c r="U379" s="52"/>
      <c r="V379" s="52"/>
      <c r="W379" s="52"/>
      <c r="X379" s="52"/>
      <c r="Y379" s="52">
        <v>1</v>
      </c>
      <c r="Z379" s="52">
        <v>1</v>
      </c>
      <c r="AA379" s="52"/>
      <c r="AB379" s="52">
        <v>2</v>
      </c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>
        <v>1.8</v>
      </c>
      <c r="AU379" s="52">
        <v>2</v>
      </c>
      <c r="AV379" s="52">
        <v>0</v>
      </c>
      <c r="AW379" s="52">
        <v>0</v>
      </c>
      <c r="AX379" s="52">
        <v>0</v>
      </c>
      <c r="AY379" s="52">
        <v>33</v>
      </c>
      <c r="AZ379" s="52">
        <v>4</v>
      </c>
      <c r="BA379" s="54"/>
      <c r="BB379" s="54"/>
    </row>
    <row r="380" spans="1:54">
      <c r="A380" s="52">
        <v>286</v>
      </c>
      <c r="B380" s="52" t="s">
        <v>183</v>
      </c>
      <c r="C380" s="52" t="s">
        <v>94</v>
      </c>
      <c r="D380" s="52" t="s">
        <v>79</v>
      </c>
      <c r="E380" s="52" t="s">
        <v>578</v>
      </c>
      <c r="F380" s="52" t="s">
        <v>120</v>
      </c>
      <c r="G380" s="52" t="s">
        <v>56</v>
      </c>
      <c r="H380" s="52">
        <v>179</v>
      </c>
      <c r="I380" s="52">
        <v>107</v>
      </c>
      <c r="J380" s="52"/>
      <c r="K380" s="52">
        <v>12</v>
      </c>
      <c r="L380" s="52">
        <v>167</v>
      </c>
      <c r="M380" s="52">
        <v>107</v>
      </c>
      <c r="N380" s="52"/>
      <c r="O380" s="52"/>
      <c r="P380" s="52"/>
      <c r="Q380" s="52"/>
      <c r="R380" s="52">
        <v>3</v>
      </c>
      <c r="S380" s="52">
        <v>6</v>
      </c>
      <c r="T380" s="52">
        <v>54</v>
      </c>
      <c r="U380" s="52">
        <v>116</v>
      </c>
      <c r="V380" s="52"/>
      <c r="W380" s="52"/>
      <c r="X380" s="52">
        <v>107</v>
      </c>
      <c r="Y380" s="52">
        <v>179</v>
      </c>
      <c r="Z380" s="52"/>
      <c r="AA380" s="52">
        <v>107</v>
      </c>
      <c r="AB380" s="52">
        <v>7</v>
      </c>
      <c r="AC380" s="52"/>
      <c r="AD380" s="52"/>
      <c r="AE380" s="52"/>
      <c r="AF380" s="52">
        <v>12</v>
      </c>
      <c r="AG380" s="52"/>
      <c r="AH380" s="52"/>
      <c r="AI380" s="52"/>
      <c r="AJ380" s="52">
        <v>160</v>
      </c>
      <c r="AK380" s="52"/>
      <c r="AL380" s="52">
        <v>107</v>
      </c>
      <c r="AM380" s="52"/>
      <c r="AN380" s="52"/>
      <c r="AO380" s="52"/>
      <c r="AP380" s="52"/>
      <c r="AQ380" s="52"/>
      <c r="AR380" s="52"/>
      <c r="AS380" s="52"/>
      <c r="AT380" s="52">
        <v>286</v>
      </c>
      <c r="AU380" s="52">
        <v>286</v>
      </c>
      <c r="AV380" s="52">
        <v>0</v>
      </c>
      <c r="AW380" s="52">
        <v>0</v>
      </c>
      <c r="AX380" s="52">
        <v>0</v>
      </c>
      <c r="AY380" s="52">
        <v>34</v>
      </c>
      <c r="AZ380" s="52">
        <v>4</v>
      </c>
      <c r="BA380" s="54"/>
      <c r="BB380" s="54"/>
    </row>
    <row r="381" spans="1:54">
      <c r="A381" s="52">
        <v>2</v>
      </c>
      <c r="B381" s="52" t="s">
        <v>183</v>
      </c>
      <c r="C381" s="52" t="s">
        <v>98</v>
      </c>
      <c r="D381" s="52" t="s">
        <v>79</v>
      </c>
      <c r="E381" s="52" t="s">
        <v>578</v>
      </c>
      <c r="F381" s="52" t="s">
        <v>120</v>
      </c>
      <c r="G381" s="52" t="s">
        <v>56</v>
      </c>
      <c r="H381" s="52">
        <v>2</v>
      </c>
      <c r="I381" s="52"/>
      <c r="J381" s="52"/>
      <c r="K381" s="52"/>
      <c r="L381" s="52">
        <v>2</v>
      </c>
      <c r="M381" s="52"/>
      <c r="N381" s="52"/>
      <c r="O381" s="52"/>
      <c r="P381" s="52"/>
      <c r="Q381" s="52"/>
      <c r="R381" s="52">
        <v>2</v>
      </c>
      <c r="S381" s="52"/>
      <c r="T381" s="52"/>
      <c r="U381" s="52"/>
      <c r="V381" s="52"/>
      <c r="W381" s="52"/>
      <c r="X381" s="52"/>
      <c r="Y381" s="52">
        <v>2</v>
      </c>
      <c r="Z381" s="52"/>
      <c r="AA381" s="52"/>
      <c r="AB381" s="52">
        <v>2</v>
      </c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>
        <v>2</v>
      </c>
      <c r="AU381" s="52">
        <v>0</v>
      </c>
      <c r="AV381" s="52">
        <v>2</v>
      </c>
      <c r="AW381" s="52">
        <v>0</v>
      </c>
      <c r="AX381" s="52">
        <v>0</v>
      </c>
      <c r="AY381" s="52">
        <v>39</v>
      </c>
      <c r="AZ381" s="52">
        <v>12</v>
      </c>
      <c r="BA381" s="54"/>
      <c r="BB381" s="54"/>
    </row>
    <row r="382" spans="1:54">
      <c r="A382" s="52">
        <v>4</v>
      </c>
      <c r="B382" s="52" t="s">
        <v>183</v>
      </c>
      <c r="C382" s="52" t="s">
        <v>95</v>
      </c>
      <c r="D382" s="52" t="s">
        <v>79</v>
      </c>
      <c r="E382" s="52" t="s">
        <v>578</v>
      </c>
      <c r="F382" s="52" t="s">
        <v>120</v>
      </c>
      <c r="G382" s="52" t="s">
        <v>56</v>
      </c>
      <c r="H382" s="52">
        <v>4</v>
      </c>
      <c r="I382" s="52"/>
      <c r="J382" s="52"/>
      <c r="K382" s="52"/>
      <c r="L382" s="52">
        <v>4</v>
      </c>
      <c r="M382" s="52"/>
      <c r="N382" s="52"/>
      <c r="O382" s="52"/>
      <c r="P382" s="52"/>
      <c r="Q382" s="52"/>
      <c r="R382" s="52">
        <v>3</v>
      </c>
      <c r="S382" s="52">
        <v>1</v>
      </c>
      <c r="T382" s="52"/>
      <c r="U382" s="52"/>
      <c r="V382" s="52"/>
      <c r="W382" s="52"/>
      <c r="X382" s="52"/>
      <c r="Y382" s="52">
        <v>4</v>
      </c>
      <c r="Z382" s="52"/>
      <c r="AA382" s="52"/>
      <c r="AB382" s="52">
        <v>4</v>
      </c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>
        <v>4</v>
      </c>
      <c r="AU382" s="52">
        <v>4</v>
      </c>
      <c r="AV382" s="52">
        <v>0</v>
      </c>
      <c r="AW382" s="52">
        <v>0</v>
      </c>
      <c r="AX382" s="52">
        <v>0</v>
      </c>
      <c r="AY382" s="52">
        <v>37</v>
      </c>
      <c r="AZ382" s="52">
        <v>1</v>
      </c>
      <c r="BA382" s="54"/>
      <c r="BB382" s="54"/>
    </row>
    <row r="383" spans="1:54">
      <c r="A383" s="52">
        <v>2</v>
      </c>
      <c r="B383" s="52" t="s">
        <v>183</v>
      </c>
      <c r="C383" s="52" t="s">
        <v>81</v>
      </c>
      <c r="D383" s="52" t="s">
        <v>79</v>
      </c>
      <c r="E383" s="52" t="s">
        <v>578</v>
      </c>
      <c r="F383" s="52" t="s">
        <v>120</v>
      </c>
      <c r="G383" s="52" t="s">
        <v>56</v>
      </c>
      <c r="H383" s="52">
        <v>2</v>
      </c>
      <c r="I383" s="52"/>
      <c r="J383" s="52"/>
      <c r="K383" s="52"/>
      <c r="L383" s="52">
        <v>2</v>
      </c>
      <c r="M383" s="52"/>
      <c r="N383" s="52"/>
      <c r="O383" s="52"/>
      <c r="P383" s="52"/>
      <c r="Q383" s="52"/>
      <c r="R383" s="52"/>
      <c r="S383" s="52">
        <v>1</v>
      </c>
      <c r="T383" s="52">
        <v>1</v>
      </c>
      <c r="U383" s="52"/>
      <c r="V383" s="52"/>
      <c r="W383" s="52"/>
      <c r="X383" s="52"/>
      <c r="Y383" s="52">
        <v>2</v>
      </c>
      <c r="Z383" s="52"/>
      <c r="AA383" s="52"/>
      <c r="AB383" s="52">
        <v>2</v>
      </c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>
        <v>2</v>
      </c>
      <c r="AU383" s="52">
        <v>0</v>
      </c>
      <c r="AV383" s="52">
        <v>2</v>
      </c>
      <c r="AW383" s="52">
        <v>0</v>
      </c>
      <c r="AX383" s="52">
        <v>0</v>
      </c>
      <c r="AY383" s="52">
        <v>36</v>
      </c>
      <c r="AZ383" s="52">
        <v>4</v>
      </c>
      <c r="BA383" s="54"/>
      <c r="BB383" s="54"/>
    </row>
    <row r="384" spans="1:54">
      <c r="A384" s="52">
        <v>12</v>
      </c>
      <c r="B384" s="52" t="s">
        <v>183</v>
      </c>
      <c r="C384" s="52" t="s">
        <v>101</v>
      </c>
      <c r="D384" s="52" t="s">
        <v>79</v>
      </c>
      <c r="E384" s="52" t="s">
        <v>578</v>
      </c>
      <c r="F384" s="52" t="s">
        <v>120</v>
      </c>
      <c r="G384" s="52" t="s">
        <v>56</v>
      </c>
      <c r="H384" s="52">
        <v>5</v>
      </c>
      <c r="I384" s="52">
        <v>7</v>
      </c>
      <c r="J384" s="52"/>
      <c r="K384" s="52"/>
      <c r="L384" s="52">
        <v>5</v>
      </c>
      <c r="M384" s="52">
        <v>7</v>
      </c>
      <c r="N384" s="52"/>
      <c r="O384" s="52"/>
      <c r="P384" s="52"/>
      <c r="Q384" s="52"/>
      <c r="R384" s="52"/>
      <c r="S384" s="52">
        <v>1</v>
      </c>
      <c r="T384" s="52">
        <v>3</v>
      </c>
      <c r="U384" s="52">
        <v>1</v>
      </c>
      <c r="V384" s="52"/>
      <c r="W384" s="52"/>
      <c r="X384" s="52">
        <v>7</v>
      </c>
      <c r="Y384" s="52">
        <v>5</v>
      </c>
      <c r="Z384" s="52"/>
      <c r="AA384" s="52">
        <v>7</v>
      </c>
      <c r="AB384" s="52">
        <v>2</v>
      </c>
      <c r="AC384" s="52"/>
      <c r="AD384" s="52"/>
      <c r="AE384" s="52"/>
      <c r="AF384" s="52"/>
      <c r="AG384" s="52">
        <v>3</v>
      </c>
      <c r="AH384" s="52"/>
      <c r="AI384" s="52"/>
      <c r="AJ384" s="52"/>
      <c r="AK384" s="52"/>
      <c r="AL384" s="52">
        <v>7</v>
      </c>
      <c r="AM384" s="52"/>
      <c r="AN384" s="52"/>
      <c r="AO384" s="52"/>
      <c r="AP384" s="52"/>
      <c r="AQ384" s="52"/>
      <c r="AR384" s="52"/>
      <c r="AS384" s="52"/>
      <c r="AT384" s="52">
        <v>12</v>
      </c>
      <c r="AU384" s="52">
        <v>0</v>
      </c>
      <c r="AV384" s="52">
        <v>0</v>
      </c>
      <c r="AW384" s="52">
        <v>12</v>
      </c>
      <c r="AX384" s="52">
        <v>0</v>
      </c>
      <c r="AY384" s="52">
        <v>34</v>
      </c>
      <c r="AZ384" s="52">
        <v>3</v>
      </c>
      <c r="BA384" s="54"/>
      <c r="BB384" s="54"/>
    </row>
    <row r="385" spans="1:54">
      <c r="A385" s="52">
        <v>4</v>
      </c>
      <c r="B385" s="52" t="s">
        <v>183</v>
      </c>
      <c r="C385" s="52" t="s">
        <v>101</v>
      </c>
      <c r="D385" s="52" t="s">
        <v>79</v>
      </c>
      <c r="E385" s="52" t="s">
        <v>578</v>
      </c>
      <c r="F385" s="52" t="s">
        <v>120</v>
      </c>
      <c r="G385" s="52" t="s">
        <v>68</v>
      </c>
      <c r="H385" s="52">
        <v>4</v>
      </c>
      <c r="I385" s="52"/>
      <c r="J385" s="52"/>
      <c r="K385" s="52"/>
      <c r="L385" s="52">
        <v>4</v>
      </c>
      <c r="M385" s="52"/>
      <c r="N385" s="52"/>
      <c r="O385" s="52"/>
      <c r="P385" s="52"/>
      <c r="Q385" s="52"/>
      <c r="R385" s="52"/>
      <c r="S385" s="52"/>
      <c r="T385" s="52">
        <v>3</v>
      </c>
      <c r="U385" s="52"/>
      <c r="V385" s="52">
        <v>1</v>
      </c>
      <c r="W385" s="52"/>
      <c r="X385" s="52"/>
      <c r="Y385" s="52"/>
      <c r="Z385" s="52">
        <v>4</v>
      </c>
      <c r="AA385" s="52"/>
      <c r="AB385" s="52"/>
      <c r="AC385" s="52"/>
      <c r="AD385" s="52"/>
      <c r="AE385" s="52"/>
      <c r="AF385" s="52"/>
      <c r="AG385" s="52">
        <v>4</v>
      </c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>
        <v>1</v>
      </c>
      <c r="AT385" s="52">
        <v>2.2749999999999999</v>
      </c>
      <c r="AU385" s="52">
        <v>0</v>
      </c>
      <c r="AV385" s="52">
        <v>0</v>
      </c>
      <c r="AW385" s="52">
        <v>4</v>
      </c>
      <c r="AX385" s="52">
        <v>0</v>
      </c>
      <c r="AY385" s="52">
        <v>52</v>
      </c>
      <c r="AZ385" s="52">
        <v>23</v>
      </c>
      <c r="BA385" s="54"/>
      <c r="BB385" s="54"/>
    </row>
    <row r="386" spans="1:54">
      <c r="A386" s="52">
        <v>67</v>
      </c>
      <c r="B386" s="52" t="s">
        <v>184</v>
      </c>
      <c r="C386" s="52" t="s">
        <v>122</v>
      </c>
      <c r="D386" s="52" t="s">
        <v>53</v>
      </c>
      <c r="E386" s="52" t="s">
        <v>120</v>
      </c>
      <c r="F386" s="52" t="s">
        <v>120</v>
      </c>
      <c r="G386" s="52" t="s">
        <v>56</v>
      </c>
      <c r="H386" s="52">
        <v>65</v>
      </c>
      <c r="I386" s="52">
        <v>2</v>
      </c>
      <c r="J386" s="52"/>
      <c r="K386" s="52">
        <v>62</v>
      </c>
      <c r="L386" s="52">
        <v>3</v>
      </c>
      <c r="M386" s="52">
        <v>2</v>
      </c>
      <c r="N386" s="52">
        <v>1</v>
      </c>
      <c r="O386" s="52">
        <v>3</v>
      </c>
      <c r="P386" s="52">
        <v>12</v>
      </c>
      <c r="Q386" s="52">
        <v>35</v>
      </c>
      <c r="R386" s="52">
        <v>12</v>
      </c>
      <c r="S386" s="52">
        <v>2</v>
      </c>
      <c r="T386" s="52"/>
      <c r="U386" s="52"/>
      <c r="V386" s="52"/>
      <c r="W386" s="52"/>
      <c r="X386" s="52">
        <v>2</v>
      </c>
      <c r="Y386" s="52">
        <v>65</v>
      </c>
      <c r="Z386" s="52"/>
      <c r="AA386" s="52">
        <v>2</v>
      </c>
      <c r="AB386" s="52">
        <v>2</v>
      </c>
      <c r="AC386" s="52"/>
      <c r="AD386" s="52"/>
      <c r="AE386" s="52">
        <v>57</v>
      </c>
      <c r="AF386" s="52">
        <v>2</v>
      </c>
      <c r="AG386" s="52"/>
      <c r="AH386" s="52"/>
      <c r="AI386" s="52"/>
      <c r="AJ386" s="52"/>
      <c r="AK386" s="52"/>
      <c r="AL386" s="52">
        <v>6</v>
      </c>
      <c r="AM386" s="52"/>
      <c r="AN386" s="52"/>
      <c r="AO386" s="52"/>
      <c r="AP386" s="52"/>
      <c r="AQ386" s="52"/>
      <c r="AR386" s="52">
        <v>1</v>
      </c>
      <c r="AS386" s="52"/>
      <c r="AT386" s="52">
        <v>67</v>
      </c>
      <c r="AU386" s="52">
        <v>0</v>
      </c>
      <c r="AV386" s="52">
        <v>0</v>
      </c>
      <c r="AW386" s="52">
        <v>0</v>
      </c>
      <c r="AX386" s="52">
        <v>67</v>
      </c>
      <c r="AY386" s="52">
        <v>40</v>
      </c>
      <c r="AZ386" s="52">
        <v>12</v>
      </c>
      <c r="BA386" s="54"/>
      <c r="BB386" s="54"/>
    </row>
    <row r="387" spans="1:54">
      <c r="A387" s="52">
        <v>4</v>
      </c>
      <c r="B387" s="52" t="s">
        <v>184</v>
      </c>
      <c r="C387" s="52" t="s">
        <v>122</v>
      </c>
      <c r="D387" s="52" t="s">
        <v>53</v>
      </c>
      <c r="E387" s="52" t="s">
        <v>120</v>
      </c>
      <c r="F387" s="52" t="s">
        <v>120</v>
      </c>
      <c r="G387" s="52" t="s">
        <v>64</v>
      </c>
      <c r="H387" s="52">
        <v>4</v>
      </c>
      <c r="I387" s="52"/>
      <c r="J387" s="52"/>
      <c r="K387" s="52">
        <v>4</v>
      </c>
      <c r="L387" s="52"/>
      <c r="M387" s="52"/>
      <c r="N387" s="52"/>
      <c r="O387" s="52">
        <v>1</v>
      </c>
      <c r="P387" s="52"/>
      <c r="Q387" s="52">
        <v>3</v>
      </c>
      <c r="R387" s="52"/>
      <c r="S387" s="52"/>
      <c r="T387" s="52"/>
      <c r="U387" s="52"/>
      <c r="V387" s="52"/>
      <c r="W387" s="52"/>
      <c r="X387" s="52"/>
      <c r="Y387" s="52">
        <v>4</v>
      </c>
      <c r="Z387" s="52"/>
      <c r="AA387" s="52"/>
      <c r="AB387" s="52"/>
      <c r="AC387" s="52"/>
      <c r="AD387" s="52"/>
      <c r="AE387" s="52">
        <v>3</v>
      </c>
      <c r="AF387" s="52"/>
      <c r="AG387" s="52"/>
      <c r="AH387" s="52"/>
      <c r="AI387" s="52"/>
      <c r="AJ387" s="52"/>
      <c r="AK387" s="52"/>
      <c r="AL387" s="52">
        <v>1</v>
      </c>
      <c r="AM387" s="52"/>
      <c r="AN387" s="52"/>
      <c r="AO387" s="52">
        <v>1</v>
      </c>
      <c r="AP387" s="52"/>
      <c r="AQ387" s="52">
        <v>1</v>
      </c>
      <c r="AR387" s="52"/>
      <c r="AS387" s="52"/>
      <c r="AT387" s="52">
        <v>4</v>
      </c>
      <c r="AU387" s="52">
        <v>0</v>
      </c>
      <c r="AV387" s="52">
        <v>0</v>
      </c>
      <c r="AW387" s="52">
        <v>0</v>
      </c>
      <c r="AX387" s="52">
        <v>4</v>
      </c>
      <c r="AY387" s="52">
        <v>55</v>
      </c>
      <c r="AZ387" s="52">
        <v>15</v>
      </c>
      <c r="BA387" s="54"/>
      <c r="BB387" s="54"/>
    </row>
    <row r="388" spans="1:54">
      <c r="A388" s="52">
        <v>1</v>
      </c>
      <c r="B388" s="52" t="s">
        <v>184</v>
      </c>
      <c r="C388" s="52" t="s">
        <v>122</v>
      </c>
      <c r="D388" s="52" t="s">
        <v>53</v>
      </c>
      <c r="E388" s="52" t="s">
        <v>120</v>
      </c>
      <c r="F388" s="52" t="s">
        <v>120</v>
      </c>
      <c r="G388" s="52" t="s">
        <v>61</v>
      </c>
      <c r="H388" s="52">
        <v>1</v>
      </c>
      <c r="I388" s="52"/>
      <c r="J388" s="52"/>
      <c r="K388" s="52"/>
      <c r="L388" s="52">
        <v>1</v>
      </c>
      <c r="M388" s="52"/>
      <c r="N388" s="52"/>
      <c r="O388" s="52"/>
      <c r="P388" s="52"/>
      <c r="Q388" s="52">
        <v>1</v>
      </c>
      <c r="R388" s="52"/>
      <c r="S388" s="52"/>
      <c r="T388" s="52"/>
      <c r="U388" s="52"/>
      <c r="V388" s="52"/>
      <c r="W388" s="52"/>
      <c r="X388" s="52"/>
      <c r="Y388" s="52">
        <v>1</v>
      </c>
      <c r="Z388" s="52"/>
      <c r="AA388" s="52"/>
      <c r="AB388" s="52"/>
      <c r="AC388" s="52"/>
      <c r="AD388" s="52"/>
      <c r="AE388" s="52">
        <v>1</v>
      </c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>
        <v>1</v>
      </c>
      <c r="AU388" s="52">
        <v>0</v>
      </c>
      <c r="AV388" s="52">
        <v>0</v>
      </c>
      <c r="AW388" s="52">
        <v>0</v>
      </c>
      <c r="AX388" s="52">
        <v>1</v>
      </c>
      <c r="AY388" s="52">
        <v>52</v>
      </c>
      <c r="AZ388" s="52">
        <v>21</v>
      </c>
      <c r="BA388" s="54"/>
      <c r="BB388" s="54"/>
    </row>
    <row r="389" spans="1:54">
      <c r="A389" s="52">
        <v>40</v>
      </c>
      <c r="B389" s="52" t="s">
        <v>184</v>
      </c>
      <c r="C389" s="52" t="s">
        <v>173</v>
      </c>
      <c r="D389" s="52" t="s">
        <v>174</v>
      </c>
      <c r="E389" s="52" t="s">
        <v>120</v>
      </c>
      <c r="F389" s="52" t="s">
        <v>120</v>
      </c>
      <c r="G389" s="52" t="s">
        <v>64</v>
      </c>
      <c r="H389" s="52">
        <v>16</v>
      </c>
      <c r="I389" s="52">
        <v>24</v>
      </c>
      <c r="J389" s="52"/>
      <c r="K389" s="52"/>
      <c r="L389" s="52">
        <v>16</v>
      </c>
      <c r="M389" s="52">
        <v>24</v>
      </c>
      <c r="N389" s="52"/>
      <c r="O389" s="52"/>
      <c r="P389" s="52"/>
      <c r="Q389" s="52">
        <v>6</v>
      </c>
      <c r="R389" s="52">
        <v>9</v>
      </c>
      <c r="S389" s="52">
        <v>1</v>
      </c>
      <c r="T389" s="52"/>
      <c r="U389" s="52"/>
      <c r="V389" s="52"/>
      <c r="W389" s="52"/>
      <c r="X389" s="52">
        <v>24</v>
      </c>
      <c r="Y389" s="52">
        <v>14</v>
      </c>
      <c r="Z389" s="52">
        <v>2</v>
      </c>
      <c r="AA389" s="52">
        <v>24</v>
      </c>
      <c r="AB389" s="52">
        <v>16</v>
      </c>
      <c r="AC389" s="52"/>
      <c r="AD389" s="52"/>
      <c r="AE389" s="52"/>
      <c r="AF389" s="52"/>
      <c r="AG389" s="52"/>
      <c r="AH389" s="52"/>
      <c r="AI389" s="52"/>
      <c r="AJ389" s="52"/>
      <c r="AK389" s="52"/>
      <c r="AL389" s="52">
        <v>24</v>
      </c>
      <c r="AM389" s="52"/>
      <c r="AN389" s="52"/>
      <c r="AO389" s="52"/>
      <c r="AP389" s="52">
        <v>1</v>
      </c>
      <c r="AQ389" s="52"/>
      <c r="AR389" s="52">
        <v>3</v>
      </c>
      <c r="AS389" s="52"/>
      <c r="AT389" s="52">
        <v>40</v>
      </c>
      <c r="AU389" s="52">
        <v>40</v>
      </c>
      <c r="AV389" s="52">
        <v>0</v>
      </c>
      <c r="AW389" s="52">
        <v>0</v>
      </c>
      <c r="AX389" s="52">
        <v>0</v>
      </c>
      <c r="AY389" s="52">
        <v>52</v>
      </c>
      <c r="AZ389" s="52">
        <v>6</v>
      </c>
      <c r="BA389" s="54">
        <v>0.5</v>
      </c>
      <c r="BB389" s="54">
        <v>0.28810000000000002</v>
      </c>
    </row>
    <row r="390" spans="1:54">
      <c r="A390" s="52">
        <v>240</v>
      </c>
      <c r="B390" s="52" t="s">
        <v>184</v>
      </c>
      <c r="C390" s="52" t="s">
        <v>173</v>
      </c>
      <c r="D390" s="52" t="s">
        <v>174</v>
      </c>
      <c r="E390" s="52" t="s">
        <v>120</v>
      </c>
      <c r="F390" s="52" t="s">
        <v>120</v>
      </c>
      <c r="G390" s="52" t="s">
        <v>56</v>
      </c>
      <c r="H390" s="52">
        <v>183</v>
      </c>
      <c r="I390" s="52">
        <v>57</v>
      </c>
      <c r="J390" s="52"/>
      <c r="K390" s="52">
        <v>40</v>
      </c>
      <c r="L390" s="52">
        <v>143</v>
      </c>
      <c r="M390" s="52">
        <v>57</v>
      </c>
      <c r="N390" s="52"/>
      <c r="O390" s="52"/>
      <c r="P390" s="52"/>
      <c r="Q390" s="52">
        <v>47</v>
      </c>
      <c r="R390" s="52">
        <v>84</v>
      </c>
      <c r="S390" s="52">
        <v>52</v>
      </c>
      <c r="T390" s="52"/>
      <c r="U390" s="52"/>
      <c r="V390" s="52"/>
      <c r="W390" s="52"/>
      <c r="X390" s="52">
        <v>57</v>
      </c>
      <c r="Y390" s="52">
        <v>183</v>
      </c>
      <c r="Z390" s="52"/>
      <c r="AA390" s="52">
        <v>57</v>
      </c>
      <c r="AB390" s="52">
        <v>157</v>
      </c>
      <c r="AC390" s="52"/>
      <c r="AD390" s="52"/>
      <c r="AE390" s="52">
        <v>25</v>
      </c>
      <c r="AF390" s="52">
        <v>1</v>
      </c>
      <c r="AG390" s="52"/>
      <c r="AH390" s="52"/>
      <c r="AI390" s="52"/>
      <c r="AJ390" s="52"/>
      <c r="AK390" s="52"/>
      <c r="AL390" s="52">
        <v>57</v>
      </c>
      <c r="AM390" s="52"/>
      <c r="AN390" s="52">
        <v>1</v>
      </c>
      <c r="AO390" s="52">
        <v>1</v>
      </c>
      <c r="AP390" s="52">
        <v>3</v>
      </c>
      <c r="AQ390" s="52">
        <v>2</v>
      </c>
      <c r="AR390" s="52">
        <v>1</v>
      </c>
      <c r="AS390" s="52"/>
      <c r="AT390" s="52">
        <v>240</v>
      </c>
      <c r="AU390" s="52">
        <v>240</v>
      </c>
      <c r="AV390" s="52">
        <v>0</v>
      </c>
      <c r="AW390" s="52">
        <v>0</v>
      </c>
      <c r="AX390" s="52">
        <v>0</v>
      </c>
      <c r="AY390" s="52">
        <v>38</v>
      </c>
      <c r="AZ390" s="52">
        <v>7</v>
      </c>
      <c r="BA390" s="54">
        <v>0.5</v>
      </c>
      <c r="BB390" s="54">
        <v>0.28810000000000002</v>
      </c>
    </row>
    <row r="391" spans="1:54">
      <c r="A391" s="52">
        <v>331</v>
      </c>
      <c r="B391" s="52" t="s">
        <v>184</v>
      </c>
      <c r="C391" s="52" t="s">
        <v>185</v>
      </c>
      <c r="D391" s="52" t="s">
        <v>174</v>
      </c>
      <c r="E391" s="52" t="s">
        <v>120</v>
      </c>
      <c r="F391" s="52" t="s">
        <v>120</v>
      </c>
      <c r="G391" s="52" t="s">
        <v>56</v>
      </c>
      <c r="H391" s="52">
        <v>147</v>
      </c>
      <c r="I391" s="52">
        <v>184</v>
      </c>
      <c r="J391" s="52"/>
      <c r="K391" s="52">
        <v>1</v>
      </c>
      <c r="L391" s="52">
        <v>146</v>
      </c>
      <c r="M391" s="52">
        <v>184</v>
      </c>
      <c r="N391" s="52"/>
      <c r="O391" s="52"/>
      <c r="P391" s="52"/>
      <c r="Q391" s="52">
        <v>22</v>
      </c>
      <c r="R391" s="52">
        <v>55</v>
      </c>
      <c r="S391" s="52">
        <v>66</v>
      </c>
      <c r="T391" s="52">
        <v>4</v>
      </c>
      <c r="U391" s="52"/>
      <c r="V391" s="52"/>
      <c r="W391" s="52"/>
      <c r="X391" s="52">
        <v>184</v>
      </c>
      <c r="Y391" s="52">
        <v>147</v>
      </c>
      <c r="Z391" s="52"/>
      <c r="AA391" s="52">
        <v>184</v>
      </c>
      <c r="AB391" s="52">
        <v>146</v>
      </c>
      <c r="AC391" s="52"/>
      <c r="AD391" s="52"/>
      <c r="AE391" s="52">
        <v>1</v>
      </c>
      <c r="AF391" s="52"/>
      <c r="AG391" s="52"/>
      <c r="AH391" s="52"/>
      <c r="AI391" s="52"/>
      <c r="AJ391" s="52"/>
      <c r="AK391" s="52"/>
      <c r="AL391" s="52">
        <v>184</v>
      </c>
      <c r="AM391" s="52"/>
      <c r="AN391" s="52"/>
      <c r="AO391" s="52">
        <v>3</v>
      </c>
      <c r="AP391" s="52">
        <v>3</v>
      </c>
      <c r="AQ391" s="52">
        <v>4</v>
      </c>
      <c r="AR391" s="52">
        <v>1</v>
      </c>
      <c r="AS391" s="52">
        <v>3</v>
      </c>
      <c r="AT391" s="52">
        <v>331</v>
      </c>
      <c r="AU391" s="52">
        <v>0</v>
      </c>
      <c r="AV391" s="52">
        <v>331</v>
      </c>
      <c r="AW391" s="52">
        <v>0</v>
      </c>
      <c r="AX391" s="52">
        <v>0</v>
      </c>
      <c r="AY391" s="52">
        <v>39</v>
      </c>
      <c r="AZ391" s="52">
        <v>5</v>
      </c>
      <c r="BA391" s="54">
        <v>0.5</v>
      </c>
      <c r="BB391" s="54">
        <v>0.18740000000000001</v>
      </c>
    </row>
    <row r="392" spans="1:54">
      <c r="A392" s="52">
        <v>10</v>
      </c>
      <c r="B392" s="52" t="s">
        <v>184</v>
      </c>
      <c r="C392" s="52" t="s">
        <v>185</v>
      </c>
      <c r="D392" s="52" t="s">
        <v>174</v>
      </c>
      <c r="E392" s="52" t="s">
        <v>120</v>
      </c>
      <c r="F392" s="52" t="s">
        <v>120</v>
      </c>
      <c r="G392" s="52" t="s">
        <v>64</v>
      </c>
      <c r="H392" s="52">
        <v>4</v>
      </c>
      <c r="I392" s="52">
        <v>6</v>
      </c>
      <c r="J392" s="52"/>
      <c r="K392" s="52"/>
      <c r="L392" s="52">
        <v>4</v>
      </c>
      <c r="M392" s="52">
        <v>6</v>
      </c>
      <c r="N392" s="52"/>
      <c r="O392" s="52"/>
      <c r="P392" s="52"/>
      <c r="Q392" s="52">
        <v>1</v>
      </c>
      <c r="R392" s="52">
        <v>1</v>
      </c>
      <c r="S392" s="52">
        <v>1</v>
      </c>
      <c r="T392" s="52"/>
      <c r="U392" s="52"/>
      <c r="V392" s="52">
        <v>1</v>
      </c>
      <c r="W392" s="52"/>
      <c r="X392" s="52">
        <v>6</v>
      </c>
      <c r="Y392" s="52">
        <v>2</v>
      </c>
      <c r="Z392" s="52">
        <v>2</v>
      </c>
      <c r="AA392" s="52">
        <v>6</v>
      </c>
      <c r="AB392" s="52">
        <v>3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>
        <v>7</v>
      </c>
      <c r="AM392" s="52"/>
      <c r="AN392" s="52"/>
      <c r="AO392" s="52"/>
      <c r="AP392" s="52"/>
      <c r="AQ392" s="52"/>
      <c r="AR392" s="52">
        <v>1</v>
      </c>
      <c r="AS392" s="52"/>
      <c r="AT392" s="52">
        <v>10</v>
      </c>
      <c r="AU392" s="52">
        <v>0</v>
      </c>
      <c r="AV392" s="52">
        <v>10</v>
      </c>
      <c r="AW392" s="52">
        <v>0</v>
      </c>
      <c r="AX392" s="52">
        <v>0</v>
      </c>
      <c r="AY392" s="52">
        <v>48</v>
      </c>
      <c r="AZ392" s="52">
        <v>10</v>
      </c>
      <c r="BA392" s="54">
        <v>0.5</v>
      </c>
      <c r="BB392" s="54">
        <v>0.18740000000000001</v>
      </c>
    </row>
    <row r="393" spans="1:54">
      <c r="A393" s="52">
        <v>54</v>
      </c>
      <c r="B393" s="52" t="s">
        <v>184</v>
      </c>
      <c r="C393" s="52" t="s">
        <v>185</v>
      </c>
      <c r="D393" s="52" t="s">
        <v>174</v>
      </c>
      <c r="E393" s="52" t="s">
        <v>120</v>
      </c>
      <c r="F393" s="52" t="s">
        <v>120</v>
      </c>
      <c r="G393" s="52" t="s">
        <v>68</v>
      </c>
      <c r="H393" s="52">
        <v>11</v>
      </c>
      <c r="I393" s="52">
        <v>43</v>
      </c>
      <c r="J393" s="52"/>
      <c r="K393" s="52"/>
      <c r="L393" s="52">
        <v>11</v>
      </c>
      <c r="M393" s="52">
        <v>43</v>
      </c>
      <c r="N393" s="52"/>
      <c r="O393" s="52"/>
      <c r="P393" s="52"/>
      <c r="Q393" s="52">
        <v>2</v>
      </c>
      <c r="R393" s="52">
        <v>5</v>
      </c>
      <c r="S393" s="52">
        <v>4</v>
      </c>
      <c r="T393" s="52"/>
      <c r="U393" s="52"/>
      <c r="V393" s="52"/>
      <c r="W393" s="52"/>
      <c r="X393" s="52">
        <v>43</v>
      </c>
      <c r="Y393" s="52">
        <v>10</v>
      </c>
      <c r="Z393" s="52">
        <v>1</v>
      </c>
      <c r="AA393" s="52">
        <v>43</v>
      </c>
      <c r="AB393" s="52">
        <v>10</v>
      </c>
      <c r="AC393" s="52"/>
      <c r="AD393" s="52"/>
      <c r="AE393" s="52">
        <v>1</v>
      </c>
      <c r="AF393" s="52"/>
      <c r="AG393" s="52"/>
      <c r="AH393" s="52"/>
      <c r="AI393" s="52"/>
      <c r="AJ393" s="52"/>
      <c r="AK393" s="52"/>
      <c r="AL393" s="52">
        <v>43</v>
      </c>
      <c r="AM393" s="52"/>
      <c r="AN393" s="52">
        <v>1</v>
      </c>
      <c r="AO393" s="52"/>
      <c r="AP393" s="52"/>
      <c r="AQ393" s="52">
        <v>1</v>
      </c>
      <c r="AR393" s="52">
        <v>1</v>
      </c>
      <c r="AS393" s="52">
        <v>2</v>
      </c>
      <c r="AT393" s="52">
        <v>53.6</v>
      </c>
      <c r="AU393" s="52">
        <v>0</v>
      </c>
      <c r="AV393" s="52">
        <v>54</v>
      </c>
      <c r="AW393" s="52">
        <v>0</v>
      </c>
      <c r="AX393" s="52">
        <v>0</v>
      </c>
      <c r="AY393" s="52">
        <v>55</v>
      </c>
      <c r="AZ393" s="52">
        <v>21</v>
      </c>
      <c r="BA393" s="54">
        <v>0.5</v>
      </c>
      <c r="BB393" s="54">
        <v>0.18740000000000001</v>
      </c>
    </row>
    <row r="394" spans="1:54">
      <c r="A394" s="52">
        <v>5</v>
      </c>
      <c r="B394" s="52" t="s">
        <v>184</v>
      </c>
      <c r="C394" s="52" t="s">
        <v>185</v>
      </c>
      <c r="D394" s="52" t="s">
        <v>174</v>
      </c>
      <c r="E394" s="52" t="s">
        <v>120</v>
      </c>
      <c r="F394" s="52" t="s">
        <v>120</v>
      </c>
      <c r="G394" s="52" t="s">
        <v>61</v>
      </c>
      <c r="H394" s="52">
        <v>3</v>
      </c>
      <c r="I394" s="52">
        <v>2</v>
      </c>
      <c r="J394" s="52"/>
      <c r="K394" s="52"/>
      <c r="L394" s="52">
        <v>3</v>
      </c>
      <c r="M394" s="52">
        <v>2</v>
      </c>
      <c r="N394" s="52"/>
      <c r="O394" s="52"/>
      <c r="P394" s="52"/>
      <c r="Q394" s="52">
        <v>1</v>
      </c>
      <c r="R394" s="52"/>
      <c r="S394" s="52">
        <v>2</v>
      </c>
      <c r="T394" s="52"/>
      <c r="U394" s="52"/>
      <c r="V394" s="52"/>
      <c r="W394" s="52"/>
      <c r="X394" s="52">
        <v>2</v>
      </c>
      <c r="Y394" s="52">
        <v>3</v>
      </c>
      <c r="Z394" s="52"/>
      <c r="AA394" s="52">
        <v>2</v>
      </c>
      <c r="AB394" s="52">
        <v>2</v>
      </c>
      <c r="AC394" s="52"/>
      <c r="AD394" s="52"/>
      <c r="AE394" s="52">
        <v>1</v>
      </c>
      <c r="AF394" s="52"/>
      <c r="AG394" s="52"/>
      <c r="AH394" s="52"/>
      <c r="AI394" s="52"/>
      <c r="AJ394" s="52"/>
      <c r="AK394" s="52"/>
      <c r="AL394" s="52">
        <v>2</v>
      </c>
      <c r="AM394" s="52"/>
      <c r="AN394" s="52"/>
      <c r="AO394" s="52"/>
      <c r="AP394" s="52"/>
      <c r="AQ394" s="52"/>
      <c r="AR394" s="52"/>
      <c r="AS394" s="52"/>
      <c r="AT394" s="52">
        <v>5</v>
      </c>
      <c r="AU394" s="52">
        <v>0</v>
      </c>
      <c r="AV394" s="52">
        <v>5</v>
      </c>
      <c r="AW394" s="52">
        <v>0</v>
      </c>
      <c r="AX394" s="52">
        <v>0</v>
      </c>
      <c r="AY394" s="52">
        <v>35</v>
      </c>
      <c r="AZ394" s="52">
        <v>3</v>
      </c>
      <c r="BA394" s="54">
        <v>0.5</v>
      </c>
      <c r="BB394" s="54">
        <v>0.18740000000000001</v>
      </c>
    </row>
    <row r="395" spans="1:54">
      <c r="A395" s="52">
        <v>109</v>
      </c>
      <c r="B395" s="52" t="s">
        <v>184</v>
      </c>
      <c r="C395" s="52" t="s">
        <v>186</v>
      </c>
      <c r="D395" s="52" t="s">
        <v>174</v>
      </c>
      <c r="E395" s="52" t="s">
        <v>120</v>
      </c>
      <c r="F395" s="52" t="s">
        <v>120</v>
      </c>
      <c r="G395" s="52" t="s">
        <v>56</v>
      </c>
      <c r="H395" s="52">
        <v>30</v>
      </c>
      <c r="I395" s="52">
        <v>79</v>
      </c>
      <c r="J395" s="52"/>
      <c r="K395" s="52">
        <v>1</v>
      </c>
      <c r="L395" s="52">
        <v>29</v>
      </c>
      <c r="M395" s="52">
        <v>79</v>
      </c>
      <c r="N395" s="52"/>
      <c r="O395" s="52"/>
      <c r="P395" s="52"/>
      <c r="Q395" s="52">
        <v>7</v>
      </c>
      <c r="R395" s="52">
        <v>14</v>
      </c>
      <c r="S395" s="52">
        <v>8</v>
      </c>
      <c r="T395" s="52"/>
      <c r="U395" s="52">
        <v>1</v>
      </c>
      <c r="V395" s="52"/>
      <c r="W395" s="52"/>
      <c r="X395" s="52">
        <v>79</v>
      </c>
      <c r="Y395" s="52">
        <v>30</v>
      </c>
      <c r="Z395" s="52"/>
      <c r="AA395" s="52">
        <v>79</v>
      </c>
      <c r="AB395" s="52">
        <v>30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>
        <v>79</v>
      </c>
      <c r="AM395" s="52"/>
      <c r="AN395" s="52"/>
      <c r="AO395" s="52">
        <v>1</v>
      </c>
      <c r="AP395" s="52">
        <v>1</v>
      </c>
      <c r="AQ395" s="52">
        <v>1</v>
      </c>
      <c r="AR395" s="52">
        <v>3</v>
      </c>
      <c r="AS395" s="52"/>
      <c r="AT395" s="52">
        <v>109</v>
      </c>
      <c r="AU395" s="52">
        <v>109</v>
      </c>
      <c r="AV395" s="52">
        <v>0</v>
      </c>
      <c r="AW395" s="52">
        <v>0</v>
      </c>
      <c r="AX395" s="52">
        <v>0</v>
      </c>
      <c r="AY395" s="52">
        <v>44</v>
      </c>
      <c r="AZ395" s="52">
        <v>3</v>
      </c>
      <c r="BA395" s="54">
        <v>0.5</v>
      </c>
      <c r="BB395" s="54">
        <v>0.1686</v>
      </c>
    </row>
    <row r="396" spans="1:54">
      <c r="A396" s="52">
        <v>5</v>
      </c>
      <c r="B396" s="52" t="s">
        <v>184</v>
      </c>
      <c r="C396" s="52" t="s">
        <v>122</v>
      </c>
      <c r="D396" s="52" t="s">
        <v>53</v>
      </c>
      <c r="E396" s="52" t="s">
        <v>120</v>
      </c>
      <c r="F396" s="52" t="s">
        <v>120</v>
      </c>
      <c r="G396" s="52" t="s">
        <v>68</v>
      </c>
      <c r="H396" s="52">
        <v>5</v>
      </c>
      <c r="I396" s="52"/>
      <c r="J396" s="52"/>
      <c r="K396" s="52">
        <v>5</v>
      </c>
      <c r="L396" s="52"/>
      <c r="M396" s="52"/>
      <c r="N396" s="52"/>
      <c r="O396" s="52"/>
      <c r="P396" s="52"/>
      <c r="Q396" s="52">
        <v>3</v>
      </c>
      <c r="R396" s="52">
        <v>2</v>
      </c>
      <c r="S396" s="52"/>
      <c r="T396" s="52"/>
      <c r="U396" s="52"/>
      <c r="V396" s="52"/>
      <c r="W396" s="52"/>
      <c r="X396" s="52"/>
      <c r="Y396" s="52">
        <v>5</v>
      </c>
      <c r="Z396" s="52"/>
      <c r="AA396" s="52"/>
      <c r="AB396" s="52"/>
      <c r="AC396" s="52"/>
      <c r="AD396" s="52"/>
      <c r="AE396" s="52">
        <v>5</v>
      </c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>
        <v>5</v>
      </c>
      <c r="AU396" s="52">
        <v>0</v>
      </c>
      <c r="AV396" s="52">
        <v>0</v>
      </c>
      <c r="AW396" s="52">
        <v>0</v>
      </c>
      <c r="AX396" s="52">
        <v>5</v>
      </c>
      <c r="AY396" s="52">
        <v>51</v>
      </c>
      <c r="AZ396" s="52">
        <v>24</v>
      </c>
      <c r="BA396" s="54"/>
      <c r="BB396" s="54"/>
    </row>
    <row r="397" spans="1:54">
      <c r="A397" s="52">
        <v>59</v>
      </c>
      <c r="B397" s="52" t="s">
        <v>184</v>
      </c>
      <c r="C397" s="52" t="s">
        <v>173</v>
      </c>
      <c r="D397" s="52" t="s">
        <v>174</v>
      </c>
      <c r="E397" s="52" t="s">
        <v>120</v>
      </c>
      <c r="F397" s="52" t="s">
        <v>120</v>
      </c>
      <c r="G397" s="52" t="s">
        <v>68</v>
      </c>
      <c r="H397" s="52">
        <v>22</v>
      </c>
      <c r="I397" s="52">
        <v>37</v>
      </c>
      <c r="J397" s="52"/>
      <c r="K397" s="52">
        <v>1</v>
      </c>
      <c r="L397" s="52">
        <v>21</v>
      </c>
      <c r="M397" s="52">
        <v>37</v>
      </c>
      <c r="N397" s="52"/>
      <c r="O397" s="52"/>
      <c r="P397" s="52"/>
      <c r="Q397" s="52">
        <v>1</v>
      </c>
      <c r="R397" s="52">
        <v>12</v>
      </c>
      <c r="S397" s="52">
        <v>9</v>
      </c>
      <c r="T397" s="52"/>
      <c r="U397" s="52"/>
      <c r="V397" s="52"/>
      <c r="W397" s="52"/>
      <c r="X397" s="52">
        <v>37</v>
      </c>
      <c r="Y397" s="52">
        <v>20</v>
      </c>
      <c r="Z397" s="52">
        <v>2</v>
      </c>
      <c r="AA397" s="52">
        <v>37</v>
      </c>
      <c r="AB397" s="52">
        <v>18</v>
      </c>
      <c r="AC397" s="52"/>
      <c r="AD397" s="52"/>
      <c r="AE397" s="52">
        <v>1</v>
      </c>
      <c r="AF397" s="52"/>
      <c r="AG397" s="52"/>
      <c r="AH397" s="52"/>
      <c r="AI397" s="52"/>
      <c r="AJ397" s="52"/>
      <c r="AK397" s="52"/>
      <c r="AL397" s="52">
        <v>40</v>
      </c>
      <c r="AM397" s="52"/>
      <c r="AN397" s="52"/>
      <c r="AO397" s="52"/>
      <c r="AP397" s="52"/>
      <c r="AQ397" s="52"/>
      <c r="AR397" s="52"/>
      <c r="AS397" s="52"/>
      <c r="AT397" s="52">
        <v>59</v>
      </c>
      <c r="AU397" s="52">
        <v>59</v>
      </c>
      <c r="AV397" s="52">
        <v>0</v>
      </c>
      <c r="AW397" s="52">
        <v>0</v>
      </c>
      <c r="AX397" s="52">
        <v>0</v>
      </c>
      <c r="AY397" s="52">
        <v>46</v>
      </c>
      <c r="AZ397" s="52">
        <v>13</v>
      </c>
      <c r="BA397" s="54">
        <v>0.5</v>
      </c>
      <c r="BB397" s="54">
        <v>0.28810000000000002</v>
      </c>
    </row>
    <row r="398" spans="1:54">
      <c r="A398" s="52">
        <v>169</v>
      </c>
      <c r="B398" s="52" t="s">
        <v>184</v>
      </c>
      <c r="C398" s="52" t="s">
        <v>187</v>
      </c>
      <c r="D398" s="52" t="s">
        <v>174</v>
      </c>
      <c r="E398" s="52" t="s">
        <v>120</v>
      </c>
      <c r="F398" s="52" t="s">
        <v>120</v>
      </c>
      <c r="G398" s="52" t="s">
        <v>56</v>
      </c>
      <c r="H398" s="52">
        <v>30</v>
      </c>
      <c r="I398" s="52">
        <v>139</v>
      </c>
      <c r="J398" s="52"/>
      <c r="K398" s="52"/>
      <c r="L398" s="52">
        <v>30</v>
      </c>
      <c r="M398" s="52">
        <v>139</v>
      </c>
      <c r="N398" s="52"/>
      <c r="O398" s="52"/>
      <c r="P398" s="52"/>
      <c r="Q398" s="52"/>
      <c r="R398" s="52">
        <v>5</v>
      </c>
      <c r="S398" s="52">
        <v>15</v>
      </c>
      <c r="T398" s="52">
        <v>10</v>
      </c>
      <c r="U398" s="52"/>
      <c r="V398" s="52"/>
      <c r="W398" s="52"/>
      <c r="X398" s="52">
        <v>139</v>
      </c>
      <c r="Y398" s="52">
        <v>30</v>
      </c>
      <c r="Z398" s="52"/>
      <c r="AA398" s="52">
        <v>139</v>
      </c>
      <c r="AB398" s="52">
        <v>10</v>
      </c>
      <c r="AC398" s="52"/>
      <c r="AD398" s="52"/>
      <c r="AE398" s="52"/>
      <c r="AF398" s="52">
        <v>16</v>
      </c>
      <c r="AG398" s="52"/>
      <c r="AH398" s="52">
        <v>2</v>
      </c>
      <c r="AI398" s="52"/>
      <c r="AJ398" s="52"/>
      <c r="AK398" s="52">
        <v>2</v>
      </c>
      <c r="AL398" s="52">
        <v>139</v>
      </c>
      <c r="AM398" s="52"/>
      <c r="AN398" s="52"/>
      <c r="AO398" s="52"/>
      <c r="AP398" s="52">
        <v>1</v>
      </c>
      <c r="AQ398" s="52">
        <v>3</v>
      </c>
      <c r="AR398" s="52"/>
      <c r="AS398" s="52">
        <v>2</v>
      </c>
      <c r="AT398" s="52">
        <v>169</v>
      </c>
      <c r="AU398" s="52">
        <v>0</v>
      </c>
      <c r="AV398" s="52">
        <v>0</v>
      </c>
      <c r="AW398" s="52">
        <v>169</v>
      </c>
      <c r="AX398" s="52">
        <v>0</v>
      </c>
      <c r="AY398" s="52">
        <v>45</v>
      </c>
      <c r="AZ398" s="52">
        <v>4</v>
      </c>
      <c r="BA398" s="54">
        <v>0.5</v>
      </c>
      <c r="BB398" s="54">
        <v>0.4244</v>
      </c>
    </row>
    <row r="399" spans="1:54">
      <c r="A399" s="52">
        <v>13</v>
      </c>
      <c r="B399" s="52" t="s">
        <v>184</v>
      </c>
      <c r="C399" s="52" t="s">
        <v>138</v>
      </c>
      <c r="D399" s="52" t="s">
        <v>66</v>
      </c>
      <c r="E399" s="52" t="s">
        <v>120</v>
      </c>
      <c r="F399" s="52" t="s">
        <v>120</v>
      </c>
      <c r="G399" s="52" t="s">
        <v>56</v>
      </c>
      <c r="H399" s="52">
        <v>3</v>
      </c>
      <c r="I399" s="52">
        <v>10</v>
      </c>
      <c r="J399" s="52"/>
      <c r="K399" s="52">
        <v>1</v>
      </c>
      <c r="L399" s="52">
        <v>2</v>
      </c>
      <c r="M399" s="52">
        <v>10</v>
      </c>
      <c r="N399" s="52"/>
      <c r="O399" s="52"/>
      <c r="P399" s="52"/>
      <c r="Q399" s="52"/>
      <c r="R399" s="52">
        <v>1</v>
      </c>
      <c r="S399" s="52">
        <v>1</v>
      </c>
      <c r="T399" s="52">
        <v>1</v>
      </c>
      <c r="U399" s="52"/>
      <c r="V399" s="52"/>
      <c r="W399" s="52"/>
      <c r="X399" s="52">
        <v>10</v>
      </c>
      <c r="Y399" s="52">
        <v>3</v>
      </c>
      <c r="Z399" s="52"/>
      <c r="AA399" s="52">
        <v>10</v>
      </c>
      <c r="AB399" s="52">
        <v>3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>
        <v>10</v>
      </c>
      <c r="AM399" s="52"/>
      <c r="AN399" s="52"/>
      <c r="AO399" s="52"/>
      <c r="AP399" s="52"/>
      <c r="AQ399" s="52"/>
      <c r="AR399" s="52"/>
      <c r="AS399" s="52"/>
      <c r="AT399" s="52">
        <v>13</v>
      </c>
      <c r="AU399" s="52">
        <v>0</v>
      </c>
      <c r="AV399" s="52">
        <v>13</v>
      </c>
      <c r="AW399" s="52">
        <v>0</v>
      </c>
      <c r="AX399" s="52">
        <v>0</v>
      </c>
      <c r="AY399" s="52">
        <v>37</v>
      </c>
      <c r="AZ399" s="52">
        <v>2</v>
      </c>
      <c r="BA399" s="54">
        <v>0.61</v>
      </c>
      <c r="BB399" s="54">
        <v>0.14000000000000001</v>
      </c>
    </row>
    <row r="400" spans="1:54">
      <c r="A400" s="52">
        <v>4</v>
      </c>
      <c r="B400" s="52" t="s">
        <v>184</v>
      </c>
      <c r="C400" s="52" t="s">
        <v>173</v>
      </c>
      <c r="D400" s="52" t="s">
        <v>174</v>
      </c>
      <c r="E400" s="52" t="s">
        <v>120</v>
      </c>
      <c r="F400" s="52" t="s">
        <v>120</v>
      </c>
      <c r="G400" s="52" t="s">
        <v>61</v>
      </c>
      <c r="H400" s="52">
        <v>3</v>
      </c>
      <c r="I400" s="52">
        <v>1</v>
      </c>
      <c r="J400" s="52"/>
      <c r="K400" s="52"/>
      <c r="L400" s="52">
        <v>3</v>
      </c>
      <c r="M400" s="52">
        <v>1</v>
      </c>
      <c r="N400" s="52"/>
      <c r="O400" s="52"/>
      <c r="P400" s="52"/>
      <c r="Q400" s="52"/>
      <c r="R400" s="52">
        <v>2</v>
      </c>
      <c r="S400" s="52">
        <v>1</v>
      </c>
      <c r="T400" s="52"/>
      <c r="U400" s="52"/>
      <c r="V400" s="52"/>
      <c r="W400" s="52"/>
      <c r="X400" s="52">
        <v>1</v>
      </c>
      <c r="Y400" s="52">
        <v>1</v>
      </c>
      <c r="Z400" s="52">
        <v>2</v>
      </c>
      <c r="AA400" s="52">
        <v>1</v>
      </c>
      <c r="AB400" s="52">
        <v>3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1</v>
      </c>
      <c r="AM400" s="52"/>
      <c r="AN400" s="52"/>
      <c r="AO400" s="52"/>
      <c r="AP400" s="52"/>
      <c r="AQ400" s="52"/>
      <c r="AR400" s="52"/>
      <c r="AS400" s="52"/>
      <c r="AT400" s="52">
        <v>4</v>
      </c>
      <c r="AU400" s="52">
        <v>4</v>
      </c>
      <c r="AV400" s="52">
        <v>0</v>
      </c>
      <c r="AW400" s="52">
        <v>0</v>
      </c>
      <c r="AX400" s="52">
        <v>0</v>
      </c>
      <c r="AY400" s="52">
        <v>39</v>
      </c>
      <c r="AZ400" s="52">
        <v>-1</v>
      </c>
      <c r="BA400" s="54">
        <v>0.5</v>
      </c>
      <c r="BB400" s="54">
        <v>0.28810000000000002</v>
      </c>
    </row>
    <row r="401" spans="1:54">
      <c r="A401" s="52">
        <v>5</v>
      </c>
      <c r="B401" s="52" t="s">
        <v>184</v>
      </c>
      <c r="C401" s="52" t="s">
        <v>73</v>
      </c>
      <c r="D401" s="52" t="s">
        <v>74</v>
      </c>
      <c r="E401" s="52" t="s">
        <v>120</v>
      </c>
      <c r="F401" s="52" t="s">
        <v>120</v>
      </c>
      <c r="G401" s="52" t="s">
        <v>64</v>
      </c>
      <c r="H401" s="52">
        <v>1</v>
      </c>
      <c r="I401" s="52">
        <v>4</v>
      </c>
      <c r="J401" s="52"/>
      <c r="K401" s="52"/>
      <c r="L401" s="52">
        <v>1</v>
      </c>
      <c r="M401" s="52">
        <v>4</v>
      </c>
      <c r="N401" s="52"/>
      <c r="O401" s="52"/>
      <c r="P401" s="52"/>
      <c r="Q401" s="52"/>
      <c r="R401" s="52"/>
      <c r="S401" s="52"/>
      <c r="T401" s="52">
        <v>1</v>
      </c>
      <c r="U401" s="52"/>
      <c r="V401" s="52"/>
      <c r="W401" s="52"/>
      <c r="X401" s="52">
        <v>4</v>
      </c>
      <c r="Y401" s="52"/>
      <c r="Z401" s="52">
        <v>1</v>
      </c>
      <c r="AA401" s="52">
        <v>4</v>
      </c>
      <c r="AB401" s="52">
        <v>1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4</v>
      </c>
      <c r="AM401" s="52"/>
      <c r="AN401" s="52"/>
      <c r="AO401" s="52"/>
      <c r="AP401" s="52"/>
      <c r="AQ401" s="52"/>
      <c r="AR401" s="52"/>
      <c r="AS401" s="52"/>
      <c r="AT401" s="52">
        <v>5</v>
      </c>
      <c r="AU401" s="52">
        <v>0</v>
      </c>
      <c r="AV401" s="52">
        <v>0</v>
      </c>
      <c r="AW401" s="52">
        <v>5</v>
      </c>
      <c r="AX401" s="52">
        <v>0</v>
      </c>
      <c r="AY401" s="52">
        <v>52</v>
      </c>
      <c r="AZ401" s="52">
        <v>0</v>
      </c>
      <c r="BA401" s="54"/>
      <c r="BB401" s="54"/>
    </row>
    <row r="402" spans="1:54">
      <c r="A402" s="52">
        <v>16</v>
      </c>
      <c r="B402" s="52" t="s">
        <v>184</v>
      </c>
      <c r="C402" s="52" t="s">
        <v>187</v>
      </c>
      <c r="D402" s="52" t="s">
        <v>174</v>
      </c>
      <c r="E402" s="52" t="s">
        <v>120</v>
      </c>
      <c r="F402" s="52" t="s">
        <v>120</v>
      </c>
      <c r="G402" s="52" t="s">
        <v>68</v>
      </c>
      <c r="H402" s="52">
        <v>1</v>
      </c>
      <c r="I402" s="52">
        <v>15</v>
      </c>
      <c r="J402" s="52"/>
      <c r="K402" s="52"/>
      <c r="L402" s="52">
        <v>1</v>
      </c>
      <c r="M402" s="52">
        <v>15</v>
      </c>
      <c r="N402" s="52"/>
      <c r="O402" s="52"/>
      <c r="P402" s="52"/>
      <c r="Q402" s="52"/>
      <c r="R402" s="52"/>
      <c r="S402" s="52"/>
      <c r="T402" s="52">
        <v>1</v>
      </c>
      <c r="U402" s="52"/>
      <c r="V402" s="52"/>
      <c r="W402" s="52"/>
      <c r="X402" s="52">
        <v>15</v>
      </c>
      <c r="Y402" s="52"/>
      <c r="Z402" s="52">
        <v>1</v>
      </c>
      <c r="AA402" s="52">
        <v>15</v>
      </c>
      <c r="AB402" s="52"/>
      <c r="AC402" s="52"/>
      <c r="AD402" s="52"/>
      <c r="AE402" s="52"/>
      <c r="AF402" s="52"/>
      <c r="AG402" s="52">
        <v>1</v>
      </c>
      <c r="AH402" s="52"/>
      <c r="AI402" s="52"/>
      <c r="AJ402" s="52"/>
      <c r="AK402" s="52"/>
      <c r="AL402" s="52">
        <v>15</v>
      </c>
      <c r="AM402" s="52"/>
      <c r="AN402" s="52"/>
      <c r="AO402" s="52"/>
      <c r="AP402" s="52"/>
      <c r="AQ402" s="52"/>
      <c r="AR402" s="52"/>
      <c r="AS402" s="52"/>
      <c r="AT402" s="52">
        <v>15.9</v>
      </c>
      <c r="AU402" s="52">
        <v>0</v>
      </c>
      <c r="AV402" s="52">
        <v>0</v>
      </c>
      <c r="AW402" s="52">
        <v>16</v>
      </c>
      <c r="AX402" s="52">
        <v>0</v>
      </c>
      <c r="AY402" s="52">
        <v>57</v>
      </c>
      <c r="AZ402" s="52">
        <v>37</v>
      </c>
      <c r="BA402" s="54">
        <v>0.5</v>
      </c>
      <c r="BB402" s="54">
        <v>0.4244</v>
      </c>
    </row>
    <row r="403" spans="1:54">
      <c r="A403" s="52">
        <v>82</v>
      </c>
      <c r="B403" s="52" t="s">
        <v>184</v>
      </c>
      <c r="C403" s="52" t="s">
        <v>73</v>
      </c>
      <c r="D403" s="52" t="s">
        <v>74</v>
      </c>
      <c r="E403" s="52" t="s">
        <v>120</v>
      </c>
      <c r="F403" s="52" t="s">
        <v>120</v>
      </c>
      <c r="G403" s="52" t="s">
        <v>56</v>
      </c>
      <c r="H403" s="52">
        <v>4</v>
      </c>
      <c r="I403" s="52">
        <v>78</v>
      </c>
      <c r="J403" s="52"/>
      <c r="K403" s="52"/>
      <c r="L403" s="52">
        <v>4</v>
      </c>
      <c r="M403" s="52">
        <v>78</v>
      </c>
      <c r="N403" s="52"/>
      <c r="O403" s="52"/>
      <c r="P403" s="52"/>
      <c r="Q403" s="52"/>
      <c r="R403" s="52"/>
      <c r="S403" s="52"/>
      <c r="T403" s="52">
        <v>4</v>
      </c>
      <c r="U403" s="52"/>
      <c r="V403" s="52"/>
      <c r="W403" s="52"/>
      <c r="X403" s="52">
        <v>78</v>
      </c>
      <c r="Y403" s="52">
        <v>4</v>
      </c>
      <c r="Z403" s="52"/>
      <c r="AA403" s="52">
        <v>78</v>
      </c>
      <c r="AB403" s="52">
        <v>2</v>
      </c>
      <c r="AC403" s="52"/>
      <c r="AD403" s="52"/>
      <c r="AE403" s="52"/>
      <c r="AF403" s="52"/>
      <c r="AG403" s="52">
        <v>2</v>
      </c>
      <c r="AH403" s="52"/>
      <c r="AI403" s="52"/>
      <c r="AJ403" s="52"/>
      <c r="AK403" s="52"/>
      <c r="AL403" s="52">
        <v>78</v>
      </c>
      <c r="AM403" s="52"/>
      <c r="AN403" s="52"/>
      <c r="AO403" s="52"/>
      <c r="AP403" s="52"/>
      <c r="AQ403" s="52"/>
      <c r="AR403" s="52"/>
      <c r="AS403" s="52"/>
      <c r="AT403" s="52">
        <v>82</v>
      </c>
      <c r="AU403" s="52">
        <v>0</v>
      </c>
      <c r="AV403" s="52">
        <v>0</v>
      </c>
      <c r="AW403" s="52">
        <v>82</v>
      </c>
      <c r="AX403" s="52">
        <v>0</v>
      </c>
      <c r="AY403" s="52">
        <v>41</v>
      </c>
      <c r="AZ403" s="52">
        <v>1</v>
      </c>
      <c r="BA403" s="54"/>
      <c r="BB403" s="54"/>
    </row>
    <row r="404" spans="1:54">
      <c r="A404" s="52">
        <v>2</v>
      </c>
      <c r="B404" s="52" t="s">
        <v>184</v>
      </c>
      <c r="C404" s="52" t="s">
        <v>186</v>
      </c>
      <c r="D404" s="52" t="s">
        <v>174</v>
      </c>
      <c r="E404" s="52" t="s">
        <v>120</v>
      </c>
      <c r="F404" s="52" t="s">
        <v>120</v>
      </c>
      <c r="G404" s="52" t="s">
        <v>68</v>
      </c>
      <c r="H404" s="52">
        <v>1</v>
      </c>
      <c r="I404" s="52">
        <v>1</v>
      </c>
      <c r="J404" s="52"/>
      <c r="K404" s="52"/>
      <c r="L404" s="52">
        <v>1</v>
      </c>
      <c r="M404" s="52">
        <v>1</v>
      </c>
      <c r="N404" s="52"/>
      <c r="O404" s="52"/>
      <c r="P404" s="52"/>
      <c r="Q404" s="52"/>
      <c r="R404" s="52"/>
      <c r="S404" s="52"/>
      <c r="T404" s="52"/>
      <c r="U404" s="52"/>
      <c r="V404" s="52">
        <v>1</v>
      </c>
      <c r="W404" s="52"/>
      <c r="X404" s="52">
        <v>1</v>
      </c>
      <c r="Y404" s="52"/>
      <c r="Z404" s="52">
        <v>1</v>
      </c>
      <c r="AA404" s="52">
        <v>1</v>
      </c>
      <c r="AB404" s="52">
        <v>1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>
        <v>1</v>
      </c>
      <c r="AM404" s="52"/>
      <c r="AN404" s="52"/>
      <c r="AO404" s="52"/>
      <c r="AP404" s="52"/>
      <c r="AQ404" s="52"/>
      <c r="AR404" s="52"/>
      <c r="AS404" s="52"/>
      <c r="AT404" s="52">
        <v>2</v>
      </c>
      <c r="AU404" s="52">
        <v>2</v>
      </c>
      <c r="AV404" s="52">
        <v>0</v>
      </c>
      <c r="AW404" s="52">
        <v>0</v>
      </c>
      <c r="AX404" s="52">
        <v>0</v>
      </c>
      <c r="AY404" s="52">
        <v>43</v>
      </c>
      <c r="AZ404" s="52">
        <v>-1</v>
      </c>
      <c r="BA404" s="54">
        <v>0.5</v>
      </c>
      <c r="BB404" s="54">
        <v>0.1686</v>
      </c>
    </row>
    <row r="405" spans="1:54">
      <c r="A405" s="52">
        <v>2</v>
      </c>
      <c r="B405" s="52" t="s">
        <v>184</v>
      </c>
      <c r="C405" s="52" t="s">
        <v>187</v>
      </c>
      <c r="D405" s="52" t="s">
        <v>174</v>
      </c>
      <c r="E405" s="52" t="s">
        <v>120</v>
      </c>
      <c r="F405" s="52" t="s">
        <v>120</v>
      </c>
      <c r="G405" s="52" t="s">
        <v>64</v>
      </c>
      <c r="H405" s="52">
        <v>1</v>
      </c>
      <c r="I405" s="52">
        <v>1</v>
      </c>
      <c r="J405" s="52"/>
      <c r="K405" s="52"/>
      <c r="L405" s="52">
        <v>1</v>
      </c>
      <c r="M405" s="52">
        <v>1</v>
      </c>
      <c r="N405" s="52"/>
      <c r="O405" s="52"/>
      <c r="P405" s="52"/>
      <c r="Q405" s="52"/>
      <c r="R405" s="52"/>
      <c r="S405" s="52">
        <v>1</v>
      </c>
      <c r="T405" s="52"/>
      <c r="U405" s="52"/>
      <c r="V405" s="52"/>
      <c r="W405" s="52"/>
      <c r="X405" s="52">
        <v>1</v>
      </c>
      <c r="Y405" s="52">
        <v>1</v>
      </c>
      <c r="Z405" s="52"/>
      <c r="AA405" s="52">
        <v>1</v>
      </c>
      <c r="AB405" s="52"/>
      <c r="AC405" s="52"/>
      <c r="AD405" s="52"/>
      <c r="AE405" s="52"/>
      <c r="AF405" s="52">
        <v>1</v>
      </c>
      <c r="AG405" s="52"/>
      <c r="AH405" s="52"/>
      <c r="AI405" s="52"/>
      <c r="AJ405" s="52"/>
      <c r="AK405" s="52"/>
      <c r="AL405" s="52">
        <v>1</v>
      </c>
      <c r="AM405" s="52"/>
      <c r="AN405" s="52"/>
      <c r="AO405" s="52"/>
      <c r="AP405" s="52"/>
      <c r="AQ405" s="52"/>
      <c r="AR405" s="52"/>
      <c r="AS405" s="52"/>
      <c r="AT405" s="52">
        <v>2</v>
      </c>
      <c r="AU405" s="52">
        <v>0</v>
      </c>
      <c r="AV405" s="52">
        <v>0</v>
      </c>
      <c r="AW405" s="52">
        <v>2</v>
      </c>
      <c r="AX405" s="52">
        <v>0</v>
      </c>
      <c r="AY405" s="52">
        <v>30</v>
      </c>
      <c r="AZ405" s="52">
        <v>2</v>
      </c>
      <c r="BA405" s="54">
        <v>0.5</v>
      </c>
      <c r="BB405" s="54">
        <v>0.4244</v>
      </c>
    </row>
    <row r="406" spans="1:54">
      <c r="A406" s="52">
        <v>2</v>
      </c>
      <c r="B406" s="52" t="s">
        <v>184</v>
      </c>
      <c r="C406" s="52" t="s">
        <v>73</v>
      </c>
      <c r="D406" s="52" t="s">
        <v>74</v>
      </c>
      <c r="E406" s="52" t="s">
        <v>120</v>
      </c>
      <c r="F406" s="52" t="s">
        <v>120</v>
      </c>
      <c r="G406" s="52" t="s">
        <v>61</v>
      </c>
      <c r="H406" s="52">
        <v>1</v>
      </c>
      <c r="I406" s="52">
        <v>1</v>
      </c>
      <c r="J406" s="52"/>
      <c r="K406" s="52"/>
      <c r="L406" s="52">
        <v>1</v>
      </c>
      <c r="M406" s="52">
        <v>1</v>
      </c>
      <c r="N406" s="52"/>
      <c r="O406" s="52"/>
      <c r="P406" s="52"/>
      <c r="Q406" s="52"/>
      <c r="R406" s="52"/>
      <c r="S406" s="52"/>
      <c r="T406" s="52">
        <v>1</v>
      </c>
      <c r="U406" s="52"/>
      <c r="V406" s="52"/>
      <c r="W406" s="52"/>
      <c r="X406" s="52">
        <v>1</v>
      </c>
      <c r="Y406" s="52"/>
      <c r="Z406" s="52">
        <v>1</v>
      </c>
      <c r="AA406" s="52">
        <v>1</v>
      </c>
      <c r="AB406" s="52"/>
      <c r="AC406" s="52"/>
      <c r="AD406" s="52"/>
      <c r="AE406" s="52"/>
      <c r="AF406" s="52"/>
      <c r="AG406" s="52">
        <v>1</v>
      </c>
      <c r="AH406" s="52"/>
      <c r="AI406" s="52"/>
      <c r="AJ406" s="52"/>
      <c r="AK406" s="52"/>
      <c r="AL406" s="52">
        <v>1</v>
      </c>
      <c r="AM406" s="52"/>
      <c r="AN406" s="52"/>
      <c r="AO406" s="52"/>
      <c r="AP406" s="52"/>
      <c r="AQ406" s="52"/>
      <c r="AR406" s="52"/>
      <c r="AS406" s="52"/>
      <c r="AT406" s="52">
        <v>2</v>
      </c>
      <c r="AU406" s="52">
        <v>0</v>
      </c>
      <c r="AV406" s="52">
        <v>0</v>
      </c>
      <c r="AW406" s="52">
        <v>2</v>
      </c>
      <c r="AX406" s="52">
        <v>0</v>
      </c>
      <c r="AY406" s="52">
        <v>32</v>
      </c>
      <c r="AZ406" s="52">
        <v>0</v>
      </c>
      <c r="BA406" s="54"/>
      <c r="BB406" s="54"/>
    </row>
    <row r="407" spans="1:54">
      <c r="A407" s="52">
        <v>71</v>
      </c>
      <c r="B407" s="52" t="s">
        <v>188</v>
      </c>
      <c r="C407" s="52" t="s">
        <v>78</v>
      </c>
      <c r="D407" s="52" t="s">
        <v>79</v>
      </c>
      <c r="E407" s="52" t="s">
        <v>579</v>
      </c>
      <c r="F407" s="52" t="s">
        <v>80</v>
      </c>
      <c r="G407" s="52" t="s">
        <v>68</v>
      </c>
      <c r="H407" s="52">
        <v>71</v>
      </c>
      <c r="I407" s="52"/>
      <c r="J407" s="52"/>
      <c r="K407" s="52">
        <v>69</v>
      </c>
      <c r="L407" s="52">
        <v>2</v>
      </c>
      <c r="M407" s="52"/>
      <c r="N407" s="52"/>
      <c r="O407" s="52">
        <v>2</v>
      </c>
      <c r="P407" s="52">
        <v>5</v>
      </c>
      <c r="Q407" s="52">
        <v>63</v>
      </c>
      <c r="R407" s="52">
        <v>1</v>
      </c>
      <c r="S407" s="52"/>
      <c r="T407" s="52"/>
      <c r="U407" s="52"/>
      <c r="V407" s="52"/>
      <c r="W407" s="52"/>
      <c r="X407" s="52"/>
      <c r="Y407" s="52">
        <v>67</v>
      </c>
      <c r="Z407" s="52">
        <v>4</v>
      </c>
      <c r="AA407" s="52"/>
      <c r="AB407" s="52">
        <v>1</v>
      </c>
      <c r="AC407" s="52"/>
      <c r="AD407" s="52"/>
      <c r="AE407" s="52">
        <v>63</v>
      </c>
      <c r="AF407" s="52"/>
      <c r="AG407" s="52"/>
      <c r="AH407" s="52"/>
      <c r="AI407" s="52"/>
      <c r="AJ407" s="52"/>
      <c r="AK407" s="52"/>
      <c r="AL407" s="52">
        <v>7</v>
      </c>
      <c r="AM407" s="52"/>
      <c r="AN407" s="52"/>
      <c r="AO407" s="52">
        <v>1</v>
      </c>
      <c r="AP407" s="52"/>
      <c r="AQ407" s="52">
        <v>2</v>
      </c>
      <c r="AR407" s="52">
        <v>1</v>
      </c>
      <c r="AS407" s="52">
        <v>1</v>
      </c>
      <c r="AT407" s="52">
        <v>70.900000000000006</v>
      </c>
      <c r="AU407" s="52">
        <v>0</v>
      </c>
      <c r="AV407" s="52">
        <v>0</v>
      </c>
      <c r="AW407" s="52">
        <v>0</v>
      </c>
      <c r="AX407" s="52">
        <v>71</v>
      </c>
      <c r="AY407" s="52">
        <v>49</v>
      </c>
      <c r="AZ407" s="52">
        <v>18</v>
      </c>
      <c r="BA407" s="54"/>
      <c r="BB407" s="54"/>
    </row>
    <row r="408" spans="1:54">
      <c r="A408" s="52">
        <v>13</v>
      </c>
      <c r="B408" s="52" t="s">
        <v>188</v>
      </c>
      <c r="C408" s="52" t="s">
        <v>90</v>
      </c>
      <c r="D408" s="52" t="s">
        <v>79</v>
      </c>
      <c r="E408" s="52" t="s">
        <v>579</v>
      </c>
      <c r="F408" s="52" t="s">
        <v>80</v>
      </c>
      <c r="G408" s="52" t="s">
        <v>68</v>
      </c>
      <c r="H408" s="52">
        <v>13</v>
      </c>
      <c r="I408" s="52"/>
      <c r="J408" s="52"/>
      <c r="K408" s="52">
        <v>2</v>
      </c>
      <c r="L408" s="52">
        <v>11</v>
      </c>
      <c r="M408" s="52"/>
      <c r="N408" s="52"/>
      <c r="O408" s="52"/>
      <c r="P408" s="52"/>
      <c r="Q408" s="52">
        <v>1</v>
      </c>
      <c r="R408" s="52">
        <v>6</v>
      </c>
      <c r="S408" s="52">
        <v>5</v>
      </c>
      <c r="T408" s="52">
        <v>1</v>
      </c>
      <c r="U408" s="52"/>
      <c r="V408" s="52"/>
      <c r="W408" s="52"/>
      <c r="X408" s="52"/>
      <c r="Y408" s="52">
        <v>7</v>
      </c>
      <c r="Z408" s="52">
        <v>6</v>
      </c>
      <c r="AA408" s="52"/>
      <c r="AB408" s="52">
        <v>12</v>
      </c>
      <c r="AC408" s="52"/>
      <c r="AD408" s="52"/>
      <c r="AE408" s="52">
        <v>1</v>
      </c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>
        <v>12.8</v>
      </c>
      <c r="AU408" s="52">
        <v>0</v>
      </c>
      <c r="AV408" s="52">
        <v>0</v>
      </c>
      <c r="AW408" s="52">
        <v>0</v>
      </c>
      <c r="AX408" s="52">
        <v>13</v>
      </c>
      <c r="AY408" s="52">
        <v>48</v>
      </c>
      <c r="AZ408" s="52">
        <v>23</v>
      </c>
      <c r="BA408" s="54"/>
      <c r="BB408" s="54"/>
    </row>
    <row r="409" spans="1:54">
      <c r="A409" s="52">
        <v>22</v>
      </c>
      <c r="B409" s="52" t="s">
        <v>188</v>
      </c>
      <c r="C409" s="52" t="s">
        <v>84</v>
      </c>
      <c r="D409" s="52" t="s">
        <v>79</v>
      </c>
      <c r="E409" s="52" t="s">
        <v>579</v>
      </c>
      <c r="F409" s="52" t="s">
        <v>80</v>
      </c>
      <c r="G409" s="52" t="s">
        <v>68</v>
      </c>
      <c r="H409" s="52">
        <v>22</v>
      </c>
      <c r="I409" s="52"/>
      <c r="J409" s="52"/>
      <c r="K409" s="52">
        <v>5</v>
      </c>
      <c r="L409" s="52">
        <v>17</v>
      </c>
      <c r="M409" s="52"/>
      <c r="N409" s="52"/>
      <c r="O409" s="52"/>
      <c r="P409" s="52"/>
      <c r="Q409" s="52">
        <v>1</v>
      </c>
      <c r="R409" s="52">
        <v>20</v>
      </c>
      <c r="S409" s="52">
        <v>1</v>
      </c>
      <c r="T409" s="52"/>
      <c r="U409" s="52"/>
      <c r="V409" s="52"/>
      <c r="W409" s="52"/>
      <c r="X409" s="52"/>
      <c r="Y409" s="52">
        <v>21</v>
      </c>
      <c r="Z409" s="52">
        <v>1</v>
      </c>
      <c r="AA409" s="52"/>
      <c r="AB409" s="52">
        <v>18</v>
      </c>
      <c r="AC409" s="52"/>
      <c r="AD409" s="52"/>
      <c r="AE409" s="52">
        <v>4</v>
      </c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>
        <v>1</v>
      </c>
      <c r="AS409" s="52"/>
      <c r="AT409" s="52">
        <v>21.8</v>
      </c>
      <c r="AU409" s="52">
        <v>0</v>
      </c>
      <c r="AV409" s="52">
        <v>0</v>
      </c>
      <c r="AW409" s="52">
        <v>0</v>
      </c>
      <c r="AX409" s="52">
        <v>22</v>
      </c>
      <c r="AY409" s="52">
        <v>50</v>
      </c>
      <c r="AZ409" s="52">
        <v>20</v>
      </c>
      <c r="BA409" s="54"/>
      <c r="BB409" s="54"/>
    </row>
    <row r="410" spans="1:54">
      <c r="A410" s="52">
        <v>105</v>
      </c>
      <c r="B410" s="52" t="s">
        <v>188</v>
      </c>
      <c r="C410" s="52" t="s">
        <v>89</v>
      </c>
      <c r="D410" s="52" t="s">
        <v>79</v>
      </c>
      <c r="E410" s="52" t="s">
        <v>579</v>
      </c>
      <c r="F410" s="52" t="s">
        <v>80</v>
      </c>
      <c r="G410" s="52" t="s">
        <v>68</v>
      </c>
      <c r="H410" s="52">
        <v>105</v>
      </c>
      <c r="I410" s="52"/>
      <c r="J410" s="52"/>
      <c r="K410" s="52">
        <v>11</v>
      </c>
      <c r="L410" s="52">
        <v>94</v>
      </c>
      <c r="M410" s="52"/>
      <c r="N410" s="52"/>
      <c r="O410" s="52"/>
      <c r="P410" s="52"/>
      <c r="Q410" s="52">
        <v>3</v>
      </c>
      <c r="R410" s="52">
        <v>45</v>
      </c>
      <c r="S410" s="52">
        <v>42</v>
      </c>
      <c r="T410" s="52">
        <v>3</v>
      </c>
      <c r="U410" s="52"/>
      <c r="V410" s="52">
        <v>12</v>
      </c>
      <c r="W410" s="52"/>
      <c r="X410" s="52"/>
      <c r="Y410" s="52">
        <v>102</v>
      </c>
      <c r="Z410" s="52">
        <v>3</v>
      </c>
      <c r="AA410" s="52"/>
      <c r="AB410" s="52">
        <v>93</v>
      </c>
      <c r="AC410" s="52"/>
      <c r="AD410" s="52"/>
      <c r="AE410" s="52">
        <v>8</v>
      </c>
      <c r="AF410" s="52"/>
      <c r="AG410" s="52"/>
      <c r="AH410" s="52"/>
      <c r="AI410" s="52"/>
      <c r="AJ410" s="52"/>
      <c r="AK410" s="52">
        <v>1</v>
      </c>
      <c r="AL410" s="52">
        <v>3</v>
      </c>
      <c r="AM410" s="52"/>
      <c r="AN410" s="52"/>
      <c r="AO410" s="52"/>
      <c r="AP410" s="52"/>
      <c r="AQ410" s="52">
        <v>4</v>
      </c>
      <c r="AR410" s="52">
        <v>2</v>
      </c>
      <c r="AS410" s="52">
        <v>3</v>
      </c>
      <c r="AT410" s="52">
        <v>103.9</v>
      </c>
      <c r="AU410" s="52">
        <v>0</v>
      </c>
      <c r="AV410" s="52">
        <v>105</v>
      </c>
      <c r="AW410" s="52">
        <v>0</v>
      </c>
      <c r="AX410" s="52">
        <v>0</v>
      </c>
      <c r="AY410" s="52">
        <v>47</v>
      </c>
      <c r="AZ410" s="52">
        <v>17</v>
      </c>
      <c r="BA410" s="54"/>
      <c r="BB410" s="54"/>
    </row>
    <row r="411" spans="1:54">
      <c r="A411" s="52">
        <v>1</v>
      </c>
      <c r="B411" s="52" t="s">
        <v>188</v>
      </c>
      <c r="C411" s="52" t="s">
        <v>104</v>
      </c>
      <c r="D411" s="52" t="s">
        <v>79</v>
      </c>
      <c r="E411" s="52" t="s">
        <v>579</v>
      </c>
      <c r="F411" s="52" t="s">
        <v>80</v>
      </c>
      <c r="G411" s="52" t="s">
        <v>68</v>
      </c>
      <c r="H411" s="52">
        <v>1</v>
      </c>
      <c r="I411" s="52"/>
      <c r="J411" s="52"/>
      <c r="K411" s="52"/>
      <c r="L411" s="52">
        <v>1</v>
      </c>
      <c r="M411" s="52"/>
      <c r="N411" s="52"/>
      <c r="O411" s="52"/>
      <c r="P411" s="52"/>
      <c r="Q411" s="52">
        <v>1</v>
      </c>
      <c r="R411" s="52"/>
      <c r="S411" s="52"/>
      <c r="T411" s="52"/>
      <c r="U411" s="52"/>
      <c r="V411" s="52"/>
      <c r="W411" s="52"/>
      <c r="X411" s="52"/>
      <c r="Y411" s="52">
        <v>1</v>
      </c>
      <c r="Z411" s="52"/>
      <c r="AA411" s="52"/>
      <c r="AB411" s="52">
        <v>1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>
        <v>1</v>
      </c>
      <c r="AU411" s="52">
        <v>0</v>
      </c>
      <c r="AV411" s="52">
        <v>1</v>
      </c>
      <c r="AW411" s="52">
        <v>0</v>
      </c>
      <c r="AX411" s="52">
        <v>0</v>
      </c>
      <c r="AY411" s="52">
        <v>58</v>
      </c>
      <c r="AZ411" s="52">
        <v>34</v>
      </c>
      <c r="BA411" s="54"/>
      <c r="BB411" s="54"/>
    </row>
    <row r="412" spans="1:54">
      <c r="A412" s="52">
        <v>58</v>
      </c>
      <c r="B412" s="52" t="s">
        <v>188</v>
      </c>
      <c r="C412" s="52" t="s">
        <v>106</v>
      </c>
      <c r="D412" s="52" t="s">
        <v>79</v>
      </c>
      <c r="E412" s="52" t="s">
        <v>579</v>
      </c>
      <c r="F412" s="52" t="s">
        <v>80</v>
      </c>
      <c r="G412" s="52" t="s">
        <v>68</v>
      </c>
      <c r="H412" s="52">
        <v>58</v>
      </c>
      <c r="I412" s="52"/>
      <c r="J412" s="52"/>
      <c r="K412" s="52">
        <v>53</v>
      </c>
      <c r="L412" s="52">
        <v>5</v>
      </c>
      <c r="M412" s="52"/>
      <c r="N412" s="52"/>
      <c r="O412" s="52"/>
      <c r="P412" s="52"/>
      <c r="Q412" s="52"/>
      <c r="R412" s="52">
        <v>19</v>
      </c>
      <c r="S412" s="52">
        <v>18</v>
      </c>
      <c r="T412" s="52">
        <v>6</v>
      </c>
      <c r="U412" s="52"/>
      <c r="V412" s="52">
        <v>15</v>
      </c>
      <c r="W412" s="52"/>
      <c r="X412" s="52"/>
      <c r="Y412" s="52">
        <v>55</v>
      </c>
      <c r="Z412" s="52">
        <v>3</v>
      </c>
      <c r="AA412" s="52"/>
      <c r="AB412" s="52"/>
      <c r="AC412" s="52"/>
      <c r="AD412" s="52"/>
      <c r="AE412" s="52">
        <v>19</v>
      </c>
      <c r="AF412" s="52">
        <v>24</v>
      </c>
      <c r="AG412" s="52"/>
      <c r="AH412" s="52"/>
      <c r="AI412" s="52"/>
      <c r="AJ412" s="52"/>
      <c r="AK412" s="52"/>
      <c r="AL412" s="52">
        <v>15</v>
      </c>
      <c r="AM412" s="52"/>
      <c r="AN412" s="52"/>
      <c r="AO412" s="52"/>
      <c r="AP412" s="52"/>
      <c r="AQ412" s="52"/>
      <c r="AR412" s="52">
        <v>2</v>
      </c>
      <c r="AS412" s="52">
        <v>5</v>
      </c>
      <c r="AT412" s="52">
        <v>58</v>
      </c>
      <c r="AU412" s="52">
        <v>0</v>
      </c>
      <c r="AV412" s="52">
        <v>0</v>
      </c>
      <c r="AW412" s="52">
        <v>0</v>
      </c>
      <c r="AX412" s="52">
        <v>58</v>
      </c>
      <c r="AY412" s="52">
        <v>47</v>
      </c>
      <c r="AZ412" s="52">
        <v>20</v>
      </c>
      <c r="BA412" s="54"/>
      <c r="BB412" s="54"/>
    </row>
    <row r="413" spans="1:54">
      <c r="A413" s="52">
        <v>217</v>
      </c>
      <c r="B413" s="52" t="s">
        <v>188</v>
      </c>
      <c r="C413" s="52" t="s">
        <v>83</v>
      </c>
      <c r="D413" s="52" t="s">
        <v>79</v>
      </c>
      <c r="E413" s="52" t="s">
        <v>579</v>
      </c>
      <c r="F413" s="52" t="s">
        <v>80</v>
      </c>
      <c r="G413" s="52" t="s">
        <v>68</v>
      </c>
      <c r="H413" s="52">
        <v>217</v>
      </c>
      <c r="I413" s="52"/>
      <c r="J413" s="52"/>
      <c r="K413" s="52">
        <v>174</v>
      </c>
      <c r="L413" s="52">
        <v>43</v>
      </c>
      <c r="M413" s="52"/>
      <c r="N413" s="52"/>
      <c r="O413" s="52"/>
      <c r="P413" s="52"/>
      <c r="Q413" s="52">
        <v>2</v>
      </c>
      <c r="R413" s="52">
        <v>23</v>
      </c>
      <c r="S413" s="52">
        <v>88</v>
      </c>
      <c r="T413" s="52">
        <v>46</v>
      </c>
      <c r="U413" s="52"/>
      <c r="V413" s="52">
        <v>58</v>
      </c>
      <c r="W413" s="52"/>
      <c r="X413" s="52"/>
      <c r="Y413" s="52">
        <v>208</v>
      </c>
      <c r="Z413" s="52">
        <v>9</v>
      </c>
      <c r="AA413" s="52"/>
      <c r="AB413" s="52">
        <v>5</v>
      </c>
      <c r="AC413" s="52"/>
      <c r="AD413" s="52"/>
      <c r="AE413" s="52">
        <v>23</v>
      </c>
      <c r="AF413" s="52">
        <v>126</v>
      </c>
      <c r="AG413" s="52"/>
      <c r="AH413" s="52">
        <v>6</v>
      </c>
      <c r="AI413" s="52"/>
      <c r="AJ413" s="52"/>
      <c r="AK413" s="52"/>
      <c r="AL413" s="52">
        <v>57</v>
      </c>
      <c r="AM413" s="52"/>
      <c r="AN413" s="52"/>
      <c r="AO413" s="52">
        <v>1</v>
      </c>
      <c r="AP413" s="52">
        <v>2</v>
      </c>
      <c r="AQ413" s="52">
        <v>6</v>
      </c>
      <c r="AR413" s="52">
        <v>5</v>
      </c>
      <c r="AS413" s="52">
        <v>8</v>
      </c>
      <c r="AT413" s="52">
        <v>216.4</v>
      </c>
      <c r="AU413" s="52">
        <v>0</v>
      </c>
      <c r="AV413" s="52">
        <v>0</v>
      </c>
      <c r="AW413" s="52">
        <v>0</v>
      </c>
      <c r="AX413" s="52">
        <v>217</v>
      </c>
      <c r="AY413" s="52">
        <v>49</v>
      </c>
      <c r="AZ413" s="52">
        <v>23</v>
      </c>
      <c r="BA413" s="54"/>
      <c r="BB413" s="54"/>
    </row>
    <row r="414" spans="1:54">
      <c r="A414" s="52">
        <v>74</v>
      </c>
      <c r="B414" s="52" t="s">
        <v>188</v>
      </c>
      <c r="C414" s="52" t="s">
        <v>85</v>
      </c>
      <c r="D414" s="52" t="s">
        <v>79</v>
      </c>
      <c r="E414" s="52" t="s">
        <v>579</v>
      </c>
      <c r="F414" s="52" t="s">
        <v>80</v>
      </c>
      <c r="G414" s="52" t="s">
        <v>68</v>
      </c>
      <c r="H414" s="52">
        <v>74</v>
      </c>
      <c r="I414" s="52"/>
      <c r="J414" s="52"/>
      <c r="K414" s="52">
        <v>8</v>
      </c>
      <c r="L414" s="52">
        <v>66</v>
      </c>
      <c r="M414" s="52"/>
      <c r="N414" s="52"/>
      <c r="O414" s="52"/>
      <c r="P414" s="52"/>
      <c r="Q414" s="52"/>
      <c r="R414" s="52">
        <v>31</v>
      </c>
      <c r="S414" s="52">
        <v>17</v>
      </c>
      <c r="T414" s="52">
        <v>3</v>
      </c>
      <c r="U414" s="52"/>
      <c r="V414" s="52">
        <v>23</v>
      </c>
      <c r="W414" s="52"/>
      <c r="X414" s="52"/>
      <c r="Y414" s="52">
        <v>60</v>
      </c>
      <c r="Z414" s="52">
        <v>14</v>
      </c>
      <c r="AA414" s="52"/>
      <c r="AB414" s="52">
        <v>47</v>
      </c>
      <c r="AC414" s="52"/>
      <c r="AD414" s="52"/>
      <c r="AE414" s="52">
        <v>7</v>
      </c>
      <c r="AF414" s="52">
        <v>2</v>
      </c>
      <c r="AG414" s="52">
        <v>1</v>
      </c>
      <c r="AH414" s="52">
        <v>1</v>
      </c>
      <c r="AI414" s="52"/>
      <c r="AJ414" s="52"/>
      <c r="AK414" s="52"/>
      <c r="AL414" s="52">
        <v>16</v>
      </c>
      <c r="AM414" s="52"/>
      <c r="AN414" s="52">
        <v>2</v>
      </c>
      <c r="AO414" s="52"/>
      <c r="AP414" s="52"/>
      <c r="AQ414" s="52">
        <v>2</v>
      </c>
      <c r="AR414" s="52">
        <v>4</v>
      </c>
      <c r="AS414" s="52">
        <v>3</v>
      </c>
      <c r="AT414" s="52">
        <v>71.425399999999996</v>
      </c>
      <c r="AU414" s="52">
        <v>74</v>
      </c>
      <c r="AV414" s="52">
        <v>0</v>
      </c>
      <c r="AW414" s="52">
        <v>0</v>
      </c>
      <c r="AX414" s="52">
        <v>0</v>
      </c>
      <c r="AY414" s="52">
        <v>50</v>
      </c>
      <c r="AZ414" s="52">
        <v>19</v>
      </c>
      <c r="BA414" s="54"/>
      <c r="BB414" s="54"/>
    </row>
    <row r="415" spans="1:54">
      <c r="A415" s="52">
        <v>106</v>
      </c>
      <c r="B415" s="52" t="s">
        <v>188</v>
      </c>
      <c r="C415" s="52" t="s">
        <v>95</v>
      </c>
      <c r="D415" s="52" t="s">
        <v>79</v>
      </c>
      <c r="E415" s="52" t="s">
        <v>579</v>
      </c>
      <c r="F415" s="52" t="s">
        <v>80</v>
      </c>
      <c r="G415" s="52" t="s">
        <v>68</v>
      </c>
      <c r="H415" s="52">
        <v>106</v>
      </c>
      <c r="I415" s="52"/>
      <c r="J415" s="52"/>
      <c r="K415" s="52">
        <v>7</v>
      </c>
      <c r="L415" s="52">
        <v>99</v>
      </c>
      <c r="M415" s="52"/>
      <c r="N415" s="52"/>
      <c r="O415" s="52"/>
      <c r="P415" s="52"/>
      <c r="Q415" s="52"/>
      <c r="R415" s="52">
        <v>10</v>
      </c>
      <c r="S415" s="52">
        <v>39</v>
      </c>
      <c r="T415" s="52">
        <v>24</v>
      </c>
      <c r="U415" s="52"/>
      <c r="V415" s="52">
        <v>33</v>
      </c>
      <c r="W415" s="52"/>
      <c r="X415" s="52"/>
      <c r="Y415" s="52">
        <v>104</v>
      </c>
      <c r="Z415" s="52">
        <v>2</v>
      </c>
      <c r="AA415" s="52"/>
      <c r="AB415" s="52">
        <v>70</v>
      </c>
      <c r="AC415" s="52"/>
      <c r="AD415" s="52"/>
      <c r="AE415" s="52">
        <v>6</v>
      </c>
      <c r="AF415" s="52">
        <v>1</v>
      </c>
      <c r="AG415" s="52"/>
      <c r="AH415" s="52"/>
      <c r="AI415" s="52"/>
      <c r="AJ415" s="52"/>
      <c r="AK415" s="52"/>
      <c r="AL415" s="52">
        <v>29</v>
      </c>
      <c r="AM415" s="52"/>
      <c r="AN415" s="52"/>
      <c r="AO415" s="52">
        <v>1</v>
      </c>
      <c r="AP415" s="52">
        <v>1</v>
      </c>
      <c r="AQ415" s="52">
        <v>2</v>
      </c>
      <c r="AR415" s="52">
        <v>5</v>
      </c>
      <c r="AS415" s="52">
        <v>4</v>
      </c>
      <c r="AT415" s="52">
        <v>105.34209999999999</v>
      </c>
      <c r="AU415" s="52">
        <v>106</v>
      </c>
      <c r="AV415" s="52">
        <v>0</v>
      </c>
      <c r="AW415" s="52">
        <v>0</v>
      </c>
      <c r="AX415" s="52">
        <v>0</v>
      </c>
      <c r="AY415" s="52">
        <v>49</v>
      </c>
      <c r="AZ415" s="52">
        <v>19</v>
      </c>
      <c r="BA415" s="54"/>
      <c r="BB415" s="54"/>
    </row>
    <row r="416" spans="1:54">
      <c r="A416" s="52">
        <v>30</v>
      </c>
      <c r="B416" s="52" t="s">
        <v>188</v>
      </c>
      <c r="C416" s="52" t="s">
        <v>98</v>
      </c>
      <c r="D416" s="52" t="s">
        <v>79</v>
      </c>
      <c r="E416" s="52" t="s">
        <v>579</v>
      </c>
      <c r="F416" s="52" t="s">
        <v>80</v>
      </c>
      <c r="G416" s="52" t="s">
        <v>68</v>
      </c>
      <c r="H416" s="52">
        <v>30</v>
      </c>
      <c r="I416" s="52"/>
      <c r="J416" s="52"/>
      <c r="K416" s="52">
        <v>5</v>
      </c>
      <c r="L416" s="52">
        <v>25</v>
      </c>
      <c r="M416" s="52"/>
      <c r="N416" s="52"/>
      <c r="O416" s="52"/>
      <c r="P416" s="52"/>
      <c r="Q416" s="52"/>
      <c r="R416" s="52">
        <v>4</v>
      </c>
      <c r="S416" s="52">
        <v>13</v>
      </c>
      <c r="T416" s="52">
        <v>11</v>
      </c>
      <c r="U416" s="52"/>
      <c r="V416" s="52">
        <v>2</v>
      </c>
      <c r="W416" s="52"/>
      <c r="X416" s="52"/>
      <c r="Y416" s="52">
        <v>27</v>
      </c>
      <c r="Z416" s="52">
        <v>3</v>
      </c>
      <c r="AA416" s="52"/>
      <c r="AB416" s="52">
        <v>19</v>
      </c>
      <c r="AC416" s="52"/>
      <c r="AD416" s="52"/>
      <c r="AE416" s="52">
        <v>4</v>
      </c>
      <c r="AF416" s="52">
        <v>1</v>
      </c>
      <c r="AG416" s="52"/>
      <c r="AH416" s="52"/>
      <c r="AI416" s="52"/>
      <c r="AJ416" s="52"/>
      <c r="AK416" s="52">
        <v>6</v>
      </c>
      <c r="AL416" s="52"/>
      <c r="AM416" s="52"/>
      <c r="AN416" s="52"/>
      <c r="AO416" s="52">
        <v>1</v>
      </c>
      <c r="AP416" s="52">
        <v>1</v>
      </c>
      <c r="AQ416" s="52"/>
      <c r="AR416" s="52">
        <v>4</v>
      </c>
      <c r="AS416" s="52">
        <v>1</v>
      </c>
      <c r="AT416" s="52">
        <v>29.34</v>
      </c>
      <c r="AU416" s="52">
        <v>0</v>
      </c>
      <c r="AV416" s="52">
        <v>30</v>
      </c>
      <c r="AW416" s="52">
        <v>0</v>
      </c>
      <c r="AX416" s="52">
        <v>0</v>
      </c>
      <c r="AY416" s="52">
        <v>48</v>
      </c>
      <c r="AZ416" s="52">
        <v>16</v>
      </c>
      <c r="BA416" s="54"/>
      <c r="BB416" s="54"/>
    </row>
    <row r="417" spans="1:54">
      <c r="A417" s="52">
        <v>1705</v>
      </c>
      <c r="B417" s="52" t="s">
        <v>188</v>
      </c>
      <c r="C417" s="52" t="s">
        <v>87</v>
      </c>
      <c r="D417" s="52" t="s">
        <v>79</v>
      </c>
      <c r="E417" s="52" t="s">
        <v>579</v>
      </c>
      <c r="F417" s="52" t="s">
        <v>80</v>
      </c>
      <c r="G417" s="52" t="s">
        <v>68</v>
      </c>
      <c r="H417" s="52">
        <v>1705</v>
      </c>
      <c r="I417" s="52"/>
      <c r="J417" s="52"/>
      <c r="K417" s="52">
        <v>8</v>
      </c>
      <c r="L417" s="52">
        <v>1697</v>
      </c>
      <c r="M417" s="52"/>
      <c r="N417" s="52"/>
      <c r="O417" s="52"/>
      <c r="P417" s="52"/>
      <c r="Q417" s="52"/>
      <c r="R417" s="52">
        <v>11</v>
      </c>
      <c r="S417" s="52">
        <v>100</v>
      </c>
      <c r="T417" s="52">
        <v>490</v>
      </c>
      <c r="U417" s="52">
        <v>397</v>
      </c>
      <c r="V417" s="52">
        <v>707</v>
      </c>
      <c r="W417" s="52"/>
      <c r="X417" s="52"/>
      <c r="Y417" s="52">
        <v>1625</v>
      </c>
      <c r="Z417" s="52">
        <v>80</v>
      </c>
      <c r="AA417" s="52"/>
      <c r="AB417" s="52">
        <v>144</v>
      </c>
      <c r="AC417" s="52"/>
      <c r="AD417" s="52"/>
      <c r="AE417" s="52">
        <v>1</v>
      </c>
      <c r="AF417" s="52">
        <v>1</v>
      </c>
      <c r="AG417" s="52"/>
      <c r="AH417" s="52">
        <v>1513</v>
      </c>
      <c r="AI417" s="52"/>
      <c r="AJ417" s="52"/>
      <c r="AK417" s="52">
        <v>1</v>
      </c>
      <c r="AL417" s="52">
        <v>45</v>
      </c>
      <c r="AM417" s="52"/>
      <c r="AN417" s="52">
        <v>4</v>
      </c>
      <c r="AO417" s="52">
        <v>15</v>
      </c>
      <c r="AP417" s="52">
        <v>16</v>
      </c>
      <c r="AQ417" s="52">
        <v>23</v>
      </c>
      <c r="AR417" s="52">
        <v>31</v>
      </c>
      <c r="AS417" s="52">
        <v>43</v>
      </c>
      <c r="AT417" s="52">
        <v>1683.2785999999999</v>
      </c>
      <c r="AU417" s="52">
        <v>1705</v>
      </c>
      <c r="AV417" s="52">
        <v>0</v>
      </c>
      <c r="AW417" s="52">
        <v>0</v>
      </c>
      <c r="AX417" s="52">
        <v>0</v>
      </c>
      <c r="AY417" s="52">
        <v>45</v>
      </c>
      <c r="AZ417" s="52">
        <v>18</v>
      </c>
      <c r="BA417" s="54"/>
      <c r="BB417" s="54"/>
    </row>
    <row r="418" spans="1:54">
      <c r="A418" s="52">
        <v>140</v>
      </c>
      <c r="B418" s="52" t="s">
        <v>188</v>
      </c>
      <c r="C418" s="52" t="s">
        <v>88</v>
      </c>
      <c r="D418" s="52" t="s">
        <v>79</v>
      </c>
      <c r="E418" s="52" t="s">
        <v>579</v>
      </c>
      <c r="F418" s="52" t="s">
        <v>80</v>
      </c>
      <c r="G418" s="52" t="s">
        <v>68</v>
      </c>
      <c r="H418" s="52">
        <v>140</v>
      </c>
      <c r="I418" s="52"/>
      <c r="J418" s="52"/>
      <c r="K418" s="52">
        <v>7</v>
      </c>
      <c r="L418" s="52">
        <v>133</v>
      </c>
      <c r="M418" s="52"/>
      <c r="N418" s="52"/>
      <c r="O418" s="52"/>
      <c r="P418" s="52"/>
      <c r="Q418" s="52"/>
      <c r="R418" s="52">
        <v>37</v>
      </c>
      <c r="S418" s="52">
        <v>91</v>
      </c>
      <c r="T418" s="52">
        <v>4</v>
      </c>
      <c r="U418" s="52"/>
      <c r="V418" s="52">
        <v>8</v>
      </c>
      <c r="W418" s="52"/>
      <c r="X418" s="52"/>
      <c r="Y418" s="52">
        <v>121</v>
      </c>
      <c r="Z418" s="52">
        <v>19</v>
      </c>
      <c r="AA418" s="52"/>
      <c r="AB418" s="52">
        <v>128</v>
      </c>
      <c r="AC418" s="52"/>
      <c r="AD418" s="52"/>
      <c r="AE418" s="52">
        <v>6</v>
      </c>
      <c r="AF418" s="52"/>
      <c r="AG418" s="52"/>
      <c r="AH418" s="52"/>
      <c r="AI418" s="52"/>
      <c r="AJ418" s="52"/>
      <c r="AK418" s="52"/>
      <c r="AL418" s="52">
        <v>6</v>
      </c>
      <c r="AM418" s="52"/>
      <c r="AN418" s="52"/>
      <c r="AO418" s="52">
        <v>1</v>
      </c>
      <c r="AP418" s="52"/>
      <c r="AQ418" s="52">
        <v>2</v>
      </c>
      <c r="AR418" s="52">
        <v>3</v>
      </c>
      <c r="AS418" s="52">
        <v>3</v>
      </c>
      <c r="AT418" s="52">
        <v>137.93419999999998</v>
      </c>
      <c r="AU418" s="52">
        <v>140</v>
      </c>
      <c r="AV418" s="52">
        <v>0</v>
      </c>
      <c r="AW418" s="52">
        <v>0</v>
      </c>
      <c r="AX418" s="52">
        <v>0</v>
      </c>
      <c r="AY418" s="52">
        <v>43</v>
      </c>
      <c r="AZ418" s="52">
        <v>13</v>
      </c>
      <c r="BA418" s="54"/>
      <c r="BB418" s="54"/>
    </row>
    <row r="419" spans="1:54">
      <c r="A419" s="52">
        <v>27</v>
      </c>
      <c r="B419" s="52" t="s">
        <v>188</v>
      </c>
      <c r="C419" s="52" t="s">
        <v>99</v>
      </c>
      <c r="D419" s="52" t="s">
        <v>79</v>
      </c>
      <c r="E419" s="52" t="s">
        <v>579</v>
      </c>
      <c r="F419" s="52" t="s">
        <v>80</v>
      </c>
      <c r="G419" s="52" t="s">
        <v>68</v>
      </c>
      <c r="H419" s="52">
        <v>27</v>
      </c>
      <c r="I419" s="52"/>
      <c r="J419" s="52"/>
      <c r="K419" s="52"/>
      <c r="L419" s="52">
        <v>27</v>
      </c>
      <c r="M419" s="52"/>
      <c r="N419" s="52"/>
      <c r="O419" s="52"/>
      <c r="P419" s="52"/>
      <c r="Q419" s="52"/>
      <c r="R419" s="52">
        <v>1</v>
      </c>
      <c r="S419" s="52">
        <v>7</v>
      </c>
      <c r="T419" s="52">
        <v>15</v>
      </c>
      <c r="U419" s="52">
        <v>2</v>
      </c>
      <c r="V419" s="52">
        <v>2</v>
      </c>
      <c r="W419" s="52"/>
      <c r="X419" s="52"/>
      <c r="Y419" s="52">
        <v>24</v>
      </c>
      <c r="Z419" s="52">
        <v>3</v>
      </c>
      <c r="AA419" s="52"/>
      <c r="AB419" s="52">
        <v>21</v>
      </c>
      <c r="AC419" s="52"/>
      <c r="AD419" s="52"/>
      <c r="AE419" s="52"/>
      <c r="AF419" s="52">
        <v>2</v>
      </c>
      <c r="AG419" s="52"/>
      <c r="AH419" s="52">
        <v>2</v>
      </c>
      <c r="AI419" s="52"/>
      <c r="AJ419" s="52"/>
      <c r="AK419" s="52"/>
      <c r="AL419" s="52">
        <v>2</v>
      </c>
      <c r="AM419" s="52"/>
      <c r="AN419" s="52"/>
      <c r="AO419" s="52"/>
      <c r="AP419" s="52">
        <v>1</v>
      </c>
      <c r="AQ419" s="52"/>
      <c r="AR419" s="52">
        <v>1</v>
      </c>
      <c r="AS419" s="52">
        <v>2</v>
      </c>
      <c r="AT419" s="52">
        <v>26.9</v>
      </c>
      <c r="AU419" s="52">
        <v>0</v>
      </c>
      <c r="AV419" s="52">
        <v>0</v>
      </c>
      <c r="AW419" s="52">
        <v>27</v>
      </c>
      <c r="AX419" s="52">
        <v>0</v>
      </c>
      <c r="AY419" s="52">
        <v>51</v>
      </c>
      <c r="AZ419" s="52">
        <v>26</v>
      </c>
      <c r="BA419" s="54"/>
      <c r="BB419" s="54"/>
    </row>
    <row r="420" spans="1:54">
      <c r="A420" s="52">
        <v>38</v>
      </c>
      <c r="B420" s="52" t="s">
        <v>188</v>
      </c>
      <c r="C420" s="52" t="s">
        <v>81</v>
      </c>
      <c r="D420" s="52" t="s">
        <v>79</v>
      </c>
      <c r="E420" s="52" t="s">
        <v>579</v>
      </c>
      <c r="F420" s="52" t="s">
        <v>80</v>
      </c>
      <c r="G420" s="52" t="s">
        <v>68</v>
      </c>
      <c r="H420" s="52">
        <v>38</v>
      </c>
      <c r="I420" s="52"/>
      <c r="J420" s="52"/>
      <c r="K420" s="52">
        <v>1</v>
      </c>
      <c r="L420" s="52">
        <v>37</v>
      </c>
      <c r="M420" s="52"/>
      <c r="N420" s="52"/>
      <c r="O420" s="52"/>
      <c r="P420" s="52"/>
      <c r="Q420" s="52"/>
      <c r="R420" s="52">
        <v>9</v>
      </c>
      <c r="S420" s="52">
        <v>10</v>
      </c>
      <c r="T420" s="52">
        <v>11</v>
      </c>
      <c r="U420" s="52"/>
      <c r="V420" s="52">
        <v>8</v>
      </c>
      <c r="W420" s="52"/>
      <c r="X420" s="52"/>
      <c r="Y420" s="52">
        <v>31</v>
      </c>
      <c r="Z420" s="52">
        <v>7</v>
      </c>
      <c r="AA420" s="52"/>
      <c r="AB420" s="52">
        <v>33</v>
      </c>
      <c r="AC420" s="52"/>
      <c r="AD420" s="52"/>
      <c r="AE420" s="52">
        <v>1</v>
      </c>
      <c r="AF420" s="52"/>
      <c r="AG420" s="52"/>
      <c r="AH420" s="52"/>
      <c r="AI420" s="52"/>
      <c r="AJ420" s="52"/>
      <c r="AK420" s="52"/>
      <c r="AL420" s="52">
        <v>4</v>
      </c>
      <c r="AM420" s="52"/>
      <c r="AN420" s="52"/>
      <c r="AO420" s="52"/>
      <c r="AP420" s="52"/>
      <c r="AQ420" s="52">
        <v>1</v>
      </c>
      <c r="AR420" s="52"/>
      <c r="AS420" s="52">
        <v>2</v>
      </c>
      <c r="AT420" s="52">
        <v>37.200000000000003</v>
      </c>
      <c r="AU420" s="52">
        <v>0</v>
      </c>
      <c r="AV420" s="52">
        <v>38</v>
      </c>
      <c r="AW420" s="52">
        <v>0</v>
      </c>
      <c r="AX420" s="52">
        <v>0</v>
      </c>
      <c r="AY420" s="52">
        <v>50</v>
      </c>
      <c r="AZ420" s="52">
        <v>23</v>
      </c>
      <c r="BA420" s="54"/>
      <c r="BB420" s="54"/>
    </row>
    <row r="421" spans="1:54">
      <c r="A421" s="52">
        <v>12</v>
      </c>
      <c r="B421" s="52" t="s">
        <v>188</v>
      </c>
      <c r="C421" s="52" t="s">
        <v>109</v>
      </c>
      <c r="D421" s="52" t="s">
        <v>79</v>
      </c>
      <c r="E421" s="52" t="s">
        <v>579</v>
      </c>
      <c r="F421" s="52" t="s">
        <v>80</v>
      </c>
      <c r="G421" s="52" t="s">
        <v>68</v>
      </c>
      <c r="H421" s="52">
        <v>12</v>
      </c>
      <c r="I421" s="52"/>
      <c r="J421" s="52"/>
      <c r="K421" s="52">
        <v>1</v>
      </c>
      <c r="L421" s="52">
        <v>11</v>
      </c>
      <c r="M421" s="52"/>
      <c r="N421" s="52"/>
      <c r="O421" s="52"/>
      <c r="P421" s="52"/>
      <c r="Q421" s="52"/>
      <c r="R421" s="52">
        <v>3</v>
      </c>
      <c r="S421" s="52">
        <v>7</v>
      </c>
      <c r="T421" s="52"/>
      <c r="U421" s="52"/>
      <c r="V421" s="52">
        <v>2</v>
      </c>
      <c r="W421" s="52"/>
      <c r="X421" s="52"/>
      <c r="Y421" s="52">
        <v>11</v>
      </c>
      <c r="Z421" s="52">
        <v>1</v>
      </c>
      <c r="AA421" s="52"/>
      <c r="AB421" s="52">
        <v>10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>
        <v>2</v>
      </c>
      <c r="AM421" s="52"/>
      <c r="AN421" s="52"/>
      <c r="AO421" s="52"/>
      <c r="AP421" s="52"/>
      <c r="AQ421" s="52"/>
      <c r="AR421" s="52">
        <v>1</v>
      </c>
      <c r="AS421" s="52"/>
      <c r="AT421" s="52">
        <v>11.6</v>
      </c>
      <c r="AU421" s="52">
        <v>0</v>
      </c>
      <c r="AV421" s="52">
        <v>12</v>
      </c>
      <c r="AW421" s="52">
        <v>0</v>
      </c>
      <c r="AX421" s="52">
        <v>0</v>
      </c>
      <c r="AY421" s="52">
        <v>45</v>
      </c>
      <c r="AZ421" s="52">
        <v>19</v>
      </c>
      <c r="BA421" s="54"/>
      <c r="BB421" s="54"/>
    </row>
    <row r="422" spans="1:54">
      <c r="A422" s="52">
        <v>116</v>
      </c>
      <c r="B422" s="52" t="s">
        <v>188</v>
      </c>
      <c r="C422" s="52" t="s">
        <v>86</v>
      </c>
      <c r="D422" s="52" t="s">
        <v>79</v>
      </c>
      <c r="E422" s="52" t="s">
        <v>579</v>
      </c>
      <c r="F422" s="52" t="s">
        <v>80</v>
      </c>
      <c r="G422" s="52" t="s">
        <v>68</v>
      </c>
      <c r="H422" s="52">
        <v>116</v>
      </c>
      <c r="I422" s="52"/>
      <c r="J422" s="52"/>
      <c r="K422" s="52">
        <v>5</v>
      </c>
      <c r="L422" s="52">
        <v>111</v>
      </c>
      <c r="M422" s="52"/>
      <c r="N422" s="52"/>
      <c r="O422" s="52"/>
      <c r="P422" s="52"/>
      <c r="Q422" s="52"/>
      <c r="R422" s="52">
        <v>2</v>
      </c>
      <c r="S422" s="52">
        <v>3</v>
      </c>
      <c r="T422" s="52">
        <v>26</v>
      </c>
      <c r="U422" s="52">
        <v>1</v>
      </c>
      <c r="V422" s="52">
        <v>84</v>
      </c>
      <c r="W422" s="52"/>
      <c r="X422" s="52"/>
      <c r="Y422" s="52">
        <v>82</v>
      </c>
      <c r="Z422" s="52">
        <v>34</v>
      </c>
      <c r="AA422" s="52"/>
      <c r="AB422" s="52">
        <v>42</v>
      </c>
      <c r="AC422" s="52"/>
      <c r="AD422" s="52"/>
      <c r="AE422" s="52">
        <v>2</v>
      </c>
      <c r="AF422" s="52">
        <v>2</v>
      </c>
      <c r="AG422" s="52"/>
      <c r="AH422" s="52">
        <v>46</v>
      </c>
      <c r="AI422" s="52"/>
      <c r="AJ422" s="52"/>
      <c r="AK422" s="52"/>
      <c r="AL422" s="52">
        <v>24</v>
      </c>
      <c r="AM422" s="52"/>
      <c r="AN422" s="52"/>
      <c r="AO422" s="52"/>
      <c r="AP422" s="52"/>
      <c r="AQ422" s="52">
        <v>1</v>
      </c>
      <c r="AR422" s="52">
        <v>3</v>
      </c>
      <c r="AS422" s="52">
        <v>1</v>
      </c>
      <c r="AT422" s="52">
        <v>109.3151</v>
      </c>
      <c r="AU422" s="52">
        <v>116</v>
      </c>
      <c r="AV422" s="52">
        <v>0</v>
      </c>
      <c r="AW422" s="52">
        <v>0</v>
      </c>
      <c r="AX422" s="52">
        <v>0</v>
      </c>
      <c r="AY422" s="52">
        <v>47</v>
      </c>
      <c r="AZ422" s="52">
        <v>20</v>
      </c>
      <c r="BA422" s="54"/>
      <c r="BB422" s="54"/>
    </row>
    <row r="423" spans="1:54">
      <c r="A423" s="52">
        <v>7</v>
      </c>
      <c r="B423" s="52" t="s">
        <v>188</v>
      </c>
      <c r="C423" s="52" t="s">
        <v>103</v>
      </c>
      <c r="D423" s="52" t="s">
        <v>79</v>
      </c>
      <c r="E423" s="52" t="s">
        <v>579</v>
      </c>
      <c r="F423" s="52" t="s">
        <v>80</v>
      </c>
      <c r="G423" s="52" t="s">
        <v>68</v>
      </c>
      <c r="H423" s="52">
        <v>7</v>
      </c>
      <c r="I423" s="52"/>
      <c r="J423" s="52"/>
      <c r="K423" s="52"/>
      <c r="L423" s="52">
        <v>7</v>
      </c>
      <c r="M423" s="52"/>
      <c r="N423" s="52"/>
      <c r="O423" s="52"/>
      <c r="P423" s="52"/>
      <c r="Q423" s="52"/>
      <c r="R423" s="52"/>
      <c r="S423" s="52">
        <v>2</v>
      </c>
      <c r="T423" s="52"/>
      <c r="U423" s="52"/>
      <c r="V423" s="52">
        <v>5</v>
      </c>
      <c r="W423" s="52"/>
      <c r="X423" s="52"/>
      <c r="Y423" s="52">
        <v>7</v>
      </c>
      <c r="Z423" s="52"/>
      <c r="AA423" s="52"/>
      <c r="AB423" s="52">
        <v>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>
        <v>3</v>
      </c>
      <c r="AM423" s="52"/>
      <c r="AN423" s="52"/>
      <c r="AO423" s="52"/>
      <c r="AP423" s="52"/>
      <c r="AQ423" s="52">
        <v>1</v>
      </c>
      <c r="AR423" s="52"/>
      <c r="AS423" s="52"/>
      <c r="AT423" s="52">
        <v>7</v>
      </c>
      <c r="AU423" s="52">
        <v>0</v>
      </c>
      <c r="AV423" s="52">
        <v>7</v>
      </c>
      <c r="AW423" s="52">
        <v>0</v>
      </c>
      <c r="AX423" s="52">
        <v>0</v>
      </c>
      <c r="AY423" s="52">
        <v>52</v>
      </c>
      <c r="AZ423" s="52">
        <v>25</v>
      </c>
      <c r="BA423" s="54"/>
      <c r="BB423" s="54"/>
    </row>
    <row r="424" spans="1:54">
      <c r="A424" s="52">
        <v>152</v>
      </c>
      <c r="B424" s="52" t="s">
        <v>188</v>
      </c>
      <c r="C424" s="52" t="s">
        <v>91</v>
      </c>
      <c r="D424" s="52" t="s">
        <v>79</v>
      </c>
      <c r="E424" s="52" t="s">
        <v>579</v>
      </c>
      <c r="F424" s="52" t="s">
        <v>80</v>
      </c>
      <c r="G424" s="52" t="s">
        <v>68</v>
      </c>
      <c r="H424" s="52">
        <v>152</v>
      </c>
      <c r="I424" s="52"/>
      <c r="J424" s="52"/>
      <c r="K424" s="52"/>
      <c r="L424" s="52">
        <v>152</v>
      </c>
      <c r="M424" s="52"/>
      <c r="N424" s="52"/>
      <c r="O424" s="52"/>
      <c r="P424" s="52"/>
      <c r="Q424" s="52"/>
      <c r="R424" s="52"/>
      <c r="S424" s="52">
        <v>27</v>
      </c>
      <c r="T424" s="52">
        <v>67</v>
      </c>
      <c r="U424" s="52">
        <v>16</v>
      </c>
      <c r="V424" s="52">
        <v>42</v>
      </c>
      <c r="W424" s="52"/>
      <c r="X424" s="52"/>
      <c r="Y424" s="52">
        <v>152</v>
      </c>
      <c r="Z424" s="52"/>
      <c r="AA424" s="52"/>
      <c r="AB424" s="52">
        <v>28</v>
      </c>
      <c r="AC424" s="52"/>
      <c r="AD424" s="52"/>
      <c r="AE424" s="52"/>
      <c r="AF424" s="52"/>
      <c r="AG424" s="52"/>
      <c r="AH424" s="52"/>
      <c r="AI424" s="52"/>
      <c r="AJ424" s="52"/>
      <c r="AK424" s="52">
        <v>1</v>
      </c>
      <c r="AL424" s="52">
        <v>123</v>
      </c>
      <c r="AM424" s="52"/>
      <c r="AN424" s="52">
        <v>2</v>
      </c>
      <c r="AO424" s="52">
        <v>1</v>
      </c>
      <c r="AP424" s="52">
        <v>3</v>
      </c>
      <c r="AQ424" s="52">
        <v>2</v>
      </c>
      <c r="AR424" s="52">
        <v>6</v>
      </c>
      <c r="AS424" s="52"/>
      <c r="AT424" s="52">
        <v>151.27500000000001</v>
      </c>
      <c r="AU424" s="52">
        <v>152</v>
      </c>
      <c r="AV424" s="52">
        <v>0</v>
      </c>
      <c r="AW424" s="52">
        <v>0</v>
      </c>
      <c r="AX424" s="52">
        <v>0</v>
      </c>
      <c r="AY424" s="52">
        <v>43</v>
      </c>
      <c r="AZ424" s="52">
        <v>12</v>
      </c>
      <c r="BA424" s="54"/>
      <c r="BB424" s="54"/>
    </row>
    <row r="425" spans="1:54">
      <c r="A425" s="52">
        <v>45</v>
      </c>
      <c r="B425" s="52" t="s">
        <v>188</v>
      </c>
      <c r="C425" s="52" t="s">
        <v>92</v>
      </c>
      <c r="D425" s="52" t="s">
        <v>79</v>
      </c>
      <c r="E425" s="52" t="s">
        <v>579</v>
      </c>
      <c r="F425" s="52" t="s">
        <v>80</v>
      </c>
      <c r="G425" s="52" t="s">
        <v>68</v>
      </c>
      <c r="H425" s="52">
        <v>45</v>
      </c>
      <c r="I425" s="52"/>
      <c r="J425" s="52"/>
      <c r="K425" s="52"/>
      <c r="L425" s="52">
        <v>45</v>
      </c>
      <c r="M425" s="52"/>
      <c r="N425" s="52"/>
      <c r="O425" s="52"/>
      <c r="P425" s="52"/>
      <c r="Q425" s="52"/>
      <c r="R425" s="52"/>
      <c r="S425" s="52">
        <v>10</v>
      </c>
      <c r="T425" s="52">
        <v>31</v>
      </c>
      <c r="U425" s="52">
        <v>4</v>
      </c>
      <c r="V425" s="52"/>
      <c r="W425" s="52"/>
      <c r="X425" s="52"/>
      <c r="Y425" s="52">
        <v>45</v>
      </c>
      <c r="Z425" s="52"/>
      <c r="AA425" s="52"/>
      <c r="AB425" s="52">
        <v>4</v>
      </c>
      <c r="AC425" s="52"/>
      <c r="AD425" s="52"/>
      <c r="AE425" s="52"/>
      <c r="AF425" s="52"/>
      <c r="AG425" s="52"/>
      <c r="AH425" s="52">
        <v>1</v>
      </c>
      <c r="AI425" s="52"/>
      <c r="AJ425" s="52"/>
      <c r="AK425" s="52"/>
      <c r="AL425" s="52">
        <v>40</v>
      </c>
      <c r="AM425" s="52"/>
      <c r="AN425" s="52">
        <v>1</v>
      </c>
      <c r="AO425" s="52"/>
      <c r="AP425" s="52">
        <v>3</v>
      </c>
      <c r="AQ425" s="52"/>
      <c r="AR425" s="52">
        <v>1</v>
      </c>
      <c r="AS425" s="52">
        <v>1</v>
      </c>
      <c r="AT425" s="52">
        <v>44.199999999999996</v>
      </c>
      <c r="AU425" s="52">
        <v>45</v>
      </c>
      <c r="AV425" s="52">
        <v>0</v>
      </c>
      <c r="AW425" s="52">
        <v>0</v>
      </c>
      <c r="AX425" s="52">
        <v>0</v>
      </c>
      <c r="AY425" s="52">
        <v>43</v>
      </c>
      <c r="AZ425" s="52">
        <v>14</v>
      </c>
      <c r="BA425" s="54"/>
      <c r="BB425" s="54"/>
    </row>
    <row r="426" spans="1:54">
      <c r="A426" s="52">
        <v>2</v>
      </c>
      <c r="B426" s="52" t="s">
        <v>188</v>
      </c>
      <c r="C426" s="52" t="s">
        <v>82</v>
      </c>
      <c r="D426" s="52" t="s">
        <v>79</v>
      </c>
      <c r="E426" s="52" t="s">
        <v>579</v>
      </c>
      <c r="F426" s="52" t="s">
        <v>80</v>
      </c>
      <c r="G426" s="52" t="s">
        <v>68</v>
      </c>
      <c r="H426" s="52">
        <v>2</v>
      </c>
      <c r="I426" s="52"/>
      <c r="J426" s="52"/>
      <c r="K426" s="52"/>
      <c r="L426" s="52">
        <v>2</v>
      </c>
      <c r="M426" s="52"/>
      <c r="N426" s="52"/>
      <c r="O426" s="52"/>
      <c r="P426" s="52"/>
      <c r="Q426" s="52"/>
      <c r="R426" s="52"/>
      <c r="S426" s="52">
        <v>2</v>
      </c>
      <c r="T426" s="52"/>
      <c r="U426" s="52"/>
      <c r="V426" s="52"/>
      <c r="W426" s="52"/>
      <c r="X426" s="52"/>
      <c r="Y426" s="52">
        <v>2</v>
      </c>
      <c r="Z426" s="52"/>
      <c r="AA426" s="52"/>
      <c r="AB426" s="52">
        <v>2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>
        <v>1</v>
      </c>
      <c r="AP426" s="52"/>
      <c r="AQ426" s="52"/>
      <c r="AR426" s="52"/>
      <c r="AS426" s="52"/>
      <c r="AT426" s="52">
        <v>2</v>
      </c>
      <c r="AU426" s="52">
        <v>0</v>
      </c>
      <c r="AV426" s="52">
        <v>2</v>
      </c>
      <c r="AW426" s="52">
        <v>0</v>
      </c>
      <c r="AX426" s="52">
        <v>0</v>
      </c>
      <c r="AY426" s="52">
        <v>54</v>
      </c>
      <c r="AZ426" s="52">
        <v>32</v>
      </c>
      <c r="BA426" s="54"/>
      <c r="BB426" s="54"/>
    </row>
    <row r="427" spans="1:54">
      <c r="A427" s="52">
        <v>5</v>
      </c>
      <c r="B427" s="52" t="s">
        <v>188</v>
      </c>
      <c r="C427" s="52" t="s">
        <v>108</v>
      </c>
      <c r="D427" s="52" t="s">
        <v>79</v>
      </c>
      <c r="E427" s="52" t="s">
        <v>579</v>
      </c>
      <c r="F427" s="52" t="s">
        <v>80</v>
      </c>
      <c r="G427" s="52" t="s">
        <v>68</v>
      </c>
      <c r="H427" s="52">
        <v>5</v>
      </c>
      <c r="I427" s="52"/>
      <c r="J427" s="52"/>
      <c r="K427" s="52"/>
      <c r="L427" s="52">
        <v>5</v>
      </c>
      <c r="M427" s="52"/>
      <c r="N427" s="52"/>
      <c r="O427" s="52"/>
      <c r="P427" s="52"/>
      <c r="Q427" s="52"/>
      <c r="R427" s="52"/>
      <c r="S427" s="52">
        <v>4</v>
      </c>
      <c r="T427" s="52"/>
      <c r="U427" s="52"/>
      <c r="V427" s="52">
        <v>1</v>
      </c>
      <c r="W427" s="52"/>
      <c r="X427" s="52"/>
      <c r="Y427" s="52">
        <v>5</v>
      </c>
      <c r="Z427" s="52"/>
      <c r="AA427" s="52"/>
      <c r="AB427" s="52">
        <v>4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>
        <v>1</v>
      </c>
      <c r="AM427" s="52"/>
      <c r="AN427" s="52"/>
      <c r="AO427" s="52"/>
      <c r="AP427" s="52"/>
      <c r="AQ427" s="52"/>
      <c r="AR427" s="52"/>
      <c r="AS427" s="52"/>
      <c r="AT427" s="52">
        <v>5</v>
      </c>
      <c r="AU427" s="52">
        <v>0</v>
      </c>
      <c r="AV427" s="52">
        <v>0</v>
      </c>
      <c r="AW427" s="52">
        <v>5</v>
      </c>
      <c r="AX427" s="52">
        <v>0</v>
      </c>
      <c r="AY427" s="52">
        <v>48</v>
      </c>
      <c r="AZ427" s="52">
        <v>24</v>
      </c>
      <c r="BA427" s="54"/>
      <c r="BB427" s="54"/>
    </row>
    <row r="428" spans="1:54">
      <c r="A428" s="52">
        <v>2</v>
      </c>
      <c r="B428" s="52" t="s">
        <v>188</v>
      </c>
      <c r="C428" s="52" t="s">
        <v>189</v>
      </c>
      <c r="D428" s="52" t="s">
        <v>79</v>
      </c>
      <c r="E428" s="52" t="s">
        <v>579</v>
      </c>
      <c r="F428" s="52" t="s">
        <v>80</v>
      </c>
      <c r="G428" s="52" t="s">
        <v>68</v>
      </c>
      <c r="H428" s="52">
        <v>2</v>
      </c>
      <c r="I428" s="52"/>
      <c r="J428" s="52"/>
      <c r="K428" s="52"/>
      <c r="L428" s="52">
        <v>2</v>
      </c>
      <c r="M428" s="52"/>
      <c r="N428" s="52"/>
      <c r="O428" s="52"/>
      <c r="P428" s="52"/>
      <c r="Q428" s="52"/>
      <c r="R428" s="52"/>
      <c r="S428" s="52">
        <v>2</v>
      </c>
      <c r="T428" s="52"/>
      <c r="U428" s="52"/>
      <c r="V428" s="52"/>
      <c r="W428" s="52"/>
      <c r="X428" s="52"/>
      <c r="Y428" s="52">
        <v>2</v>
      </c>
      <c r="Z428" s="52"/>
      <c r="AA428" s="52"/>
      <c r="AB428" s="52">
        <v>2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>
        <v>2</v>
      </c>
      <c r="AU428" s="52">
        <v>0</v>
      </c>
      <c r="AV428" s="52">
        <v>0</v>
      </c>
      <c r="AW428" s="52">
        <v>2</v>
      </c>
      <c r="AX428" s="52">
        <v>0</v>
      </c>
      <c r="AY428" s="52">
        <v>54</v>
      </c>
      <c r="AZ428" s="52">
        <v>32</v>
      </c>
      <c r="BA428" s="54"/>
      <c r="BB428" s="54"/>
    </row>
    <row r="429" spans="1:54">
      <c r="A429" s="52">
        <v>10</v>
      </c>
      <c r="B429" s="52" t="s">
        <v>188</v>
      </c>
      <c r="C429" s="52" t="s">
        <v>97</v>
      </c>
      <c r="D429" s="52" t="s">
        <v>79</v>
      </c>
      <c r="E429" s="52" t="s">
        <v>579</v>
      </c>
      <c r="F429" s="52" t="s">
        <v>80</v>
      </c>
      <c r="G429" s="52" t="s">
        <v>68</v>
      </c>
      <c r="H429" s="52">
        <v>10</v>
      </c>
      <c r="I429" s="52"/>
      <c r="J429" s="52"/>
      <c r="K429" s="52">
        <v>1</v>
      </c>
      <c r="L429" s="52">
        <v>9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>
        <v>10</v>
      </c>
      <c r="W429" s="52"/>
      <c r="X429" s="52"/>
      <c r="Y429" s="52">
        <v>10</v>
      </c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>
        <v>10</v>
      </c>
      <c r="AM429" s="52"/>
      <c r="AN429" s="52"/>
      <c r="AO429" s="52"/>
      <c r="AP429" s="52"/>
      <c r="AQ429" s="52"/>
      <c r="AR429" s="52"/>
      <c r="AS429" s="52"/>
      <c r="AT429" s="52">
        <v>10</v>
      </c>
      <c r="AU429" s="52">
        <v>10</v>
      </c>
      <c r="AV429" s="52">
        <v>0</v>
      </c>
      <c r="AW429" s="52">
        <v>0</v>
      </c>
      <c r="AX429" s="52">
        <v>0</v>
      </c>
      <c r="AY429" s="52">
        <v>50</v>
      </c>
      <c r="AZ429" s="52">
        <v>21</v>
      </c>
      <c r="BA429" s="54"/>
      <c r="BB429" s="54"/>
    </row>
    <row r="430" spans="1:54">
      <c r="A430" s="52">
        <v>72</v>
      </c>
      <c r="B430" s="52" t="s">
        <v>188</v>
      </c>
      <c r="C430" s="52" t="s">
        <v>96</v>
      </c>
      <c r="D430" s="52" t="s">
        <v>79</v>
      </c>
      <c r="E430" s="52" t="s">
        <v>579</v>
      </c>
      <c r="F430" s="52" t="s">
        <v>80</v>
      </c>
      <c r="G430" s="52" t="s">
        <v>68</v>
      </c>
      <c r="H430" s="52">
        <v>72</v>
      </c>
      <c r="I430" s="52"/>
      <c r="J430" s="52"/>
      <c r="K430" s="52">
        <v>1</v>
      </c>
      <c r="L430" s="52">
        <v>71</v>
      </c>
      <c r="M430" s="52"/>
      <c r="N430" s="52"/>
      <c r="O430" s="52"/>
      <c r="P430" s="52"/>
      <c r="Q430" s="52"/>
      <c r="R430" s="52"/>
      <c r="S430" s="52">
        <v>8</v>
      </c>
      <c r="T430" s="52">
        <v>31</v>
      </c>
      <c r="U430" s="52">
        <v>3</v>
      </c>
      <c r="V430" s="52">
        <v>30</v>
      </c>
      <c r="W430" s="52"/>
      <c r="X430" s="52"/>
      <c r="Y430" s="52">
        <v>71</v>
      </c>
      <c r="Z430" s="52">
        <v>1</v>
      </c>
      <c r="AA430" s="52"/>
      <c r="AB430" s="52">
        <v>10</v>
      </c>
      <c r="AC430" s="52"/>
      <c r="AD430" s="52"/>
      <c r="AE430" s="52"/>
      <c r="AF430" s="52"/>
      <c r="AG430" s="52"/>
      <c r="AH430" s="52">
        <v>1</v>
      </c>
      <c r="AI430" s="52"/>
      <c r="AJ430" s="52"/>
      <c r="AK430" s="52"/>
      <c r="AL430" s="52">
        <v>61</v>
      </c>
      <c r="AM430" s="52"/>
      <c r="AN430" s="52"/>
      <c r="AO430" s="52">
        <v>2</v>
      </c>
      <c r="AP430" s="52"/>
      <c r="AQ430" s="52">
        <v>1</v>
      </c>
      <c r="AR430" s="52">
        <v>2</v>
      </c>
      <c r="AS430" s="52">
        <v>1</v>
      </c>
      <c r="AT430" s="52">
        <v>71.3</v>
      </c>
      <c r="AU430" s="52">
        <v>72</v>
      </c>
      <c r="AV430" s="52">
        <v>0</v>
      </c>
      <c r="AW430" s="52">
        <v>0</v>
      </c>
      <c r="AX430" s="52">
        <v>0</v>
      </c>
      <c r="AY430" s="52">
        <v>41</v>
      </c>
      <c r="AZ430" s="52">
        <v>13</v>
      </c>
      <c r="BA430" s="54"/>
      <c r="BB430" s="54"/>
    </row>
    <row r="431" spans="1:54">
      <c r="A431" s="52">
        <v>40</v>
      </c>
      <c r="B431" s="52" t="s">
        <v>188</v>
      </c>
      <c r="C431" s="52" t="s">
        <v>101</v>
      </c>
      <c r="D431" s="52" t="s">
        <v>79</v>
      </c>
      <c r="E431" s="52" t="s">
        <v>579</v>
      </c>
      <c r="F431" s="52" t="s">
        <v>80</v>
      </c>
      <c r="G431" s="52" t="s">
        <v>68</v>
      </c>
      <c r="H431" s="52">
        <v>40</v>
      </c>
      <c r="I431" s="52"/>
      <c r="J431" s="52"/>
      <c r="K431" s="52">
        <v>2</v>
      </c>
      <c r="L431" s="52">
        <v>38</v>
      </c>
      <c r="M431" s="52"/>
      <c r="N431" s="52"/>
      <c r="O431" s="52"/>
      <c r="P431" s="52"/>
      <c r="Q431" s="52"/>
      <c r="R431" s="52"/>
      <c r="S431" s="52">
        <v>4</v>
      </c>
      <c r="T431" s="52">
        <v>21</v>
      </c>
      <c r="U431" s="52">
        <v>1</v>
      </c>
      <c r="V431" s="52">
        <v>14</v>
      </c>
      <c r="W431" s="52"/>
      <c r="X431" s="52"/>
      <c r="Y431" s="52"/>
      <c r="Z431" s="52">
        <v>40</v>
      </c>
      <c r="AA431" s="52"/>
      <c r="AB431" s="52">
        <v>1</v>
      </c>
      <c r="AC431" s="52"/>
      <c r="AD431" s="52"/>
      <c r="AE431" s="52"/>
      <c r="AF431" s="52"/>
      <c r="AG431" s="52">
        <v>36</v>
      </c>
      <c r="AH431" s="52"/>
      <c r="AI431" s="52"/>
      <c r="AJ431" s="52"/>
      <c r="AK431" s="52">
        <v>1</v>
      </c>
      <c r="AL431" s="52">
        <v>2</v>
      </c>
      <c r="AM431" s="52"/>
      <c r="AN431" s="52"/>
      <c r="AO431" s="52"/>
      <c r="AP431" s="52"/>
      <c r="AQ431" s="52"/>
      <c r="AR431" s="52"/>
      <c r="AS431" s="52">
        <v>2</v>
      </c>
      <c r="AT431" s="52">
        <v>34.653099999999995</v>
      </c>
      <c r="AU431" s="52">
        <v>0</v>
      </c>
      <c r="AV431" s="52">
        <v>0</v>
      </c>
      <c r="AW431" s="52">
        <v>40</v>
      </c>
      <c r="AX431" s="52">
        <v>0</v>
      </c>
      <c r="AY431" s="52">
        <v>48</v>
      </c>
      <c r="AZ431" s="52">
        <v>20</v>
      </c>
      <c r="BA431" s="54"/>
      <c r="BB431" s="54"/>
    </row>
    <row r="432" spans="1:54">
      <c r="A432" s="52">
        <v>3</v>
      </c>
      <c r="B432" s="52" t="s">
        <v>188</v>
      </c>
      <c r="C432" s="52" t="s">
        <v>102</v>
      </c>
      <c r="D432" s="52" t="s">
        <v>79</v>
      </c>
      <c r="E432" s="52" t="s">
        <v>579</v>
      </c>
      <c r="F432" s="52" t="s">
        <v>80</v>
      </c>
      <c r="G432" s="52" t="s">
        <v>68</v>
      </c>
      <c r="H432" s="52">
        <v>3</v>
      </c>
      <c r="I432" s="52"/>
      <c r="J432" s="52"/>
      <c r="K432" s="52"/>
      <c r="L432" s="52">
        <v>3</v>
      </c>
      <c r="M432" s="52"/>
      <c r="N432" s="52"/>
      <c r="O432" s="52"/>
      <c r="P432" s="52"/>
      <c r="Q432" s="52"/>
      <c r="R432" s="52"/>
      <c r="S432" s="52"/>
      <c r="T432" s="52">
        <v>2</v>
      </c>
      <c r="U432" s="52"/>
      <c r="V432" s="52">
        <v>1</v>
      </c>
      <c r="W432" s="52"/>
      <c r="X432" s="52"/>
      <c r="Y432" s="52">
        <v>3</v>
      </c>
      <c r="Z432" s="52"/>
      <c r="AA432" s="52"/>
      <c r="AB432" s="52">
        <v>2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>
        <v>1</v>
      </c>
      <c r="AM432" s="52"/>
      <c r="AN432" s="52"/>
      <c r="AO432" s="52"/>
      <c r="AP432" s="52"/>
      <c r="AQ432" s="52"/>
      <c r="AR432" s="52"/>
      <c r="AS432" s="52"/>
      <c r="AT432" s="52">
        <v>3</v>
      </c>
      <c r="AU432" s="52">
        <v>3</v>
      </c>
      <c r="AV432" s="52">
        <v>0</v>
      </c>
      <c r="AW432" s="52">
        <v>0</v>
      </c>
      <c r="AX432" s="52">
        <v>0</v>
      </c>
      <c r="AY432" s="52">
        <v>49</v>
      </c>
      <c r="AZ432" s="52">
        <v>24</v>
      </c>
      <c r="BA432" s="54"/>
      <c r="BB432" s="54"/>
    </row>
    <row r="433" spans="1:54">
      <c r="A433" s="52">
        <v>15</v>
      </c>
      <c r="B433" s="52" t="s">
        <v>190</v>
      </c>
      <c r="C433" s="52" t="s">
        <v>78</v>
      </c>
      <c r="D433" s="52" t="s">
        <v>79</v>
      </c>
      <c r="E433" s="52" t="s">
        <v>191</v>
      </c>
      <c r="F433" s="52" t="s">
        <v>80</v>
      </c>
      <c r="G433" s="52" t="s">
        <v>56</v>
      </c>
      <c r="H433" s="52">
        <v>14</v>
      </c>
      <c r="I433" s="52">
        <v>1</v>
      </c>
      <c r="J433" s="52"/>
      <c r="K433" s="52">
        <v>13</v>
      </c>
      <c r="L433" s="52">
        <v>1</v>
      </c>
      <c r="M433" s="52">
        <v>1</v>
      </c>
      <c r="N433" s="52"/>
      <c r="O433" s="52">
        <v>1</v>
      </c>
      <c r="P433" s="52">
        <v>2</v>
      </c>
      <c r="Q433" s="52">
        <v>9</v>
      </c>
      <c r="R433" s="52"/>
      <c r="S433" s="52">
        <v>2</v>
      </c>
      <c r="T433" s="52"/>
      <c r="U433" s="52"/>
      <c r="V433" s="52"/>
      <c r="W433" s="52"/>
      <c r="X433" s="52">
        <v>1</v>
      </c>
      <c r="Y433" s="52">
        <v>14</v>
      </c>
      <c r="Z433" s="52"/>
      <c r="AA433" s="52">
        <v>1</v>
      </c>
      <c r="AB433" s="52">
        <v>1</v>
      </c>
      <c r="AC433" s="52"/>
      <c r="AD433" s="52"/>
      <c r="AE433" s="52">
        <v>11</v>
      </c>
      <c r="AF433" s="52"/>
      <c r="AG433" s="52"/>
      <c r="AH433" s="52"/>
      <c r="AI433" s="52"/>
      <c r="AJ433" s="52"/>
      <c r="AK433" s="52"/>
      <c r="AL433" s="52">
        <v>3</v>
      </c>
      <c r="AM433" s="52"/>
      <c r="AN433" s="52"/>
      <c r="AO433" s="52"/>
      <c r="AP433" s="52"/>
      <c r="AQ433" s="52"/>
      <c r="AR433" s="52"/>
      <c r="AS433" s="52"/>
      <c r="AT433" s="52">
        <v>15</v>
      </c>
      <c r="AU433" s="52">
        <v>0</v>
      </c>
      <c r="AV433" s="52">
        <v>0</v>
      </c>
      <c r="AW433" s="52">
        <v>0</v>
      </c>
      <c r="AX433" s="52">
        <v>15</v>
      </c>
      <c r="AY433" s="52">
        <v>41</v>
      </c>
      <c r="AZ433" s="52">
        <v>14</v>
      </c>
      <c r="BA433" s="54"/>
      <c r="BB433" s="54"/>
    </row>
    <row r="434" spans="1:54">
      <c r="A434" s="52">
        <v>1</v>
      </c>
      <c r="B434" s="52" t="s">
        <v>190</v>
      </c>
      <c r="C434" s="52" t="s">
        <v>78</v>
      </c>
      <c r="D434" s="52" t="s">
        <v>79</v>
      </c>
      <c r="E434" s="52" t="s">
        <v>191</v>
      </c>
      <c r="F434" s="52" t="s">
        <v>80</v>
      </c>
      <c r="G434" s="52" t="s">
        <v>68</v>
      </c>
      <c r="H434" s="52">
        <v>1</v>
      </c>
      <c r="I434" s="52"/>
      <c r="J434" s="52"/>
      <c r="K434" s="52">
        <v>1</v>
      </c>
      <c r="L434" s="52"/>
      <c r="M434" s="52"/>
      <c r="N434" s="52"/>
      <c r="O434" s="52"/>
      <c r="P434" s="52">
        <v>1</v>
      </c>
      <c r="Q434" s="52"/>
      <c r="R434" s="52"/>
      <c r="S434" s="52"/>
      <c r="T434" s="52"/>
      <c r="U434" s="52"/>
      <c r="V434" s="52"/>
      <c r="W434" s="52"/>
      <c r="X434" s="52"/>
      <c r="Y434" s="52">
        <v>1</v>
      </c>
      <c r="Z434" s="52"/>
      <c r="AA434" s="52"/>
      <c r="AB434" s="52"/>
      <c r="AC434" s="52"/>
      <c r="AD434" s="52"/>
      <c r="AE434" s="52">
        <v>1</v>
      </c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>
        <v>1</v>
      </c>
      <c r="AU434" s="52">
        <v>0</v>
      </c>
      <c r="AV434" s="52">
        <v>0</v>
      </c>
      <c r="AW434" s="52">
        <v>0</v>
      </c>
      <c r="AX434" s="52">
        <v>1</v>
      </c>
      <c r="AY434" s="52">
        <v>50</v>
      </c>
      <c r="AZ434" s="52">
        <v>20</v>
      </c>
      <c r="BA434" s="54"/>
      <c r="BB434" s="54"/>
    </row>
    <row r="435" spans="1:54">
      <c r="A435" s="52">
        <v>43</v>
      </c>
      <c r="B435" s="52" t="s">
        <v>190</v>
      </c>
      <c r="C435" s="52" t="s">
        <v>89</v>
      </c>
      <c r="D435" s="52" t="s">
        <v>79</v>
      </c>
      <c r="E435" s="52" t="s">
        <v>191</v>
      </c>
      <c r="F435" s="52" t="s">
        <v>80</v>
      </c>
      <c r="G435" s="52" t="s">
        <v>56</v>
      </c>
      <c r="H435" s="52">
        <v>30</v>
      </c>
      <c r="I435" s="52">
        <v>13</v>
      </c>
      <c r="J435" s="52"/>
      <c r="K435" s="52"/>
      <c r="L435" s="52">
        <v>30</v>
      </c>
      <c r="M435" s="52">
        <v>13</v>
      </c>
      <c r="N435" s="52"/>
      <c r="O435" s="52"/>
      <c r="P435" s="52">
        <v>1</v>
      </c>
      <c r="Q435" s="52">
        <v>1</v>
      </c>
      <c r="R435" s="52">
        <v>8</v>
      </c>
      <c r="S435" s="52">
        <v>18</v>
      </c>
      <c r="T435" s="52">
        <v>2</v>
      </c>
      <c r="U435" s="52"/>
      <c r="V435" s="52"/>
      <c r="W435" s="52"/>
      <c r="X435" s="52">
        <v>13</v>
      </c>
      <c r="Y435" s="52">
        <v>30</v>
      </c>
      <c r="Z435" s="52"/>
      <c r="AA435" s="52">
        <v>13</v>
      </c>
      <c r="AB435" s="52">
        <v>28</v>
      </c>
      <c r="AC435" s="52"/>
      <c r="AD435" s="52"/>
      <c r="AE435" s="52">
        <v>1</v>
      </c>
      <c r="AF435" s="52"/>
      <c r="AG435" s="52"/>
      <c r="AH435" s="52"/>
      <c r="AI435" s="52"/>
      <c r="AJ435" s="52"/>
      <c r="AK435" s="52"/>
      <c r="AL435" s="52">
        <v>14</v>
      </c>
      <c r="AM435" s="52"/>
      <c r="AN435" s="52"/>
      <c r="AO435" s="52">
        <v>1</v>
      </c>
      <c r="AP435" s="52"/>
      <c r="AQ435" s="52">
        <v>1</v>
      </c>
      <c r="AR435" s="52"/>
      <c r="AS435" s="52"/>
      <c r="AT435" s="52">
        <v>43</v>
      </c>
      <c r="AU435" s="52">
        <v>0</v>
      </c>
      <c r="AV435" s="52">
        <v>43</v>
      </c>
      <c r="AW435" s="52">
        <v>0</v>
      </c>
      <c r="AX435" s="52">
        <v>0</v>
      </c>
      <c r="AY435" s="52">
        <v>36</v>
      </c>
      <c r="AZ435" s="52">
        <v>5</v>
      </c>
      <c r="BA435" s="54"/>
      <c r="BB435" s="54"/>
    </row>
    <row r="436" spans="1:54">
      <c r="A436" s="52">
        <v>4</v>
      </c>
      <c r="B436" s="52" t="s">
        <v>190</v>
      </c>
      <c r="C436" s="52" t="s">
        <v>104</v>
      </c>
      <c r="D436" s="52" t="s">
        <v>79</v>
      </c>
      <c r="E436" s="52" t="s">
        <v>191</v>
      </c>
      <c r="F436" s="52" t="s">
        <v>80</v>
      </c>
      <c r="G436" s="52" t="s">
        <v>56</v>
      </c>
      <c r="H436" s="52">
        <v>4</v>
      </c>
      <c r="I436" s="52"/>
      <c r="J436" s="52"/>
      <c r="K436" s="52"/>
      <c r="L436" s="52">
        <v>4</v>
      </c>
      <c r="M436" s="52"/>
      <c r="N436" s="52"/>
      <c r="O436" s="52"/>
      <c r="P436" s="52"/>
      <c r="Q436" s="52">
        <v>1</v>
      </c>
      <c r="R436" s="52">
        <v>1</v>
      </c>
      <c r="S436" s="52">
        <v>2</v>
      </c>
      <c r="T436" s="52"/>
      <c r="U436" s="52"/>
      <c r="V436" s="52"/>
      <c r="W436" s="52"/>
      <c r="X436" s="52"/>
      <c r="Y436" s="52">
        <v>4</v>
      </c>
      <c r="Z436" s="52"/>
      <c r="AA436" s="52"/>
      <c r="AB436" s="52">
        <v>4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4</v>
      </c>
      <c r="AU436" s="52">
        <v>0</v>
      </c>
      <c r="AV436" s="52">
        <v>4</v>
      </c>
      <c r="AW436" s="52">
        <v>0</v>
      </c>
      <c r="AX436" s="52">
        <v>0</v>
      </c>
      <c r="AY436" s="52">
        <v>40</v>
      </c>
      <c r="AZ436" s="52">
        <v>10</v>
      </c>
      <c r="BA436" s="54"/>
      <c r="BB436" s="54"/>
    </row>
    <row r="437" spans="1:54">
      <c r="A437" s="52">
        <v>4</v>
      </c>
      <c r="B437" s="52" t="s">
        <v>190</v>
      </c>
      <c r="C437" s="52" t="s">
        <v>84</v>
      </c>
      <c r="D437" s="52" t="s">
        <v>79</v>
      </c>
      <c r="E437" s="52" t="s">
        <v>191</v>
      </c>
      <c r="F437" s="52" t="s">
        <v>80</v>
      </c>
      <c r="G437" s="52" t="s">
        <v>56</v>
      </c>
      <c r="H437" s="52">
        <v>3</v>
      </c>
      <c r="I437" s="52">
        <v>1</v>
      </c>
      <c r="J437" s="52"/>
      <c r="K437" s="52"/>
      <c r="L437" s="52">
        <v>3</v>
      </c>
      <c r="M437" s="52">
        <v>1</v>
      </c>
      <c r="N437" s="52"/>
      <c r="O437" s="52"/>
      <c r="P437" s="52"/>
      <c r="Q437" s="52">
        <v>3</v>
      </c>
      <c r="R437" s="52"/>
      <c r="S437" s="52"/>
      <c r="T437" s="52"/>
      <c r="U437" s="52"/>
      <c r="V437" s="52"/>
      <c r="W437" s="52"/>
      <c r="X437" s="52">
        <v>1</v>
      </c>
      <c r="Y437" s="52">
        <v>3</v>
      </c>
      <c r="Z437" s="52"/>
      <c r="AA437" s="52">
        <v>1</v>
      </c>
      <c r="AB437" s="52">
        <v>3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>
        <v>1</v>
      </c>
      <c r="AM437" s="52"/>
      <c r="AN437" s="52"/>
      <c r="AO437" s="52"/>
      <c r="AP437" s="52"/>
      <c r="AQ437" s="52"/>
      <c r="AR437" s="52"/>
      <c r="AS437" s="52"/>
      <c r="AT437" s="52">
        <v>4</v>
      </c>
      <c r="AU437" s="52">
        <v>0</v>
      </c>
      <c r="AV437" s="52">
        <v>0</v>
      </c>
      <c r="AW437" s="52">
        <v>0</v>
      </c>
      <c r="AX437" s="52">
        <v>4</v>
      </c>
      <c r="AY437" s="52">
        <v>45</v>
      </c>
      <c r="AZ437" s="52">
        <v>9</v>
      </c>
      <c r="BA437" s="54"/>
      <c r="BB437" s="54"/>
    </row>
    <row r="438" spans="1:54">
      <c r="A438" s="52">
        <v>12</v>
      </c>
      <c r="B438" s="52" t="s">
        <v>190</v>
      </c>
      <c r="C438" s="52" t="s">
        <v>88</v>
      </c>
      <c r="D438" s="52" t="s">
        <v>79</v>
      </c>
      <c r="E438" s="52" t="s">
        <v>191</v>
      </c>
      <c r="F438" s="52" t="s">
        <v>80</v>
      </c>
      <c r="G438" s="52" t="s">
        <v>56</v>
      </c>
      <c r="H438" s="52">
        <v>10</v>
      </c>
      <c r="I438" s="52">
        <v>2</v>
      </c>
      <c r="J438" s="52"/>
      <c r="K438" s="52">
        <v>2</v>
      </c>
      <c r="L438" s="52">
        <v>8</v>
      </c>
      <c r="M438" s="52">
        <v>2</v>
      </c>
      <c r="N438" s="52"/>
      <c r="O438" s="52"/>
      <c r="P438" s="52"/>
      <c r="Q438" s="52"/>
      <c r="R438" s="52">
        <v>4</v>
      </c>
      <c r="S438" s="52">
        <v>5</v>
      </c>
      <c r="T438" s="52">
        <v>1</v>
      </c>
      <c r="U438" s="52"/>
      <c r="V438" s="52"/>
      <c r="W438" s="52"/>
      <c r="X438" s="52">
        <v>2</v>
      </c>
      <c r="Y438" s="52">
        <v>10</v>
      </c>
      <c r="Z438" s="52"/>
      <c r="AA438" s="52">
        <v>2</v>
      </c>
      <c r="AB438" s="52">
        <v>8</v>
      </c>
      <c r="AC438" s="52"/>
      <c r="AD438" s="52"/>
      <c r="AE438" s="52">
        <v>2</v>
      </c>
      <c r="AF438" s="52"/>
      <c r="AG438" s="52"/>
      <c r="AH438" s="52"/>
      <c r="AI438" s="52"/>
      <c r="AJ438" s="52"/>
      <c r="AK438" s="52"/>
      <c r="AL438" s="52">
        <v>2</v>
      </c>
      <c r="AM438" s="52"/>
      <c r="AN438" s="52"/>
      <c r="AO438" s="52"/>
      <c r="AP438" s="52"/>
      <c r="AQ438" s="52"/>
      <c r="AR438" s="52"/>
      <c r="AS438" s="52"/>
      <c r="AT438" s="52">
        <v>12</v>
      </c>
      <c r="AU438" s="52">
        <v>12</v>
      </c>
      <c r="AV438" s="52">
        <v>0</v>
      </c>
      <c r="AW438" s="52">
        <v>0</v>
      </c>
      <c r="AX438" s="52">
        <v>0</v>
      </c>
      <c r="AY438" s="52">
        <v>29</v>
      </c>
      <c r="AZ438" s="52">
        <v>2</v>
      </c>
      <c r="BA438" s="54"/>
      <c r="BB438" s="54"/>
    </row>
    <row r="439" spans="1:54">
      <c r="A439" s="52">
        <v>27</v>
      </c>
      <c r="B439" s="52" t="s">
        <v>190</v>
      </c>
      <c r="C439" s="52" t="s">
        <v>106</v>
      </c>
      <c r="D439" s="52" t="s">
        <v>79</v>
      </c>
      <c r="E439" s="52" t="s">
        <v>191</v>
      </c>
      <c r="F439" s="52" t="s">
        <v>80</v>
      </c>
      <c r="G439" s="52" t="s">
        <v>56</v>
      </c>
      <c r="H439" s="52">
        <v>26</v>
      </c>
      <c r="I439" s="52">
        <v>1</v>
      </c>
      <c r="J439" s="52"/>
      <c r="K439" s="52">
        <v>25</v>
      </c>
      <c r="L439" s="52">
        <v>1</v>
      </c>
      <c r="M439" s="52">
        <v>1</v>
      </c>
      <c r="N439" s="52"/>
      <c r="O439" s="52"/>
      <c r="P439" s="52"/>
      <c r="Q439" s="52"/>
      <c r="R439" s="52">
        <v>6</v>
      </c>
      <c r="S439" s="52">
        <v>18</v>
      </c>
      <c r="T439" s="52">
        <v>2</v>
      </c>
      <c r="U439" s="52"/>
      <c r="V439" s="52"/>
      <c r="W439" s="52"/>
      <c r="X439" s="52">
        <v>1</v>
      </c>
      <c r="Y439" s="52">
        <v>26</v>
      </c>
      <c r="Z439" s="52"/>
      <c r="AA439" s="52">
        <v>1</v>
      </c>
      <c r="AB439" s="52"/>
      <c r="AC439" s="52"/>
      <c r="AD439" s="52"/>
      <c r="AE439" s="52">
        <v>11</v>
      </c>
      <c r="AF439" s="52">
        <v>15</v>
      </c>
      <c r="AG439" s="52"/>
      <c r="AH439" s="52"/>
      <c r="AI439" s="52"/>
      <c r="AJ439" s="52"/>
      <c r="AK439" s="52"/>
      <c r="AL439" s="52">
        <v>1</v>
      </c>
      <c r="AM439" s="52"/>
      <c r="AN439" s="52"/>
      <c r="AO439" s="52"/>
      <c r="AP439" s="52"/>
      <c r="AQ439" s="52"/>
      <c r="AR439" s="52"/>
      <c r="AS439" s="52"/>
      <c r="AT439" s="52">
        <v>27</v>
      </c>
      <c r="AU439" s="52">
        <v>0</v>
      </c>
      <c r="AV439" s="52">
        <v>0</v>
      </c>
      <c r="AW439" s="52">
        <v>0</v>
      </c>
      <c r="AX439" s="52">
        <v>27</v>
      </c>
      <c r="AY439" s="52">
        <v>37</v>
      </c>
      <c r="AZ439" s="52">
        <v>8</v>
      </c>
      <c r="BA439" s="54"/>
      <c r="BB439" s="54"/>
    </row>
    <row r="440" spans="1:54">
      <c r="A440" s="52">
        <v>20</v>
      </c>
      <c r="B440" s="52" t="s">
        <v>190</v>
      </c>
      <c r="C440" s="52" t="s">
        <v>95</v>
      </c>
      <c r="D440" s="52" t="s">
        <v>79</v>
      </c>
      <c r="E440" s="52" t="s">
        <v>191</v>
      </c>
      <c r="F440" s="52" t="s">
        <v>80</v>
      </c>
      <c r="G440" s="52" t="s">
        <v>56</v>
      </c>
      <c r="H440" s="52">
        <v>11</v>
      </c>
      <c r="I440" s="52">
        <v>9</v>
      </c>
      <c r="J440" s="52"/>
      <c r="K440" s="52"/>
      <c r="L440" s="52">
        <v>11</v>
      </c>
      <c r="M440" s="52">
        <v>9</v>
      </c>
      <c r="N440" s="52"/>
      <c r="O440" s="52"/>
      <c r="P440" s="52"/>
      <c r="Q440" s="52"/>
      <c r="R440" s="52">
        <v>3</v>
      </c>
      <c r="S440" s="52">
        <v>6</v>
      </c>
      <c r="T440" s="52">
        <v>1</v>
      </c>
      <c r="U440" s="52">
        <v>1</v>
      </c>
      <c r="V440" s="52"/>
      <c r="W440" s="52"/>
      <c r="X440" s="52">
        <v>9</v>
      </c>
      <c r="Y440" s="52">
        <v>11</v>
      </c>
      <c r="Z440" s="52"/>
      <c r="AA440" s="52">
        <v>9</v>
      </c>
      <c r="AB440" s="52">
        <v>10</v>
      </c>
      <c r="AC440" s="52"/>
      <c r="AD440" s="52"/>
      <c r="AE440" s="52"/>
      <c r="AF440" s="52"/>
      <c r="AG440" s="52"/>
      <c r="AH440" s="52">
        <v>1</v>
      </c>
      <c r="AI440" s="52"/>
      <c r="AJ440" s="52"/>
      <c r="AK440" s="52"/>
      <c r="AL440" s="52">
        <v>9</v>
      </c>
      <c r="AM440" s="52"/>
      <c r="AN440" s="52"/>
      <c r="AO440" s="52"/>
      <c r="AP440" s="52"/>
      <c r="AQ440" s="52"/>
      <c r="AR440" s="52"/>
      <c r="AS440" s="52"/>
      <c r="AT440" s="52">
        <v>20</v>
      </c>
      <c r="AU440" s="52">
        <v>20</v>
      </c>
      <c r="AV440" s="52">
        <v>0</v>
      </c>
      <c r="AW440" s="52">
        <v>0</v>
      </c>
      <c r="AX440" s="52">
        <v>0</v>
      </c>
      <c r="AY440" s="52">
        <v>40</v>
      </c>
      <c r="AZ440" s="52">
        <v>6</v>
      </c>
      <c r="BA440" s="54"/>
      <c r="BB440" s="54"/>
    </row>
    <row r="441" spans="1:54">
      <c r="A441" s="52">
        <v>8</v>
      </c>
      <c r="B441" s="52" t="s">
        <v>190</v>
      </c>
      <c r="C441" s="52" t="s">
        <v>98</v>
      </c>
      <c r="D441" s="52" t="s">
        <v>79</v>
      </c>
      <c r="E441" s="52" t="s">
        <v>191</v>
      </c>
      <c r="F441" s="52" t="s">
        <v>80</v>
      </c>
      <c r="G441" s="52" t="s">
        <v>56</v>
      </c>
      <c r="H441" s="52">
        <v>4</v>
      </c>
      <c r="I441" s="52">
        <v>4</v>
      </c>
      <c r="J441" s="52"/>
      <c r="K441" s="52"/>
      <c r="L441" s="52">
        <v>4</v>
      </c>
      <c r="M441" s="52">
        <v>4</v>
      </c>
      <c r="N441" s="52"/>
      <c r="O441" s="52"/>
      <c r="P441" s="52"/>
      <c r="Q441" s="52"/>
      <c r="R441" s="52">
        <v>2</v>
      </c>
      <c r="S441" s="52"/>
      <c r="T441" s="52">
        <v>1</v>
      </c>
      <c r="U441" s="52">
        <v>1</v>
      </c>
      <c r="V441" s="52"/>
      <c r="W441" s="52"/>
      <c r="X441" s="52">
        <v>4</v>
      </c>
      <c r="Y441" s="52">
        <v>4</v>
      </c>
      <c r="Z441" s="52"/>
      <c r="AA441" s="52">
        <v>4</v>
      </c>
      <c r="AB441" s="52">
        <v>2</v>
      </c>
      <c r="AC441" s="52"/>
      <c r="AD441" s="52"/>
      <c r="AE441" s="52"/>
      <c r="AF441" s="52"/>
      <c r="AG441" s="52"/>
      <c r="AH441" s="52">
        <v>1</v>
      </c>
      <c r="AI441" s="52"/>
      <c r="AJ441" s="52"/>
      <c r="AK441" s="52">
        <v>1</v>
      </c>
      <c r="AL441" s="52">
        <v>4</v>
      </c>
      <c r="AM441" s="52"/>
      <c r="AN441" s="52"/>
      <c r="AO441" s="52"/>
      <c r="AP441" s="52"/>
      <c r="AQ441" s="52"/>
      <c r="AR441" s="52"/>
      <c r="AS441" s="52"/>
      <c r="AT441" s="52">
        <v>8</v>
      </c>
      <c r="AU441" s="52">
        <v>0</v>
      </c>
      <c r="AV441" s="52">
        <v>8</v>
      </c>
      <c r="AW441" s="52">
        <v>0</v>
      </c>
      <c r="AX441" s="52">
        <v>0</v>
      </c>
      <c r="AY441" s="52">
        <v>43</v>
      </c>
      <c r="AZ441" s="52">
        <v>6</v>
      </c>
      <c r="BA441" s="54"/>
      <c r="BB441" s="54"/>
    </row>
    <row r="442" spans="1:54">
      <c r="A442" s="52">
        <v>20</v>
      </c>
      <c r="B442" s="52" t="s">
        <v>190</v>
      </c>
      <c r="C442" s="52" t="s">
        <v>83</v>
      </c>
      <c r="D442" s="52" t="s">
        <v>79</v>
      </c>
      <c r="E442" s="52" t="s">
        <v>191</v>
      </c>
      <c r="F442" s="52" t="s">
        <v>80</v>
      </c>
      <c r="G442" s="52" t="s">
        <v>56</v>
      </c>
      <c r="H442" s="52">
        <v>20</v>
      </c>
      <c r="I442" s="52"/>
      <c r="J442" s="52"/>
      <c r="K442" s="52">
        <v>15</v>
      </c>
      <c r="L442" s="52">
        <v>5</v>
      </c>
      <c r="M442" s="52"/>
      <c r="N442" s="52"/>
      <c r="O442" s="52"/>
      <c r="P442" s="52"/>
      <c r="Q442" s="52"/>
      <c r="R442" s="52">
        <v>6</v>
      </c>
      <c r="S442" s="52">
        <v>7</v>
      </c>
      <c r="T442" s="52">
        <v>7</v>
      </c>
      <c r="U442" s="52"/>
      <c r="V442" s="52"/>
      <c r="W442" s="52"/>
      <c r="X442" s="52"/>
      <c r="Y442" s="52">
        <v>20</v>
      </c>
      <c r="Z442" s="52"/>
      <c r="AA442" s="52"/>
      <c r="AB442" s="52"/>
      <c r="AC442" s="52"/>
      <c r="AD442" s="52"/>
      <c r="AE442" s="52">
        <v>6</v>
      </c>
      <c r="AF442" s="52">
        <v>14</v>
      </c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>
        <v>20</v>
      </c>
      <c r="AU442" s="52">
        <v>0</v>
      </c>
      <c r="AV442" s="52">
        <v>0</v>
      </c>
      <c r="AW442" s="52">
        <v>0</v>
      </c>
      <c r="AX442" s="52">
        <v>20</v>
      </c>
      <c r="AY442" s="52">
        <v>37</v>
      </c>
      <c r="AZ442" s="52">
        <v>12</v>
      </c>
      <c r="BA442" s="54"/>
      <c r="BB442" s="54"/>
    </row>
    <row r="443" spans="1:54">
      <c r="A443" s="52">
        <v>4</v>
      </c>
      <c r="B443" s="52" t="s">
        <v>190</v>
      </c>
      <c r="C443" s="52" t="s">
        <v>97</v>
      </c>
      <c r="D443" s="52" t="s">
        <v>79</v>
      </c>
      <c r="E443" s="52" t="s">
        <v>191</v>
      </c>
      <c r="F443" s="52" t="s">
        <v>80</v>
      </c>
      <c r="G443" s="52" t="s">
        <v>56</v>
      </c>
      <c r="H443" s="52">
        <v>4</v>
      </c>
      <c r="I443" s="52"/>
      <c r="J443" s="52"/>
      <c r="K443" s="52">
        <v>2</v>
      </c>
      <c r="L443" s="52">
        <v>2</v>
      </c>
      <c r="M443" s="52"/>
      <c r="N443" s="52"/>
      <c r="O443" s="52"/>
      <c r="P443" s="52"/>
      <c r="Q443" s="52"/>
      <c r="R443" s="52">
        <v>1</v>
      </c>
      <c r="S443" s="52">
        <v>2</v>
      </c>
      <c r="T443" s="52">
        <v>1</v>
      </c>
      <c r="U443" s="52"/>
      <c r="V443" s="52"/>
      <c r="W443" s="52"/>
      <c r="X443" s="52"/>
      <c r="Y443" s="52">
        <v>4</v>
      </c>
      <c r="Z443" s="52"/>
      <c r="AA443" s="52"/>
      <c r="AB443" s="52">
        <v>1</v>
      </c>
      <c r="AC443" s="52"/>
      <c r="AD443" s="52"/>
      <c r="AE443" s="52">
        <v>1</v>
      </c>
      <c r="AF443" s="52">
        <v>1</v>
      </c>
      <c r="AG443" s="52"/>
      <c r="AH443" s="52"/>
      <c r="AI443" s="52"/>
      <c r="AJ443" s="52">
        <v>1</v>
      </c>
      <c r="AK443" s="52"/>
      <c r="AL443" s="52"/>
      <c r="AM443" s="52"/>
      <c r="AN443" s="52"/>
      <c r="AO443" s="52"/>
      <c r="AP443" s="52"/>
      <c r="AQ443" s="52"/>
      <c r="AR443" s="52"/>
      <c r="AS443" s="52"/>
      <c r="AT443" s="52">
        <v>4</v>
      </c>
      <c r="AU443" s="52">
        <v>4</v>
      </c>
      <c r="AV443" s="52">
        <v>0</v>
      </c>
      <c r="AW443" s="52">
        <v>0</v>
      </c>
      <c r="AX443" s="52">
        <v>0</v>
      </c>
      <c r="AY443" s="52">
        <v>42</v>
      </c>
      <c r="AZ443" s="52">
        <v>15</v>
      </c>
      <c r="BA443" s="54"/>
      <c r="BB443" s="54"/>
    </row>
    <row r="444" spans="1:54">
      <c r="A444" s="52">
        <v>9</v>
      </c>
      <c r="B444" s="52" t="s">
        <v>190</v>
      </c>
      <c r="C444" s="52" t="s">
        <v>85</v>
      </c>
      <c r="D444" s="52" t="s">
        <v>79</v>
      </c>
      <c r="E444" s="52" t="s">
        <v>191</v>
      </c>
      <c r="F444" s="52" t="s">
        <v>80</v>
      </c>
      <c r="G444" s="52" t="s">
        <v>56</v>
      </c>
      <c r="H444" s="52">
        <v>9</v>
      </c>
      <c r="I444" s="52"/>
      <c r="J444" s="52"/>
      <c r="K444" s="52">
        <v>2</v>
      </c>
      <c r="L444" s="52">
        <v>7</v>
      </c>
      <c r="M444" s="52"/>
      <c r="N444" s="52"/>
      <c r="O444" s="52"/>
      <c r="P444" s="52"/>
      <c r="Q444" s="52"/>
      <c r="R444" s="52">
        <v>3</v>
      </c>
      <c r="S444" s="52">
        <v>6</v>
      </c>
      <c r="T444" s="52"/>
      <c r="U444" s="52"/>
      <c r="V444" s="52"/>
      <c r="W444" s="52"/>
      <c r="X444" s="52"/>
      <c r="Y444" s="52">
        <v>9</v>
      </c>
      <c r="Z444" s="52"/>
      <c r="AA444" s="52"/>
      <c r="AB444" s="52">
        <v>6</v>
      </c>
      <c r="AC444" s="52"/>
      <c r="AD444" s="52"/>
      <c r="AE444" s="52">
        <v>2</v>
      </c>
      <c r="AF444" s="52"/>
      <c r="AG444" s="52"/>
      <c r="AH444" s="52"/>
      <c r="AI444" s="52"/>
      <c r="AJ444" s="52">
        <v>1</v>
      </c>
      <c r="AK444" s="52"/>
      <c r="AL444" s="52"/>
      <c r="AM444" s="52"/>
      <c r="AN444" s="52"/>
      <c r="AO444" s="52"/>
      <c r="AP444" s="52"/>
      <c r="AQ444" s="52"/>
      <c r="AR444" s="52"/>
      <c r="AS444" s="52"/>
      <c r="AT444" s="52">
        <v>9</v>
      </c>
      <c r="AU444" s="52">
        <v>9</v>
      </c>
      <c r="AV444" s="52">
        <v>0</v>
      </c>
      <c r="AW444" s="52">
        <v>0</v>
      </c>
      <c r="AX444" s="52">
        <v>0</v>
      </c>
      <c r="AY444" s="52">
        <v>34</v>
      </c>
      <c r="AZ444" s="52">
        <v>5</v>
      </c>
      <c r="BA444" s="54"/>
      <c r="BB444" s="54"/>
    </row>
    <row r="445" spans="1:54">
      <c r="A445" s="52">
        <v>9</v>
      </c>
      <c r="B445" s="52" t="s">
        <v>190</v>
      </c>
      <c r="C445" s="52" t="s">
        <v>81</v>
      </c>
      <c r="D445" s="52" t="s">
        <v>79</v>
      </c>
      <c r="E445" s="52" t="s">
        <v>191</v>
      </c>
      <c r="F445" s="52" t="s">
        <v>80</v>
      </c>
      <c r="G445" s="52" t="s">
        <v>56</v>
      </c>
      <c r="H445" s="52">
        <v>9</v>
      </c>
      <c r="I445" s="52"/>
      <c r="J445" s="52"/>
      <c r="K445" s="52">
        <v>1</v>
      </c>
      <c r="L445" s="52">
        <v>8</v>
      </c>
      <c r="M445" s="52"/>
      <c r="N445" s="52"/>
      <c r="O445" s="52"/>
      <c r="P445" s="52"/>
      <c r="Q445" s="52"/>
      <c r="R445" s="52">
        <v>2</v>
      </c>
      <c r="S445" s="52">
        <v>5</v>
      </c>
      <c r="T445" s="52">
        <v>1</v>
      </c>
      <c r="U445" s="52">
        <v>1</v>
      </c>
      <c r="V445" s="52"/>
      <c r="W445" s="52"/>
      <c r="X445" s="52"/>
      <c r="Y445" s="52">
        <v>9</v>
      </c>
      <c r="Z445" s="52"/>
      <c r="AA445" s="52"/>
      <c r="AB445" s="52">
        <v>5</v>
      </c>
      <c r="AC445" s="52"/>
      <c r="AD445" s="52"/>
      <c r="AE445" s="52">
        <v>2</v>
      </c>
      <c r="AF445" s="52">
        <v>1</v>
      </c>
      <c r="AG445" s="52">
        <v>1</v>
      </c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>
        <v>9</v>
      </c>
      <c r="AU445" s="52">
        <v>0</v>
      </c>
      <c r="AV445" s="52">
        <v>9</v>
      </c>
      <c r="AW445" s="52">
        <v>0</v>
      </c>
      <c r="AX445" s="52">
        <v>0</v>
      </c>
      <c r="AY445" s="52">
        <v>40</v>
      </c>
      <c r="AZ445" s="52">
        <v>11</v>
      </c>
      <c r="BA445" s="54"/>
      <c r="BB445" s="54"/>
    </row>
    <row r="446" spans="1:54">
      <c r="A446" s="52">
        <v>67</v>
      </c>
      <c r="B446" s="52" t="s">
        <v>190</v>
      </c>
      <c r="C446" s="52" t="s">
        <v>94</v>
      </c>
      <c r="D446" s="52" t="s">
        <v>79</v>
      </c>
      <c r="E446" s="52" t="s">
        <v>191</v>
      </c>
      <c r="F446" s="52" t="s">
        <v>80</v>
      </c>
      <c r="G446" s="52" t="s">
        <v>56</v>
      </c>
      <c r="H446" s="52">
        <v>67</v>
      </c>
      <c r="I446" s="52"/>
      <c r="J446" s="52"/>
      <c r="K446" s="52">
        <v>9</v>
      </c>
      <c r="L446" s="52">
        <v>58</v>
      </c>
      <c r="M446" s="52"/>
      <c r="N446" s="52"/>
      <c r="O446" s="52"/>
      <c r="P446" s="52"/>
      <c r="Q446" s="52"/>
      <c r="R446" s="52">
        <v>2</v>
      </c>
      <c r="S446" s="52">
        <v>1</v>
      </c>
      <c r="T446" s="52">
        <v>20</v>
      </c>
      <c r="U446" s="52">
        <v>44</v>
      </c>
      <c r="V446" s="52"/>
      <c r="W446" s="52"/>
      <c r="X446" s="52"/>
      <c r="Y446" s="52">
        <v>67</v>
      </c>
      <c r="Z446" s="52"/>
      <c r="AA446" s="52"/>
      <c r="AB446" s="52">
        <v>2</v>
      </c>
      <c r="AC446" s="52"/>
      <c r="AD446" s="52"/>
      <c r="AE446" s="52">
        <v>2</v>
      </c>
      <c r="AF446" s="52">
        <v>8</v>
      </c>
      <c r="AG446" s="52"/>
      <c r="AH446" s="52"/>
      <c r="AI446" s="52"/>
      <c r="AJ446" s="52">
        <v>54</v>
      </c>
      <c r="AK446" s="52">
        <v>1</v>
      </c>
      <c r="AL446" s="52"/>
      <c r="AM446" s="52"/>
      <c r="AN446" s="52"/>
      <c r="AO446" s="52"/>
      <c r="AP446" s="52"/>
      <c r="AQ446" s="52"/>
      <c r="AR446" s="52"/>
      <c r="AS446" s="52"/>
      <c r="AT446" s="52">
        <v>67</v>
      </c>
      <c r="AU446" s="52">
        <v>67</v>
      </c>
      <c r="AV446" s="52">
        <v>0</v>
      </c>
      <c r="AW446" s="52">
        <v>0</v>
      </c>
      <c r="AX446" s="52">
        <v>0</v>
      </c>
      <c r="AY446" s="52">
        <v>32</v>
      </c>
      <c r="AZ446" s="52">
        <v>7</v>
      </c>
      <c r="BA446" s="54"/>
      <c r="BB446" s="54"/>
    </row>
    <row r="447" spans="1:54">
      <c r="A447" s="52">
        <v>2</v>
      </c>
      <c r="B447" s="52" t="s">
        <v>190</v>
      </c>
      <c r="C447" s="52" t="s">
        <v>82</v>
      </c>
      <c r="D447" s="52" t="s">
        <v>79</v>
      </c>
      <c r="E447" s="52" t="s">
        <v>191</v>
      </c>
      <c r="F447" s="52" t="s">
        <v>80</v>
      </c>
      <c r="G447" s="52" t="s">
        <v>56</v>
      </c>
      <c r="H447" s="52">
        <v>2</v>
      </c>
      <c r="I447" s="52"/>
      <c r="J447" s="52"/>
      <c r="K447" s="52"/>
      <c r="L447" s="52">
        <v>2</v>
      </c>
      <c r="M447" s="52"/>
      <c r="N447" s="52"/>
      <c r="O447" s="52"/>
      <c r="P447" s="52"/>
      <c r="Q447" s="52"/>
      <c r="R447" s="52">
        <v>1</v>
      </c>
      <c r="S447" s="52">
        <v>1</v>
      </c>
      <c r="T447" s="52"/>
      <c r="U447" s="52"/>
      <c r="V447" s="52"/>
      <c r="W447" s="52"/>
      <c r="X447" s="52"/>
      <c r="Y447" s="52">
        <v>2</v>
      </c>
      <c r="Z447" s="52"/>
      <c r="AA447" s="52"/>
      <c r="AB447" s="52">
        <v>2</v>
      </c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>
        <v>2</v>
      </c>
      <c r="AU447" s="52">
        <v>0</v>
      </c>
      <c r="AV447" s="52">
        <v>2</v>
      </c>
      <c r="AW447" s="52">
        <v>0</v>
      </c>
      <c r="AX447" s="52">
        <v>0</v>
      </c>
      <c r="AY447" s="52">
        <v>38</v>
      </c>
      <c r="AZ447" s="52">
        <v>10</v>
      </c>
      <c r="BA447" s="54"/>
      <c r="BB447" s="54"/>
    </row>
    <row r="448" spans="1:54">
      <c r="A448" s="52">
        <v>10</v>
      </c>
      <c r="B448" s="52" t="s">
        <v>190</v>
      </c>
      <c r="C448" s="52" t="s">
        <v>109</v>
      </c>
      <c r="D448" s="52" t="s">
        <v>79</v>
      </c>
      <c r="E448" s="52" t="s">
        <v>191</v>
      </c>
      <c r="F448" s="52" t="s">
        <v>80</v>
      </c>
      <c r="G448" s="52" t="s">
        <v>56</v>
      </c>
      <c r="H448" s="52">
        <v>10</v>
      </c>
      <c r="I448" s="52"/>
      <c r="J448" s="52"/>
      <c r="K448" s="52">
        <v>1</v>
      </c>
      <c r="L448" s="52">
        <v>9</v>
      </c>
      <c r="M448" s="52"/>
      <c r="N448" s="52"/>
      <c r="O448" s="52"/>
      <c r="P448" s="52"/>
      <c r="Q448" s="52"/>
      <c r="R448" s="52">
        <v>1</v>
      </c>
      <c r="S448" s="52">
        <v>9</v>
      </c>
      <c r="T448" s="52"/>
      <c r="U448" s="52"/>
      <c r="V448" s="52"/>
      <c r="W448" s="52"/>
      <c r="X448" s="52"/>
      <c r="Y448" s="52">
        <v>10</v>
      </c>
      <c r="Z448" s="52"/>
      <c r="AA448" s="52"/>
      <c r="AB448" s="52">
        <v>10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>
        <v>1</v>
      </c>
      <c r="AQ448" s="52"/>
      <c r="AR448" s="52"/>
      <c r="AS448" s="52"/>
      <c r="AT448" s="52">
        <v>10</v>
      </c>
      <c r="AU448" s="52">
        <v>0</v>
      </c>
      <c r="AV448" s="52">
        <v>10</v>
      </c>
      <c r="AW448" s="52">
        <v>0</v>
      </c>
      <c r="AX448" s="52">
        <v>0</v>
      </c>
      <c r="AY448" s="52">
        <v>38</v>
      </c>
      <c r="AZ448" s="52">
        <v>12</v>
      </c>
      <c r="BA448" s="54"/>
      <c r="BB448" s="54"/>
    </row>
    <row r="449" spans="1:54">
      <c r="A449" s="52">
        <v>7</v>
      </c>
      <c r="B449" s="52" t="s">
        <v>190</v>
      </c>
      <c r="C449" s="52" t="s">
        <v>90</v>
      </c>
      <c r="D449" s="52" t="s">
        <v>79</v>
      </c>
      <c r="E449" s="52" t="s">
        <v>191</v>
      </c>
      <c r="F449" s="52" t="s">
        <v>80</v>
      </c>
      <c r="G449" s="52" t="s">
        <v>56</v>
      </c>
      <c r="H449" s="52">
        <v>7</v>
      </c>
      <c r="I449" s="52"/>
      <c r="J449" s="52"/>
      <c r="K449" s="52">
        <v>1</v>
      </c>
      <c r="L449" s="52">
        <v>6</v>
      </c>
      <c r="M449" s="52"/>
      <c r="N449" s="52"/>
      <c r="O449" s="52"/>
      <c r="P449" s="52"/>
      <c r="Q449" s="52"/>
      <c r="R449" s="52">
        <v>2</v>
      </c>
      <c r="S449" s="52">
        <v>4</v>
      </c>
      <c r="T449" s="52">
        <v>1</v>
      </c>
      <c r="U449" s="52"/>
      <c r="V449" s="52"/>
      <c r="W449" s="52"/>
      <c r="X449" s="52"/>
      <c r="Y449" s="52">
        <v>7</v>
      </c>
      <c r="Z449" s="52"/>
      <c r="AA449" s="52"/>
      <c r="AB449" s="52">
        <v>6</v>
      </c>
      <c r="AC449" s="52"/>
      <c r="AD449" s="52"/>
      <c r="AE449" s="52">
        <v>1</v>
      </c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>
        <v>7</v>
      </c>
      <c r="AU449" s="52">
        <v>0</v>
      </c>
      <c r="AV449" s="52">
        <v>0</v>
      </c>
      <c r="AW449" s="52">
        <v>0</v>
      </c>
      <c r="AX449" s="52">
        <v>7</v>
      </c>
      <c r="AY449" s="52">
        <v>35</v>
      </c>
      <c r="AZ449" s="52">
        <v>7</v>
      </c>
      <c r="BA449" s="54"/>
      <c r="BB449" s="54"/>
    </row>
    <row r="450" spans="1:54">
      <c r="A450" s="52">
        <v>76</v>
      </c>
      <c r="B450" s="52" t="s">
        <v>190</v>
      </c>
      <c r="C450" s="52" t="s">
        <v>87</v>
      </c>
      <c r="D450" s="52" t="s">
        <v>79</v>
      </c>
      <c r="E450" s="52" t="s">
        <v>191</v>
      </c>
      <c r="F450" s="52" t="s">
        <v>80</v>
      </c>
      <c r="G450" s="52" t="s">
        <v>56</v>
      </c>
      <c r="H450" s="52">
        <v>73</v>
      </c>
      <c r="I450" s="52">
        <v>3</v>
      </c>
      <c r="J450" s="52"/>
      <c r="K450" s="52"/>
      <c r="L450" s="52">
        <v>73</v>
      </c>
      <c r="M450" s="52">
        <v>3</v>
      </c>
      <c r="N450" s="52"/>
      <c r="O450" s="52"/>
      <c r="P450" s="52"/>
      <c r="Q450" s="52"/>
      <c r="R450" s="52">
        <v>1</v>
      </c>
      <c r="S450" s="52">
        <v>1</v>
      </c>
      <c r="T450" s="52">
        <v>42</v>
      </c>
      <c r="U450" s="52">
        <v>29</v>
      </c>
      <c r="V450" s="52"/>
      <c r="W450" s="52"/>
      <c r="X450" s="52">
        <v>3</v>
      </c>
      <c r="Y450" s="52">
        <v>73</v>
      </c>
      <c r="Z450" s="52"/>
      <c r="AA450" s="52">
        <v>3</v>
      </c>
      <c r="AB450" s="52">
        <v>2</v>
      </c>
      <c r="AC450" s="52"/>
      <c r="AD450" s="52"/>
      <c r="AE450" s="52"/>
      <c r="AF450" s="52"/>
      <c r="AG450" s="52"/>
      <c r="AH450" s="52">
        <v>71</v>
      </c>
      <c r="AI450" s="52"/>
      <c r="AJ450" s="52"/>
      <c r="AK450" s="52"/>
      <c r="AL450" s="52">
        <v>3</v>
      </c>
      <c r="AM450" s="52"/>
      <c r="AN450" s="52"/>
      <c r="AO450" s="52"/>
      <c r="AP450" s="52"/>
      <c r="AQ450" s="52"/>
      <c r="AR450" s="52"/>
      <c r="AS450" s="52"/>
      <c r="AT450" s="52">
        <v>76</v>
      </c>
      <c r="AU450" s="52">
        <v>76</v>
      </c>
      <c r="AV450" s="52">
        <v>0</v>
      </c>
      <c r="AW450" s="52">
        <v>0</v>
      </c>
      <c r="AX450" s="52">
        <v>0</v>
      </c>
      <c r="AY450" s="52">
        <v>33</v>
      </c>
      <c r="AZ450" s="52">
        <v>8</v>
      </c>
      <c r="BA450" s="54"/>
      <c r="BB450" s="54"/>
    </row>
    <row r="451" spans="1:54">
      <c r="A451" s="52">
        <v>6</v>
      </c>
      <c r="B451" s="52" t="s">
        <v>190</v>
      </c>
      <c r="C451" s="52" t="s">
        <v>99</v>
      </c>
      <c r="D451" s="52" t="s">
        <v>79</v>
      </c>
      <c r="E451" s="52" t="s">
        <v>191</v>
      </c>
      <c r="F451" s="52" t="s">
        <v>80</v>
      </c>
      <c r="G451" s="52" t="s">
        <v>56</v>
      </c>
      <c r="H451" s="52">
        <v>6</v>
      </c>
      <c r="I451" s="52"/>
      <c r="J451" s="52"/>
      <c r="K451" s="52">
        <v>2</v>
      </c>
      <c r="L451" s="52">
        <v>4</v>
      </c>
      <c r="M451" s="52"/>
      <c r="N451" s="52"/>
      <c r="O451" s="52"/>
      <c r="P451" s="52"/>
      <c r="Q451" s="52"/>
      <c r="R451" s="52"/>
      <c r="S451" s="52">
        <v>2</v>
      </c>
      <c r="T451" s="52">
        <v>2</v>
      </c>
      <c r="U451" s="52">
        <v>2</v>
      </c>
      <c r="V451" s="52"/>
      <c r="W451" s="52"/>
      <c r="X451" s="52"/>
      <c r="Y451" s="52">
        <v>6</v>
      </c>
      <c r="Z451" s="52"/>
      <c r="AA451" s="52"/>
      <c r="AB451" s="52">
        <v>1</v>
      </c>
      <c r="AC451" s="52"/>
      <c r="AD451" s="52"/>
      <c r="AE451" s="52"/>
      <c r="AF451" s="52">
        <v>2</v>
      </c>
      <c r="AG451" s="52">
        <v>1</v>
      </c>
      <c r="AH451" s="52"/>
      <c r="AI451" s="52"/>
      <c r="AJ451" s="52">
        <v>1</v>
      </c>
      <c r="AK451" s="52">
        <v>1</v>
      </c>
      <c r="AL451" s="52"/>
      <c r="AM451" s="52"/>
      <c r="AN451" s="52"/>
      <c r="AO451" s="52"/>
      <c r="AP451" s="52"/>
      <c r="AQ451" s="52"/>
      <c r="AR451" s="52"/>
      <c r="AS451" s="52"/>
      <c r="AT451" s="52">
        <v>6</v>
      </c>
      <c r="AU451" s="52">
        <v>0</v>
      </c>
      <c r="AV451" s="52">
        <v>0</v>
      </c>
      <c r="AW451" s="52">
        <v>6</v>
      </c>
      <c r="AX451" s="52">
        <v>0</v>
      </c>
      <c r="AY451" s="52">
        <v>41</v>
      </c>
      <c r="AZ451" s="52">
        <v>18</v>
      </c>
      <c r="BA451" s="54"/>
      <c r="BB451" s="54"/>
    </row>
    <row r="452" spans="1:54">
      <c r="A452" s="52">
        <v>24</v>
      </c>
      <c r="B452" s="52" t="s">
        <v>190</v>
      </c>
      <c r="C452" s="52" t="s">
        <v>91</v>
      </c>
      <c r="D452" s="52" t="s">
        <v>79</v>
      </c>
      <c r="E452" s="52" t="s">
        <v>191</v>
      </c>
      <c r="F452" s="52" t="s">
        <v>80</v>
      </c>
      <c r="G452" s="52" t="s">
        <v>56</v>
      </c>
      <c r="H452" s="52">
        <v>11</v>
      </c>
      <c r="I452" s="52">
        <v>13</v>
      </c>
      <c r="J452" s="52"/>
      <c r="K452" s="52"/>
      <c r="L452" s="52">
        <v>11</v>
      </c>
      <c r="M452" s="52">
        <v>13</v>
      </c>
      <c r="N452" s="52"/>
      <c r="O452" s="52"/>
      <c r="P452" s="52"/>
      <c r="Q452" s="52"/>
      <c r="R452" s="52"/>
      <c r="S452" s="52">
        <v>1</v>
      </c>
      <c r="T452" s="52">
        <v>4</v>
      </c>
      <c r="U452" s="52">
        <v>6</v>
      </c>
      <c r="V452" s="52"/>
      <c r="W452" s="52"/>
      <c r="X452" s="52">
        <v>13</v>
      </c>
      <c r="Y452" s="52">
        <v>11</v>
      </c>
      <c r="Z452" s="52"/>
      <c r="AA452" s="52">
        <v>13</v>
      </c>
      <c r="AB452" s="52">
        <v>1</v>
      </c>
      <c r="AC452" s="52"/>
      <c r="AD452" s="52"/>
      <c r="AE452" s="52"/>
      <c r="AF452" s="52"/>
      <c r="AG452" s="52"/>
      <c r="AH452" s="52"/>
      <c r="AI452" s="52"/>
      <c r="AJ452" s="52"/>
      <c r="AK452" s="52">
        <v>1</v>
      </c>
      <c r="AL452" s="52">
        <v>22</v>
      </c>
      <c r="AM452" s="52"/>
      <c r="AN452" s="52"/>
      <c r="AO452" s="52"/>
      <c r="AP452" s="52"/>
      <c r="AQ452" s="52"/>
      <c r="AR452" s="52"/>
      <c r="AS452" s="52"/>
      <c r="AT452" s="52">
        <v>24</v>
      </c>
      <c r="AU452" s="52">
        <v>24</v>
      </c>
      <c r="AV452" s="52">
        <v>0</v>
      </c>
      <c r="AW452" s="52">
        <v>0</v>
      </c>
      <c r="AX452" s="52">
        <v>0</v>
      </c>
      <c r="AY452" s="52">
        <v>33</v>
      </c>
      <c r="AZ452" s="52">
        <v>3</v>
      </c>
      <c r="BA452" s="54"/>
      <c r="BB452" s="54"/>
    </row>
    <row r="453" spans="1:54">
      <c r="A453" s="52">
        <v>12</v>
      </c>
      <c r="B453" s="52" t="s">
        <v>190</v>
      </c>
      <c r="C453" s="52" t="s">
        <v>101</v>
      </c>
      <c r="D453" s="52" t="s">
        <v>79</v>
      </c>
      <c r="E453" s="52" t="s">
        <v>191</v>
      </c>
      <c r="F453" s="52" t="s">
        <v>80</v>
      </c>
      <c r="G453" s="52" t="s">
        <v>56</v>
      </c>
      <c r="H453" s="52">
        <v>6</v>
      </c>
      <c r="I453" s="52">
        <v>6</v>
      </c>
      <c r="J453" s="52"/>
      <c r="K453" s="52"/>
      <c r="L453" s="52">
        <v>6</v>
      </c>
      <c r="M453" s="52">
        <v>6</v>
      </c>
      <c r="N453" s="52"/>
      <c r="O453" s="52"/>
      <c r="P453" s="52"/>
      <c r="Q453" s="52"/>
      <c r="R453" s="52"/>
      <c r="S453" s="52">
        <v>1</v>
      </c>
      <c r="T453" s="52">
        <v>2</v>
      </c>
      <c r="U453" s="52">
        <v>3</v>
      </c>
      <c r="V453" s="52"/>
      <c r="W453" s="52"/>
      <c r="X453" s="52">
        <v>6</v>
      </c>
      <c r="Y453" s="52">
        <v>6</v>
      </c>
      <c r="Z453" s="52"/>
      <c r="AA453" s="52">
        <v>6</v>
      </c>
      <c r="AB453" s="52"/>
      <c r="AC453" s="52"/>
      <c r="AD453" s="52"/>
      <c r="AE453" s="52"/>
      <c r="AF453" s="52"/>
      <c r="AG453" s="52">
        <v>5</v>
      </c>
      <c r="AH453" s="52"/>
      <c r="AI453" s="52"/>
      <c r="AJ453" s="52"/>
      <c r="AK453" s="52">
        <v>1</v>
      </c>
      <c r="AL453" s="52">
        <v>6</v>
      </c>
      <c r="AM453" s="52"/>
      <c r="AN453" s="52"/>
      <c r="AO453" s="52"/>
      <c r="AP453" s="52"/>
      <c r="AQ453" s="52"/>
      <c r="AR453" s="52"/>
      <c r="AS453" s="52"/>
      <c r="AT453" s="52">
        <v>12</v>
      </c>
      <c r="AU453" s="52">
        <v>0</v>
      </c>
      <c r="AV453" s="52">
        <v>0</v>
      </c>
      <c r="AW453" s="52">
        <v>12</v>
      </c>
      <c r="AX453" s="52">
        <v>0</v>
      </c>
      <c r="AY453" s="52">
        <v>28</v>
      </c>
      <c r="AZ453" s="52">
        <v>1</v>
      </c>
      <c r="BA453" s="54"/>
      <c r="BB453" s="54"/>
    </row>
    <row r="454" spans="1:54">
      <c r="A454" s="52">
        <v>7</v>
      </c>
      <c r="B454" s="52" t="s">
        <v>190</v>
      </c>
      <c r="C454" s="52" t="s">
        <v>86</v>
      </c>
      <c r="D454" s="52" t="s">
        <v>79</v>
      </c>
      <c r="E454" s="52" t="s">
        <v>191</v>
      </c>
      <c r="F454" s="52" t="s">
        <v>80</v>
      </c>
      <c r="G454" s="52" t="s">
        <v>56</v>
      </c>
      <c r="H454" s="52">
        <v>4</v>
      </c>
      <c r="I454" s="52">
        <v>3</v>
      </c>
      <c r="J454" s="52"/>
      <c r="K454" s="52"/>
      <c r="L454" s="52">
        <v>4</v>
      </c>
      <c r="M454" s="52">
        <v>3</v>
      </c>
      <c r="N454" s="52"/>
      <c r="O454" s="52"/>
      <c r="P454" s="52"/>
      <c r="Q454" s="52"/>
      <c r="R454" s="52"/>
      <c r="S454" s="52"/>
      <c r="T454" s="52">
        <v>4</v>
      </c>
      <c r="U454" s="52"/>
      <c r="V454" s="52"/>
      <c r="W454" s="52"/>
      <c r="X454" s="52">
        <v>3</v>
      </c>
      <c r="Y454" s="52">
        <v>4</v>
      </c>
      <c r="Z454" s="52"/>
      <c r="AA454" s="52">
        <v>3</v>
      </c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>
        <v>7</v>
      </c>
      <c r="AM454" s="52"/>
      <c r="AN454" s="52"/>
      <c r="AO454" s="52"/>
      <c r="AP454" s="52"/>
      <c r="AQ454" s="52"/>
      <c r="AR454" s="52"/>
      <c r="AS454" s="52">
        <v>1</v>
      </c>
      <c r="AT454" s="52">
        <v>7</v>
      </c>
      <c r="AU454" s="52">
        <v>7</v>
      </c>
      <c r="AV454" s="52">
        <v>0</v>
      </c>
      <c r="AW454" s="52">
        <v>0</v>
      </c>
      <c r="AX454" s="52">
        <v>0</v>
      </c>
      <c r="AY454" s="52">
        <v>38</v>
      </c>
      <c r="AZ454" s="52">
        <v>5</v>
      </c>
      <c r="BA454" s="54"/>
      <c r="BB454" s="54"/>
    </row>
    <row r="455" spans="1:54">
      <c r="A455" s="52">
        <v>13</v>
      </c>
      <c r="B455" s="52" t="s">
        <v>190</v>
      </c>
      <c r="C455" s="52" t="s">
        <v>96</v>
      </c>
      <c r="D455" s="52" t="s">
        <v>79</v>
      </c>
      <c r="E455" s="52" t="s">
        <v>191</v>
      </c>
      <c r="F455" s="52" t="s">
        <v>80</v>
      </c>
      <c r="G455" s="52" t="s">
        <v>56</v>
      </c>
      <c r="H455" s="52">
        <v>9</v>
      </c>
      <c r="I455" s="52">
        <v>4</v>
      </c>
      <c r="J455" s="52"/>
      <c r="K455" s="52"/>
      <c r="L455" s="52">
        <v>9</v>
      </c>
      <c r="M455" s="52">
        <v>4</v>
      </c>
      <c r="N455" s="52"/>
      <c r="O455" s="52"/>
      <c r="P455" s="52"/>
      <c r="Q455" s="52"/>
      <c r="R455" s="52"/>
      <c r="S455" s="52"/>
      <c r="T455" s="52">
        <v>3</v>
      </c>
      <c r="U455" s="52">
        <v>6</v>
      </c>
      <c r="V455" s="52"/>
      <c r="W455" s="52"/>
      <c r="X455" s="52">
        <v>4</v>
      </c>
      <c r="Y455" s="52">
        <v>9</v>
      </c>
      <c r="Z455" s="52"/>
      <c r="AA455" s="52">
        <v>4</v>
      </c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>
        <v>13</v>
      </c>
      <c r="AM455" s="52"/>
      <c r="AN455" s="52"/>
      <c r="AO455" s="52"/>
      <c r="AP455" s="52"/>
      <c r="AQ455" s="52"/>
      <c r="AR455" s="52"/>
      <c r="AS455" s="52"/>
      <c r="AT455" s="52">
        <v>13</v>
      </c>
      <c r="AU455" s="52">
        <v>13</v>
      </c>
      <c r="AV455" s="52">
        <v>0</v>
      </c>
      <c r="AW455" s="52">
        <v>0</v>
      </c>
      <c r="AX455" s="52">
        <v>0</v>
      </c>
      <c r="AY455" s="52">
        <v>31</v>
      </c>
      <c r="AZ455" s="52">
        <v>3</v>
      </c>
      <c r="BA455" s="54"/>
      <c r="BB455" s="54"/>
    </row>
    <row r="456" spans="1:54">
      <c r="A456" s="52">
        <v>15</v>
      </c>
      <c r="B456" s="52" t="s">
        <v>190</v>
      </c>
      <c r="C456" s="52" t="s">
        <v>92</v>
      </c>
      <c r="D456" s="52" t="s">
        <v>79</v>
      </c>
      <c r="E456" s="52" t="s">
        <v>191</v>
      </c>
      <c r="F456" s="52" t="s">
        <v>80</v>
      </c>
      <c r="G456" s="52" t="s">
        <v>56</v>
      </c>
      <c r="H456" s="52">
        <v>10</v>
      </c>
      <c r="I456" s="52">
        <v>5</v>
      </c>
      <c r="J456" s="52"/>
      <c r="K456" s="52"/>
      <c r="L456" s="52">
        <v>10</v>
      </c>
      <c r="M456" s="52">
        <v>5</v>
      </c>
      <c r="N456" s="52"/>
      <c r="O456" s="52"/>
      <c r="P456" s="52"/>
      <c r="Q456" s="52"/>
      <c r="R456" s="52"/>
      <c r="S456" s="52"/>
      <c r="T456" s="52">
        <v>4</v>
      </c>
      <c r="U456" s="52">
        <v>6</v>
      </c>
      <c r="V456" s="52"/>
      <c r="W456" s="52"/>
      <c r="X456" s="52">
        <v>5</v>
      </c>
      <c r="Y456" s="52">
        <v>10</v>
      </c>
      <c r="Z456" s="52"/>
      <c r="AA456" s="52">
        <v>5</v>
      </c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>
        <v>15</v>
      </c>
      <c r="AM456" s="52"/>
      <c r="AN456" s="52"/>
      <c r="AO456" s="52"/>
      <c r="AP456" s="52"/>
      <c r="AQ456" s="52"/>
      <c r="AR456" s="52"/>
      <c r="AS456" s="52"/>
      <c r="AT456" s="52">
        <v>15</v>
      </c>
      <c r="AU456" s="52">
        <v>15</v>
      </c>
      <c r="AV456" s="52">
        <v>0</v>
      </c>
      <c r="AW456" s="52">
        <v>0</v>
      </c>
      <c r="AX456" s="52">
        <v>0</v>
      </c>
      <c r="AY456" s="52">
        <v>31</v>
      </c>
      <c r="AZ456" s="52">
        <v>3</v>
      </c>
      <c r="BA456" s="54"/>
      <c r="BB456" s="54"/>
    </row>
    <row r="457" spans="1:54">
      <c r="A457" s="52">
        <v>2</v>
      </c>
      <c r="B457" s="52" t="s">
        <v>190</v>
      </c>
      <c r="C457" s="52" t="s">
        <v>100</v>
      </c>
      <c r="D457" s="52" t="s">
        <v>79</v>
      </c>
      <c r="E457" s="52" t="s">
        <v>191</v>
      </c>
      <c r="F457" s="52" t="s">
        <v>80</v>
      </c>
      <c r="G457" s="52" t="s">
        <v>56</v>
      </c>
      <c r="H457" s="52"/>
      <c r="I457" s="52">
        <v>2</v>
      </c>
      <c r="J457" s="52"/>
      <c r="K457" s="52"/>
      <c r="L457" s="52"/>
      <c r="M457" s="52">
        <v>2</v>
      </c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>
        <v>2</v>
      </c>
      <c r="Y457" s="52"/>
      <c r="Z457" s="52"/>
      <c r="AA457" s="52">
        <v>2</v>
      </c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>
        <v>2</v>
      </c>
      <c r="AM457" s="52"/>
      <c r="AN457" s="52"/>
      <c r="AO457" s="52"/>
      <c r="AP457" s="52"/>
      <c r="AQ457" s="52"/>
      <c r="AR457" s="52"/>
      <c r="AS457" s="52"/>
      <c r="AT457" s="52">
        <v>2</v>
      </c>
      <c r="AU457" s="52">
        <v>0</v>
      </c>
      <c r="AV457" s="52">
        <v>0</v>
      </c>
      <c r="AW457" s="52">
        <v>2</v>
      </c>
      <c r="AX457" s="52">
        <v>0</v>
      </c>
      <c r="AY457" s="52"/>
      <c r="AZ457" s="52">
        <v>2</v>
      </c>
      <c r="BA457" s="54"/>
      <c r="BB457" s="54"/>
    </row>
    <row r="458" spans="1:54">
      <c r="A458" s="52">
        <v>4</v>
      </c>
      <c r="B458" s="52" t="s">
        <v>190</v>
      </c>
      <c r="C458" s="52" t="s">
        <v>102</v>
      </c>
      <c r="D458" s="52" t="s">
        <v>79</v>
      </c>
      <c r="E458" s="52" t="s">
        <v>191</v>
      </c>
      <c r="F458" s="52" t="s">
        <v>80</v>
      </c>
      <c r="G458" s="52" t="s">
        <v>56</v>
      </c>
      <c r="H458" s="52"/>
      <c r="I458" s="52">
        <v>4</v>
      </c>
      <c r="J458" s="52"/>
      <c r="K458" s="52"/>
      <c r="L458" s="52"/>
      <c r="M458" s="52">
        <v>4</v>
      </c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>
        <v>4</v>
      </c>
      <c r="Y458" s="52"/>
      <c r="Z458" s="52"/>
      <c r="AA458" s="52">
        <v>4</v>
      </c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>
        <v>4</v>
      </c>
      <c r="AM458" s="52"/>
      <c r="AN458" s="52"/>
      <c r="AO458" s="52"/>
      <c r="AP458" s="52"/>
      <c r="AQ458" s="52"/>
      <c r="AR458" s="52"/>
      <c r="AS458" s="52"/>
      <c r="AT458" s="52">
        <v>4</v>
      </c>
      <c r="AU458" s="52">
        <v>4</v>
      </c>
      <c r="AV458" s="52">
        <v>0</v>
      </c>
      <c r="AW458" s="52">
        <v>0</v>
      </c>
      <c r="AX458" s="52">
        <v>0</v>
      </c>
      <c r="AY458" s="52"/>
      <c r="AZ458" s="52">
        <v>1</v>
      </c>
      <c r="BA458" s="54"/>
      <c r="BB458" s="54"/>
    </row>
    <row r="459" spans="1:54">
      <c r="A459" s="52">
        <v>15</v>
      </c>
      <c r="B459" s="52" t="s">
        <v>192</v>
      </c>
      <c r="C459" s="52" t="s">
        <v>193</v>
      </c>
      <c r="D459" s="52" t="s">
        <v>157</v>
      </c>
      <c r="E459" s="52" t="s">
        <v>120</v>
      </c>
      <c r="F459" s="52" t="s">
        <v>120</v>
      </c>
      <c r="G459" s="52" t="s">
        <v>61</v>
      </c>
      <c r="H459" s="52">
        <v>12</v>
      </c>
      <c r="I459" s="52">
        <v>3</v>
      </c>
      <c r="J459" s="52"/>
      <c r="K459" s="52">
        <v>3</v>
      </c>
      <c r="L459" s="52">
        <v>9</v>
      </c>
      <c r="M459" s="52">
        <v>3</v>
      </c>
      <c r="N459" s="52"/>
      <c r="O459" s="52"/>
      <c r="P459" s="52">
        <v>1</v>
      </c>
      <c r="Q459" s="52">
        <v>8</v>
      </c>
      <c r="R459" s="52">
        <v>2</v>
      </c>
      <c r="S459" s="52">
        <v>1</v>
      </c>
      <c r="T459" s="52"/>
      <c r="U459" s="52"/>
      <c r="V459" s="52"/>
      <c r="W459" s="52"/>
      <c r="X459" s="52">
        <v>3</v>
      </c>
      <c r="Y459" s="52">
        <v>6</v>
      </c>
      <c r="Z459" s="52">
        <v>6</v>
      </c>
      <c r="AA459" s="52">
        <v>3</v>
      </c>
      <c r="AB459" s="52">
        <v>9</v>
      </c>
      <c r="AC459" s="52"/>
      <c r="AD459" s="52"/>
      <c r="AE459" s="52">
        <v>3</v>
      </c>
      <c r="AF459" s="52"/>
      <c r="AG459" s="52"/>
      <c r="AH459" s="52"/>
      <c r="AI459" s="52"/>
      <c r="AJ459" s="52"/>
      <c r="AK459" s="52"/>
      <c r="AL459" s="52">
        <v>3</v>
      </c>
      <c r="AM459" s="52"/>
      <c r="AN459" s="52"/>
      <c r="AO459" s="52"/>
      <c r="AP459" s="52"/>
      <c r="AQ459" s="52"/>
      <c r="AR459" s="52"/>
      <c r="AS459" s="52"/>
      <c r="AT459" s="52">
        <v>15</v>
      </c>
      <c r="AU459" s="52">
        <v>15</v>
      </c>
      <c r="AV459" s="52">
        <v>0</v>
      </c>
      <c r="AW459" s="52">
        <v>0</v>
      </c>
      <c r="AX459" s="52">
        <v>0</v>
      </c>
      <c r="AY459" s="52">
        <v>41</v>
      </c>
      <c r="AZ459" s="52">
        <v>2</v>
      </c>
      <c r="BA459" s="54">
        <v>0.36</v>
      </c>
      <c r="BB459" s="54">
        <v>0.105</v>
      </c>
    </row>
    <row r="460" spans="1:54">
      <c r="A460" s="52">
        <v>11</v>
      </c>
      <c r="B460" s="52" t="s">
        <v>192</v>
      </c>
      <c r="C460" s="52" t="s">
        <v>193</v>
      </c>
      <c r="D460" s="52" t="s">
        <v>157</v>
      </c>
      <c r="E460" s="52" t="s">
        <v>120</v>
      </c>
      <c r="F460" s="52" t="s">
        <v>120</v>
      </c>
      <c r="G460" s="52" t="s">
        <v>64</v>
      </c>
      <c r="H460" s="52">
        <v>11</v>
      </c>
      <c r="I460" s="52"/>
      <c r="J460" s="52"/>
      <c r="K460" s="52">
        <v>3</v>
      </c>
      <c r="L460" s="52">
        <v>8</v>
      </c>
      <c r="M460" s="52"/>
      <c r="N460" s="52">
        <v>1</v>
      </c>
      <c r="O460" s="52"/>
      <c r="P460" s="52">
        <v>2</v>
      </c>
      <c r="Q460" s="52">
        <v>7</v>
      </c>
      <c r="R460" s="52"/>
      <c r="S460" s="52"/>
      <c r="T460" s="52">
        <v>1</v>
      </c>
      <c r="U460" s="52"/>
      <c r="V460" s="52"/>
      <c r="W460" s="52"/>
      <c r="X460" s="52"/>
      <c r="Y460" s="52">
        <v>4</v>
      </c>
      <c r="Z460" s="52">
        <v>7</v>
      </c>
      <c r="AA460" s="52"/>
      <c r="AB460" s="52">
        <v>7</v>
      </c>
      <c r="AC460" s="52"/>
      <c r="AD460" s="52"/>
      <c r="AE460" s="52">
        <v>3</v>
      </c>
      <c r="AF460" s="52"/>
      <c r="AG460" s="52"/>
      <c r="AH460" s="52"/>
      <c r="AI460" s="52"/>
      <c r="AJ460" s="52"/>
      <c r="AK460" s="52"/>
      <c r="AL460" s="52">
        <v>1</v>
      </c>
      <c r="AM460" s="52"/>
      <c r="AN460" s="52"/>
      <c r="AO460" s="52"/>
      <c r="AP460" s="52"/>
      <c r="AQ460" s="52"/>
      <c r="AR460" s="52"/>
      <c r="AS460" s="52"/>
      <c r="AT460" s="52">
        <v>11</v>
      </c>
      <c r="AU460" s="52">
        <v>11</v>
      </c>
      <c r="AV460" s="52">
        <v>0</v>
      </c>
      <c r="AW460" s="52">
        <v>0</v>
      </c>
      <c r="AX460" s="52">
        <v>0</v>
      </c>
      <c r="AY460" s="52">
        <v>44</v>
      </c>
      <c r="AZ460" s="52">
        <v>7</v>
      </c>
      <c r="BA460" s="54">
        <v>0.36</v>
      </c>
      <c r="BB460" s="54">
        <v>0.105</v>
      </c>
    </row>
    <row r="461" spans="1:54">
      <c r="A461" s="52">
        <v>16</v>
      </c>
      <c r="B461" s="52" t="s">
        <v>192</v>
      </c>
      <c r="C461" s="52" t="s">
        <v>194</v>
      </c>
      <c r="D461" s="52" t="s">
        <v>157</v>
      </c>
      <c r="E461" s="52" t="s">
        <v>120</v>
      </c>
      <c r="F461" s="52" t="s">
        <v>120</v>
      </c>
      <c r="G461" s="52" t="s">
        <v>64</v>
      </c>
      <c r="H461" s="52">
        <v>16</v>
      </c>
      <c r="I461" s="52"/>
      <c r="J461" s="52"/>
      <c r="K461" s="52">
        <v>4</v>
      </c>
      <c r="L461" s="52">
        <v>12</v>
      </c>
      <c r="M461" s="52"/>
      <c r="N461" s="52"/>
      <c r="O461" s="52">
        <v>1</v>
      </c>
      <c r="P461" s="52"/>
      <c r="Q461" s="52">
        <v>11</v>
      </c>
      <c r="R461" s="52"/>
      <c r="S461" s="52">
        <v>2</v>
      </c>
      <c r="T461" s="52"/>
      <c r="U461" s="52"/>
      <c r="V461" s="52">
        <v>2</v>
      </c>
      <c r="W461" s="52"/>
      <c r="X461" s="52"/>
      <c r="Y461" s="52">
        <v>11</v>
      </c>
      <c r="Z461" s="52">
        <v>5</v>
      </c>
      <c r="AA461" s="52"/>
      <c r="AB461" s="52">
        <v>10</v>
      </c>
      <c r="AC461" s="52"/>
      <c r="AD461" s="52"/>
      <c r="AE461" s="52">
        <v>3</v>
      </c>
      <c r="AF461" s="52"/>
      <c r="AG461" s="52">
        <v>2</v>
      </c>
      <c r="AH461" s="52"/>
      <c r="AI461" s="52"/>
      <c r="AJ461" s="52"/>
      <c r="AK461" s="52"/>
      <c r="AL461" s="52">
        <v>1</v>
      </c>
      <c r="AM461" s="52"/>
      <c r="AN461" s="52">
        <v>1</v>
      </c>
      <c r="AO461" s="52">
        <v>1</v>
      </c>
      <c r="AP461" s="52"/>
      <c r="AQ461" s="52"/>
      <c r="AR461" s="52">
        <v>3</v>
      </c>
      <c r="AS461" s="52"/>
      <c r="AT461" s="52">
        <v>16</v>
      </c>
      <c r="AU461" s="52">
        <v>16</v>
      </c>
      <c r="AV461" s="52">
        <v>0</v>
      </c>
      <c r="AW461" s="52">
        <v>0</v>
      </c>
      <c r="AX461" s="52">
        <v>0</v>
      </c>
      <c r="AY461" s="52">
        <v>52</v>
      </c>
      <c r="AZ461" s="52">
        <v>6</v>
      </c>
      <c r="BA461" s="54">
        <v>0.36</v>
      </c>
      <c r="BB461" s="54">
        <v>8.14E-2</v>
      </c>
    </row>
    <row r="462" spans="1:54">
      <c r="A462" s="52">
        <v>7</v>
      </c>
      <c r="B462" s="52" t="s">
        <v>192</v>
      </c>
      <c r="C462" s="52" t="s">
        <v>195</v>
      </c>
      <c r="D462" s="52" t="s">
        <v>157</v>
      </c>
      <c r="E462" s="52" t="s">
        <v>120</v>
      </c>
      <c r="F462" s="52" t="s">
        <v>120</v>
      </c>
      <c r="G462" s="52" t="s">
        <v>64</v>
      </c>
      <c r="H462" s="52">
        <v>7</v>
      </c>
      <c r="I462" s="52"/>
      <c r="J462" s="52"/>
      <c r="K462" s="52">
        <v>3</v>
      </c>
      <c r="L462" s="52">
        <v>4</v>
      </c>
      <c r="M462" s="52"/>
      <c r="N462" s="52"/>
      <c r="O462" s="52">
        <v>1</v>
      </c>
      <c r="P462" s="52"/>
      <c r="Q462" s="52">
        <v>2</v>
      </c>
      <c r="R462" s="52"/>
      <c r="S462" s="52">
        <v>3</v>
      </c>
      <c r="T462" s="52"/>
      <c r="U462" s="52"/>
      <c r="V462" s="52">
        <v>1</v>
      </c>
      <c r="W462" s="52"/>
      <c r="X462" s="52"/>
      <c r="Y462" s="52">
        <v>1</v>
      </c>
      <c r="Z462" s="52">
        <v>6</v>
      </c>
      <c r="AA462" s="52"/>
      <c r="AB462" s="52">
        <v>3</v>
      </c>
      <c r="AC462" s="52"/>
      <c r="AD462" s="52"/>
      <c r="AE462" s="52">
        <v>2</v>
      </c>
      <c r="AF462" s="52"/>
      <c r="AG462" s="52">
        <v>1</v>
      </c>
      <c r="AH462" s="52"/>
      <c r="AI462" s="52"/>
      <c r="AJ462" s="52"/>
      <c r="AK462" s="52"/>
      <c r="AL462" s="52">
        <v>1</v>
      </c>
      <c r="AM462" s="52"/>
      <c r="AN462" s="52"/>
      <c r="AO462" s="52"/>
      <c r="AP462" s="52"/>
      <c r="AQ462" s="52"/>
      <c r="AR462" s="52"/>
      <c r="AS462" s="52"/>
      <c r="AT462" s="52">
        <v>7</v>
      </c>
      <c r="AU462" s="52">
        <v>0</v>
      </c>
      <c r="AV462" s="52">
        <v>0</v>
      </c>
      <c r="AW462" s="52">
        <v>0</v>
      </c>
      <c r="AX462" s="52">
        <v>7</v>
      </c>
      <c r="AY462" s="52">
        <v>51</v>
      </c>
      <c r="AZ462" s="52">
        <v>11</v>
      </c>
      <c r="BA462" s="54">
        <v>0.36</v>
      </c>
      <c r="BB462" s="54">
        <v>0</v>
      </c>
    </row>
    <row r="463" spans="1:54">
      <c r="A463" s="52">
        <v>1</v>
      </c>
      <c r="B463" s="52" t="s">
        <v>192</v>
      </c>
      <c r="C463" s="52" t="s">
        <v>156</v>
      </c>
      <c r="D463" s="52" t="s">
        <v>157</v>
      </c>
      <c r="E463" s="52" t="s">
        <v>120</v>
      </c>
      <c r="F463" s="52" t="s">
        <v>120</v>
      </c>
      <c r="G463" s="52" t="s">
        <v>64</v>
      </c>
      <c r="H463" s="52">
        <v>1</v>
      </c>
      <c r="I463" s="52"/>
      <c r="J463" s="52"/>
      <c r="K463" s="52">
        <v>1</v>
      </c>
      <c r="L463" s="52"/>
      <c r="M463" s="52"/>
      <c r="N463" s="52"/>
      <c r="O463" s="52"/>
      <c r="P463" s="52">
        <v>1</v>
      </c>
      <c r="Q463" s="52"/>
      <c r="R463" s="52"/>
      <c r="S463" s="52"/>
      <c r="T463" s="52"/>
      <c r="U463" s="52"/>
      <c r="V463" s="52"/>
      <c r="W463" s="52"/>
      <c r="X463" s="52"/>
      <c r="Y463" s="52">
        <v>1</v>
      </c>
      <c r="Z463" s="52"/>
      <c r="AA463" s="52"/>
      <c r="AB463" s="52"/>
      <c r="AC463" s="52"/>
      <c r="AD463" s="52"/>
      <c r="AE463" s="52">
        <v>1</v>
      </c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>
        <v>1</v>
      </c>
      <c r="AU463" s="52">
        <v>0</v>
      </c>
      <c r="AV463" s="52">
        <v>1</v>
      </c>
      <c r="AW463" s="52">
        <v>0</v>
      </c>
      <c r="AX463" s="52">
        <v>0</v>
      </c>
      <c r="AY463" s="52">
        <v>56</v>
      </c>
      <c r="AZ463" s="52">
        <v>23</v>
      </c>
      <c r="BA463" s="54">
        <v>0.36</v>
      </c>
      <c r="BB463" s="54">
        <v>0</v>
      </c>
    </row>
    <row r="464" spans="1:54">
      <c r="A464" s="52">
        <v>15</v>
      </c>
      <c r="B464" s="52" t="s">
        <v>192</v>
      </c>
      <c r="C464" s="52" t="s">
        <v>193</v>
      </c>
      <c r="D464" s="52" t="s">
        <v>157</v>
      </c>
      <c r="E464" s="52" t="s">
        <v>120</v>
      </c>
      <c r="F464" s="52" t="s">
        <v>120</v>
      </c>
      <c r="G464" s="52" t="s">
        <v>68</v>
      </c>
      <c r="H464" s="52">
        <v>15</v>
      </c>
      <c r="I464" s="52"/>
      <c r="J464" s="52"/>
      <c r="K464" s="52">
        <v>4</v>
      </c>
      <c r="L464" s="52">
        <v>11</v>
      </c>
      <c r="M464" s="52"/>
      <c r="N464" s="52"/>
      <c r="O464" s="52"/>
      <c r="P464" s="52">
        <v>1</v>
      </c>
      <c r="Q464" s="52">
        <v>10</v>
      </c>
      <c r="R464" s="52"/>
      <c r="S464" s="52">
        <v>2</v>
      </c>
      <c r="T464" s="52">
        <v>1</v>
      </c>
      <c r="U464" s="52"/>
      <c r="V464" s="52">
        <v>1</v>
      </c>
      <c r="W464" s="52"/>
      <c r="X464" s="52"/>
      <c r="Y464" s="52">
        <v>8</v>
      </c>
      <c r="Z464" s="52">
        <v>7</v>
      </c>
      <c r="AA464" s="52"/>
      <c r="AB464" s="52">
        <v>10</v>
      </c>
      <c r="AC464" s="52"/>
      <c r="AD464" s="52"/>
      <c r="AE464" s="52">
        <v>3</v>
      </c>
      <c r="AF464" s="52"/>
      <c r="AG464" s="52">
        <v>2</v>
      </c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>
        <v>13.800000000000002</v>
      </c>
      <c r="AU464" s="52">
        <v>15</v>
      </c>
      <c r="AV464" s="52">
        <v>0</v>
      </c>
      <c r="AW464" s="52">
        <v>0</v>
      </c>
      <c r="AX464" s="52">
        <v>0</v>
      </c>
      <c r="AY464" s="52">
        <v>44</v>
      </c>
      <c r="AZ464" s="52">
        <v>9</v>
      </c>
      <c r="BA464" s="54">
        <v>0.36</v>
      </c>
      <c r="BB464" s="54">
        <v>0.105</v>
      </c>
    </row>
    <row r="465" spans="1:54">
      <c r="A465" s="52">
        <v>21</v>
      </c>
      <c r="B465" s="52" t="s">
        <v>192</v>
      </c>
      <c r="C465" s="52" t="s">
        <v>193</v>
      </c>
      <c r="D465" s="52" t="s">
        <v>157</v>
      </c>
      <c r="E465" s="52" t="s">
        <v>120</v>
      </c>
      <c r="F465" s="52" t="s">
        <v>120</v>
      </c>
      <c r="G465" s="52" t="s">
        <v>56</v>
      </c>
      <c r="H465" s="52">
        <v>18</v>
      </c>
      <c r="I465" s="52">
        <v>3</v>
      </c>
      <c r="J465" s="52"/>
      <c r="K465" s="52">
        <v>6</v>
      </c>
      <c r="L465" s="52">
        <v>12</v>
      </c>
      <c r="M465" s="52">
        <v>3</v>
      </c>
      <c r="N465" s="52"/>
      <c r="O465" s="52">
        <v>1</v>
      </c>
      <c r="P465" s="52"/>
      <c r="Q465" s="52">
        <v>11</v>
      </c>
      <c r="R465" s="52">
        <v>4</v>
      </c>
      <c r="S465" s="52">
        <v>1</v>
      </c>
      <c r="T465" s="52">
        <v>1</v>
      </c>
      <c r="U465" s="52"/>
      <c r="V465" s="52"/>
      <c r="W465" s="52"/>
      <c r="X465" s="52">
        <v>3</v>
      </c>
      <c r="Y465" s="52">
        <v>18</v>
      </c>
      <c r="Z465" s="52"/>
      <c r="AA465" s="52">
        <v>3</v>
      </c>
      <c r="AB465" s="52">
        <v>12</v>
      </c>
      <c r="AC465" s="52"/>
      <c r="AD465" s="52"/>
      <c r="AE465" s="52">
        <v>5</v>
      </c>
      <c r="AF465" s="52"/>
      <c r="AG465" s="52"/>
      <c r="AH465" s="52"/>
      <c r="AI465" s="52"/>
      <c r="AJ465" s="52"/>
      <c r="AK465" s="52"/>
      <c r="AL465" s="52">
        <v>4</v>
      </c>
      <c r="AM465" s="52"/>
      <c r="AN465" s="52"/>
      <c r="AO465" s="52"/>
      <c r="AP465" s="52"/>
      <c r="AQ465" s="52"/>
      <c r="AR465" s="52"/>
      <c r="AS465" s="52"/>
      <c r="AT465" s="52">
        <v>21</v>
      </c>
      <c r="AU465" s="52">
        <v>21</v>
      </c>
      <c r="AV465" s="52">
        <v>0</v>
      </c>
      <c r="AW465" s="52">
        <v>0</v>
      </c>
      <c r="AX465" s="52">
        <v>0</v>
      </c>
      <c r="AY465" s="52">
        <v>40</v>
      </c>
      <c r="AZ465" s="52">
        <v>4</v>
      </c>
      <c r="BA465" s="54">
        <v>0.36</v>
      </c>
      <c r="BB465" s="54">
        <v>0.105</v>
      </c>
    </row>
    <row r="466" spans="1:54">
      <c r="A466" s="52">
        <v>2</v>
      </c>
      <c r="B466" s="52" t="s">
        <v>192</v>
      </c>
      <c r="C466" s="52" t="s">
        <v>196</v>
      </c>
      <c r="D466" s="52" t="s">
        <v>157</v>
      </c>
      <c r="E466" s="52" t="s">
        <v>120</v>
      </c>
      <c r="F466" s="52" t="s">
        <v>120</v>
      </c>
      <c r="G466" s="52" t="s">
        <v>64</v>
      </c>
      <c r="H466" s="52">
        <v>2</v>
      </c>
      <c r="I466" s="52"/>
      <c r="J466" s="52"/>
      <c r="K466" s="52">
        <v>1</v>
      </c>
      <c r="L466" s="52">
        <v>1</v>
      </c>
      <c r="M466" s="52"/>
      <c r="N466" s="52"/>
      <c r="O466" s="52"/>
      <c r="P466" s="52">
        <v>1</v>
      </c>
      <c r="Q466" s="52">
        <v>1</v>
      </c>
      <c r="R466" s="52"/>
      <c r="S466" s="52"/>
      <c r="T466" s="52"/>
      <c r="U466" s="52"/>
      <c r="V466" s="52"/>
      <c r="W466" s="52"/>
      <c r="X466" s="52"/>
      <c r="Y466" s="52">
        <v>2</v>
      </c>
      <c r="Z466" s="52"/>
      <c r="AA466" s="52"/>
      <c r="AB466" s="52">
        <v>1</v>
      </c>
      <c r="AC466" s="52"/>
      <c r="AD466" s="52"/>
      <c r="AE466" s="52">
        <v>1</v>
      </c>
      <c r="AF466" s="52"/>
      <c r="AG466" s="52"/>
      <c r="AH466" s="52"/>
      <c r="AI466" s="52"/>
      <c r="AJ466" s="52"/>
      <c r="AK466" s="52"/>
      <c r="AL466" s="52"/>
      <c r="AM466" s="52"/>
      <c r="AN466" s="52"/>
      <c r="AO466" s="52">
        <v>1</v>
      </c>
      <c r="AP466" s="52"/>
      <c r="AQ466" s="52"/>
      <c r="AR466" s="52"/>
      <c r="AS466" s="52"/>
      <c r="AT466" s="52">
        <v>2</v>
      </c>
      <c r="AU466" s="52">
        <v>0</v>
      </c>
      <c r="AV466" s="52">
        <v>2</v>
      </c>
      <c r="AW466" s="52">
        <v>0</v>
      </c>
      <c r="AX466" s="52">
        <v>0</v>
      </c>
      <c r="AY466" s="52">
        <v>60</v>
      </c>
      <c r="AZ466" s="52">
        <v>11</v>
      </c>
      <c r="BA466" s="54">
        <v>0.36</v>
      </c>
      <c r="BB466" s="54">
        <v>0</v>
      </c>
    </row>
    <row r="467" spans="1:54">
      <c r="A467" s="52">
        <v>13</v>
      </c>
      <c r="B467" s="52" t="s">
        <v>192</v>
      </c>
      <c r="C467" s="52" t="s">
        <v>194</v>
      </c>
      <c r="D467" s="52" t="s">
        <v>157</v>
      </c>
      <c r="E467" s="52" t="s">
        <v>120</v>
      </c>
      <c r="F467" s="52" t="s">
        <v>120</v>
      </c>
      <c r="G467" s="52" t="s">
        <v>56</v>
      </c>
      <c r="H467" s="52">
        <v>13</v>
      </c>
      <c r="I467" s="52"/>
      <c r="J467" s="52"/>
      <c r="K467" s="52">
        <v>1</v>
      </c>
      <c r="L467" s="52">
        <v>12</v>
      </c>
      <c r="M467" s="52"/>
      <c r="N467" s="52"/>
      <c r="O467" s="52"/>
      <c r="P467" s="52"/>
      <c r="Q467" s="52">
        <v>7</v>
      </c>
      <c r="R467" s="52">
        <v>3</v>
      </c>
      <c r="S467" s="52">
        <v>2</v>
      </c>
      <c r="T467" s="52">
        <v>1</v>
      </c>
      <c r="U467" s="52"/>
      <c r="V467" s="52"/>
      <c r="W467" s="52"/>
      <c r="X467" s="52"/>
      <c r="Y467" s="52">
        <v>13</v>
      </c>
      <c r="Z467" s="52"/>
      <c r="AA467" s="52"/>
      <c r="AB467" s="52">
        <v>12</v>
      </c>
      <c r="AC467" s="52"/>
      <c r="AD467" s="52"/>
      <c r="AE467" s="52">
        <v>1</v>
      </c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>
        <v>13</v>
      </c>
      <c r="AU467" s="52">
        <v>13</v>
      </c>
      <c r="AV467" s="52">
        <v>0</v>
      </c>
      <c r="AW467" s="52">
        <v>0</v>
      </c>
      <c r="AX467" s="52">
        <v>0</v>
      </c>
      <c r="AY467" s="52">
        <v>37</v>
      </c>
      <c r="AZ467" s="52">
        <v>2</v>
      </c>
      <c r="BA467" s="54">
        <v>0.36</v>
      </c>
      <c r="BB467" s="54">
        <v>8.14E-2</v>
      </c>
    </row>
    <row r="468" spans="1:54">
      <c r="A468" s="52">
        <v>2</v>
      </c>
      <c r="B468" s="52" t="s">
        <v>192</v>
      </c>
      <c r="C468" s="52" t="s">
        <v>197</v>
      </c>
      <c r="D468" s="52" t="s">
        <v>157</v>
      </c>
      <c r="E468" s="52" t="s">
        <v>120</v>
      </c>
      <c r="F468" s="52" t="s">
        <v>120</v>
      </c>
      <c r="G468" s="52" t="s">
        <v>64</v>
      </c>
      <c r="H468" s="52">
        <v>2</v>
      </c>
      <c r="I468" s="52"/>
      <c r="J468" s="52"/>
      <c r="K468" s="52"/>
      <c r="L468" s="52">
        <v>2</v>
      </c>
      <c r="M468" s="52"/>
      <c r="N468" s="52"/>
      <c r="O468" s="52"/>
      <c r="P468" s="52"/>
      <c r="Q468" s="52">
        <v>2</v>
      </c>
      <c r="R468" s="52"/>
      <c r="S468" s="52"/>
      <c r="T468" s="52"/>
      <c r="U468" s="52"/>
      <c r="V468" s="52"/>
      <c r="W468" s="52"/>
      <c r="X468" s="52"/>
      <c r="Y468" s="52">
        <v>1</v>
      </c>
      <c r="Z468" s="52">
        <v>1</v>
      </c>
      <c r="AA468" s="52"/>
      <c r="AB468" s="52">
        <v>2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>
        <v>2</v>
      </c>
      <c r="AU468" s="52">
        <v>0</v>
      </c>
      <c r="AV468" s="52">
        <v>2</v>
      </c>
      <c r="AW468" s="52">
        <v>0</v>
      </c>
      <c r="AX468" s="52">
        <v>0</v>
      </c>
      <c r="AY468" s="52">
        <v>50</v>
      </c>
      <c r="AZ468" s="52">
        <v>7</v>
      </c>
      <c r="BA468" s="54">
        <v>0.36</v>
      </c>
      <c r="BB468" s="54">
        <v>2.7E-2</v>
      </c>
    </row>
    <row r="469" spans="1:54">
      <c r="A469" s="52">
        <v>34</v>
      </c>
      <c r="B469" s="52" t="s">
        <v>192</v>
      </c>
      <c r="C469" s="52" t="s">
        <v>194</v>
      </c>
      <c r="D469" s="52" t="s">
        <v>157</v>
      </c>
      <c r="E469" s="52" t="s">
        <v>120</v>
      </c>
      <c r="F469" s="52" t="s">
        <v>120</v>
      </c>
      <c r="G469" s="52" t="s">
        <v>61</v>
      </c>
      <c r="H469" s="52">
        <v>34</v>
      </c>
      <c r="I469" s="52"/>
      <c r="J469" s="52"/>
      <c r="K469" s="52">
        <v>4</v>
      </c>
      <c r="L469" s="52">
        <v>30</v>
      </c>
      <c r="M469" s="52"/>
      <c r="N469" s="52"/>
      <c r="O469" s="52"/>
      <c r="P469" s="52"/>
      <c r="Q469" s="52">
        <v>6</v>
      </c>
      <c r="R469" s="52">
        <v>10</v>
      </c>
      <c r="S469" s="52">
        <v>17</v>
      </c>
      <c r="T469" s="52">
        <v>1</v>
      </c>
      <c r="U469" s="52"/>
      <c r="V469" s="52"/>
      <c r="W469" s="52"/>
      <c r="X469" s="52"/>
      <c r="Y469" s="52">
        <v>25</v>
      </c>
      <c r="Z469" s="52">
        <v>9</v>
      </c>
      <c r="AA469" s="52"/>
      <c r="AB469" s="52">
        <v>29</v>
      </c>
      <c r="AC469" s="52"/>
      <c r="AD469" s="52"/>
      <c r="AE469" s="52">
        <v>4</v>
      </c>
      <c r="AF469" s="52"/>
      <c r="AG469" s="52"/>
      <c r="AH469" s="52"/>
      <c r="AI469" s="52"/>
      <c r="AJ469" s="52"/>
      <c r="AK469" s="52"/>
      <c r="AL469" s="52">
        <v>1</v>
      </c>
      <c r="AM469" s="52"/>
      <c r="AN469" s="52"/>
      <c r="AO469" s="52"/>
      <c r="AP469" s="52"/>
      <c r="AQ469" s="52"/>
      <c r="AR469" s="52"/>
      <c r="AS469" s="52"/>
      <c r="AT469" s="52">
        <v>34</v>
      </c>
      <c r="AU469" s="52">
        <v>34</v>
      </c>
      <c r="AV469" s="52">
        <v>0</v>
      </c>
      <c r="AW469" s="52">
        <v>0</v>
      </c>
      <c r="AX469" s="52">
        <v>0</v>
      </c>
      <c r="AY469" s="52">
        <v>38</v>
      </c>
      <c r="AZ469" s="52">
        <v>4</v>
      </c>
      <c r="BA469" s="54">
        <v>0.36</v>
      </c>
      <c r="BB469" s="54">
        <v>8.14E-2</v>
      </c>
    </row>
    <row r="470" spans="1:54">
      <c r="A470" s="52">
        <v>1</v>
      </c>
      <c r="B470" s="52" t="s">
        <v>192</v>
      </c>
      <c r="C470" s="52" t="s">
        <v>195</v>
      </c>
      <c r="D470" s="52" t="s">
        <v>157</v>
      </c>
      <c r="E470" s="52" t="s">
        <v>120</v>
      </c>
      <c r="F470" s="52" t="s">
        <v>120</v>
      </c>
      <c r="G470" s="52" t="s">
        <v>61</v>
      </c>
      <c r="H470" s="52">
        <v>1</v>
      </c>
      <c r="I470" s="52"/>
      <c r="J470" s="52"/>
      <c r="K470" s="52"/>
      <c r="L470" s="52">
        <v>1</v>
      </c>
      <c r="M470" s="52"/>
      <c r="N470" s="52"/>
      <c r="O470" s="52"/>
      <c r="P470" s="52"/>
      <c r="Q470" s="52">
        <v>1</v>
      </c>
      <c r="R470" s="52"/>
      <c r="S470" s="52"/>
      <c r="T470" s="52"/>
      <c r="U470" s="52"/>
      <c r="V470" s="52"/>
      <c r="W470" s="52"/>
      <c r="X470" s="52"/>
      <c r="Y470" s="52"/>
      <c r="Z470" s="52">
        <v>1</v>
      </c>
      <c r="AA470" s="52"/>
      <c r="AB470" s="52">
        <v>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>
        <v>1</v>
      </c>
      <c r="AU470" s="52">
        <v>0</v>
      </c>
      <c r="AV470" s="52">
        <v>0</v>
      </c>
      <c r="AW470" s="52">
        <v>0</v>
      </c>
      <c r="AX470" s="52">
        <v>1</v>
      </c>
      <c r="AY470" s="52">
        <v>38</v>
      </c>
      <c r="AZ470" s="52">
        <v>-2</v>
      </c>
      <c r="BA470" s="54">
        <v>0.36</v>
      </c>
      <c r="BB470" s="54">
        <v>0</v>
      </c>
    </row>
    <row r="471" spans="1:54">
      <c r="A471" s="52">
        <v>4</v>
      </c>
      <c r="B471" s="52" t="s">
        <v>192</v>
      </c>
      <c r="C471" s="52" t="s">
        <v>195</v>
      </c>
      <c r="D471" s="52" t="s">
        <v>157</v>
      </c>
      <c r="E471" s="52" t="s">
        <v>120</v>
      </c>
      <c r="F471" s="52" t="s">
        <v>120</v>
      </c>
      <c r="G471" s="52" t="s">
        <v>56</v>
      </c>
      <c r="H471" s="52">
        <v>4</v>
      </c>
      <c r="I471" s="52"/>
      <c r="J471" s="52"/>
      <c r="K471" s="52">
        <v>1</v>
      </c>
      <c r="L471" s="52">
        <v>3</v>
      </c>
      <c r="M471" s="52"/>
      <c r="N471" s="52"/>
      <c r="O471" s="52"/>
      <c r="P471" s="52"/>
      <c r="Q471" s="52">
        <v>2</v>
      </c>
      <c r="R471" s="52"/>
      <c r="S471" s="52">
        <v>1</v>
      </c>
      <c r="T471" s="52">
        <v>1</v>
      </c>
      <c r="U471" s="52"/>
      <c r="V471" s="52"/>
      <c r="W471" s="52"/>
      <c r="X471" s="52"/>
      <c r="Y471" s="52">
        <v>4</v>
      </c>
      <c r="Z471" s="52"/>
      <c r="AA471" s="52"/>
      <c r="AB471" s="52">
        <v>3</v>
      </c>
      <c r="AC471" s="52"/>
      <c r="AD471" s="52"/>
      <c r="AE471" s="52">
        <v>1</v>
      </c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>
        <v>4</v>
      </c>
      <c r="AU471" s="52">
        <v>0</v>
      </c>
      <c r="AV471" s="52">
        <v>0</v>
      </c>
      <c r="AW471" s="52">
        <v>0</v>
      </c>
      <c r="AX471" s="52">
        <v>4</v>
      </c>
      <c r="AY471" s="52">
        <v>35</v>
      </c>
      <c r="AZ471" s="52">
        <v>2</v>
      </c>
      <c r="BA471" s="54">
        <v>0.36</v>
      </c>
      <c r="BB471" s="54">
        <v>0</v>
      </c>
    </row>
    <row r="472" spans="1:54">
      <c r="A472" s="52">
        <v>12</v>
      </c>
      <c r="B472" s="52" t="s">
        <v>192</v>
      </c>
      <c r="C472" s="52" t="s">
        <v>194</v>
      </c>
      <c r="D472" s="52" t="s">
        <v>157</v>
      </c>
      <c r="E472" s="52" t="s">
        <v>120</v>
      </c>
      <c r="F472" s="52" t="s">
        <v>120</v>
      </c>
      <c r="G472" s="52" t="s">
        <v>68</v>
      </c>
      <c r="H472" s="52">
        <v>12</v>
      </c>
      <c r="I472" s="52"/>
      <c r="J472" s="52"/>
      <c r="K472" s="52">
        <v>1</v>
      </c>
      <c r="L472" s="52">
        <v>11</v>
      </c>
      <c r="M472" s="52"/>
      <c r="N472" s="52"/>
      <c r="O472" s="52"/>
      <c r="P472" s="52"/>
      <c r="Q472" s="52">
        <v>5</v>
      </c>
      <c r="R472" s="52">
        <v>4</v>
      </c>
      <c r="S472" s="52">
        <v>2</v>
      </c>
      <c r="T472" s="52">
        <v>1</v>
      </c>
      <c r="U472" s="52"/>
      <c r="V472" s="52"/>
      <c r="W472" s="52"/>
      <c r="X472" s="52"/>
      <c r="Y472" s="52">
        <v>5</v>
      </c>
      <c r="Z472" s="52">
        <v>7</v>
      </c>
      <c r="AA472" s="52"/>
      <c r="AB472" s="52">
        <v>11</v>
      </c>
      <c r="AC472" s="52"/>
      <c r="AD472" s="52"/>
      <c r="AE472" s="52">
        <v>1</v>
      </c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>
        <v>1</v>
      </c>
      <c r="AS472" s="52"/>
      <c r="AT472" s="52">
        <v>11.349999999999998</v>
      </c>
      <c r="AU472" s="52">
        <v>12</v>
      </c>
      <c r="AV472" s="52">
        <v>0</v>
      </c>
      <c r="AW472" s="52">
        <v>0</v>
      </c>
      <c r="AX472" s="52">
        <v>0</v>
      </c>
      <c r="AY472" s="52">
        <v>44</v>
      </c>
      <c r="AZ472" s="52">
        <v>10</v>
      </c>
      <c r="BA472" s="54">
        <v>0.36</v>
      </c>
      <c r="BB472" s="54">
        <v>8.14E-2</v>
      </c>
    </row>
    <row r="473" spans="1:54">
      <c r="A473" s="52">
        <v>4</v>
      </c>
      <c r="B473" s="52" t="s">
        <v>192</v>
      </c>
      <c r="C473" s="52" t="s">
        <v>198</v>
      </c>
      <c r="D473" s="52" t="s">
        <v>157</v>
      </c>
      <c r="E473" s="52" t="s">
        <v>120</v>
      </c>
      <c r="F473" s="52" t="s">
        <v>120</v>
      </c>
      <c r="G473" s="52" t="s">
        <v>64</v>
      </c>
      <c r="H473" s="52">
        <v>4</v>
      </c>
      <c r="I473" s="52"/>
      <c r="J473" s="52"/>
      <c r="K473" s="52"/>
      <c r="L473" s="52">
        <v>4</v>
      </c>
      <c r="M473" s="52"/>
      <c r="N473" s="52"/>
      <c r="O473" s="52"/>
      <c r="P473" s="52"/>
      <c r="Q473" s="52">
        <v>2</v>
      </c>
      <c r="R473" s="52"/>
      <c r="S473" s="52">
        <v>2</v>
      </c>
      <c r="T473" s="52"/>
      <c r="U473" s="52"/>
      <c r="V473" s="52"/>
      <c r="W473" s="52"/>
      <c r="X473" s="52"/>
      <c r="Y473" s="52">
        <v>1</v>
      </c>
      <c r="Z473" s="52">
        <v>3</v>
      </c>
      <c r="AA473" s="52"/>
      <c r="AB473" s="52">
        <v>2</v>
      </c>
      <c r="AC473" s="52"/>
      <c r="AD473" s="52"/>
      <c r="AE473" s="52">
        <v>2</v>
      </c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4</v>
      </c>
      <c r="AU473" s="52">
        <v>4</v>
      </c>
      <c r="AV473" s="52">
        <v>0</v>
      </c>
      <c r="AW473" s="52">
        <v>0</v>
      </c>
      <c r="AX473" s="52">
        <v>0</v>
      </c>
      <c r="AY473" s="52">
        <v>36</v>
      </c>
      <c r="AZ473" s="52">
        <v>5</v>
      </c>
      <c r="BA473" s="54">
        <v>0.36</v>
      </c>
      <c r="BB473" s="54">
        <v>0</v>
      </c>
    </row>
    <row r="474" spans="1:54">
      <c r="A474" s="52">
        <v>1</v>
      </c>
      <c r="B474" s="52" t="s">
        <v>192</v>
      </c>
      <c r="C474" s="52" t="s">
        <v>156</v>
      </c>
      <c r="D474" s="52" t="s">
        <v>157</v>
      </c>
      <c r="E474" s="52" t="s">
        <v>120</v>
      </c>
      <c r="F474" s="52" t="s">
        <v>120</v>
      </c>
      <c r="G474" s="52" t="s">
        <v>68</v>
      </c>
      <c r="H474" s="52">
        <v>1</v>
      </c>
      <c r="I474" s="52"/>
      <c r="J474" s="52"/>
      <c r="K474" s="52"/>
      <c r="L474" s="52">
        <v>1</v>
      </c>
      <c r="M474" s="52"/>
      <c r="N474" s="52"/>
      <c r="O474" s="52"/>
      <c r="P474" s="52"/>
      <c r="Q474" s="52">
        <v>1</v>
      </c>
      <c r="R474" s="52"/>
      <c r="S474" s="52"/>
      <c r="T474" s="52"/>
      <c r="U474" s="52"/>
      <c r="V474" s="52"/>
      <c r="W474" s="52"/>
      <c r="X474" s="52"/>
      <c r="Y474" s="52">
        <v>1</v>
      </c>
      <c r="Z474" s="52"/>
      <c r="AA474" s="52"/>
      <c r="AB474" s="52">
        <v>1</v>
      </c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>
        <v>1</v>
      </c>
      <c r="AU474" s="52">
        <v>0</v>
      </c>
      <c r="AV474" s="52">
        <v>1</v>
      </c>
      <c r="AW474" s="52">
        <v>0</v>
      </c>
      <c r="AX474" s="52">
        <v>0</v>
      </c>
      <c r="AY474" s="52">
        <v>51</v>
      </c>
      <c r="AZ474" s="52">
        <v>17</v>
      </c>
      <c r="BA474" s="54">
        <v>0.36</v>
      </c>
      <c r="BB474" s="54">
        <v>0</v>
      </c>
    </row>
    <row r="475" spans="1:54">
      <c r="A475" s="52">
        <v>6</v>
      </c>
      <c r="B475" s="52" t="s">
        <v>192</v>
      </c>
      <c r="C475" s="52" t="s">
        <v>198</v>
      </c>
      <c r="D475" s="52" t="s">
        <v>157</v>
      </c>
      <c r="E475" s="52" t="s">
        <v>120</v>
      </c>
      <c r="F475" s="52" t="s">
        <v>120</v>
      </c>
      <c r="G475" s="52" t="s">
        <v>56</v>
      </c>
      <c r="H475" s="52">
        <v>6</v>
      </c>
      <c r="I475" s="52"/>
      <c r="J475" s="52"/>
      <c r="K475" s="52">
        <v>1</v>
      </c>
      <c r="L475" s="52">
        <v>5</v>
      </c>
      <c r="M475" s="52"/>
      <c r="N475" s="52"/>
      <c r="O475" s="52"/>
      <c r="P475" s="52"/>
      <c r="Q475" s="52">
        <v>1</v>
      </c>
      <c r="R475" s="52"/>
      <c r="S475" s="52">
        <v>2</v>
      </c>
      <c r="T475" s="52">
        <v>3</v>
      </c>
      <c r="U475" s="52"/>
      <c r="V475" s="52"/>
      <c r="W475" s="52"/>
      <c r="X475" s="52"/>
      <c r="Y475" s="52">
        <v>5</v>
      </c>
      <c r="Z475" s="52">
        <v>1</v>
      </c>
      <c r="AA475" s="52"/>
      <c r="AB475" s="52">
        <v>5</v>
      </c>
      <c r="AC475" s="52"/>
      <c r="AD475" s="52"/>
      <c r="AE475" s="52">
        <v>1</v>
      </c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6</v>
      </c>
      <c r="AU475" s="52">
        <v>6</v>
      </c>
      <c r="AV475" s="52">
        <v>0</v>
      </c>
      <c r="AW475" s="52">
        <v>0</v>
      </c>
      <c r="AX475" s="52">
        <v>0</v>
      </c>
      <c r="AY475" s="52">
        <v>26</v>
      </c>
      <c r="AZ475" s="52">
        <v>0</v>
      </c>
      <c r="BA475" s="54">
        <v>0.36</v>
      </c>
      <c r="BB475" s="54">
        <v>0</v>
      </c>
    </row>
    <row r="476" spans="1:54">
      <c r="A476" s="52">
        <v>2</v>
      </c>
      <c r="B476" s="52" t="s">
        <v>192</v>
      </c>
      <c r="C476" s="52" t="s">
        <v>199</v>
      </c>
      <c r="D476" s="52" t="s">
        <v>157</v>
      </c>
      <c r="E476" s="52" t="s">
        <v>120</v>
      </c>
      <c r="F476" s="52" t="s">
        <v>120</v>
      </c>
      <c r="G476" s="52" t="s">
        <v>68</v>
      </c>
      <c r="H476" s="52">
        <v>2</v>
      </c>
      <c r="I476" s="52"/>
      <c r="J476" s="52"/>
      <c r="K476" s="52">
        <v>1</v>
      </c>
      <c r="L476" s="52">
        <v>1</v>
      </c>
      <c r="M476" s="52"/>
      <c r="N476" s="52"/>
      <c r="O476" s="52"/>
      <c r="P476" s="52"/>
      <c r="Q476" s="52"/>
      <c r="R476" s="52">
        <v>1</v>
      </c>
      <c r="S476" s="52"/>
      <c r="T476" s="52">
        <v>1</v>
      </c>
      <c r="U476" s="52"/>
      <c r="V476" s="52"/>
      <c r="W476" s="52"/>
      <c r="X476" s="52"/>
      <c r="Y476" s="52">
        <v>1</v>
      </c>
      <c r="Z476" s="52">
        <v>1</v>
      </c>
      <c r="AA476" s="52"/>
      <c r="AB476" s="52">
        <v>1</v>
      </c>
      <c r="AC476" s="52"/>
      <c r="AD476" s="52"/>
      <c r="AE476" s="52">
        <v>1</v>
      </c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>
        <v>1</v>
      </c>
      <c r="AT476" s="52">
        <v>1.8</v>
      </c>
      <c r="AU476" s="52">
        <v>0</v>
      </c>
      <c r="AV476" s="52">
        <v>0</v>
      </c>
      <c r="AW476" s="52">
        <v>2</v>
      </c>
      <c r="AX476" s="52">
        <v>0</v>
      </c>
      <c r="AY476" s="52">
        <v>50</v>
      </c>
      <c r="AZ476" s="52">
        <v>16</v>
      </c>
      <c r="BA476" s="54">
        <v>0.36</v>
      </c>
      <c r="BB476" s="54">
        <v>9.2999999999999999E-2</v>
      </c>
    </row>
    <row r="477" spans="1:54">
      <c r="A477" s="52">
        <v>3</v>
      </c>
      <c r="B477" s="52" t="s">
        <v>192</v>
      </c>
      <c r="C477" s="52" t="s">
        <v>197</v>
      </c>
      <c r="D477" s="52" t="s">
        <v>157</v>
      </c>
      <c r="E477" s="52" t="s">
        <v>120</v>
      </c>
      <c r="F477" s="52" t="s">
        <v>120</v>
      </c>
      <c r="G477" s="52" t="s">
        <v>56</v>
      </c>
      <c r="H477" s="52">
        <v>3</v>
      </c>
      <c r="I477" s="52"/>
      <c r="J477" s="52"/>
      <c r="K477" s="52">
        <v>1</v>
      </c>
      <c r="L477" s="52">
        <v>2</v>
      </c>
      <c r="M477" s="52"/>
      <c r="N477" s="52"/>
      <c r="O477" s="52"/>
      <c r="P477" s="52"/>
      <c r="Q477" s="52">
        <v>1</v>
      </c>
      <c r="R477" s="52">
        <v>1</v>
      </c>
      <c r="S477" s="52"/>
      <c r="T477" s="52">
        <v>1</v>
      </c>
      <c r="U477" s="52"/>
      <c r="V477" s="52"/>
      <c r="W477" s="52"/>
      <c r="X477" s="52"/>
      <c r="Y477" s="52">
        <v>3</v>
      </c>
      <c r="Z477" s="52"/>
      <c r="AA477" s="52"/>
      <c r="AB477" s="52">
        <v>2</v>
      </c>
      <c r="AC477" s="52"/>
      <c r="AD477" s="52"/>
      <c r="AE477" s="52">
        <v>1</v>
      </c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>
        <v>3</v>
      </c>
      <c r="AU477" s="52">
        <v>0</v>
      </c>
      <c r="AV477" s="52">
        <v>3</v>
      </c>
      <c r="AW477" s="52">
        <v>0</v>
      </c>
      <c r="AX477" s="52">
        <v>0</v>
      </c>
      <c r="AY477" s="52">
        <v>33</v>
      </c>
      <c r="AZ477" s="52">
        <v>6</v>
      </c>
      <c r="BA477" s="54">
        <v>0.36</v>
      </c>
      <c r="BB477" s="54">
        <v>2.7E-2</v>
      </c>
    </row>
    <row r="478" spans="1:54">
      <c r="A478" s="52">
        <v>1</v>
      </c>
      <c r="B478" s="52" t="s">
        <v>192</v>
      </c>
      <c r="C478" s="52" t="s">
        <v>199</v>
      </c>
      <c r="D478" s="52" t="s">
        <v>157</v>
      </c>
      <c r="E478" s="52" t="s">
        <v>120</v>
      </c>
      <c r="F478" s="52" t="s">
        <v>120</v>
      </c>
      <c r="G478" s="52" t="s">
        <v>64</v>
      </c>
      <c r="H478" s="52">
        <v>1</v>
      </c>
      <c r="I478" s="52"/>
      <c r="J478" s="52"/>
      <c r="K478" s="52"/>
      <c r="L478" s="52">
        <v>1</v>
      </c>
      <c r="M478" s="52"/>
      <c r="N478" s="52"/>
      <c r="O478" s="52"/>
      <c r="P478" s="52"/>
      <c r="Q478" s="52"/>
      <c r="R478" s="52"/>
      <c r="S478" s="52">
        <v>1</v>
      </c>
      <c r="T478" s="52"/>
      <c r="U478" s="52"/>
      <c r="V478" s="52"/>
      <c r="W478" s="52"/>
      <c r="X478" s="52"/>
      <c r="Y478" s="52"/>
      <c r="Z478" s="52">
        <v>1</v>
      </c>
      <c r="AA478" s="52"/>
      <c r="AB478" s="52">
        <v>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1</v>
      </c>
      <c r="AU478" s="52">
        <v>0</v>
      </c>
      <c r="AV478" s="52">
        <v>0</v>
      </c>
      <c r="AW478" s="52">
        <v>1</v>
      </c>
      <c r="AX478" s="52">
        <v>0</v>
      </c>
      <c r="AY478" s="52">
        <v>32</v>
      </c>
      <c r="AZ478" s="52">
        <v>3</v>
      </c>
      <c r="BA478" s="54">
        <v>0.36</v>
      </c>
      <c r="BB478" s="54">
        <v>9.2999999999999999E-2</v>
      </c>
    </row>
    <row r="479" spans="1:54">
      <c r="A479" s="52">
        <v>2</v>
      </c>
      <c r="B479" s="52" t="s">
        <v>192</v>
      </c>
      <c r="C479" s="52" t="s">
        <v>199</v>
      </c>
      <c r="D479" s="52" t="s">
        <v>157</v>
      </c>
      <c r="E479" s="52" t="s">
        <v>120</v>
      </c>
      <c r="F479" s="52" t="s">
        <v>120</v>
      </c>
      <c r="G479" s="52" t="s">
        <v>61</v>
      </c>
      <c r="H479" s="52">
        <v>2</v>
      </c>
      <c r="I479" s="52"/>
      <c r="J479" s="52"/>
      <c r="K479" s="52"/>
      <c r="L479" s="52">
        <v>2</v>
      </c>
      <c r="M479" s="52"/>
      <c r="N479" s="52"/>
      <c r="O479" s="52"/>
      <c r="P479" s="52"/>
      <c r="Q479" s="52"/>
      <c r="R479" s="52"/>
      <c r="S479" s="52">
        <v>1</v>
      </c>
      <c r="T479" s="52">
        <v>1</v>
      </c>
      <c r="U479" s="52"/>
      <c r="V479" s="52"/>
      <c r="W479" s="52"/>
      <c r="X479" s="52"/>
      <c r="Y479" s="52"/>
      <c r="Z479" s="52">
        <v>2</v>
      </c>
      <c r="AA479" s="52"/>
      <c r="AB479" s="52">
        <v>2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>
        <v>1</v>
      </c>
      <c r="AQ479" s="52"/>
      <c r="AR479" s="52"/>
      <c r="AS479" s="52"/>
      <c r="AT479" s="52">
        <v>2</v>
      </c>
      <c r="AU479" s="52">
        <v>0</v>
      </c>
      <c r="AV479" s="52">
        <v>0</v>
      </c>
      <c r="AW479" s="52">
        <v>2</v>
      </c>
      <c r="AX479" s="52">
        <v>0</v>
      </c>
      <c r="AY479" s="52">
        <v>43</v>
      </c>
      <c r="AZ479" s="52">
        <v>6</v>
      </c>
      <c r="BA479" s="54">
        <v>0.36</v>
      </c>
      <c r="BB479" s="54">
        <v>9.2999999999999999E-2</v>
      </c>
    </row>
    <row r="480" spans="1:54">
      <c r="A480" s="52">
        <v>3</v>
      </c>
      <c r="B480" s="52" t="s">
        <v>192</v>
      </c>
      <c r="C480" s="52" t="s">
        <v>200</v>
      </c>
      <c r="D480" s="52" t="s">
        <v>157</v>
      </c>
      <c r="E480" s="52" t="s">
        <v>120</v>
      </c>
      <c r="F480" s="52" t="s">
        <v>120</v>
      </c>
      <c r="G480" s="52" t="s">
        <v>56</v>
      </c>
      <c r="H480" s="52">
        <v>3</v>
      </c>
      <c r="I480" s="52"/>
      <c r="J480" s="52"/>
      <c r="K480" s="52"/>
      <c r="L480" s="52">
        <v>3</v>
      </c>
      <c r="M480" s="52"/>
      <c r="N480" s="52"/>
      <c r="O480" s="52"/>
      <c r="P480" s="52"/>
      <c r="Q480" s="52"/>
      <c r="R480" s="52"/>
      <c r="S480" s="52">
        <v>3</v>
      </c>
      <c r="T480" s="52"/>
      <c r="U480" s="52"/>
      <c r="V480" s="52"/>
      <c r="W480" s="52"/>
      <c r="X480" s="52"/>
      <c r="Y480" s="52">
        <v>3</v>
      </c>
      <c r="Z480" s="52"/>
      <c r="AA480" s="52"/>
      <c r="AB480" s="52">
        <v>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3</v>
      </c>
      <c r="AU480" s="52">
        <v>0</v>
      </c>
      <c r="AV480" s="52">
        <v>0</v>
      </c>
      <c r="AW480" s="52">
        <v>0</v>
      </c>
      <c r="AX480" s="52">
        <v>3</v>
      </c>
      <c r="AY480" s="52">
        <v>31</v>
      </c>
      <c r="AZ480" s="52">
        <v>2</v>
      </c>
      <c r="BA480" s="54">
        <v>0.36</v>
      </c>
      <c r="BB480" s="54">
        <v>0</v>
      </c>
    </row>
    <row r="481" spans="1:54">
      <c r="A481" s="52">
        <v>46</v>
      </c>
      <c r="B481" s="52" t="s">
        <v>201</v>
      </c>
      <c r="C481" s="52" t="e">
        <v>#N/A</v>
      </c>
      <c r="D481" s="52" t="e">
        <v>#N/A</v>
      </c>
      <c r="E481" s="52" t="s">
        <v>120</v>
      </c>
      <c r="F481" s="52" t="s">
        <v>120</v>
      </c>
      <c r="G481" s="52" t="s">
        <v>56</v>
      </c>
      <c r="H481" s="52">
        <v>4</v>
      </c>
      <c r="I481" s="52">
        <v>42</v>
      </c>
      <c r="J481" s="52"/>
      <c r="K481" s="52">
        <v>1</v>
      </c>
      <c r="L481" s="52">
        <v>3</v>
      </c>
      <c r="M481" s="52">
        <v>42</v>
      </c>
      <c r="N481" s="52">
        <v>1</v>
      </c>
      <c r="O481" s="52">
        <v>1</v>
      </c>
      <c r="P481" s="52"/>
      <c r="Q481" s="52"/>
      <c r="R481" s="52"/>
      <c r="S481" s="52"/>
      <c r="T481" s="52">
        <v>2</v>
      </c>
      <c r="U481" s="52"/>
      <c r="V481" s="52"/>
      <c r="W481" s="52"/>
      <c r="X481" s="52">
        <v>42</v>
      </c>
      <c r="Y481" s="52">
        <v>4</v>
      </c>
      <c r="Z481" s="52"/>
      <c r="AA481" s="52">
        <v>42</v>
      </c>
      <c r="AB481" s="52">
        <v>3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43</v>
      </c>
      <c r="AM481" s="52"/>
      <c r="AN481" s="52"/>
      <c r="AO481" s="52"/>
      <c r="AP481" s="52">
        <v>1</v>
      </c>
      <c r="AQ481" s="52"/>
      <c r="AR481" s="52"/>
      <c r="AS481" s="52"/>
      <c r="AT481" s="52">
        <v>46</v>
      </c>
      <c r="AU481" s="52">
        <v>0</v>
      </c>
      <c r="AV481" s="52">
        <v>0</v>
      </c>
      <c r="AW481" s="52">
        <v>46</v>
      </c>
      <c r="AX481" s="52">
        <v>0</v>
      </c>
      <c r="AY481" s="52">
        <v>47</v>
      </c>
      <c r="AZ481" s="52">
        <v>2</v>
      </c>
      <c r="BA481" s="54"/>
      <c r="BB481" s="54"/>
    </row>
    <row r="482" spans="1:54">
      <c r="A482" s="52">
        <v>20</v>
      </c>
      <c r="B482" s="52" t="s">
        <v>201</v>
      </c>
      <c r="C482" s="52" t="s">
        <v>202</v>
      </c>
      <c r="D482" s="52" t="s">
        <v>170</v>
      </c>
      <c r="E482" s="52" t="s">
        <v>120</v>
      </c>
      <c r="F482" s="52" t="s">
        <v>120</v>
      </c>
      <c r="G482" s="52" t="s">
        <v>56</v>
      </c>
      <c r="H482" s="52">
        <v>17</v>
      </c>
      <c r="I482" s="52">
        <v>3</v>
      </c>
      <c r="J482" s="52"/>
      <c r="K482" s="52">
        <v>3</v>
      </c>
      <c r="L482" s="52">
        <v>14</v>
      </c>
      <c r="M482" s="52">
        <v>3</v>
      </c>
      <c r="N482" s="52"/>
      <c r="O482" s="52"/>
      <c r="P482" s="52"/>
      <c r="Q482" s="52">
        <v>1</v>
      </c>
      <c r="R482" s="52">
        <v>2</v>
      </c>
      <c r="S482" s="52">
        <v>3</v>
      </c>
      <c r="T482" s="52">
        <v>10</v>
      </c>
      <c r="U482" s="52">
        <v>1</v>
      </c>
      <c r="V482" s="52"/>
      <c r="W482" s="52"/>
      <c r="X482" s="52">
        <v>3</v>
      </c>
      <c r="Y482" s="52">
        <v>17</v>
      </c>
      <c r="Z482" s="52"/>
      <c r="AA482" s="52">
        <v>3</v>
      </c>
      <c r="AB482" s="52">
        <v>14</v>
      </c>
      <c r="AC482" s="52"/>
      <c r="AD482" s="52"/>
      <c r="AE482" s="52">
        <v>3</v>
      </c>
      <c r="AF482" s="52"/>
      <c r="AG482" s="52"/>
      <c r="AH482" s="52"/>
      <c r="AI482" s="52"/>
      <c r="AJ482" s="52"/>
      <c r="AK482" s="52"/>
      <c r="AL482" s="52">
        <v>3</v>
      </c>
      <c r="AM482" s="52"/>
      <c r="AN482" s="52"/>
      <c r="AO482" s="52"/>
      <c r="AP482" s="52"/>
      <c r="AQ482" s="52">
        <v>1</v>
      </c>
      <c r="AR482" s="52"/>
      <c r="AS482" s="52"/>
      <c r="AT482" s="52">
        <v>20</v>
      </c>
      <c r="AU482" s="52">
        <v>0</v>
      </c>
      <c r="AV482" s="52">
        <v>0</v>
      </c>
      <c r="AW482" s="52">
        <v>20</v>
      </c>
      <c r="AX482" s="52">
        <v>0</v>
      </c>
      <c r="AY482" s="52">
        <v>40</v>
      </c>
      <c r="AZ482" s="52">
        <v>13</v>
      </c>
      <c r="BA482" s="54">
        <v>0.66</v>
      </c>
      <c r="BB482" s="54">
        <v>0.312</v>
      </c>
    </row>
    <row r="483" spans="1:54">
      <c r="A483" s="52">
        <v>1</v>
      </c>
      <c r="B483" s="52" t="s">
        <v>201</v>
      </c>
      <c r="C483" s="52" t="s">
        <v>65</v>
      </c>
      <c r="D483" s="52" t="s">
        <v>66</v>
      </c>
      <c r="E483" s="52" t="s">
        <v>120</v>
      </c>
      <c r="F483" s="52" t="s">
        <v>120</v>
      </c>
      <c r="G483" s="52" t="s">
        <v>61</v>
      </c>
      <c r="H483" s="52">
        <v>1</v>
      </c>
      <c r="I483" s="52"/>
      <c r="J483" s="52"/>
      <c r="K483" s="52"/>
      <c r="L483" s="52">
        <v>1</v>
      </c>
      <c r="M483" s="52"/>
      <c r="N483" s="52"/>
      <c r="O483" s="52"/>
      <c r="P483" s="52"/>
      <c r="Q483" s="52">
        <v>1</v>
      </c>
      <c r="R483" s="52"/>
      <c r="S483" s="52"/>
      <c r="T483" s="52"/>
      <c r="U483" s="52"/>
      <c r="V483" s="52"/>
      <c r="W483" s="52"/>
      <c r="X483" s="52"/>
      <c r="Y483" s="52">
        <v>1</v>
      </c>
      <c r="Z483" s="52"/>
      <c r="AA483" s="52"/>
      <c r="AB483" s="52">
        <v>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>
        <v>1</v>
      </c>
      <c r="AU483" s="52">
        <v>0</v>
      </c>
      <c r="AV483" s="52">
        <v>1</v>
      </c>
      <c r="AW483" s="52">
        <v>0</v>
      </c>
      <c r="AX483" s="52">
        <v>0</v>
      </c>
      <c r="AY483" s="52">
        <v>38</v>
      </c>
      <c r="AZ483" s="52">
        <v>1</v>
      </c>
      <c r="BA483" s="54">
        <v>0.39</v>
      </c>
      <c r="BB483" s="54">
        <v>0.11650000000000001</v>
      </c>
    </row>
    <row r="484" spans="1:54">
      <c r="A484" s="52">
        <v>132</v>
      </c>
      <c r="B484" s="52" t="s">
        <v>201</v>
      </c>
      <c r="C484" s="52" t="s">
        <v>172</v>
      </c>
      <c r="D484" s="52" t="s">
        <v>170</v>
      </c>
      <c r="E484" s="52" t="s">
        <v>120</v>
      </c>
      <c r="F484" s="52" t="s">
        <v>120</v>
      </c>
      <c r="G484" s="52" t="s">
        <v>56</v>
      </c>
      <c r="H484" s="52">
        <v>122</v>
      </c>
      <c r="I484" s="52">
        <v>10</v>
      </c>
      <c r="J484" s="52"/>
      <c r="K484" s="52">
        <v>26</v>
      </c>
      <c r="L484" s="52">
        <v>96</v>
      </c>
      <c r="M484" s="52">
        <v>10</v>
      </c>
      <c r="N484" s="52"/>
      <c r="O484" s="52">
        <v>1</v>
      </c>
      <c r="P484" s="52"/>
      <c r="Q484" s="52">
        <v>5</v>
      </c>
      <c r="R484" s="52">
        <v>26</v>
      </c>
      <c r="S484" s="52">
        <v>28</v>
      </c>
      <c r="T484" s="52">
        <v>50</v>
      </c>
      <c r="U484" s="52">
        <v>12</v>
      </c>
      <c r="V484" s="52"/>
      <c r="W484" s="52"/>
      <c r="X484" s="52">
        <v>10</v>
      </c>
      <c r="Y484" s="52">
        <v>122</v>
      </c>
      <c r="Z484" s="52"/>
      <c r="AA484" s="52">
        <v>10</v>
      </c>
      <c r="AB484" s="52">
        <v>73</v>
      </c>
      <c r="AC484" s="52"/>
      <c r="AD484" s="52"/>
      <c r="AE484" s="52">
        <v>18</v>
      </c>
      <c r="AF484" s="52">
        <v>16</v>
      </c>
      <c r="AG484" s="52">
        <v>4</v>
      </c>
      <c r="AH484" s="52"/>
      <c r="AI484" s="52"/>
      <c r="AJ484" s="52"/>
      <c r="AK484" s="52"/>
      <c r="AL484" s="52">
        <v>21</v>
      </c>
      <c r="AM484" s="52"/>
      <c r="AN484" s="52"/>
      <c r="AO484" s="52">
        <v>1</v>
      </c>
      <c r="AP484" s="52"/>
      <c r="AQ484" s="52">
        <v>4</v>
      </c>
      <c r="AR484" s="52">
        <v>1</v>
      </c>
      <c r="AS484" s="52">
        <v>1</v>
      </c>
      <c r="AT484" s="52">
        <v>132</v>
      </c>
      <c r="AU484" s="52">
        <v>132</v>
      </c>
      <c r="AV484" s="52">
        <v>0</v>
      </c>
      <c r="AW484" s="52">
        <v>0</v>
      </c>
      <c r="AX484" s="52">
        <v>0</v>
      </c>
      <c r="AY484" s="52">
        <v>37</v>
      </c>
      <c r="AZ484" s="52">
        <v>11</v>
      </c>
      <c r="BA484" s="54">
        <v>0.66</v>
      </c>
      <c r="BB484" s="54">
        <v>0.372</v>
      </c>
    </row>
    <row r="485" spans="1:54">
      <c r="A485" s="52">
        <v>3</v>
      </c>
      <c r="B485" s="52" t="s">
        <v>201</v>
      </c>
      <c r="C485" s="52" t="s">
        <v>169</v>
      </c>
      <c r="D485" s="52" t="s">
        <v>170</v>
      </c>
      <c r="E485" s="52" t="s">
        <v>120</v>
      </c>
      <c r="F485" s="52" t="s">
        <v>120</v>
      </c>
      <c r="G485" s="52" t="s">
        <v>56</v>
      </c>
      <c r="H485" s="52">
        <v>3</v>
      </c>
      <c r="I485" s="52"/>
      <c r="J485" s="52"/>
      <c r="K485" s="52">
        <v>2</v>
      </c>
      <c r="L485" s="52">
        <v>1</v>
      </c>
      <c r="M485" s="52"/>
      <c r="N485" s="52"/>
      <c r="O485" s="52"/>
      <c r="P485" s="52"/>
      <c r="Q485" s="52">
        <v>1</v>
      </c>
      <c r="R485" s="52">
        <v>1</v>
      </c>
      <c r="S485" s="52">
        <v>1</v>
      </c>
      <c r="T485" s="52"/>
      <c r="U485" s="52"/>
      <c r="V485" s="52"/>
      <c r="W485" s="52"/>
      <c r="X485" s="52"/>
      <c r="Y485" s="52">
        <v>3</v>
      </c>
      <c r="Z485" s="52"/>
      <c r="AA485" s="52"/>
      <c r="AB485" s="52">
        <v>2</v>
      </c>
      <c r="AC485" s="52"/>
      <c r="AD485" s="52"/>
      <c r="AE485" s="52">
        <v>1</v>
      </c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>
        <v>3</v>
      </c>
      <c r="AU485" s="52">
        <v>0</v>
      </c>
      <c r="AV485" s="52">
        <v>0</v>
      </c>
      <c r="AW485" s="52">
        <v>0</v>
      </c>
      <c r="AX485" s="52">
        <v>3</v>
      </c>
      <c r="AY485" s="52">
        <v>37</v>
      </c>
      <c r="AZ485" s="52">
        <v>8</v>
      </c>
      <c r="BA485" s="54">
        <v>0.66</v>
      </c>
      <c r="BB485" s="54">
        <v>0.28000000000000003</v>
      </c>
    </row>
    <row r="486" spans="1:54">
      <c r="A486" s="52">
        <v>8</v>
      </c>
      <c r="B486" s="52" t="s">
        <v>201</v>
      </c>
      <c r="C486" s="52" t="s">
        <v>65</v>
      </c>
      <c r="D486" s="52" t="s">
        <v>66</v>
      </c>
      <c r="E486" s="52" t="s">
        <v>120</v>
      </c>
      <c r="F486" s="52" t="s">
        <v>120</v>
      </c>
      <c r="G486" s="52" t="s">
        <v>56</v>
      </c>
      <c r="H486" s="52">
        <v>8</v>
      </c>
      <c r="I486" s="52"/>
      <c r="J486" s="52"/>
      <c r="K486" s="52">
        <v>1</v>
      </c>
      <c r="L486" s="52">
        <v>7</v>
      </c>
      <c r="M486" s="52"/>
      <c r="N486" s="52"/>
      <c r="O486" s="52"/>
      <c r="P486" s="52"/>
      <c r="Q486" s="52">
        <v>2</v>
      </c>
      <c r="R486" s="52">
        <v>1</v>
      </c>
      <c r="S486" s="52">
        <v>4</v>
      </c>
      <c r="T486" s="52">
        <v>1</v>
      </c>
      <c r="U486" s="52"/>
      <c r="V486" s="52"/>
      <c r="W486" s="52"/>
      <c r="X486" s="52"/>
      <c r="Y486" s="52">
        <v>8</v>
      </c>
      <c r="Z486" s="52"/>
      <c r="AA486" s="52"/>
      <c r="AB486" s="52">
        <v>7</v>
      </c>
      <c r="AC486" s="52"/>
      <c r="AD486" s="52"/>
      <c r="AE486" s="52">
        <v>1</v>
      </c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>
        <v>8</v>
      </c>
      <c r="AU486" s="52">
        <v>0</v>
      </c>
      <c r="AV486" s="52">
        <v>8</v>
      </c>
      <c r="AW486" s="52">
        <v>0</v>
      </c>
      <c r="AX486" s="52">
        <v>0</v>
      </c>
      <c r="AY486" s="52">
        <v>35</v>
      </c>
      <c r="AZ486" s="52">
        <v>11</v>
      </c>
      <c r="BA486" s="54">
        <v>0.39</v>
      </c>
      <c r="BB486" s="54">
        <v>0.11650000000000001</v>
      </c>
    </row>
    <row r="487" spans="1:54">
      <c r="A487" s="52">
        <v>3</v>
      </c>
      <c r="B487" s="52" t="s">
        <v>201</v>
      </c>
      <c r="C487" s="52" t="s">
        <v>203</v>
      </c>
      <c r="D487" s="52" t="s">
        <v>170</v>
      </c>
      <c r="E487" s="52" t="s">
        <v>120</v>
      </c>
      <c r="F487" s="52" t="s">
        <v>120</v>
      </c>
      <c r="G487" s="52" t="s">
        <v>56</v>
      </c>
      <c r="H487" s="52">
        <v>3</v>
      </c>
      <c r="I487" s="52"/>
      <c r="J487" s="52"/>
      <c r="K487" s="52">
        <v>1</v>
      </c>
      <c r="L487" s="52">
        <v>2</v>
      </c>
      <c r="M487" s="52"/>
      <c r="N487" s="52"/>
      <c r="O487" s="52"/>
      <c r="P487" s="52"/>
      <c r="Q487" s="52"/>
      <c r="R487" s="52">
        <v>2</v>
      </c>
      <c r="S487" s="52">
        <v>1</v>
      </c>
      <c r="T487" s="52"/>
      <c r="U487" s="52"/>
      <c r="V487" s="52"/>
      <c r="W487" s="52"/>
      <c r="X487" s="52"/>
      <c r="Y487" s="52">
        <v>3</v>
      </c>
      <c r="Z487" s="52"/>
      <c r="AA487" s="52"/>
      <c r="AB487" s="52">
        <v>2</v>
      </c>
      <c r="AC487" s="52"/>
      <c r="AD487" s="52"/>
      <c r="AE487" s="52">
        <v>1</v>
      </c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>
        <v>3</v>
      </c>
      <c r="AU487" s="52">
        <v>0</v>
      </c>
      <c r="AV487" s="52">
        <v>3</v>
      </c>
      <c r="AW487" s="52">
        <v>0</v>
      </c>
      <c r="AX487" s="52">
        <v>0</v>
      </c>
      <c r="AY487" s="52">
        <v>37</v>
      </c>
      <c r="AZ487" s="52">
        <v>8</v>
      </c>
      <c r="BA487" s="54">
        <v>0.66</v>
      </c>
      <c r="BB487" s="54">
        <v>6.8000000000000005E-2</v>
      </c>
    </row>
    <row r="488" spans="1:54">
      <c r="A488" s="52">
        <v>3</v>
      </c>
      <c r="B488" s="52" t="s">
        <v>201</v>
      </c>
      <c r="C488" s="52" t="s">
        <v>138</v>
      </c>
      <c r="D488" s="52" t="s">
        <v>66</v>
      </c>
      <c r="E488" s="52" t="s">
        <v>120</v>
      </c>
      <c r="F488" s="52" t="s">
        <v>120</v>
      </c>
      <c r="G488" s="52" t="s">
        <v>56</v>
      </c>
      <c r="H488" s="52">
        <v>3</v>
      </c>
      <c r="I488" s="52"/>
      <c r="J488" s="52"/>
      <c r="K488" s="52">
        <v>1</v>
      </c>
      <c r="L488" s="52">
        <v>2</v>
      </c>
      <c r="M488" s="52"/>
      <c r="N488" s="52"/>
      <c r="O488" s="52"/>
      <c r="P488" s="52"/>
      <c r="Q488" s="52">
        <v>1</v>
      </c>
      <c r="R488" s="52"/>
      <c r="S488" s="52">
        <v>1</v>
      </c>
      <c r="T488" s="52">
        <v>1</v>
      </c>
      <c r="U488" s="52"/>
      <c r="V488" s="52"/>
      <c r="W488" s="52"/>
      <c r="X488" s="52"/>
      <c r="Y488" s="52">
        <v>3</v>
      </c>
      <c r="Z488" s="52"/>
      <c r="AA488" s="52"/>
      <c r="AB488" s="52">
        <v>2</v>
      </c>
      <c r="AC488" s="52"/>
      <c r="AD488" s="52"/>
      <c r="AE488" s="52">
        <v>1</v>
      </c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>
        <v>3</v>
      </c>
      <c r="AU488" s="52">
        <v>0</v>
      </c>
      <c r="AV488" s="52">
        <v>3</v>
      </c>
      <c r="AW488" s="52">
        <v>0</v>
      </c>
      <c r="AX488" s="52">
        <v>0</v>
      </c>
      <c r="AY488" s="52">
        <v>31</v>
      </c>
      <c r="AZ488" s="52">
        <v>5</v>
      </c>
      <c r="BA488" s="54">
        <v>0.61</v>
      </c>
      <c r="BB488" s="54">
        <v>0.14000000000000001</v>
      </c>
    </row>
    <row r="489" spans="1:54">
      <c r="A489" s="52">
        <v>1</v>
      </c>
      <c r="B489" s="52" t="s">
        <v>201</v>
      </c>
      <c r="C489" s="52" t="s">
        <v>171</v>
      </c>
      <c r="D489" s="52" t="s">
        <v>170</v>
      </c>
      <c r="E489" s="52" t="s">
        <v>120</v>
      </c>
      <c r="F489" s="52" t="s">
        <v>120</v>
      </c>
      <c r="G489" s="52" t="s">
        <v>56</v>
      </c>
      <c r="H489" s="52">
        <v>1</v>
      </c>
      <c r="I489" s="52"/>
      <c r="J489" s="52"/>
      <c r="K489" s="52">
        <v>1</v>
      </c>
      <c r="L489" s="52"/>
      <c r="M489" s="52"/>
      <c r="N489" s="52"/>
      <c r="O489" s="52"/>
      <c r="P489" s="52"/>
      <c r="Q489" s="52"/>
      <c r="R489" s="52"/>
      <c r="S489" s="52">
        <v>1</v>
      </c>
      <c r="T489" s="52"/>
      <c r="U489" s="52"/>
      <c r="V489" s="52"/>
      <c r="W489" s="52"/>
      <c r="X489" s="52"/>
      <c r="Y489" s="52">
        <v>1</v>
      </c>
      <c r="Z489" s="52"/>
      <c r="AA489" s="52"/>
      <c r="AB489" s="52"/>
      <c r="AC489" s="52"/>
      <c r="AD489" s="52"/>
      <c r="AE489" s="52">
        <v>1</v>
      </c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>
        <v>1</v>
      </c>
      <c r="AU489" s="52">
        <v>0</v>
      </c>
      <c r="AV489" s="52">
        <v>1</v>
      </c>
      <c r="AW489" s="52">
        <v>0</v>
      </c>
      <c r="AX489" s="52">
        <v>0</v>
      </c>
      <c r="AY489" s="52">
        <v>28</v>
      </c>
      <c r="AZ489" s="52">
        <v>2</v>
      </c>
      <c r="BA489" s="54">
        <v>0.66</v>
      </c>
      <c r="BB489" s="54">
        <v>3.3000000000000002E-2</v>
      </c>
    </row>
    <row r="490" spans="1:54">
      <c r="A490" s="52">
        <v>66</v>
      </c>
      <c r="B490" s="52" t="s">
        <v>204</v>
      </c>
      <c r="C490" s="52" t="s">
        <v>93</v>
      </c>
      <c r="D490" s="52" t="s">
        <v>79</v>
      </c>
      <c r="E490" s="52" t="s">
        <v>205</v>
      </c>
      <c r="F490" s="52" t="s">
        <v>80</v>
      </c>
      <c r="G490" s="52" t="s">
        <v>56</v>
      </c>
      <c r="H490" s="52">
        <v>60</v>
      </c>
      <c r="I490" s="52">
        <v>6</v>
      </c>
      <c r="J490" s="52"/>
      <c r="K490" s="52">
        <v>5</v>
      </c>
      <c r="L490" s="52">
        <v>55</v>
      </c>
      <c r="M490" s="52">
        <v>6</v>
      </c>
      <c r="N490" s="52">
        <v>1</v>
      </c>
      <c r="O490" s="52"/>
      <c r="P490" s="52"/>
      <c r="Q490" s="52"/>
      <c r="R490" s="52">
        <v>4</v>
      </c>
      <c r="S490" s="52">
        <v>11</v>
      </c>
      <c r="T490" s="52">
        <v>22</v>
      </c>
      <c r="U490" s="52">
        <v>22</v>
      </c>
      <c r="V490" s="52"/>
      <c r="W490" s="52"/>
      <c r="X490" s="52">
        <v>6</v>
      </c>
      <c r="Y490" s="52">
        <v>60</v>
      </c>
      <c r="Z490" s="52"/>
      <c r="AA490" s="52">
        <v>6</v>
      </c>
      <c r="AB490" s="52">
        <v>12</v>
      </c>
      <c r="AC490" s="52"/>
      <c r="AD490" s="52"/>
      <c r="AE490" s="52"/>
      <c r="AF490" s="52">
        <v>5</v>
      </c>
      <c r="AG490" s="52">
        <v>2</v>
      </c>
      <c r="AH490" s="52">
        <v>19</v>
      </c>
      <c r="AI490" s="52"/>
      <c r="AJ490" s="52">
        <v>4</v>
      </c>
      <c r="AK490" s="52">
        <v>1</v>
      </c>
      <c r="AL490" s="52">
        <v>23</v>
      </c>
      <c r="AM490" s="52"/>
      <c r="AN490" s="52"/>
      <c r="AO490" s="52"/>
      <c r="AP490" s="52"/>
      <c r="AQ490" s="52">
        <v>1</v>
      </c>
      <c r="AR490" s="52"/>
      <c r="AS490" s="52"/>
      <c r="AT490" s="52">
        <v>66</v>
      </c>
      <c r="AU490" s="52">
        <v>0</v>
      </c>
      <c r="AV490" s="52">
        <v>66</v>
      </c>
      <c r="AW490" s="52">
        <v>0</v>
      </c>
      <c r="AX490" s="52">
        <v>0</v>
      </c>
      <c r="AY490" s="52">
        <v>32</v>
      </c>
      <c r="AZ490" s="52">
        <v>8</v>
      </c>
      <c r="BA490" s="54"/>
      <c r="BB490" s="54"/>
    </row>
    <row r="491" spans="1:54">
      <c r="A491" s="52">
        <v>336</v>
      </c>
      <c r="B491" s="52" t="s">
        <v>204</v>
      </c>
      <c r="C491" s="52" t="s">
        <v>96</v>
      </c>
      <c r="D491" s="52" t="s">
        <v>79</v>
      </c>
      <c r="E491" s="52" t="s">
        <v>205</v>
      </c>
      <c r="F491" s="52" t="s">
        <v>80</v>
      </c>
      <c r="G491" s="52" t="s">
        <v>56</v>
      </c>
      <c r="H491" s="52">
        <v>309</v>
      </c>
      <c r="I491" s="52">
        <v>27</v>
      </c>
      <c r="J491" s="52"/>
      <c r="K491" s="52">
        <v>28</v>
      </c>
      <c r="L491" s="52">
        <v>281</v>
      </c>
      <c r="M491" s="52">
        <v>27</v>
      </c>
      <c r="N491" s="52"/>
      <c r="O491" s="52">
        <v>1</v>
      </c>
      <c r="P491" s="52">
        <v>1</v>
      </c>
      <c r="Q491" s="52">
        <v>3</v>
      </c>
      <c r="R491" s="52">
        <v>15</v>
      </c>
      <c r="S491" s="52">
        <v>80</v>
      </c>
      <c r="T491" s="52">
        <v>130</v>
      </c>
      <c r="U491" s="52">
        <v>79</v>
      </c>
      <c r="V491" s="52"/>
      <c r="W491" s="52"/>
      <c r="X491" s="52">
        <v>27</v>
      </c>
      <c r="Y491" s="52">
        <v>309</v>
      </c>
      <c r="Z491" s="52"/>
      <c r="AA491" s="52">
        <v>27</v>
      </c>
      <c r="AB491" s="52">
        <v>64</v>
      </c>
      <c r="AC491" s="52"/>
      <c r="AD491" s="52"/>
      <c r="AE491" s="52">
        <v>6</v>
      </c>
      <c r="AF491" s="52">
        <v>23</v>
      </c>
      <c r="AG491" s="52">
        <v>2</v>
      </c>
      <c r="AH491" s="52">
        <v>99</v>
      </c>
      <c r="AI491" s="52"/>
      <c r="AJ491" s="52">
        <v>6</v>
      </c>
      <c r="AK491" s="52">
        <v>2</v>
      </c>
      <c r="AL491" s="52">
        <v>134</v>
      </c>
      <c r="AM491" s="52"/>
      <c r="AN491" s="52"/>
      <c r="AO491" s="52"/>
      <c r="AP491" s="52"/>
      <c r="AQ491" s="52"/>
      <c r="AR491" s="52"/>
      <c r="AS491" s="52"/>
      <c r="AT491" s="52">
        <v>336</v>
      </c>
      <c r="AU491" s="52">
        <v>336</v>
      </c>
      <c r="AV491" s="52">
        <v>0</v>
      </c>
      <c r="AW491" s="52">
        <v>0</v>
      </c>
      <c r="AX491" s="52">
        <v>0</v>
      </c>
      <c r="AY491" s="52">
        <v>33</v>
      </c>
      <c r="AZ491" s="52">
        <v>8</v>
      </c>
      <c r="BA491" s="54"/>
      <c r="BB491" s="54"/>
    </row>
    <row r="492" spans="1:54">
      <c r="A492" s="52">
        <v>37</v>
      </c>
      <c r="B492" s="52" t="s">
        <v>204</v>
      </c>
      <c r="C492" s="52" t="s">
        <v>99</v>
      </c>
      <c r="D492" s="52" t="s">
        <v>79</v>
      </c>
      <c r="E492" s="52" t="s">
        <v>205</v>
      </c>
      <c r="F492" s="52" t="s">
        <v>80</v>
      </c>
      <c r="G492" s="52" t="s">
        <v>56</v>
      </c>
      <c r="H492" s="52">
        <v>35</v>
      </c>
      <c r="I492" s="52">
        <v>2</v>
      </c>
      <c r="J492" s="52"/>
      <c r="K492" s="52">
        <v>4</v>
      </c>
      <c r="L492" s="52">
        <v>31</v>
      </c>
      <c r="M492" s="52">
        <v>2</v>
      </c>
      <c r="N492" s="52"/>
      <c r="O492" s="52">
        <v>1</v>
      </c>
      <c r="P492" s="52"/>
      <c r="Q492" s="52">
        <v>1</v>
      </c>
      <c r="R492" s="52">
        <v>4</v>
      </c>
      <c r="S492" s="52">
        <v>12</v>
      </c>
      <c r="T492" s="52">
        <v>10</v>
      </c>
      <c r="U492" s="52">
        <v>7</v>
      </c>
      <c r="V492" s="52"/>
      <c r="W492" s="52"/>
      <c r="X492" s="52">
        <v>2</v>
      </c>
      <c r="Y492" s="52">
        <v>35</v>
      </c>
      <c r="Z492" s="52"/>
      <c r="AA492" s="52">
        <v>2</v>
      </c>
      <c r="AB492" s="52">
        <v>9</v>
      </c>
      <c r="AC492" s="52"/>
      <c r="AD492" s="52"/>
      <c r="AE492" s="52"/>
      <c r="AF492" s="52">
        <v>3</v>
      </c>
      <c r="AG492" s="52">
        <v>2</v>
      </c>
      <c r="AH492" s="52">
        <v>7</v>
      </c>
      <c r="AI492" s="52"/>
      <c r="AJ492" s="52">
        <v>1</v>
      </c>
      <c r="AK492" s="52"/>
      <c r="AL492" s="52">
        <v>15</v>
      </c>
      <c r="AM492" s="52"/>
      <c r="AN492" s="52"/>
      <c r="AO492" s="52"/>
      <c r="AP492" s="52"/>
      <c r="AQ492" s="52"/>
      <c r="AR492" s="52">
        <v>1</v>
      </c>
      <c r="AS492" s="52"/>
      <c r="AT492" s="52">
        <v>37</v>
      </c>
      <c r="AU492" s="52">
        <v>0</v>
      </c>
      <c r="AV492" s="52">
        <v>0</v>
      </c>
      <c r="AW492" s="52">
        <v>37</v>
      </c>
      <c r="AX492" s="52">
        <v>0</v>
      </c>
      <c r="AY492" s="52">
        <v>35</v>
      </c>
      <c r="AZ492" s="52">
        <v>11</v>
      </c>
      <c r="BA492" s="54"/>
      <c r="BB492" s="54"/>
    </row>
    <row r="493" spans="1:54">
      <c r="A493" s="52">
        <v>41</v>
      </c>
      <c r="B493" s="52" t="s">
        <v>204</v>
      </c>
      <c r="C493" s="52" t="s">
        <v>78</v>
      </c>
      <c r="D493" s="52" t="s">
        <v>79</v>
      </c>
      <c r="E493" s="52" t="s">
        <v>205</v>
      </c>
      <c r="F493" s="52" t="s">
        <v>80</v>
      </c>
      <c r="G493" s="52" t="s">
        <v>56</v>
      </c>
      <c r="H493" s="52">
        <v>41</v>
      </c>
      <c r="I493" s="52"/>
      <c r="J493" s="52"/>
      <c r="K493" s="52">
        <v>6</v>
      </c>
      <c r="L493" s="52">
        <v>35</v>
      </c>
      <c r="M493" s="52"/>
      <c r="N493" s="52"/>
      <c r="O493" s="52"/>
      <c r="P493" s="52">
        <v>1</v>
      </c>
      <c r="Q493" s="52">
        <v>2</v>
      </c>
      <c r="R493" s="52">
        <v>5</v>
      </c>
      <c r="S493" s="52">
        <v>18</v>
      </c>
      <c r="T493" s="52">
        <v>13</v>
      </c>
      <c r="U493" s="52">
        <v>2</v>
      </c>
      <c r="V493" s="52"/>
      <c r="W493" s="52"/>
      <c r="X493" s="52"/>
      <c r="Y493" s="52">
        <v>41</v>
      </c>
      <c r="Z493" s="52"/>
      <c r="AA493" s="52"/>
      <c r="AB493" s="52">
        <v>16</v>
      </c>
      <c r="AC493" s="52"/>
      <c r="AD493" s="52"/>
      <c r="AE493" s="52">
        <v>1</v>
      </c>
      <c r="AF493" s="52">
        <v>5</v>
      </c>
      <c r="AG493" s="52"/>
      <c r="AH493" s="52">
        <v>9</v>
      </c>
      <c r="AI493" s="52"/>
      <c r="AJ493" s="52"/>
      <c r="AK493" s="52"/>
      <c r="AL493" s="52">
        <v>10</v>
      </c>
      <c r="AM493" s="52"/>
      <c r="AN493" s="52"/>
      <c r="AO493" s="52"/>
      <c r="AP493" s="52">
        <v>1</v>
      </c>
      <c r="AQ493" s="52">
        <v>1</v>
      </c>
      <c r="AR493" s="52">
        <v>1</v>
      </c>
      <c r="AS493" s="52"/>
      <c r="AT493" s="52">
        <v>41</v>
      </c>
      <c r="AU493" s="52">
        <v>0</v>
      </c>
      <c r="AV493" s="52">
        <v>0</v>
      </c>
      <c r="AW493" s="52">
        <v>0</v>
      </c>
      <c r="AX493" s="52">
        <v>41</v>
      </c>
      <c r="AY493" s="52">
        <v>40</v>
      </c>
      <c r="AZ493" s="52">
        <v>15</v>
      </c>
      <c r="BA493" s="54"/>
      <c r="BB493" s="54"/>
    </row>
    <row r="494" spans="1:54">
      <c r="A494" s="52">
        <v>159</v>
      </c>
      <c r="B494" s="52" t="s">
        <v>204</v>
      </c>
      <c r="C494" s="52" t="s">
        <v>106</v>
      </c>
      <c r="D494" s="52" t="s">
        <v>79</v>
      </c>
      <c r="E494" s="52" t="s">
        <v>205</v>
      </c>
      <c r="F494" s="52" t="s">
        <v>80</v>
      </c>
      <c r="G494" s="52" t="s">
        <v>56</v>
      </c>
      <c r="H494" s="52">
        <v>157</v>
      </c>
      <c r="I494" s="52">
        <v>2</v>
      </c>
      <c r="J494" s="52"/>
      <c r="K494" s="52">
        <v>23</v>
      </c>
      <c r="L494" s="52">
        <v>134</v>
      </c>
      <c r="M494" s="52">
        <v>2</v>
      </c>
      <c r="N494" s="52"/>
      <c r="O494" s="52"/>
      <c r="P494" s="52">
        <v>1</v>
      </c>
      <c r="Q494" s="52">
        <v>2</v>
      </c>
      <c r="R494" s="52">
        <v>14</v>
      </c>
      <c r="S494" s="52">
        <v>48</v>
      </c>
      <c r="T494" s="52">
        <v>68</v>
      </c>
      <c r="U494" s="52">
        <v>24</v>
      </c>
      <c r="V494" s="52"/>
      <c r="W494" s="52"/>
      <c r="X494" s="52">
        <v>2</v>
      </c>
      <c r="Y494" s="52">
        <v>157</v>
      </c>
      <c r="Z494" s="52"/>
      <c r="AA494" s="52">
        <v>2</v>
      </c>
      <c r="AB494" s="52">
        <v>45</v>
      </c>
      <c r="AC494" s="52"/>
      <c r="AD494" s="52"/>
      <c r="AE494" s="52">
        <v>6</v>
      </c>
      <c r="AF494" s="52">
        <v>17</v>
      </c>
      <c r="AG494" s="52">
        <v>2</v>
      </c>
      <c r="AH494" s="52">
        <v>46</v>
      </c>
      <c r="AI494" s="52"/>
      <c r="AJ494" s="52">
        <v>5</v>
      </c>
      <c r="AK494" s="52">
        <v>1</v>
      </c>
      <c r="AL494" s="52">
        <v>37</v>
      </c>
      <c r="AM494" s="52"/>
      <c r="AN494" s="52"/>
      <c r="AO494" s="52"/>
      <c r="AP494" s="52"/>
      <c r="AQ494" s="52"/>
      <c r="AR494" s="52"/>
      <c r="AS494" s="52"/>
      <c r="AT494" s="52">
        <v>159</v>
      </c>
      <c r="AU494" s="52">
        <v>0</v>
      </c>
      <c r="AV494" s="52">
        <v>0</v>
      </c>
      <c r="AW494" s="52">
        <v>0</v>
      </c>
      <c r="AX494" s="52">
        <v>159</v>
      </c>
      <c r="AY494" s="52">
        <v>36</v>
      </c>
      <c r="AZ494" s="52">
        <v>12</v>
      </c>
      <c r="BA494" s="54"/>
      <c r="BB494" s="54"/>
    </row>
    <row r="495" spans="1:54">
      <c r="A495" s="52">
        <v>80</v>
      </c>
      <c r="B495" s="52" t="s">
        <v>204</v>
      </c>
      <c r="C495" s="52" t="s">
        <v>88</v>
      </c>
      <c r="D495" s="52" t="s">
        <v>79</v>
      </c>
      <c r="E495" s="52" t="s">
        <v>205</v>
      </c>
      <c r="F495" s="52" t="s">
        <v>80</v>
      </c>
      <c r="G495" s="52" t="s">
        <v>56</v>
      </c>
      <c r="H495" s="52">
        <v>80</v>
      </c>
      <c r="I495" s="52"/>
      <c r="J495" s="52"/>
      <c r="K495" s="52">
        <v>3</v>
      </c>
      <c r="L495" s="52">
        <v>77</v>
      </c>
      <c r="M495" s="52"/>
      <c r="N495" s="52"/>
      <c r="O495" s="52"/>
      <c r="P495" s="52">
        <v>1</v>
      </c>
      <c r="Q495" s="52"/>
      <c r="R495" s="52">
        <v>3</v>
      </c>
      <c r="S495" s="52">
        <v>9</v>
      </c>
      <c r="T495" s="52">
        <v>38</v>
      </c>
      <c r="U495" s="52">
        <v>29</v>
      </c>
      <c r="V495" s="52"/>
      <c r="W495" s="52"/>
      <c r="X495" s="52"/>
      <c r="Y495" s="52">
        <v>80</v>
      </c>
      <c r="Z495" s="52"/>
      <c r="AA495" s="52"/>
      <c r="AB495" s="52">
        <v>11</v>
      </c>
      <c r="AC495" s="52"/>
      <c r="AD495" s="52"/>
      <c r="AE495" s="52">
        <v>1</v>
      </c>
      <c r="AF495" s="52">
        <v>3</v>
      </c>
      <c r="AG495" s="52"/>
      <c r="AH495" s="52">
        <v>20</v>
      </c>
      <c r="AI495" s="52"/>
      <c r="AJ495" s="52">
        <v>5</v>
      </c>
      <c r="AK495" s="52"/>
      <c r="AL495" s="52">
        <v>40</v>
      </c>
      <c r="AM495" s="52"/>
      <c r="AN495" s="52"/>
      <c r="AO495" s="52"/>
      <c r="AP495" s="52"/>
      <c r="AQ495" s="52"/>
      <c r="AR495" s="52"/>
      <c r="AS495" s="52"/>
      <c r="AT495" s="52">
        <v>80</v>
      </c>
      <c r="AU495" s="52">
        <v>80</v>
      </c>
      <c r="AV495" s="52">
        <v>0</v>
      </c>
      <c r="AW495" s="52">
        <v>0</v>
      </c>
      <c r="AX495" s="52">
        <v>0</v>
      </c>
      <c r="AY495" s="52">
        <v>31</v>
      </c>
      <c r="AZ495" s="52">
        <v>7</v>
      </c>
      <c r="BA495" s="54"/>
      <c r="BB495" s="54"/>
    </row>
    <row r="496" spans="1:54">
      <c r="A496" s="52">
        <v>736</v>
      </c>
      <c r="B496" s="52" t="s">
        <v>204</v>
      </c>
      <c r="C496" s="52" t="s">
        <v>91</v>
      </c>
      <c r="D496" s="52" t="s">
        <v>79</v>
      </c>
      <c r="E496" s="52" t="s">
        <v>205</v>
      </c>
      <c r="F496" s="52" t="s">
        <v>80</v>
      </c>
      <c r="G496" s="52" t="s">
        <v>56</v>
      </c>
      <c r="H496" s="52">
        <v>652</v>
      </c>
      <c r="I496" s="52">
        <v>84</v>
      </c>
      <c r="J496" s="52"/>
      <c r="K496" s="52">
        <v>45</v>
      </c>
      <c r="L496" s="52">
        <v>607</v>
      </c>
      <c r="M496" s="52">
        <v>84</v>
      </c>
      <c r="N496" s="52"/>
      <c r="O496" s="52"/>
      <c r="P496" s="52">
        <v>2</v>
      </c>
      <c r="Q496" s="52">
        <v>6</v>
      </c>
      <c r="R496" s="52">
        <v>45</v>
      </c>
      <c r="S496" s="52">
        <v>143</v>
      </c>
      <c r="T496" s="52">
        <v>268</v>
      </c>
      <c r="U496" s="52">
        <v>188</v>
      </c>
      <c r="V496" s="52"/>
      <c r="W496" s="52"/>
      <c r="X496" s="52">
        <v>84</v>
      </c>
      <c r="Y496" s="52">
        <v>652</v>
      </c>
      <c r="Z496" s="52"/>
      <c r="AA496" s="52">
        <v>84</v>
      </c>
      <c r="AB496" s="52">
        <v>121</v>
      </c>
      <c r="AC496" s="52"/>
      <c r="AD496" s="52"/>
      <c r="AE496" s="52">
        <v>17</v>
      </c>
      <c r="AF496" s="52">
        <v>28</v>
      </c>
      <c r="AG496" s="52">
        <v>5</v>
      </c>
      <c r="AH496" s="52">
        <v>231</v>
      </c>
      <c r="AI496" s="52"/>
      <c r="AJ496" s="52">
        <v>8</v>
      </c>
      <c r="AK496" s="52">
        <v>3</v>
      </c>
      <c r="AL496" s="52">
        <v>323</v>
      </c>
      <c r="AM496" s="52"/>
      <c r="AN496" s="52"/>
      <c r="AO496" s="52">
        <v>1</v>
      </c>
      <c r="AP496" s="52">
        <v>1</v>
      </c>
      <c r="AQ496" s="52"/>
      <c r="AR496" s="52"/>
      <c r="AS496" s="52">
        <v>2</v>
      </c>
      <c r="AT496" s="52">
        <v>736</v>
      </c>
      <c r="AU496" s="52">
        <v>736</v>
      </c>
      <c r="AV496" s="52">
        <v>0</v>
      </c>
      <c r="AW496" s="52">
        <v>0</v>
      </c>
      <c r="AX496" s="52">
        <v>0</v>
      </c>
      <c r="AY496" s="52">
        <v>33</v>
      </c>
      <c r="AZ496" s="52">
        <v>8</v>
      </c>
      <c r="BA496" s="54"/>
      <c r="BB496" s="54"/>
    </row>
    <row r="497" spans="1:54">
      <c r="A497" s="52">
        <v>31</v>
      </c>
      <c r="B497" s="52" t="s">
        <v>204</v>
      </c>
      <c r="C497" s="52" t="s">
        <v>84</v>
      </c>
      <c r="D497" s="52" t="s">
        <v>79</v>
      </c>
      <c r="E497" s="52" t="s">
        <v>205</v>
      </c>
      <c r="F497" s="52" t="s">
        <v>80</v>
      </c>
      <c r="G497" s="52" t="s">
        <v>56</v>
      </c>
      <c r="H497" s="52">
        <v>31</v>
      </c>
      <c r="I497" s="52"/>
      <c r="J497" s="52"/>
      <c r="K497" s="52">
        <v>4</v>
      </c>
      <c r="L497" s="52">
        <v>27</v>
      </c>
      <c r="M497" s="52"/>
      <c r="N497" s="52"/>
      <c r="O497" s="52"/>
      <c r="P497" s="52">
        <v>1</v>
      </c>
      <c r="Q497" s="52"/>
      <c r="R497" s="52">
        <v>5</v>
      </c>
      <c r="S497" s="52">
        <v>10</v>
      </c>
      <c r="T497" s="52">
        <v>10</v>
      </c>
      <c r="U497" s="52">
        <v>5</v>
      </c>
      <c r="V497" s="52"/>
      <c r="W497" s="52"/>
      <c r="X497" s="52"/>
      <c r="Y497" s="52">
        <v>31</v>
      </c>
      <c r="Z497" s="52"/>
      <c r="AA497" s="52"/>
      <c r="AB497" s="52">
        <v>9</v>
      </c>
      <c r="AC497" s="52"/>
      <c r="AD497" s="52"/>
      <c r="AE497" s="52">
        <v>2</v>
      </c>
      <c r="AF497" s="52">
        <v>2</v>
      </c>
      <c r="AG497" s="52"/>
      <c r="AH497" s="52">
        <v>6</v>
      </c>
      <c r="AI497" s="52"/>
      <c r="AJ497" s="52">
        <v>2</v>
      </c>
      <c r="AK497" s="52"/>
      <c r="AL497" s="52">
        <v>10</v>
      </c>
      <c r="AM497" s="52"/>
      <c r="AN497" s="52"/>
      <c r="AO497" s="52"/>
      <c r="AP497" s="52"/>
      <c r="AQ497" s="52"/>
      <c r="AR497" s="52"/>
      <c r="AS497" s="52"/>
      <c r="AT497" s="52">
        <v>31</v>
      </c>
      <c r="AU497" s="52">
        <v>0</v>
      </c>
      <c r="AV497" s="52">
        <v>0</v>
      </c>
      <c r="AW497" s="52">
        <v>0</v>
      </c>
      <c r="AX497" s="52">
        <v>31</v>
      </c>
      <c r="AY497" s="52">
        <v>36</v>
      </c>
      <c r="AZ497" s="52">
        <v>12</v>
      </c>
      <c r="BA497" s="54"/>
      <c r="BB497" s="54"/>
    </row>
    <row r="498" spans="1:54">
      <c r="A498" s="52">
        <v>265</v>
      </c>
      <c r="B498" s="52" t="s">
        <v>204</v>
      </c>
      <c r="C498" s="52" t="s">
        <v>109</v>
      </c>
      <c r="D498" s="52" t="s">
        <v>79</v>
      </c>
      <c r="E498" s="52" t="s">
        <v>205</v>
      </c>
      <c r="F498" s="52" t="s">
        <v>80</v>
      </c>
      <c r="G498" s="52" t="s">
        <v>56</v>
      </c>
      <c r="H498" s="52">
        <v>255</v>
      </c>
      <c r="I498" s="52">
        <v>10</v>
      </c>
      <c r="J498" s="52"/>
      <c r="K498" s="52">
        <v>71</v>
      </c>
      <c r="L498" s="52">
        <v>184</v>
      </c>
      <c r="M498" s="52">
        <v>10</v>
      </c>
      <c r="N498" s="52"/>
      <c r="O498" s="52"/>
      <c r="P498" s="52"/>
      <c r="Q498" s="52">
        <v>7</v>
      </c>
      <c r="R498" s="52">
        <v>46</v>
      </c>
      <c r="S498" s="52">
        <v>113</v>
      </c>
      <c r="T498" s="52">
        <v>62</v>
      </c>
      <c r="U498" s="52">
        <v>27</v>
      </c>
      <c r="V498" s="52"/>
      <c r="W498" s="52"/>
      <c r="X498" s="52">
        <v>10</v>
      </c>
      <c r="Y498" s="52">
        <v>255</v>
      </c>
      <c r="Z498" s="52"/>
      <c r="AA498" s="52">
        <v>10</v>
      </c>
      <c r="AB498" s="52">
        <v>60</v>
      </c>
      <c r="AC498" s="52"/>
      <c r="AD498" s="52"/>
      <c r="AE498" s="52">
        <v>19</v>
      </c>
      <c r="AF498" s="52">
        <v>54</v>
      </c>
      <c r="AG498" s="52">
        <v>2</v>
      </c>
      <c r="AH498" s="52">
        <v>71</v>
      </c>
      <c r="AI498" s="52"/>
      <c r="AJ498" s="52">
        <v>8</v>
      </c>
      <c r="AK498" s="52">
        <v>1</v>
      </c>
      <c r="AL498" s="52">
        <v>50</v>
      </c>
      <c r="AM498" s="52"/>
      <c r="AN498" s="52"/>
      <c r="AO498" s="52"/>
      <c r="AP498" s="52">
        <v>1</v>
      </c>
      <c r="AQ498" s="52">
        <v>1</v>
      </c>
      <c r="AR498" s="52">
        <v>4</v>
      </c>
      <c r="AS498" s="52"/>
      <c r="AT498" s="52">
        <v>265</v>
      </c>
      <c r="AU498" s="52">
        <v>0</v>
      </c>
      <c r="AV498" s="52">
        <v>265</v>
      </c>
      <c r="AW498" s="52">
        <v>0</v>
      </c>
      <c r="AX498" s="52">
        <v>0</v>
      </c>
      <c r="AY498" s="52">
        <v>39</v>
      </c>
      <c r="AZ498" s="52">
        <v>14</v>
      </c>
      <c r="BA498" s="54"/>
      <c r="BB498" s="54"/>
    </row>
    <row r="499" spans="1:54">
      <c r="A499" s="52">
        <v>1189</v>
      </c>
      <c r="B499" s="52" t="s">
        <v>204</v>
      </c>
      <c r="C499" s="52" t="s">
        <v>87</v>
      </c>
      <c r="D499" s="52" t="s">
        <v>79</v>
      </c>
      <c r="E499" s="52" t="s">
        <v>205</v>
      </c>
      <c r="F499" s="52" t="s">
        <v>80</v>
      </c>
      <c r="G499" s="52" t="s">
        <v>56</v>
      </c>
      <c r="H499" s="52">
        <v>1063</v>
      </c>
      <c r="I499" s="52">
        <v>126</v>
      </c>
      <c r="J499" s="52"/>
      <c r="K499" s="52">
        <v>71</v>
      </c>
      <c r="L499" s="52">
        <v>992</v>
      </c>
      <c r="M499" s="52">
        <v>126</v>
      </c>
      <c r="N499" s="52"/>
      <c r="O499" s="52"/>
      <c r="P499" s="52">
        <v>1</v>
      </c>
      <c r="Q499" s="52">
        <v>17</v>
      </c>
      <c r="R499" s="52">
        <v>77</v>
      </c>
      <c r="S499" s="52">
        <v>232</v>
      </c>
      <c r="T499" s="52">
        <v>394</v>
      </c>
      <c r="U499" s="52">
        <v>342</v>
      </c>
      <c r="V499" s="52"/>
      <c r="W499" s="52"/>
      <c r="X499" s="52">
        <v>126</v>
      </c>
      <c r="Y499" s="52">
        <v>1063</v>
      </c>
      <c r="Z499" s="52"/>
      <c r="AA499" s="52">
        <v>126</v>
      </c>
      <c r="AB499" s="52">
        <v>185</v>
      </c>
      <c r="AC499" s="52"/>
      <c r="AD499" s="52"/>
      <c r="AE499" s="52">
        <v>28</v>
      </c>
      <c r="AF499" s="52">
        <v>41</v>
      </c>
      <c r="AG499" s="52">
        <v>11</v>
      </c>
      <c r="AH499" s="52">
        <v>391</v>
      </c>
      <c r="AI499" s="52"/>
      <c r="AJ499" s="52">
        <v>24</v>
      </c>
      <c r="AK499" s="52">
        <v>4</v>
      </c>
      <c r="AL499" s="52">
        <v>505</v>
      </c>
      <c r="AM499" s="52"/>
      <c r="AN499" s="52"/>
      <c r="AO499" s="52"/>
      <c r="AP499" s="52">
        <v>3</v>
      </c>
      <c r="AQ499" s="52">
        <v>2</v>
      </c>
      <c r="AR499" s="52">
        <v>2</v>
      </c>
      <c r="AS499" s="52">
        <v>5</v>
      </c>
      <c r="AT499" s="52">
        <v>1189</v>
      </c>
      <c r="AU499" s="52">
        <v>1189</v>
      </c>
      <c r="AV499" s="52">
        <v>0</v>
      </c>
      <c r="AW499" s="52">
        <v>0</v>
      </c>
      <c r="AX499" s="52">
        <v>0</v>
      </c>
      <c r="AY499" s="52">
        <v>33</v>
      </c>
      <c r="AZ499" s="52">
        <v>8</v>
      </c>
      <c r="BA499" s="54"/>
      <c r="BB499" s="54"/>
    </row>
    <row r="500" spans="1:54">
      <c r="A500" s="52">
        <v>155</v>
      </c>
      <c r="B500" s="52" t="s">
        <v>204</v>
      </c>
      <c r="C500" s="52" t="s">
        <v>95</v>
      </c>
      <c r="D500" s="52" t="s">
        <v>79</v>
      </c>
      <c r="E500" s="52" t="s">
        <v>205</v>
      </c>
      <c r="F500" s="52" t="s">
        <v>80</v>
      </c>
      <c r="G500" s="52" t="s">
        <v>56</v>
      </c>
      <c r="H500" s="52">
        <v>142</v>
      </c>
      <c r="I500" s="52">
        <v>13</v>
      </c>
      <c r="J500" s="52"/>
      <c r="K500" s="52">
        <v>23</v>
      </c>
      <c r="L500" s="52">
        <v>119</v>
      </c>
      <c r="M500" s="52">
        <v>13</v>
      </c>
      <c r="N500" s="52"/>
      <c r="O500" s="52"/>
      <c r="P500" s="52"/>
      <c r="Q500" s="52">
        <v>3</v>
      </c>
      <c r="R500" s="52">
        <v>12</v>
      </c>
      <c r="S500" s="52">
        <v>46</v>
      </c>
      <c r="T500" s="52">
        <v>58</v>
      </c>
      <c r="U500" s="52">
        <v>23</v>
      </c>
      <c r="V500" s="52"/>
      <c r="W500" s="52"/>
      <c r="X500" s="52">
        <v>13</v>
      </c>
      <c r="Y500" s="52">
        <v>142</v>
      </c>
      <c r="Z500" s="52"/>
      <c r="AA500" s="52">
        <v>13</v>
      </c>
      <c r="AB500" s="52">
        <v>30</v>
      </c>
      <c r="AC500" s="52"/>
      <c r="AD500" s="52"/>
      <c r="AE500" s="52">
        <v>4</v>
      </c>
      <c r="AF500" s="52">
        <v>20</v>
      </c>
      <c r="AG500" s="52"/>
      <c r="AH500" s="52">
        <v>42</v>
      </c>
      <c r="AI500" s="52"/>
      <c r="AJ500" s="52">
        <v>2</v>
      </c>
      <c r="AK500" s="52">
        <v>1</v>
      </c>
      <c r="AL500" s="52">
        <v>56</v>
      </c>
      <c r="AM500" s="52"/>
      <c r="AN500" s="52"/>
      <c r="AO500" s="52"/>
      <c r="AP500" s="52">
        <v>1</v>
      </c>
      <c r="AQ500" s="52"/>
      <c r="AR500" s="52"/>
      <c r="AS500" s="52"/>
      <c r="AT500" s="52">
        <v>155</v>
      </c>
      <c r="AU500" s="52">
        <v>155</v>
      </c>
      <c r="AV500" s="52">
        <v>0</v>
      </c>
      <c r="AW500" s="52">
        <v>0</v>
      </c>
      <c r="AX500" s="52">
        <v>0</v>
      </c>
      <c r="AY500" s="52">
        <v>35</v>
      </c>
      <c r="AZ500" s="52">
        <v>11</v>
      </c>
      <c r="BA500" s="54"/>
      <c r="BB500" s="54"/>
    </row>
    <row r="501" spans="1:54">
      <c r="A501" s="52">
        <v>119</v>
      </c>
      <c r="B501" s="52" t="s">
        <v>204</v>
      </c>
      <c r="C501" s="52" t="s">
        <v>83</v>
      </c>
      <c r="D501" s="52" t="s">
        <v>79</v>
      </c>
      <c r="E501" s="52" t="s">
        <v>205</v>
      </c>
      <c r="F501" s="52" t="s">
        <v>80</v>
      </c>
      <c r="G501" s="52" t="s">
        <v>56</v>
      </c>
      <c r="H501" s="52">
        <v>118</v>
      </c>
      <c r="I501" s="52">
        <v>1</v>
      </c>
      <c r="J501" s="52"/>
      <c r="K501" s="52">
        <v>31</v>
      </c>
      <c r="L501" s="52">
        <v>87</v>
      </c>
      <c r="M501" s="52">
        <v>1</v>
      </c>
      <c r="N501" s="52"/>
      <c r="O501" s="52"/>
      <c r="P501" s="52"/>
      <c r="Q501" s="52">
        <v>4</v>
      </c>
      <c r="R501" s="52">
        <v>27</v>
      </c>
      <c r="S501" s="52">
        <v>48</v>
      </c>
      <c r="T501" s="52">
        <v>29</v>
      </c>
      <c r="U501" s="52">
        <v>10</v>
      </c>
      <c r="V501" s="52"/>
      <c r="W501" s="52"/>
      <c r="X501" s="52">
        <v>1</v>
      </c>
      <c r="Y501" s="52">
        <v>118</v>
      </c>
      <c r="Z501" s="52"/>
      <c r="AA501" s="52">
        <v>1</v>
      </c>
      <c r="AB501" s="52">
        <v>45</v>
      </c>
      <c r="AC501" s="52"/>
      <c r="AD501" s="52"/>
      <c r="AE501" s="52">
        <v>14</v>
      </c>
      <c r="AF501" s="52">
        <v>17</v>
      </c>
      <c r="AG501" s="52"/>
      <c r="AH501" s="52">
        <v>20</v>
      </c>
      <c r="AI501" s="52"/>
      <c r="AJ501" s="52">
        <v>1</v>
      </c>
      <c r="AK501" s="52">
        <v>1</v>
      </c>
      <c r="AL501" s="52">
        <v>21</v>
      </c>
      <c r="AM501" s="52"/>
      <c r="AN501" s="52"/>
      <c r="AO501" s="52"/>
      <c r="AP501" s="52">
        <v>1</v>
      </c>
      <c r="AQ501" s="52"/>
      <c r="AR501" s="52">
        <v>2</v>
      </c>
      <c r="AS501" s="52"/>
      <c r="AT501" s="52">
        <v>119</v>
      </c>
      <c r="AU501" s="52">
        <v>0</v>
      </c>
      <c r="AV501" s="52">
        <v>0</v>
      </c>
      <c r="AW501" s="52">
        <v>0</v>
      </c>
      <c r="AX501" s="52">
        <v>119</v>
      </c>
      <c r="AY501" s="52">
        <v>37</v>
      </c>
      <c r="AZ501" s="52">
        <v>13</v>
      </c>
      <c r="BA501" s="54"/>
      <c r="BB501" s="54"/>
    </row>
    <row r="502" spans="1:54">
      <c r="A502" s="52">
        <v>49</v>
      </c>
      <c r="B502" s="52" t="s">
        <v>204</v>
      </c>
      <c r="C502" s="52" t="s">
        <v>85</v>
      </c>
      <c r="D502" s="52" t="s">
        <v>79</v>
      </c>
      <c r="E502" s="52" t="s">
        <v>205</v>
      </c>
      <c r="F502" s="52" t="s">
        <v>80</v>
      </c>
      <c r="G502" s="52" t="s">
        <v>56</v>
      </c>
      <c r="H502" s="52">
        <v>48</v>
      </c>
      <c r="I502" s="52">
        <v>1</v>
      </c>
      <c r="J502" s="52"/>
      <c r="K502" s="52">
        <v>5</v>
      </c>
      <c r="L502" s="52">
        <v>43</v>
      </c>
      <c r="M502" s="52">
        <v>1</v>
      </c>
      <c r="N502" s="52"/>
      <c r="O502" s="52"/>
      <c r="P502" s="52"/>
      <c r="Q502" s="52">
        <v>2</v>
      </c>
      <c r="R502" s="52">
        <v>4</v>
      </c>
      <c r="S502" s="52">
        <v>18</v>
      </c>
      <c r="T502" s="52">
        <v>13</v>
      </c>
      <c r="U502" s="52">
        <v>11</v>
      </c>
      <c r="V502" s="52"/>
      <c r="W502" s="52"/>
      <c r="X502" s="52">
        <v>1</v>
      </c>
      <c r="Y502" s="52">
        <v>48</v>
      </c>
      <c r="Z502" s="52"/>
      <c r="AA502" s="52">
        <v>1</v>
      </c>
      <c r="AB502" s="52">
        <v>14</v>
      </c>
      <c r="AC502" s="52"/>
      <c r="AD502" s="52"/>
      <c r="AE502" s="52">
        <v>1</v>
      </c>
      <c r="AF502" s="52">
        <v>4</v>
      </c>
      <c r="AG502" s="52">
        <v>3</v>
      </c>
      <c r="AH502" s="52">
        <v>10</v>
      </c>
      <c r="AI502" s="52"/>
      <c r="AJ502" s="52"/>
      <c r="AK502" s="52"/>
      <c r="AL502" s="52">
        <v>17</v>
      </c>
      <c r="AM502" s="52"/>
      <c r="AN502" s="52"/>
      <c r="AO502" s="52"/>
      <c r="AP502" s="52"/>
      <c r="AQ502" s="52"/>
      <c r="AR502" s="52"/>
      <c r="AS502" s="52"/>
      <c r="AT502" s="52">
        <v>49</v>
      </c>
      <c r="AU502" s="52">
        <v>49</v>
      </c>
      <c r="AV502" s="52">
        <v>0</v>
      </c>
      <c r="AW502" s="52">
        <v>0</v>
      </c>
      <c r="AX502" s="52">
        <v>0</v>
      </c>
      <c r="AY502" s="52">
        <v>34</v>
      </c>
      <c r="AZ502" s="52">
        <v>11</v>
      </c>
      <c r="BA502" s="54"/>
      <c r="BB502" s="54"/>
    </row>
    <row r="503" spans="1:54">
      <c r="A503" s="52">
        <v>103</v>
      </c>
      <c r="B503" s="52" t="s">
        <v>204</v>
      </c>
      <c r="C503" s="52" t="s">
        <v>206</v>
      </c>
      <c r="D503" s="52" t="s">
        <v>111</v>
      </c>
      <c r="E503" s="52" t="s">
        <v>205</v>
      </c>
      <c r="F503" s="52" t="s">
        <v>80</v>
      </c>
      <c r="G503" s="52" t="s">
        <v>56</v>
      </c>
      <c r="H503" s="52">
        <v>93</v>
      </c>
      <c r="I503" s="52">
        <v>10</v>
      </c>
      <c r="J503" s="52"/>
      <c r="K503" s="52">
        <v>18</v>
      </c>
      <c r="L503" s="52">
        <v>75</v>
      </c>
      <c r="M503" s="52">
        <v>10</v>
      </c>
      <c r="N503" s="52"/>
      <c r="O503" s="52"/>
      <c r="P503" s="52"/>
      <c r="Q503" s="52">
        <v>2</v>
      </c>
      <c r="R503" s="52">
        <v>23</v>
      </c>
      <c r="S503" s="52">
        <v>28</v>
      </c>
      <c r="T503" s="52">
        <v>27</v>
      </c>
      <c r="U503" s="52">
        <v>13</v>
      </c>
      <c r="V503" s="52"/>
      <c r="W503" s="52"/>
      <c r="X503" s="52">
        <v>10</v>
      </c>
      <c r="Y503" s="52">
        <v>93</v>
      </c>
      <c r="Z503" s="52"/>
      <c r="AA503" s="52">
        <v>10</v>
      </c>
      <c r="AB503" s="52">
        <v>26</v>
      </c>
      <c r="AC503" s="52"/>
      <c r="AD503" s="52"/>
      <c r="AE503" s="52">
        <v>11</v>
      </c>
      <c r="AF503" s="52">
        <v>7</v>
      </c>
      <c r="AG503" s="52">
        <v>2</v>
      </c>
      <c r="AH503" s="52">
        <v>19</v>
      </c>
      <c r="AI503" s="52"/>
      <c r="AJ503" s="52">
        <v>3</v>
      </c>
      <c r="AK503" s="52"/>
      <c r="AL503" s="52">
        <v>35</v>
      </c>
      <c r="AM503" s="52"/>
      <c r="AN503" s="52"/>
      <c r="AO503" s="52"/>
      <c r="AP503" s="52">
        <v>2</v>
      </c>
      <c r="AQ503" s="52"/>
      <c r="AR503" s="52">
        <v>2</v>
      </c>
      <c r="AS503" s="52">
        <v>1</v>
      </c>
      <c r="AT503" s="52">
        <v>103</v>
      </c>
      <c r="AU503" s="52">
        <v>0</v>
      </c>
      <c r="AV503" s="52">
        <v>0</v>
      </c>
      <c r="AW503" s="52">
        <v>103</v>
      </c>
      <c r="AX503" s="52">
        <v>0</v>
      </c>
      <c r="AY503" s="52">
        <v>38</v>
      </c>
      <c r="AZ503" s="52">
        <v>13</v>
      </c>
      <c r="BA503" s="54"/>
      <c r="BB503" s="54"/>
    </row>
    <row r="504" spans="1:54">
      <c r="A504" s="52">
        <v>74</v>
      </c>
      <c r="B504" s="52" t="s">
        <v>204</v>
      </c>
      <c r="C504" s="52" t="s">
        <v>103</v>
      </c>
      <c r="D504" s="52" t="s">
        <v>79</v>
      </c>
      <c r="E504" s="52" t="s">
        <v>205</v>
      </c>
      <c r="F504" s="52" t="s">
        <v>80</v>
      </c>
      <c r="G504" s="52" t="s">
        <v>56</v>
      </c>
      <c r="H504" s="52">
        <v>73</v>
      </c>
      <c r="I504" s="52">
        <v>1</v>
      </c>
      <c r="J504" s="52"/>
      <c r="K504" s="52">
        <v>9</v>
      </c>
      <c r="L504" s="52">
        <v>64</v>
      </c>
      <c r="M504" s="52">
        <v>1</v>
      </c>
      <c r="N504" s="52"/>
      <c r="O504" s="52"/>
      <c r="P504" s="52"/>
      <c r="Q504" s="52">
        <v>2</v>
      </c>
      <c r="R504" s="52">
        <v>7</v>
      </c>
      <c r="S504" s="52">
        <v>21</v>
      </c>
      <c r="T504" s="52">
        <v>27</v>
      </c>
      <c r="U504" s="52">
        <v>16</v>
      </c>
      <c r="V504" s="52"/>
      <c r="W504" s="52"/>
      <c r="X504" s="52">
        <v>1</v>
      </c>
      <c r="Y504" s="52">
        <v>73</v>
      </c>
      <c r="Z504" s="52"/>
      <c r="AA504" s="52">
        <v>1</v>
      </c>
      <c r="AB504" s="52">
        <v>12</v>
      </c>
      <c r="AC504" s="52"/>
      <c r="AD504" s="52"/>
      <c r="AE504" s="52">
        <v>2</v>
      </c>
      <c r="AF504" s="52">
        <v>8</v>
      </c>
      <c r="AG504" s="52"/>
      <c r="AH504" s="52">
        <v>20</v>
      </c>
      <c r="AI504" s="52"/>
      <c r="AJ504" s="52">
        <v>1</v>
      </c>
      <c r="AK504" s="52"/>
      <c r="AL504" s="52">
        <v>31</v>
      </c>
      <c r="AM504" s="52"/>
      <c r="AN504" s="52"/>
      <c r="AO504" s="52"/>
      <c r="AP504" s="52"/>
      <c r="AQ504" s="52"/>
      <c r="AR504" s="52">
        <v>2</v>
      </c>
      <c r="AS504" s="52"/>
      <c r="AT504" s="52">
        <v>74</v>
      </c>
      <c r="AU504" s="52">
        <v>0</v>
      </c>
      <c r="AV504" s="52">
        <v>74</v>
      </c>
      <c r="AW504" s="52">
        <v>0</v>
      </c>
      <c r="AX504" s="52">
        <v>0</v>
      </c>
      <c r="AY504" s="52">
        <v>35</v>
      </c>
      <c r="AZ504" s="52">
        <v>10</v>
      </c>
      <c r="BA504" s="54"/>
      <c r="BB504" s="54"/>
    </row>
    <row r="505" spans="1:54">
      <c r="A505" s="52">
        <v>22</v>
      </c>
      <c r="B505" s="52" t="s">
        <v>204</v>
      </c>
      <c r="C505" s="52" t="s">
        <v>81</v>
      </c>
      <c r="D505" s="52" t="s">
        <v>79</v>
      </c>
      <c r="E505" s="52" t="s">
        <v>205</v>
      </c>
      <c r="F505" s="52" t="s">
        <v>80</v>
      </c>
      <c r="G505" s="52" t="s">
        <v>56</v>
      </c>
      <c r="H505" s="52">
        <v>22</v>
      </c>
      <c r="I505" s="52"/>
      <c r="J505" s="52"/>
      <c r="K505" s="52">
        <v>4</v>
      </c>
      <c r="L505" s="52">
        <v>18</v>
      </c>
      <c r="M505" s="52"/>
      <c r="N505" s="52"/>
      <c r="O505" s="52"/>
      <c r="P505" s="52"/>
      <c r="Q505" s="52"/>
      <c r="R505" s="52">
        <v>1</v>
      </c>
      <c r="S505" s="52">
        <v>8</v>
      </c>
      <c r="T505" s="52">
        <v>8</v>
      </c>
      <c r="U505" s="52">
        <v>5</v>
      </c>
      <c r="V505" s="52"/>
      <c r="W505" s="52"/>
      <c r="X505" s="52"/>
      <c r="Y505" s="52">
        <v>22</v>
      </c>
      <c r="Z505" s="52"/>
      <c r="AA505" s="52"/>
      <c r="AB505" s="52">
        <v>4</v>
      </c>
      <c r="AC505" s="52"/>
      <c r="AD505" s="52"/>
      <c r="AE505" s="52">
        <v>1</v>
      </c>
      <c r="AF505" s="52">
        <v>3</v>
      </c>
      <c r="AG505" s="52"/>
      <c r="AH505" s="52">
        <v>9</v>
      </c>
      <c r="AI505" s="52"/>
      <c r="AJ505" s="52"/>
      <c r="AK505" s="52"/>
      <c r="AL505" s="52">
        <v>5</v>
      </c>
      <c r="AM505" s="52"/>
      <c r="AN505" s="52"/>
      <c r="AO505" s="52"/>
      <c r="AP505" s="52"/>
      <c r="AQ505" s="52"/>
      <c r="AR505" s="52"/>
      <c r="AS505" s="52"/>
      <c r="AT505" s="52">
        <v>22</v>
      </c>
      <c r="AU505" s="52">
        <v>0</v>
      </c>
      <c r="AV505" s="52">
        <v>22</v>
      </c>
      <c r="AW505" s="52">
        <v>0</v>
      </c>
      <c r="AX505" s="52">
        <v>0</v>
      </c>
      <c r="AY505" s="52">
        <v>31</v>
      </c>
      <c r="AZ505" s="52">
        <v>10</v>
      </c>
      <c r="BA505" s="54"/>
      <c r="BB505" s="54"/>
    </row>
    <row r="506" spans="1:54">
      <c r="A506" s="52">
        <v>5</v>
      </c>
      <c r="B506" s="52" t="s">
        <v>204</v>
      </c>
      <c r="C506" s="52" t="s">
        <v>65</v>
      </c>
      <c r="D506" s="52" t="s">
        <v>66</v>
      </c>
      <c r="E506" s="52" t="s">
        <v>205</v>
      </c>
      <c r="F506" s="52" t="s">
        <v>80</v>
      </c>
      <c r="G506" s="52" t="s">
        <v>56</v>
      </c>
      <c r="H506" s="52">
        <v>5</v>
      </c>
      <c r="I506" s="52"/>
      <c r="J506" s="52"/>
      <c r="K506" s="52">
        <v>2</v>
      </c>
      <c r="L506" s="52">
        <v>3</v>
      </c>
      <c r="M506" s="52"/>
      <c r="N506" s="52"/>
      <c r="O506" s="52"/>
      <c r="P506" s="52"/>
      <c r="Q506" s="52">
        <v>1</v>
      </c>
      <c r="R506" s="52"/>
      <c r="S506" s="52">
        <v>1</v>
      </c>
      <c r="T506" s="52">
        <v>2</v>
      </c>
      <c r="U506" s="52">
        <v>1</v>
      </c>
      <c r="V506" s="52"/>
      <c r="W506" s="52"/>
      <c r="X506" s="52"/>
      <c r="Y506" s="52">
        <v>5</v>
      </c>
      <c r="Z506" s="52"/>
      <c r="AA506" s="52"/>
      <c r="AB506" s="52"/>
      <c r="AC506" s="52"/>
      <c r="AD506" s="52"/>
      <c r="AE506" s="52">
        <v>1</v>
      </c>
      <c r="AF506" s="52">
        <v>1</v>
      </c>
      <c r="AG506" s="52"/>
      <c r="AH506" s="52">
        <v>1</v>
      </c>
      <c r="AI506" s="52"/>
      <c r="AJ506" s="52"/>
      <c r="AK506" s="52"/>
      <c r="AL506" s="52">
        <v>2</v>
      </c>
      <c r="AM506" s="52"/>
      <c r="AN506" s="52"/>
      <c r="AO506" s="52"/>
      <c r="AP506" s="52"/>
      <c r="AQ506" s="52"/>
      <c r="AR506" s="52"/>
      <c r="AS506" s="52"/>
      <c r="AT506" s="52">
        <v>5</v>
      </c>
      <c r="AU506" s="52">
        <v>0</v>
      </c>
      <c r="AV506" s="52">
        <v>0</v>
      </c>
      <c r="AW506" s="52">
        <v>5</v>
      </c>
      <c r="AX506" s="52">
        <v>0</v>
      </c>
      <c r="AY506" s="52">
        <v>34</v>
      </c>
      <c r="AZ506" s="52">
        <v>13</v>
      </c>
      <c r="BA506" s="54"/>
      <c r="BB506" s="54"/>
    </row>
    <row r="507" spans="1:54">
      <c r="A507" s="52">
        <v>24</v>
      </c>
      <c r="B507" s="52" t="s">
        <v>204</v>
      </c>
      <c r="C507" s="52" t="s">
        <v>110</v>
      </c>
      <c r="D507" s="52" t="s">
        <v>111</v>
      </c>
      <c r="E507" s="52" t="s">
        <v>205</v>
      </c>
      <c r="F507" s="52" t="s">
        <v>80</v>
      </c>
      <c r="G507" s="52" t="s">
        <v>56</v>
      </c>
      <c r="H507" s="52">
        <v>24</v>
      </c>
      <c r="I507" s="52"/>
      <c r="J507" s="52"/>
      <c r="K507" s="52">
        <v>1</v>
      </c>
      <c r="L507" s="52">
        <v>23</v>
      </c>
      <c r="M507" s="52"/>
      <c r="N507" s="52"/>
      <c r="O507" s="52"/>
      <c r="P507" s="52"/>
      <c r="Q507" s="52"/>
      <c r="R507" s="52">
        <v>6</v>
      </c>
      <c r="S507" s="52">
        <v>11</v>
      </c>
      <c r="T507" s="52">
        <v>4</v>
      </c>
      <c r="U507" s="52">
        <v>3</v>
      </c>
      <c r="V507" s="52"/>
      <c r="W507" s="52"/>
      <c r="X507" s="52"/>
      <c r="Y507" s="52">
        <v>24</v>
      </c>
      <c r="Z507" s="52"/>
      <c r="AA507" s="52"/>
      <c r="AB507" s="52">
        <v>8</v>
      </c>
      <c r="AC507" s="52"/>
      <c r="AD507" s="52"/>
      <c r="AE507" s="52">
        <v>1</v>
      </c>
      <c r="AF507" s="52"/>
      <c r="AG507" s="52"/>
      <c r="AH507" s="52">
        <v>8</v>
      </c>
      <c r="AI507" s="52"/>
      <c r="AJ507" s="52">
        <v>1</v>
      </c>
      <c r="AK507" s="52"/>
      <c r="AL507" s="52">
        <v>6</v>
      </c>
      <c r="AM507" s="52"/>
      <c r="AN507" s="52"/>
      <c r="AO507" s="52"/>
      <c r="AP507" s="52"/>
      <c r="AQ507" s="52">
        <v>1</v>
      </c>
      <c r="AR507" s="52">
        <v>1</v>
      </c>
      <c r="AS507" s="52"/>
      <c r="AT507" s="52">
        <v>24</v>
      </c>
      <c r="AU507" s="52">
        <v>0</v>
      </c>
      <c r="AV507" s="52">
        <v>0</v>
      </c>
      <c r="AW507" s="52">
        <v>24</v>
      </c>
      <c r="AX507" s="52">
        <v>0</v>
      </c>
      <c r="AY507" s="52">
        <v>41</v>
      </c>
      <c r="AZ507" s="52">
        <v>17</v>
      </c>
      <c r="BA507" s="54"/>
      <c r="BB507" s="54"/>
    </row>
    <row r="508" spans="1:54">
      <c r="A508" s="52">
        <v>15</v>
      </c>
      <c r="B508" s="52" t="s">
        <v>204</v>
      </c>
      <c r="C508" s="52" t="s">
        <v>62</v>
      </c>
      <c r="D508" s="52" t="s">
        <v>63</v>
      </c>
      <c r="E508" s="52" t="s">
        <v>205</v>
      </c>
      <c r="F508" s="52" t="s">
        <v>80</v>
      </c>
      <c r="G508" s="52" t="s">
        <v>56</v>
      </c>
      <c r="H508" s="52">
        <v>15</v>
      </c>
      <c r="I508" s="52"/>
      <c r="J508" s="52"/>
      <c r="K508" s="52">
        <v>1</v>
      </c>
      <c r="L508" s="52">
        <v>14</v>
      </c>
      <c r="M508" s="52"/>
      <c r="N508" s="52"/>
      <c r="O508" s="52"/>
      <c r="P508" s="52"/>
      <c r="Q508" s="52">
        <v>1</v>
      </c>
      <c r="R508" s="52">
        <v>2</v>
      </c>
      <c r="S508" s="52">
        <v>3</v>
      </c>
      <c r="T508" s="52">
        <v>5</v>
      </c>
      <c r="U508" s="52">
        <v>4</v>
      </c>
      <c r="V508" s="52"/>
      <c r="W508" s="52"/>
      <c r="X508" s="52"/>
      <c r="Y508" s="52">
        <v>15</v>
      </c>
      <c r="Z508" s="52"/>
      <c r="AA508" s="52"/>
      <c r="AB508" s="52">
        <v>2</v>
      </c>
      <c r="AC508" s="52"/>
      <c r="AD508" s="52"/>
      <c r="AE508" s="52">
        <v>1</v>
      </c>
      <c r="AF508" s="52"/>
      <c r="AG508" s="52">
        <v>1</v>
      </c>
      <c r="AH508" s="52">
        <v>7</v>
      </c>
      <c r="AI508" s="52"/>
      <c r="AJ508" s="52"/>
      <c r="AK508" s="52"/>
      <c r="AL508" s="52">
        <v>4</v>
      </c>
      <c r="AM508" s="52"/>
      <c r="AN508" s="52"/>
      <c r="AO508" s="52"/>
      <c r="AP508" s="52"/>
      <c r="AQ508" s="52"/>
      <c r="AR508" s="52"/>
      <c r="AS508" s="52"/>
      <c r="AT508" s="52">
        <v>15</v>
      </c>
      <c r="AU508" s="52">
        <v>0</v>
      </c>
      <c r="AV508" s="52">
        <v>0</v>
      </c>
      <c r="AW508" s="52">
        <v>15</v>
      </c>
      <c r="AX508" s="52">
        <v>0</v>
      </c>
      <c r="AY508" s="52">
        <v>37</v>
      </c>
      <c r="AZ508" s="52">
        <v>12</v>
      </c>
      <c r="BA508" s="54"/>
      <c r="BB508" s="54"/>
    </row>
    <row r="509" spans="1:54">
      <c r="A509" s="52">
        <v>104</v>
      </c>
      <c r="B509" s="52" t="s">
        <v>204</v>
      </c>
      <c r="C509" s="52" t="s">
        <v>86</v>
      </c>
      <c r="D509" s="52" t="s">
        <v>79</v>
      </c>
      <c r="E509" s="52" t="s">
        <v>205</v>
      </c>
      <c r="F509" s="52" t="s">
        <v>80</v>
      </c>
      <c r="G509" s="52" t="s">
        <v>56</v>
      </c>
      <c r="H509" s="52">
        <v>98</v>
      </c>
      <c r="I509" s="52">
        <v>6</v>
      </c>
      <c r="J509" s="52"/>
      <c r="K509" s="52">
        <v>10</v>
      </c>
      <c r="L509" s="52">
        <v>88</v>
      </c>
      <c r="M509" s="52">
        <v>6</v>
      </c>
      <c r="N509" s="52"/>
      <c r="O509" s="52"/>
      <c r="P509" s="52"/>
      <c r="Q509" s="52"/>
      <c r="R509" s="52">
        <v>6</v>
      </c>
      <c r="S509" s="52">
        <v>28</v>
      </c>
      <c r="T509" s="52">
        <v>48</v>
      </c>
      <c r="U509" s="52">
        <v>16</v>
      </c>
      <c r="V509" s="52"/>
      <c r="W509" s="52"/>
      <c r="X509" s="52">
        <v>6</v>
      </c>
      <c r="Y509" s="52">
        <v>98</v>
      </c>
      <c r="Z509" s="52"/>
      <c r="AA509" s="52">
        <v>6</v>
      </c>
      <c r="AB509" s="52">
        <v>19</v>
      </c>
      <c r="AC509" s="52"/>
      <c r="AD509" s="52"/>
      <c r="AE509" s="52">
        <v>2</v>
      </c>
      <c r="AF509" s="52">
        <v>8</v>
      </c>
      <c r="AG509" s="52"/>
      <c r="AH509" s="52">
        <v>37</v>
      </c>
      <c r="AI509" s="52"/>
      <c r="AJ509" s="52"/>
      <c r="AK509" s="52"/>
      <c r="AL509" s="52">
        <v>38</v>
      </c>
      <c r="AM509" s="52"/>
      <c r="AN509" s="52"/>
      <c r="AO509" s="52"/>
      <c r="AP509" s="52"/>
      <c r="AQ509" s="52"/>
      <c r="AR509" s="52">
        <v>1</v>
      </c>
      <c r="AS509" s="52">
        <v>2</v>
      </c>
      <c r="AT509" s="52">
        <v>104</v>
      </c>
      <c r="AU509" s="52">
        <v>104</v>
      </c>
      <c r="AV509" s="52">
        <v>0</v>
      </c>
      <c r="AW509" s="52">
        <v>0</v>
      </c>
      <c r="AX509" s="52">
        <v>0</v>
      </c>
      <c r="AY509" s="52">
        <v>34</v>
      </c>
      <c r="AZ509" s="52">
        <v>10</v>
      </c>
      <c r="BA509" s="54"/>
      <c r="BB509" s="54"/>
    </row>
    <row r="510" spans="1:54">
      <c r="A510" s="52">
        <v>79</v>
      </c>
      <c r="B510" s="52" t="s">
        <v>204</v>
      </c>
      <c r="C510" s="52" t="s">
        <v>94</v>
      </c>
      <c r="D510" s="52" t="s">
        <v>79</v>
      </c>
      <c r="E510" s="52" t="s">
        <v>205</v>
      </c>
      <c r="F510" s="52" t="s">
        <v>80</v>
      </c>
      <c r="G510" s="52" t="s">
        <v>56</v>
      </c>
      <c r="H510" s="52">
        <v>78</v>
      </c>
      <c r="I510" s="52">
        <v>1</v>
      </c>
      <c r="J510" s="52"/>
      <c r="K510" s="52">
        <v>6</v>
      </c>
      <c r="L510" s="52">
        <v>72</v>
      </c>
      <c r="M510" s="52">
        <v>1</v>
      </c>
      <c r="N510" s="52"/>
      <c r="O510" s="52"/>
      <c r="P510" s="52"/>
      <c r="Q510" s="52">
        <v>1</v>
      </c>
      <c r="R510" s="52">
        <v>3</v>
      </c>
      <c r="S510" s="52">
        <v>22</v>
      </c>
      <c r="T510" s="52">
        <v>29</v>
      </c>
      <c r="U510" s="52">
        <v>23</v>
      </c>
      <c r="V510" s="52"/>
      <c r="W510" s="52"/>
      <c r="X510" s="52">
        <v>1</v>
      </c>
      <c r="Y510" s="52">
        <v>78</v>
      </c>
      <c r="Z510" s="52"/>
      <c r="AA510" s="52">
        <v>1</v>
      </c>
      <c r="AB510" s="52">
        <v>18</v>
      </c>
      <c r="AC510" s="52"/>
      <c r="AD510" s="52"/>
      <c r="AE510" s="52">
        <v>1</v>
      </c>
      <c r="AF510" s="52">
        <v>5</v>
      </c>
      <c r="AG510" s="52"/>
      <c r="AH510" s="52">
        <v>22</v>
      </c>
      <c r="AI510" s="52"/>
      <c r="AJ510" s="52">
        <v>2</v>
      </c>
      <c r="AK510" s="52">
        <v>1</v>
      </c>
      <c r="AL510" s="52">
        <v>30</v>
      </c>
      <c r="AM510" s="52"/>
      <c r="AN510" s="52"/>
      <c r="AO510" s="52"/>
      <c r="AP510" s="52">
        <v>1</v>
      </c>
      <c r="AQ510" s="52">
        <v>1</v>
      </c>
      <c r="AR510" s="52"/>
      <c r="AS510" s="52"/>
      <c r="AT510" s="52">
        <v>79</v>
      </c>
      <c r="AU510" s="52">
        <v>79</v>
      </c>
      <c r="AV510" s="52">
        <v>0</v>
      </c>
      <c r="AW510" s="52">
        <v>0</v>
      </c>
      <c r="AX510" s="52">
        <v>0</v>
      </c>
      <c r="AY510" s="52">
        <v>33</v>
      </c>
      <c r="AZ510" s="52">
        <v>8</v>
      </c>
      <c r="BA510" s="54"/>
      <c r="BB510" s="54"/>
    </row>
    <row r="511" spans="1:54">
      <c r="A511" s="52">
        <v>36</v>
      </c>
      <c r="B511" s="52" t="s">
        <v>204</v>
      </c>
      <c r="C511" s="52" t="s">
        <v>92</v>
      </c>
      <c r="D511" s="52" t="s">
        <v>79</v>
      </c>
      <c r="E511" s="52" t="s">
        <v>205</v>
      </c>
      <c r="F511" s="52" t="s">
        <v>80</v>
      </c>
      <c r="G511" s="52" t="s">
        <v>56</v>
      </c>
      <c r="H511" s="52">
        <v>27</v>
      </c>
      <c r="I511" s="52">
        <v>9</v>
      </c>
      <c r="J511" s="52"/>
      <c r="K511" s="52">
        <v>4</v>
      </c>
      <c r="L511" s="52">
        <v>23</v>
      </c>
      <c r="M511" s="52">
        <v>9</v>
      </c>
      <c r="N511" s="52"/>
      <c r="O511" s="52"/>
      <c r="P511" s="52"/>
      <c r="Q511" s="52"/>
      <c r="R511" s="52">
        <v>1</v>
      </c>
      <c r="S511" s="52">
        <v>10</v>
      </c>
      <c r="T511" s="52">
        <v>10</v>
      </c>
      <c r="U511" s="52">
        <v>6</v>
      </c>
      <c r="V511" s="52"/>
      <c r="W511" s="52"/>
      <c r="X511" s="52">
        <v>9</v>
      </c>
      <c r="Y511" s="52">
        <v>27</v>
      </c>
      <c r="Z511" s="52"/>
      <c r="AA511" s="52">
        <v>9</v>
      </c>
      <c r="AB511" s="52">
        <v>4</v>
      </c>
      <c r="AC511" s="52"/>
      <c r="AD511" s="52"/>
      <c r="AE511" s="52">
        <v>1</v>
      </c>
      <c r="AF511" s="52">
        <v>2</v>
      </c>
      <c r="AG511" s="52"/>
      <c r="AH511" s="52">
        <v>12</v>
      </c>
      <c r="AI511" s="52"/>
      <c r="AJ511" s="52"/>
      <c r="AK511" s="52"/>
      <c r="AL511" s="52">
        <v>17</v>
      </c>
      <c r="AM511" s="52"/>
      <c r="AN511" s="52"/>
      <c r="AO511" s="52"/>
      <c r="AP511" s="52"/>
      <c r="AQ511" s="52"/>
      <c r="AR511" s="52"/>
      <c r="AS511" s="52"/>
      <c r="AT511" s="52">
        <v>36</v>
      </c>
      <c r="AU511" s="52">
        <v>36</v>
      </c>
      <c r="AV511" s="52">
        <v>0</v>
      </c>
      <c r="AW511" s="52">
        <v>0</v>
      </c>
      <c r="AX511" s="52">
        <v>0</v>
      </c>
      <c r="AY511" s="52">
        <v>33</v>
      </c>
      <c r="AZ511" s="52">
        <v>8</v>
      </c>
      <c r="BA511" s="54"/>
      <c r="BB511" s="54"/>
    </row>
    <row r="512" spans="1:54">
      <c r="A512" s="52">
        <v>30</v>
      </c>
      <c r="B512" s="52" t="s">
        <v>204</v>
      </c>
      <c r="C512" s="52" t="s">
        <v>97</v>
      </c>
      <c r="D512" s="52" t="s">
        <v>79</v>
      </c>
      <c r="E512" s="52" t="s">
        <v>205</v>
      </c>
      <c r="F512" s="52" t="s">
        <v>80</v>
      </c>
      <c r="G512" s="52" t="s">
        <v>56</v>
      </c>
      <c r="H512" s="52">
        <v>25</v>
      </c>
      <c r="I512" s="52">
        <v>5</v>
      </c>
      <c r="J512" s="52"/>
      <c r="K512" s="52">
        <v>3</v>
      </c>
      <c r="L512" s="52">
        <v>22</v>
      </c>
      <c r="M512" s="52">
        <v>5</v>
      </c>
      <c r="N512" s="52"/>
      <c r="O512" s="52"/>
      <c r="P512" s="52"/>
      <c r="Q512" s="52"/>
      <c r="R512" s="52">
        <v>3</v>
      </c>
      <c r="S512" s="52">
        <v>8</v>
      </c>
      <c r="T512" s="52">
        <v>14</v>
      </c>
      <c r="U512" s="52"/>
      <c r="V512" s="52"/>
      <c r="W512" s="52"/>
      <c r="X512" s="52">
        <v>5</v>
      </c>
      <c r="Y512" s="52">
        <v>25</v>
      </c>
      <c r="Z512" s="52"/>
      <c r="AA512" s="52">
        <v>5</v>
      </c>
      <c r="AB512" s="52">
        <v>7</v>
      </c>
      <c r="AC512" s="52"/>
      <c r="AD512" s="52"/>
      <c r="AE512" s="52">
        <v>1</v>
      </c>
      <c r="AF512" s="52">
        <v>1</v>
      </c>
      <c r="AG512" s="52"/>
      <c r="AH512" s="52">
        <v>9</v>
      </c>
      <c r="AI512" s="52"/>
      <c r="AJ512" s="52"/>
      <c r="AK512" s="52"/>
      <c r="AL512" s="52">
        <v>12</v>
      </c>
      <c r="AM512" s="52"/>
      <c r="AN512" s="52"/>
      <c r="AO512" s="52"/>
      <c r="AP512" s="52"/>
      <c r="AQ512" s="52">
        <v>1</v>
      </c>
      <c r="AR512" s="52">
        <v>1</v>
      </c>
      <c r="AS512" s="52"/>
      <c r="AT512" s="52">
        <v>30</v>
      </c>
      <c r="AU512" s="52">
        <v>30</v>
      </c>
      <c r="AV512" s="52">
        <v>0</v>
      </c>
      <c r="AW512" s="52">
        <v>0</v>
      </c>
      <c r="AX512" s="52">
        <v>0</v>
      </c>
      <c r="AY512" s="52">
        <v>35</v>
      </c>
      <c r="AZ512" s="52">
        <v>10</v>
      </c>
      <c r="BA512" s="54"/>
      <c r="BB512" s="54"/>
    </row>
    <row r="513" spans="1:54">
      <c r="A513" s="52">
        <v>5</v>
      </c>
      <c r="B513" s="52" t="s">
        <v>204</v>
      </c>
      <c r="C513" s="52" t="s">
        <v>100</v>
      </c>
      <c r="D513" s="52" t="s">
        <v>79</v>
      </c>
      <c r="E513" s="52" t="s">
        <v>205</v>
      </c>
      <c r="F513" s="52" t="s">
        <v>80</v>
      </c>
      <c r="G513" s="52" t="s">
        <v>56</v>
      </c>
      <c r="H513" s="52">
        <v>5</v>
      </c>
      <c r="I513" s="52"/>
      <c r="J513" s="52"/>
      <c r="K513" s="52">
        <v>2</v>
      </c>
      <c r="L513" s="52">
        <v>3</v>
      </c>
      <c r="M513" s="52"/>
      <c r="N513" s="52"/>
      <c r="O513" s="52"/>
      <c r="P513" s="52"/>
      <c r="Q513" s="52"/>
      <c r="R513" s="52">
        <v>1</v>
      </c>
      <c r="S513" s="52">
        <v>1</v>
      </c>
      <c r="T513" s="52">
        <v>1</v>
      </c>
      <c r="U513" s="52">
        <v>2</v>
      </c>
      <c r="V513" s="52"/>
      <c r="W513" s="52"/>
      <c r="X513" s="52"/>
      <c r="Y513" s="52">
        <v>5</v>
      </c>
      <c r="Z513" s="52"/>
      <c r="AA513" s="52"/>
      <c r="AB513" s="52"/>
      <c r="AC513" s="52"/>
      <c r="AD513" s="52"/>
      <c r="AE513" s="52">
        <v>1</v>
      </c>
      <c r="AF513" s="52">
        <v>1</v>
      </c>
      <c r="AG513" s="52"/>
      <c r="AH513" s="52">
        <v>2</v>
      </c>
      <c r="AI513" s="52"/>
      <c r="AJ513" s="52"/>
      <c r="AK513" s="52"/>
      <c r="AL513" s="52">
        <v>1</v>
      </c>
      <c r="AM513" s="52"/>
      <c r="AN513" s="52"/>
      <c r="AO513" s="52"/>
      <c r="AP513" s="52"/>
      <c r="AQ513" s="52"/>
      <c r="AR513" s="52"/>
      <c r="AS513" s="52"/>
      <c r="AT513" s="52">
        <v>5</v>
      </c>
      <c r="AU513" s="52">
        <v>0</v>
      </c>
      <c r="AV513" s="52">
        <v>0</v>
      </c>
      <c r="AW513" s="52">
        <v>5</v>
      </c>
      <c r="AX513" s="52">
        <v>0</v>
      </c>
      <c r="AY513" s="52">
        <v>31</v>
      </c>
      <c r="AZ513" s="52">
        <v>9</v>
      </c>
      <c r="BA513" s="54"/>
      <c r="BB513" s="54"/>
    </row>
    <row r="514" spans="1:54">
      <c r="A514" s="52">
        <v>9</v>
      </c>
      <c r="B514" s="52" t="s">
        <v>204</v>
      </c>
      <c r="C514" s="52" t="s">
        <v>101</v>
      </c>
      <c r="D514" s="52" t="s">
        <v>79</v>
      </c>
      <c r="E514" s="52" t="s">
        <v>205</v>
      </c>
      <c r="F514" s="52" t="s">
        <v>80</v>
      </c>
      <c r="G514" s="52" t="s">
        <v>56</v>
      </c>
      <c r="H514" s="52">
        <v>8</v>
      </c>
      <c r="I514" s="52">
        <v>1</v>
      </c>
      <c r="J514" s="52"/>
      <c r="K514" s="52">
        <v>2</v>
      </c>
      <c r="L514" s="52">
        <v>6</v>
      </c>
      <c r="M514" s="52">
        <v>1</v>
      </c>
      <c r="N514" s="52"/>
      <c r="O514" s="52"/>
      <c r="P514" s="52"/>
      <c r="Q514" s="52"/>
      <c r="R514" s="52">
        <v>1</v>
      </c>
      <c r="S514" s="52">
        <v>4</v>
      </c>
      <c r="T514" s="52">
        <v>1</v>
      </c>
      <c r="U514" s="52">
        <v>2</v>
      </c>
      <c r="V514" s="52"/>
      <c r="W514" s="52"/>
      <c r="X514" s="52">
        <v>1</v>
      </c>
      <c r="Y514" s="52">
        <v>8</v>
      </c>
      <c r="Z514" s="52"/>
      <c r="AA514" s="52">
        <v>1</v>
      </c>
      <c r="AB514" s="52">
        <v>3</v>
      </c>
      <c r="AC514" s="52"/>
      <c r="AD514" s="52"/>
      <c r="AE514" s="52"/>
      <c r="AF514" s="52">
        <v>2</v>
      </c>
      <c r="AG514" s="52"/>
      <c r="AH514" s="52">
        <v>2</v>
      </c>
      <c r="AI514" s="52"/>
      <c r="AJ514" s="52"/>
      <c r="AK514" s="52"/>
      <c r="AL514" s="52">
        <v>2</v>
      </c>
      <c r="AM514" s="52"/>
      <c r="AN514" s="52"/>
      <c r="AO514" s="52"/>
      <c r="AP514" s="52"/>
      <c r="AQ514" s="52"/>
      <c r="AR514" s="52"/>
      <c r="AS514" s="52"/>
      <c r="AT514" s="52">
        <v>9</v>
      </c>
      <c r="AU514" s="52">
        <v>0</v>
      </c>
      <c r="AV514" s="52">
        <v>0</v>
      </c>
      <c r="AW514" s="52">
        <v>9</v>
      </c>
      <c r="AX514" s="52">
        <v>0</v>
      </c>
      <c r="AY514" s="52">
        <v>35</v>
      </c>
      <c r="AZ514" s="52">
        <v>11</v>
      </c>
      <c r="BA514" s="54"/>
      <c r="BB514" s="54"/>
    </row>
    <row r="515" spans="1:54">
      <c r="A515" s="52">
        <v>6</v>
      </c>
      <c r="B515" s="52" t="s">
        <v>204</v>
      </c>
      <c r="C515" s="52" t="s">
        <v>59</v>
      </c>
      <c r="D515" s="52" t="s">
        <v>60</v>
      </c>
      <c r="E515" s="52" t="s">
        <v>205</v>
      </c>
      <c r="F515" s="52" t="s">
        <v>80</v>
      </c>
      <c r="G515" s="52" t="s">
        <v>56</v>
      </c>
      <c r="H515" s="52">
        <v>6</v>
      </c>
      <c r="I515" s="52"/>
      <c r="J515" s="52"/>
      <c r="K515" s="52">
        <v>1</v>
      </c>
      <c r="L515" s="52">
        <v>5</v>
      </c>
      <c r="M515" s="52"/>
      <c r="N515" s="52"/>
      <c r="O515" s="52"/>
      <c r="P515" s="52"/>
      <c r="Q515" s="52"/>
      <c r="R515" s="52">
        <v>2</v>
      </c>
      <c r="S515" s="52">
        <v>2</v>
      </c>
      <c r="T515" s="52">
        <v>1</v>
      </c>
      <c r="U515" s="52">
        <v>1</v>
      </c>
      <c r="V515" s="52"/>
      <c r="W515" s="52"/>
      <c r="X515" s="52"/>
      <c r="Y515" s="52">
        <v>6</v>
      </c>
      <c r="Z515" s="52"/>
      <c r="AA515" s="52"/>
      <c r="AB515" s="52">
        <v>2</v>
      </c>
      <c r="AC515" s="52"/>
      <c r="AD515" s="52"/>
      <c r="AE515" s="52"/>
      <c r="AF515" s="52">
        <v>1</v>
      </c>
      <c r="AG515" s="52"/>
      <c r="AH515" s="52">
        <v>1</v>
      </c>
      <c r="AI515" s="52"/>
      <c r="AJ515" s="52"/>
      <c r="AK515" s="52"/>
      <c r="AL515" s="52">
        <v>2</v>
      </c>
      <c r="AM515" s="52"/>
      <c r="AN515" s="52"/>
      <c r="AO515" s="52"/>
      <c r="AP515" s="52"/>
      <c r="AQ515" s="52"/>
      <c r="AR515" s="52"/>
      <c r="AS515" s="52"/>
      <c r="AT515" s="52">
        <v>6</v>
      </c>
      <c r="AU515" s="52">
        <v>0</v>
      </c>
      <c r="AV515" s="52">
        <v>0</v>
      </c>
      <c r="AW515" s="52">
        <v>6</v>
      </c>
      <c r="AX515" s="52">
        <v>0</v>
      </c>
      <c r="AY515" s="52">
        <v>34</v>
      </c>
      <c r="AZ515" s="52">
        <v>10</v>
      </c>
      <c r="BA515" s="54"/>
      <c r="BB515" s="54"/>
    </row>
    <row r="516" spans="1:54">
      <c r="A516" s="52">
        <v>36</v>
      </c>
      <c r="B516" s="52" t="s">
        <v>204</v>
      </c>
      <c r="C516" s="52" t="s">
        <v>112</v>
      </c>
      <c r="D516" s="52" t="s">
        <v>111</v>
      </c>
      <c r="E516" s="52" t="s">
        <v>205</v>
      </c>
      <c r="F516" s="52" t="s">
        <v>80</v>
      </c>
      <c r="G516" s="52" t="s">
        <v>56</v>
      </c>
      <c r="H516" s="52">
        <v>36</v>
      </c>
      <c r="I516" s="52"/>
      <c r="J516" s="52"/>
      <c r="K516" s="52">
        <v>3</v>
      </c>
      <c r="L516" s="52">
        <v>33</v>
      </c>
      <c r="M516" s="52"/>
      <c r="N516" s="52"/>
      <c r="O516" s="52"/>
      <c r="P516" s="52"/>
      <c r="Q516" s="52"/>
      <c r="R516" s="52">
        <v>1</v>
      </c>
      <c r="S516" s="52">
        <v>10</v>
      </c>
      <c r="T516" s="52">
        <v>14</v>
      </c>
      <c r="U516" s="52">
        <v>11</v>
      </c>
      <c r="V516" s="52"/>
      <c r="W516" s="52"/>
      <c r="X516" s="52"/>
      <c r="Y516" s="52">
        <v>36</v>
      </c>
      <c r="Z516" s="52"/>
      <c r="AA516" s="52"/>
      <c r="AB516" s="52">
        <v>3</v>
      </c>
      <c r="AC516" s="52"/>
      <c r="AD516" s="52"/>
      <c r="AE516" s="52">
        <v>1</v>
      </c>
      <c r="AF516" s="52"/>
      <c r="AG516" s="52"/>
      <c r="AH516" s="52">
        <v>10</v>
      </c>
      <c r="AI516" s="52"/>
      <c r="AJ516" s="52">
        <v>1</v>
      </c>
      <c r="AK516" s="52"/>
      <c r="AL516" s="52">
        <v>21</v>
      </c>
      <c r="AM516" s="52"/>
      <c r="AN516" s="52"/>
      <c r="AO516" s="52"/>
      <c r="AP516" s="52"/>
      <c r="AQ516" s="52"/>
      <c r="AR516" s="52"/>
      <c r="AS516" s="52"/>
      <c r="AT516" s="52">
        <v>36</v>
      </c>
      <c r="AU516" s="52">
        <v>0</v>
      </c>
      <c r="AV516" s="52">
        <v>0</v>
      </c>
      <c r="AW516" s="52">
        <v>36</v>
      </c>
      <c r="AX516" s="52">
        <v>0</v>
      </c>
      <c r="AY516" s="52">
        <v>35</v>
      </c>
      <c r="AZ516" s="52">
        <v>11</v>
      </c>
      <c r="BA516" s="54"/>
      <c r="BB516" s="54"/>
    </row>
    <row r="517" spans="1:54">
      <c r="A517" s="52">
        <v>7</v>
      </c>
      <c r="B517" s="52" t="s">
        <v>204</v>
      </c>
      <c r="C517" s="52" t="s">
        <v>82</v>
      </c>
      <c r="D517" s="52" t="s">
        <v>79</v>
      </c>
      <c r="E517" s="52" t="s">
        <v>205</v>
      </c>
      <c r="F517" s="52" t="s">
        <v>80</v>
      </c>
      <c r="G517" s="52" t="s">
        <v>56</v>
      </c>
      <c r="H517" s="52">
        <v>7</v>
      </c>
      <c r="I517" s="52"/>
      <c r="J517" s="52"/>
      <c r="K517" s="52">
        <v>1</v>
      </c>
      <c r="L517" s="52">
        <v>6</v>
      </c>
      <c r="M517" s="52"/>
      <c r="N517" s="52"/>
      <c r="O517" s="52"/>
      <c r="P517" s="52"/>
      <c r="Q517" s="52"/>
      <c r="R517" s="52">
        <v>2</v>
      </c>
      <c r="S517" s="52">
        <v>1</v>
      </c>
      <c r="T517" s="52">
        <v>4</v>
      </c>
      <c r="U517" s="52"/>
      <c r="V517" s="52"/>
      <c r="W517" s="52"/>
      <c r="X517" s="52"/>
      <c r="Y517" s="52">
        <v>7</v>
      </c>
      <c r="Z517" s="52"/>
      <c r="AA517" s="52"/>
      <c r="AB517" s="52">
        <v>3</v>
      </c>
      <c r="AC517" s="52"/>
      <c r="AD517" s="52"/>
      <c r="AE517" s="52"/>
      <c r="AF517" s="52">
        <v>1</v>
      </c>
      <c r="AG517" s="52"/>
      <c r="AH517" s="52">
        <v>1</v>
      </c>
      <c r="AI517" s="52"/>
      <c r="AJ517" s="52"/>
      <c r="AK517" s="52"/>
      <c r="AL517" s="52">
        <v>2</v>
      </c>
      <c r="AM517" s="52"/>
      <c r="AN517" s="52"/>
      <c r="AO517" s="52"/>
      <c r="AP517" s="52"/>
      <c r="AQ517" s="52"/>
      <c r="AR517" s="52"/>
      <c r="AS517" s="52"/>
      <c r="AT517" s="52">
        <v>7</v>
      </c>
      <c r="AU517" s="52">
        <v>0</v>
      </c>
      <c r="AV517" s="52">
        <v>7</v>
      </c>
      <c r="AW517" s="52">
        <v>0</v>
      </c>
      <c r="AX517" s="52">
        <v>0</v>
      </c>
      <c r="AY517" s="52">
        <v>34</v>
      </c>
      <c r="AZ517" s="52">
        <v>11</v>
      </c>
      <c r="BA517" s="54"/>
      <c r="BB517" s="54"/>
    </row>
    <row r="518" spans="1:54">
      <c r="A518" s="52">
        <v>17</v>
      </c>
      <c r="B518" s="52" t="s">
        <v>204</v>
      </c>
      <c r="C518" s="52" t="s">
        <v>207</v>
      </c>
      <c r="D518" s="52" t="s">
        <v>63</v>
      </c>
      <c r="E518" s="52" t="s">
        <v>205</v>
      </c>
      <c r="F518" s="52" t="s">
        <v>80</v>
      </c>
      <c r="G518" s="52" t="s">
        <v>56</v>
      </c>
      <c r="H518" s="52">
        <v>17</v>
      </c>
      <c r="I518" s="52"/>
      <c r="J518" s="52"/>
      <c r="K518" s="52">
        <v>4</v>
      </c>
      <c r="L518" s="52">
        <v>13</v>
      </c>
      <c r="M518" s="52"/>
      <c r="N518" s="52"/>
      <c r="O518" s="52"/>
      <c r="P518" s="52"/>
      <c r="Q518" s="52"/>
      <c r="R518" s="52">
        <v>2</v>
      </c>
      <c r="S518" s="52">
        <v>8</v>
      </c>
      <c r="T518" s="52">
        <v>6</v>
      </c>
      <c r="U518" s="52">
        <v>1</v>
      </c>
      <c r="V518" s="52"/>
      <c r="W518" s="52"/>
      <c r="X518" s="52"/>
      <c r="Y518" s="52">
        <v>17</v>
      </c>
      <c r="Z518" s="52"/>
      <c r="AA518" s="52"/>
      <c r="AB518" s="52">
        <v>5</v>
      </c>
      <c r="AC518" s="52"/>
      <c r="AD518" s="52"/>
      <c r="AE518" s="52">
        <v>1</v>
      </c>
      <c r="AF518" s="52">
        <v>3</v>
      </c>
      <c r="AG518" s="52"/>
      <c r="AH518" s="52">
        <v>5</v>
      </c>
      <c r="AI518" s="52"/>
      <c r="AJ518" s="52"/>
      <c r="AK518" s="52">
        <v>1</v>
      </c>
      <c r="AL518" s="52">
        <v>2</v>
      </c>
      <c r="AM518" s="52"/>
      <c r="AN518" s="52"/>
      <c r="AO518" s="52"/>
      <c r="AP518" s="52"/>
      <c r="AQ518" s="52"/>
      <c r="AR518" s="52"/>
      <c r="AS518" s="52"/>
      <c r="AT518" s="52">
        <v>17</v>
      </c>
      <c r="AU518" s="52">
        <v>0</v>
      </c>
      <c r="AV518" s="52">
        <v>0</v>
      </c>
      <c r="AW518" s="52">
        <v>17</v>
      </c>
      <c r="AX518" s="52">
        <v>0</v>
      </c>
      <c r="AY518" s="52">
        <v>39</v>
      </c>
      <c r="AZ518" s="52">
        <v>14</v>
      </c>
      <c r="BA518" s="54"/>
      <c r="BB518" s="54"/>
    </row>
    <row r="519" spans="1:54">
      <c r="A519" s="52">
        <v>3</v>
      </c>
      <c r="B519" s="52" t="s">
        <v>204</v>
      </c>
      <c r="C519" s="52" t="s">
        <v>178</v>
      </c>
      <c r="D519" s="52" t="s">
        <v>176</v>
      </c>
      <c r="E519" s="52" t="s">
        <v>205</v>
      </c>
      <c r="F519" s="52" t="s">
        <v>80</v>
      </c>
      <c r="G519" s="52" t="s">
        <v>56</v>
      </c>
      <c r="H519" s="52">
        <v>3</v>
      </c>
      <c r="I519" s="52"/>
      <c r="J519" s="52"/>
      <c r="K519" s="52">
        <v>1</v>
      </c>
      <c r="L519" s="52">
        <v>2</v>
      </c>
      <c r="M519" s="52"/>
      <c r="N519" s="52"/>
      <c r="O519" s="52"/>
      <c r="P519" s="52"/>
      <c r="Q519" s="52"/>
      <c r="R519" s="52">
        <v>1</v>
      </c>
      <c r="S519" s="52">
        <v>1</v>
      </c>
      <c r="T519" s="52"/>
      <c r="U519" s="52">
        <v>1</v>
      </c>
      <c r="V519" s="52"/>
      <c r="W519" s="52"/>
      <c r="X519" s="52"/>
      <c r="Y519" s="52">
        <v>3</v>
      </c>
      <c r="Z519" s="52"/>
      <c r="AA519" s="52"/>
      <c r="AB519" s="52"/>
      <c r="AC519" s="52"/>
      <c r="AD519" s="52"/>
      <c r="AE519" s="52"/>
      <c r="AF519" s="52">
        <v>1</v>
      </c>
      <c r="AG519" s="52"/>
      <c r="AH519" s="52">
        <v>1</v>
      </c>
      <c r="AI519" s="52"/>
      <c r="AJ519" s="52"/>
      <c r="AK519" s="52"/>
      <c r="AL519" s="52">
        <v>1</v>
      </c>
      <c r="AM519" s="52"/>
      <c r="AN519" s="52"/>
      <c r="AO519" s="52"/>
      <c r="AP519" s="52"/>
      <c r="AQ519" s="52"/>
      <c r="AR519" s="52"/>
      <c r="AS519" s="52"/>
      <c r="AT519" s="52">
        <v>3</v>
      </c>
      <c r="AU519" s="52">
        <v>0</v>
      </c>
      <c r="AV519" s="52">
        <v>0</v>
      </c>
      <c r="AW519" s="52">
        <v>3</v>
      </c>
      <c r="AX519" s="52">
        <v>0</v>
      </c>
      <c r="AY519" s="52">
        <v>40</v>
      </c>
      <c r="AZ519" s="52">
        <v>17</v>
      </c>
      <c r="BA519" s="54"/>
      <c r="BB519" s="54"/>
    </row>
    <row r="520" spans="1:54">
      <c r="A520" s="52">
        <v>26</v>
      </c>
      <c r="B520" s="52" t="s">
        <v>204</v>
      </c>
      <c r="C520" s="52" t="s">
        <v>89</v>
      </c>
      <c r="D520" s="52" t="s">
        <v>79</v>
      </c>
      <c r="E520" s="52" t="s">
        <v>205</v>
      </c>
      <c r="F520" s="52" t="s">
        <v>80</v>
      </c>
      <c r="G520" s="52" t="s">
        <v>56</v>
      </c>
      <c r="H520" s="52">
        <v>25</v>
      </c>
      <c r="I520" s="52">
        <v>1</v>
      </c>
      <c r="J520" s="52"/>
      <c r="K520" s="52">
        <v>3</v>
      </c>
      <c r="L520" s="52">
        <v>22</v>
      </c>
      <c r="M520" s="52">
        <v>1</v>
      </c>
      <c r="N520" s="52"/>
      <c r="O520" s="52"/>
      <c r="P520" s="52"/>
      <c r="Q520" s="52"/>
      <c r="R520" s="52">
        <v>2</v>
      </c>
      <c r="S520" s="52">
        <v>8</v>
      </c>
      <c r="T520" s="52">
        <v>8</v>
      </c>
      <c r="U520" s="52">
        <v>7</v>
      </c>
      <c r="V520" s="52"/>
      <c r="W520" s="52"/>
      <c r="X520" s="52">
        <v>1</v>
      </c>
      <c r="Y520" s="52">
        <v>25</v>
      </c>
      <c r="Z520" s="52"/>
      <c r="AA520" s="52">
        <v>1</v>
      </c>
      <c r="AB520" s="52">
        <v>5</v>
      </c>
      <c r="AC520" s="52"/>
      <c r="AD520" s="52"/>
      <c r="AE520" s="52"/>
      <c r="AF520" s="52">
        <v>3</v>
      </c>
      <c r="AG520" s="52"/>
      <c r="AH520" s="52">
        <v>8</v>
      </c>
      <c r="AI520" s="52"/>
      <c r="AJ520" s="52">
        <v>1</v>
      </c>
      <c r="AK520" s="52"/>
      <c r="AL520" s="52">
        <v>9</v>
      </c>
      <c r="AM520" s="52"/>
      <c r="AN520" s="52"/>
      <c r="AO520" s="52"/>
      <c r="AP520" s="52"/>
      <c r="AQ520" s="52"/>
      <c r="AR520" s="52"/>
      <c r="AS520" s="52"/>
      <c r="AT520" s="52">
        <v>26</v>
      </c>
      <c r="AU520" s="52">
        <v>0</v>
      </c>
      <c r="AV520" s="52">
        <v>26</v>
      </c>
      <c r="AW520" s="52">
        <v>0</v>
      </c>
      <c r="AX520" s="52">
        <v>0</v>
      </c>
      <c r="AY520" s="52">
        <v>33</v>
      </c>
      <c r="AZ520" s="52">
        <v>9</v>
      </c>
      <c r="BA520" s="54"/>
      <c r="BB520" s="54"/>
    </row>
    <row r="521" spans="1:54">
      <c r="A521" s="52">
        <v>8</v>
      </c>
      <c r="B521" s="52" t="s">
        <v>204</v>
      </c>
      <c r="C521" s="52" t="s">
        <v>132</v>
      </c>
      <c r="D521" s="52" t="s">
        <v>66</v>
      </c>
      <c r="E521" s="52" t="s">
        <v>205</v>
      </c>
      <c r="F521" s="52" t="s">
        <v>80</v>
      </c>
      <c r="G521" s="52" t="s">
        <v>56</v>
      </c>
      <c r="H521" s="52">
        <v>8</v>
      </c>
      <c r="I521" s="52"/>
      <c r="J521" s="52"/>
      <c r="K521" s="52">
        <v>1</v>
      </c>
      <c r="L521" s="52">
        <v>7</v>
      </c>
      <c r="M521" s="52"/>
      <c r="N521" s="52"/>
      <c r="O521" s="52"/>
      <c r="P521" s="52"/>
      <c r="Q521" s="52"/>
      <c r="R521" s="52">
        <v>2</v>
      </c>
      <c r="S521" s="52">
        <v>1</v>
      </c>
      <c r="T521" s="52">
        <v>3</v>
      </c>
      <c r="U521" s="52">
        <v>2</v>
      </c>
      <c r="V521" s="52"/>
      <c r="W521" s="52"/>
      <c r="X521" s="52"/>
      <c r="Y521" s="52">
        <v>8</v>
      </c>
      <c r="Z521" s="52"/>
      <c r="AA521" s="52"/>
      <c r="AB521" s="52">
        <v>2</v>
      </c>
      <c r="AC521" s="52"/>
      <c r="AD521" s="52"/>
      <c r="AE521" s="52"/>
      <c r="AF521" s="52">
        <v>1</v>
      </c>
      <c r="AG521" s="52">
        <v>1</v>
      </c>
      <c r="AH521" s="52">
        <v>3</v>
      </c>
      <c r="AI521" s="52"/>
      <c r="AJ521" s="52"/>
      <c r="AK521" s="52"/>
      <c r="AL521" s="52">
        <v>1</v>
      </c>
      <c r="AM521" s="52"/>
      <c r="AN521" s="52"/>
      <c r="AO521" s="52"/>
      <c r="AP521" s="52"/>
      <c r="AQ521" s="52"/>
      <c r="AR521" s="52"/>
      <c r="AS521" s="52"/>
      <c r="AT521" s="52">
        <v>8</v>
      </c>
      <c r="AU521" s="52">
        <v>0</v>
      </c>
      <c r="AV521" s="52">
        <v>0</v>
      </c>
      <c r="AW521" s="52">
        <v>8</v>
      </c>
      <c r="AX521" s="52">
        <v>0</v>
      </c>
      <c r="AY521" s="52">
        <v>36</v>
      </c>
      <c r="AZ521" s="52">
        <v>9</v>
      </c>
      <c r="BA521" s="54"/>
      <c r="BB521" s="54"/>
    </row>
    <row r="522" spans="1:54">
      <c r="A522" s="52">
        <v>15</v>
      </c>
      <c r="B522" s="52" t="s">
        <v>204</v>
      </c>
      <c r="C522" s="52" t="s">
        <v>102</v>
      </c>
      <c r="D522" s="52" t="s">
        <v>79</v>
      </c>
      <c r="E522" s="52" t="s">
        <v>205</v>
      </c>
      <c r="F522" s="52" t="s">
        <v>80</v>
      </c>
      <c r="G522" s="52" t="s">
        <v>56</v>
      </c>
      <c r="H522" s="52">
        <v>15</v>
      </c>
      <c r="I522" s="52"/>
      <c r="J522" s="52"/>
      <c r="K522" s="52">
        <v>1</v>
      </c>
      <c r="L522" s="52">
        <v>14</v>
      </c>
      <c r="M522" s="52"/>
      <c r="N522" s="52"/>
      <c r="O522" s="52"/>
      <c r="P522" s="52"/>
      <c r="Q522" s="52"/>
      <c r="R522" s="52">
        <v>1</v>
      </c>
      <c r="S522" s="52">
        <v>4</v>
      </c>
      <c r="T522" s="52">
        <v>8</v>
      </c>
      <c r="U522" s="52">
        <v>2</v>
      </c>
      <c r="V522" s="52"/>
      <c r="W522" s="52"/>
      <c r="X522" s="52"/>
      <c r="Y522" s="52">
        <v>15</v>
      </c>
      <c r="Z522" s="52"/>
      <c r="AA522" s="52"/>
      <c r="AB522" s="52">
        <v>4</v>
      </c>
      <c r="AC522" s="52"/>
      <c r="AD522" s="52"/>
      <c r="AE522" s="52">
        <v>1</v>
      </c>
      <c r="AF522" s="52"/>
      <c r="AG522" s="52">
        <v>1</v>
      </c>
      <c r="AH522" s="52">
        <v>4</v>
      </c>
      <c r="AI522" s="52"/>
      <c r="AJ522" s="52"/>
      <c r="AK522" s="52"/>
      <c r="AL522" s="52">
        <v>5</v>
      </c>
      <c r="AM522" s="52"/>
      <c r="AN522" s="52"/>
      <c r="AO522" s="52"/>
      <c r="AP522" s="52"/>
      <c r="AQ522" s="52"/>
      <c r="AR522" s="52"/>
      <c r="AS522" s="52"/>
      <c r="AT522" s="52">
        <v>15</v>
      </c>
      <c r="AU522" s="52">
        <v>15</v>
      </c>
      <c r="AV522" s="52">
        <v>0</v>
      </c>
      <c r="AW522" s="52">
        <v>0</v>
      </c>
      <c r="AX522" s="52">
        <v>0</v>
      </c>
      <c r="AY522" s="52">
        <v>34</v>
      </c>
      <c r="AZ522" s="52">
        <v>10</v>
      </c>
      <c r="BA522" s="54"/>
      <c r="BB522" s="54"/>
    </row>
    <row r="523" spans="1:54">
      <c r="A523" s="52">
        <v>7</v>
      </c>
      <c r="B523" s="52" t="s">
        <v>204</v>
      </c>
      <c r="C523" s="52" t="s">
        <v>104</v>
      </c>
      <c r="D523" s="52" t="s">
        <v>79</v>
      </c>
      <c r="E523" s="52" t="s">
        <v>205</v>
      </c>
      <c r="F523" s="52" t="s">
        <v>80</v>
      </c>
      <c r="G523" s="52" t="s">
        <v>56</v>
      </c>
      <c r="H523" s="52">
        <v>7</v>
      </c>
      <c r="I523" s="52"/>
      <c r="J523" s="52"/>
      <c r="K523" s="52">
        <v>1</v>
      </c>
      <c r="L523" s="52">
        <v>6</v>
      </c>
      <c r="M523" s="52"/>
      <c r="N523" s="52"/>
      <c r="O523" s="52"/>
      <c r="P523" s="52"/>
      <c r="Q523" s="52"/>
      <c r="R523" s="52"/>
      <c r="S523" s="52">
        <v>4</v>
      </c>
      <c r="T523" s="52">
        <v>1</v>
      </c>
      <c r="U523" s="52">
        <v>2</v>
      </c>
      <c r="V523" s="52"/>
      <c r="W523" s="52"/>
      <c r="X523" s="52"/>
      <c r="Y523" s="52">
        <v>7</v>
      </c>
      <c r="Z523" s="52"/>
      <c r="AA523" s="52"/>
      <c r="AB523" s="52">
        <v>1</v>
      </c>
      <c r="AC523" s="52"/>
      <c r="AD523" s="52"/>
      <c r="AE523" s="52"/>
      <c r="AF523" s="52">
        <v>1</v>
      </c>
      <c r="AG523" s="52"/>
      <c r="AH523" s="52">
        <v>2</v>
      </c>
      <c r="AI523" s="52"/>
      <c r="AJ523" s="52"/>
      <c r="AK523" s="52"/>
      <c r="AL523" s="52">
        <v>3</v>
      </c>
      <c r="AM523" s="52"/>
      <c r="AN523" s="52"/>
      <c r="AO523" s="52"/>
      <c r="AP523" s="52"/>
      <c r="AQ523" s="52"/>
      <c r="AR523" s="52"/>
      <c r="AS523" s="52"/>
      <c r="AT523" s="52">
        <v>7</v>
      </c>
      <c r="AU523" s="52">
        <v>0</v>
      </c>
      <c r="AV523" s="52">
        <v>7</v>
      </c>
      <c r="AW523" s="52">
        <v>0</v>
      </c>
      <c r="AX523" s="52">
        <v>0</v>
      </c>
      <c r="AY523" s="52">
        <v>33</v>
      </c>
      <c r="AZ523" s="52">
        <v>10</v>
      </c>
      <c r="BA523" s="54"/>
      <c r="BB523" s="54"/>
    </row>
    <row r="524" spans="1:54">
      <c r="A524" s="52">
        <v>7</v>
      </c>
      <c r="B524" s="52" t="s">
        <v>204</v>
      </c>
      <c r="C524" s="52" t="s">
        <v>75</v>
      </c>
      <c r="D524" s="52" t="s">
        <v>63</v>
      </c>
      <c r="E524" s="52" t="s">
        <v>205</v>
      </c>
      <c r="F524" s="52" t="s">
        <v>80</v>
      </c>
      <c r="G524" s="52" t="s">
        <v>56</v>
      </c>
      <c r="H524" s="52">
        <v>7</v>
      </c>
      <c r="I524" s="52"/>
      <c r="J524" s="52"/>
      <c r="K524" s="52">
        <v>1</v>
      </c>
      <c r="L524" s="52">
        <v>6</v>
      </c>
      <c r="M524" s="52"/>
      <c r="N524" s="52"/>
      <c r="O524" s="52"/>
      <c r="P524" s="52"/>
      <c r="Q524" s="52"/>
      <c r="R524" s="52">
        <v>2</v>
      </c>
      <c r="S524" s="52">
        <v>2</v>
      </c>
      <c r="T524" s="52">
        <v>1</v>
      </c>
      <c r="U524" s="52">
        <v>2</v>
      </c>
      <c r="V524" s="52"/>
      <c r="W524" s="52"/>
      <c r="X524" s="52"/>
      <c r="Y524" s="52">
        <v>7</v>
      </c>
      <c r="Z524" s="52"/>
      <c r="AA524" s="52"/>
      <c r="AB524" s="52">
        <v>2</v>
      </c>
      <c r="AC524" s="52"/>
      <c r="AD524" s="52"/>
      <c r="AE524" s="52"/>
      <c r="AF524" s="52">
        <v>1</v>
      </c>
      <c r="AG524" s="52"/>
      <c r="AH524" s="52">
        <v>2</v>
      </c>
      <c r="AI524" s="52"/>
      <c r="AJ524" s="52"/>
      <c r="AK524" s="52"/>
      <c r="AL524" s="52">
        <v>2</v>
      </c>
      <c r="AM524" s="52"/>
      <c r="AN524" s="52"/>
      <c r="AO524" s="52"/>
      <c r="AP524" s="52"/>
      <c r="AQ524" s="52">
        <v>1</v>
      </c>
      <c r="AR524" s="52"/>
      <c r="AS524" s="52"/>
      <c r="AT524" s="52">
        <v>7</v>
      </c>
      <c r="AU524" s="52">
        <v>0</v>
      </c>
      <c r="AV524" s="52">
        <v>0</v>
      </c>
      <c r="AW524" s="52">
        <v>7</v>
      </c>
      <c r="AX524" s="52">
        <v>0</v>
      </c>
      <c r="AY524" s="52">
        <v>41</v>
      </c>
      <c r="AZ524" s="52">
        <v>16</v>
      </c>
      <c r="BA524" s="54"/>
      <c r="BB524" s="54"/>
    </row>
    <row r="525" spans="1:54">
      <c r="A525" s="52">
        <v>5</v>
      </c>
      <c r="B525" s="52" t="s">
        <v>204</v>
      </c>
      <c r="C525" s="52" t="s">
        <v>137</v>
      </c>
      <c r="D525" s="52" t="s">
        <v>66</v>
      </c>
      <c r="E525" s="52" t="s">
        <v>205</v>
      </c>
      <c r="F525" s="52" t="s">
        <v>80</v>
      </c>
      <c r="G525" s="52" t="s">
        <v>56</v>
      </c>
      <c r="H525" s="52">
        <v>5</v>
      </c>
      <c r="I525" s="52"/>
      <c r="J525" s="52"/>
      <c r="K525" s="52">
        <v>1</v>
      </c>
      <c r="L525" s="52">
        <v>4</v>
      </c>
      <c r="M525" s="52"/>
      <c r="N525" s="52"/>
      <c r="O525" s="52"/>
      <c r="P525" s="52"/>
      <c r="Q525" s="52"/>
      <c r="R525" s="52"/>
      <c r="S525" s="52">
        <v>3</v>
      </c>
      <c r="T525" s="52">
        <v>2</v>
      </c>
      <c r="U525" s="52"/>
      <c r="V525" s="52"/>
      <c r="W525" s="52"/>
      <c r="X525" s="52"/>
      <c r="Y525" s="52">
        <v>5</v>
      </c>
      <c r="Z525" s="52"/>
      <c r="AA525" s="52"/>
      <c r="AB525" s="52">
        <v>1</v>
      </c>
      <c r="AC525" s="52"/>
      <c r="AD525" s="52"/>
      <c r="AE525" s="52">
        <v>1</v>
      </c>
      <c r="AF525" s="52"/>
      <c r="AG525" s="52"/>
      <c r="AH525" s="52"/>
      <c r="AI525" s="52"/>
      <c r="AJ525" s="52"/>
      <c r="AK525" s="52">
        <v>1</v>
      </c>
      <c r="AL525" s="52">
        <v>2</v>
      </c>
      <c r="AM525" s="52"/>
      <c r="AN525" s="52"/>
      <c r="AO525" s="52"/>
      <c r="AP525" s="52"/>
      <c r="AQ525" s="52"/>
      <c r="AR525" s="52"/>
      <c r="AS525" s="52"/>
      <c r="AT525" s="52">
        <v>5</v>
      </c>
      <c r="AU525" s="52">
        <v>0</v>
      </c>
      <c r="AV525" s="52">
        <v>0</v>
      </c>
      <c r="AW525" s="52">
        <v>5</v>
      </c>
      <c r="AX525" s="52">
        <v>0</v>
      </c>
      <c r="AY525" s="52">
        <v>34</v>
      </c>
      <c r="AZ525" s="52">
        <v>10</v>
      </c>
      <c r="BA525" s="54"/>
      <c r="BB525" s="54"/>
    </row>
    <row r="526" spans="1:54">
      <c r="A526" s="52">
        <v>4</v>
      </c>
      <c r="B526" s="52" t="s">
        <v>204</v>
      </c>
      <c r="C526" s="52" t="s">
        <v>108</v>
      </c>
      <c r="D526" s="52" t="s">
        <v>79</v>
      </c>
      <c r="E526" s="52" t="s">
        <v>205</v>
      </c>
      <c r="F526" s="52" t="s">
        <v>80</v>
      </c>
      <c r="G526" s="52" t="s">
        <v>56</v>
      </c>
      <c r="H526" s="52">
        <v>4</v>
      </c>
      <c r="I526" s="52"/>
      <c r="J526" s="52"/>
      <c r="K526" s="52">
        <v>1</v>
      </c>
      <c r="L526" s="52">
        <v>3</v>
      </c>
      <c r="M526" s="52"/>
      <c r="N526" s="52"/>
      <c r="O526" s="52"/>
      <c r="P526" s="52"/>
      <c r="Q526" s="52"/>
      <c r="R526" s="52"/>
      <c r="S526" s="52">
        <v>1</v>
      </c>
      <c r="T526" s="52">
        <v>1</v>
      </c>
      <c r="U526" s="52">
        <v>2</v>
      </c>
      <c r="V526" s="52"/>
      <c r="W526" s="52"/>
      <c r="X526" s="52"/>
      <c r="Y526" s="52">
        <v>4</v>
      </c>
      <c r="Z526" s="52"/>
      <c r="AA526" s="52"/>
      <c r="AB526" s="52">
        <v>1</v>
      </c>
      <c r="AC526" s="52"/>
      <c r="AD526" s="52"/>
      <c r="AE526" s="52"/>
      <c r="AF526" s="52">
        <v>1</v>
      </c>
      <c r="AG526" s="52"/>
      <c r="AH526" s="52">
        <v>2</v>
      </c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>
        <v>4</v>
      </c>
      <c r="AU526" s="52">
        <v>0</v>
      </c>
      <c r="AV526" s="52">
        <v>0</v>
      </c>
      <c r="AW526" s="52">
        <v>4</v>
      </c>
      <c r="AX526" s="52">
        <v>0</v>
      </c>
      <c r="AY526" s="52">
        <v>31</v>
      </c>
      <c r="AZ526" s="52">
        <v>9</v>
      </c>
      <c r="BA526" s="54"/>
      <c r="BB526" s="54"/>
    </row>
    <row r="527" spans="1:54">
      <c r="A527" s="52">
        <v>12</v>
      </c>
      <c r="B527" s="52" t="s">
        <v>204</v>
      </c>
      <c r="C527" s="52" t="s">
        <v>98</v>
      </c>
      <c r="D527" s="52" t="s">
        <v>79</v>
      </c>
      <c r="E527" s="52" t="s">
        <v>205</v>
      </c>
      <c r="F527" s="52" t="s">
        <v>80</v>
      </c>
      <c r="G527" s="52" t="s">
        <v>56</v>
      </c>
      <c r="H527" s="52">
        <v>11</v>
      </c>
      <c r="I527" s="52">
        <v>1</v>
      </c>
      <c r="J527" s="52"/>
      <c r="K527" s="52">
        <v>1</v>
      </c>
      <c r="L527" s="52">
        <v>10</v>
      </c>
      <c r="M527" s="52">
        <v>1</v>
      </c>
      <c r="N527" s="52"/>
      <c r="O527" s="52"/>
      <c r="P527" s="52"/>
      <c r="Q527" s="52"/>
      <c r="R527" s="52">
        <v>1</v>
      </c>
      <c r="S527" s="52">
        <v>3</v>
      </c>
      <c r="T527" s="52">
        <v>6</v>
      </c>
      <c r="U527" s="52">
        <v>1</v>
      </c>
      <c r="V527" s="52"/>
      <c r="W527" s="52"/>
      <c r="X527" s="52">
        <v>1</v>
      </c>
      <c r="Y527" s="52">
        <v>11</v>
      </c>
      <c r="Z527" s="52"/>
      <c r="AA527" s="52">
        <v>1</v>
      </c>
      <c r="AB527" s="52">
        <v>1</v>
      </c>
      <c r="AC527" s="52"/>
      <c r="AD527" s="52"/>
      <c r="AE527" s="52"/>
      <c r="AF527" s="52">
        <v>1</v>
      </c>
      <c r="AG527" s="52"/>
      <c r="AH527" s="52">
        <v>2</v>
      </c>
      <c r="AI527" s="52"/>
      <c r="AJ527" s="52"/>
      <c r="AK527" s="52"/>
      <c r="AL527" s="52">
        <v>8</v>
      </c>
      <c r="AM527" s="52"/>
      <c r="AN527" s="52"/>
      <c r="AO527" s="52"/>
      <c r="AP527" s="52"/>
      <c r="AQ527" s="52"/>
      <c r="AR527" s="52"/>
      <c r="AS527" s="52"/>
      <c r="AT527" s="52">
        <v>12</v>
      </c>
      <c r="AU527" s="52">
        <v>0</v>
      </c>
      <c r="AV527" s="52">
        <v>12</v>
      </c>
      <c r="AW527" s="52">
        <v>0</v>
      </c>
      <c r="AX527" s="52">
        <v>0</v>
      </c>
      <c r="AY527" s="52">
        <v>33</v>
      </c>
      <c r="AZ527" s="52">
        <v>8</v>
      </c>
      <c r="BA527" s="54"/>
      <c r="BB527" s="54"/>
    </row>
    <row r="528" spans="1:54">
      <c r="A528" s="52">
        <v>3</v>
      </c>
      <c r="B528" s="52" t="s">
        <v>204</v>
      </c>
      <c r="C528" s="52" t="s">
        <v>90</v>
      </c>
      <c r="D528" s="52" t="s">
        <v>79</v>
      </c>
      <c r="E528" s="52" t="s">
        <v>205</v>
      </c>
      <c r="F528" s="52" t="s">
        <v>80</v>
      </c>
      <c r="G528" s="52" t="s">
        <v>56</v>
      </c>
      <c r="H528" s="52">
        <v>3</v>
      </c>
      <c r="I528" s="52"/>
      <c r="J528" s="52"/>
      <c r="K528" s="52"/>
      <c r="L528" s="52">
        <v>3</v>
      </c>
      <c r="M528" s="52"/>
      <c r="N528" s="52"/>
      <c r="O528" s="52"/>
      <c r="P528" s="52"/>
      <c r="Q528" s="52"/>
      <c r="R528" s="52"/>
      <c r="S528" s="52"/>
      <c r="T528" s="52">
        <v>3</v>
      </c>
      <c r="U528" s="52"/>
      <c r="V528" s="52"/>
      <c r="W528" s="52"/>
      <c r="X528" s="52"/>
      <c r="Y528" s="52">
        <v>3</v>
      </c>
      <c r="Z528" s="52"/>
      <c r="AA528" s="52"/>
      <c r="AB528" s="52">
        <v>1</v>
      </c>
      <c r="AC528" s="52"/>
      <c r="AD528" s="52"/>
      <c r="AE528" s="52"/>
      <c r="AF528" s="52"/>
      <c r="AG528" s="52"/>
      <c r="AH528" s="52"/>
      <c r="AI528" s="52"/>
      <c r="AJ528" s="52"/>
      <c r="AK528" s="52"/>
      <c r="AL528" s="52">
        <v>2</v>
      </c>
      <c r="AM528" s="52"/>
      <c r="AN528" s="52"/>
      <c r="AO528" s="52"/>
      <c r="AP528" s="52"/>
      <c r="AQ528" s="52"/>
      <c r="AR528" s="52"/>
      <c r="AS528" s="52"/>
      <c r="AT528" s="52">
        <v>3</v>
      </c>
      <c r="AU528" s="52">
        <v>0</v>
      </c>
      <c r="AV528" s="52">
        <v>0</v>
      </c>
      <c r="AW528" s="52">
        <v>0</v>
      </c>
      <c r="AX528" s="52">
        <v>3</v>
      </c>
      <c r="AY528" s="52">
        <v>33</v>
      </c>
      <c r="AZ528" s="52">
        <v>8</v>
      </c>
      <c r="BA528" s="54"/>
      <c r="BB528" s="54"/>
    </row>
    <row r="529" spans="1:54">
      <c r="A529" s="52">
        <v>4</v>
      </c>
      <c r="B529" s="52" t="s">
        <v>204</v>
      </c>
      <c r="C529" s="52" t="s">
        <v>135</v>
      </c>
      <c r="D529" s="52" t="s">
        <v>66</v>
      </c>
      <c r="E529" s="52" t="s">
        <v>205</v>
      </c>
      <c r="F529" s="52" t="s">
        <v>80</v>
      </c>
      <c r="G529" s="52" t="s">
        <v>56</v>
      </c>
      <c r="H529" s="52">
        <v>4</v>
      </c>
      <c r="I529" s="52"/>
      <c r="J529" s="52"/>
      <c r="K529" s="52"/>
      <c r="L529" s="52">
        <v>4</v>
      </c>
      <c r="M529" s="52"/>
      <c r="N529" s="52"/>
      <c r="O529" s="52"/>
      <c r="P529" s="52"/>
      <c r="Q529" s="52"/>
      <c r="R529" s="52"/>
      <c r="S529" s="52"/>
      <c r="T529" s="52">
        <v>4</v>
      </c>
      <c r="U529" s="52"/>
      <c r="V529" s="52"/>
      <c r="W529" s="52"/>
      <c r="X529" s="52"/>
      <c r="Y529" s="52">
        <v>4</v>
      </c>
      <c r="Z529" s="52"/>
      <c r="AA529" s="52"/>
      <c r="AB529" s="52">
        <v>2</v>
      </c>
      <c r="AC529" s="52"/>
      <c r="AD529" s="52"/>
      <c r="AE529" s="52"/>
      <c r="AF529" s="52"/>
      <c r="AG529" s="52"/>
      <c r="AH529" s="52"/>
      <c r="AI529" s="52"/>
      <c r="AJ529" s="52"/>
      <c r="AK529" s="52"/>
      <c r="AL529" s="52">
        <v>2</v>
      </c>
      <c r="AM529" s="52"/>
      <c r="AN529" s="52"/>
      <c r="AO529" s="52"/>
      <c r="AP529" s="52"/>
      <c r="AQ529" s="52"/>
      <c r="AR529" s="52"/>
      <c r="AS529" s="52"/>
      <c r="AT529" s="52">
        <v>4</v>
      </c>
      <c r="AU529" s="52">
        <v>0</v>
      </c>
      <c r="AV529" s="52">
        <v>0</v>
      </c>
      <c r="AW529" s="52">
        <v>4</v>
      </c>
      <c r="AX529" s="52">
        <v>0</v>
      </c>
      <c r="AY529" s="52">
        <v>27</v>
      </c>
      <c r="AZ529" s="52">
        <v>3</v>
      </c>
      <c r="BA529" s="54"/>
      <c r="BB529" s="54"/>
    </row>
    <row r="530" spans="1:54">
      <c r="A530" s="52">
        <v>14</v>
      </c>
      <c r="B530" s="52" t="s">
        <v>208</v>
      </c>
      <c r="C530" s="52" t="s">
        <v>78</v>
      </c>
      <c r="D530" s="52" t="s">
        <v>79</v>
      </c>
      <c r="E530" s="52" t="s">
        <v>209</v>
      </c>
      <c r="F530" s="52" t="s">
        <v>80</v>
      </c>
      <c r="G530" s="52" t="s">
        <v>56</v>
      </c>
      <c r="H530" s="52">
        <v>14</v>
      </c>
      <c r="I530" s="52"/>
      <c r="J530" s="52"/>
      <c r="K530" s="52">
        <v>14</v>
      </c>
      <c r="L530" s="52"/>
      <c r="M530" s="52"/>
      <c r="N530" s="52"/>
      <c r="O530" s="52">
        <v>1</v>
      </c>
      <c r="P530" s="52">
        <v>2</v>
      </c>
      <c r="Q530" s="52">
        <v>9</v>
      </c>
      <c r="R530" s="52">
        <v>2</v>
      </c>
      <c r="S530" s="52"/>
      <c r="T530" s="52"/>
      <c r="U530" s="52"/>
      <c r="V530" s="52"/>
      <c r="W530" s="52"/>
      <c r="X530" s="52"/>
      <c r="Y530" s="52">
        <v>14</v>
      </c>
      <c r="Z530" s="52"/>
      <c r="AA530" s="52"/>
      <c r="AB530" s="52"/>
      <c r="AC530" s="52"/>
      <c r="AD530" s="52"/>
      <c r="AE530" s="52">
        <v>13</v>
      </c>
      <c r="AF530" s="52"/>
      <c r="AG530" s="52"/>
      <c r="AH530" s="52"/>
      <c r="AI530" s="52"/>
      <c r="AJ530" s="52"/>
      <c r="AK530" s="52"/>
      <c r="AL530" s="52">
        <v>1</v>
      </c>
      <c r="AM530" s="52"/>
      <c r="AN530" s="52"/>
      <c r="AO530" s="52"/>
      <c r="AP530" s="52"/>
      <c r="AQ530" s="52"/>
      <c r="AR530" s="52">
        <v>1</v>
      </c>
      <c r="AS530" s="52"/>
      <c r="AT530" s="52">
        <v>14</v>
      </c>
      <c r="AU530" s="52">
        <v>0</v>
      </c>
      <c r="AV530" s="52">
        <v>0</v>
      </c>
      <c r="AW530" s="52">
        <v>0</v>
      </c>
      <c r="AX530" s="52">
        <v>14</v>
      </c>
      <c r="AY530" s="52">
        <v>40</v>
      </c>
      <c r="AZ530" s="52">
        <v>14</v>
      </c>
      <c r="BA530" s="54"/>
      <c r="BB530" s="54"/>
    </row>
    <row r="531" spans="1:54">
      <c r="A531" s="52">
        <v>6</v>
      </c>
      <c r="B531" s="52" t="s">
        <v>208</v>
      </c>
      <c r="C531" s="52" t="s">
        <v>84</v>
      </c>
      <c r="D531" s="52" t="s">
        <v>79</v>
      </c>
      <c r="E531" s="52" t="s">
        <v>209</v>
      </c>
      <c r="F531" s="52" t="s">
        <v>80</v>
      </c>
      <c r="G531" s="52" t="s">
        <v>56</v>
      </c>
      <c r="H531" s="52">
        <v>6</v>
      </c>
      <c r="I531" s="52"/>
      <c r="J531" s="52"/>
      <c r="K531" s="52"/>
      <c r="L531" s="52">
        <v>6</v>
      </c>
      <c r="M531" s="52"/>
      <c r="N531" s="52"/>
      <c r="O531" s="52"/>
      <c r="P531" s="52"/>
      <c r="Q531" s="52">
        <v>2</v>
      </c>
      <c r="R531" s="52">
        <v>4</v>
      </c>
      <c r="S531" s="52"/>
      <c r="T531" s="52"/>
      <c r="U531" s="52"/>
      <c r="V531" s="52"/>
      <c r="W531" s="52"/>
      <c r="X531" s="52"/>
      <c r="Y531" s="52">
        <v>6</v>
      </c>
      <c r="Z531" s="52"/>
      <c r="AA531" s="52"/>
      <c r="AB531" s="52">
        <v>6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>
        <v>1</v>
      </c>
      <c r="AP531" s="52">
        <v>1</v>
      </c>
      <c r="AQ531" s="52"/>
      <c r="AR531" s="52"/>
      <c r="AS531" s="52"/>
      <c r="AT531" s="52">
        <v>6</v>
      </c>
      <c r="AU531" s="52">
        <v>0</v>
      </c>
      <c r="AV531" s="52">
        <v>0</v>
      </c>
      <c r="AW531" s="52">
        <v>0</v>
      </c>
      <c r="AX531" s="52">
        <v>6</v>
      </c>
      <c r="AY531" s="52">
        <v>49</v>
      </c>
      <c r="AZ531" s="52">
        <v>10</v>
      </c>
      <c r="BA531" s="54"/>
      <c r="BB531" s="54"/>
    </row>
    <row r="532" spans="1:54">
      <c r="A532" s="52">
        <v>47</v>
      </c>
      <c r="B532" s="52" t="s">
        <v>208</v>
      </c>
      <c r="C532" s="52" t="s">
        <v>89</v>
      </c>
      <c r="D532" s="52" t="s">
        <v>79</v>
      </c>
      <c r="E532" s="52" t="s">
        <v>209</v>
      </c>
      <c r="F532" s="52" t="s">
        <v>80</v>
      </c>
      <c r="G532" s="52" t="s">
        <v>56</v>
      </c>
      <c r="H532" s="52">
        <v>39</v>
      </c>
      <c r="I532" s="52">
        <v>8</v>
      </c>
      <c r="J532" s="52"/>
      <c r="K532" s="52">
        <v>21</v>
      </c>
      <c r="L532" s="52">
        <v>18</v>
      </c>
      <c r="M532" s="52">
        <v>8</v>
      </c>
      <c r="N532" s="52"/>
      <c r="O532" s="52"/>
      <c r="P532" s="52"/>
      <c r="Q532" s="52">
        <v>1</v>
      </c>
      <c r="R532" s="52">
        <v>20</v>
      </c>
      <c r="S532" s="52">
        <v>15</v>
      </c>
      <c r="T532" s="52">
        <v>3</v>
      </c>
      <c r="U532" s="52"/>
      <c r="V532" s="52"/>
      <c r="W532" s="52"/>
      <c r="X532" s="52">
        <v>8</v>
      </c>
      <c r="Y532" s="52">
        <v>39</v>
      </c>
      <c r="Z532" s="52"/>
      <c r="AA532" s="52">
        <v>8</v>
      </c>
      <c r="AB532" s="52">
        <v>18</v>
      </c>
      <c r="AC532" s="52"/>
      <c r="AD532" s="52"/>
      <c r="AE532" s="52">
        <v>11</v>
      </c>
      <c r="AF532" s="52">
        <v>10</v>
      </c>
      <c r="AG532" s="52"/>
      <c r="AH532" s="52"/>
      <c r="AI532" s="52"/>
      <c r="AJ532" s="52"/>
      <c r="AK532" s="52"/>
      <c r="AL532" s="52">
        <v>8</v>
      </c>
      <c r="AM532" s="52"/>
      <c r="AN532" s="52"/>
      <c r="AO532" s="52"/>
      <c r="AP532" s="52"/>
      <c r="AQ532" s="52">
        <v>1</v>
      </c>
      <c r="AR532" s="52"/>
      <c r="AS532" s="52">
        <v>3</v>
      </c>
      <c r="AT532" s="52">
        <v>47</v>
      </c>
      <c r="AU532" s="52">
        <v>0</v>
      </c>
      <c r="AV532" s="52">
        <v>47</v>
      </c>
      <c r="AW532" s="52">
        <v>0</v>
      </c>
      <c r="AX532" s="52">
        <v>0</v>
      </c>
      <c r="AY532" s="52">
        <v>39</v>
      </c>
      <c r="AZ532" s="52">
        <v>8</v>
      </c>
      <c r="BA532" s="54"/>
      <c r="BB532" s="54"/>
    </row>
    <row r="533" spans="1:54">
      <c r="A533" s="52">
        <v>19</v>
      </c>
      <c r="B533" s="52" t="s">
        <v>208</v>
      </c>
      <c r="C533" s="52" t="s">
        <v>95</v>
      </c>
      <c r="D533" s="52" t="s">
        <v>79</v>
      </c>
      <c r="E533" s="52" t="s">
        <v>209</v>
      </c>
      <c r="F533" s="52" t="s">
        <v>80</v>
      </c>
      <c r="G533" s="52" t="s">
        <v>56</v>
      </c>
      <c r="H533" s="52">
        <v>15</v>
      </c>
      <c r="I533" s="52">
        <v>4</v>
      </c>
      <c r="J533" s="52"/>
      <c r="K533" s="52">
        <v>1</v>
      </c>
      <c r="L533" s="52">
        <v>14</v>
      </c>
      <c r="M533" s="52">
        <v>4</v>
      </c>
      <c r="N533" s="52"/>
      <c r="O533" s="52"/>
      <c r="P533" s="52"/>
      <c r="Q533" s="52">
        <v>1</v>
      </c>
      <c r="R533" s="52"/>
      <c r="S533" s="52">
        <v>7</v>
      </c>
      <c r="T533" s="52">
        <v>4</v>
      </c>
      <c r="U533" s="52">
        <v>3</v>
      </c>
      <c r="V533" s="52"/>
      <c r="W533" s="52"/>
      <c r="X533" s="52">
        <v>4</v>
      </c>
      <c r="Y533" s="52">
        <v>15</v>
      </c>
      <c r="Z533" s="52"/>
      <c r="AA533" s="52">
        <v>4</v>
      </c>
      <c r="AB533" s="52">
        <v>9</v>
      </c>
      <c r="AC533" s="52"/>
      <c r="AD533" s="52"/>
      <c r="AE533" s="52"/>
      <c r="AF533" s="52">
        <v>1</v>
      </c>
      <c r="AG533" s="52"/>
      <c r="AH533" s="52"/>
      <c r="AI533" s="52"/>
      <c r="AJ533" s="52"/>
      <c r="AK533" s="52"/>
      <c r="AL533" s="52">
        <v>9</v>
      </c>
      <c r="AM533" s="52"/>
      <c r="AN533" s="52"/>
      <c r="AO533" s="52"/>
      <c r="AP533" s="52">
        <v>1</v>
      </c>
      <c r="AQ533" s="52"/>
      <c r="AR533" s="52"/>
      <c r="AS533" s="52"/>
      <c r="AT533" s="52">
        <v>19</v>
      </c>
      <c r="AU533" s="52">
        <v>19</v>
      </c>
      <c r="AV533" s="52">
        <v>0</v>
      </c>
      <c r="AW533" s="52">
        <v>0</v>
      </c>
      <c r="AX533" s="52">
        <v>0</v>
      </c>
      <c r="AY533" s="52">
        <v>36</v>
      </c>
      <c r="AZ533" s="52">
        <v>7</v>
      </c>
      <c r="BA533" s="54"/>
      <c r="BB533" s="54"/>
    </row>
    <row r="534" spans="1:54">
      <c r="A534" s="52">
        <v>23</v>
      </c>
      <c r="B534" s="52" t="s">
        <v>208</v>
      </c>
      <c r="C534" s="52" t="s">
        <v>83</v>
      </c>
      <c r="D534" s="52" t="s">
        <v>79</v>
      </c>
      <c r="E534" s="52" t="s">
        <v>209</v>
      </c>
      <c r="F534" s="52" t="s">
        <v>80</v>
      </c>
      <c r="G534" s="52" t="s">
        <v>56</v>
      </c>
      <c r="H534" s="52">
        <v>23</v>
      </c>
      <c r="I534" s="52"/>
      <c r="J534" s="52"/>
      <c r="K534" s="52">
        <v>22</v>
      </c>
      <c r="L534" s="52">
        <v>1</v>
      </c>
      <c r="M534" s="52"/>
      <c r="N534" s="52"/>
      <c r="O534" s="52"/>
      <c r="P534" s="52"/>
      <c r="Q534" s="52"/>
      <c r="R534" s="52">
        <v>5</v>
      </c>
      <c r="S534" s="52">
        <v>18</v>
      </c>
      <c r="T534" s="52"/>
      <c r="U534" s="52"/>
      <c r="V534" s="52"/>
      <c r="W534" s="52"/>
      <c r="X534" s="52"/>
      <c r="Y534" s="52">
        <v>23</v>
      </c>
      <c r="Z534" s="52"/>
      <c r="AA534" s="52"/>
      <c r="AB534" s="52"/>
      <c r="AC534" s="52"/>
      <c r="AD534" s="52"/>
      <c r="AE534" s="52">
        <v>6</v>
      </c>
      <c r="AF534" s="52">
        <v>17</v>
      </c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>
        <v>23</v>
      </c>
      <c r="AU534" s="52">
        <v>0</v>
      </c>
      <c r="AV534" s="52">
        <v>0</v>
      </c>
      <c r="AW534" s="52">
        <v>0</v>
      </c>
      <c r="AX534" s="52">
        <v>23</v>
      </c>
      <c r="AY534" s="52">
        <v>36</v>
      </c>
      <c r="AZ534" s="52">
        <v>8</v>
      </c>
      <c r="BA534" s="54"/>
      <c r="BB534" s="54"/>
    </row>
    <row r="535" spans="1:54">
      <c r="A535" s="52">
        <v>12</v>
      </c>
      <c r="B535" s="52" t="s">
        <v>208</v>
      </c>
      <c r="C535" s="52" t="s">
        <v>81</v>
      </c>
      <c r="D535" s="52" t="s">
        <v>79</v>
      </c>
      <c r="E535" s="52" t="s">
        <v>209</v>
      </c>
      <c r="F535" s="52" t="s">
        <v>80</v>
      </c>
      <c r="G535" s="52" t="s">
        <v>56</v>
      </c>
      <c r="H535" s="52">
        <v>9</v>
      </c>
      <c r="I535" s="52">
        <v>3</v>
      </c>
      <c r="J535" s="52"/>
      <c r="K535" s="52"/>
      <c r="L535" s="52">
        <v>9</v>
      </c>
      <c r="M535" s="52">
        <v>3</v>
      </c>
      <c r="N535" s="52"/>
      <c r="O535" s="52"/>
      <c r="P535" s="52"/>
      <c r="Q535" s="52"/>
      <c r="R535" s="52">
        <v>2</v>
      </c>
      <c r="S535" s="52">
        <v>6</v>
      </c>
      <c r="T535" s="52">
        <v>1</v>
      </c>
      <c r="U535" s="52"/>
      <c r="V535" s="52"/>
      <c r="W535" s="52"/>
      <c r="X535" s="52">
        <v>3</v>
      </c>
      <c r="Y535" s="52">
        <v>9</v>
      </c>
      <c r="Z535" s="52"/>
      <c r="AA535" s="52">
        <v>3</v>
      </c>
      <c r="AB535" s="52">
        <v>9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3</v>
      </c>
      <c r="AM535" s="52"/>
      <c r="AN535" s="52"/>
      <c r="AO535" s="52"/>
      <c r="AP535" s="52"/>
      <c r="AQ535" s="52"/>
      <c r="AR535" s="52"/>
      <c r="AS535" s="52"/>
      <c r="AT535" s="52">
        <v>12</v>
      </c>
      <c r="AU535" s="52">
        <v>0</v>
      </c>
      <c r="AV535" s="52">
        <v>12</v>
      </c>
      <c r="AW535" s="52">
        <v>0</v>
      </c>
      <c r="AX535" s="52">
        <v>0</v>
      </c>
      <c r="AY535" s="52">
        <v>40</v>
      </c>
      <c r="AZ535" s="52">
        <v>6</v>
      </c>
      <c r="BA535" s="54"/>
      <c r="BB535" s="54"/>
    </row>
    <row r="536" spans="1:54">
      <c r="A536" s="52">
        <v>27</v>
      </c>
      <c r="B536" s="52" t="s">
        <v>208</v>
      </c>
      <c r="C536" s="52" t="s">
        <v>109</v>
      </c>
      <c r="D536" s="52" t="s">
        <v>79</v>
      </c>
      <c r="E536" s="52" t="s">
        <v>209</v>
      </c>
      <c r="F536" s="52" t="s">
        <v>80</v>
      </c>
      <c r="G536" s="52" t="s">
        <v>56</v>
      </c>
      <c r="H536" s="52">
        <v>23</v>
      </c>
      <c r="I536" s="52">
        <v>4</v>
      </c>
      <c r="J536" s="52"/>
      <c r="K536" s="52"/>
      <c r="L536" s="52">
        <v>23</v>
      </c>
      <c r="M536" s="52">
        <v>4</v>
      </c>
      <c r="N536" s="52"/>
      <c r="O536" s="52"/>
      <c r="P536" s="52"/>
      <c r="Q536" s="52"/>
      <c r="R536" s="52">
        <v>7</v>
      </c>
      <c r="S536" s="52">
        <v>14</v>
      </c>
      <c r="T536" s="52">
        <v>2</v>
      </c>
      <c r="U536" s="52"/>
      <c r="V536" s="52"/>
      <c r="W536" s="52"/>
      <c r="X536" s="52">
        <v>4</v>
      </c>
      <c r="Y536" s="52">
        <v>23</v>
      </c>
      <c r="Z536" s="52"/>
      <c r="AA536" s="52">
        <v>4</v>
      </c>
      <c r="AB536" s="52">
        <v>22</v>
      </c>
      <c r="AC536" s="52"/>
      <c r="AD536" s="52"/>
      <c r="AE536" s="52"/>
      <c r="AF536" s="52">
        <v>1</v>
      </c>
      <c r="AG536" s="52"/>
      <c r="AH536" s="52"/>
      <c r="AI536" s="52"/>
      <c r="AJ536" s="52"/>
      <c r="AK536" s="52"/>
      <c r="AL536" s="52">
        <v>4</v>
      </c>
      <c r="AM536" s="52"/>
      <c r="AN536" s="52"/>
      <c r="AO536" s="52"/>
      <c r="AP536" s="52"/>
      <c r="AQ536" s="52"/>
      <c r="AR536" s="52"/>
      <c r="AS536" s="52"/>
      <c r="AT536" s="52">
        <v>27</v>
      </c>
      <c r="AU536" s="52">
        <v>0</v>
      </c>
      <c r="AV536" s="52">
        <v>27</v>
      </c>
      <c r="AW536" s="52">
        <v>0</v>
      </c>
      <c r="AX536" s="52">
        <v>0</v>
      </c>
      <c r="AY536" s="52">
        <v>37</v>
      </c>
      <c r="AZ536" s="52">
        <v>9</v>
      </c>
      <c r="BA536" s="54"/>
      <c r="BB536" s="54"/>
    </row>
    <row r="537" spans="1:54">
      <c r="A537" s="52">
        <v>13</v>
      </c>
      <c r="B537" s="52" t="s">
        <v>208</v>
      </c>
      <c r="C537" s="52" t="s">
        <v>103</v>
      </c>
      <c r="D537" s="52" t="s">
        <v>79</v>
      </c>
      <c r="E537" s="52" t="s">
        <v>209</v>
      </c>
      <c r="F537" s="52" t="s">
        <v>80</v>
      </c>
      <c r="G537" s="52" t="s">
        <v>56</v>
      </c>
      <c r="H537" s="52">
        <v>11</v>
      </c>
      <c r="I537" s="52">
        <v>2</v>
      </c>
      <c r="J537" s="52"/>
      <c r="K537" s="52">
        <v>3</v>
      </c>
      <c r="L537" s="52">
        <v>8</v>
      </c>
      <c r="M537" s="52">
        <v>2</v>
      </c>
      <c r="N537" s="52"/>
      <c r="O537" s="52"/>
      <c r="P537" s="52"/>
      <c r="Q537" s="52">
        <v>1</v>
      </c>
      <c r="R537" s="52">
        <v>1</v>
      </c>
      <c r="S537" s="52">
        <v>8</v>
      </c>
      <c r="T537" s="52">
        <v>1</v>
      </c>
      <c r="U537" s="52"/>
      <c r="V537" s="52"/>
      <c r="W537" s="52"/>
      <c r="X537" s="52">
        <v>2</v>
      </c>
      <c r="Y537" s="52">
        <v>11</v>
      </c>
      <c r="Z537" s="52"/>
      <c r="AA537" s="52">
        <v>2</v>
      </c>
      <c r="AB537" s="52">
        <v>11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>
        <v>2</v>
      </c>
      <c r="AM537" s="52"/>
      <c r="AN537" s="52"/>
      <c r="AO537" s="52"/>
      <c r="AP537" s="52"/>
      <c r="AQ537" s="52"/>
      <c r="AR537" s="52">
        <v>1</v>
      </c>
      <c r="AS537" s="52"/>
      <c r="AT537" s="52">
        <v>13</v>
      </c>
      <c r="AU537" s="52">
        <v>0</v>
      </c>
      <c r="AV537" s="52">
        <v>13</v>
      </c>
      <c r="AW537" s="52">
        <v>0</v>
      </c>
      <c r="AX537" s="52">
        <v>0</v>
      </c>
      <c r="AY537" s="52">
        <v>36</v>
      </c>
      <c r="AZ537" s="52">
        <v>4</v>
      </c>
      <c r="BA537" s="54"/>
      <c r="BB537" s="54"/>
    </row>
    <row r="538" spans="1:54">
      <c r="A538" s="52">
        <v>6</v>
      </c>
      <c r="B538" s="52" t="s">
        <v>208</v>
      </c>
      <c r="C538" s="52" t="s">
        <v>82</v>
      </c>
      <c r="D538" s="52" t="s">
        <v>79</v>
      </c>
      <c r="E538" s="52" t="s">
        <v>209</v>
      </c>
      <c r="F538" s="52" t="s">
        <v>80</v>
      </c>
      <c r="G538" s="52" t="s">
        <v>56</v>
      </c>
      <c r="H538" s="52">
        <v>4</v>
      </c>
      <c r="I538" s="52">
        <v>2</v>
      </c>
      <c r="J538" s="52"/>
      <c r="K538" s="52"/>
      <c r="L538" s="52">
        <v>4</v>
      </c>
      <c r="M538" s="52">
        <v>2</v>
      </c>
      <c r="N538" s="52"/>
      <c r="O538" s="52"/>
      <c r="P538" s="52"/>
      <c r="Q538" s="52"/>
      <c r="R538" s="52">
        <v>1</v>
      </c>
      <c r="S538" s="52">
        <v>3</v>
      </c>
      <c r="T538" s="52"/>
      <c r="U538" s="52"/>
      <c r="V538" s="52"/>
      <c r="W538" s="52"/>
      <c r="X538" s="52">
        <v>2</v>
      </c>
      <c r="Y538" s="52">
        <v>4</v>
      </c>
      <c r="Z538" s="52"/>
      <c r="AA538" s="52">
        <v>2</v>
      </c>
      <c r="AB538" s="52">
        <v>4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2</v>
      </c>
      <c r="AM538" s="52"/>
      <c r="AN538" s="52"/>
      <c r="AO538" s="52"/>
      <c r="AP538" s="52"/>
      <c r="AQ538" s="52"/>
      <c r="AR538" s="52"/>
      <c r="AS538" s="52"/>
      <c r="AT538" s="52">
        <v>6</v>
      </c>
      <c r="AU538" s="52">
        <v>0</v>
      </c>
      <c r="AV538" s="52">
        <v>6</v>
      </c>
      <c r="AW538" s="52">
        <v>0</v>
      </c>
      <c r="AX538" s="52">
        <v>0</v>
      </c>
      <c r="AY538" s="52">
        <v>36</v>
      </c>
      <c r="AZ538" s="52">
        <v>7</v>
      </c>
      <c r="BA538" s="54"/>
      <c r="BB538" s="54"/>
    </row>
    <row r="539" spans="1:54">
      <c r="A539" s="52">
        <v>13</v>
      </c>
      <c r="B539" s="52" t="s">
        <v>208</v>
      </c>
      <c r="C539" s="52" t="s">
        <v>106</v>
      </c>
      <c r="D539" s="52" t="s">
        <v>79</v>
      </c>
      <c r="E539" s="52" t="s">
        <v>209</v>
      </c>
      <c r="F539" s="52" t="s">
        <v>80</v>
      </c>
      <c r="G539" s="52" t="s">
        <v>56</v>
      </c>
      <c r="H539" s="52">
        <v>13</v>
      </c>
      <c r="I539" s="52"/>
      <c r="J539" s="52"/>
      <c r="K539" s="52">
        <v>12</v>
      </c>
      <c r="L539" s="52">
        <v>1</v>
      </c>
      <c r="M539" s="52"/>
      <c r="N539" s="52"/>
      <c r="O539" s="52"/>
      <c r="P539" s="52"/>
      <c r="Q539" s="52"/>
      <c r="R539" s="52">
        <v>4</v>
      </c>
      <c r="S539" s="52">
        <v>7</v>
      </c>
      <c r="T539" s="52">
        <v>2</v>
      </c>
      <c r="U539" s="52"/>
      <c r="V539" s="52"/>
      <c r="W539" s="52"/>
      <c r="X539" s="52"/>
      <c r="Y539" s="52">
        <v>13</v>
      </c>
      <c r="Z539" s="52"/>
      <c r="AA539" s="52"/>
      <c r="AB539" s="52"/>
      <c r="AC539" s="52"/>
      <c r="AD539" s="52"/>
      <c r="AE539" s="52">
        <v>5</v>
      </c>
      <c r="AF539" s="52">
        <v>8</v>
      </c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>
        <v>13</v>
      </c>
      <c r="AU539" s="52">
        <v>0</v>
      </c>
      <c r="AV539" s="52">
        <v>0</v>
      </c>
      <c r="AW539" s="52">
        <v>0</v>
      </c>
      <c r="AX539" s="52">
        <v>13</v>
      </c>
      <c r="AY539" s="52">
        <v>33</v>
      </c>
      <c r="AZ539" s="52">
        <v>8</v>
      </c>
      <c r="BA539" s="54"/>
      <c r="BB539" s="54"/>
    </row>
    <row r="540" spans="1:54">
      <c r="A540" s="52">
        <v>27</v>
      </c>
      <c r="B540" s="52" t="s">
        <v>208</v>
      </c>
      <c r="C540" s="52" t="s">
        <v>86</v>
      </c>
      <c r="D540" s="52" t="s">
        <v>79</v>
      </c>
      <c r="E540" s="52" t="s">
        <v>209</v>
      </c>
      <c r="F540" s="52" t="s">
        <v>80</v>
      </c>
      <c r="G540" s="52" t="s">
        <v>56</v>
      </c>
      <c r="H540" s="52">
        <v>25</v>
      </c>
      <c r="I540" s="52">
        <v>2</v>
      </c>
      <c r="J540" s="52"/>
      <c r="K540" s="52"/>
      <c r="L540" s="52">
        <v>25</v>
      </c>
      <c r="M540" s="52">
        <v>2</v>
      </c>
      <c r="N540" s="52"/>
      <c r="O540" s="52"/>
      <c r="P540" s="52"/>
      <c r="Q540" s="52"/>
      <c r="R540" s="52">
        <v>3</v>
      </c>
      <c r="S540" s="52">
        <v>6</v>
      </c>
      <c r="T540" s="52">
        <v>10</v>
      </c>
      <c r="U540" s="52">
        <v>6</v>
      </c>
      <c r="V540" s="52"/>
      <c r="W540" s="52"/>
      <c r="X540" s="52">
        <v>2</v>
      </c>
      <c r="Y540" s="52">
        <v>25</v>
      </c>
      <c r="Z540" s="52"/>
      <c r="AA540" s="52">
        <v>2</v>
      </c>
      <c r="AB540" s="52">
        <v>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19</v>
      </c>
      <c r="AM540" s="52"/>
      <c r="AN540" s="52"/>
      <c r="AO540" s="52"/>
      <c r="AP540" s="52"/>
      <c r="AQ540" s="52"/>
      <c r="AR540" s="52"/>
      <c r="AS540" s="52"/>
      <c r="AT540" s="52">
        <v>27</v>
      </c>
      <c r="AU540" s="52">
        <v>27</v>
      </c>
      <c r="AV540" s="52">
        <v>0</v>
      </c>
      <c r="AW540" s="52">
        <v>0</v>
      </c>
      <c r="AX540" s="52">
        <v>0</v>
      </c>
      <c r="AY540" s="52">
        <v>31</v>
      </c>
      <c r="AZ540" s="52">
        <v>5</v>
      </c>
      <c r="BA540" s="54"/>
      <c r="BB540" s="54"/>
    </row>
    <row r="541" spans="1:54">
      <c r="A541" s="52">
        <v>9</v>
      </c>
      <c r="B541" s="52" t="s">
        <v>208</v>
      </c>
      <c r="C541" s="52" t="s">
        <v>85</v>
      </c>
      <c r="D541" s="52" t="s">
        <v>79</v>
      </c>
      <c r="E541" s="52" t="s">
        <v>209</v>
      </c>
      <c r="F541" s="52" t="s">
        <v>80</v>
      </c>
      <c r="G541" s="52" t="s">
        <v>56</v>
      </c>
      <c r="H541" s="52">
        <v>9</v>
      </c>
      <c r="I541" s="52"/>
      <c r="J541" s="52"/>
      <c r="K541" s="52"/>
      <c r="L541" s="52">
        <v>9</v>
      </c>
      <c r="M541" s="52"/>
      <c r="N541" s="52"/>
      <c r="O541" s="52"/>
      <c r="P541" s="52"/>
      <c r="Q541" s="52"/>
      <c r="R541" s="52">
        <v>1</v>
      </c>
      <c r="S541" s="52">
        <v>8</v>
      </c>
      <c r="T541" s="52"/>
      <c r="U541" s="52"/>
      <c r="V541" s="52"/>
      <c r="W541" s="52"/>
      <c r="X541" s="52"/>
      <c r="Y541" s="52">
        <v>9</v>
      </c>
      <c r="Z541" s="52"/>
      <c r="AA541" s="52"/>
      <c r="AB541" s="52">
        <v>8</v>
      </c>
      <c r="AC541" s="52"/>
      <c r="AD541" s="52"/>
      <c r="AE541" s="52">
        <v>1</v>
      </c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9</v>
      </c>
      <c r="AU541" s="52">
        <v>9</v>
      </c>
      <c r="AV541" s="52">
        <v>0</v>
      </c>
      <c r="AW541" s="52">
        <v>0</v>
      </c>
      <c r="AX541" s="52">
        <v>0</v>
      </c>
      <c r="AY541" s="52">
        <v>34</v>
      </c>
      <c r="AZ541" s="52">
        <v>4</v>
      </c>
      <c r="BA541" s="54"/>
      <c r="BB541" s="54"/>
    </row>
    <row r="542" spans="1:54">
      <c r="A542" s="52">
        <v>7</v>
      </c>
      <c r="B542" s="52" t="s">
        <v>208</v>
      </c>
      <c r="C542" s="52" t="s">
        <v>98</v>
      </c>
      <c r="D542" s="52" t="s">
        <v>79</v>
      </c>
      <c r="E542" s="52" t="s">
        <v>209</v>
      </c>
      <c r="F542" s="52" t="s">
        <v>80</v>
      </c>
      <c r="G542" s="52" t="s">
        <v>56</v>
      </c>
      <c r="H542" s="52">
        <v>5</v>
      </c>
      <c r="I542" s="52">
        <v>2</v>
      </c>
      <c r="J542" s="52"/>
      <c r="K542" s="52"/>
      <c r="L542" s="52">
        <v>5</v>
      </c>
      <c r="M542" s="52">
        <v>2</v>
      </c>
      <c r="N542" s="52"/>
      <c r="O542" s="52"/>
      <c r="P542" s="52"/>
      <c r="Q542" s="52"/>
      <c r="R542" s="52">
        <v>1</v>
      </c>
      <c r="S542" s="52">
        <v>4</v>
      </c>
      <c r="T542" s="52"/>
      <c r="U542" s="52"/>
      <c r="V542" s="52"/>
      <c r="W542" s="52"/>
      <c r="X542" s="52">
        <v>2</v>
      </c>
      <c r="Y542" s="52">
        <v>5</v>
      </c>
      <c r="Z542" s="52"/>
      <c r="AA542" s="52">
        <v>2</v>
      </c>
      <c r="AB542" s="52">
        <v>5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>
        <v>2</v>
      </c>
      <c r="AM542" s="52"/>
      <c r="AN542" s="52"/>
      <c r="AO542" s="52"/>
      <c r="AP542" s="52"/>
      <c r="AQ542" s="52"/>
      <c r="AR542" s="52"/>
      <c r="AS542" s="52"/>
      <c r="AT542" s="52">
        <v>7</v>
      </c>
      <c r="AU542" s="52">
        <v>0</v>
      </c>
      <c r="AV542" s="52">
        <v>7</v>
      </c>
      <c r="AW542" s="52">
        <v>0</v>
      </c>
      <c r="AX542" s="52">
        <v>0</v>
      </c>
      <c r="AY542" s="52">
        <v>31</v>
      </c>
      <c r="AZ542" s="52">
        <v>2</v>
      </c>
      <c r="BA542" s="54"/>
      <c r="BB542" s="54"/>
    </row>
    <row r="543" spans="1:54">
      <c r="A543" s="52">
        <v>13</v>
      </c>
      <c r="B543" s="52" t="s">
        <v>208</v>
      </c>
      <c r="C543" s="52" t="s">
        <v>88</v>
      </c>
      <c r="D543" s="52" t="s">
        <v>79</v>
      </c>
      <c r="E543" s="52" t="s">
        <v>209</v>
      </c>
      <c r="F543" s="52" t="s">
        <v>80</v>
      </c>
      <c r="G543" s="52" t="s">
        <v>56</v>
      </c>
      <c r="H543" s="52">
        <v>10</v>
      </c>
      <c r="I543" s="52">
        <v>3</v>
      </c>
      <c r="J543" s="52"/>
      <c r="K543" s="52"/>
      <c r="L543" s="52">
        <v>10</v>
      </c>
      <c r="M543" s="52">
        <v>3</v>
      </c>
      <c r="N543" s="52"/>
      <c r="O543" s="52"/>
      <c r="P543" s="52"/>
      <c r="Q543" s="52"/>
      <c r="R543" s="52">
        <v>1</v>
      </c>
      <c r="S543" s="52">
        <v>7</v>
      </c>
      <c r="T543" s="52">
        <v>2</v>
      </c>
      <c r="U543" s="52"/>
      <c r="V543" s="52"/>
      <c r="W543" s="52"/>
      <c r="X543" s="52">
        <v>3</v>
      </c>
      <c r="Y543" s="52">
        <v>10</v>
      </c>
      <c r="Z543" s="52"/>
      <c r="AA543" s="52">
        <v>3</v>
      </c>
      <c r="AB543" s="52">
        <v>10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>
        <v>3</v>
      </c>
      <c r="AM543" s="52"/>
      <c r="AN543" s="52"/>
      <c r="AO543" s="52"/>
      <c r="AP543" s="52"/>
      <c r="AQ543" s="52"/>
      <c r="AR543" s="52"/>
      <c r="AS543" s="52"/>
      <c r="AT543" s="52">
        <v>13</v>
      </c>
      <c r="AU543" s="52">
        <v>13</v>
      </c>
      <c r="AV543" s="52">
        <v>0</v>
      </c>
      <c r="AW543" s="52">
        <v>0</v>
      </c>
      <c r="AX543" s="52">
        <v>0</v>
      </c>
      <c r="AY543" s="52">
        <v>32</v>
      </c>
      <c r="AZ543" s="52">
        <v>0</v>
      </c>
      <c r="BA543" s="54"/>
      <c r="BB543" s="54"/>
    </row>
    <row r="544" spans="1:54">
      <c r="A544" s="52">
        <v>4</v>
      </c>
      <c r="B544" s="52" t="s">
        <v>208</v>
      </c>
      <c r="C544" s="52" t="s">
        <v>93</v>
      </c>
      <c r="D544" s="52" t="s">
        <v>79</v>
      </c>
      <c r="E544" s="52" t="s">
        <v>209</v>
      </c>
      <c r="F544" s="52" t="s">
        <v>80</v>
      </c>
      <c r="G544" s="52" t="s">
        <v>56</v>
      </c>
      <c r="H544" s="52">
        <v>4</v>
      </c>
      <c r="I544" s="52"/>
      <c r="J544" s="52"/>
      <c r="K544" s="52"/>
      <c r="L544" s="52">
        <v>4</v>
      </c>
      <c r="M544" s="52"/>
      <c r="N544" s="52"/>
      <c r="O544" s="52"/>
      <c r="P544" s="52"/>
      <c r="Q544" s="52"/>
      <c r="R544" s="52">
        <v>1</v>
      </c>
      <c r="S544" s="52">
        <v>2</v>
      </c>
      <c r="T544" s="52">
        <v>1</v>
      </c>
      <c r="U544" s="52"/>
      <c r="V544" s="52"/>
      <c r="W544" s="52"/>
      <c r="X544" s="52"/>
      <c r="Y544" s="52">
        <v>4</v>
      </c>
      <c r="Z544" s="52"/>
      <c r="AA544" s="52"/>
      <c r="AB544" s="52">
        <v>3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>
        <v>1</v>
      </c>
      <c r="AM544" s="52"/>
      <c r="AN544" s="52"/>
      <c r="AO544" s="52"/>
      <c r="AP544" s="52">
        <v>1</v>
      </c>
      <c r="AQ544" s="52"/>
      <c r="AR544" s="52"/>
      <c r="AS544" s="52"/>
      <c r="AT544" s="52">
        <v>4</v>
      </c>
      <c r="AU544" s="52">
        <v>0</v>
      </c>
      <c r="AV544" s="52">
        <v>4</v>
      </c>
      <c r="AW544" s="52">
        <v>0</v>
      </c>
      <c r="AX544" s="52">
        <v>0</v>
      </c>
      <c r="AY544" s="52">
        <v>35</v>
      </c>
      <c r="AZ544" s="52">
        <v>8</v>
      </c>
      <c r="BA544" s="54"/>
      <c r="BB544" s="54"/>
    </row>
    <row r="545" spans="1:54">
      <c r="A545" s="52">
        <v>34</v>
      </c>
      <c r="B545" s="52" t="s">
        <v>208</v>
      </c>
      <c r="C545" s="52" t="s">
        <v>94</v>
      </c>
      <c r="D545" s="52" t="s">
        <v>79</v>
      </c>
      <c r="E545" s="52" t="s">
        <v>209</v>
      </c>
      <c r="F545" s="52" t="s">
        <v>80</v>
      </c>
      <c r="G545" s="52" t="s">
        <v>56</v>
      </c>
      <c r="H545" s="52">
        <v>34</v>
      </c>
      <c r="I545" s="52"/>
      <c r="J545" s="52"/>
      <c r="K545" s="52"/>
      <c r="L545" s="52">
        <v>34</v>
      </c>
      <c r="M545" s="52"/>
      <c r="N545" s="52"/>
      <c r="O545" s="52"/>
      <c r="P545" s="52"/>
      <c r="Q545" s="52"/>
      <c r="R545" s="52"/>
      <c r="S545" s="52">
        <v>1</v>
      </c>
      <c r="T545" s="52">
        <v>7</v>
      </c>
      <c r="U545" s="52">
        <v>26</v>
      </c>
      <c r="V545" s="52"/>
      <c r="W545" s="52"/>
      <c r="X545" s="52"/>
      <c r="Y545" s="52">
        <v>34</v>
      </c>
      <c r="Z545" s="52"/>
      <c r="AA545" s="52"/>
      <c r="AB545" s="52">
        <v>1</v>
      </c>
      <c r="AC545" s="52"/>
      <c r="AD545" s="52"/>
      <c r="AE545" s="52"/>
      <c r="AF545" s="52"/>
      <c r="AG545" s="52"/>
      <c r="AH545" s="52"/>
      <c r="AI545" s="52"/>
      <c r="AJ545" s="52">
        <v>33</v>
      </c>
      <c r="AK545" s="52"/>
      <c r="AL545" s="52"/>
      <c r="AM545" s="52"/>
      <c r="AN545" s="52"/>
      <c r="AO545" s="52"/>
      <c r="AP545" s="52"/>
      <c r="AQ545" s="52"/>
      <c r="AR545" s="52"/>
      <c r="AS545" s="52"/>
      <c r="AT545" s="52">
        <v>34</v>
      </c>
      <c r="AU545" s="52">
        <v>34</v>
      </c>
      <c r="AV545" s="52">
        <v>0</v>
      </c>
      <c r="AW545" s="52">
        <v>0</v>
      </c>
      <c r="AX545" s="52">
        <v>0</v>
      </c>
      <c r="AY545" s="52">
        <v>31</v>
      </c>
      <c r="AZ545" s="52">
        <v>6</v>
      </c>
      <c r="BA545" s="54"/>
      <c r="BB545" s="54"/>
    </row>
    <row r="546" spans="1:54">
      <c r="A546" s="52">
        <v>165</v>
      </c>
      <c r="B546" s="52" t="s">
        <v>208</v>
      </c>
      <c r="C546" s="52" t="s">
        <v>87</v>
      </c>
      <c r="D546" s="52" t="s">
        <v>79</v>
      </c>
      <c r="E546" s="52" t="s">
        <v>209</v>
      </c>
      <c r="F546" s="52" t="s">
        <v>80</v>
      </c>
      <c r="G546" s="52" t="s">
        <v>56</v>
      </c>
      <c r="H546" s="52">
        <v>158</v>
      </c>
      <c r="I546" s="52">
        <v>7</v>
      </c>
      <c r="J546" s="52"/>
      <c r="K546" s="52"/>
      <c r="L546" s="52">
        <v>158</v>
      </c>
      <c r="M546" s="52">
        <v>7</v>
      </c>
      <c r="N546" s="52"/>
      <c r="O546" s="52"/>
      <c r="P546" s="52"/>
      <c r="Q546" s="52"/>
      <c r="R546" s="52"/>
      <c r="S546" s="52">
        <v>1</v>
      </c>
      <c r="T546" s="52">
        <v>36</v>
      </c>
      <c r="U546" s="52">
        <v>121</v>
      </c>
      <c r="V546" s="52"/>
      <c r="W546" s="52"/>
      <c r="X546" s="52">
        <v>7</v>
      </c>
      <c r="Y546" s="52">
        <v>158</v>
      </c>
      <c r="Z546" s="52"/>
      <c r="AA546" s="52">
        <v>7</v>
      </c>
      <c r="AB546" s="52"/>
      <c r="AC546" s="52"/>
      <c r="AD546" s="52"/>
      <c r="AE546" s="52"/>
      <c r="AF546" s="52"/>
      <c r="AG546" s="52"/>
      <c r="AH546" s="52">
        <v>158</v>
      </c>
      <c r="AI546" s="52"/>
      <c r="AJ546" s="52"/>
      <c r="AK546" s="52"/>
      <c r="AL546" s="52">
        <v>7</v>
      </c>
      <c r="AM546" s="52"/>
      <c r="AN546" s="52"/>
      <c r="AO546" s="52"/>
      <c r="AP546" s="52"/>
      <c r="AQ546" s="52"/>
      <c r="AR546" s="52"/>
      <c r="AS546" s="52"/>
      <c r="AT546" s="52">
        <v>165</v>
      </c>
      <c r="AU546" s="52">
        <v>165</v>
      </c>
      <c r="AV546" s="52">
        <v>0</v>
      </c>
      <c r="AW546" s="52">
        <v>0</v>
      </c>
      <c r="AX546" s="52">
        <v>0</v>
      </c>
      <c r="AY546" s="52">
        <v>26</v>
      </c>
      <c r="AZ546" s="52">
        <v>4</v>
      </c>
      <c r="BA546" s="54"/>
      <c r="BB546" s="54"/>
    </row>
    <row r="547" spans="1:54">
      <c r="A547" s="52">
        <v>4</v>
      </c>
      <c r="B547" s="52" t="s">
        <v>208</v>
      </c>
      <c r="C547" s="52" t="s">
        <v>202</v>
      </c>
      <c r="D547" s="52" t="s">
        <v>170</v>
      </c>
      <c r="E547" s="52" t="s">
        <v>209</v>
      </c>
      <c r="F547" s="52" t="s">
        <v>80</v>
      </c>
      <c r="G547" s="52" t="s">
        <v>56</v>
      </c>
      <c r="H547" s="52">
        <v>4</v>
      </c>
      <c r="I547" s="52"/>
      <c r="J547" s="52"/>
      <c r="K547" s="52"/>
      <c r="L547" s="52">
        <v>4</v>
      </c>
      <c r="M547" s="52"/>
      <c r="N547" s="52"/>
      <c r="O547" s="52"/>
      <c r="P547" s="52"/>
      <c r="Q547" s="52"/>
      <c r="R547" s="52"/>
      <c r="S547" s="52"/>
      <c r="T547" s="52">
        <v>4</v>
      </c>
      <c r="U547" s="52"/>
      <c r="V547" s="52"/>
      <c r="W547" s="52"/>
      <c r="X547" s="52"/>
      <c r="Y547" s="52">
        <v>4</v>
      </c>
      <c r="Z547" s="52"/>
      <c r="AA547" s="52"/>
      <c r="AB547" s="52">
        <v>3</v>
      </c>
      <c r="AC547" s="52"/>
      <c r="AD547" s="52"/>
      <c r="AE547" s="52"/>
      <c r="AF547" s="52"/>
      <c r="AG547" s="52">
        <v>1</v>
      </c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>
        <v>4</v>
      </c>
      <c r="AU547" s="52">
        <v>0</v>
      </c>
      <c r="AV547" s="52">
        <v>0</v>
      </c>
      <c r="AW547" s="52">
        <v>4</v>
      </c>
      <c r="AX547" s="52">
        <v>0</v>
      </c>
      <c r="AY547" s="52">
        <v>42</v>
      </c>
      <c r="AZ547" s="52">
        <v>20</v>
      </c>
      <c r="BA547" s="54"/>
      <c r="BB547" s="54"/>
    </row>
    <row r="548" spans="1:54">
      <c r="A548" s="52">
        <v>12</v>
      </c>
      <c r="B548" s="52" t="s">
        <v>208</v>
      </c>
      <c r="C548" s="52" t="s">
        <v>90</v>
      </c>
      <c r="D548" s="52" t="s">
        <v>79</v>
      </c>
      <c r="E548" s="52" t="s">
        <v>209</v>
      </c>
      <c r="F548" s="52" t="s">
        <v>80</v>
      </c>
      <c r="G548" s="52" t="s">
        <v>56</v>
      </c>
      <c r="H548" s="52">
        <v>7</v>
      </c>
      <c r="I548" s="52">
        <v>5</v>
      </c>
      <c r="J548" s="52"/>
      <c r="K548" s="52"/>
      <c r="L548" s="52">
        <v>7</v>
      </c>
      <c r="M548" s="52">
        <v>5</v>
      </c>
      <c r="N548" s="52"/>
      <c r="O548" s="52"/>
      <c r="P548" s="52"/>
      <c r="Q548" s="52"/>
      <c r="R548" s="52"/>
      <c r="S548" s="52">
        <v>2</v>
      </c>
      <c r="T548" s="52">
        <v>5</v>
      </c>
      <c r="U548" s="52"/>
      <c r="V548" s="52"/>
      <c r="W548" s="52"/>
      <c r="X548" s="52">
        <v>5</v>
      </c>
      <c r="Y548" s="52">
        <v>7</v>
      </c>
      <c r="Z548" s="52"/>
      <c r="AA548" s="52">
        <v>5</v>
      </c>
      <c r="AB548" s="52">
        <v>7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>
        <v>5</v>
      </c>
      <c r="AM548" s="52"/>
      <c r="AN548" s="52"/>
      <c r="AO548" s="52"/>
      <c r="AP548" s="52"/>
      <c r="AQ548" s="52"/>
      <c r="AR548" s="52"/>
      <c r="AS548" s="52"/>
      <c r="AT548" s="52">
        <v>12</v>
      </c>
      <c r="AU548" s="52">
        <v>0</v>
      </c>
      <c r="AV548" s="52">
        <v>0</v>
      </c>
      <c r="AW548" s="52">
        <v>0</v>
      </c>
      <c r="AX548" s="52">
        <v>12</v>
      </c>
      <c r="AY548" s="52">
        <v>31</v>
      </c>
      <c r="AZ548" s="52">
        <v>3</v>
      </c>
      <c r="BA548" s="54"/>
      <c r="BB548" s="54"/>
    </row>
    <row r="549" spans="1:54">
      <c r="A549" s="52">
        <v>17</v>
      </c>
      <c r="B549" s="52" t="s">
        <v>208</v>
      </c>
      <c r="C549" s="52" t="s">
        <v>92</v>
      </c>
      <c r="D549" s="52" t="s">
        <v>79</v>
      </c>
      <c r="E549" s="52" t="s">
        <v>209</v>
      </c>
      <c r="F549" s="52" t="s">
        <v>80</v>
      </c>
      <c r="G549" s="52" t="s">
        <v>56</v>
      </c>
      <c r="H549" s="52">
        <v>13</v>
      </c>
      <c r="I549" s="52">
        <v>4</v>
      </c>
      <c r="J549" s="52"/>
      <c r="K549" s="52"/>
      <c r="L549" s="52">
        <v>13</v>
      </c>
      <c r="M549" s="52">
        <v>4</v>
      </c>
      <c r="N549" s="52"/>
      <c r="O549" s="52"/>
      <c r="P549" s="52"/>
      <c r="Q549" s="52"/>
      <c r="R549" s="52"/>
      <c r="S549" s="52"/>
      <c r="T549" s="52">
        <v>5</v>
      </c>
      <c r="U549" s="52">
        <v>8</v>
      </c>
      <c r="V549" s="52"/>
      <c r="W549" s="52"/>
      <c r="X549" s="52">
        <v>4</v>
      </c>
      <c r="Y549" s="52">
        <v>13</v>
      </c>
      <c r="Z549" s="52"/>
      <c r="AA549" s="52">
        <v>4</v>
      </c>
      <c r="AB549" s="52">
        <v>1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>
        <v>16</v>
      </c>
      <c r="AM549" s="52"/>
      <c r="AN549" s="52"/>
      <c r="AO549" s="52"/>
      <c r="AP549" s="52"/>
      <c r="AQ549" s="52"/>
      <c r="AR549" s="52"/>
      <c r="AS549" s="52"/>
      <c r="AT549" s="52">
        <v>17</v>
      </c>
      <c r="AU549" s="52">
        <v>17</v>
      </c>
      <c r="AV549" s="52">
        <v>0</v>
      </c>
      <c r="AW549" s="52">
        <v>0</v>
      </c>
      <c r="AX549" s="52">
        <v>0</v>
      </c>
      <c r="AY549" s="52">
        <v>27</v>
      </c>
      <c r="AZ549" s="52">
        <v>2</v>
      </c>
      <c r="BA549" s="54"/>
      <c r="BB549" s="54"/>
    </row>
    <row r="550" spans="1:54">
      <c r="A550" s="52">
        <v>8</v>
      </c>
      <c r="B550" s="52" t="s">
        <v>208</v>
      </c>
      <c r="C550" s="52" t="s">
        <v>96</v>
      </c>
      <c r="D550" s="52" t="s">
        <v>79</v>
      </c>
      <c r="E550" s="52" t="s">
        <v>209</v>
      </c>
      <c r="F550" s="52" t="s">
        <v>80</v>
      </c>
      <c r="G550" s="52" t="s">
        <v>56</v>
      </c>
      <c r="H550" s="52">
        <v>6</v>
      </c>
      <c r="I550" s="52">
        <v>2</v>
      </c>
      <c r="J550" s="52"/>
      <c r="K550" s="52"/>
      <c r="L550" s="52">
        <v>6</v>
      </c>
      <c r="M550" s="52">
        <v>2</v>
      </c>
      <c r="N550" s="52"/>
      <c r="O550" s="52"/>
      <c r="P550" s="52"/>
      <c r="Q550" s="52"/>
      <c r="R550" s="52"/>
      <c r="S550" s="52"/>
      <c r="T550" s="52">
        <v>2</v>
      </c>
      <c r="U550" s="52">
        <v>4</v>
      </c>
      <c r="V550" s="52"/>
      <c r="W550" s="52"/>
      <c r="X550" s="52">
        <v>2</v>
      </c>
      <c r="Y550" s="52">
        <v>6</v>
      </c>
      <c r="Z550" s="52"/>
      <c r="AA550" s="52">
        <v>2</v>
      </c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>
        <v>8</v>
      </c>
      <c r="AM550" s="52"/>
      <c r="AN550" s="52"/>
      <c r="AO550" s="52"/>
      <c r="AP550" s="52"/>
      <c r="AQ550" s="52"/>
      <c r="AR550" s="52"/>
      <c r="AS550" s="52"/>
      <c r="AT550" s="52">
        <v>8</v>
      </c>
      <c r="AU550" s="52">
        <v>8</v>
      </c>
      <c r="AV550" s="52">
        <v>0</v>
      </c>
      <c r="AW550" s="52">
        <v>0</v>
      </c>
      <c r="AX550" s="52">
        <v>0</v>
      </c>
      <c r="AY550" s="52">
        <v>30</v>
      </c>
      <c r="AZ550" s="52">
        <v>3</v>
      </c>
      <c r="BA550" s="54"/>
      <c r="BB550" s="54"/>
    </row>
    <row r="551" spans="1:54">
      <c r="A551" s="52">
        <v>13</v>
      </c>
      <c r="B551" s="52" t="s">
        <v>208</v>
      </c>
      <c r="C551" s="52" t="s">
        <v>91</v>
      </c>
      <c r="D551" s="52" t="s">
        <v>79</v>
      </c>
      <c r="E551" s="52" t="s">
        <v>209</v>
      </c>
      <c r="F551" s="52" t="s">
        <v>80</v>
      </c>
      <c r="G551" s="52" t="s">
        <v>56</v>
      </c>
      <c r="H551" s="52">
        <v>12</v>
      </c>
      <c r="I551" s="52">
        <v>1</v>
      </c>
      <c r="J551" s="52"/>
      <c r="K551" s="52"/>
      <c r="L551" s="52">
        <v>12</v>
      </c>
      <c r="M551" s="52">
        <v>1</v>
      </c>
      <c r="N551" s="52"/>
      <c r="O551" s="52"/>
      <c r="P551" s="52"/>
      <c r="Q551" s="52"/>
      <c r="R551" s="52"/>
      <c r="S551" s="52"/>
      <c r="T551" s="52">
        <v>7</v>
      </c>
      <c r="U551" s="52">
        <v>5</v>
      </c>
      <c r="V551" s="52"/>
      <c r="W551" s="52"/>
      <c r="X551" s="52">
        <v>1</v>
      </c>
      <c r="Y551" s="52">
        <v>12</v>
      </c>
      <c r="Z551" s="52"/>
      <c r="AA551" s="52">
        <v>1</v>
      </c>
      <c r="AB551" s="52">
        <v>3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>
        <v>10</v>
      </c>
      <c r="AM551" s="52"/>
      <c r="AN551" s="52"/>
      <c r="AO551" s="52"/>
      <c r="AP551" s="52"/>
      <c r="AQ551" s="52"/>
      <c r="AR551" s="52"/>
      <c r="AS551" s="52"/>
      <c r="AT551" s="52">
        <v>13</v>
      </c>
      <c r="AU551" s="52">
        <v>13</v>
      </c>
      <c r="AV551" s="52">
        <v>0</v>
      </c>
      <c r="AW551" s="52">
        <v>0</v>
      </c>
      <c r="AX551" s="52">
        <v>0</v>
      </c>
      <c r="AY551" s="52">
        <v>26</v>
      </c>
      <c r="AZ551" s="52">
        <v>3</v>
      </c>
      <c r="BA551" s="54"/>
      <c r="BB551" s="54"/>
    </row>
    <row r="552" spans="1:54">
      <c r="A552" s="52">
        <v>10</v>
      </c>
      <c r="B552" s="52" t="s">
        <v>208</v>
      </c>
      <c r="C552" s="52" t="s">
        <v>101</v>
      </c>
      <c r="D552" s="52" t="s">
        <v>79</v>
      </c>
      <c r="E552" s="52" t="s">
        <v>209</v>
      </c>
      <c r="F552" s="52" t="s">
        <v>80</v>
      </c>
      <c r="G552" s="52" t="s">
        <v>56</v>
      </c>
      <c r="H552" s="52">
        <v>5</v>
      </c>
      <c r="I552" s="52">
        <v>5</v>
      </c>
      <c r="J552" s="52"/>
      <c r="K552" s="52"/>
      <c r="L552" s="52">
        <v>5</v>
      </c>
      <c r="M552" s="52">
        <v>5</v>
      </c>
      <c r="N552" s="52"/>
      <c r="O552" s="52"/>
      <c r="P552" s="52"/>
      <c r="Q552" s="52"/>
      <c r="R552" s="52"/>
      <c r="S552" s="52"/>
      <c r="T552" s="52">
        <v>2</v>
      </c>
      <c r="U552" s="52">
        <v>3</v>
      </c>
      <c r="V552" s="52"/>
      <c r="W552" s="52"/>
      <c r="X552" s="52">
        <v>5</v>
      </c>
      <c r="Y552" s="52">
        <v>5</v>
      </c>
      <c r="Z552" s="52"/>
      <c r="AA552" s="52">
        <v>5</v>
      </c>
      <c r="AB552" s="52"/>
      <c r="AC552" s="52"/>
      <c r="AD552" s="52"/>
      <c r="AE552" s="52"/>
      <c r="AF552" s="52"/>
      <c r="AG552" s="52">
        <v>5</v>
      </c>
      <c r="AH552" s="52"/>
      <c r="AI552" s="52"/>
      <c r="AJ552" s="52"/>
      <c r="AK552" s="52"/>
      <c r="AL552" s="52">
        <v>5</v>
      </c>
      <c r="AM552" s="52"/>
      <c r="AN552" s="52"/>
      <c r="AO552" s="52"/>
      <c r="AP552" s="52"/>
      <c r="AQ552" s="52"/>
      <c r="AR552" s="52"/>
      <c r="AS552" s="52"/>
      <c r="AT552" s="52">
        <v>10</v>
      </c>
      <c r="AU552" s="52">
        <v>0</v>
      </c>
      <c r="AV552" s="52">
        <v>0</v>
      </c>
      <c r="AW552" s="52">
        <v>10</v>
      </c>
      <c r="AX552" s="52">
        <v>0</v>
      </c>
      <c r="AY552" s="52">
        <v>31</v>
      </c>
      <c r="AZ552" s="52">
        <v>3</v>
      </c>
      <c r="BA552" s="54"/>
      <c r="BB552" s="54"/>
    </row>
    <row r="553" spans="1:54">
      <c r="A553" s="52">
        <v>1</v>
      </c>
      <c r="B553" s="52" t="s">
        <v>208</v>
      </c>
      <c r="C553" s="52" t="s">
        <v>97</v>
      </c>
      <c r="D553" s="52" t="s">
        <v>79</v>
      </c>
      <c r="E553" s="52" t="s">
        <v>209</v>
      </c>
      <c r="F553" s="52" t="s">
        <v>80</v>
      </c>
      <c r="G553" s="52" t="s">
        <v>56</v>
      </c>
      <c r="H553" s="52">
        <v>1</v>
      </c>
      <c r="I553" s="52"/>
      <c r="J553" s="52"/>
      <c r="K553" s="52"/>
      <c r="L553" s="52">
        <v>1</v>
      </c>
      <c r="M553" s="52"/>
      <c r="N553" s="52"/>
      <c r="O553" s="52"/>
      <c r="P553" s="52"/>
      <c r="Q553" s="52"/>
      <c r="R553" s="52"/>
      <c r="S553" s="52"/>
      <c r="T553" s="52">
        <v>1</v>
      </c>
      <c r="U553" s="52"/>
      <c r="V553" s="52"/>
      <c r="W553" s="52"/>
      <c r="X553" s="52"/>
      <c r="Y553" s="52">
        <v>1</v>
      </c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>
        <v>1</v>
      </c>
      <c r="AM553" s="52"/>
      <c r="AN553" s="52"/>
      <c r="AO553" s="52"/>
      <c r="AP553" s="52"/>
      <c r="AQ553" s="52"/>
      <c r="AR553" s="52"/>
      <c r="AS553" s="52"/>
      <c r="AT553" s="52">
        <v>1</v>
      </c>
      <c r="AU553" s="52">
        <v>1</v>
      </c>
      <c r="AV553" s="52">
        <v>0</v>
      </c>
      <c r="AW553" s="52">
        <v>0</v>
      </c>
      <c r="AX553" s="52">
        <v>0</v>
      </c>
      <c r="AY553" s="52">
        <v>36</v>
      </c>
      <c r="AZ553" s="52">
        <v>-2</v>
      </c>
      <c r="BA553" s="54"/>
      <c r="BB553" s="54"/>
    </row>
    <row r="554" spans="1:54">
      <c r="A554" s="52">
        <v>19</v>
      </c>
      <c r="B554" s="52" t="s">
        <v>210</v>
      </c>
      <c r="C554" s="52" t="s">
        <v>78</v>
      </c>
      <c r="D554" s="52" t="s">
        <v>79</v>
      </c>
      <c r="E554" s="52" t="s">
        <v>211</v>
      </c>
      <c r="F554" s="52" t="s">
        <v>80</v>
      </c>
      <c r="G554" s="52" t="s">
        <v>56</v>
      </c>
      <c r="H554" s="52">
        <v>19</v>
      </c>
      <c r="I554" s="52"/>
      <c r="J554" s="52"/>
      <c r="K554" s="52">
        <v>18</v>
      </c>
      <c r="L554" s="52">
        <v>1</v>
      </c>
      <c r="M554" s="52"/>
      <c r="N554" s="52"/>
      <c r="O554" s="52">
        <v>1</v>
      </c>
      <c r="P554" s="52">
        <v>3</v>
      </c>
      <c r="Q554" s="52">
        <v>14</v>
      </c>
      <c r="R554" s="52">
        <v>1</v>
      </c>
      <c r="S554" s="52"/>
      <c r="T554" s="52"/>
      <c r="U554" s="52"/>
      <c r="V554" s="52"/>
      <c r="W554" s="52"/>
      <c r="X554" s="52"/>
      <c r="Y554" s="52">
        <v>19</v>
      </c>
      <c r="Z554" s="52"/>
      <c r="AA554" s="52"/>
      <c r="AB554" s="52"/>
      <c r="AC554" s="52"/>
      <c r="AD554" s="52"/>
      <c r="AE554" s="52">
        <v>18</v>
      </c>
      <c r="AF554" s="52"/>
      <c r="AG554" s="52"/>
      <c r="AH554" s="52"/>
      <c r="AI554" s="52"/>
      <c r="AJ554" s="52"/>
      <c r="AK554" s="52"/>
      <c r="AL554" s="52">
        <v>1</v>
      </c>
      <c r="AM554" s="52"/>
      <c r="AN554" s="52"/>
      <c r="AO554" s="52"/>
      <c r="AP554" s="52"/>
      <c r="AQ554" s="52"/>
      <c r="AR554" s="52"/>
      <c r="AS554" s="52"/>
      <c r="AT554" s="52">
        <v>19</v>
      </c>
      <c r="AU554" s="52">
        <v>0</v>
      </c>
      <c r="AV554" s="52">
        <v>0</v>
      </c>
      <c r="AW554" s="52">
        <v>0</v>
      </c>
      <c r="AX554" s="52">
        <v>19</v>
      </c>
      <c r="AY554" s="52">
        <v>41</v>
      </c>
      <c r="AZ554" s="52">
        <v>15</v>
      </c>
      <c r="BA554" s="54"/>
      <c r="BB554" s="54"/>
    </row>
    <row r="555" spans="1:54">
      <c r="A555" s="52">
        <v>3</v>
      </c>
      <c r="B555" s="52" t="s">
        <v>210</v>
      </c>
      <c r="C555" s="52" t="s">
        <v>84</v>
      </c>
      <c r="D555" s="52" t="s">
        <v>79</v>
      </c>
      <c r="E555" s="52" t="s">
        <v>211</v>
      </c>
      <c r="F555" s="52" t="s">
        <v>80</v>
      </c>
      <c r="G555" s="52" t="s">
        <v>56</v>
      </c>
      <c r="H555" s="52">
        <v>3</v>
      </c>
      <c r="I555" s="52"/>
      <c r="J555" s="52"/>
      <c r="K555" s="52"/>
      <c r="L555" s="52">
        <v>3</v>
      </c>
      <c r="M555" s="52"/>
      <c r="N555" s="52"/>
      <c r="O555" s="52"/>
      <c r="P555" s="52"/>
      <c r="Q555" s="52">
        <v>1</v>
      </c>
      <c r="R555" s="52">
        <v>2</v>
      </c>
      <c r="S555" s="52"/>
      <c r="T555" s="52"/>
      <c r="U555" s="52"/>
      <c r="V555" s="52"/>
      <c r="W555" s="52"/>
      <c r="X555" s="52"/>
      <c r="Y555" s="52">
        <v>3</v>
      </c>
      <c r="Z555" s="52"/>
      <c r="AA555" s="52"/>
      <c r="AB555" s="52">
        <v>3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>
        <v>3</v>
      </c>
      <c r="AU555" s="52">
        <v>0</v>
      </c>
      <c r="AV555" s="52">
        <v>0</v>
      </c>
      <c r="AW555" s="52">
        <v>0</v>
      </c>
      <c r="AX555" s="52">
        <v>3</v>
      </c>
      <c r="AY555" s="52">
        <v>45</v>
      </c>
      <c r="AZ555" s="52">
        <v>6</v>
      </c>
      <c r="BA555" s="54"/>
      <c r="BB555" s="54"/>
    </row>
    <row r="556" spans="1:54">
      <c r="A556" s="52">
        <v>25</v>
      </c>
      <c r="B556" s="52" t="s">
        <v>210</v>
      </c>
      <c r="C556" s="52" t="s">
        <v>89</v>
      </c>
      <c r="D556" s="52" t="s">
        <v>79</v>
      </c>
      <c r="E556" s="52" t="s">
        <v>211</v>
      </c>
      <c r="F556" s="52" t="s">
        <v>80</v>
      </c>
      <c r="G556" s="52" t="s">
        <v>56</v>
      </c>
      <c r="H556" s="52">
        <v>22</v>
      </c>
      <c r="I556" s="52">
        <v>3</v>
      </c>
      <c r="J556" s="52"/>
      <c r="K556" s="52">
        <v>2</v>
      </c>
      <c r="L556" s="52">
        <v>20</v>
      </c>
      <c r="M556" s="52">
        <v>3</v>
      </c>
      <c r="N556" s="52"/>
      <c r="O556" s="52"/>
      <c r="P556" s="52"/>
      <c r="Q556" s="52">
        <v>2</v>
      </c>
      <c r="R556" s="52">
        <v>11</v>
      </c>
      <c r="S556" s="52">
        <v>7</v>
      </c>
      <c r="T556" s="52">
        <v>2</v>
      </c>
      <c r="U556" s="52"/>
      <c r="V556" s="52"/>
      <c r="W556" s="52"/>
      <c r="X556" s="52">
        <v>3</v>
      </c>
      <c r="Y556" s="52">
        <v>22</v>
      </c>
      <c r="Z556" s="52"/>
      <c r="AA556" s="52">
        <v>3</v>
      </c>
      <c r="AB556" s="52">
        <v>19</v>
      </c>
      <c r="AC556" s="52"/>
      <c r="AD556" s="52"/>
      <c r="AE556" s="52">
        <v>1</v>
      </c>
      <c r="AF556" s="52">
        <v>1</v>
      </c>
      <c r="AG556" s="52"/>
      <c r="AH556" s="52"/>
      <c r="AI556" s="52"/>
      <c r="AJ556" s="52"/>
      <c r="AK556" s="52"/>
      <c r="AL556" s="52">
        <v>4</v>
      </c>
      <c r="AM556" s="52"/>
      <c r="AN556" s="52"/>
      <c r="AO556" s="52"/>
      <c r="AP556" s="52">
        <v>1</v>
      </c>
      <c r="AQ556" s="52"/>
      <c r="AR556" s="52">
        <v>1</v>
      </c>
      <c r="AS556" s="52"/>
      <c r="AT556" s="52">
        <v>25</v>
      </c>
      <c r="AU556" s="52">
        <v>0</v>
      </c>
      <c r="AV556" s="52">
        <v>25</v>
      </c>
      <c r="AW556" s="52">
        <v>0</v>
      </c>
      <c r="AX556" s="52">
        <v>0</v>
      </c>
      <c r="AY556" s="52">
        <v>39</v>
      </c>
      <c r="AZ556" s="52">
        <v>7</v>
      </c>
      <c r="BA556" s="54"/>
      <c r="BB556" s="54"/>
    </row>
    <row r="557" spans="1:54">
      <c r="A557" s="52">
        <v>6</v>
      </c>
      <c r="B557" s="52" t="s">
        <v>210</v>
      </c>
      <c r="C557" s="52" t="s">
        <v>90</v>
      </c>
      <c r="D557" s="52" t="s">
        <v>79</v>
      </c>
      <c r="E557" s="52" t="s">
        <v>211</v>
      </c>
      <c r="F557" s="52" t="s">
        <v>80</v>
      </c>
      <c r="G557" s="52" t="s">
        <v>56</v>
      </c>
      <c r="H557" s="52">
        <v>6</v>
      </c>
      <c r="I557" s="52"/>
      <c r="J557" s="52"/>
      <c r="K557" s="52">
        <v>1</v>
      </c>
      <c r="L557" s="52">
        <v>5</v>
      </c>
      <c r="M557" s="52"/>
      <c r="N557" s="52"/>
      <c r="O557" s="52"/>
      <c r="P557" s="52"/>
      <c r="Q557" s="52">
        <v>1</v>
      </c>
      <c r="R557" s="52">
        <v>1</v>
      </c>
      <c r="S557" s="52">
        <v>3</v>
      </c>
      <c r="T557" s="52">
        <v>1</v>
      </c>
      <c r="U557" s="52"/>
      <c r="V557" s="52"/>
      <c r="W557" s="52"/>
      <c r="X557" s="52"/>
      <c r="Y557" s="52">
        <v>6</v>
      </c>
      <c r="Z557" s="52"/>
      <c r="AA557" s="52"/>
      <c r="AB557" s="52">
        <v>5</v>
      </c>
      <c r="AC557" s="52"/>
      <c r="AD557" s="52"/>
      <c r="AE557" s="52">
        <v>1</v>
      </c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>
        <v>1</v>
      </c>
      <c r="AT557" s="52">
        <v>6</v>
      </c>
      <c r="AU557" s="52">
        <v>0</v>
      </c>
      <c r="AV557" s="52">
        <v>0</v>
      </c>
      <c r="AW557" s="52">
        <v>0</v>
      </c>
      <c r="AX557" s="52">
        <v>6</v>
      </c>
      <c r="AY557" s="52">
        <v>40</v>
      </c>
      <c r="AZ557" s="52">
        <v>14</v>
      </c>
      <c r="BA557" s="54"/>
      <c r="BB557" s="54"/>
    </row>
    <row r="558" spans="1:54">
      <c r="A558" s="52">
        <v>14</v>
      </c>
      <c r="B558" s="52" t="s">
        <v>210</v>
      </c>
      <c r="C558" s="52" t="s">
        <v>81</v>
      </c>
      <c r="D558" s="52" t="s">
        <v>79</v>
      </c>
      <c r="E558" s="52" t="s">
        <v>211</v>
      </c>
      <c r="F558" s="52" t="s">
        <v>80</v>
      </c>
      <c r="G558" s="52" t="s">
        <v>56</v>
      </c>
      <c r="H558" s="52">
        <v>13</v>
      </c>
      <c r="I558" s="52">
        <v>1</v>
      </c>
      <c r="J558" s="52"/>
      <c r="K558" s="52">
        <v>3</v>
      </c>
      <c r="L558" s="52">
        <v>10</v>
      </c>
      <c r="M558" s="52">
        <v>1</v>
      </c>
      <c r="N558" s="52"/>
      <c r="O558" s="52"/>
      <c r="P558" s="52"/>
      <c r="Q558" s="52">
        <v>1</v>
      </c>
      <c r="R558" s="52">
        <v>3</v>
      </c>
      <c r="S558" s="52">
        <v>6</v>
      </c>
      <c r="T558" s="52">
        <v>2</v>
      </c>
      <c r="U558" s="52">
        <v>1</v>
      </c>
      <c r="V558" s="52"/>
      <c r="W558" s="52"/>
      <c r="X558" s="52">
        <v>1</v>
      </c>
      <c r="Y558" s="52">
        <v>13</v>
      </c>
      <c r="Z558" s="52"/>
      <c r="AA558" s="52">
        <v>1</v>
      </c>
      <c r="AB558" s="52">
        <v>10</v>
      </c>
      <c r="AC558" s="52"/>
      <c r="AD558" s="52"/>
      <c r="AE558" s="52">
        <v>3</v>
      </c>
      <c r="AF558" s="52"/>
      <c r="AG558" s="52"/>
      <c r="AH558" s="52"/>
      <c r="AI558" s="52"/>
      <c r="AJ558" s="52"/>
      <c r="AK558" s="52"/>
      <c r="AL558" s="52">
        <v>1</v>
      </c>
      <c r="AM558" s="52"/>
      <c r="AN558" s="52"/>
      <c r="AO558" s="52"/>
      <c r="AP558" s="52"/>
      <c r="AQ558" s="52"/>
      <c r="AR558" s="52"/>
      <c r="AS558" s="52"/>
      <c r="AT558" s="52">
        <v>14</v>
      </c>
      <c r="AU558" s="52">
        <v>0</v>
      </c>
      <c r="AV558" s="52">
        <v>14</v>
      </c>
      <c r="AW558" s="52">
        <v>0</v>
      </c>
      <c r="AX558" s="52">
        <v>0</v>
      </c>
      <c r="AY558" s="52">
        <v>37</v>
      </c>
      <c r="AZ558" s="52">
        <v>10</v>
      </c>
      <c r="BA558" s="54"/>
      <c r="BB558" s="54"/>
    </row>
    <row r="559" spans="1:54">
      <c r="A559" s="52">
        <v>5</v>
      </c>
      <c r="B559" s="52" t="s">
        <v>210</v>
      </c>
      <c r="C559" s="52" t="s">
        <v>99</v>
      </c>
      <c r="D559" s="52" t="s">
        <v>79</v>
      </c>
      <c r="E559" s="52" t="s">
        <v>211</v>
      </c>
      <c r="F559" s="52" t="s">
        <v>80</v>
      </c>
      <c r="G559" s="52" t="s">
        <v>56</v>
      </c>
      <c r="H559" s="52">
        <v>5</v>
      </c>
      <c r="I559" s="52"/>
      <c r="J559" s="52"/>
      <c r="K559" s="52">
        <v>1</v>
      </c>
      <c r="L559" s="52">
        <v>4</v>
      </c>
      <c r="M559" s="52"/>
      <c r="N559" s="52"/>
      <c r="O559" s="52"/>
      <c r="P559" s="52"/>
      <c r="Q559" s="52"/>
      <c r="R559" s="52">
        <v>3</v>
      </c>
      <c r="S559" s="52">
        <v>2</v>
      </c>
      <c r="T559" s="52"/>
      <c r="U559" s="52"/>
      <c r="V559" s="52"/>
      <c r="W559" s="52"/>
      <c r="X559" s="52"/>
      <c r="Y559" s="52">
        <v>5</v>
      </c>
      <c r="Z559" s="52"/>
      <c r="AA559" s="52"/>
      <c r="AB559" s="52">
        <v>4</v>
      </c>
      <c r="AC559" s="52"/>
      <c r="AD559" s="52"/>
      <c r="AE559" s="52">
        <v>1</v>
      </c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>
        <v>5</v>
      </c>
      <c r="AU559" s="52">
        <v>0</v>
      </c>
      <c r="AV559" s="52">
        <v>0</v>
      </c>
      <c r="AW559" s="52">
        <v>5</v>
      </c>
      <c r="AX559" s="52">
        <v>0</v>
      </c>
      <c r="AY559" s="52">
        <v>42</v>
      </c>
      <c r="AZ559" s="52">
        <v>15</v>
      </c>
      <c r="BA559" s="54"/>
      <c r="BB559" s="54"/>
    </row>
    <row r="560" spans="1:54">
      <c r="A560" s="52">
        <v>225</v>
      </c>
      <c r="B560" s="52" t="s">
        <v>210</v>
      </c>
      <c r="C560" s="52" t="s">
        <v>87</v>
      </c>
      <c r="D560" s="52" t="s">
        <v>79</v>
      </c>
      <c r="E560" s="52" t="s">
        <v>211</v>
      </c>
      <c r="F560" s="52" t="s">
        <v>80</v>
      </c>
      <c r="G560" s="52" t="s">
        <v>56</v>
      </c>
      <c r="H560" s="52">
        <v>214</v>
      </c>
      <c r="I560" s="52">
        <v>11</v>
      </c>
      <c r="J560" s="52"/>
      <c r="K560" s="52">
        <v>1</v>
      </c>
      <c r="L560" s="52">
        <v>213</v>
      </c>
      <c r="M560" s="52">
        <v>11</v>
      </c>
      <c r="N560" s="52"/>
      <c r="O560" s="52"/>
      <c r="P560" s="52"/>
      <c r="Q560" s="52">
        <v>1</v>
      </c>
      <c r="R560" s="52">
        <v>3</v>
      </c>
      <c r="S560" s="52">
        <v>9</v>
      </c>
      <c r="T560" s="52">
        <v>99</v>
      </c>
      <c r="U560" s="52">
        <v>102</v>
      </c>
      <c r="V560" s="52"/>
      <c r="W560" s="52"/>
      <c r="X560" s="52">
        <v>11</v>
      </c>
      <c r="Y560" s="52">
        <v>214</v>
      </c>
      <c r="Z560" s="52"/>
      <c r="AA560" s="52">
        <v>11</v>
      </c>
      <c r="AB560" s="52">
        <v>10</v>
      </c>
      <c r="AC560" s="52"/>
      <c r="AD560" s="52"/>
      <c r="AE560" s="52"/>
      <c r="AF560" s="52"/>
      <c r="AG560" s="52"/>
      <c r="AH560" s="52">
        <v>204</v>
      </c>
      <c r="AI560" s="52"/>
      <c r="AJ560" s="52"/>
      <c r="AK560" s="52"/>
      <c r="AL560" s="52">
        <v>11</v>
      </c>
      <c r="AM560" s="52"/>
      <c r="AN560" s="52"/>
      <c r="AO560" s="52"/>
      <c r="AP560" s="52"/>
      <c r="AQ560" s="52"/>
      <c r="AR560" s="52"/>
      <c r="AS560" s="52"/>
      <c r="AT560" s="52">
        <v>225</v>
      </c>
      <c r="AU560" s="52">
        <v>225</v>
      </c>
      <c r="AV560" s="52">
        <v>0</v>
      </c>
      <c r="AW560" s="52">
        <v>0</v>
      </c>
      <c r="AX560" s="52">
        <v>0</v>
      </c>
      <c r="AY560" s="52">
        <v>31</v>
      </c>
      <c r="AZ560" s="52">
        <v>7</v>
      </c>
      <c r="BA560" s="54"/>
      <c r="BB560" s="54"/>
    </row>
    <row r="561" spans="1:54">
      <c r="A561" s="52">
        <v>42</v>
      </c>
      <c r="B561" s="52" t="s">
        <v>210</v>
      </c>
      <c r="C561" s="52" t="s">
        <v>86</v>
      </c>
      <c r="D561" s="52" t="s">
        <v>79</v>
      </c>
      <c r="E561" s="52" t="s">
        <v>211</v>
      </c>
      <c r="F561" s="52" t="s">
        <v>80</v>
      </c>
      <c r="G561" s="52" t="s">
        <v>56</v>
      </c>
      <c r="H561" s="52">
        <v>40</v>
      </c>
      <c r="I561" s="52">
        <v>2</v>
      </c>
      <c r="J561" s="52"/>
      <c r="K561" s="52">
        <v>7</v>
      </c>
      <c r="L561" s="52">
        <v>33</v>
      </c>
      <c r="M561" s="52">
        <v>2</v>
      </c>
      <c r="N561" s="52"/>
      <c r="O561" s="52"/>
      <c r="P561" s="52"/>
      <c r="Q561" s="52"/>
      <c r="R561" s="52">
        <v>6</v>
      </c>
      <c r="S561" s="52">
        <v>12</v>
      </c>
      <c r="T561" s="52">
        <v>12</v>
      </c>
      <c r="U561" s="52">
        <v>10</v>
      </c>
      <c r="V561" s="52"/>
      <c r="W561" s="52"/>
      <c r="X561" s="52">
        <v>2</v>
      </c>
      <c r="Y561" s="52">
        <v>40</v>
      </c>
      <c r="Z561" s="52"/>
      <c r="AA561" s="52">
        <v>2</v>
      </c>
      <c r="AB561" s="52">
        <v>10</v>
      </c>
      <c r="AC561" s="52"/>
      <c r="AD561" s="52"/>
      <c r="AE561" s="52">
        <v>1</v>
      </c>
      <c r="AF561" s="52">
        <v>5</v>
      </c>
      <c r="AG561" s="52"/>
      <c r="AH561" s="52"/>
      <c r="AI561" s="52"/>
      <c r="AJ561" s="52"/>
      <c r="AK561" s="52"/>
      <c r="AL561" s="52">
        <v>26</v>
      </c>
      <c r="AM561" s="52"/>
      <c r="AN561" s="52"/>
      <c r="AO561" s="52"/>
      <c r="AP561" s="52"/>
      <c r="AQ561" s="52"/>
      <c r="AR561" s="52"/>
      <c r="AS561" s="52"/>
      <c r="AT561" s="52">
        <v>42</v>
      </c>
      <c r="AU561" s="52">
        <v>42</v>
      </c>
      <c r="AV561" s="52">
        <v>0</v>
      </c>
      <c r="AW561" s="52">
        <v>0</v>
      </c>
      <c r="AX561" s="52">
        <v>0</v>
      </c>
      <c r="AY561" s="52">
        <v>34</v>
      </c>
      <c r="AZ561" s="52">
        <v>10</v>
      </c>
      <c r="BA561" s="54"/>
      <c r="BB561" s="54"/>
    </row>
    <row r="562" spans="1:54">
      <c r="A562" s="52">
        <v>36</v>
      </c>
      <c r="B562" s="52" t="s">
        <v>210</v>
      </c>
      <c r="C562" s="52" t="s">
        <v>88</v>
      </c>
      <c r="D562" s="52" t="s">
        <v>79</v>
      </c>
      <c r="E562" s="52" t="s">
        <v>211</v>
      </c>
      <c r="F562" s="52" t="s">
        <v>80</v>
      </c>
      <c r="G562" s="52" t="s">
        <v>56</v>
      </c>
      <c r="H562" s="52">
        <v>35</v>
      </c>
      <c r="I562" s="52">
        <v>1</v>
      </c>
      <c r="J562" s="52"/>
      <c r="K562" s="52">
        <v>3</v>
      </c>
      <c r="L562" s="52">
        <v>32</v>
      </c>
      <c r="M562" s="52">
        <v>1</v>
      </c>
      <c r="N562" s="52"/>
      <c r="O562" s="52"/>
      <c r="P562" s="52"/>
      <c r="Q562" s="52">
        <v>1</v>
      </c>
      <c r="R562" s="52">
        <v>6</v>
      </c>
      <c r="S562" s="52">
        <v>22</v>
      </c>
      <c r="T562" s="52">
        <v>6</v>
      </c>
      <c r="U562" s="52"/>
      <c r="V562" s="52"/>
      <c r="W562" s="52"/>
      <c r="X562" s="52">
        <v>1</v>
      </c>
      <c r="Y562" s="52">
        <v>35</v>
      </c>
      <c r="Z562" s="52"/>
      <c r="AA562" s="52">
        <v>1</v>
      </c>
      <c r="AB562" s="52">
        <v>31</v>
      </c>
      <c r="AC562" s="52"/>
      <c r="AD562" s="52"/>
      <c r="AE562" s="52">
        <v>4</v>
      </c>
      <c r="AF562" s="52"/>
      <c r="AG562" s="52"/>
      <c r="AH562" s="52"/>
      <c r="AI562" s="52"/>
      <c r="AJ562" s="52"/>
      <c r="AK562" s="52"/>
      <c r="AL562" s="52">
        <v>1</v>
      </c>
      <c r="AM562" s="52"/>
      <c r="AN562" s="52"/>
      <c r="AO562" s="52"/>
      <c r="AP562" s="52"/>
      <c r="AQ562" s="52"/>
      <c r="AR562" s="52">
        <v>1</v>
      </c>
      <c r="AS562" s="52"/>
      <c r="AT562" s="52">
        <v>36</v>
      </c>
      <c r="AU562" s="52">
        <v>36</v>
      </c>
      <c r="AV562" s="52">
        <v>0</v>
      </c>
      <c r="AW562" s="52">
        <v>0</v>
      </c>
      <c r="AX562" s="52">
        <v>0</v>
      </c>
      <c r="AY562" s="52">
        <v>31</v>
      </c>
      <c r="AZ562" s="52">
        <v>4</v>
      </c>
      <c r="BA562" s="54"/>
      <c r="BB562" s="54"/>
    </row>
    <row r="563" spans="1:54">
      <c r="A563" s="52">
        <v>17</v>
      </c>
      <c r="B563" s="52" t="s">
        <v>210</v>
      </c>
      <c r="C563" s="52" t="s">
        <v>85</v>
      </c>
      <c r="D563" s="52" t="s">
        <v>79</v>
      </c>
      <c r="E563" s="52" t="s">
        <v>211</v>
      </c>
      <c r="F563" s="52" t="s">
        <v>80</v>
      </c>
      <c r="G563" s="52" t="s">
        <v>56</v>
      </c>
      <c r="H563" s="52">
        <v>15</v>
      </c>
      <c r="I563" s="52">
        <v>2</v>
      </c>
      <c r="J563" s="52"/>
      <c r="K563" s="52">
        <v>3</v>
      </c>
      <c r="L563" s="52">
        <v>12</v>
      </c>
      <c r="M563" s="52">
        <v>2</v>
      </c>
      <c r="N563" s="52"/>
      <c r="O563" s="52"/>
      <c r="P563" s="52"/>
      <c r="Q563" s="52"/>
      <c r="R563" s="52">
        <v>4</v>
      </c>
      <c r="S563" s="52">
        <v>4</v>
      </c>
      <c r="T563" s="52">
        <v>6</v>
      </c>
      <c r="U563" s="52">
        <v>1</v>
      </c>
      <c r="V563" s="52"/>
      <c r="W563" s="52"/>
      <c r="X563" s="52">
        <v>2</v>
      </c>
      <c r="Y563" s="52">
        <v>15</v>
      </c>
      <c r="Z563" s="52"/>
      <c r="AA563" s="52">
        <v>2</v>
      </c>
      <c r="AB563" s="52">
        <v>12</v>
      </c>
      <c r="AC563" s="52"/>
      <c r="AD563" s="52"/>
      <c r="AE563" s="52">
        <v>3</v>
      </c>
      <c r="AF563" s="52"/>
      <c r="AG563" s="52"/>
      <c r="AH563" s="52"/>
      <c r="AI563" s="52"/>
      <c r="AJ563" s="52"/>
      <c r="AK563" s="52"/>
      <c r="AL563" s="52">
        <v>2</v>
      </c>
      <c r="AM563" s="52"/>
      <c r="AN563" s="52"/>
      <c r="AO563" s="52"/>
      <c r="AP563" s="52"/>
      <c r="AQ563" s="52"/>
      <c r="AR563" s="52"/>
      <c r="AS563" s="52"/>
      <c r="AT563" s="52">
        <v>17</v>
      </c>
      <c r="AU563" s="52">
        <v>17</v>
      </c>
      <c r="AV563" s="52">
        <v>0</v>
      </c>
      <c r="AW563" s="52">
        <v>0</v>
      </c>
      <c r="AX563" s="52">
        <v>0</v>
      </c>
      <c r="AY563" s="52">
        <v>36</v>
      </c>
      <c r="AZ563" s="52">
        <v>7</v>
      </c>
      <c r="BA563" s="54"/>
      <c r="BB563" s="54"/>
    </row>
    <row r="564" spans="1:54">
      <c r="A564" s="52">
        <v>33</v>
      </c>
      <c r="B564" s="52" t="s">
        <v>210</v>
      </c>
      <c r="C564" s="52" t="s">
        <v>92</v>
      </c>
      <c r="D564" s="52" t="s">
        <v>79</v>
      </c>
      <c r="E564" s="52" t="s">
        <v>211</v>
      </c>
      <c r="F564" s="52" t="s">
        <v>80</v>
      </c>
      <c r="G564" s="52" t="s">
        <v>56</v>
      </c>
      <c r="H564" s="52">
        <v>21</v>
      </c>
      <c r="I564" s="52">
        <v>12</v>
      </c>
      <c r="J564" s="52"/>
      <c r="K564" s="52"/>
      <c r="L564" s="52">
        <v>21</v>
      </c>
      <c r="M564" s="52">
        <v>12</v>
      </c>
      <c r="N564" s="52"/>
      <c r="O564" s="52"/>
      <c r="P564" s="52"/>
      <c r="Q564" s="52"/>
      <c r="R564" s="52">
        <v>3</v>
      </c>
      <c r="S564" s="52">
        <v>4</v>
      </c>
      <c r="T564" s="52">
        <v>11</v>
      </c>
      <c r="U564" s="52">
        <v>3</v>
      </c>
      <c r="V564" s="52"/>
      <c r="W564" s="52"/>
      <c r="X564" s="52">
        <v>12</v>
      </c>
      <c r="Y564" s="52">
        <v>21</v>
      </c>
      <c r="Z564" s="52"/>
      <c r="AA564" s="52">
        <v>12</v>
      </c>
      <c r="AB564" s="52">
        <v>8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>
        <v>25</v>
      </c>
      <c r="AM564" s="52"/>
      <c r="AN564" s="52"/>
      <c r="AO564" s="52"/>
      <c r="AP564" s="52"/>
      <c r="AQ564" s="52">
        <v>1</v>
      </c>
      <c r="AR564" s="52"/>
      <c r="AS564" s="52"/>
      <c r="AT564" s="52">
        <v>33</v>
      </c>
      <c r="AU564" s="52">
        <v>33</v>
      </c>
      <c r="AV564" s="52">
        <v>0</v>
      </c>
      <c r="AW564" s="52">
        <v>0</v>
      </c>
      <c r="AX564" s="52">
        <v>0</v>
      </c>
      <c r="AY564" s="52">
        <v>33</v>
      </c>
      <c r="AZ564" s="52">
        <v>4</v>
      </c>
      <c r="BA564" s="54"/>
      <c r="BB564" s="54"/>
    </row>
    <row r="565" spans="1:54">
      <c r="A565" s="52">
        <v>49</v>
      </c>
      <c r="B565" s="52" t="s">
        <v>210</v>
      </c>
      <c r="C565" s="52" t="s">
        <v>106</v>
      </c>
      <c r="D565" s="52" t="s">
        <v>79</v>
      </c>
      <c r="E565" s="52" t="s">
        <v>211</v>
      </c>
      <c r="F565" s="52" t="s">
        <v>80</v>
      </c>
      <c r="G565" s="52" t="s">
        <v>56</v>
      </c>
      <c r="H565" s="52">
        <v>47</v>
      </c>
      <c r="I565" s="52">
        <v>2</v>
      </c>
      <c r="J565" s="52"/>
      <c r="K565" s="52">
        <v>42</v>
      </c>
      <c r="L565" s="52">
        <v>5</v>
      </c>
      <c r="M565" s="52">
        <v>2</v>
      </c>
      <c r="N565" s="52"/>
      <c r="O565" s="52"/>
      <c r="P565" s="52"/>
      <c r="Q565" s="52"/>
      <c r="R565" s="52">
        <v>13</v>
      </c>
      <c r="S565" s="52">
        <v>29</v>
      </c>
      <c r="T565" s="52">
        <v>5</v>
      </c>
      <c r="U565" s="52"/>
      <c r="V565" s="52"/>
      <c r="W565" s="52"/>
      <c r="X565" s="52">
        <v>2</v>
      </c>
      <c r="Y565" s="52">
        <v>47</v>
      </c>
      <c r="Z565" s="52"/>
      <c r="AA565" s="52">
        <v>2</v>
      </c>
      <c r="AB565" s="52">
        <v>1</v>
      </c>
      <c r="AC565" s="52"/>
      <c r="AD565" s="52"/>
      <c r="AE565" s="52">
        <v>16</v>
      </c>
      <c r="AF565" s="52">
        <v>30</v>
      </c>
      <c r="AG565" s="52"/>
      <c r="AH565" s="52"/>
      <c r="AI565" s="52"/>
      <c r="AJ565" s="52"/>
      <c r="AK565" s="52"/>
      <c r="AL565" s="52">
        <v>2</v>
      </c>
      <c r="AM565" s="52"/>
      <c r="AN565" s="52"/>
      <c r="AO565" s="52"/>
      <c r="AP565" s="52"/>
      <c r="AQ565" s="52"/>
      <c r="AR565" s="52"/>
      <c r="AS565" s="52"/>
      <c r="AT565" s="52">
        <v>49</v>
      </c>
      <c r="AU565" s="52">
        <v>0</v>
      </c>
      <c r="AV565" s="52">
        <v>0</v>
      </c>
      <c r="AW565" s="52">
        <v>0</v>
      </c>
      <c r="AX565" s="52">
        <v>49</v>
      </c>
      <c r="AY565" s="52">
        <v>35</v>
      </c>
      <c r="AZ565" s="52">
        <v>10</v>
      </c>
      <c r="BA565" s="54"/>
      <c r="BB565" s="54"/>
    </row>
    <row r="566" spans="1:54">
      <c r="A566" s="52">
        <v>29</v>
      </c>
      <c r="B566" s="52" t="s">
        <v>210</v>
      </c>
      <c r="C566" s="52" t="s">
        <v>95</v>
      </c>
      <c r="D566" s="52" t="s">
        <v>79</v>
      </c>
      <c r="E566" s="52" t="s">
        <v>211</v>
      </c>
      <c r="F566" s="52" t="s">
        <v>80</v>
      </c>
      <c r="G566" s="52" t="s">
        <v>56</v>
      </c>
      <c r="H566" s="52">
        <v>24</v>
      </c>
      <c r="I566" s="52">
        <v>5</v>
      </c>
      <c r="J566" s="52"/>
      <c r="K566" s="52">
        <v>1</v>
      </c>
      <c r="L566" s="52">
        <v>23</v>
      </c>
      <c r="M566" s="52">
        <v>5</v>
      </c>
      <c r="N566" s="52"/>
      <c r="O566" s="52"/>
      <c r="P566" s="52"/>
      <c r="Q566" s="52"/>
      <c r="R566" s="52">
        <v>8</v>
      </c>
      <c r="S566" s="52">
        <v>11</v>
      </c>
      <c r="T566" s="52">
        <v>4</v>
      </c>
      <c r="U566" s="52">
        <v>1</v>
      </c>
      <c r="V566" s="52"/>
      <c r="W566" s="52"/>
      <c r="X566" s="52">
        <v>5</v>
      </c>
      <c r="Y566" s="52">
        <v>24</v>
      </c>
      <c r="Z566" s="52"/>
      <c r="AA566" s="52">
        <v>5</v>
      </c>
      <c r="AB566" s="52">
        <v>22</v>
      </c>
      <c r="AC566" s="52"/>
      <c r="AD566" s="52"/>
      <c r="AE566" s="52"/>
      <c r="AF566" s="52">
        <v>1</v>
      </c>
      <c r="AG566" s="52">
        <v>1</v>
      </c>
      <c r="AH566" s="52"/>
      <c r="AI566" s="52"/>
      <c r="AJ566" s="52"/>
      <c r="AK566" s="52"/>
      <c r="AL566" s="52">
        <v>5</v>
      </c>
      <c r="AM566" s="52"/>
      <c r="AN566" s="52"/>
      <c r="AO566" s="52"/>
      <c r="AP566" s="52"/>
      <c r="AQ566" s="52"/>
      <c r="AR566" s="52"/>
      <c r="AS566" s="52"/>
      <c r="AT566" s="52">
        <v>29</v>
      </c>
      <c r="AU566" s="52">
        <v>29</v>
      </c>
      <c r="AV566" s="52">
        <v>0</v>
      </c>
      <c r="AW566" s="52">
        <v>0</v>
      </c>
      <c r="AX566" s="52">
        <v>0</v>
      </c>
      <c r="AY566" s="52">
        <v>37</v>
      </c>
      <c r="AZ566" s="52">
        <v>6</v>
      </c>
      <c r="BA566" s="54"/>
      <c r="BB566" s="54"/>
    </row>
    <row r="567" spans="1:54">
      <c r="A567" s="52">
        <v>52</v>
      </c>
      <c r="B567" s="52" t="s">
        <v>210</v>
      </c>
      <c r="C567" s="52" t="s">
        <v>94</v>
      </c>
      <c r="D567" s="52" t="s">
        <v>79</v>
      </c>
      <c r="E567" s="52" t="s">
        <v>211</v>
      </c>
      <c r="F567" s="52" t="s">
        <v>80</v>
      </c>
      <c r="G567" s="52" t="s">
        <v>56</v>
      </c>
      <c r="H567" s="52">
        <v>52</v>
      </c>
      <c r="I567" s="52"/>
      <c r="J567" s="52"/>
      <c r="K567" s="52">
        <v>5</v>
      </c>
      <c r="L567" s="52">
        <v>47</v>
      </c>
      <c r="M567" s="52"/>
      <c r="N567" s="52"/>
      <c r="O567" s="52"/>
      <c r="P567" s="52"/>
      <c r="Q567" s="52"/>
      <c r="R567" s="52">
        <v>1</v>
      </c>
      <c r="S567" s="52">
        <v>2</v>
      </c>
      <c r="T567" s="52">
        <v>25</v>
      </c>
      <c r="U567" s="52">
        <v>24</v>
      </c>
      <c r="V567" s="52"/>
      <c r="W567" s="52"/>
      <c r="X567" s="52"/>
      <c r="Y567" s="52">
        <v>52</v>
      </c>
      <c r="Z567" s="52"/>
      <c r="AA567" s="52"/>
      <c r="AB567" s="52">
        <v>3</v>
      </c>
      <c r="AC567" s="52"/>
      <c r="AD567" s="52"/>
      <c r="AE567" s="52">
        <v>1</v>
      </c>
      <c r="AF567" s="52">
        <v>4</v>
      </c>
      <c r="AG567" s="52"/>
      <c r="AH567" s="52"/>
      <c r="AI567" s="52"/>
      <c r="AJ567" s="52">
        <v>44</v>
      </c>
      <c r="AK567" s="52"/>
      <c r="AL567" s="52"/>
      <c r="AM567" s="52"/>
      <c r="AN567" s="52"/>
      <c r="AO567" s="52"/>
      <c r="AP567" s="52">
        <v>1</v>
      </c>
      <c r="AQ567" s="52"/>
      <c r="AR567" s="52"/>
      <c r="AS567" s="52"/>
      <c r="AT567" s="52">
        <v>52</v>
      </c>
      <c r="AU567" s="52">
        <v>52</v>
      </c>
      <c r="AV567" s="52">
        <v>0</v>
      </c>
      <c r="AW567" s="52">
        <v>0</v>
      </c>
      <c r="AX567" s="52">
        <v>0</v>
      </c>
      <c r="AY567" s="52">
        <v>36</v>
      </c>
      <c r="AZ567" s="52">
        <v>10</v>
      </c>
      <c r="BA567" s="54"/>
      <c r="BB567" s="54"/>
    </row>
    <row r="568" spans="1:54">
      <c r="A568" s="52">
        <v>34</v>
      </c>
      <c r="B568" s="52" t="s">
        <v>210</v>
      </c>
      <c r="C568" s="52" t="s">
        <v>83</v>
      </c>
      <c r="D568" s="52" t="s">
        <v>79</v>
      </c>
      <c r="E568" s="52" t="s">
        <v>211</v>
      </c>
      <c r="F568" s="52" t="s">
        <v>80</v>
      </c>
      <c r="G568" s="52" t="s">
        <v>56</v>
      </c>
      <c r="H568" s="52">
        <v>34</v>
      </c>
      <c r="I568" s="52"/>
      <c r="J568" s="52"/>
      <c r="K568" s="52">
        <v>30</v>
      </c>
      <c r="L568" s="52">
        <v>4</v>
      </c>
      <c r="M568" s="52"/>
      <c r="N568" s="52"/>
      <c r="O568" s="52"/>
      <c r="P568" s="52"/>
      <c r="Q568" s="52"/>
      <c r="R568" s="52">
        <v>7</v>
      </c>
      <c r="S568" s="52">
        <v>26</v>
      </c>
      <c r="T568" s="52">
        <v>1</v>
      </c>
      <c r="U568" s="52"/>
      <c r="V568" s="52"/>
      <c r="W568" s="52"/>
      <c r="X568" s="52"/>
      <c r="Y568" s="52">
        <v>34</v>
      </c>
      <c r="Z568" s="52"/>
      <c r="AA568" s="52"/>
      <c r="AB568" s="52"/>
      <c r="AC568" s="52"/>
      <c r="AD568" s="52"/>
      <c r="AE568" s="52">
        <v>8</v>
      </c>
      <c r="AF568" s="52">
        <v>26</v>
      </c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>
        <v>34</v>
      </c>
      <c r="AU568" s="52">
        <v>0</v>
      </c>
      <c r="AV568" s="52">
        <v>0</v>
      </c>
      <c r="AW568" s="52">
        <v>0</v>
      </c>
      <c r="AX568" s="52">
        <v>34</v>
      </c>
      <c r="AY568" s="52">
        <v>38</v>
      </c>
      <c r="AZ568" s="52">
        <v>17</v>
      </c>
      <c r="BA568" s="54"/>
      <c r="BB568" s="54"/>
    </row>
    <row r="569" spans="1:54">
      <c r="A569" s="52">
        <v>29</v>
      </c>
      <c r="B569" s="52" t="s">
        <v>210</v>
      </c>
      <c r="C569" s="52" t="s">
        <v>96</v>
      </c>
      <c r="D569" s="52" t="s">
        <v>79</v>
      </c>
      <c r="E569" s="52" t="s">
        <v>211</v>
      </c>
      <c r="F569" s="52" t="s">
        <v>80</v>
      </c>
      <c r="G569" s="52" t="s">
        <v>56</v>
      </c>
      <c r="H569" s="52">
        <v>15</v>
      </c>
      <c r="I569" s="52">
        <v>14</v>
      </c>
      <c r="J569" s="52"/>
      <c r="K569" s="52"/>
      <c r="L569" s="52">
        <v>15</v>
      </c>
      <c r="M569" s="52">
        <v>14</v>
      </c>
      <c r="N569" s="52"/>
      <c r="O569" s="52"/>
      <c r="P569" s="52"/>
      <c r="Q569" s="52"/>
      <c r="R569" s="52">
        <v>3</v>
      </c>
      <c r="S569" s="52">
        <v>4</v>
      </c>
      <c r="T569" s="52">
        <v>2</v>
      </c>
      <c r="U569" s="52">
        <v>6</v>
      </c>
      <c r="V569" s="52"/>
      <c r="W569" s="52"/>
      <c r="X569" s="52">
        <v>14</v>
      </c>
      <c r="Y569" s="52">
        <v>15</v>
      </c>
      <c r="Z569" s="52"/>
      <c r="AA569" s="52">
        <v>14</v>
      </c>
      <c r="AB569" s="52">
        <v>7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>
        <v>22</v>
      </c>
      <c r="AM569" s="52"/>
      <c r="AN569" s="52"/>
      <c r="AO569" s="52"/>
      <c r="AP569" s="52"/>
      <c r="AQ569" s="52"/>
      <c r="AR569" s="52"/>
      <c r="AS569" s="52"/>
      <c r="AT569" s="52">
        <v>29</v>
      </c>
      <c r="AU569" s="52">
        <v>29</v>
      </c>
      <c r="AV569" s="52">
        <v>0</v>
      </c>
      <c r="AW569" s="52">
        <v>0</v>
      </c>
      <c r="AX569" s="52">
        <v>0</v>
      </c>
      <c r="AY569" s="52">
        <v>29</v>
      </c>
      <c r="AZ569" s="52">
        <v>2</v>
      </c>
      <c r="BA569" s="54"/>
      <c r="BB569" s="54"/>
    </row>
    <row r="570" spans="1:54">
      <c r="A570" s="52">
        <v>75</v>
      </c>
      <c r="B570" s="52" t="s">
        <v>210</v>
      </c>
      <c r="C570" s="52" t="s">
        <v>91</v>
      </c>
      <c r="D570" s="52" t="s">
        <v>79</v>
      </c>
      <c r="E570" s="52" t="s">
        <v>211</v>
      </c>
      <c r="F570" s="52" t="s">
        <v>80</v>
      </c>
      <c r="G570" s="52" t="s">
        <v>56</v>
      </c>
      <c r="H570" s="52">
        <v>30</v>
      </c>
      <c r="I570" s="52">
        <v>45</v>
      </c>
      <c r="J570" s="52"/>
      <c r="K570" s="52"/>
      <c r="L570" s="52">
        <v>30</v>
      </c>
      <c r="M570" s="52">
        <v>45</v>
      </c>
      <c r="N570" s="52"/>
      <c r="O570" s="52"/>
      <c r="P570" s="52"/>
      <c r="Q570" s="52"/>
      <c r="R570" s="52">
        <v>4</v>
      </c>
      <c r="S570" s="52">
        <v>7</v>
      </c>
      <c r="T570" s="52">
        <v>8</v>
      </c>
      <c r="U570" s="52">
        <v>11</v>
      </c>
      <c r="V570" s="52"/>
      <c r="W570" s="52"/>
      <c r="X570" s="52">
        <v>45</v>
      </c>
      <c r="Y570" s="52">
        <v>30</v>
      </c>
      <c r="Z570" s="52"/>
      <c r="AA570" s="52">
        <v>45</v>
      </c>
      <c r="AB570" s="52">
        <v>11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>
        <v>64</v>
      </c>
      <c r="AM570" s="52"/>
      <c r="AN570" s="52"/>
      <c r="AO570" s="52"/>
      <c r="AP570" s="52"/>
      <c r="AQ570" s="52"/>
      <c r="AR570" s="52"/>
      <c r="AS570" s="52">
        <v>1</v>
      </c>
      <c r="AT570" s="52">
        <v>75</v>
      </c>
      <c r="AU570" s="52">
        <v>75</v>
      </c>
      <c r="AV570" s="52">
        <v>0</v>
      </c>
      <c r="AW570" s="52">
        <v>0</v>
      </c>
      <c r="AX570" s="52">
        <v>0</v>
      </c>
      <c r="AY570" s="52">
        <v>31</v>
      </c>
      <c r="AZ570" s="52">
        <v>2</v>
      </c>
      <c r="BA570" s="54"/>
      <c r="BB570" s="54"/>
    </row>
    <row r="571" spans="1:54">
      <c r="A571" s="52">
        <v>16</v>
      </c>
      <c r="B571" s="52" t="s">
        <v>210</v>
      </c>
      <c r="C571" s="52" t="s">
        <v>104</v>
      </c>
      <c r="D571" s="52" t="s">
        <v>79</v>
      </c>
      <c r="E571" s="52" t="s">
        <v>211</v>
      </c>
      <c r="F571" s="52" t="s">
        <v>80</v>
      </c>
      <c r="G571" s="52" t="s">
        <v>56</v>
      </c>
      <c r="H571" s="52">
        <v>13</v>
      </c>
      <c r="I571" s="52">
        <v>3</v>
      </c>
      <c r="J571" s="52"/>
      <c r="K571" s="52">
        <v>2</v>
      </c>
      <c r="L571" s="52">
        <v>11</v>
      </c>
      <c r="M571" s="52">
        <v>3</v>
      </c>
      <c r="N571" s="52"/>
      <c r="O571" s="52"/>
      <c r="P571" s="52"/>
      <c r="Q571" s="52"/>
      <c r="R571" s="52">
        <v>4</v>
      </c>
      <c r="S571" s="52">
        <v>7</v>
      </c>
      <c r="T571" s="52">
        <v>2</v>
      </c>
      <c r="U571" s="52"/>
      <c r="V571" s="52"/>
      <c r="W571" s="52"/>
      <c r="X571" s="52">
        <v>3</v>
      </c>
      <c r="Y571" s="52">
        <v>13</v>
      </c>
      <c r="Z571" s="52"/>
      <c r="AA571" s="52">
        <v>3</v>
      </c>
      <c r="AB571" s="52">
        <v>11</v>
      </c>
      <c r="AC571" s="52"/>
      <c r="AD571" s="52"/>
      <c r="AE571" s="52">
        <v>2</v>
      </c>
      <c r="AF571" s="52"/>
      <c r="AG571" s="52"/>
      <c r="AH571" s="52"/>
      <c r="AI571" s="52"/>
      <c r="AJ571" s="52"/>
      <c r="AK571" s="52"/>
      <c r="AL571" s="52">
        <v>3</v>
      </c>
      <c r="AM571" s="52"/>
      <c r="AN571" s="52"/>
      <c r="AO571" s="52"/>
      <c r="AP571" s="52"/>
      <c r="AQ571" s="52"/>
      <c r="AR571" s="52"/>
      <c r="AS571" s="52"/>
      <c r="AT571" s="52">
        <v>16</v>
      </c>
      <c r="AU571" s="52">
        <v>0</v>
      </c>
      <c r="AV571" s="52">
        <v>16</v>
      </c>
      <c r="AW571" s="52">
        <v>0</v>
      </c>
      <c r="AX571" s="52">
        <v>0</v>
      </c>
      <c r="AY571" s="52">
        <v>31</v>
      </c>
      <c r="AZ571" s="52">
        <v>2</v>
      </c>
      <c r="BA571" s="54"/>
      <c r="BB571" s="54"/>
    </row>
    <row r="572" spans="1:54">
      <c r="A572" s="52">
        <v>17</v>
      </c>
      <c r="B572" s="52" t="s">
        <v>210</v>
      </c>
      <c r="C572" s="52" t="s">
        <v>98</v>
      </c>
      <c r="D572" s="52" t="s">
        <v>79</v>
      </c>
      <c r="E572" s="52" t="s">
        <v>211</v>
      </c>
      <c r="F572" s="52" t="s">
        <v>80</v>
      </c>
      <c r="G572" s="52" t="s">
        <v>56</v>
      </c>
      <c r="H572" s="52">
        <v>12</v>
      </c>
      <c r="I572" s="52">
        <v>5</v>
      </c>
      <c r="J572" s="52"/>
      <c r="K572" s="52"/>
      <c r="L572" s="52">
        <v>12</v>
      </c>
      <c r="M572" s="52">
        <v>5</v>
      </c>
      <c r="N572" s="52"/>
      <c r="O572" s="52"/>
      <c r="P572" s="52"/>
      <c r="Q572" s="52"/>
      <c r="R572" s="52">
        <v>2</v>
      </c>
      <c r="S572" s="52">
        <v>4</v>
      </c>
      <c r="T572" s="52">
        <v>3</v>
      </c>
      <c r="U572" s="52">
        <v>3</v>
      </c>
      <c r="V572" s="52"/>
      <c r="W572" s="52"/>
      <c r="X572" s="52">
        <v>5</v>
      </c>
      <c r="Y572" s="52">
        <v>12</v>
      </c>
      <c r="Z572" s="52"/>
      <c r="AA572" s="52">
        <v>5</v>
      </c>
      <c r="AB572" s="52">
        <v>6</v>
      </c>
      <c r="AC572" s="52"/>
      <c r="AD572" s="52"/>
      <c r="AE572" s="52"/>
      <c r="AF572" s="52"/>
      <c r="AG572" s="52"/>
      <c r="AH572" s="52"/>
      <c r="AI572" s="52"/>
      <c r="AJ572" s="52"/>
      <c r="AK572" s="52">
        <v>3</v>
      </c>
      <c r="AL572" s="52">
        <v>8</v>
      </c>
      <c r="AM572" s="52"/>
      <c r="AN572" s="52"/>
      <c r="AO572" s="52"/>
      <c r="AP572" s="52"/>
      <c r="AQ572" s="52"/>
      <c r="AR572" s="52"/>
      <c r="AS572" s="52"/>
      <c r="AT572" s="52">
        <v>17</v>
      </c>
      <c r="AU572" s="52">
        <v>0</v>
      </c>
      <c r="AV572" s="52">
        <v>17</v>
      </c>
      <c r="AW572" s="52">
        <v>0</v>
      </c>
      <c r="AX572" s="52">
        <v>0</v>
      </c>
      <c r="AY572" s="52">
        <v>32</v>
      </c>
      <c r="AZ572" s="52">
        <v>1</v>
      </c>
      <c r="BA572" s="54"/>
      <c r="BB572" s="54"/>
    </row>
    <row r="573" spans="1:54">
      <c r="A573" s="52">
        <v>28</v>
      </c>
      <c r="B573" s="52" t="s">
        <v>210</v>
      </c>
      <c r="C573" s="52" t="s">
        <v>101</v>
      </c>
      <c r="D573" s="52" t="s">
        <v>79</v>
      </c>
      <c r="E573" s="52" t="s">
        <v>211</v>
      </c>
      <c r="F573" s="52" t="s">
        <v>80</v>
      </c>
      <c r="G573" s="52" t="s">
        <v>56</v>
      </c>
      <c r="H573" s="52">
        <v>23</v>
      </c>
      <c r="I573" s="52">
        <v>5</v>
      </c>
      <c r="J573" s="52"/>
      <c r="K573" s="52">
        <v>1</v>
      </c>
      <c r="L573" s="52">
        <v>22</v>
      </c>
      <c r="M573" s="52">
        <v>5</v>
      </c>
      <c r="N573" s="52"/>
      <c r="O573" s="52"/>
      <c r="P573" s="52"/>
      <c r="Q573" s="52"/>
      <c r="R573" s="52"/>
      <c r="S573" s="52">
        <v>9</v>
      </c>
      <c r="T573" s="52">
        <v>7</v>
      </c>
      <c r="U573" s="52">
        <v>7</v>
      </c>
      <c r="V573" s="52"/>
      <c r="W573" s="52"/>
      <c r="X573" s="52">
        <v>5</v>
      </c>
      <c r="Y573" s="52">
        <v>23</v>
      </c>
      <c r="Z573" s="52"/>
      <c r="AA573" s="52">
        <v>5</v>
      </c>
      <c r="AB573" s="52">
        <v>12</v>
      </c>
      <c r="AC573" s="52"/>
      <c r="AD573" s="52"/>
      <c r="AE573" s="52"/>
      <c r="AF573" s="52">
        <v>1</v>
      </c>
      <c r="AG573" s="52">
        <v>10</v>
      </c>
      <c r="AH573" s="52"/>
      <c r="AI573" s="52"/>
      <c r="AJ573" s="52"/>
      <c r="AK573" s="52"/>
      <c r="AL573" s="52">
        <v>5</v>
      </c>
      <c r="AM573" s="52"/>
      <c r="AN573" s="52"/>
      <c r="AO573" s="52"/>
      <c r="AP573" s="52"/>
      <c r="AQ573" s="52"/>
      <c r="AR573" s="52"/>
      <c r="AS573" s="52"/>
      <c r="AT573" s="52">
        <v>28</v>
      </c>
      <c r="AU573" s="52">
        <v>0</v>
      </c>
      <c r="AV573" s="52">
        <v>0</v>
      </c>
      <c r="AW573" s="52">
        <v>28</v>
      </c>
      <c r="AX573" s="52">
        <v>0</v>
      </c>
      <c r="AY573" s="52">
        <v>33</v>
      </c>
      <c r="AZ573" s="52">
        <v>8</v>
      </c>
      <c r="BA573" s="54"/>
      <c r="BB573" s="54"/>
    </row>
    <row r="574" spans="1:54">
      <c r="A574" s="52">
        <v>5</v>
      </c>
      <c r="B574" s="52" t="s">
        <v>210</v>
      </c>
      <c r="C574" s="52" t="s">
        <v>102</v>
      </c>
      <c r="D574" s="52" t="s">
        <v>79</v>
      </c>
      <c r="E574" s="52" t="s">
        <v>211</v>
      </c>
      <c r="F574" s="52" t="s">
        <v>80</v>
      </c>
      <c r="G574" s="52" t="s">
        <v>56</v>
      </c>
      <c r="H574" s="52">
        <v>3</v>
      </c>
      <c r="I574" s="52">
        <v>2</v>
      </c>
      <c r="J574" s="52"/>
      <c r="K574" s="52"/>
      <c r="L574" s="52">
        <v>3</v>
      </c>
      <c r="M574" s="52">
        <v>2</v>
      </c>
      <c r="N574" s="52"/>
      <c r="O574" s="52"/>
      <c r="P574" s="52"/>
      <c r="Q574" s="52"/>
      <c r="R574" s="52"/>
      <c r="S574" s="52">
        <v>3</v>
      </c>
      <c r="T574" s="52"/>
      <c r="U574" s="52"/>
      <c r="V574" s="52"/>
      <c r="W574" s="52"/>
      <c r="X574" s="52">
        <v>2</v>
      </c>
      <c r="Y574" s="52">
        <v>3</v>
      </c>
      <c r="Z574" s="52"/>
      <c r="AA574" s="52">
        <v>2</v>
      </c>
      <c r="AB574" s="52">
        <v>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>
        <v>2</v>
      </c>
      <c r="AM574" s="52"/>
      <c r="AN574" s="52"/>
      <c r="AO574" s="52"/>
      <c r="AP574" s="52"/>
      <c r="AQ574" s="52"/>
      <c r="AR574" s="52"/>
      <c r="AS574" s="52">
        <v>1</v>
      </c>
      <c r="AT574" s="52">
        <v>5</v>
      </c>
      <c r="AU574" s="52">
        <v>5</v>
      </c>
      <c r="AV574" s="52">
        <v>0</v>
      </c>
      <c r="AW574" s="52">
        <v>0</v>
      </c>
      <c r="AX574" s="52">
        <v>0</v>
      </c>
      <c r="AY574" s="52">
        <v>45</v>
      </c>
      <c r="AZ574" s="52">
        <v>11</v>
      </c>
      <c r="BA574" s="54"/>
      <c r="BB574" s="54"/>
    </row>
    <row r="575" spans="1:54">
      <c r="A575" s="52">
        <v>4</v>
      </c>
      <c r="B575" s="52" t="s">
        <v>210</v>
      </c>
      <c r="C575" s="52" t="s">
        <v>109</v>
      </c>
      <c r="D575" s="52" t="s">
        <v>79</v>
      </c>
      <c r="E575" s="52" t="s">
        <v>211</v>
      </c>
      <c r="F575" s="52" t="s">
        <v>80</v>
      </c>
      <c r="G575" s="52" t="s">
        <v>56</v>
      </c>
      <c r="H575" s="52">
        <v>4</v>
      </c>
      <c r="I575" s="52"/>
      <c r="J575" s="52"/>
      <c r="K575" s="52"/>
      <c r="L575" s="52">
        <v>4</v>
      </c>
      <c r="M575" s="52"/>
      <c r="N575" s="52"/>
      <c r="O575" s="52"/>
      <c r="P575" s="52"/>
      <c r="Q575" s="52"/>
      <c r="R575" s="52"/>
      <c r="S575" s="52">
        <v>4</v>
      </c>
      <c r="T575" s="52"/>
      <c r="U575" s="52"/>
      <c r="V575" s="52"/>
      <c r="W575" s="52"/>
      <c r="X575" s="52"/>
      <c r="Y575" s="52">
        <v>4</v>
      </c>
      <c r="Z575" s="52"/>
      <c r="AA575" s="52"/>
      <c r="AB575" s="52">
        <v>4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>
        <v>4</v>
      </c>
      <c r="AU575" s="52">
        <v>0</v>
      </c>
      <c r="AV575" s="52">
        <v>4</v>
      </c>
      <c r="AW575" s="52">
        <v>0</v>
      </c>
      <c r="AX575" s="52">
        <v>0</v>
      </c>
      <c r="AY575" s="52">
        <v>41</v>
      </c>
      <c r="AZ575" s="52">
        <v>15</v>
      </c>
      <c r="BA575" s="54"/>
      <c r="BB575" s="54"/>
    </row>
    <row r="576" spans="1:54">
      <c r="A576" s="52">
        <v>11</v>
      </c>
      <c r="B576" s="52" t="s">
        <v>210</v>
      </c>
      <c r="C576" s="52" t="s">
        <v>97</v>
      </c>
      <c r="D576" s="52" t="s">
        <v>79</v>
      </c>
      <c r="E576" s="52" t="s">
        <v>211</v>
      </c>
      <c r="F576" s="52" t="s">
        <v>80</v>
      </c>
      <c r="G576" s="52" t="s">
        <v>56</v>
      </c>
      <c r="H576" s="52">
        <v>11</v>
      </c>
      <c r="I576" s="52"/>
      <c r="J576" s="52"/>
      <c r="K576" s="52">
        <v>2</v>
      </c>
      <c r="L576" s="52">
        <v>9</v>
      </c>
      <c r="M576" s="52"/>
      <c r="N576" s="52"/>
      <c r="O576" s="52"/>
      <c r="P576" s="52"/>
      <c r="Q576" s="52"/>
      <c r="R576" s="52">
        <v>1</v>
      </c>
      <c r="S576" s="52">
        <v>1</v>
      </c>
      <c r="T576" s="52">
        <v>4</v>
      </c>
      <c r="U576" s="52">
        <v>5</v>
      </c>
      <c r="V576" s="52"/>
      <c r="W576" s="52"/>
      <c r="X576" s="52"/>
      <c r="Y576" s="52">
        <v>11</v>
      </c>
      <c r="Z576" s="52"/>
      <c r="AA576" s="52"/>
      <c r="AB576" s="52">
        <v>1</v>
      </c>
      <c r="AC576" s="52"/>
      <c r="AD576" s="52"/>
      <c r="AE576" s="52">
        <v>1</v>
      </c>
      <c r="AF576" s="52">
        <v>1</v>
      </c>
      <c r="AG576" s="52"/>
      <c r="AH576" s="52"/>
      <c r="AI576" s="52"/>
      <c r="AJ576" s="52">
        <v>5</v>
      </c>
      <c r="AK576" s="52"/>
      <c r="AL576" s="52">
        <v>3</v>
      </c>
      <c r="AM576" s="52"/>
      <c r="AN576" s="52"/>
      <c r="AO576" s="52"/>
      <c r="AP576" s="52"/>
      <c r="AQ576" s="52"/>
      <c r="AR576" s="52"/>
      <c r="AS576" s="52"/>
      <c r="AT576" s="52">
        <v>11</v>
      </c>
      <c r="AU576" s="52">
        <v>11</v>
      </c>
      <c r="AV576" s="52">
        <v>0</v>
      </c>
      <c r="AW576" s="52">
        <v>0</v>
      </c>
      <c r="AX576" s="52">
        <v>0</v>
      </c>
      <c r="AY576" s="52">
        <v>34</v>
      </c>
      <c r="AZ576" s="52">
        <v>8</v>
      </c>
      <c r="BA576" s="54"/>
      <c r="BB576" s="54"/>
    </row>
    <row r="577" spans="1:54">
      <c r="A577" s="52">
        <v>4</v>
      </c>
      <c r="B577" s="52" t="s">
        <v>210</v>
      </c>
      <c r="C577" s="52" t="s">
        <v>100</v>
      </c>
      <c r="D577" s="52" t="s">
        <v>79</v>
      </c>
      <c r="E577" s="52" t="s">
        <v>211</v>
      </c>
      <c r="F577" s="52" t="s">
        <v>80</v>
      </c>
      <c r="G577" s="52" t="s">
        <v>56</v>
      </c>
      <c r="H577" s="52"/>
      <c r="I577" s="52">
        <v>4</v>
      </c>
      <c r="J577" s="52"/>
      <c r="K577" s="52"/>
      <c r="L577" s="52"/>
      <c r="M577" s="52">
        <v>4</v>
      </c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>
        <v>4</v>
      </c>
      <c r="Y577" s="52"/>
      <c r="Z577" s="52"/>
      <c r="AA577" s="52">
        <v>4</v>
      </c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>
        <v>4</v>
      </c>
      <c r="AM577" s="52"/>
      <c r="AN577" s="52"/>
      <c r="AO577" s="52"/>
      <c r="AP577" s="52"/>
      <c r="AQ577" s="52"/>
      <c r="AR577" s="52"/>
      <c r="AS577" s="52"/>
      <c r="AT577" s="52">
        <v>4</v>
      </c>
      <c r="AU577" s="52">
        <v>0</v>
      </c>
      <c r="AV577" s="52">
        <v>0</v>
      </c>
      <c r="AW577" s="52">
        <v>4</v>
      </c>
      <c r="AX577" s="52">
        <v>0</v>
      </c>
      <c r="AY577" s="52"/>
      <c r="AZ577" s="52">
        <v>0</v>
      </c>
      <c r="BA577" s="54"/>
      <c r="BB577" s="54"/>
    </row>
    <row r="578" spans="1:54">
      <c r="A578" s="52">
        <v>1</v>
      </c>
      <c r="B578" s="52" t="s">
        <v>212</v>
      </c>
      <c r="C578" s="52" t="s">
        <v>122</v>
      </c>
      <c r="D578" s="52" t="s">
        <v>53</v>
      </c>
      <c r="E578" s="52" t="s">
        <v>120</v>
      </c>
      <c r="F578" s="52" t="s">
        <v>120</v>
      </c>
      <c r="G578" s="52" t="s">
        <v>56</v>
      </c>
      <c r="H578" s="52">
        <v>1</v>
      </c>
      <c r="I578" s="52"/>
      <c r="J578" s="52"/>
      <c r="K578" s="52">
        <v>1</v>
      </c>
      <c r="L578" s="52"/>
      <c r="M578" s="52"/>
      <c r="N578" s="52"/>
      <c r="O578" s="52">
        <v>1</v>
      </c>
      <c r="P578" s="52"/>
      <c r="Q578" s="52"/>
      <c r="R578" s="52"/>
      <c r="S578" s="52"/>
      <c r="T578" s="52"/>
      <c r="U578" s="52"/>
      <c r="V578" s="52"/>
      <c r="W578" s="52"/>
      <c r="X578" s="52"/>
      <c r="Y578" s="52">
        <v>1</v>
      </c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1</v>
      </c>
      <c r="AM578" s="52"/>
      <c r="AN578" s="52"/>
      <c r="AO578" s="52"/>
      <c r="AP578" s="52"/>
      <c r="AQ578" s="52">
        <v>1</v>
      </c>
      <c r="AR578" s="52"/>
      <c r="AS578" s="52"/>
      <c r="AT578" s="52">
        <v>1</v>
      </c>
      <c r="AU578" s="52">
        <v>0</v>
      </c>
      <c r="AV578" s="52">
        <v>0</v>
      </c>
      <c r="AW578" s="52">
        <v>0</v>
      </c>
      <c r="AX578" s="52">
        <v>1</v>
      </c>
      <c r="AY578" s="52">
        <v>55</v>
      </c>
      <c r="AZ578" s="52">
        <v>2</v>
      </c>
      <c r="BA578" s="54"/>
      <c r="BB578" s="54"/>
    </row>
    <row r="579" spans="1:54">
      <c r="A579" s="52">
        <v>9</v>
      </c>
      <c r="B579" s="52" t="s">
        <v>212</v>
      </c>
      <c r="C579" s="52" t="s">
        <v>213</v>
      </c>
      <c r="D579" s="52" t="s">
        <v>176</v>
      </c>
      <c r="E579" s="52" t="s">
        <v>120</v>
      </c>
      <c r="F579" s="52" t="s">
        <v>120</v>
      </c>
      <c r="G579" s="52" t="s">
        <v>56</v>
      </c>
      <c r="H579" s="52">
        <v>9</v>
      </c>
      <c r="I579" s="52"/>
      <c r="J579" s="52"/>
      <c r="K579" s="52">
        <v>2</v>
      </c>
      <c r="L579" s="52">
        <v>7</v>
      </c>
      <c r="M579" s="52"/>
      <c r="N579" s="52"/>
      <c r="O579" s="52"/>
      <c r="P579" s="52"/>
      <c r="Q579" s="52">
        <v>7</v>
      </c>
      <c r="R579" s="52">
        <v>2</v>
      </c>
      <c r="S579" s="52"/>
      <c r="T579" s="52"/>
      <c r="U579" s="52"/>
      <c r="V579" s="52"/>
      <c r="W579" s="52"/>
      <c r="X579" s="52"/>
      <c r="Y579" s="52">
        <v>9</v>
      </c>
      <c r="Z579" s="52"/>
      <c r="AA579" s="52"/>
      <c r="AB579" s="52">
        <v>7</v>
      </c>
      <c r="AC579" s="52"/>
      <c r="AD579" s="52"/>
      <c r="AE579" s="52">
        <v>2</v>
      </c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>
        <v>9</v>
      </c>
      <c r="AU579" s="52">
        <v>0</v>
      </c>
      <c r="AV579" s="52">
        <v>9</v>
      </c>
      <c r="AW579" s="52">
        <v>0</v>
      </c>
      <c r="AX579" s="52">
        <v>0</v>
      </c>
      <c r="AY579" s="52">
        <v>43</v>
      </c>
      <c r="AZ579" s="52">
        <v>16</v>
      </c>
      <c r="BA579" s="54">
        <v>0.5</v>
      </c>
      <c r="BB579" s="54">
        <v>0.05</v>
      </c>
    </row>
    <row r="580" spans="1:54">
      <c r="A580" s="52">
        <v>6</v>
      </c>
      <c r="B580" s="52" t="s">
        <v>212</v>
      </c>
      <c r="C580" s="52" t="s">
        <v>178</v>
      </c>
      <c r="D580" s="52" t="s">
        <v>176</v>
      </c>
      <c r="E580" s="52" t="s">
        <v>120</v>
      </c>
      <c r="F580" s="52" t="s">
        <v>120</v>
      </c>
      <c r="G580" s="52" t="s">
        <v>56</v>
      </c>
      <c r="H580" s="52">
        <v>6</v>
      </c>
      <c r="I580" s="52"/>
      <c r="J580" s="52"/>
      <c r="K580" s="52">
        <v>1</v>
      </c>
      <c r="L580" s="52">
        <v>5</v>
      </c>
      <c r="M580" s="52"/>
      <c r="N580" s="52"/>
      <c r="O580" s="52"/>
      <c r="P580" s="52"/>
      <c r="Q580" s="52">
        <v>3</v>
      </c>
      <c r="R580" s="52">
        <v>2</v>
      </c>
      <c r="S580" s="52">
        <v>1</v>
      </c>
      <c r="T580" s="52"/>
      <c r="U580" s="52"/>
      <c r="V580" s="52"/>
      <c r="W580" s="52"/>
      <c r="X580" s="52"/>
      <c r="Y580" s="52">
        <v>6</v>
      </c>
      <c r="Z580" s="52"/>
      <c r="AA580" s="52"/>
      <c r="AB580" s="52">
        <v>5</v>
      </c>
      <c r="AC580" s="52"/>
      <c r="AD580" s="52"/>
      <c r="AE580" s="52">
        <v>1</v>
      </c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>
        <v>6</v>
      </c>
      <c r="AU580" s="52">
        <v>6</v>
      </c>
      <c r="AV580" s="52">
        <v>0</v>
      </c>
      <c r="AW580" s="52">
        <v>0</v>
      </c>
      <c r="AX580" s="52">
        <v>0</v>
      </c>
      <c r="AY580" s="52">
        <v>42</v>
      </c>
      <c r="AZ580" s="52">
        <v>18</v>
      </c>
      <c r="BA580" s="54">
        <v>0.5</v>
      </c>
      <c r="BB580" s="54">
        <v>0.23649999999999999</v>
      </c>
    </row>
    <row r="581" spans="1:54">
      <c r="A581" s="52">
        <v>1</v>
      </c>
      <c r="B581" s="52" t="s">
        <v>212</v>
      </c>
      <c r="C581" s="52" t="s">
        <v>214</v>
      </c>
      <c r="D581" s="52" t="s">
        <v>176</v>
      </c>
      <c r="E581" s="52" t="s">
        <v>120</v>
      </c>
      <c r="F581" s="52" t="s">
        <v>120</v>
      </c>
      <c r="G581" s="52" t="s">
        <v>64</v>
      </c>
      <c r="H581" s="52">
        <v>1</v>
      </c>
      <c r="I581" s="52"/>
      <c r="J581" s="52"/>
      <c r="K581" s="52"/>
      <c r="L581" s="52">
        <v>1</v>
      </c>
      <c r="M581" s="52"/>
      <c r="N581" s="52"/>
      <c r="O581" s="52"/>
      <c r="P581" s="52"/>
      <c r="Q581" s="52"/>
      <c r="R581" s="52">
        <v>1</v>
      </c>
      <c r="S581" s="52"/>
      <c r="T581" s="52"/>
      <c r="U581" s="52"/>
      <c r="V581" s="52"/>
      <c r="W581" s="52"/>
      <c r="X581" s="52"/>
      <c r="Y581" s="52">
        <v>1</v>
      </c>
      <c r="Z581" s="52"/>
      <c r="AA581" s="52"/>
      <c r="AB581" s="52">
        <v>1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>
        <v>1</v>
      </c>
      <c r="AU581" s="52">
        <v>1</v>
      </c>
      <c r="AV581" s="52">
        <v>0</v>
      </c>
      <c r="AW581" s="52">
        <v>0</v>
      </c>
      <c r="AX581" s="52">
        <v>0</v>
      </c>
      <c r="AY581" s="52">
        <v>38</v>
      </c>
      <c r="AZ581" s="52">
        <v>2</v>
      </c>
      <c r="BA581" s="54">
        <v>0.5</v>
      </c>
      <c r="BB581" s="54">
        <v>5.9499999999999997E-2</v>
      </c>
    </row>
    <row r="582" spans="1:54">
      <c r="A582" s="52">
        <v>5</v>
      </c>
      <c r="B582" s="52" t="s">
        <v>212</v>
      </c>
      <c r="C582" s="52" t="s">
        <v>175</v>
      </c>
      <c r="D582" s="52" t="s">
        <v>176</v>
      </c>
      <c r="E582" s="52" t="s">
        <v>120</v>
      </c>
      <c r="F582" s="52" t="s">
        <v>120</v>
      </c>
      <c r="G582" s="52" t="s">
        <v>56</v>
      </c>
      <c r="H582" s="52">
        <v>5</v>
      </c>
      <c r="I582" s="52"/>
      <c r="J582" s="52"/>
      <c r="K582" s="52">
        <v>1</v>
      </c>
      <c r="L582" s="52">
        <v>4</v>
      </c>
      <c r="M582" s="52"/>
      <c r="N582" s="52"/>
      <c r="O582" s="52"/>
      <c r="P582" s="52"/>
      <c r="Q582" s="52">
        <v>2</v>
      </c>
      <c r="R582" s="52">
        <v>2</v>
      </c>
      <c r="S582" s="52">
        <v>1</v>
      </c>
      <c r="T582" s="52"/>
      <c r="U582" s="52"/>
      <c r="V582" s="52"/>
      <c r="W582" s="52"/>
      <c r="X582" s="52"/>
      <c r="Y582" s="52">
        <v>5</v>
      </c>
      <c r="Z582" s="52"/>
      <c r="AA582" s="52"/>
      <c r="AB582" s="52">
        <v>5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>
        <v>5</v>
      </c>
      <c r="AU582" s="52">
        <v>0</v>
      </c>
      <c r="AV582" s="52">
        <v>0</v>
      </c>
      <c r="AW582" s="52">
        <v>0</v>
      </c>
      <c r="AX582" s="52">
        <v>5</v>
      </c>
      <c r="AY582" s="52">
        <v>45</v>
      </c>
      <c r="AZ582" s="52">
        <v>8</v>
      </c>
      <c r="BA582" s="54">
        <v>0.5</v>
      </c>
      <c r="BB582" s="54">
        <v>0.309</v>
      </c>
    </row>
    <row r="583" spans="1:54">
      <c r="A583" s="52">
        <v>3</v>
      </c>
      <c r="B583" s="52" t="s">
        <v>212</v>
      </c>
      <c r="C583" s="52" t="s">
        <v>215</v>
      </c>
      <c r="D583" s="52" t="s">
        <v>176</v>
      </c>
      <c r="E583" s="52" t="s">
        <v>120</v>
      </c>
      <c r="F583" s="52" t="s">
        <v>120</v>
      </c>
      <c r="G583" s="52" t="s">
        <v>64</v>
      </c>
      <c r="H583" s="52">
        <v>3</v>
      </c>
      <c r="I583" s="52"/>
      <c r="J583" s="52"/>
      <c r="K583" s="52"/>
      <c r="L583" s="52">
        <v>3</v>
      </c>
      <c r="M583" s="52"/>
      <c r="N583" s="52"/>
      <c r="O583" s="52"/>
      <c r="P583" s="52"/>
      <c r="Q583" s="52">
        <v>1</v>
      </c>
      <c r="R583" s="52">
        <v>1</v>
      </c>
      <c r="S583" s="52">
        <v>1</v>
      </c>
      <c r="T583" s="52"/>
      <c r="U583" s="52"/>
      <c r="V583" s="52"/>
      <c r="W583" s="52"/>
      <c r="X583" s="52"/>
      <c r="Y583" s="52">
        <v>1</v>
      </c>
      <c r="Z583" s="52">
        <v>2</v>
      </c>
      <c r="AA583" s="52"/>
      <c r="AB583" s="52">
        <v>3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>
        <v>3</v>
      </c>
      <c r="AU583" s="52">
        <v>3</v>
      </c>
      <c r="AV583" s="52">
        <v>0</v>
      </c>
      <c r="AW583" s="52">
        <v>0</v>
      </c>
      <c r="AX583" s="52">
        <v>0</v>
      </c>
      <c r="AY583" s="52">
        <v>45</v>
      </c>
      <c r="AZ583" s="52">
        <v>7</v>
      </c>
      <c r="BA583" s="54">
        <v>0.5</v>
      </c>
      <c r="BB583" s="54">
        <v>0.56399999999999995</v>
      </c>
    </row>
    <row r="584" spans="1:54">
      <c r="A584" s="52">
        <v>4</v>
      </c>
      <c r="B584" s="52" t="s">
        <v>212</v>
      </c>
      <c r="C584" s="52" t="s">
        <v>215</v>
      </c>
      <c r="D584" s="52" t="s">
        <v>176</v>
      </c>
      <c r="E584" s="52" t="s">
        <v>120</v>
      </c>
      <c r="F584" s="52" t="s">
        <v>120</v>
      </c>
      <c r="G584" s="52" t="s">
        <v>56</v>
      </c>
      <c r="H584" s="52">
        <v>4</v>
      </c>
      <c r="I584" s="52"/>
      <c r="J584" s="52"/>
      <c r="K584" s="52"/>
      <c r="L584" s="52">
        <v>4</v>
      </c>
      <c r="M584" s="52"/>
      <c r="N584" s="52"/>
      <c r="O584" s="52"/>
      <c r="P584" s="52"/>
      <c r="Q584" s="52">
        <v>2</v>
      </c>
      <c r="R584" s="52">
        <v>2</v>
      </c>
      <c r="S584" s="52"/>
      <c r="T584" s="52"/>
      <c r="U584" s="52"/>
      <c r="V584" s="52"/>
      <c r="W584" s="52"/>
      <c r="X584" s="52"/>
      <c r="Y584" s="52">
        <v>4</v>
      </c>
      <c r="Z584" s="52"/>
      <c r="AA584" s="52"/>
      <c r="AB584" s="52">
        <v>4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>
        <v>4</v>
      </c>
      <c r="AU584" s="52">
        <v>4</v>
      </c>
      <c r="AV584" s="52">
        <v>0</v>
      </c>
      <c r="AW584" s="52">
        <v>0</v>
      </c>
      <c r="AX584" s="52">
        <v>0</v>
      </c>
      <c r="AY584" s="52">
        <v>38</v>
      </c>
      <c r="AZ584" s="52">
        <v>4</v>
      </c>
      <c r="BA584" s="54">
        <v>0.5</v>
      </c>
      <c r="BB584" s="54">
        <v>0.56399999999999995</v>
      </c>
    </row>
    <row r="585" spans="1:54">
      <c r="A585" s="52">
        <v>2</v>
      </c>
      <c r="B585" s="52" t="s">
        <v>212</v>
      </c>
      <c r="C585" s="52" t="s">
        <v>215</v>
      </c>
      <c r="D585" s="52" t="s">
        <v>176</v>
      </c>
      <c r="E585" s="52" t="s">
        <v>120</v>
      </c>
      <c r="F585" s="52" t="s">
        <v>120</v>
      </c>
      <c r="G585" s="52" t="s">
        <v>61</v>
      </c>
      <c r="H585" s="52">
        <v>2</v>
      </c>
      <c r="I585" s="52"/>
      <c r="J585" s="52"/>
      <c r="K585" s="52"/>
      <c r="L585" s="52">
        <v>2</v>
      </c>
      <c r="M585" s="52"/>
      <c r="N585" s="52"/>
      <c r="O585" s="52"/>
      <c r="P585" s="52"/>
      <c r="Q585" s="52">
        <v>1</v>
      </c>
      <c r="R585" s="52">
        <v>1</v>
      </c>
      <c r="S585" s="52"/>
      <c r="T585" s="52"/>
      <c r="U585" s="52"/>
      <c r="V585" s="52"/>
      <c r="W585" s="52"/>
      <c r="X585" s="52"/>
      <c r="Y585" s="52">
        <v>1</v>
      </c>
      <c r="Z585" s="52">
        <v>1</v>
      </c>
      <c r="AA585" s="52"/>
      <c r="AB585" s="52">
        <v>2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>
        <v>1</v>
      </c>
      <c r="AS585" s="52"/>
      <c r="AT585" s="52">
        <v>2</v>
      </c>
      <c r="AU585" s="52">
        <v>2</v>
      </c>
      <c r="AV585" s="52">
        <v>0</v>
      </c>
      <c r="AW585" s="52">
        <v>0</v>
      </c>
      <c r="AX585" s="52">
        <v>0</v>
      </c>
      <c r="AY585" s="52">
        <v>52</v>
      </c>
      <c r="AZ585" s="52">
        <v>3</v>
      </c>
      <c r="BA585" s="54">
        <v>0.5</v>
      </c>
      <c r="BB585" s="54">
        <v>0.56399999999999995</v>
      </c>
    </row>
    <row r="586" spans="1:54">
      <c r="A586" s="52">
        <v>2</v>
      </c>
      <c r="B586" s="52" t="s">
        <v>212</v>
      </c>
      <c r="C586" s="52" t="s">
        <v>214</v>
      </c>
      <c r="D586" s="52" t="s">
        <v>176</v>
      </c>
      <c r="E586" s="52" t="s">
        <v>120</v>
      </c>
      <c r="F586" s="52" t="s">
        <v>120</v>
      </c>
      <c r="G586" s="52" t="s">
        <v>56</v>
      </c>
      <c r="H586" s="52">
        <v>2</v>
      </c>
      <c r="I586" s="52"/>
      <c r="J586" s="52"/>
      <c r="K586" s="52"/>
      <c r="L586" s="52">
        <v>2</v>
      </c>
      <c r="M586" s="52"/>
      <c r="N586" s="52"/>
      <c r="O586" s="52"/>
      <c r="P586" s="52"/>
      <c r="Q586" s="52">
        <v>1</v>
      </c>
      <c r="R586" s="52"/>
      <c r="S586" s="52"/>
      <c r="T586" s="52">
        <v>1</v>
      </c>
      <c r="U586" s="52"/>
      <c r="V586" s="52"/>
      <c r="W586" s="52"/>
      <c r="X586" s="52"/>
      <c r="Y586" s="52">
        <v>2</v>
      </c>
      <c r="Z586" s="52"/>
      <c r="AA586" s="52"/>
      <c r="AB586" s="52">
        <v>2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>
        <v>2</v>
      </c>
      <c r="AU586" s="52">
        <v>2</v>
      </c>
      <c r="AV586" s="52">
        <v>0</v>
      </c>
      <c r="AW586" s="52">
        <v>0</v>
      </c>
      <c r="AX586" s="52">
        <v>0</v>
      </c>
      <c r="AY586" s="52">
        <v>38</v>
      </c>
      <c r="AZ586" s="52">
        <v>11</v>
      </c>
      <c r="BA586" s="54">
        <v>0.5</v>
      </c>
      <c r="BB586" s="54">
        <v>5.9499999999999997E-2</v>
      </c>
    </row>
    <row r="587" spans="1:54">
      <c r="A587" s="52">
        <v>2</v>
      </c>
      <c r="B587" s="52" t="s">
        <v>212</v>
      </c>
      <c r="C587" s="52" t="s">
        <v>213</v>
      </c>
      <c r="D587" s="52" t="s">
        <v>176</v>
      </c>
      <c r="E587" s="52" t="s">
        <v>120</v>
      </c>
      <c r="F587" s="52" t="s">
        <v>120</v>
      </c>
      <c r="G587" s="52" t="s">
        <v>61</v>
      </c>
      <c r="H587" s="52">
        <v>2</v>
      </c>
      <c r="I587" s="52"/>
      <c r="J587" s="52"/>
      <c r="K587" s="52"/>
      <c r="L587" s="52">
        <v>2</v>
      </c>
      <c r="M587" s="52"/>
      <c r="N587" s="52"/>
      <c r="O587" s="52"/>
      <c r="P587" s="52"/>
      <c r="Q587" s="52">
        <v>1</v>
      </c>
      <c r="R587" s="52">
        <v>1</v>
      </c>
      <c r="S587" s="52"/>
      <c r="T587" s="52"/>
      <c r="U587" s="52"/>
      <c r="V587" s="52"/>
      <c r="W587" s="52"/>
      <c r="X587" s="52"/>
      <c r="Y587" s="52">
        <v>2</v>
      </c>
      <c r="Z587" s="52"/>
      <c r="AA587" s="52"/>
      <c r="AB587" s="52">
        <v>2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>
        <v>2</v>
      </c>
      <c r="AU587" s="52">
        <v>0</v>
      </c>
      <c r="AV587" s="52">
        <v>2</v>
      </c>
      <c r="AW587" s="52">
        <v>0</v>
      </c>
      <c r="AX587" s="52">
        <v>0</v>
      </c>
      <c r="AY587" s="52">
        <v>42</v>
      </c>
      <c r="AZ587" s="52">
        <v>6</v>
      </c>
      <c r="BA587" s="54">
        <v>0.5</v>
      </c>
      <c r="BB587" s="54">
        <v>0.05</v>
      </c>
    </row>
    <row r="588" spans="1:54">
      <c r="A588" s="52">
        <v>2</v>
      </c>
      <c r="B588" s="52" t="s">
        <v>212</v>
      </c>
      <c r="C588" s="52" t="s">
        <v>213</v>
      </c>
      <c r="D588" s="52" t="s">
        <v>176</v>
      </c>
      <c r="E588" s="52" t="s">
        <v>120</v>
      </c>
      <c r="F588" s="52" t="s">
        <v>120</v>
      </c>
      <c r="G588" s="52" t="s">
        <v>68</v>
      </c>
      <c r="H588" s="52">
        <v>2</v>
      </c>
      <c r="I588" s="52"/>
      <c r="J588" s="52"/>
      <c r="K588" s="52"/>
      <c r="L588" s="52">
        <v>2</v>
      </c>
      <c r="M588" s="52"/>
      <c r="N588" s="52"/>
      <c r="O588" s="52"/>
      <c r="P588" s="52"/>
      <c r="Q588" s="52">
        <v>1</v>
      </c>
      <c r="R588" s="52"/>
      <c r="S588" s="52">
        <v>1</v>
      </c>
      <c r="T588" s="52"/>
      <c r="U588" s="52"/>
      <c r="V588" s="52"/>
      <c r="W588" s="52"/>
      <c r="X588" s="52"/>
      <c r="Y588" s="52">
        <v>2</v>
      </c>
      <c r="Z588" s="52"/>
      <c r="AA588" s="52"/>
      <c r="AB588" s="52">
        <v>2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>
        <v>2</v>
      </c>
      <c r="AU588" s="52">
        <v>0</v>
      </c>
      <c r="AV588" s="52">
        <v>2</v>
      </c>
      <c r="AW588" s="52">
        <v>0</v>
      </c>
      <c r="AX588" s="52">
        <v>0</v>
      </c>
      <c r="AY588" s="52">
        <v>40</v>
      </c>
      <c r="AZ588" s="52">
        <v>0</v>
      </c>
      <c r="BA588" s="54">
        <v>0.5</v>
      </c>
      <c r="BB588" s="54">
        <v>0.05</v>
      </c>
    </row>
    <row r="589" spans="1:54">
      <c r="A589" s="52">
        <v>1</v>
      </c>
      <c r="B589" s="52" t="s">
        <v>212</v>
      </c>
      <c r="C589" s="52" t="s">
        <v>215</v>
      </c>
      <c r="D589" s="52" t="s">
        <v>176</v>
      </c>
      <c r="E589" s="52" t="s">
        <v>120</v>
      </c>
      <c r="F589" s="52" t="s">
        <v>120</v>
      </c>
      <c r="G589" s="52" t="s">
        <v>68</v>
      </c>
      <c r="H589" s="52">
        <v>1</v>
      </c>
      <c r="I589" s="52"/>
      <c r="J589" s="52"/>
      <c r="K589" s="52"/>
      <c r="L589" s="52">
        <v>1</v>
      </c>
      <c r="M589" s="52"/>
      <c r="N589" s="52"/>
      <c r="O589" s="52"/>
      <c r="P589" s="52"/>
      <c r="Q589" s="52"/>
      <c r="R589" s="52">
        <v>1</v>
      </c>
      <c r="S589" s="52"/>
      <c r="T589" s="52"/>
      <c r="U589" s="52"/>
      <c r="V589" s="52"/>
      <c r="W589" s="52"/>
      <c r="X589" s="52"/>
      <c r="Y589" s="52">
        <v>1</v>
      </c>
      <c r="Z589" s="52"/>
      <c r="AA589" s="52"/>
      <c r="AB589" s="52">
        <v>1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>
        <v>1</v>
      </c>
      <c r="AU589" s="52">
        <v>1</v>
      </c>
      <c r="AV589" s="52">
        <v>0</v>
      </c>
      <c r="AW589" s="52">
        <v>0</v>
      </c>
      <c r="AX589" s="52">
        <v>0</v>
      </c>
      <c r="AY589" s="52">
        <v>40</v>
      </c>
      <c r="AZ589" s="52">
        <v>6</v>
      </c>
      <c r="BA589" s="54">
        <v>0.5</v>
      </c>
      <c r="BB589" s="54">
        <v>0.56399999999999995</v>
      </c>
    </row>
    <row r="590" spans="1:54">
      <c r="A590" s="52">
        <v>1</v>
      </c>
      <c r="B590" s="52" t="s">
        <v>212</v>
      </c>
      <c r="C590" s="52" t="s">
        <v>213</v>
      </c>
      <c r="D590" s="52" t="s">
        <v>176</v>
      </c>
      <c r="E590" s="52" t="s">
        <v>120</v>
      </c>
      <c r="F590" s="52" t="s">
        <v>120</v>
      </c>
      <c r="G590" s="52" t="s">
        <v>64</v>
      </c>
      <c r="H590" s="52">
        <v>1</v>
      </c>
      <c r="I590" s="52"/>
      <c r="J590" s="52"/>
      <c r="K590" s="52"/>
      <c r="L590" s="52">
        <v>1</v>
      </c>
      <c r="M590" s="52"/>
      <c r="N590" s="52"/>
      <c r="O590" s="52"/>
      <c r="P590" s="52"/>
      <c r="Q590" s="52"/>
      <c r="R590" s="52">
        <v>1</v>
      </c>
      <c r="S590" s="52"/>
      <c r="T590" s="52"/>
      <c r="U590" s="52"/>
      <c r="V590" s="52"/>
      <c r="W590" s="52"/>
      <c r="X590" s="52"/>
      <c r="Y590" s="52">
        <v>1</v>
      </c>
      <c r="Z590" s="52"/>
      <c r="AA590" s="52"/>
      <c r="AB590" s="52">
        <v>1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>
        <v>1</v>
      </c>
      <c r="AU590" s="52">
        <v>0</v>
      </c>
      <c r="AV590" s="52">
        <v>1</v>
      </c>
      <c r="AW590" s="52">
        <v>0</v>
      </c>
      <c r="AX590" s="52">
        <v>0</v>
      </c>
      <c r="AY590" s="52">
        <v>56</v>
      </c>
      <c r="AZ590" s="52">
        <v>5</v>
      </c>
      <c r="BA590" s="54">
        <v>0.5</v>
      </c>
      <c r="BB590" s="54">
        <v>0.05</v>
      </c>
    </row>
    <row r="591" spans="1:54">
      <c r="A591" s="52">
        <v>1</v>
      </c>
      <c r="B591" s="52" t="s">
        <v>212</v>
      </c>
      <c r="C591" s="52" t="s">
        <v>73</v>
      </c>
      <c r="D591" s="52" t="s">
        <v>74</v>
      </c>
      <c r="E591" s="52" t="s">
        <v>120</v>
      </c>
      <c r="F591" s="52" t="s">
        <v>120</v>
      </c>
      <c r="G591" s="52" t="s">
        <v>56</v>
      </c>
      <c r="H591" s="52">
        <v>1</v>
      </c>
      <c r="I591" s="52"/>
      <c r="J591" s="52"/>
      <c r="K591" s="52"/>
      <c r="L591" s="52">
        <v>1</v>
      </c>
      <c r="M591" s="52"/>
      <c r="N591" s="52"/>
      <c r="O591" s="52"/>
      <c r="P591" s="52"/>
      <c r="Q591" s="52"/>
      <c r="R591" s="52"/>
      <c r="S591" s="52"/>
      <c r="T591" s="52"/>
      <c r="U591" s="52">
        <v>1</v>
      </c>
      <c r="V591" s="52"/>
      <c r="W591" s="52"/>
      <c r="X591" s="52"/>
      <c r="Y591" s="52">
        <v>1</v>
      </c>
      <c r="Z591" s="52"/>
      <c r="AA591" s="52"/>
      <c r="AB591" s="52"/>
      <c r="AC591" s="52"/>
      <c r="AD591" s="52"/>
      <c r="AE591" s="52"/>
      <c r="AF591" s="52"/>
      <c r="AG591" s="52">
        <v>1</v>
      </c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>
        <v>1</v>
      </c>
      <c r="AU591" s="52">
        <v>0</v>
      </c>
      <c r="AV591" s="52">
        <v>0</v>
      </c>
      <c r="AW591" s="52">
        <v>1</v>
      </c>
      <c r="AX591" s="52">
        <v>0</v>
      </c>
      <c r="AY591" s="52">
        <v>26</v>
      </c>
      <c r="AZ591" s="52">
        <v>3</v>
      </c>
      <c r="BA591" s="54"/>
      <c r="BB591" s="54"/>
    </row>
    <row r="592" spans="1:54">
      <c r="A592" s="52">
        <v>6</v>
      </c>
      <c r="B592" s="52" t="s">
        <v>216</v>
      </c>
      <c r="C592" s="52" t="s">
        <v>122</v>
      </c>
      <c r="D592" s="52" t="s">
        <v>53</v>
      </c>
      <c r="E592" s="52" t="s">
        <v>120</v>
      </c>
      <c r="F592" s="52" t="s">
        <v>120</v>
      </c>
      <c r="G592" s="52" t="s">
        <v>56</v>
      </c>
      <c r="H592" s="52">
        <v>6</v>
      </c>
      <c r="I592" s="52"/>
      <c r="J592" s="52"/>
      <c r="K592" s="52">
        <v>6</v>
      </c>
      <c r="L592" s="52"/>
      <c r="M592" s="52"/>
      <c r="N592" s="52">
        <v>1</v>
      </c>
      <c r="O592" s="52"/>
      <c r="P592" s="52">
        <v>5</v>
      </c>
      <c r="Q592" s="52"/>
      <c r="R592" s="52"/>
      <c r="S592" s="52"/>
      <c r="T592" s="52"/>
      <c r="U592" s="52"/>
      <c r="V592" s="52"/>
      <c r="W592" s="52"/>
      <c r="X592" s="52"/>
      <c r="Y592" s="52">
        <v>6</v>
      </c>
      <c r="Z592" s="52"/>
      <c r="AA592" s="52"/>
      <c r="AB592" s="52"/>
      <c r="AC592" s="52"/>
      <c r="AD592" s="52"/>
      <c r="AE592" s="52">
        <v>5</v>
      </c>
      <c r="AF592" s="52"/>
      <c r="AG592" s="52"/>
      <c r="AH592" s="52"/>
      <c r="AI592" s="52"/>
      <c r="AJ592" s="52"/>
      <c r="AK592" s="52"/>
      <c r="AL592" s="52">
        <v>1</v>
      </c>
      <c r="AM592" s="52"/>
      <c r="AN592" s="52"/>
      <c r="AO592" s="52"/>
      <c r="AP592" s="52"/>
      <c r="AQ592" s="52"/>
      <c r="AR592" s="52">
        <v>1</v>
      </c>
      <c r="AS592" s="52"/>
      <c r="AT592" s="52">
        <v>6</v>
      </c>
      <c r="AU592" s="52">
        <v>0</v>
      </c>
      <c r="AV592" s="52">
        <v>0</v>
      </c>
      <c r="AW592" s="52">
        <v>0</v>
      </c>
      <c r="AX592" s="52">
        <v>6</v>
      </c>
      <c r="AY592" s="52">
        <v>45</v>
      </c>
      <c r="AZ592" s="52">
        <v>20</v>
      </c>
      <c r="BA592" s="54"/>
      <c r="BB592" s="54"/>
    </row>
    <row r="593" spans="1:54">
      <c r="A593" s="52">
        <v>8</v>
      </c>
      <c r="B593" s="52" t="s">
        <v>216</v>
      </c>
      <c r="C593" s="52" t="s">
        <v>182</v>
      </c>
      <c r="D593" s="52" t="s">
        <v>181</v>
      </c>
      <c r="E593" s="52" t="s">
        <v>120</v>
      </c>
      <c r="F593" s="52" t="s">
        <v>120</v>
      </c>
      <c r="G593" s="52" t="s">
        <v>64</v>
      </c>
      <c r="H593" s="52">
        <v>8</v>
      </c>
      <c r="I593" s="52"/>
      <c r="J593" s="52"/>
      <c r="K593" s="52">
        <v>2</v>
      </c>
      <c r="L593" s="52">
        <v>6</v>
      </c>
      <c r="M593" s="52"/>
      <c r="N593" s="52"/>
      <c r="O593" s="52"/>
      <c r="P593" s="52"/>
      <c r="Q593" s="52">
        <v>3</v>
      </c>
      <c r="R593" s="52">
        <v>3</v>
      </c>
      <c r="S593" s="52">
        <v>2</v>
      </c>
      <c r="T593" s="52"/>
      <c r="U593" s="52"/>
      <c r="V593" s="52"/>
      <c r="W593" s="52"/>
      <c r="X593" s="52"/>
      <c r="Y593" s="52">
        <v>7</v>
      </c>
      <c r="Z593" s="52">
        <v>1</v>
      </c>
      <c r="AA593" s="52"/>
      <c r="AB593" s="52">
        <v>6</v>
      </c>
      <c r="AC593" s="52"/>
      <c r="AD593" s="52"/>
      <c r="AE593" s="52">
        <v>2</v>
      </c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>
        <v>8</v>
      </c>
      <c r="AU593" s="52">
        <v>0</v>
      </c>
      <c r="AV593" s="52">
        <v>0</v>
      </c>
      <c r="AW593" s="52">
        <v>8</v>
      </c>
      <c r="AX593" s="52">
        <v>0</v>
      </c>
      <c r="AY593" s="52">
        <v>46</v>
      </c>
      <c r="AZ593" s="52">
        <v>14</v>
      </c>
      <c r="BA593" s="54">
        <v>0.91</v>
      </c>
      <c r="BB593" s="54">
        <v>0.2223</v>
      </c>
    </row>
    <row r="594" spans="1:54">
      <c r="A594" s="52">
        <v>23</v>
      </c>
      <c r="B594" s="52" t="s">
        <v>216</v>
      </c>
      <c r="C594" s="52" t="s">
        <v>182</v>
      </c>
      <c r="D594" s="52" t="s">
        <v>181</v>
      </c>
      <c r="E594" s="52" t="s">
        <v>120</v>
      </c>
      <c r="F594" s="52" t="s">
        <v>120</v>
      </c>
      <c r="G594" s="52" t="s">
        <v>61</v>
      </c>
      <c r="H594" s="52">
        <v>9</v>
      </c>
      <c r="I594" s="52">
        <v>14</v>
      </c>
      <c r="J594" s="52"/>
      <c r="K594" s="52">
        <v>2</v>
      </c>
      <c r="L594" s="52">
        <v>7</v>
      </c>
      <c r="M594" s="52">
        <v>14</v>
      </c>
      <c r="N594" s="52"/>
      <c r="O594" s="52"/>
      <c r="P594" s="52"/>
      <c r="Q594" s="52">
        <v>3</v>
      </c>
      <c r="R594" s="52">
        <v>6</v>
      </c>
      <c r="S594" s="52"/>
      <c r="T594" s="52"/>
      <c r="U594" s="52"/>
      <c r="V594" s="52"/>
      <c r="W594" s="52"/>
      <c r="X594" s="52">
        <v>14</v>
      </c>
      <c r="Y594" s="52">
        <v>6</v>
      </c>
      <c r="Z594" s="52">
        <v>3</v>
      </c>
      <c r="AA594" s="52">
        <v>14</v>
      </c>
      <c r="AB594" s="52">
        <v>7</v>
      </c>
      <c r="AC594" s="52"/>
      <c r="AD594" s="52"/>
      <c r="AE594" s="52">
        <v>2</v>
      </c>
      <c r="AF594" s="52"/>
      <c r="AG594" s="52"/>
      <c r="AH594" s="52"/>
      <c r="AI594" s="52"/>
      <c r="AJ594" s="52"/>
      <c r="AK594" s="52"/>
      <c r="AL594" s="52">
        <v>14</v>
      </c>
      <c r="AM594" s="52"/>
      <c r="AN594" s="52"/>
      <c r="AO594" s="52"/>
      <c r="AP594" s="52"/>
      <c r="AQ594" s="52"/>
      <c r="AR594" s="52"/>
      <c r="AS594" s="52"/>
      <c r="AT594" s="52">
        <v>23</v>
      </c>
      <c r="AU594" s="52">
        <v>0</v>
      </c>
      <c r="AV594" s="52">
        <v>0</v>
      </c>
      <c r="AW594" s="52">
        <v>23</v>
      </c>
      <c r="AX594" s="52">
        <v>0</v>
      </c>
      <c r="AY594" s="52">
        <v>42</v>
      </c>
      <c r="AZ594" s="52">
        <v>5</v>
      </c>
      <c r="BA594" s="54">
        <v>0.91</v>
      </c>
      <c r="BB594" s="54">
        <v>0.2223</v>
      </c>
    </row>
    <row r="595" spans="1:54">
      <c r="A595" s="52">
        <v>12</v>
      </c>
      <c r="B595" s="52" t="s">
        <v>216</v>
      </c>
      <c r="C595" s="52" t="s">
        <v>217</v>
      </c>
      <c r="D595" s="52" t="s">
        <v>181</v>
      </c>
      <c r="E595" s="52" t="s">
        <v>120</v>
      </c>
      <c r="F595" s="52" t="s">
        <v>120</v>
      </c>
      <c r="G595" s="52" t="s">
        <v>64</v>
      </c>
      <c r="H595" s="52">
        <v>12</v>
      </c>
      <c r="I595" s="52"/>
      <c r="J595" s="52"/>
      <c r="K595" s="52">
        <v>2</v>
      </c>
      <c r="L595" s="52">
        <v>10</v>
      </c>
      <c r="M595" s="52"/>
      <c r="N595" s="52"/>
      <c r="O595" s="52"/>
      <c r="P595" s="52"/>
      <c r="Q595" s="52">
        <v>1</v>
      </c>
      <c r="R595" s="52">
        <v>11</v>
      </c>
      <c r="S595" s="52"/>
      <c r="T595" s="52"/>
      <c r="U595" s="52"/>
      <c r="V595" s="52"/>
      <c r="W595" s="52"/>
      <c r="X595" s="52"/>
      <c r="Y595" s="52">
        <v>12</v>
      </c>
      <c r="Z595" s="52"/>
      <c r="AA595" s="52"/>
      <c r="AB595" s="52">
        <v>11</v>
      </c>
      <c r="AC595" s="52"/>
      <c r="AD595" s="52"/>
      <c r="AE595" s="52">
        <v>1</v>
      </c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1</v>
      </c>
      <c r="AT595" s="52">
        <v>12</v>
      </c>
      <c r="AU595" s="52">
        <v>0</v>
      </c>
      <c r="AV595" s="52">
        <v>0</v>
      </c>
      <c r="AW595" s="52">
        <v>0</v>
      </c>
      <c r="AX595" s="52">
        <v>12</v>
      </c>
      <c r="AY595" s="52">
        <v>47</v>
      </c>
      <c r="AZ595" s="52">
        <v>18</v>
      </c>
      <c r="BA595" s="54">
        <v>0.91</v>
      </c>
      <c r="BB595" s="54">
        <v>0.28799999999999998</v>
      </c>
    </row>
    <row r="596" spans="1:54">
      <c r="A596" s="52">
        <v>2</v>
      </c>
      <c r="B596" s="52" t="s">
        <v>216</v>
      </c>
      <c r="C596" s="52" t="s">
        <v>182</v>
      </c>
      <c r="D596" s="52" t="s">
        <v>181</v>
      </c>
      <c r="E596" s="52" t="s">
        <v>120</v>
      </c>
      <c r="F596" s="52" t="s">
        <v>120</v>
      </c>
      <c r="G596" s="52" t="s">
        <v>68</v>
      </c>
      <c r="H596" s="52">
        <v>2</v>
      </c>
      <c r="I596" s="52"/>
      <c r="J596" s="52"/>
      <c r="K596" s="52">
        <v>1</v>
      </c>
      <c r="L596" s="52">
        <v>1</v>
      </c>
      <c r="M596" s="52"/>
      <c r="N596" s="52"/>
      <c r="O596" s="52"/>
      <c r="P596" s="52"/>
      <c r="Q596" s="52">
        <v>1</v>
      </c>
      <c r="R596" s="52">
        <v>1</v>
      </c>
      <c r="S596" s="52"/>
      <c r="T596" s="52"/>
      <c r="U596" s="52"/>
      <c r="V596" s="52"/>
      <c r="W596" s="52"/>
      <c r="X596" s="52"/>
      <c r="Y596" s="52">
        <v>1</v>
      </c>
      <c r="Z596" s="52">
        <v>1</v>
      </c>
      <c r="AA596" s="52"/>
      <c r="AB596" s="52">
        <v>1</v>
      </c>
      <c r="AC596" s="52"/>
      <c r="AD596" s="52"/>
      <c r="AE596" s="52">
        <v>1</v>
      </c>
      <c r="AF596" s="52"/>
      <c r="AG596" s="52"/>
      <c r="AH596" s="52"/>
      <c r="AI596" s="52"/>
      <c r="AJ596" s="52"/>
      <c r="AK596" s="52"/>
      <c r="AL596" s="52"/>
      <c r="AM596" s="52"/>
      <c r="AN596" s="52"/>
      <c r="AO596" s="52">
        <v>1</v>
      </c>
      <c r="AP596" s="52"/>
      <c r="AQ596" s="52"/>
      <c r="AR596" s="52"/>
      <c r="AS596" s="52"/>
      <c r="AT596" s="52">
        <v>2</v>
      </c>
      <c r="AU596" s="52">
        <v>0</v>
      </c>
      <c r="AV596" s="52">
        <v>0</v>
      </c>
      <c r="AW596" s="52">
        <v>2</v>
      </c>
      <c r="AX596" s="52">
        <v>0</v>
      </c>
      <c r="AY596" s="52">
        <v>57</v>
      </c>
      <c r="AZ596" s="52">
        <v>20</v>
      </c>
      <c r="BA596" s="54">
        <v>0.91</v>
      </c>
      <c r="BB596" s="54">
        <v>0.2223</v>
      </c>
    </row>
    <row r="597" spans="1:54">
      <c r="A597" s="52">
        <v>1</v>
      </c>
      <c r="B597" s="52" t="s">
        <v>216</v>
      </c>
      <c r="C597" s="52" t="s">
        <v>218</v>
      </c>
      <c r="D597" s="52" t="s">
        <v>181</v>
      </c>
      <c r="E597" s="52" t="s">
        <v>120</v>
      </c>
      <c r="F597" s="52" t="s">
        <v>120</v>
      </c>
      <c r="G597" s="52" t="s">
        <v>64</v>
      </c>
      <c r="H597" s="52">
        <v>1</v>
      </c>
      <c r="I597" s="52"/>
      <c r="J597" s="52"/>
      <c r="K597" s="52">
        <v>1</v>
      </c>
      <c r="L597" s="52"/>
      <c r="M597" s="52"/>
      <c r="N597" s="52"/>
      <c r="O597" s="52"/>
      <c r="P597" s="52"/>
      <c r="Q597" s="52">
        <v>1</v>
      </c>
      <c r="R597" s="52"/>
      <c r="S597" s="52"/>
      <c r="T597" s="52"/>
      <c r="U597" s="52"/>
      <c r="V597" s="52"/>
      <c r="W597" s="52"/>
      <c r="X597" s="52"/>
      <c r="Y597" s="52">
        <v>1</v>
      </c>
      <c r="Z597" s="52"/>
      <c r="AA597" s="52"/>
      <c r="AB597" s="52"/>
      <c r="AC597" s="52"/>
      <c r="AD597" s="52"/>
      <c r="AE597" s="52">
        <v>1</v>
      </c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>
        <v>1</v>
      </c>
      <c r="AU597" s="52">
        <v>0</v>
      </c>
      <c r="AV597" s="52">
        <v>0</v>
      </c>
      <c r="AW597" s="52">
        <v>0</v>
      </c>
      <c r="AX597" s="52">
        <v>1</v>
      </c>
      <c r="AY597" s="52">
        <v>37</v>
      </c>
      <c r="AZ597" s="52">
        <v>5</v>
      </c>
      <c r="BA597" s="54">
        <v>0.91</v>
      </c>
      <c r="BB597" s="54">
        <v>0.13420000000000001</v>
      </c>
    </row>
    <row r="598" spans="1:54">
      <c r="A598" s="52">
        <v>4</v>
      </c>
      <c r="B598" s="52" t="s">
        <v>216</v>
      </c>
      <c r="C598" s="52" t="s">
        <v>219</v>
      </c>
      <c r="D598" s="52" t="s">
        <v>181</v>
      </c>
      <c r="E598" s="52" t="s">
        <v>120</v>
      </c>
      <c r="F598" s="52" t="s">
        <v>120</v>
      </c>
      <c r="G598" s="52" t="s">
        <v>64</v>
      </c>
      <c r="H598" s="52">
        <v>4</v>
      </c>
      <c r="I598" s="52"/>
      <c r="J598" s="52"/>
      <c r="K598" s="52">
        <v>1</v>
      </c>
      <c r="L598" s="52">
        <v>3</v>
      </c>
      <c r="M598" s="52"/>
      <c r="N598" s="52"/>
      <c r="O598" s="52"/>
      <c r="P598" s="52"/>
      <c r="Q598" s="52">
        <v>1</v>
      </c>
      <c r="R598" s="52">
        <v>2</v>
      </c>
      <c r="S598" s="52">
        <v>1</v>
      </c>
      <c r="T598" s="52"/>
      <c r="U598" s="52"/>
      <c r="V598" s="52"/>
      <c r="W598" s="52"/>
      <c r="X598" s="52"/>
      <c r="Y598" s="52">
        <v>1</v>
      </c>
      <c r="Z598" s="52">
        <v>3</v>
      </c>
      <c r="AA598" s="52"/>
      <c r="AB598" s="52">
        <v>3</v>
      </c>
      <c r="AC598" s="52"/>
      <c r="AD598" s="52"/>
      <c r="AE598" s="52">
        <v>1</v>
      </c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>
        <v>4</v>
      </c>
      <c r="AU598" s="52">
        <v>4</v>
      </c>
      <c r="AV598" s="52">
        <v>0</v>
      </c>
      <c r="AW598" s="52">
        <v>0</v>
      </c>
      <c r="AX598" s="52">
        <v>0</v>
      </c>
      <c r="AY598" s="52">
        <v>50</v>
      </c>
      <c r="AZ598" s="52">
        <v>14</v>
      </c>
      <c r="BA598" s="54">
        <v>0.91</v>
      </c>
      <c r="BB598" s="54">
        <v>0.22689999999999999</v>
      </c>
    </row>
    <row r="599" spans="1:54">
      <c r="A599" s="52">
        <v>85</v>
      </c>
      <c r="B599" s="52" t="s">
        <v>216</v>
      </c>
      <c r="C599" s="52" t="s">
        <v>217</v>
      </c>
      <c r="D599" s="52" t="s">
        <v>181</v>
      </c>
      <c r="E599" s="52" t="s">
        <v>120</v>
      </c>
      <c r="F599" s="52" t="s">
        <v>120</v>
      </c>
      <c r="G599" s="52" t="s">
        <v>56</v>
      </c>
      <c r="H599" s="52">
        <v>83</v>
      </c>
      <c r="I599" s="52">
        <v>2</v>
      </c>
      <c r="J599" s="52"/>
      <c r="K599" s="52">
        <v>19</v>
      </c>
      <c r="L599" s="52">
        <v>64</v>
      </c>
      <c r="M599" s="52">
        <v>2</v>
      </c>
      <c r="N599" s="52"/>
      <c r="O599" s="52"/>
      <c r="P599" s="52"/>
      <c r="Q599" s="52">
        <v>7</v>
      </c>
      <c r="R599" s="52">
        <v>18</v>
      </c>
      <c r="S599" s="52">
        <v>38</v>
      </c>
      <c r="T599" s="52">
        <v>20</v>
      </c>
      <c r="U599" s="52"/>
      <c r="V599" s="52"/>
      <c r="W599" s="52"/>
      <c r="X599" s="52">
        <v>2</v>
      </c>
      <c r="Y599" s="52">
        <v>83</v>
      </c>
      <c r="Z599" s="52"/>
      <c r="AA599" s="52">
        <v>2</v>
      </c>
      <c r="AB599" s="52">
        <v>64</v>
      </c>
      <c r="AC599" s="52"/>
      <c r="AD599" s="52"/>
      <c r="AE599" s="52">
        <v>19</v>
      </c>
      <c r="AF599" s="52"/>
      <c r="AG599" s="52"/>
      <c r="AH599" s="52"/>
      <c r="AI599" s="52"/>
      <c r="AJ599" s="52"/>
      <c r="AK599" s="52"/>
      <c r="AL599" s="52">
        <v>2</v>
      </c>
      <c r="AM599" s="52"/>
      <c r="AN599" s="52"/>
      <c r="AO599" s="52"/>
      <c r="AP599" s="52"/>
      <c r="AQ599" s="52"/>
      <c r="AR599" s="52"/>
      <c r="AS599" s="52">
        <v>1</v>
      </c>
      <c r="AT599" s="52">
        <v>85</v>
      </c>
      <c r="AU599" s="52">
        <v>0</v>
      </c>
      <c r="AV599" s="52">
        <v>0</v>
      </c>
      <c r="AW599" s="52">
        <v>0</v>
      </c>
      <c r="AX599" s="52">
        <v>85</v>
      </c>
      <c r="AY599" s="52">
        <v>32</v>
      </c>
      <c r="AZ599" s="52">
        <v>6</v>
      </c>
      <c r="BA599" s="54">
        <v>0.91</v>
      </c>
      <c r="BB599" s="54">
        <v>0.28799999999999998</v>
      </c>
    </row>
    <row r="600" spans="1:54">
      <c r="A600" s="52">
        <v>4</v>
      </c>
      <c r="B600" s="52" t="s">
        <v>216</v>
      </c>
      <c r="C600" s="52" t="s">
        <v>65</v>
      </c>
      <c r="D600" s="52" t="s">
        <v>66</v>
      </c>
      <c r="E600" s="52" t="s">
        <v>120</v>
      </c>
      <c r="F600" s="52" t="s">
        <v>120</v>
      </c>
      <c r="G600" s="52" t="s">
        <v>56</v>
      </c>
      <c r="H600" s="52">
        <v>4</v>
      </c>
      <c r="I600" s="52"/>
      <c r="J600" s="52"/>
      <c r="K600" s="52">
        <v>2</v>
      </c>
      <c r="L600" s="52">
        <v>2</v>
      </c>
      <c r="M600" s="52"/>
      <c r="N600" s="52"/>
      <c r="O600" s="52"/>
      <c r="P600" s="52">
        <v>1</v>
      </c>
      <c r="Q600" s="52"/>
      <c r="R600" s="52">
        <v>2</v>
      </c>
      <c r="S600" s="52">
        <v>1</v>
      </c>
      <c r="T600" s="52"/>
      <c r="U600" s="52"/>
      <c r="V600" s="52"/>
      <c r="W600" s="52"/>
      <c r="X600" s="52"/>
      <c r="Y600" s="52">
        <v>4</v>
      </c>
      <c r="Z600" s="52"/>
      <c r="AA600" s="52"/>
      <c r="AB600" s="52">
        <v>2</v>
      </c>
      <c r="AC600" s="52"/>
      <c r="AD600" s="52"/>
      <c r="AE600" s="52">
        <v>2</v>
      </c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>
        <v>4</v>
      </c>
      <c r="AU600" s="52">
        <v>0</v>
      </c>
      <c r="AV600" s="52">
        <v>4</v>
      </c>
      <c r="AW600" s="52">
        <v>0</v>
      </c>
      <c r="AX600" s="52">
        <v>0</v>
      </c>
      <c r="AY600" s="52">
        <v>36</v>
      </c>
      <c r="AZ600" s="52">
        <v>7</v>
      </c>
      <c r="BA600" s="54">
        <v>0.39</v>
      </c>
      <c r="BB600" s="54">
        <v>0.11650000000000001</v>
      </c>
    </row>
    <row r="601" spans="1:54">
      <c r="A601" s="52">
        <v>7</v>
      </c>
      <c r="B601" s="52" t="s">
        <v>216</v>
      </c>
      <c r="C601" s="52" t="s">
        <v>219</v>
      </c>
      <c r="D601" s="52" t="s">
        <v>181</v>
      </c>
      <c r="E601" s="52" t="s">
        <v>120</v>
      </c>
      <c r="F601" s="52" t="s">
        <v>120</v>
      </c>
      <c r="G601" s="52" t="s">
        <v>61</v>
      </c>
      <c r="H601" s="52">
        <v>7</v>
      </c>
      <c r="I601" s="52"/>
      <c r="J601" s="52"/>
      <c r="K601" s="52">
        <v>1</v>
      </c>
      <c r="L601" s="52">
        <v>6</v>
      </c>
      <c r="M601" s="52"/>
      <c r="N601" s="52"/>
      <c r="O601" s="52"/>
      <c r="P601" s="52"/>
      <c r="Q601" s="52">
        <v>2</v>
      </c>
      <c r="R601" s="52">
        <v>2</v>
      </c>
      <c r="S601" s="52">
        <v>3</v>
      </c>
      <c r="T601" s="52"/>
      <c r="U601" s="52"/>
      <c r="V601" s="52"/>
      <c r="W601" s="52"/>
      <c r="X601" s="52"/>
      <c r="Y601" s="52">
        <v>7</v>
      </c>
      <c r="Z601" s="52"/>
      <c r="AA601" s="52"/>
      <c r="AB601" s="52">
        <v>6</v>
      </c>
      <c r="AC601" s="52"/>
      <c r="AD601" s="52"/>
      <c r="AE601" s="52">
        <v>1</v>
      </c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>
        <v>7</v>
      </c>
      <c r="AU601" s="52">
        <v>7</v>
      </c>
      <c r="AV601" s="52">
        <v>0</v>
      </c>
      <c r="AW601" s="52">
        <v>0</v>
      </c>
      <c r="AX601" s="52">
        <v>0</v>
      </c>
      <c r="AY601" s="52">
        <v>40</v>
      </c>
      <c r="AZ601" s="52">
        <v>7</v>
      </c>
      <c r="BA601" s="54">
        <v>0.91</v>
      </c>
      <c r="BB601" s="54">
        <v>0.22689999999999999</v>
      </c>
    </row>
    <row r="602" spans="1:54">
      <c r="A602" s="52">
        <v>2</v>
      </c>
      <c r="B602" s="52" t="s">
        <v>216</v>
      </c>
      <c r="C602" s="52" t="s">
        <v>220</v>
      </c>
      <c r="D602" s="52" t="s">
        <v>181</v>
      </c>
      <c r="E602" s="52" t="s">
        <v>120</v>
      </c>
      <c r="F602" s="52" t="s">
        <v>120</v>
      </c>
      <c r="G602" s="52" t="s">
        <v>64</v>
      </c>
      <c r="H602" s="52">
        <v>2</v>
      </c>
      <c r="I602" s="52"/>
      <c r="J602" s="52"/>
      <c r="K602" s="52"/>
      <c r="L602" s="52">
        <v>2</v>
      </c>
      <c r="M602" s="52"/>
      <c r="N602" s="52"/>
      <c r="O602" s="52"/>
      <c r="P602" s="52"/>
      <c r="Q602" s="52">
        <v>1</v>
      </c>
      <c r="R602" s="52">
        <v>1</v>
      </c>
      <c r="S602" s="52"/>
      <c r="T602" s="52"/>
      <c r="U602" s="52"/>
      <c r="V602" s="52"/>
      <c r="W602" s="52"/>
      <c r="X602" s="52"/>
      <c r="Y602" s="52">
        <v>2</v>
      </c>
      <c r="Z602" s="52"/>
      <c r="AA602" s="52"/>
      <c r="AB602" s="52">
        <v>2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>
        <v>2</v>
      </c>
      <c r="AU602" s="52">
        <v>0</v>
      </c>
      <c r="AV602" s="52">
        <v>0</v>
      </c>
      <c r="AW602" s="52">
        <v>0</v>
      </c>
      <c r="AX602" s="52">
        <v>2</v>
      </c>
      <c r="AY602" s="52">
        <v>46</v>
      </c>
      <c r="AZ602" s="52">
        <v>14</v>
      </c>
      <c r="BA602" s="54">
        <v>0.91</v>
      </c>
      <c r="BB602" s="54">
        <v>0.29449999999999998</v>
      </c>
    </row>
    <row r="603" spans="1:54">
      <c r="A603" s="52">
        <v>8</v>
      </c>
      <c r="B603" s="52" t="s">
        <v>216</v>
      </c>
      <c r="C603" s="52" t="s">
        <v>180</v>
      </c>
      <c r="D603" s="52" t="s">
        <v>181</v>
      </c>
      <c r="E603" s="52" t="s">
        <v>120</v>
      </c>
      <c r="F603" s="52" t="s">
        <v>120</v>
      </c>
      <c r="G603" s="52" t="s">
        <v>61</v>
      </c>
      <c r="H603" s="52">
        <v>8</v>
      </c>
      <c r="I603" s="52"/>
      <c r="J603" s="52"/>
      <c r="K603" s="52">
        <v>1</v>
      </c>
      <c r="L603" s="52">
        <v>7</v>
      </c>
      <c r="M603" s="52"/>
      <c r="N603" s="52"/>
      <c r="O603" s="52"/>
      <c r="P603" s="52"/>
      <c r="Q603" s="52">
        <v>1</v>
      </c>
      <c r="R603" s="52">
        <v>3</v>
      </c>
      <c r="S603" s="52">
        <v>4</v>
      </c>
      <c r="T603" s="52"/>
      <c r="U603" s="52"/>
      <c r="V603" s="52"/>
      <c r="W603" s="52"/>
      <c r="X603" s="52"/>
      <c r="Y603" s="52">
        <v>4</v>
      </c>
      <c r="Z603" s="52">
        <v>4</v>
      </c>
      <c r="AA603" s="52"/>
      <c r="AB603" s="52">
        <v>7</v>
      </c>
      <c r="AC603" s="52"/>
      <c r="AD603" s="52"/>
      <c r="AE603" s="52">
        <v>1</v>
      </c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>
        <v>8</v>
      </c>
      <c r="AU603" s="52">
        <v>8</v>
      </c>
      <c r="AV603" s="52">
        <v>0</v>
      </c>
      <c r="AW603" s="52">
        <v>0</v>
      </c>
      <c r="AX603" s="52">
        <v>0</v>
      </c>
      <c r="AY603" s="52">
        <v>38</v>
      </c>
      <c r="AZ603" s="52">
        <v>5</v>
      </c>
      <c r="BA603" s="54">
        <v>0.91</v>
      </c>
      <c r="BB603" s="54">
        <v>0.35520000000000002</v>
      </c>
    </row>
    <row r="604" spans="1:54">
      <c r="A604" s="52">
        <v>6</v>
      </c>
      <c r="B604" s="52" t="s">
        <v>216</v>
      </c>
      <c r="C604" s="52" t="s">
        <v>180</v>
      </c>
      <c r="D604" s="52" t="s">
        <v>181</v>
      </c>
      <c r="E604" s="52" t="s">
        <v>120</v>
      </c>
      <c r="F604" s="52" t="s">
        <v>120</v>
      </c>
      <c r="G604" s="52" t="s">
        <v>68</v>
      </c>
      <c r="H604" s="52">
        <v>6</v>
      </c>
      <c r="I604" s="52"/>
      <c r="J604" s="52"/>
      <c r="K604" s="52">
        <v>2</v>
      </c>
      <c r="L604" s="52">
        <v>4</v>
      </c>
      <c r="M604" s="52"/>
      <c r="N604" s="52"/>
      <c r="O604" s="52"/>
      <c r="P604" s="52"/>
      <c r="Q604" s="52">
        <v>2</v>
      </c>
      <c r="R604" s="52">
        <v>3</v>
      </c>
      <c r="S604" s="52">
        <v>1</v>
      </c>
      <c r="T604" s="52"/>
      <c r="U604" s="52"/>
      <c r="V604" s="52"/>
      <c r="W604" s="52"/>
      <c r="X604" s="52"/>
      <c r="Y604" s="52">
        <v>6</v>
      </c>
      <c r="Z604" s="52"/>
      <c r="AA604" s="52"/>
      <c r="AB604" s="52">
        <v>4</v>
      </c>
      <c r="AC604" s="52"/>
      <c r="AD604" s="52"/>
      <c r="AE604" s="52">
        <v>2</v>
      </c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>
        <v>6</v>
      </c>
      <c r="AU604" s="52">
        <v>6</v>
      </c>
      <c r="AV604" s="52">
        <v>0</v>
      </c>
      <c r="AW604" s="52">
        <v>0</v>
      </c>
      <c r="AX604" s="52">
        <v>0</v>
      </c>
      <c r="AY604" s="52">
        <v>45</v>
      </c>
      <c r="AZ604" s="52">
        <v>16</v>
      </c>
      <c r="BA604" s="60">
        <v>0.91</v>
      </c>
      <c r="BB604" s="79">
        <v>0.35520000000000002</v>
      </c>
    </row>
    <row r="605" spans="1:54">
      <c r="A605" s="52">
        <v>5</v>
      </c>
      <c r="B605" s="52" t="s">
        <v>216</v>
      </c>
      <c r="C605" s="52" t="s">
        <v>138</v>
      </c>
      <c r="D605" s="52" t="s">
        <v>66</v>
      </c>
      <c r="E605" s="52" t="s">
        <v>120</v>
      </c>
      <c r="F605" s="52" t="s">
        <v>120</v>
      </c>
      <c r="G605" s="52" t="s">
        <v>56</v>
      </c>
      <c r="H605" s="52">
        <v>5</v>
      </c>
      <c r="I605" s="52"/>
      <c r="J605" s="52"/>
      <c r="K605" s="52">
        <v>3</v>
      </c>
      <c r="L605" s="52">
        <v>2</v>
      </c>
      <c r="M605" s="52"/>
      <c r="N605" s="52"/>
      <c r="O605" s="52"/>
      <c r="P605" s="52"/>
      <c r="Q605" s="52">
        <v>1</v>
      </c>
      <c r="R605" s="52">
        <v>3</v>
      </c>
      <c r="S605" s="52"/>
      <c r="T605" s="52">
        <v>1</v>
      </c>
      <c r="U605" s="52"/>
      <c r="V605" s="52"/>
      <c r="W605" s="52"/>
      <c r="X605" s="52"/>
      <c r="Y605" s="52">
        <v>4</v>
      </c>
      <c r="Z605" s="52">
        <v>1</v>
      </c>
      <c r="AA605" s="52"/>
      <c r="AB605" s="52">
        <v>2</v>
      </c>
      <c r="AC605" s="52"/>
      <c r="AD605" s="52"/>
      <c r="AE605" s="52">
        <v>3</v>
      </c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>
        <v>5</v>
      </c>
      <c r="AU605" s="52">
        <v>0</v>
      </c>
      <c r="AV605" s="52">
        <v>5</v>
      </c>
      <c r="AW605" s="52">
        <v>0</v>
      </c>
      <c r="AX605" s="52">
        <v>0</v>
      </c>
      <c r="AY605" s="52">
        <v>37</v>
      </c>
      <c r="AZ605" s="52">
        <v>10</v>
      </c>
      <c r="BA605" s="54">
        <v>0.61</v>
      </c>
      <c r="BB605" s="54">
        <v>0.14000000000000001</v>
      </c>
    </row>
    <row r="606" spans="1:54">
      <c r="A606" s="52">
        <v>5</v>
      </c>
      <c r="B606" s="52" t="s">
        <v>216</v>
      </c>
      <c r="C606" s="52" t="s">
        <v>219</v>
      </c>
      <c r="D606" s="52" t="s">
        <v>181</v>
      </c>
      <c r="E606" s="52" t="s">
        <v>120</v>
      </c>
      <c r="F606" s="52" t="s">
        <v>120</v>
      </c>
      <c r="G606" s="52" t="s">
        <v>68</v>
      </c>
      <c r="H606" s="52">
        <v>5</v>
      </c>
      <c r="I606" s="52"/>
      <c r="J606" s="52"/>
      <c r="K606" s="52">
        <v>1</v>
      </c>
      <c r="L606" s="52">
        <v>4</v>
      </c>
      <c r="M606" s="52"/>
      <c r="N606" s="52"/>
      <c r="O606" s="52"/>
      <c r="P606" s="52"/>
      <c r="Q606" s="52">
        <v>1</v>
      </c>
      <c r="R606" s="52">
        <v>2</v>
      </c>
      <c r="S606" s="52">
        <v>1</v>
      </c>
      <c r="T606" s="52">
        <v>1</v>
      </c>
      <c r="U606" s="52"/>
      <c r="V606" s="52"/>
      <c r="W606" s="52"/>
      <c r="X606" s="52"/>
      <c r="Y606" s="52">
        <v>4</v>
      </c>
      <c r="Z606" s="52">
        <v>1</v>
      </c>
      <c r="AA606" s="52"/>
      <c r="AB606" s="52">
        <v>4</v>
      </c>
      <c r="AC606" s="52"/>
      <c r="AD606" s="52"/>
      <c r="AE606" s="52">
        <v>1</v>
      </c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>
        <v>4.8</v>
      </c>
      <c r="AU606" s="52">
        <v>5</v>
      </c>
      <c r="AV606" s="52">
        <v>0</v>
      </c>
      <c r="AW606" s="52">
        <v>0</v>
      </c>
      <c r="AX606" s="52">
        <v>0</v>
      </c>
      <c r="AY606" s="52">
        <v>50</v>
      </c>
      <c r="AZ606" s="52">
        <v>17</v>
      </c>
      <c r="BA606" s="60">
        <v>0.91</v>
      </c>
      <c r="BB606" s="79">
        <v>0.22689999999999999</v>
      </c>
    </row>
    <row r="607" spans="1:54">
      <c r="A607" s="52">
        <v>4</v>
      </c>
      <c r="B607" s="52" t="s">
        <v>216</v>
      </c>
      <c r="C607" s="52" t="s">
        <v>221</v>
      </c>
      <c r="D607" s="52" t="s">
        <v>181</v>
      </c>
      <c r="E607" s="52" t="s">
        <v>120</v>
      </c>
      <c r="F607" s="52" t="s">
        <v>120</v>
      </c>
      <c r="G607" s="52" t="s">
        <v>56</v>
      </c>
      <c r="H607" s="52">
        <v>4</v>
      </c>
      <c r="I607" s="52"/>
      <c r="J607" s="52"/>
      <c r="K607" s="52">
        <v>2</v>
      </c>
      <c r="L607" s="52">
        <v>2</v>
      </c>
      <c r="M607" s="52"/>
      <c r="N607" s="52"/>
      <c r="O607" s="52"/>
      <c r="P607" s="52"/>
      <c r="Q607" s="52">
        <v>2</v>
      </c>
      <c r="R607" s="52">
        <v>1</v>
      </c>
      <c r="S607" s="52"/>
      <c r="T607" s="52">
        <v>1</v>
      </c>
      <c r="U607" s="52"/>
      <c r="V607" s="52"/>
      <c r="W607" s="52"/>
      <c r="X607" s="52"/>
      <c r="Y607" s="52">
        <v>4</v>
      </c>
      <c r="Z607" s="52"/>
      <c r="AA607" s="52"/>
      <c r="AB607" s="52">
        <v>2</v>
      </c>
      <c r="AC607" s="52"/>
      <c r="AD607" s="52"/>
      <c r="AE607" s="52">
        <v>2</v>
      </c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>
        <v>4</v>
      </c>
      <c r="AU607" s="52">
        <v>0</v>
      </c>
      <c r="AV607" s="52">
        <v>0</v>
      </c>
      <c r="AW607" s="52">
        <v>0</v>
      </c>
      <c r="AX607" s="52">
        <v>4</v>
      </c>
      <c r="AY607" s="52">
        <v>35</v>
      </c>
      <c r="AZ607" s="52">
        <v>8</v>
      </c>
      <c r="BA607" s="60">
        <v>0.91</v>
      </c>
      <c r="BB607" s="79">
        <v>0.21940000000000001</v>
      </c>
    </row>
    <row r="608" spans="1:54">
      <c r="A608" s="52">
        <v>101</v>
      </c>
      <c r="B608" s="52" t="s">
        <v>216</v>
      </c>
      <c r="C608" s="52" t="s">
        <v>182</v>
      </c>
      <c r="D608" s="52" t="s">
        <v>181</v>
      </c>
      <c r="E608" s="52" t="s">
        <v>120</v>
      </c>
      <c r="F608" s="52" t="s">
        <v>120</v>
      </c>
      <c r="G608" s="52" t="s">
        <v>56</v>
      </c>
      <c r="H608" s="52">
        <v>84</v>
      </c>
      <c r="I608" s="52">
        <v>17</v>
      </c>
      <c r="J608" s="52"/>
      <c r="K608" s="52">
        <v>9</v>
      </c>
      <c r="L608" s="52">
        <v>75</v>
      </c>
      <c r="M608" s="52">
        <v>17</v>
      </c>
      <c r="N608" s="52"/>
      <c r="O608" s="52"/>
      <c r="P608" s="52"/>
      <c r="Q608" s="52">
        <v>6</v>
      </c>
      <c r="R608" s="52">
        <v>12</v>
      </c>
      <c r="S608" s="52">
        <v>24</v>
      </c>
      <c r="T608" s="52">
        <v>36</v>
      </c>
      <c r="U608" s="52">
        <v>6</v>
      </c>
      <c r="V608" s="52"/>
      <c r="W608" s="52"/>
      <c r="X608" s="52">
        <v>17</v>
      </c>
      <c r="Y608" s="52">
        <v>84</v>
      </c>
      <c r="Z608" s="52"/>
      <c r="AA608" s="52">
        <v>17</v>
      </c>
      <c r="AB608" s="52">
        <v>31</v>
      </c>
      <c r="AC608" s="52"/>
      <c r="AD608" s="52"/>
      <c r="AE608" s="52">
        <v>8</v>
      </c>
      <c r="AF608" s="52">
        <v>22</v>
      </c>
      <c r="AG608" s="52"/>
      <c r="AH608" s="52"/>
      <c r="AI608" s="52"/>
      <c r="AJ608" s="52"/>
      <c r="AK608" s="52"/>
      <c r="AL608" s="52">
        <v>40</v>
      </c>
      <c r="AM608" s="52"/>
      <c r="AN608" s="52"/>
      <c r="AO608" s="52"/>
      <c r="AP608" s="52"/>
      <c r="AQ608" s="52"/>
      <c r="AR608" s="52"/>
      <c r="AS608" s="52"/>
      <c r="AT608" s="52">
        <v>101</v>
      </c>
      <c r="AU608" s="52">
        <v>0</v>
      </c>
      <c r="AV608" s="52">
        <v>0</v>
      </c>
      <c r="AW608" s="52">
        <v>101</v>
      </c>
      <c r="AX608" s="52">
        <v>0</v>
      </c>
      <c r="AY608" s="52">
        <v>34</v>
      </c>
      <c r="AZ608" s="52">
        <v>6</v>
      </c>
      <c r="BA608" s="54">
        <v>0.91</v>
      </c>
      <c r="BB608" s="54">
        <v>0.2223</v>
      </c>
    </row>
    <row r="609" spans="1:54">
      <c r="A609" s="52">
        <v>9</v>
      </c>
      <c r="B609" s="52" t="s">
        <v>216</v>
      </c>
      <c r="C609" s="52" t="s">
        <v>217</v>
      </c>
      <c r="D609" s="52" t="s">
        <v>181</v>
      </c>
      <c r="E609" s="52" t="s">
        <v>120</v>
      </c>
      <c r="F609" s="52" t="s">
        <v>120</v>
      </c>
      <c r="G609" s="52" t="s">
        <v>61</v>
      </c>
      <c r="H609" s="52">
        <v>9</v>
      </c>
      <c r="I609" s="52"/>
      <c r="J609" s="52"/>
      <c r="K609" s="52"/>
      <c r="L609" s="52">
        <v>9</v>
      </c>
      <c r="M609" s="52"/>
      <c r="N609" s="52"/>
      <c r="O609" s="52"/>
      <c r="P609" s="52"/>
      <c r="Q609" s="52"/>
      <c r="R609" s="52">
        <v>9</v>
      </c>
      <c r="S609" s="52"/>
      <c r="T609" s="52"/>
      <c r="U609" s="52"/>
      <c r="V609" s="52"/>
      <c r="W609" s="52"/>
      <c r="X609" s="52"/>
      <c r="Y609" s="52">
        <v>9</v>
      </c>
      <c r="Z609" s="52"/>
      <c r="AA609" s="52"/>
      <c r="AB609" s="52">
        <v>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>
        <v>9</v>
      </c>
      <c r="AU609" s="52">
        <v>0</v>
      </c>
      <c r="AV609" s="52">
        <v>0</v>
      </c>
      <c r="AW609" s="52">
        <v>0</v>
      </c>
      <c r="AX609" s="52">
        <v>9</v>
      </c>
      <c r="AY609" s="52">
        <v>46</v>
      </c>
      <c r="AZ609" s="52">
        <v>11</v>
      </c>
      <c r="BA609" s="60">
        <v>0.91</v>
      </c>
      <c r="BB609" s="79">
        <v>0.28799999999999998</v>
      </c>
    </row>
    <row r="610" spans="1:54">
      <c r="A610" s="52">
        <v>15</v>
      </c>
      <c r="B610" s="52" t="s">
        <v>216</v>
      </c>
      <c r="C610" s="52" t="s">
        <v>217</v>
      </c>
      <c r="D610" s="52" t="s">
        <v>181</v>
      </c>
      <c r="E610" s="52" t="s">
        <v>120</v>
      </c>
      <c r="F610" s="52" t="s">
        <v>120</v>
      </c>
      <c r="G610" s="52" t="s">
        <v>68</v>
      </c>
      <c r="H610" s="52">
        <v>15</v>
      </c>
      <c r="I610" s="52"/>
      <c r="J610" s="52"/>
      <c r="K610" s="52">
        <v>2</v>
      </c>
      <c r="L610" s="52">
        <v>13</v>
      </c>
      <c r="M610" s="52"/>
      <c r="N610" s="52"/>
      <c r="O610" s="52"/>
      <c r="P610" s="52"/>
      <c r="Q610" s="52">
        <v>1</v>
      </c>
      <c r="R610" s="52">
        <v>5</v>
      </c>
      <c r="S610" s="52">
        <v>9</v>
      </c>
      <c r="T610" s="52"/>
      <c r="U610" s="52"/>
      <c r="V610" s="52"/>
      <c r="W610" s="52"/>
      <c r="X610" s="52"/>
      <c r="Y610" s="52">
        <v>12</v>
      </c>
      <c r="Z610" s="52">
        <v>3</v>
      </c>
      <c r="AA610" s="52"/>
      <c r="AB610" s="52">
        <v>13</v>
      </c>
      <c r="AC610" s="52"/>
      <c r="AD610" s="52"/>
      <c r="AE610" s="52">
        <v>2</v>
      </c>
      <c r="AF610" s="52"/>
      <c r="AG610" s="52"/>
      <c r="AH610" s="52"/>
      <c r="AI610" s="52"/>
      <c r="AJ610" s="52"/>
      <c r="AK610" s="52"/>
      <c r="AL610" s="52"/>
      <c r="AM610" s="52"/>
      <c r="AN610" s="52"/>
      <c r="AO610" s="52">
        <v>1</v>
      </c>
      <c r="AP610" s="52"/>
      <c r="AQ610" s="52">
        <v>1</v>
      </c>
      <c r="AR610" s="52"/>
      <c r="AS610" s="52"/>
      <c r="AT610" s="52">
        <v>14.658199999999999</v>
      </c>
      <c r="AU610" s="52">
        <v>0</v>
      </c>
      <c r="AV610" s="52">
        <v>0</v>
      </c>
      <c r="AW610" s="52">
        <v>0</v>
      </c>
      <c r="AX610" s="52">
        <v>15</v>
      </c>
      <c r="AY610" s="52">
        <v>52</v>
      </c>
      <c r="AZ610" s="52">
        <v>21</v>
      </c>
      <c r="BA610" s="54">
        <v>0.91</v>
      </c>
      <c r="BB610" s="54">
        <v>0.28799999999999998</v>
      </c>
    </row>
    <row r="611" spans="1:54">
      <c r="A611" s="52">
        <v>1</v>
      </c>
      <c r="B611" s="52" t="s">
        <v>216</v>
      </c>
      <c r="C611" s="52" t="s">
        <v>65</v>
      </c>
      <c r="D611" s="52" t="s">
        <v>66</v>
      </c>
      <c r="E611" s="52" t="s">
        <v>120</v>
      </c>
      <c r="F611" s="52" t="s">
        <v>120</v>
      </c>
      <c r="G611" s="52" t="s">
        <v>61</v>
      </c>
      <c r="H611" s="52">
        <v>1</v>
      </c>
      <c r="I611" s="52"/>
      <c r="J611" s="52"/>
      <c r="K611" s="52"/>
      <c r="L611" s="52">
        <v>1</v>
      </c>
      <c r="M611" s="52"/>
      <c r="N611" s="52"/>
      <c r="O611" s="52"/>
      <c r="P611" s="52"/>
      <c r="Q611" s="52"/>
      <c r="R611" s="52">
        <v>1</v>
      </c>
      <c r="S611" s="52"/>
      <c r="T611" s="52"/>
      <c r="U611" s="52"/>
      <c r="V611" s="52"/>
      <c r="W611" s="52"/>
      <c r="X611" s="52"/>
      <c r="Y611" s="52">
        <v>1</v>
      </c>
      <c r="Z611" s="52"/>
      <c r="AA611" s="52"/>
      <c r="AB611" s="52">
        <v>1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>
        <v>1</v>
      </c>
      <c r="AU611" s="52">
        <v>0</v>
      </c>
      <c r="AV611" s="52">
        <v>1</v>
      </c>
      <c r="AW611" s="52">
        <v>0</v>
      </c>
      <c r="AX611" s="52">
        <v>0</v>
      </c>
      <c r="AY611" s="52">
        <v>46</v>
      </c>
      <c r="AZ611" s="52">
        <v>5</v>
      </c>
      <c r="BA611" s="60">
        <v>0.39</v>
      </c>
      <c r="BB611" s="79">
        <v>0.11650000000000001</v>
      </c>
    </row>
    <row r="612" spans="1:54">
      <c r="A612" s="52">
        <v>2</v>
      </c>
      <c r="B612" s="52" t="s">
        <v>216</v>
      </c>
      <c r="C612" s="52" t="s">
        <v>220</v>
      </c>
      <c r="D612" s="52" t="s">
        <v>181</v>
      </c>
      <c r="E612" s="52" t="s">
        <v>120</v>
      </c>
      <c r="F612" s="52" t="s">
        <v>120</v>
      </c>
      <c r="G612" s="52" t="s">
        <v>68</v>
      </c>
      <c r="H612" s="52">
        <v>2</v>
      </c>
      <c r="I612" s="52"/>
      <c r="J612" s="52"/>
      <c r="K612" s="52"/>
      <c r="L612" s="52">
        <v>2</v>
      </c>
      <c r="M612" s="52"/>
      <c r="N612" s="52"/>
      <c r="O612" s="52"/>
      <c r="P612" s="52"/>
      <c r="Q612" s="52">
        <v>1</v>
      </c>
      <c r="R612" s="52">
        <v>1</v>
      </c>
      <c r="S612" s="52"/>
      <c r="T612" s="52"/>
      <c r="U612" s="52"/>
      <c r="V612" s="52"/>
      <c r="W612" s="52"/>
      <c r="X612" s="52"/>
      <c r="Y612" s="52">
        <v>2</v>
      </c>
      <c r="Z612" s="52"/>
      <c r="AA612" s="52"/>
      <c r="AB612" s="52">
        <v>2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>
        <v>2</v>
      </c>
      <c r="AU612" s="52">
        <v>0</v>
      </c>
      <c r="AV612" s="52">
        <v>0</v>
      </c>
      <c r="AW612" s="52">
        <v>0</v>
      </c>
      <c r="AX612" s="52">
        <v>2</v>
      </c>
      <c r="AY612" s="52">
        <v>52</v>
      </c>
      <c r="AZ612" s="52">
        <v>26</v>
      </c>
      <c r="BA612" s="54">
        <v>0.91</v>
      </c>
      <c r="BB612" s="54">
        <v>0.29449999999999998</v>
      </c>
    </row>
    <row r="613" spans="1:54">
      <c r="A613" s="52">
        <v>1</v>
      </c>
      <c r="B613" s="52" t="s">
        <v>216</v>
      </c>
      <c r="C613" s="52" t="s">
        <v>65</v>
      </c>
      <c r="D613" s="52" t="s">
        <v>66</v>
      </c>
      <c r="E613" s="52" t="s">
        <v>120</v>
      </c>
      <c r="F613" s="52" t="s">
        <v>120</v>
      </c>
      <c r="G613" s="52" t="s">
        <v>64</v>
      </c>
      <c r="H613" s="52">
        <v>1</v>
      </c>
      <c r="I613" s="52"/>
      <c r="J613" s="52"/>
      <c r="K613" s="52"/>
      <c r="L613" s="52">
        <v>1</v>
      </c>
      <c r="M613" s="52"/>
      <c r="N613" s="52"/>
      <c r="O613" s="52"/>
      <c r="P613" s="52"/>
      <c r="Q613" s="52">
        <v>1</v>
      </c>
      <c r="R613" s="52"/>
      <c r="S613" s="52"/>
      <c r="T613" s="52"/>
      <c r="U613" s="52"/>
      <c r="V613" s="52"/>
      <c r="W613" s="52"/>
      <c r="X613" s="52"/>
      <c r="Y613" s="52">
        <v>1</v>
      </c>
      <c r="Z613" s="52"/>
      <c r="AA613" s="52"/>
      <c r="AB613" s="52">
        <v>1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>
        <v>1</v>
      </c>
      <c r="AU613" s="52">
        <v>0</v>
      </c>
      <c r="AV613" s="52">
        <v>1</v>
      </c>
      <c r="AW613" s="52">
        <v>0</v>
      </c>
      <c r="AX613" s="52">
        <v>0</v>
      </c>
      <c r="AY613" s="52">
        <v>50</v>
      </c>
      <c r="AZ613" s="52">
        <v>9</v>
      </c>
      <c r="BA613" s="54">
        <v>0.39</v>
      </c>
      <c r="BB613" s="54">
        <v>0.11650000000000001</v>
      </c>
    </row>
    <row r="614" spans="1:54">
      <c r="A614" s="52">
        <v>32</v>
      </c>
      <c r="B614" s="52" t="s">
        <v>216</v>
      </c>
      <c r="C614" s="52" t="s">
        <v>220</v>
      </c>
      <c r="D614" s="52" t="s">
        <v>181</v>
      </c>
      <c r="E614" s="52" t="s">
        <v>120</v>
      </c>
      <c r="F614" s="52" t="s">
        <v>120</v>
      </c>
      <c r="G614" s="52" t="s">
        <v>56</v>
      </c>
      <c r="H614" s="52">
        <v>30</v>
      </c>
      <c r="I614" s="52">
        <v>2</v>
      </c>
      <c r="J614" s="52"/>
      <c r="K614" s="52">
        <v>11</v>
      </c>
      <c r="L614" s="52">
        <v>19</v>
      </c>
      <c r="M614" s="52">
        <v>2</v>
      </c>
      <c r="N614" s="52"/>
      <c r="O614" s="52"/>
      <c r="P614" s="52"/>
      <c r="Q614" s="52">
        <v>4</v>
      </c>
      <c r="R614" s="52">
        <v>7</v>
      </c>
      <c r="S614" s="52">
        <v>7</v>
      </c>
      <c r="T614" s="52">
        <v>12</v>
      </c>
      <c r="U614" s="52"/>
      <c r="V614" s="52"/>
      <c r="W614" s="52"/>
      <c r="X614" s="52">
        <v>2</v>
      </c>
      <c r="Y614" s="52">
        <v>30</v>
      </c>
      <c r="Z614" s="52"/>
      <c r="AA614" s="52">
        <v>2</v>
      </c>
      <c r="AB614" s="52">
        <v>19</v>
      </c>
      <c r="AC614" s="52"/>
      <c r="AD614" s="52"/>
      <c r="AE614" s="52">
        <v>11</v>
      </c>
      <c r="AF614" s="52"/>
      <c r="AG614" s="52"/>
      <c r="AH614" s="52"/>
      <c r="AI614" s="52"/>
      <c r="AJ614" s="52"/>
      <c r="AK614" s="52"/>
      <c r="AL614" s="52">
        <v>2</v>
      </c>
      <c r="AM614" s="52"/>
      <c r="AN614" s="52"/>
      <c r="AO614" s="52"/>
      <c r="AP614" s="52"/>
      <c r="AQ614" s="52"/>
      <c r="AR614" s="52"/>
      <c r="AS614" s="52"/>
      <c r="AT614" s="52">
        <v>32</v>
      </c>
      <c r="AU614" s="52">
        <v>0</v>
      </c>
      <c r="AV614" s="52">
        <v>0</v>
      </c>
      <c r="AW614" s="52">
        <v>0</v>
      </c>
      <c r="AX614" s="52">
        <v>32</v>
      </c>
      <c r="AY614" s="52">
        <v>29</v>
      </c>
      <c r="AZ614" s="52">
        <v>3</v>
      </c>
      <c r="BA614" s="54">
        <v>0.91</v>
      </c>
      <c r="BB614" s="54">
        <v>0.29449999999999998</v>
      </c>
    </row>
    <row r="615" spans="1:54">
      <c r="A615" s="52">
        <v>20</v>
      </c>
      <c r="B615" s="52" t="s">
        <v>216</v>
      </c>
      <c r="C615" s="52" t="s">
        <v>222</v>
      </c>
      <c r="D615" s="52" t="s">
        <v>181</v>
      </c>
      <c r="E615" s="52" t="s">
        <v>120</v>
      </c>
      <c r="F615" s="52" t="s">
        <v>120</v>
      </c>
      <c r="G615" s="52" t="s">
        <v>56</v>
      </c>
      <c r="H615" s="52">
        <v>17</v>
      </c>
      <c r="I615" s="52">
        <v>3</v>
      </c>
      <c r="J615" s="52"/>
      <c r="K615" s="52">
        <v>5</v>
      </c>
      <c r="L615" s="52">
        <v>12</v>
      </c>
      <c r="M615" s="52">
        <v>3</v>
      </c>
      <c r="N615" s="52"/>
      <c r="O615" s="52"/>
      <c r="P615" s="52"/>
      <c r="Q615" s="52">
        <v>5</v>
      </c>
      <c r="R615" s="52">
        <v>7</v>
      </c>
      <c r="S615" s="52">
        <v>4</v>
      </c>
      <c r="T615" s="52">
        <v>1</v>
      </c>
      <c r="U615" s="52"/>
      <c r="V615" s="52"/>
      <c r="W615" s="52"/>
      <c r="X615" s="52">
        <v>3</v>
      </c>
      <c r="Y615" s="52">
        <v>17</v>
      </c>
      <c r="Z615" s="52"/>
      <c r="AA615" s="52">
        <v>3</v>
      </c>
      <c r="AB615" s="52">
        <v>12</v>
      </c>
      <c r="AC615" s="52"/>
      <c r="AD615" s="52"/>
      <c r="AE615" s="52">
        <v>5</v>
      </c>
      <c r="AF615" s="52"/>
      <c r="AG615" s="52"/>
      <c r="AH615" s="52"/>
      <c r="AI615" s="52"/>
      <c r="AJ615" s="52"/>
      <c r="AK615" s="52"/>
      <c r="AL615" s="52">
        <v>3</v>
      </c>
      <c r="AM615" s="52"/>
      <c r="AN615" s="52"/>
      <c r="AO615" s="52"/>
      <c r="AP615" s="52"/>
      <c r="AQ615" s="52"/>
      <c r="AR615" s="52"/>
      <c r="AS615" s="52"/>
      <c r="AT615" s="52">
        <v>20</v>
      </c>
      <c r="AU615" s="52">
        <v>0</v>
      </c>
      <c r="AV615" s="52">
        <v>20</v>
      </c>
      <c r="AW615" s="52">
        <v>0</v>
      </c>
      <c r="AX615" s="52">
        <v>0</v>
      </c>
      <c r="AY615" s="52">
        <v>36</v>
      </c>
      <c r="AZ615" s="52">
        <v>10</v>
      </c>
      <c r="BA615" s="54">
        <v>0.91</v>
      </c>
      <c r="BB615" s="54">
        <v>0</v>
      </c>
    </row>
    <row r="616" spans="1:54">
      <c r="A616" s="52">
        <v>49</v>
      </c>
      <c r="B616" s="52" t="s">
        <v>216</v>
      </c>
      <c r="C616" s="52" t="s">
        <v>180</v>
      </c>
      <c r="D616" s="52" t="s">
        <v>181</v>
      </c>
      <c r="E616" s="52" t="s">
        <v>120</v>
      </c>
      <c r="F616" s="52" t="s">
        <v>120</v>
      </c>
      <c r="G616" s="52" t="s">
        <v>56</v>
      </c>
      <c r="H616" s="52">
        <v>33</v>
      </c>
      <c r="I616" s="52">
        <v>16</v>
      </c>
      <c r="J616" s="52"/>
      <c r="K616" s="52">
        <v>9</v>
      </c>
      <c r="L616" s="52">
        <v>24</v>
      </c>
      <c r="M616" s="52">
        <v>16</v>
      </c>
      <c r="N616" s="52"/>
      <c r="O616" s="52"/>
      <c r="P616" s="52"/>
      <c r="Q616" s="52">
        <v>3</v>
      </c>
      <c r="R616" s="52">
        <v>9</v>
      </c>
      <c r="S616" s="52">
        <v>13</v>
      </c>
      <c r="T616" s="52">
        <v>8</v>
      </c>
      <c r="U616" s="52"/>
      <c r="V616" s="52"/>
      <c r="W616" s="52"/>
      <c r="X616" s="52">
        <v>16</v>
      </c>
      <c r="Y616" s="52">
        <v>25</v>
      </c>
      <c r="Z616" s="52">
        <v>8</v>
      </c>
      <c r="AA616" s="52">
        <v>16</v>
      </c>
      <c r="AB616" s="52">
        <v>24</v>
      </c>
      <c r="AC616" s="52"/>
      <c r="AD616" s="52"/>
      <c r="AE616" s="52">
        <v>9</v>
      </c>
      <c r="AF616" s="52"/>
      <c r="AG616" s="52"/>
      <c r="AH616" s="52"/>
      <c r="AI616" s="52"/>
      <c r="AJ616" s="52"/>
      <c r="AK616" s="52"/>
      <c r="AL616" s="52">
        <v>16</v>
      </c>
      <c r="AM616" s="52"/>
      <c r="AN616" s="52"/>
      <c r="AO616" s="52"/>
      <c r="AP616" s="52"/>
      <c r="AQ616" s="52"/>
      <c r="AR616" s="52"/>
      <c r="AS616" s="52"/>
      <c r="AT616" s="52">
        <v>49</v>
      </c>
      <c r="AU616" s="52">
        <v>49</v>
      </c>
      <c r="AV616" s="52">
        <v>0</v>
      </c>
      <c r="AW616" s="52">
        <v>0</v>
      </c>
      <c r="AX616" s="52">
        <v>0</v>
      </c>
      <c r="AY616" s="52">
        <v>32</v>
      </c>
      <c r="AZ616" s="52">
        <v>4</v>
      </c>
      <c r="BA616" s="54">
        <v>0.91</v>
      </c>
      <c r="BB616" s="54">
        <v>0.35520000000000002</v>
      </c>
    </row>
    <row r="617" spans="1:54">
      <c r="A617" s="52">
        <v>1</v>
      </c>
      <c r="B617" s="52" t="s">
        <v>216</v>
      </c>
      <c r="C617" s="52" t="e">
        <v>#N/A</v>
      </c>
      <c r="D617" s="52" t="e">
        <v>#N/A</v>
      </c>
      <c r="E617" s="52" t="s">
        <v>120</v>
      </c>
      <c r="F617" s="52" t="s">
        <v>120</v>
      </c>
      <c r="G617" s="52" t="s">
        <v>64</v>
      </c>
      <c r="H617" s="52">
        <v>1</v>
      </c>
      <c r="I617" s="52"/>
      <c r="J617" s="52"/>
      <c r="K617" s="52"/>
      <c r="L617" s="52">
        <v>1</v>
      </c>
      <c r="M617" s="52"/>
      <c r="N617" s="52"/>
      <c r="O617" s="52"/>
      <c r="P617" s="52"/>
      <c r="Q617" s="52"/>
      <c r="R617" s="52">
        <v>1</v>
      </c>
      <c r="S617" s="52"/>
      <c r="T617" s="52"/>
      <c r="U617" s="52"/>
      <c r="V617" s="52"/>
      <c r="W617" s="52"/>
      <c r="X617" s="52"/>
      <c r="Y617" s="52"/>
      <c r="Z617" s="52">
        <v>1</v>
      </c>
      <c r="AA617" s="52"/>
      <c r="AB617" s="52">
        <v>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>
        <v>1</v>
      </c>
      <c r="AU617" s="52">
        <v>0</v>
      </c>
      <c r="AV617" s="52">
        <v>0</v>
      </c>
      <c r="AW617" s="52">
        <v>1</v>
      </c>
      <c r="AX617" s="52">
        <v>0</v>
      </c>
      <c r="AY617" s="52">
        <v>45</v>
      </c>
      <c r="AZ617" s="52">
        <v>5</v>
      </c>
      <c r="BA617" s="54"/>
      <c r="BB617" s="54"/>
    </row>
    <row r="618" spans="1:54">
      <c r="A618" s="52">
        <v>10</v>
      </c>
      <c r="B618" s="52" t="s">
        <v>216</v>
      </c>
      <c r="C618" s="52" t="s">
        <v>180</v>
      </c>
      <c r="D618" s="52" t="s">
        <v>181</v>
      </c>
      <c r="E618" s="52" t="s">
        <v>120</v>
      </c>
      <c r="F618" s="52" t="s">
        <v>120</v>
      </c>
      <c r="G618" s="52" t="s">
        <v>64</v>
      </c>
      <c r="H618" s="52">
        <v>10</v>
      </c>
      <c r="I618" s="52"/>
      <c r="J618" s="52"/>
      <c r="K618" s="52"/>
      <c r="L618" s="52">
        <v>10</v>
      </c>
      <c r="M618" s="52"/>
      <c r="N618" s="52"/>
      <c r="O618" s="52"/>
      <c r="P618" s="52"/>
      <c r="Q618" s="52"/>
      <c r="R618" s="52">
        <v>4</v>
      </c>
      <c r="S618" s="52">
        <v>6</v>
      </c>
      <c r="T618" s="52"/>
      <c r="U618" s="52"/>
      <c r="V618" s="52"/>
      <c r="W618" s="52"/>
      <c r="X618" s="52"/>
      <c r="Y618" s="52">
        <v>8</v>
      </c>
      <c r="Z618" s="52">
        <v>2</v>
      </c>
      <c r="AA618" s="52"/>
      <c r="AB618" s="52">
        <v>10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>
        <v>1</v>
      </c>
      <c r="AP618" s="52"/>
      <c r="AQ618" s="52"/>
      <c r="AR618" s="52"/>
      <c r="AS618" s="52">
        <v>1</v>
      </c>
      <c r="AT618" s="52">
        <v>10</v>
      </c>
      <c r="AU618" s="52">
        <v>10</v>
      </c>
      <c r="AV618" s="52">
        <v>0</v>
      </c>
      <c r="AW618" s="52">
        <v>0</v>
      </c>
      <c r="AX618" s="52">
        <v>0</v>
      </c>
      <c r="AY618" s="52">
        <v>47</v>
      </c>
      <c r="AZ618" s="52">
        <v>13</v>
      </c>
      <c r="BA618" s="54">
        <v>0.91</v>
      </c>
      <c r="BB618" s="54">
        <v>0.35520000000000002</v>
      </c>
    </row>
    <row r="619" spans="1:54">
      <c r="A619" s="52">
        <v>50</v>
      </c>
      <c r="B619" s="52" t="s">
        <v>216</v>
      </c>
      <c r="C619" s="52" t="s">
        <v>219</v>
      </c>
      <c r="D619" s="52" t="s">
        <v>181</v>
      </c>
      <c r="E619" s="52" t="s">
        <v>120</v>
      </c>
      <c r="F619" s="52" t="s">
        <v>120</v>
      </c>
      <c r="G619" s="52" t="s">
        <v>56</v>
      </c>
      <c r="H619" s="52">
        <v>43</v>
      </c>
      <c r="I619" s="52">
        <v>7</v>
      </c>
      <c r="J619" s="52"/>
      <c r="K619" s="52">
        <v>7</v>
      </c>
      <c r="L619" s="52">
        <v>36</v>
      </c>
      <c r="M619" s="52">
        <v>7</v>
      </c>
      <c r="N619" s="52"/>
      <c r="O619" s="52"/>
      <c r="P619" s="52"/>
      <c r="Q619" s="52">
        <v>2</v>
      </c>
      <c r="R619" s="52">
        <v>10</v>
      </c>
      <c r="S619" s="52">
        <v>22</v>
      </c>
      <c r="T619" s="52">
        <v>9</v>
      </c>
      <c r="U619" s="52"/>
      <c r="V619" s="52"/>
      <c r="W619" s="52"/>
      <c r="X619" s="52">
        <v>7</v>
      </c>
      <c r="Y619" s="52">
        <v>43</v>
      </c>
      <c r="Z619" s="52"/>
      <c r="AA619" s="52">
        <v>7</v>
      </c>
      <c r="AB619" s="52">
        <v>30</v>
      </c>
      <c r="AC619" s="52"/>
      <c r="AD619" s="52"/>
      <c r="AE619" s="52">
        <v>7</v>
      </c>
      <c r="AF619" s="52">
        <v>6</v>
      </c>
      <c r="AG619" s="52"/>
      <c r="AH619" s="52"/>
      <c r="AI619" s="52"/>
      <c r="AJ619" s="52"/>
      <c r="AK619" s="52"/>
      <c r="AL619" s="52">
        <v>7</v>
      </c>
      <c r="AM619" s="52"/>
      <c r="AN619" s="52"/>
      <c r="AO619" s="52"/>
      <c r="AP619" s="52"/>
      <c r="AQ619" s="52"/>
      <c r="AR619" s="52"/>
      <c r="AS619" s="52"/>
      <c r="AT619" s="52">
        <v>50</v>
      </c>
      <c r="AU619" s="52">
        <v>50</v>
      </c>
      <c r="AV619" s="52">
        <v>0</v>
      </c>
      <c r="AW619" s="52">
        <v>0</v>
      </c>
      <c r="AX619" s="52">
        <v>0</v>
      </c>
      <c r="AY619" s="52">
        <v>32</v>
      </c>
      <c r="AZ619" s="52">
        <v>6</v>
      </c>
      <c r="BA619" s="54">
        <v>0.91</v>
      </c>
      <c r="BB619" s="54">
        <v>0.22689999999999999</v>
      </c>
    </row>
    <row r="620" spans="1:54">
      <c r="A620" s="52">
        <v>3</v>
      </c>
      <c r="B620" s="52" t="s">
        <v>216</v>
      </c>
      <c r="C620" s="52" t="s">
        <v>218</v>
      </c>
      <c r="D620" s="52" t="s">
        <v>181</v>
      </c>
      <c r="E620" s="52" t="s">
        <v>120</v>
      </c>
      <c r="F620" s="52" t="s">
        <v>120</v>
      </c>
      <c r="G620" s="52" t="s">
        <v>56</v>
      </c>
      <c r="H620" s="52">
        <v>3</v>
      </c>
      <c r="I620" s="52"/>
      <c r="J620" s="52"/>
      <c r="K620" s="52">
        <v>1</v>
      </c>
      <c r="L620" s="52">
        <v>2</v>
      </c>
      <c r="M620" s="52"/>
      <c r="N620" s="52"/>
      <c r="O620" s="52"/>
      <c r="P620" s="52"/>
      <c r="Q620" s="52">
        <v>1</v>
      </c>
      <c r="R620" s="52">
        <v>2</v>
      </c>
      <c r="S620" s="52"/>
      <c r="T620" s="52"/>
      <c r="U620" s="52"/>
      <c r="V620" s="52"/>
      <c r="W620" s="52"/>
      <c r="X620" s="52"/>
      <c r="Y620" s="52">
        <v>3</v>
      </c>
      <c r="Z620" s="52"/>
      <c r="AA620" s="52"/>
      <c r="AB620" s="52">
        <v>2</v>
      </c>
      <c r="AC620" s="52"/>
      <c r="AD620" s="52"/>
      <c r="AE620" s="52">
        <v>1</v>
      </c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>
        <v>3</v>
      </c>
      <c r="AU620" s="52">
        <v>0</v>
      </c>
      <c r="AV620" s="52">
        <v>0</v>
      </c>
      <c r="AW620" s="52">
        <v>0</v>
      </c>
      <c r="AX620" s="52">
        <v>3</v>
      </c>
      <c r="AY620" s="52">
        <v>44</v>
      </c>
      <c r="AZ620" s="52">
        <v>14</v>
      </c>
      <c r="BA620" s="54">
        <v>0.91</v>
      </c>
      <c r="BB620" s="54">
        <v>0.13420000000000001</v>
      </c>
    </row>
    <row r="621" spans="1:54">
      <c r="A621" s="52">
        <v>1</v>
      </c>
      <c r="B621" s="52" t="s">
        <v>216</v>
      </c>
      <c r="C621" s="52" t="s">
        <v>73</v>
      </c>
      <c r="D621" s="52" t="s">
        <v>74</v>
      </c>
      <c r="E621" s="52" t="s">
        <v>120</v>
      </c>
      <c r="F621" s="52" t="s">
        <v>120</v>
      </c>
      <c r="G621" s="52" t="s">
        <v>64</v>
      </c>
      <c r="H621" s="52">
        <v>1</v>
      </c>
      <c r="I621" s="52"/>
      <c r="J621" s="52"/>
      <c r="K621" s="52"/>
      <c r="L621" s="52">
        <v>1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>
        <v>1</v>
      </c>
      <c r="W621" s="52"/>
      <c r="X621" s="52"/>
      <c r="Y621" s="52"/>
      <c r="Z621" s="52">
        <v>1</v>
      </c>
      <c r="AA621" s="52"/>
      <c r="AB621" s="52"/>
      <c r="AC621" s="52"/>
      <c r="AD621" s="52"/>
      <c r="AE621" s="52"/>
      <c r="AF621" s="52"/>
      <c r="AG621" s="52">
        <v>1</v>
      </c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>
        <v>1</v>
      </c>
      <c r="AU621" s="52">
        <v>0</v>
      </c>
      <c r="AV621" s="52">
        <v>0</v>
      </c>
      <c r="AW621" s="52">
        <v>1</v>
      </c>
      <c r="AX621" s="52">
        <v>0</v>
      </c>
      <c r="AY621" s="52">
        <v>32</v>
      </c>
      <c r="AZ621" s="52">
        <v>0</v>
      </c>
      <c r="BA621" s="54"/>
      <c r="BB621" s="54"/>
    </row>
    <row r="622" spans="1:54">
      <c r="A622" s="52">
        <v>1</v>
      </c>
      <c r="B622" s="52" t="s">
        <v>216</v>
      </c>
      <c r="C622" s="52" t="s">
        <v>220</v>
      </c>
      <c r="D622" s="52" t="s">
        <v>181</v>
      </c>
      <c r="E622" s="52" t="s">
        <v>120</v>
      </c>
      <c r="F622" s="52" t="s">
        <v>120</v>
      </c>
      <c r="G622" s="52" t="s">
        <v>61</v>
      </c>
      <c r="H622" s="52">
        <v>1</v>
      </c>
      <c r="I622" s="52"/>
      <c r="J622" s="52"/>
      <c r="K622" s="52"/>
      <c r="L622" s="52">
        <v>1</v>
      </c>
      <c r="M622" s="52"/>
      <c r="N622" s="52"/>
      <c r="O622" s="52"/>
      <c r="P622" s="52"/>
      <c r="Q622" s="52"/>
      <c r="R622" s="52"/>
      <c r="S622" s="52">
        <v>1</v>
      </c>
      <c r="T622" s="52"/>
      <c r="U622" s="52"/>
      <c r="V622" s="52"/>
      <c r="W622" s="52"/>
      <c r="X622" s="52"/>
      <c r="Y622" s="52">
        <v>1</v>
      </c>
      <c r="Z622" s="52"/>
      <c r="AA622" s="52"/>
      <c r="AB622" s="52">
        <v>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>
        <v>1</v>
      </c>
      <c r="AU622" s="52">
        <v>0</v>
      </c>
      <c r="AV622" s="52">
        <v>0</v>
      </c>
      <c r="AW622" s="52">
        <v>0</v>
      </c>
      <c r="AX622" s="52">
        <v>1</v>
      </c>
      <c r="AY622" s="52">
        <v>27</v>
      </c>
      <c r="AZ622" s="52">
        <v>-1</v>
      </c>
      <c r="BA622" s="54">
        <v>0.91</v>
      </c>
      <c r="BB622" s="54">
        <v>0.29449999999999998</v>
      </c>
    </row>
    <row r="623" spans="1:54">
      <c r="A623" s="52">
        <v>4</v>
      </c>
      <c r="B623" s="52" t="s">
        <v>216</v>
      </c>
      <c r="C623" s="52" t="s">
        <v>73</v>
      </c>
      <c r="D623" s="52" t="s">
        <v>74</v>
      </c>
      <c r="E623" s="52" t="s">
        <v>120</v>
      </c>
      <c r="F623" s="52" t="s">
        <v>120</v>
      </c>
      <c r="G623" s="52" t="s">
        <v>56</v>
      </c>
      <c r="H623" s="52">
        <v>4</v>
      </c>
      <c r="I623" s="52"/>
      <c r="J623" s="52"/>
      <c r="K623" s="52"/>
      <c r="L623" s="52">
        <v>4</v>
      </c>
      <c r="M623" s="52"/>
      <c r="N623" s="52"/>
      <c r="O623" s="52"/>
      <c r="P623" s="52"/>
      <c r="Q623" s="52"/>
      <c r="R623" s="52"/>
      <c r="S623" s="52"/>
      <c r="T623" s="52">
        <v>4</v>
      </c>
      <c r="U623" s="52"/>
      <c r="V623" s="52"/>
      <c r="W623" s="52"/>
      <c r="X623" s="52"/>
      <c r="Y623" s="52">
        <v>4</v>
      </c>
      <c r="Z623" s="52"/>
      <c r="AA623" s="52"/>
      <c r="AB623" s="52">
        <v>1</v>
      </c>
      <c r="AC623" s="52"/>
      <c r="AD623" s="52"/>
      <c r="AE623" s="52"/>
      <c r="AF623" s="52"/>
      <c r="AG623" s="52">
        <v>3</v>
      </c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>
        <v>4</v>
      </c>
      <c r="AU623" s="52">
        <v>0</v>
      </c>
      <c r="AV623" s="52">
        <v>0</v>
      </c>
      <c r="AW623" s="52">
        <v>4</v>
      </c>
      <c r="AX623" s="52">
        <v>0</v>
      </c>
      <c r="AY623" s="52">
        <v>34</v>
      </c>
      <c r="AZ623" s="52">
        <v>9</v>
      </c>
      <c r="BA623" s="54"/>
      <c r="BB623" s="54"/>
    </row>
    <row r="624" spans="1:54">
      <c r="A624" s="52">
        <v>9</v>
      </c>
      <c r="B624" s="52" t="s">
        <v>216</v>
      </c>
      <c r="C624" s="52" t="e">
        <v>#N/A</v>
      </c>
      <c r="D624" s="52" t="e">
        <v>#N/A</v>
      </c>
      <c r="E624" s="52" t="s">
        <v>120</v>
      </c>
      <c r="F624" s="52" t="s">
        <v>120</v>
      </c>
      <c r="G624" s="52" t="s">
        <v>56</v>
      </c>
      <c r="H624" s="52">
        <v>1</v>
      </c>
      <c r="I624" s="52">
        <v>8</v>
      </c>
      <c r="J624" s="52"/>
      <c r="K624" s="52"/>
      <c r="L624" s="52">
        <v>1</v>
      </c>
      <c r="M624" s="52">
        <v>8</v>
      </c>
      <c r="N624" s="52"/>
      <c r="O624" s="52"/>
      <c r="P624" s="52"/>
      <c r="Q624" s="52">
        <v>1</v>
      </c>
      <c r="R624" s="52"/>
      <c r="S624" s="52"/>
      <c r="T624" s="52"/>
      <c r="U624" s="52"/>
      <c r="V624" s="52"/>
      <c r="W624" s="52"/>
      <c r="X624" s="52">
        <v>8</v>
      </c>
      <c r="Y624" s="52">
        <v>1</v>
      </c>
      <c r="Z624" s="52"/>
      <c r="AA624" s="52">
        <v>8</v>
      </c>
      <c r="AB624" s="52">
        <v>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>
        <v>8</v>
      </c>
      <c r="AM624" s="52"/>
      <c r="AN624" s="52"/>
      <c r="AO624" s="52"/>
      <c r="AP624" s="52"/>
      <c r="AQ624" s="52"/>
      <c r="AR624" s="52"/>
      <c r="AS624" s="52"/>
      <c r="AT624" s="52">
        <v>9</v>
      </c>
      <c r="AU624" s="52">
        <v>0</v>
      </c>
      <c r="AV624" s="52">
        <v>0</v>
      </c>
      <c r="AW624" s="52">
        <v>9</v>
      </c>
      <c r="AX624" s="52">
        <v>0</v>
      </c>
      <c r="AY624" s="52">
        <v>44</v>
      </c>
      <c r="AZ624" s="52">
        <v>3</v>
      </c>
      <c r="BA624" s="54"/>
      <c r="BB624" s="54"/>
    </row>
    <row r="625" spans="1:54">
      <c r="A625" s="52">
        <v>20</v>
      </c>
      <c r="B625" s="52" t="s">
        <v>223</v>
      </c>
      <c r="C625" s="52" t="s">
        <v>78</v>
      </c>
      <c r="D625" s="52" t="s">
        <v>79</v>
      </c>
      <c r="E625" s="52" t="s">
        <v>224</v>
      </c>
      <c r="F625" s="52" t="s">
        <v>80</v>
      </c>
      <c r="G625" s="52" t="s">
        <v>56</v>
      </c>
      <c r="H625" s="52">
        <v>20</v>
      </c>
      <c r="I625" s="52"/>
      <c r="J625" s="52"/>
      <c r="K625" s="52">
        <v>19</v>
      </c>
      <c r="L625" s="52">
        <v>1</v>
      </c>
      <c r="M625" s="52"/>
      <c r="N625" s="52"/>
      <c r="O625" s="52">
        <v>1</v>
      </c>
      <c r="P625" s="52">
        <v>3</v>
      </c>
      <c r="Q625" s="52">
        <v>14</v>
      </c>
      <c r="R625" s="52">
        <v>2</v>
      </c>
      <c r="S625" s="52"/>
      <c r="T625" s="52"/>
      <c r="U625" s="52"/>
      <c r="V625" s="52"/>
      <c r="W625" s="52"/>
      <c r="X625" s="52"/>
      <c r="Y625" s="52">
        <v>20</v>
      </c>
      <c r="Z625" s="52"/>
      <c r="AA625" s="52"/>
      <c r="AB625" s="52"/>
      <c r="AC625" s="52"/>
      <c r="AD625" s="52"/>
      <c r="AE625" s="52">
        <v>18</v>
      </c>
      <c r="AF625" s="52"/>
      <c r="AG625" s="52"/>
      <c r="AH625" s="52"/>
      <c r="AI625" s="52"/>
      <c r="AJ625" s="52"/>
      <c r="AK625" s="52"/>
      <c r="AL625" s="52">
        <v>2</v>
      </c>
      <c r="AM625" s="52"/>
      <c r="AN625" s="52"/>
      <c r="AO625" s="52"/>
      <c r="AP625" s="52"/>
      <c r="AQ625" s="52"/>
      <c r="AR625" s="52"/>
      <c r="AS625" s="52">
        <v>1</v>
      </c>
      <c r="AT625" s="52">
        <v>20</v>
      </c>
      <c r="AU625" s="52">
        <v>0</v>
      </c>
      <c r="AV625" s="52">
        <v>0</v>
      </c>
      <c r="AW625" s="52">
        <v>0</v>
      </c>
      <c r="AX625" s="52">
        <v>20</v>
      </c>
      <c r="AY625" s="52">
        <v>40</v>
      </c>
      <c r="AZ625" s="52">
        <v>14</v>
      </c>
      <c r="BA625" s="54"/>
      <c r="BB625" s="54"/>
    </row>
    <row r="626" spans="1:54">
      <c r="A626" s="52">
        <v>26</v>
      </c>
      <c r="B626" s="52" t="s">
        <v>223</v>
      </c>
      <c r="C626" s="52" t="s">
        <v>101</v>
      </c>
      <c r="D626" s="52" t="s">
        <v>79</v>
      </c>
      <c r="E626" s="52" t="s">
        <v>224</v>
      </c>
      <c r="F626" s="52" t="s">
        <v>80</v>
      </c>
      <c r="G626" s="52" t="s">
        <v>56</v>
      </c>
      <c r="H626" s="52">
        <v>5</v>
      </c>
      <c r="I626" s="52">
        <v>21</v>
      </c>
      <c r="J626" s="52"/>
      <c r="K626" s="52"/>
      <c r="L626" s="52">
        <v>5</v>
      </c>
      <c r="M626" s="52">
        <v>21</v>
      </c>
      <c r="N626" s="52"/>
      <c r="O626" s="52"/>
      <c r="P626" s="52"/>
      <c r="Q626" s="52">
        <v>1</v>
      </c>
      <c r="R626" s="52"/>
      <c r="S626" s="52"/>
      <c r="T626" s="52">
        <v>2</v>
      </c>
      <c r="U626" s="52">
        <v>2</v>
      </c>
      <c r="V626" s="52"/>
      <c r="W626" s="52"/>
      <c r="X626" s="52">
        <v>21</v>
      </c>
      <c r="Y626" s="52">
        <v>5</v>
      </c>
      <c r="Z626" s="52"/>
      <c r="AA626" s="52">
        <v>21</v>
      </c>
      <c r="AB626" s="52">
        <v>3</v>
      </c>
      <c r="AC626" s="52"/>
      <c r="AD626" s="52"/>
      <c r="AE626" s="52"/>
      <c r="AF626" s="52"/>
      <c r="AG626" s="52">
        <v>2</v>
      </c>
      <c r="AH626" s="52"/>
      <c r="AI626" s="52"/>
      <c r="AJ626" s="52"/>
      <c r="AK626" s="52"/>
      <c r="AL626" s="52">
        <v>21</v>
      </c>
      <c r="AM626" s="52"/>
      <c r="AN626" s="52"/>
      <c r="AO626" s="52"/>
      <c r="AP626" s="52"/>
      <c r="AQ626" s="52"/>
      <c r="AR626" s="52"/>
      <c r="AS626" s="52"/>
      <c r="AT626" s="52">
        <v>26</v>
      </c>
      <c r="AU626" s="52">
        <v>0</v>
      </c>
      <c r="AV626" s="52">
        <v>0</v>
      </c>
      <c r="AW626" s="52">
        <v>26</v>
      </c>
      <c r="AX626" s="52">
        <v>0</v>
      </c>
      <c r="AY626" s="52">
        <v>35</v>
      </c>
      <c r="AZ626" s="52">
        <v>2</v>
      </c>
      <c r="BA626" s="54"/>
      <c r="BB626" s="54"/>
    </row>
    <row r="627" spans="1:54">
      <c r="A627" s="52">
        <v>27</v>
      </c>
      <c r="B627" s="52" t="s">
        <v>223</v>
      </c>
      <c r="C627" s="52" t="s">
        <v>85</v>
      </c>
      <c r="D627" s="52" t="s">
        <v>79</v>
      </c>
      <c r="E627" s="52" t="s">
        <v>224</v>
      </c>
      <c r="F627" s="52" t="s">
        <v>80</v>
      </c>
      <c r="G627" s="52" t="s">
        <v>56</v>
      </c>
      <c r="H627" s="52">
        <v>25</v>
      </c>
      <c r="I627" s="52">
        <v>2</v>
      </c>
      <c r="J627" s="52"/>
      <c r="K627" s="52">
        <v>1</v>
      </c>
      <c r="L627" s="52">
        <v>24</v>
      </c>
      <c r="M627" s="52">
        <v>2</v>
      </c>
      <c r="N627" s="52"/>
      <c r="O627" s="52"/>
      <c r="P627" s="52"/>
      <c r="Q627" s="52">
        <v>1</v>
      </c>
      <c r="R627" s="52">
        <v>5</v>
      </c>
      <c r="S627" s="52">
        <v>17</v>
      </c>
      <c r="T627" s="52">
        <v>2</v>
      </c>
      <c r="U627" s="52"/>
      <c r="V627" s="52"/>
      <c r="W627" s="52"/>
      <c r="X627" s="52">
        <v>2</v>
      </c>
      <c r="Y627" s="52">
        <v>25</v>
      </c>
      <c r="Z627" s="52"/>
      <c r="AA627" s="52">
        <v>2</v>
      </c>
      <c r="AB627" s="52">
        <v>22</v>
      </c>
      <c r="AC627" s="52"/>
      <c r="AD627" s="52"/>
      <c r="AE627" s="52">
        <v>3</v>
      </c>
      <c r="AF627" s="52"/>
      <c r="AG627" s="52"/>
      <c r="AH627" s="52"/>
      <c r="AI627" s="52"/>
      <c r="AJ627" s="52"/>
      <c r="AK627" s="52"/>
      <c r="AL627" s="52">
        <v>2</v>
      </c>
      <c r="AM627" s="52"/>
      <c r="AN627" s="52"/>
      <c r="AO627" s="52"/>
      <c r="AP627" s="52"/>
      <c r="AQ627" s="52"/>
      <c r="AR627" s="52"/>
      <c r="AS627" s="52"/>
      <c r="AT627" s="52">
        <v>27</v>
      </c>
      <c r="AU627" s="52">
        <v>27</v>
      </c>
      <c r="AV627" s="52">
        <v>0</v>
      </c>
      <c r="AW627" s="52">
        <v>0</v>
      </c>
      <c r="AX627" s="52">
        <v>0</v>
      </c>
      <c r="AY627" s="52">
        <v>35</v>
      </c>
      <c r="AZ627" s="52">
        <v>11</v>
      </c>
      <c r="BA627" s="54"/>
      <c r="BB627" s="54"/>
    </row>
    <row r="628" spans="1:54">
      <c r="A628" s="52">
        <v>36</v>
      </c>
      <c r="B628" s="52" t="s">
        <v>223</v>
      </c>
      <c r="C628" s="52" t="s">
        <v>83</v>
      </c>
      <c r="D628" s="52" t="s">
        <v>79</v>
      </c>
      <c r="E628" s="52" t="s">
        <v>224</v>
      </c>
      <c r="F628" s="52" t="s">
        <v>80</v>
      </c>
      <c r="G628" s="52" t="s">
        <v>56</v>
      </c>
      <c r="H628" s="52">
        <v>36</v>
      </c>
      <c r="I628" s="52"/>
      <c r="J628" s="52"/>
      <c r="K628" s="52">
        <v>30</v>
      </c>
      <c r="L628" s="52">
        <v>6</v>
      </c>
      <c r="M628" s="52"/>
      <c r="N628" s="52"/>
      <c r="O628" s="52"/>
      <c r="P628" s="52"/>
      <c r="Q628" s="52"/>
      <c r="R628" s="52">
        <v>11</v>
      </c>
      <c r="S628" s="52">
        <v>25</v>
      </c>
      <c r="T628" s="52"/>
      <c r="U628" s="52"/>
      <c r="V628" s="52"/>
      <c r="W628" s="52"/>
      <c r="X628" s="52"/>
      <c r="Y628" s="52">
        <v>36</v>
      </c>
      <c r="Z628" s="52"/>
      <c r="AA628" s="52"/>
      <c r="AB628" s="52"/>
      <c r="AC628" s="52"/>
      <c r="AD628" s="52"/>
      <c r="AE628" s="52">
        <v>12</v>
      </c>
      <c r="AF628" s="52">
        <v>24</v>
      </c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>
        <v>36</v>
      </c>
      <c r="AU628" s="52">
        <v>0</v>
      </c>
      <c r="AV628" s="52">
        <v>0</v>
      </c>
      <c r="AW628" s="52">
        <v>0</v>
      </c>
      <c r="AX628" s="52">
        <v>36</v>
      </c>
      <c r="AY628" s="52">
        <v>35</v>
      </c>
      <c r="AZ628" s="52">
        <v>13</v>
      </c>
      <c r="BA628" s="54"/>
      <c r="BB628" s="54"/>
    </row>
    <row r="629" spans="1:54">
      <c r="A629" s="52">
        <v>43</v>
      </c>
      <c r="B629" s="52" t="s">
        <v>223</v>
      </c>
      <c r="C629" s="52" t="s">
        <v>94</v>
      </c>
      <c r="D629" s="52" t="s">
        <v>79</v>
      </c>
      <c r="E629" s="52" t="s">
        <v>224</v>
      </c>
      <c r="F629" s="52" t="s">
        <v>80</v>
      </c>
      <c r="G629" s="52" t="s">
        <v>56</v>
      </c>
      <c r="H629" s="52">
        <v>41</v>
      </c>
      <c r="I629" s="52">
        <v>2</v>
      </c>
      <c r="J629" s="52"/>
      <c r="K629" s="52">
        <v>6</v>
      </c>
      <c r="L629" s="52">
        <v>35</v>
      </c>
      <c r="M629" s="52">
        <v>2</v>
      </c>
      <c r="N629" s="52"/>
      <c r="O629" s="52"/>
      <c r="P629" s="52"/>
      <c r="Q629" s="52"/>
      <c r="R629" s="52">
        <v>1</v>
      </c>
      <c r="S629" s="52"/>
      <c r="T629" s="52">
        <v>15</v>
      </c>
      <c r="U629" s="52">
        <v>25</v>
      </c>
      <c r="V629" s="52"/>
      <c r="W629" s="52"/>
      <c r="X629" s="52">
        <v>2</v>
      </c>
      <c r="Y629" s="52">
        <v>41</v>
      </c>
      <c r="Z629" s="52"/>
      <c r="AA629" s="52">
        <v>2</v>
      </c>
      <c r="AB629" s="52">
        <v>2</v>
      </c>
      <c r="AC629" s="52"/>
      <c r="AD629" s="52"/>
      <c r="AE629" s="52">
        <v>1</v>
      </c>
      <c r="AF629" s="52">
        <v>5</v>
      </c>
      <c r="AG629" s="52"/>
      <c r="AH629" s="52"/>
      <c r="AI629" s="52"/>
      <c r="AJ629" s="52">
        <v>33</v>
      </c>
      <c r="AK629" s="52"/>
      <c r="AL629" s="52">
        <v>2</v>
      </c>
      <c r="AM629" s="52"/>
      <c r="AN629" s="52"/>
      <c r="AO629" s="52"/>
      <c r="AP629" s="52"/>
      <c r="AQ629" s="52"/>
      <c r="AR629" s="52"/>
      <c r="AS629" s="52"/>
      <c r="AT629" s="52">
        <v>43</v>
      </c>
      <c r="AU629" s="52">
        <v>43</v>
      </c>
      <c r="AV629" s="52">
        <v>0</v>
      </c>
      <c r="AW629" s="52">
        <v>0</v>
      </c>
      <c r="AX629" s="52">
        <v>0</v>
      </c>
      <c r="AY629" s="52">
        <v>32</v>
      </c>
      <c r="AZ629" s="52">
        <v>7</v>
      </c>
      <c r="BA629" s="54"/>
      <c r="BB629" s="54"/>
    </row>
    <row r="630" spans="1:54">
      <c r="A630" s="52">
        <v>11</v>
      </c>
      <c r="B630" s="52" t="s">
        <v>223</v>
      </c>
      <c r="C630" s="52" t="s">
        <v>109</v>
      </c>
      <c r="D630" s="52" t="s">
        <v>79</v>
      </c>
      <c r="E630" s="52" t="s">
        <v>224</v>
      </c>
      <c r="F630" s="52" t="s">
        <v>80</v>
      </c>
      <c r="G630" s="52" t="s">
        <v>56</v>
      </c>
      <c r="H630" s="52">
        <v>11</v>
      </c>
      <c r="I630" s="52"/>
      <c r="J630" s="52"/>
      <c r="K630" s="52"/>
      <c r="L630" s="52">
        <v>11</v>
      </c>
      <c r="M630" s="52"/>
      <c r="N630" s="52"/>
      <c r="O630" s="52"/>
      <c r="P630" s="52"/>
      <c r="Q630" s="52"/>
      <c r="R630" s="52">
        <v>7</v>
      </c>
      <c r="S630" s="52">
        <v>4</v>
      </c>
      <c r="T630" s="52"/>
      <c r="U630" s="52"/>
      <c r="V630" s="52"/>
      <c r="W630" s="52"/>
      <c r="X630" s="52"/>
      <c r="Y630" s="52">
        <v>11</v>
      </c>
      <c r="Z630" s="52"/>
      <c r="AA630" s="52"/>
      <c r="AB630" s="52">
        <v>11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>
        <v>11</v>
      </c>
      <c r="AU630" s="52">
        <v>0</v>
      </c>
      <c r="AV630" s="52">
        <v>11</v>
      </c>
      <c r="AW630" s="52">
        <v>0</v>
      </c>
      <c r="AX630" s="52">
        <v>0</v>
      </c>
      <c r="AY630" s="52">
        <v>39</v>
      </c>
      <c r="AZ630" s="52">
        <v>14</v>
      </c>
      <c r="BA630" s="54"/>
      <c r="BB630" s="54"/>
    </row>
    <row r="631" spans="1:54">
      <c r="A631" s="52">
        <v>37</v>
      </c>
      <c r="B631" s="52" t="s">
        <v>223</v>
      </c>
      <c r="C631" s="52" t="s">
        <v>89</v>
      </c>
      <c r="D631" s="52" t="s">
        <v>79</v>
      </c>
      <c r="E631" s="52" t="s">
        <v>224</v>
      </c>
      <c r="F631" s="52" t="s">
        <v>80</v>
      </c>
      <c r="G631" s="52" t="s">
        <v>56</v>
      </c>
      <c r="H631" s="52">
        <v>28</v>
      </c>
      <c r="I631" s="52">
        <v>9</v>
      </c>
      <c r="J631" s="52"/>
      <c r="K631" s="52">
        <v>1</v>
      </c>
      <c r="L631" s="52">
        <v>27</v>
      </c>
      <c r="M631" s="52">
        <v>9</v>
      </c>
      <c r="N631" s="52"/>
      <c r="O631" s="52"/>
      <c r="P631" s="52"/>
      <c r="Q631" s="52">
        <v>1</v>
      </c>
      <c r="R631" s="52">
        <v>10</v>
      </c>
      <c r="S631" s="52">
        <v>16</v>
      </c>
      <c r="T631" s="52">
        <v>1</v>
      </c>
      <c r="U631" s="52"/>
      <c r="V631" s="52"/>
      <c r="W631" s="52"/>
      <c r="X631" s="52">
        <v>9</v>
      </c>
      <c r="Y631" s="52">
        <v>28</v>
      </c>
      <c r="Z631" s="52"/>
      <c r="AA631" s="52">
        <v>9</v>
      </c>
      <c r="AB631" s="52">
        <v>26</v>
      </c>
      <c r="AC631" s="52"/>
      <c r="AD631" s="52"/>
      <c r="AE631" s="52">
        <v>2</v>
      </c>
      <c r="AF631" s="52"/>
      <c r="AG631" s="52"/>
      <c r="AH631" s="52"/>
      <c r="AI631" s="52"/>
      <c r="AJ631" s="52"/>
      <c r="AK631" s="52"/>
      <c r="AL631" s="52">
        <v>9</v>
      </c>
      <c r="AM631" s="52"/>
      <c r="AN631" s="52"/>
      <c r="AO631" s="52"/>
      <c r="AP631" s="52"/>
      <c r="AQ631" s="52"/>
      <c r="AR631" s="52"/>
      <c r="AS631" s="52"/>
      <c r="AT631" s="52">
        <v>37</v>
      </c>
      <c r="AU631" s="52">
        <v>0</v>
      </c>
      <c r="AV631" s="52">
        <v>37</v>
      </c>
      <c r="AW631" s="52">
        <v>0</v>
      </c>
      <c r="AX631" s="52">
        <v>0</v>
      </c>
      <c r="AY631" s="52">
        <v>33</v>
      </c>
      <c r="AZ631" s="52">
        <v>5</v>
      </c>
      <c r="BA631" s="54"/>
      <c r="BB631" s="54"/>
    </row>
    <row r="632" spans="1:54">
      <c r="A632" s="52">
        <v>7</v>
      </c>
      <c r="B632" s="52" t="s">
        <v>223</v>
      </c>
      <c r="C632" s="52" t="s">
        <v>82</v>
      </c>
      <c r="D632" s="52" t="s">
        <v>79</v>
      </c>
      <c r="E632" s="52" t="s">
        <v>224</v>
      </c>
      <c r="F632" s="52" t="s">
        <v>80</v>
      </c>
      <c r="G632" s="52" t="s">
        <v>56</v>
      </c>
      <c r="H632" s="52">
        <v>6</v>
      </c>
      <c r="I632" s="52">
        <v>1</v>
      </c>
      <c r="J632" s="52"/>
      <c r="K632" s="52">
        <v>1</v>
      </c>
      <c r="L632" s="52">
        <v>5</v>
      </c>
      <c r="M632" s="52">
        <v>1</v>
      </c>
      <c r="N632" s="52"/>
      <c r="O632" s="52"/>
      <c r="P632" s="52"/>
      <c r="Q632" s="52"/>
      <c r="R632" s="52">
        <v>3</v>
      </c>
      <c r="S632" s="52">
        <v>3</v>
      </c>
      <c r="T632" s="52"/>
      <c r="U632" s="52"/>
      <c r="V632" s="52"/>
      <c r="W632" s="52"/>
      <c r="X632" s="52">
        <v>1</v>
      </c>
      <c r="Y632" s="52">
        <v>6</v>
      </c>
      <c r="Z632" s="52"/>
      <c r="AA632" s="52">
        <v>1</v>
      </c>
      <c r="AB632" s="52">
        <v>5</v>
      </c>
      <c r="AC632" s="52"/>
      <c r="AD632" s="52"/>
      <c r="AE632" s="52">
        <v>1</v>
      </c>
      <c r="AF632" s="52"/>
      <c r="AG632" s="52"/>
      <c r="AH632" s="52"/>
      <c r="AI632" s="52"/>
      <c r="AJ632" s="52"/>
      <c r="AK632" s="52"/>
      <c r="AL632" s="52">
        <v>1</v>
      </c>
      <c r="AM632" s="52"/>
      <c r="AN632" s="52"/>
      <c r="AO632" s="52"/>
      <c r="AP632" s="52"/>
      <c r="AQ632" s="52"/>
      <c r="AR632" s="52">
        <v>1</v>
      </c>
      <c r="AS632" s="52"/>
      <c r="AT632" s="52">
        <v>7</v>
      </c>
      <c r="AU632" s="52">
        <v>0</v>
      </c>
      <c r="AV632" s="52">
        <v>7</v>
      </c>
      <c r="AW632" s="52">
        <v>0</v>
      </c>
      <c r="AX632" s="52">
        <v>0</v>
      </c>
      <c r="AY632" s="52">
        <v>38</v>
      </c>
      <c r="AZ632" s="52">
        <v>9</v>
      </c>
      <c r="BA632" s="54"/>
      <c r="BB632" s="54"/>
    </row>
    <row r="633" spans="1:54">
      <c r="A633" s="52">
        <v>16</v>
      </c>
      <c r="B633" s="52" t="s">
        <v>223</v>
      </c>
      <c r="C633" s="52" t="s">
        <v>98</v>
      </c>
      <c r="D633" s="52" t="s">
        <v>79</v>
      </c>
      <c r="E633" s="52" t="s">
        <v>224</v>
      </c>
      <c r="F633" s="52" t="s">
        <v>80</v>
      </c>
      <c r="G633" s="52" t="s">
        <v>56</v>
      </c>
      <c r="H633" s="52">
        <v>13</v>
      </c>
      <c r="I633" s="52">
        <v>3</v>
      </c>
      <c r="J633" s="52"/>
      <c r="K633" s="52">
        <v>3</v>
      </c>
      <c r="L633" s="52">
        <v>10</v>
      </c>
      <c r="M633" s="52">
        <v>3</v>
      </c>
      <c r="N633" s="52"/>
      <c r="O633" s="52"/>
      <c r="P633" s="52"/>
      <c r="Q633" s="52"/>
      <c r="R633" s="52">
        <v>7</v>
      </c>
      <c r="S633" s="52">
        <v>5</v>
      </c>
      <c r="T633" s="52">
        <v>1</v>
      </c>
      <c r="U633" s="52"/>
      <c r="V633" s="52"/>
      <c r="W633" s="52"/>
      <c r="X633" s="52">
        <v>3</v>
      </c>
      <c r="Y633" s="52">
        <v>13</v>
      </c>
      <c r="Z633" s="52"/>
      <c r="AA633" s="52">
        <v>3</v>
      </c>
      <c r="AB633" s="52">
        <v>10</v>
      </c>
      <c r="AC633" s="52"/>
      <c r="AD633" s="52"/>
      <c r="AE633" s="52">
        <v>3</v>
      </c>
      <c r="AF633" s="52"/>
      <c r="AG633" s="52"/>
      <c r="AH633" s="52"/>
      <c r="AI633" s="52"/>
      <c r="AJ633" s="52"/>
      <c r="AK633" s="52"/>
      <c r="AL633" s="52">
        <v>3</v>
      </c>
      <c r="AM633" s="52"/>
      <c r="AN633" s="52"/>
      <c r="AO633" s="52"/>
      <c r="AP633" s="52"/>
      <c r="AQ633" s="52"/>
      <c r="AR633" s="52"/>
      <c r="AS633" s="52"/>
      <c r="AT633" s="52">
        <v>16</v>
      </c>
      <c r="AU633" s="52">
        <v>0</v>
      </c>
      <c r="AV633" s="52">
        <v>16</v>
      </c>
      <c r="AW633" s="52">
        <v>0</v>
      </c>
      <c r="AX633" s="52">
        <v>0</v>
      </c>
      <c r="AY633" s="52">
        <v>34</v>
      </c>
      <c r="AZ633" s="52">
        <v>6</v>
      </c>
      <c r="BA633" s="54"/>
      <c r="BB633" s="54"/>
    </row>
    <row r="634" spans="1:54">
      <c r="A634" s="52">
        <v>42</v>
      </c>
      <c r="B634" s="52" t="s">
        <v>223</v>
      </c>
      <c r="C634" s="52" t="s">
        <v>106</v>
      </c>
      <c r="D634" s="52" t="s">
        <v>79</v>
      </c>
      <c r="E634" s="52" t="s">
        <v>224</v>
      </c>
      <c r="F634" s="52" t="s">
        <v>80</v>
      </c>
      <c r="G634" s="52" t="s">
        <v>56</v>
      </c>
      <c r="H634" s="52">
        <v>41</v>
      </c>
      <c r="I634" s="52">
        <v>1</v>
      </c>
      <c r="J634" s="52"/>
      <c r="K634" s="52">
        <v>36</v>
      </c>
      <c r="L634" s="52">
        <v>5</v>
      </c>
      <c r="M634" s="52">
        <v>1</v>
      </c>
      <c r="N634" s="52"/>
      <c r="O634" s="52"/>
      <c r="P634" s="52"/>
      <c r="Q634" s="52"/>
      <c r="R634" s="52">
        <v>12</v>
      </c>
      <c r="S634" s="52">
        <v>29</v>
      </c>
      <c r="T634" s="52"/>
      <c r="U634" s="52"/>
      <c r="V634" s="52"/>
      <c r="W634" s="52"/>
      <c r="X634" s="52">
        <v>1</v>
      </c>
      <c r="Y634" s="52">
        <v>41</v>
      </c>
      <c r="Z634" s="52"/>
      <c r="AA634" s="52">
        <v>1</v>
      </c>
      <c r="AB634" s="52"/>
      <c r="AC634" s="52"/>
      <c r="AD634" s="52"/>
      <c r="AE634" s="52">
        <v>13</v>
      </c>
      <c r="AF634" s="52">
        <v>28</v>
      </c>
      <c r="AG634" s="52"/>
      <c r="AH634" s="52"/>
      <c r="AI634" s="52"/>
      <c r="AJ634" s="52"/>
      <c r="AK634" s="52"/>
      <c r="AL634" s="52">
        <v>1</v>
      </c>
      <c r="AM634" s="52"/>
      <c r="AN634" s="52"/>
      <c r="AO634" s="52"/>
      <c r="AP634" s="52"/>
      <c r="AQ634" s="52"/>
      <c r="AR634" s="52"/>
      <c r="AS634" s="52"/>
      <c r="AT634" s="52">
        <v>42</v>
      </c>
      <c r="AU634" s="52">
        <v>0</v>
      </c>
      <c r="AV634" s="52">
        <v>0</v>
      </c>
      <c r="AW634" s="52">
        <v>0</v>
      </c>
      <c r="AX634" s="52">
        <v>42</v>
      </c>
      <c r="AY634" s="52">
        <v>38</v>
      </c>
      <c r="AZ634" s="52">
        <v>11</v>
      </c>
      <c r="BA634" s="54"/>
      <c r="BB634" s="54"/>
    </row>
    <row r="635" spans="1:54">
      <c r="A635" s="52">
        <v>26</v>
      </c>
      <c r="B635" s="52" t="s">
        <v>223</v>
      </c>
      <c r="C635" s="52" t="s">
        <v>88</v>
      </c>
      <c r="D635" s="52" t="s">
        <v>79</v>
      </c>
      <c r="E635" s="52" t="s">
        <v>224</v>
      </c>
      <c r="F635" s="52" t="s">
        <v>80</v>
      </c>
      <c r="G635" s="52" t="s">
        <v>56</v>
      </c>
      <c r="H635" s="52">
        <v>24</v>
      </c>
      <c r="I635" s="52">
        <v>2</v>
      </c>
      <c r="J635" s="52"/>
      <c r="K635" s="52"/>
      <c r="L635" s="52">
        <v>24</v>
      </c>
      <c r="M635" s="52">
        <v>2</v>
      </c>
      <c r="N635" s="52"/>
      <c r="O635" s="52"/>
      <c r="P635" s="52"/>
      <c r="Q635" s="52"/>
      <c r="R635" s="52">
        <v>5</v>
      </c>
      <c r="S635" s="52">
        <v>17</v>
      </c>
      <c r="T635" s="52">
        <v>2</v>
      </c>
      <c r="U635" s="52"/>
      <c r="V635" s="52"/>
      <c r="W635" s="52"/>
      <c r="X635" s="52">
        <v>2</v>
      </c>
      <c r="Y635" s="52">
        <v>24</v>
      </c>
      <c r="Z635" s="52"/>
      <c r="AA635" s="52">
        <v>2</v>
      </c>
      <c r="AB635" s="52">
        <v>23</v>
      </c>
      <c r="AC635" s="52"/>
      <c r="AD635" s="52"/>
      <c r="AE635" s="52">
        <v>1</v>
      </c>
      <c r="AF635" s="52"/>
      <c r="AG635" s="52"/>
      <c r="AH635" s="52"/>
      <c r="AI635" s="52"/>
      <c r="AJ635" s="52"/>
      <c r="AK635" s="52"/>
      <c r="AL635" s="52">
        <v>2</v>
      </c>
      <c r="AM635" s="52"/>
      <c r="AN635" s="52"/>
      <c r="AO635" s="52"/>
      <c r="AP635" s="52"/>
      <c r="AQ635" s="52"/>
      <c r="AR635" s="52"/>
      <c r="AS635" s="52"/>
      <c r="AT635" s="52">
        <v>26</v>
      </c>
      <c r="AU635" s="52">
        <v>26</v>
      </c>
      <c r="AV635" s="52">
        <v>0</v>
      </c>
      <c r="AW635" s="52">
        <v>0</v>
      </c>
      <c r="AX635" s="52">
        <v>0</v>
      </c>
      <c r="AY635" s="52">
        <v>31</v>
      </c>
      <c r="AZ635" s="52">
        <v>4</v>
      </c>
      <c r="BA635" s="54"/>
      <c r="BB635" s="54"/>
    </row>
    <row r="636" spans="1:54">
      <c r="A636" s="52">
        <v>7</v>
      </c>
      <c r="B636" s="52" t="s">
        <v>223</v>
      </c>
      <c r="C636" s="52" t="s">
        <v>84</v>
      </c>
      <c r="D636" s="52" t="s">
        <v>79</v>
      </c>
      <c r="E636" s="52" t="s">
        <v>224</v>
      </c>
      <c r="F636" s="52" t="s">
        <v>80</v>
      </c>
      <c r="G636" s="52" t="s">
        <v>56</v>
      </c>
      <c r="H636" s="52">
        <v>7</v>
      </c>
      <c r="I636" s="52"/>
      <c r="J636" s="52"/>
      <c r="K636" s="52"/>
      <c r="L636" s="52">
        <v>7</v>
      </c>
      <c r="M636" s="52"/>
      <c r="N636" s="52"/>
      <c r="O636" s="52"/>
      <c r="P636" s="52"/>
      <c r="Q636" s="52">
        <v>1</v>
      </c>
      <c r="R636" s="52">
        <v>1</v>
      </c>
      <c r="S636" s="52">
        <v>5</v>
      </c>
      <c r="T636" s="52"/>
      <c r="U636" s="52"/>
      <c r="V636" s="52"/>
      <c r="W636" s="52"/>
      <c r="X636" s="52"/>
      <c r="Y636" s="52">
        <v>7</v>
      </c>
      <c r="Z636" s="52"/>
      <c r="AA636" s="52"/>
      <c r="AB636" s="52">
        <v>7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>
        <v>7</v>
      </c>
      <c r="AU636" s="52">
        <v>0</v>
      </c>
      <c r="AV636" s="52">
        <v>0</v>
      </c>
      <c r="AW636" s="52">
        <v>0</v>
      </c>
      <c r="AX636" s="52">
        <v>7</v>
      </c>
      <c r="AY636" s="52">
        <v>34</v>
      </c>
      <c r="AZ636" s="52">
        <v>6</v>
      </c>
      <c r="BA636" s="54"/>
      <c r="BB636" s="54"/>
    </row>
    <row r="637" spans="1:54">
      <c r="A637" s="52">
        <v>14</v>
      </c>
      <c r="B637" s="52" t="s">
        <v>223</v>
      </c>
      <c r="C637" s="52" t="s">
        <v>81</v>
      </c>
      <c r="D637" s="52" t="s">
        <v>79</v>
      </c>
      <c r="E637" s="52" t="s">
        <v>224</v>
      </c>
      <c r="F637" s="52" t="s">
        <v>80</v>
      </c>
      <c r="G637" s="52" t="s">
        <v>56</v>
      </c>
      <c r="H637" s="52">
        <v>11</v>
      </c>
      <c r="I637" s="52">
        <v>3</v>
      </c>
      <c r="J637" s="52"/>
      <c r="K637" s="52">
        <v>1</v>
      </c>
      <c r="L637" s="52">
        <v>10</v>
      </c>
      <c r="M637" s="52">
        <v>3</v>
      </c>
      <c r="N637" s="52"/>
      <c r="O637" s="52"/>
      <c r="P637" s="52"/>
      <c r="Q637" s="52"/>
      <c r="R637" s="52">
        <v>2</v>
      </c>
      <c r="S637" s="52">
        <v>8</v>
      </c>
      <c r="T637" s="52">
        <v>1</v>
      </c>
      <c r="U637" s="52"/>
      <c r="V637" s="52"/>
      <c r="W637" s="52"/>
      <c r="X637" s="52">
        <v>3</v>
      </c>
      <c r="Y637" s="52">
        <v>11</v>
      </c>
      <c r="Z637" s="52"/>
      <c r="AA637" s="52">
        <v>3</v>
      </c>
      <c r="AB637" s="52">
        <v>10</v>
      </c>
      <c r="AC637" s="52"/>
      <c r="AD637" s="52"/>
      <c r="AE637" s="52">
        <v>1</v>
      </c>
      <c r="AF637" s="52"/>
      <c r="AG637" s="52"/>
      <c r="AH637" s="52"/>
      <c r="AI637" s="52"/>
      <c r="AJ637" s="52"/>
      <c r="AK637" s="52"/>
      <c r="AL637" s="52">
        <v>3</v>
      </c>
      <c r="AM637" s="52"/>
      <c r="AN637" s="52"/>
      <c r="AO637" s="52"/>
      <c r="AP637" s="52"/>
      <c r="AQ637" s="52"/>
      <c r="AR637" s="52"/>
      <c r="AS637" s="52"/>
      <c r="AT637" s="52">
        <v>14</v>
      </c>
      <c r="AU637" s="52">
        <v>0</v>
      </c>
      <c r="AV637" s="52">
        <v>14</v>
      </c>
      <c r="AW637" s="52">
        <v>0</v>
      </c>
      <c r="AX637" s="52">
        <v>0</v>
      </c>
      <c r="AY637" s="52">
        <v>39</v>
      </c>
      <c r="AZ637" s="52">
        <v>12</v>
      </c>
      <c r="BA637" s="54"/>
      <c r="BB637" s="54"/>
    </row>
    <row r="638" spans="1:54">
      <c r="A638" s="52">
        <v>34</v>
      </c>
      <c r="B638" s="52" t="s">
        <v>223</v>
      </c>
      <c r="C638" s="52" t="s">
        <v>86</v>
      </c>
      <c r="D638" s="52" t="s">
        <v>79</v>
      </c>
      <c r="E638" s="52" t="s">
        <v>224</v>
      </c>
      <c r="F638" s="52" t="s">
        <v>80</v>
      </c>
      <c r="G638" s="52" t="s">
        <v>56</v>
      </c>
      <c r="H638" s="52">
        <v>32</v>
      </c>
      <c r="I638" s="52">
        <v>2</v>
      </c>
      <c r="J638" s="52"/>
      <c r="K638" s="52">
        <v>6</v>
      </c>
      <c r="L638" s="52">
        <v>26</v>
      </c>
      <c r="M638" s="52">
        <v>2</v>
      </c>
      <c r="N638" s="52"/>
      <c r="O638" s="52"/>
      <c r="P638" s="52"/>
      <c r="Q638" s="52"/>
      <c r="R638" s="52">
        <v>3</v>
      </c>
      <c r="S638" s="52">
        <v>10</v>
      </c>
      <c r="T638" s="52">
        <v>15</v>
      </c>
      <c r="U638" s="52">
        <v>4</v>
      </c>
      <c r="V638" s="52"/>
      <c r="W638" s="52"/>
      <c r="X638" s="52">
        <v>2</v>
      </c>
      <c r="Y638" s="52">
        <v>32</v>
      </c>
      <c r="Z638" s="52"/>
      <c r="AA638" s="52">
        <v>2</v>
      </c>
      <c r="AB638" s="52">
        <v>6</v>
      </c>
      <c r="AC638" s="52"/>
      <c r="AD638" s="52"/>
      <c r="AE638" s="52">
        <v>1</v>
      </c>
      <c r="AF638" s="52">
        <v>5</v>
      </c>
      <c r="AG638" s="52"/>
      <c r="AH638" s="52"/>
      <c r="AI638" s="52"/>
      <c r="AJ638" s="52"/>
      <c r="AK638" s="52"/>
      <c r="AL638" s="52">
        <v>22</v>
      </c>
      <c r="AM638" s="52"/>
      <c r="AN638" s="52"/>
      <c r="AO638" s="52">
        <v>1</v>
      </c>
      <c r="AP638" s="52">
        <v>1</v>
      </c>
      <c r="AQ638" s="52"/>
      <c r="AR638" s="52"/>
      <c r="AS638" s="52"/>
      <c r="AT638" s="52">
        <v>34</v>
      </c>
      <c r="AU638" s="52">
        <v>34</v>
      </c>
      <c r="AV638" s="52">
        <v>0</v>
      </c>
      <c r="AW638" s="52">
        <v>0</v>
      </c>
      <c r="AX638" s="52">
        <v>0</v>
      </c>
      <c r="AY638" s="52">
        <v>34</v>
      </c>
      <c r="AZ638" s="52">
        <v>9</v>
      </c>
      <c r="BA638" s="54"/>
      <c r="BB638" s="54"/>
    </row>
    <row r="639" spans="1:54">
      <c r="A639" s="52">
        <v>8</v>
      </c>
      <c r="B639" s="52" t="s">
        <v>223</v>
      </c>
      <c r="C639" s="52" t="s">
        <v>90</v>
      </c>
      <c r="D639" s="52" t="s">
        <v>79</v>
      </c>
      <c r="E639" s="52" t="s">
        <v>224</v>
      </c>
      <c r="F639" s="52" t="s">
        <v>80</v>
      </c>
      <c r="G639" s="52" t="s">
        <v>56</v>
      </c>
      <c r="H639" s="52">
        <v>7</v>
      </c>
      <c r="I639" s="52">
        <v>1</v>
      </c>
      <c r="J639" s="52"/>
      <c r="K639" s="52">
        <v>1</v>
      </c>
      <c r="L639" s="52">
        <v>6</v>
      </c>
      <c r="M639" s="52">
        <v>1</v>
      </c>
      <c r="N639" s="52"/>
      <c r="O639" s="52"/>
      <c r="P639" s="52"/>
      <c r="Q639" s="52"/>
      <c r="R639" s="52">
        <v>2</v>
      </c>
      <c r="S639" s="52">
        <v>3</v>
      </c>
      <c r="T639" s="52">
        <v>2</v>
      </c>
      <c r="U639" s="52"/>
      <c r="V639" s="52"/>
      <c r="W639" s="52"/>
      <c r="X639" s="52">
        <v>1</v>
      </c>
      <c r="Y639" s="52">
        <v>7</v>
      </c>
      <c r="Z639" s="52"/>
      <c r="AA639" s="52">
        <v>1</v>
      </c>
      <c r="AB639" s="52">
        <v>4</v>
      </c>
      <c r="AC639" s="52"/>
      <c r="AD639" s="52"/>
      <c r="AE639" s="52">
        <v>2</v>
      </c>
      <c r="AF639" s="52"/>
      <c r="AG639" s="52">
        <v>1</v>
      </c>
      <c r="AH639" s="52"/>
      <c r="AI639" s="52"/>
      <c r="AJ639" s="52"/>
      <c r="AK639" s="52"/>
      <c r="AL639" s="52">
        <v>1</v>
      </c>
      <c r="AM639" s="52"/>
      <c r="AN639" s="52"/>
      <c r="AO639" s="52"/>
      <c r="AP639" s="52"/>
      <c r="AQ639" s="52"/>
      <c r="AR639" s="52"/>
      <c r="AS639" s="52"/>
      <c r="AT639" s="52">
        <v>8</v>
      </c>
      <c r="AU639" s="52">
        <v>0</v>
      </c>
      <c r="AV639" s="52">
        <v>0</v>
      </c>
      <c r="AW639" s="52">
        <v>0</v>
      </c>
      <c r="AX639" s="52">
        <v>8</v>
      </c>
      <c r="AY639" s="52">
        <v>37</v>
      </c>
      <c r="AZ639" s="52">
        <v>4</v>
      </c>
      <c r="BA639" s="54"/>
      <c r="BB639" s="54"/>
    </row>
    <row r="640" spans="1:54">
      <c r="A640" s="52">
        <v>7</v>
      </c>
      <c r="B640" s="52" t="s">
        <v>223</v>
      </c>
      <c r="C640" s="52" t="s">
        <v>93</v>
      </c>
      <c r="D640" s="52" t="s">
        <v>79</v>
      </c>
      <c r="E640" s="52" t="s">
        <v>224</v>
      </c>
      <c r="F640" s="52" t="s">
        <v>80</v>
      </c>
      <c r="G640" s="52" t="s">
        <v>56</v>
      </c>
      <c r="H640" s="52">
        <v>5</v>
      </c>
      <c r="I640" s="52">
        <v>2</v>
      </c>
      <c r="J640" s="52"/>
      <c r="K640" s="52"/>
      <c r="L640" s="52">
        <v>5</v>
      </c>
      <c r="M640" s="52">
        <v>2</v>
      </c>
      <c r="N640" s="52"/>
      <c r="O640" s="52"/>
      <c r="P640" s="52"/>
      <c r="Q640" s="52"/>
      <c r="R640" s="52">
        <v>1</v>
      </c>
      <c r="S640" s="52">
        <v>4</v>
      </c>
      <c r="T640" s="52"/>
      <c r="U640" s="52"/>
      <c r="V640" s="52"/>
      <c r="W640" s="52"/>
      <c r="X640" s="52">
        <v>2</v>
      </c>
      <c r="Y640" s="52">
        <v>5</v>
      </c>
      <c r="Z640" s="52"/>
      <c r="AA640" s="52">
        <v>2</v>
      </c>
      <c r="AB640" s="52">
        <v>5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>
        <v>2</v>
      </c>
      <c r="AM640" s="52"/>
      <c r="AN640" s="52"/>
      <c r="AO640" s="52">
        <v>1</v>
      </c>
      <c r="AP640" s="52"/>
      <c r="AQ640" s="52"/>
      <c r="AR640" s="52"/>
      <c r="AS640" s="52"/>
      <c r="AT640" s="52">
        <v>7</v>
      </c>
      <c r="AU640" s="52">
        <v>0</v>
      </c>
      <c r="AV640" s="52">
        <v>7</v>
      </c>
      <c r="AW640" s="52">
        <v>0</v>
      </c>
      <c r="AX640" s="52">
        <v>0</v>
      </c>
      <c r="AY640" s="52">
        <v>40</v>
      </c>
      <c r="AZ640" s="52">
        <v>7</v>
      </c>
      <c r="BA640" s="54"/>
      <c r="BB640" s="54"/>
    </row>
    <row r="641" spans="1:54">
      <c r="A641" s="52">
        <v>9</v>
      </c>
      <c r="B641" s="52" t="s">
        <v>223</v>
      </c>
      <c r="C641" s="52" t="s">
        <v>103</v>
      </c>
      <c r="D641" s="52" t="s">
        <v>79</v>
      </c>
      <c r="E641" s="52" t="s">
        <v>224</v>
      </c>
      <c r="F641" s="52" t="s">
        <v>80</v>
      </c>
      <c r="G641" s="52" t="s">
        <v>56</v>
      </c>
      <c r="H641" s="52">
        <v>8</v>
      </c>
      <c r="I641" s="52">
        <v>1</v>
      </c>
      <c r="J641" s="52"/>
      <c r="K641" s="52"/>
      <c r="L641" s="52">
        <v>8</v>
      </c>
      <c r="M641" s="52">
        <v>1</v>
      </c>
      <c r="N641" s="52"/>
      <c r="O641" s="52"/>
      <c r="P641" s="52"/>
      <c r="Q641" s="52"/>
      <c r="R641" s="52">
        <v>2</v>
      </c>
      <c r="S641" s="52">
        <v>6</v>
      </c>
      <c r="T641" s="52"/>
      <c r="U641" s="52"/>
      <c r="V641" s="52"/>
      <c r="W641" s="52"/>
      <c r="X641" s="52">
        <v>1</v>
      </c>
      <c r="Y641" s="52">
        <v>8</v>
      </c>
      <c r="Z641" s="52"/>
      <c r="AA641" s="52">
        <v>1</v>
      </c>
      <c r="AB641" s="52">
        <v>8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>
        <v>1</v>
      </c>
      <c r="AM641" s="52"/>
      <c r="AN641" s="52"/>
      <c r="AO641" s="52"/>
      <c r="AP641" s="52"/>
      <c r="AQ641" s="52"/>
      <c r="AR641" s="52"/>
      <c r="AS641" s="52"/>
      <c r="AT641" s="52">
        <v>9</v>
      </c>
      <c r="AU641" s="52">
        <v>0</v>
      </c>
      <c r="AV641" s="52">
        <v>9</v>
      </c>
      <c r="AW641" s="52">
        <v>0</v>
      </c>
      <c r="AX641" s="52">
        <v>0</v>
      </c>
      <c r="AY641" s="52">
        <v>33</v>
      </c>
      <c r="AZ641" s="52">
        <v>6</v>
      </c>
      <c r="BA641" s="54"/>
      <c r="BB641" s="54"/>
    </row>
    <row r="642" spans="1:54">
      <c r="A642" s="52">
        <v>15</v>
      </c>
      <c r="B642" s="52" t="s">
        <v>223</v>
      </c>
      <c r="C642" s="52" t="s">
        <v>97</v>
      </c>
      <c r="D642" s="52" t="s">
        <v>79</v>
      </c>
      <c r="E642" s="52" t="s">
        <v>224</v>
      </c>
      <c r="F642" s="52" t="s">
        <v>80</v>
      </c>
      <c r="G642" s="52" t="s">
        <v>56</v>
      </c>
      <c r="H642" s="52">
        <v>15</v>
      </c>
      <c r="I642" s="52"/>
      <c r="J642" s="52"/>
      <c r="K642" s="52">
        <v>1</v>
      </c>
      <c r="L642" s="52">
        <v>14</v>
      </c>
      <c r="M642" s="52"/>
      <c r="N642" s="52"/>
      <c r="O642" s="52"/>
      <c r="P642" s="52"/>
      <c r="Q642" s="52"/>
      <c r="R642" s="52">
        <v>1</v>
      </c>
      <c r="S642" s="52">
        <v>3</v>
      </c>
      <c r="T642" s="52">
        <v>4</v>
      </c>
      <c r="U642" s="52">
        <v>7</v>
      </c>
      <c r="V642" s="52"/>
      <c r="W642" s="52"/>
      <c r="X642" s="52"/>
      <c r="Y642" s="52">
        <v>15</v>
      </c>
      <c r="Z642" s="52"/>
      <c r="AA642" s="52"/>
      <c r="AB642" s="52">
        <v>3</v>
      </c>
      <c r="AC642" s="52"/>
      <c r="AD642" s="52"/>
      <c r="AE642" s="52">
        <v>1</v>
      </c>
      <c r="AF642" s="52">
        <v>3</v>
      </c>
      <c r="AG642" s="52"/>
      <c r="AH642" s="52"/>
      <c r="AI642" s="52"/>
      <c r="AJ642" s="52">
        <v>8</v>
      </c>
      <c r="AK642" s="52"/>
      <c r="AL642" s="52"/>
      <c r="AM642" s="52"/>
      <c r="AN642" s="52"/>
      <c r="AO642" s="52"/>
      <c r="AP642" s="52"/>
      <c r="AQ642" s="52"/>
      <c r="AR642" s="52"/>
      <c r="AS642" s="52"/>
      <c r="AT642" s="52">
        <v>15</v>
      </c>
      <c r="AU642" s="52">
        <v>15</v>
      </c>
      <c r="AV642" s="52">
        <v>0</v>
      </c>
      <c r="AW642" s="52">
        <v>0</v>
      </c>
      <c r="AX642" s="52">
        <v>0</v>
      </c>
      <c r="AY642" s="52">
        <v>34</v>
      </c>
      <c r="AZ642" s="52">
        <v>9</v>
      </c>
      <c r="BA642" s="54"/>
      <c r="BB642" s="54"/>
    </row>
    <row r="643" spans="1:54">
      <c r="A643" s="52">
        <v>5</v>
      </c>
      <c r="B643" s="52" t="s">
        <v>223</v>
      </c>
      <c r="C643" s="52" t="s">
        <v>104</v>
      </c>
      <c r="D643" s="52" t="s">
        <v>79</v>
      </c>
      <c r="E643" s="52" t="s">
        <v>224</v>
      </c>
      <c r="F643" s="52" t="s">
        <v>80</v>
      </c>
      <c r="G643" s="52" t="s">
        <v>56</v>
      </c>
      <c r="H643" s="52">
        <v>5</v>
      </c>
      <c r="I643" s="52"/>
      <c r="J643" s="52"/>
      <c r="K643" s="52">
        <v>1</v>
      </c>
      <c r="L643" s="52">
        <v>4</v>
      </c>
      <c r="M643" s="52"/>
      <c r="N643" s="52"/>
      <c r="O643" s="52"/>
      <c r="P643" s="52"/>
      <c r="Q643" s="52"/>
      <c r="R643" s="52">
        <v>2</v>
      </c>
      <c r="S643" s="52">
        <v>3</v>
      </c>
      <c r="T643" s="52"/>
      <c r="U643" s="52"/>
      <c r="V643" s="52"/>
      <c r="W643" s="52"/>
      <c r="X643" s="52"/>
      <c r="Y643" s="52">
        <v>5</v>
      </c>
      <c r="Z643" s="52"/>
      <c r="AA643" s="52"/>
      <c r="AB643" s="52">
        <v>4</v>
      </c>
      <c r="AC643" s="52"/>
      <c r="AD643" s="52"/>
      <c r="AE643" s="52">
        <v>1</v>
      </c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>
        <v>5</v>
      </c>
      <c r="AU643" s="52">
        <v>0</v>
      </c>
      <c r="AV643" s="52">
        <v>5</v>
      </c>
      <c r="AW643" s="52">
        <v>0</v>
      </c>
      <c r="AX643" s="52">
        <v>0</v>
      </c>
      <c r="AY643" s="52">
        <v>33</v>
      </c>
      <c r="AZ643" s="52">
        <v>4</v>
      </c>
      <c r="BA643" s="54"/>
      <c r="BB643" s="54"/>
    </row>
    <row r="644" spans="1:54">
      <c r="A644" s="52">
        <v>29</v>
      </c>
      <c r="B644" s="52" t="s">
        <v>223</v>
      </c>
      <c r="C644" s="52" t="s">
        <v>95</v>
      </c>
      <c r="D644" s="52" t="s">
        <v>79</v>
      </c>
      <c r="E644" s="52" t="s">
        <v>224</v>
      </c>
      <c r="F644" s="52" t="s">
        <v>80</v>
      </c>
      <c r="G644" s="52" t="s">
        <v>56</v>
      </c>
      <c r="H644" s="52">
        <v>19</v>
      </c>
      <c r="I644" s="52">
        <v>10</v>
      </c>
      <c r="J644" s="52"/>
      <c r="K644" s="52">
        <v>1</v>
      </c>
      <c r="L644" s="52">
        <v>18</v>
      </c>
      <c r="M644" s="52">
        <v>10</v>
      </c>
      <c r="N644" s="52"/>
      <c r="O644" s="52"/>
      <c r="P644" s="52"/>
      <c r="Q644" s="52"/>
      <c r="R644" s="52">
        <v>2</v>
      </c>
      <c r="S644" s="52">
        <v>16</v>
      </c>
      <c r="T644" s="52">
        <v>1</v>
      </c>
      <c r="U644" s="52"/>
      <c r="V644" s="52"/>
      <c r="W644" s="52"/>
      <c r="X644" s="52">
        <v>10</v>
      </c>
      <c r="Y644" s="52">
        <v>19</v>
      </c>
      <c r="Z644" s="52"/>
      <c r="AA644" s="52">
        <v>10</v>
      </c>
      <c r="AB644" s="52">
        <v>18</v>
      </c>
      <c r="AC644" s="52"/>
      <c r="AD644" s="52"/>
      <c r="AE644" s="52"/>
      <c r="AF644" s="52">
        <v>1</v>
      </c>
      <c r="AG644" s="52"/>
      <c r="AH644" s="52"/>
      <c r="AI644" s="52"/>
      <c r="AJ644" s="52"/>
      <c r="AK644" s="52"/>
      <c r="AL644" s="52">
        <v>10</v>
      </c>
      <c r="AM644" s="52"/>
      <c r="AN644" s="52"/>
      <c r="AO644" s="52"/>
      <c r="AP644" s="52"/>
      <c r="AQ644" s="52"/>
      <c r="AR644" s="52"/>
      <c r="AS644" s="52"/>
      <c r="AT644" s="52">
        <v>29</v>
      </c>
      <c r="AU644" s="52">
        <v>29</v>
      </c>
      <c r="AV644" s="52">
        <v>0</v>
      </c>
      <c r="AW644" s="52">
        <v>0</v>
      </c>
      <c r="AX644" s="52">
        <v>0</v>
      </c>
      <c r="AY644" s="52">
        <v>37</v>
      </c>
      <c r="AZ644" s="52">
        <v>5</v>
      </c>
      <c r="BA644" s="54"/>
      <c r="BB644" s="54"/>
    </row>
    <row r="645" spans="1:54">
      <c r="A645" s="52">
        <v>28</v>
      </c>
      <c r="B645" s="52" t="s">
        <v>223</v>
      </c>
      <c r="C645" s="52" t="s">
        <v>99</v>
      </c>
      <c r="D645" s="52" t="s">
        <v>79</v>
      </c>
      <c r="E645" s="52" t="s">
        <v>224</v>
      </c>
      <c r="F645" s="52" t="s">
        <v>80</v>
      </c>
      <c r="G645" s="52" t="s">
        <v>56</v>
      </c>
      <c r="H645" s="52">
        <v>25</v>
      </c>
      <c r="I645" s="52">
        <v>3</v>
      </c>
      <c r="J645" s="52"/>
      <c r="K645" s="52">
        <v>1</v>
      </c>
      <c r="L645" s="52">
        <v>24</v>
      </c>
      <c r="M645" s="52">
        <v>3</v>
      </c>
      <c r="N645" s="52"/>
      <c r="O645" s="52"/>
      <c r="P645" s="52"/>
      <c r="Q645" s="52"/>
      <c r="R645" s="52"/>
      <c r="S645" s="52">
        <v>4</v>
      </c>
      <c r="T645" s="52">
        <v>18</v>
      </c>
      <c r="U645" s="52">
        <v>3</v>
      </c>
      <c r="V645" s="52"/>
      <c r="W645" s="52"/>
      <c r="X645" s="52">
        <v>3</v>
      </c>
      <c r="Y645" s="52">
        <v>25</v>
      </c>
      <c r="Z645" s="52"/>
      <c r="AA645" s="52">
        <v>3</v>
      </c>
      <c r="AB645" s="52">
        <v>22</v>
      </c>
      <c r="AC645" s="52"/>
      <c r="AD645" s="52"/>
      <c r="AE645" s="52">
        <v>1</v>
      </c>
      <c r="AF645" s="52"/>
      <c r="AG645" s="52">
        <v>2</v>
      </c>
      <c r="AH645" s="52"/>
      <c r="AI645" s="52"/>
      <c r="AJ645" s="52"/>
      <c r="AK645" s="52"/>
      <c r="AL645" s="52">
        <v>3</v>
      </c>
      <c r="AM645" s="52"/>
      <c r="AN645" s="52"/>
      <c r="AO645" s="52"/>
      <c r="AP645" s="52"/>
      <c r="AQ645" s="52"/>
      <c r="AR645" s="52"/>
      <c r="AS645" s="52"/>
      <c r="AT645" s="52">
        <v>28</v>
      </c>
      <c r="AU645" s="52">
        <v>0</v>
      </c>
      <c r="AV645" s="52">
        <v>0</v>
      </c>
      <c r="AW645" s="52">
        <v>28</v>
      </c>
      <c r="AX645" s="52">
        <v>0</v>
      </c>
      <c r="AY645" s="52">
        <v>28</v>
      </c>
      <c r="AZ645" s="52">
        <v>4</v>
      </c>
      <c r="BA645" s="54"/>
      <c r="BB645" s="54"/>
    </row>
    <row r="646" spans="1:54">
      <c r="A646" s="52">
        <v>1</v>
      </c>
      <c r="B646" s="52" t="s">
        <v>223</v>
      </c>
      <c r="C646" s="52" t="s">
        <v>100</v>
      </c>
      <c r="D646" s="52" t="s">
        <v>79</v>
      </c>
      <c r="E646" s="52" t="s">
        <v>224</v>
      </c>
      <c r="F646" s="52" t="s">
        <v>80</v>
      </c>
      <c r="G646" s="52" t="s">
        <v>56</v>
      </c>
      <c r="H646" s="52">
        <v>1</v>
      </c>
      <c r="I646" s="52"/>
      <c r="J646" s="52"/>
      <c r="K646" s="52"/>
      <c r="L646" s="52">
        <v>1</v>
      </c>
      <c r="M646" s="52"/>
      <c r="N646" s="52"/>
      <c r="O646" s="52"/>
      <c r="P646" s="52"/>
      <c r="Q646" s="52"/>
      <c r="R646" s="52">
        <v>1</v>
      </c>
      <c r="S646" s="52"/>
      <c r="T646" s="52"/>
      <c r="U646" s="52"/>
      <c r="V646" s="52"/>
      <c r="W646" s="52"/>
      <c r="X646" s="52"/>
      <c r="Y646" s="52">
        <v>1</v>
      </c>
      <c r="Z646" s="52"/>
      <c r="AA646" s="52"/>
      <c r="AB646" s="52">
        <v>1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>
        <v>1</v>
      </c>
      <c r="AU646" s="52">
        <v>0</v>
      </c>
      <c r="AV646" s="52">
        <v>0</v>
      </c>
      <c r="AW646" s="52">
        <v>1</v>
      </c>
      <c r="AX646" s="52">
        <v>0</v>
      </c>
      <c r="AY646" s="52">
        <v>43</v>
      </c>
      <c r="AZ646" s="52">
        <v>6</v>
      </c>
      <c r="BA646" s="54"/>
      <c r="BB646" s="54"/>
    </row>
    <row r="647" spans="1:54">
      <c r="A647" s="52">
        <v>208</v>
      </c>
      <c r="B647" s="52" t="s">
        <v>223</v>
      </c>
      <c r="C647" s="52" t="s">
        <v>87</v>
      </c>
      <c r="D647" s="52" t="s">
        <v>79</v>
      </c>
      <c r="E647" s="52" t="s">
        <v>224</v>
      </c>
      <c r="F647" s="52" t="s">
        <v>80</v>
      </c>
      <c r="G647" s="52" t="s">
        <v>56</v>
      </c>
      <c r="H647" s="52">
        <v>201</v>
      </c>
      <c r="I647" s="52">
        <v>7</v>
      </c>
      <c r="J647" s="52"/>
      <c r="K647" s="52">
        <v>1</v>
      </c>
      <c r="L647" s="52">
        <v>200</v>
      </c>
      <c r="M647" s="52">
        <v>7</v>
      </c>
      <c r="N647" s="52"/>
      <c r="O647" s="52"/>
      <c r="P647" s="52"/>
      <c r="Q647" s="52"/>
      <c r="R647" s="52"/>
      <c r="S647" s="52">
        <v>2</v>
      </c>
      <c r="T647" s="52">
        <v>125</v>
      </c>
      <c r="U647" s="52">
        <v>74</v>
      </c>
      <c r="V647" s="52"/>
      <c r="W647" s="52"/>
      <c r="X647" s="52">
        <v>7</v>
      </c>
      <c r="Y647" s="52">
        <v>201</v>
      </c>
      <c r="Z647" s="52"/>
      <c r="AA647" s="52">
        <v>7</v>
      </c>
      <c r="AB647" s="52"/>
      <c r="AC647" s="52"/>
      <c r="AD647" s="52"/>
      <c r="AE647" s="52"/>
      <c r="AF647" s="52">
        <v>1</v>
      </c>
      <c r="AG647" s="52"/>
      <c r="AH647" s="52">
        <v>200</v>
      </c>
      <c r="AI647" s="52"/>
      <c r="AJ647" s="52"/>
      <c r="AK647" s="52"/>
      <c r="AL647" s="52">
        <v>7</v>
      </c>
      <c r="AM647" s="52"/>
      <c r="AN647" s="52"/>
      <c r="AO647" s="52"/>
      <c r="AP647" s="52">
        <v>1</v>
      </c>
      <c r="AQ647" s="52">
        <v>1</v>
      </c>
      <c r="AR647" s="52"/>
      <c r="AS647" s="52"/>
      <c r="AT647" s="52">
        <v>208</v>
      </c>
      <c r="AU647" s="52">
        <v>208</v>
      </c>
      <c r="AV647" s="52">
        <v>0</v>
      </c>
      <c r="AW647" s="52">
        <v>0</v>
      </c>
      <c r="AX647" s="52">
        <v>0</v>
      </c>
      <c r="AY647" s="52">
        <v>29</v>
      </c>
      <c r="AZ647" s="52">
        <v>6</v>
      </c>
      <c r="BA647" s="54"/>
      <c r="BB647" s="54"/>
    </row>
    <row r="648" spans="1:54">
      <c r="A648" s="52">
        <v>32</v>
      </c>
      <c r="B648" s="52" t="s">
        <v>223</v>
      </c>
      <c r="C648" s="52" t="s">
        <v>96</v>
      </c>
      <c r="D648" s="52" t="s">
        <v>79</v>
      </c>
      <c r="E648" s="52" t="s">
        <v>224</v>
      </c>
      <c r="F648" s="52" t="s">
        <v>80</v>
      </c>
      <c r="G648" s="52" t="s">
        <v>56</v>
      </c>
      <c r="H648" s="52">
        <v>15</v>
      </c>
      <c r="I648" s="52">
        <v>17</v>
      </c>
      <c r="J648" s="52"/>
      <c r="K648" s="52"/>
      <c r="L648" s="52">
        <v>15</v>
      </c>
      <c r="M648" s="52">
        <v>17</v>
      </c>
      <c r="N648" s="52"/>
      <c r="O648" s="52"/>
      <c r="P648" s="52"/>
      <c r="Q648" s="52"/>
      <c r="R648" s="52"/>
      <c r="S648" s="52">
        <v>2</v>
      </c>
      <c r="T648" s="52">
        <v>10</v>
      </c>
      <c r="U648" s="52">
        <v>3</v>
      </c>
      <c r="V648" s="52"/>
      <c r="W648" s="52"/>
      <c r="X648" s="52">
        <v>17</v>
      </c>
      <c r="Y648" s="52">
        <v>15</v>
      </c>
      <c r="Z648" s="52"/>
      <c r="AA648" s="52">
        <v>17</v>
      </c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>
        <v>32</v>
      </c>
      <c r="AM648" s="52"/>
      <c r="AN648" s="52"/>
      <c r="AO648" s="52"/>
      <c r="AP648" s="52"/>
      <c r="AQ648" s="52"/>
      <c r="AR648" s="52"/>
      <c r="AS648" s="52"/>
      <c r="AT648" s="52">
        <v>32</v>
      </c>
      <c r="AU648" s="52">
        <v>32</v>
      </c>
      <c r="AV648" s="52">
        <v>0</v>
      </c>
      <c r="AW648" s="52">
        <v>0</v>
      </c>
      <c r="AX648" s="52">
        <v>0</v>
      </c>
      <c r="AY648" s="52">
        <v>32</v>
      </c>
      <c r="AZ648" s="52">
        <v>4</v>
      </c>
      <c r="BA648" s="54"/>
      <c r="BB648" s="54"/>
    </row>
    <row r="649" spans="1:54">
      <c r="A649" s="52">
        <v>41</v>
      </c>
      <c r="B649" s="52" t="s">
        <v>223</v>
      </c>
      <c r="C649" s="52" t="s">
        <v>92</v>
      </c>
      <c r="D649" s="52" t="s">
        <v>79</v>
      </c>
      <c r="E649" s="52" t="s">
        <v>224</v>
      </c>
      <c r="F649" s="52" t="s">
        <v>80</v>
      </c>
      <c r="G649" s="52" t="s">
        <v>56</v>
      </c>
      <c r="H649" s="52">
        <v>22</v>
      </c>
      <c r="I649" s="52">
        <v>19</v>
      </c>
      <c r="J649" s="52"/>
      <c r="K649" s="52"/>
      <c r="L649" s="52">
        <v>22</v>
      </c>
      <c r="M649" s="52">
        <v>19</v>
      </c>
      <c r="N649" s="52"/>
      <c r="O649" s="52"/>
      <c r="P649" s="52"/>
      <c r="Q649" s="52"/>
      <c r="R649" s="52"/>
      <c r="S649" s="52">
        <v>2</v>
      </c>
      <c r="T649" s="52">
        <v>13</v>
      </c>
      <c r="U649" s="52">
        <v>7</v>
      </c>
      <c r="V649" s="52"/>
      <c r="W649" s="52"/>
      <c r="X649" s="52">
        <v>19</v>
      </c>
      <c r="Y649" s="52">
        <v>22</v>
      </c>
      <c r="Z649" s="52"/>
      <c r="AA649" s="52">
        <v>19</v>
      </c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>
        <v>41</v>
      </c>
      <c r="AM649" s="52"/>
      <c r="AN649" s="52"/>
      <c r="AO649" s="52"/>
      <c r="AP649" s="52"/>
      <c r="AQ649" s="52"/>
      <c r="AR649" s="52"/>
      <c r="AS649" s="52"/>
      <c r="AT649" s="52">
        <v>41</v>
      </c>
      <c r="AU649" s="52">
        <v>41</v>
      </c>
      <c r="AV649" s="52">
        <v>0</v>
      </c>
      <c r="AW649" s="52">
        <v>0</v>
      </c>
      <c r="AX649" s="52">
        <v>0</v>
      </c>
      <c r="AY649" s="52">
        <v>30</v>
      </c>
      <c r="AZ649" s="52">
        <v>4</v>
      </c>
      <c r="BA649" s="54"/>
      <c r="BB649" s="54"/>
    </row>
    <row r="650" spans="1:54">
      <c r="A650" s="52">
        <v>69</v>
      </c>
      <c r="B650" s="52" t="s">
        <v>223</v>
      </c>
      <c r="C650" s="52" t="s">
        <v>91</v>
      </c>
      <c r="D650" s="52" t="s">
        <v>79</v>
      </c>
      <c r="E650" s="52" t="s">
        <v>224</v>
      </c>
      <c r="F650" s="52" t="s">
        <v>80</v>
      </c>
      <c r="G650" s="52" t="s">
        <v>56</v>
      </c>
      <c r="H650" s="52">
        <v>41</v>
      </c>
      <c r="I650" s="52">
        <v>28</v>
      </c>
      <c r="J650" s="52"/>
      <c r="K650" s="52"/>
      <c r="L650" s="52">
        <v>41</v>
      </c>
      <c r="M650" s="52">
        <v>28</v>
      </c>
      <c r="N650" s="52"/>
      <c r="O650" s="52"/>
      <c r="P650" s="52"/>
      <c r="Q650" s="52"/>
      <c r="R650" s="52"/>
      <c r="S650" s="52"/>
      <c r="T650" s="52">
        <v>27</v>
      </c>
      <c r="U650" s="52">
        <v>14</v>
      </c>
      <c r="V650" s="52"/>
      <c r="W650" s="52"/>
      <c r="X650" s="52">
        <v>28</v>
      </c>
      <c r="Y650" s="52">
        <v>41</v>
      </c>
      <c r="Z650" s="52"/>
      <c r="AA650" s="52">
        <v>28</v>
      </c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>
        <v>69</v>
      </c>
      <c r="AM650" s="52"/>
      <c r="AN650" s="52"/>
      <c r="AO650" s="52"/>
      <c r="AP650" s="52"/>
      <c r="AQ650" s="52"/>
      <c r="AR650" s="52"/>
      <c r="AS650" s="52"/>
      <c r="AT650" s="52">
        <v>69</v>
      </c>
      <c r="AU650" s="52">
        <v>69</v>
      </c>
      <c r="AV650" s="52">
        <v>0</v>
      </c>
      <c r="AW650" s="52">
        <v>0</v>
      </c>
      <c r="AX650" s="52">
        <v>0</v>
      </c>
      <c r="AY650" s="52">
        <v>32</v>
      </c>
      <c r="AZ650" s="52">
        <v>5</v>
      </c>
      <c r="BA650" s="54"/>
      <c r="BB650" s="54"/>
    </row>
    <row r="651" spans="1:54">
      <c r="A651" s="52">
        <v>1</v>
      </c>
      <c r="B651" s="52" t="s">
        <v>223</v>
      </c>
      <c r="C651" s="52" t="s">
        <v>108</v>
      </c>
      <c r="D651" s="52" t="s">
        <v>79</v>
      </c>
      <c r="E651" s="52" t="s">
        <v>224</v>
      </c>
      <c r="F651" s="52" t="s">
        <v>80</v>
      </c>
      <c r="G651" s="52" t="s">
        <v>56</v>
      </c>
      <c r="H651" s="52"/>
      <c r="I651" s="52">
        <v>1</v>
      </c>
      <c r="J651" s="52"/>
      <c r="K651" s="52"/>
      <c r="L651" s="52"/>
      <c r="M651" s="52">
        <v>1</v>
      </c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>
        <v>1</v>
      </c>
      <c r="Y651" s="52"/>
      <c r="Z651" s="52"/>
      <c r="AA651" s="52">
        <v>1</v>
      </c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>
        <v>1</v>
      </c>
      <c r="AM651" s="52"/>
      <c r="AN651" s="52"/>
      <c r="AO651" s="52"/>
      <c r="AP651" s="52"/>
      <c r="AQ651" s="52"/>
      <c r="AR651" s="52"/>
      <c r="AS651" s="52"/>
      <c r="AT651" s="52">
        <v>1</v>
      </c>
      <c r="AU651" s="52">
        <v>0</v>
      </c>
      <c r="AV651" s="52">
        <v>0</v>
      </c>
      <c r="AW651" s="52">
        <v>1</v>
      </c>
      <c r="AX651" s="52">
        <v>0</v>
      </c>
      <c r="AY651" s="52"/>
      <c r="AZ651" s="52">
        <v>2</v>
      </c>
      <c r="BA651" s="54"/>
      <c r="BB651" s="54"/>
    </row>
    <row r="652" spans="1:54">
      <c r="A652" s="52">
        <v>2</v>
      </c>
      <c r="B652" s="52" t="s">
        <v>223</v>
      </c>
      <c r="C652" s="52" t="s">
        <v>102</v>
      </c>
      <c r="D652" s="52" t="s">
        <v>79</v>
      </c>
      <c r="E652" s="52" t="s">
        <v>224</v>
      </c>
      <c r="F652" s="52" t="s">
        <v>80</v>
      </c>
      <c r="G652" s="52" t="s">
        <v>56</v>
      </c>
      <c r="H652" s="52"/>
      <c r="I652" s="52">
        <v>2</v>
      </c>
      <c r="J652" s="52"/>
      <c r="K652" s="52"/>
      <c r="L652" s="52"/>
      <c r="M652" s="52">
        <v>2</v>
      </c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>
        <v>2</v>
      </c>
      <c r="Y652" s="52"/>
      <c r="Z652" s="52"/>
      <c r="AA652" s="52">
        <v>2</v>
      </c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>
        <v>2</v>
      </c>
      <c r="AM652" s="52"/>
      <c r="AN652" s="52"/>
      <c r="AO652" s="52"/>
      <c r="AP652" s="52"/>
      <c r="AQ652" s="52"/>
      <c r="AR652" s="52"/>
      <c r="AS652" s="52"/>
      <c r="AT652" s="52">
        <v>2</v>
      </c>
      <c r="AU652" s="52">
        <v>2</v>
      </c>
      <c r="AV652" s="52">
        <v>0</v>
      </c>
      <c r="AW652" s="52">
        <v>0</v>
      </c>
      <c r="AX652" s="52">
        <v>0</v>
      </c>
      <c r="AY652" s="52"/>
      <c r="AZ652" s="52">
        <v>2</v>
      </c>
      <c r="BA652" s="54"/>
      <c r="BB652" s="54"/>
    </row>
    <row r="653" spans="1:54">
      <c r="A653" s="52">
        <v>24</v>
      </c>
      <c r="B653" s="52" t="s">
        <v>225</v>
      </c>
      <c r="C653" s="52" t="s">
        <v>78</v>
      </c>
      <c r="D653" s="52" t="s">
        <v>79</v>
      </c>
      <c r="E653" s="52" t="s">
        <v>226</v>
      </c>
      <c r="F653" s="52" t="s">
        <v>80</v>
      </c>
      <c r="G653" s="52" t="s">
        <v>56</v>
      </c>
      <c r="H653" s="52">
        <v>24</v>
      </c>
      <c r="I653" s="52"/>
      <c r="J653" s="52"/>
      <c r="K653" s="52">
        <v>24</v>
      </c>
      <c r="L653" s="52"/>
      <c r="M653" s="52"/>
      <c r="N653" s="52"/>
      <c r="O653" s="52">
        <v>1</v>
      </c>
      <c r="P653" s="52">
        <v>3</v>
      </c>
      <c r="Q653" s="52">
        <v>16</v>
      </c>
      <c r="R653" s="52">
        <v>4</v>
      </c>
      <c r="S653" s="52"/>
      <c r="T653" s="52"/>
      <c r="U653" s="52"/>
      <c r="V653" s="52"/>
      <c r="W653" s="52"/>
      <c r="X653" s="52"/>
      <c r="Y653" s="52">
        <v>24</v>
      </c>
      <c r="Z653" s="52"/>
      <c r="AA653" s="52"/>
      <c r="AB653" s="52"/>
      <c r="AC653" s="52"/>
      <c r="AD653" s="52"/>
      <c r="AE653" s="52">
        <v>23</v>
      </c>
      <c r="AF653" s="52"/>
      <c r="AG653" s="52"/>
      <c r="AH653" s="52"/>
      <c r="AI653" s="52"/>
      <c r="AJ653" s="52"/>
      <c r="AK653" s="52"/>
      <c r="AL653" s="52">
        <v>1</v>
      </c>
      <c r="AM653" s="52"/>
      <c r="AN653" s="52"/>
      <c r="AO653" s="52"/>
      <c r="AP653" s="52"/>
      <c r="AQ653" s="52"/>
      <c r="AR653" s="52"/>
      <c r="AS653" s="52"/>
      <c r="AT653" s="52">
        <v>24</v>
      </c>
      <c r="AU653" s="52">
        <v>0</v>
      </c>
      <c r="AV653" s="52">
        <v>0</v>
      </c>
      <c r="AW653" s="52">
        <v>0</v>
      </c>
      <c r="AX653" s="52">
        <v>24</v>
      </c>
      <c r="AY653" s="52">
        <v>38</v>
      </c>
      <c r="AZ653" s="52">
        <v>13</v>
      </c>
      <c r="BA653" s="54"/>
      <c r="BB653" s="54"/>
    </row>
    <row r="654" spans="1:54">
      <c r="A654" s="52">
        <v>74</v>
      </c>
      <c r="B654" s="52" t="s">
        <v>225</v>
      </c>
      <c r="C654" s="52" t="s">
        <v>83</v>
      </c>
      <c r="D654" s="52" t="s">
        <v>79</v>
      </c>
      <c r="E654" s="52" t="s">
        <v>226</v>
      </c>
      <c r="F654" s="52" t="s">
        <v>80</v>
      </c>
      <c r="G654" s="52" t="s">
        <v>56</v>
      </c>
      <c r="H654" s="52">
        <v>74</v>
      </c>
      <c r="I654" s="52"/>
      <c r="J654" s="52"/>
      <c r="K654" s="52">
        <v>67</v>
      </c>
      <c r="L654" s="52">
        <v>7</v>
      </c>
      <c r="M654" s="52"/>
      <c r="N654" s="52"/>
      <c r="O654" s="52"/>
      <c r="P654" s="52"/>
      <c r="Q654" s="52">
        <v>1</v>
      </c>
      <c r="R654" s="52">
        <v>20</v>
      </c>
      <c r="S654" s="52">
        <v>39</v>
      </c>
      <c r="T654" s="52">
        <v>14</v>
      </c>
      <c r="U654" s="52"/>
      <c r="V654" s="52"/>
      <c r="W654" s="52"/>
      <c r="X654" s="52"/>
      <c r="Y654" s="52">
        <v>74</v>
      </c>
      <c r="Z654" s="52"/>
      <c r="AA654" s="52"/>
      <c r="AB654" s="52">
        <v>1</v>
      </c>
      <c r="AC654" s="52"/>
      <c r="AD654" s="52"/>
      <c r="AE654" s="52">
        <v>24</v>
      </c>
      <c r="AF654" s="52">
        <v>49</v>
      </c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>
        <v>74</v>
      </c>
      <c r="AU654" s="52">
        <v>0</v>
      </c>
      <c r="AV654" s="52">
        <v>0</v>
      </c>
      <c r="AW654" s="52">
        <v>0</v>
      </c>
      <c r="AX654" s="52">
        <v>74</v>
      </c>
      <c r="AY654" s="52">
        <v>35</v>
      </c>
      <c r="AZ654" s="52">
        <v>9</v>
      </c>
      <c r="BA654" s="54"/>
      <c r="BB654" s="54"/>
    </row>
    <row r="655" spans="1:54">
      <c r="A655" s="52">
        <v>212</v>
      </c>
      <c r="B655" s="52" t="s">
        <v>225</v>
      </c>
      <c r="C655" s="52" t="s">
        <v>91</v>
      </c>
      <c r="D655" s="52" t="s">
        <v>79</v>
      </c>
      <c r="E655" s="52" t="s">
        <v>226</v>
      </c>
      <c r="F655" s="52" t="s">
        <v>80</v>
      </c>
      <c r="G655" s="52" t="s">
        <v>56</v>
      </c>
      <c r="H655" s="52">
        <v>78</v>
      </c>
      <c r="I655" s="52">
        <v>134</v>
      </c>
      <c r="J655" s="52"/>
      <c r="K655" s="52">
        <v>1</v>
      </c>
      <c r="L655" s="52">
        <v>77</v>
      </c>
      <c r="M655" s="52">
        <v>134</v>
      </c>
      <c r="N655" s="52"/>
      <c r="O655" s="52"/>
      <c r="P655" s="52"/>
      <c r="Q655" s="52">
        <v>1</v>
      </c>
      <c r="R655" s="52">
        <v>4</v>
      </c>
      <c r="S655" s="52">
        <v>21</v>
      </c>
      <c r="T655" s="52">
        <v>34</v>
      </c>
      <c r="U655" s="52">
        <v>18</v>
      </c>
      <c r="V655" s="52"/>
      <c r="W655" s="52"/>
      <c r="X655" s="52">
        <v>134</v>
      </c>
      <c r="Y655" s="52">
        <v>78</v>
      </c>
      <c r="Z655" s="52"/>
      <c r="AA655" s="52">
        <v>134</v>
      </c>
      <c r="AB655" s="52">
        <v>28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>
        <v>184</v>
      </c>
      <c r="AM655" s="52"/>
      <c r="AN655" s="52"/>
      <c r="AO655" s="52"/>
      <c r="AP655" s="52"/>
      <c r="AQ655" s="52"/>
      <c r="AR655" s="52"/>
      <c r="AS655" s="52">
        <v>1</v>
      </c>
      <c r="AT655" s="52">
        <v>212</v>
      </c>
      <c r="AU655" s="52">
        <v>212</v>
      </c>
      <c r="AV655" s="52">
        <v>0</v>
      </c>
      <c r="AW655" s="52">
        <v>0</v>
      </c>
      <c r="AX655" s="52">
        <v>0</v>
      </c>
      <c r="AY655" s="52">
        <v>30</v>
      </c>
      <c r="AZ655" s="52">
        <v>2</v>
      </c>
      <c r="BA655" s="54"/>
      <c r="BB655" s="54"/>
    </row>
    <row r="656" spans="1:54">
      <c r="A656" s="52">
        <v>151</v>
      </c>
      <c r="B656" s="52" t="s">
        <v>225</v>
      </c>
      <c r="C656" s="52" t="s">
        <v>99</v>
      </c>
      <c r="D656" s="52" t="s">
        <v>79</v>
      </c>
      <c r="E656" s="52" t="s">
        <v>226</v>
      </c>
      <c r="F656" s="52" t="s">
        <v>80</v>
      </c>
      <c r="G656" s="52" t="s">
        <v>56</v>
      </c>
      <c r="H656" s="52">
        <v>54</v>
      </c>
      <c r="I656" s="52">
        <v>97</v>
      </c>
      <c r="J656" s="52"/>
      <c r="K656" s="52">
        <v>7</v>
      </c>
      <c r="L656" s="52">
        <v>47</v>
      </c>
      <c r="M656" s="52">
        <v>97</v>
      </c>
      <c r="N656" s="52"/>
      <c r="O656" s="52"/>
      <c r="P656" s="52"/>
      <c r="Q656" s="52"/>
      <c r="R656" s="52">
        <v>1</v>
      </c>
      <c r="S656" s="52">
        <v>4</v>
      </c>
      <c r="T656" s="52">
        <v>21</v>
      </c>
      <c r="U656" s="52">
        <v>28</v>
      </c>
      <c r="V656" s="52"/>
      <c r="W656" s="52"/>
      <c r="X656" s="52">
        <v>97</v>
      </c>
      <c r="Y656" s="52">
        <v>54</v>
      </c>
      <c r="Z656" s="52"/>
      <c r="AA656" s="52">
        <v>97</v>
      </c>
      <c r="AB656" s="52">
        <v>1</v>
      </c>
      <c r="AC656" s="52"/>
      <c r="AD656" s="52"/>
      <c r="AE656" s="52">
        <v>1</v>
      </c>
      <c r="AF656" s="52">
        <v>6</v>
      </c>
      <c r="AG656" s="52">
        <v>1</v>
      </c>
      <c r="AH656" s="52">
        <v>35</v>
      </c>
      <c r="AI656" s="52"/>
      <c r="AJ656" s="52"/>
      <c r="AK656" s="52">
        <v>10</v>
      </c>
      <c r="AL656" s="52">
        <v>97</v>
      </c>
      <c r="AM656" s="52"/>
      <c r="AN656" s="52"/>
      <c r="AO656" s="52"/>
      <c r="AP656" s="52">
        <v>1</v>
      </c>
      <c r="AQ656" s="52"/>
      <c r="AR656" s="52"/>
      <c r="AS656" s="52">
        <v>1</v>
      </c>
      <c r="AT656" s="52">
        <v>151</v>
      </c>
      <c r="AU656" s="52">
        <v>0</v>
      </c>
      <c r="AV656" s="52">
        <v>0</v>
      </c>
      <c r="AW656" s="52">
        <v>151</v>
      </c>
      <c r="AX656" s="52">
        <v>0</v>
      </c>
      <c r="AY656" s="52">
        <v>34</v>
      </c>
      <c r="AZ656" s="52">
        <v>4</v>
      </c>
      <c r="BA656" s="54"/>
      <c r="BB656" s="54"/>
    </row>
    <row r="657" spans="1:54">
      <c r="A657" s="52">
        <v>127</v>
      </c>
      <c r="B657" s="52" t="s">
        <v>225</v>
      </c>
      <c r="C657" s="52" t="s">
        <v>86</v>
      </c>
      <c r="D657" s="52" t="s">
        <v>79</v>
      </c>
      <c r="E657" s="52" t="s">
        <v>226</v>
      </c>
      <c r="F657" s="52" t="s">
        <v>80</v>
      </c>
      <c r="G657" s="52" t="s">
        <v>56</v>
      </c>
      <c r="H657" s="52">
        <v>99</v>
      </c>
      <c r="I657" s="52">
        <v>28</v>
      </c>
      <c r="J657" s="52"/>
      <c r="K657" s="52">
        <v>16</v>
      </c>
      <c r="L657" s="52">
        <v>83</v>
      </c>
      <c r="M657" s="52">
        <v>28</v>
      </c>
      <c r="N657" s="52"/>
      <c r="O657" s="52"/>
      <c r="P657" s="52"/>
      <c r="Q657" s="52"/>
      <c r="R657" s="52">
        <v>7</v>
      </c>
      <c r="S657" s="52">
        <v>23</v>
      </c>
      <c r="T657" s="52">
        <v>31</v>
      </c>
      <c r="U657" s="52">
        <v>38</v>
      </c>
      <c r="V657" s="52"/>
      <c r="W657" s="52"/>
      <c r="X657" s="52">
        <v>28</v>
      </c>
      <c r="Y657" s="52">
        <v>99</v>
      </c>
      <c r="Z657" s="52"/>
      <c r="AA657" s="52">
        <v>28</v>
      </c>
      <c r="AB657" s="52">
        <v>18</v>
      </c>
      <c r="AC657" s="52"/>
      <c r="AD657" s="52"/>
      <c r="AE657" s="52">
        <v>4</v>
      </c>
      <c r="AF657" s="52">
        <v>13</v>
      </c>
      <c r="AG657" s="52"/>
      <c r="AH657" s="52"/>
      <c r="AI657" s="52"/>
      <c r="AJ657" s="52"/>
      <c r="AK657" s="52"/>
      <c r="AL657" s="52">
        <v>92</v>
      </c>
      <c r="AM657" s="52"/>
      <c r="AN657" s="52"/>
      <c r="AO657" s="52"/>
      <c r="AP657" s="52"/>
      <c r="AQ657" s="52"/>
      <c r="AR657" s="52"/>
      <c r="AS657" s="52"/>
      <c r="AT657" s="52">
        <v>127</v>
      </c>
      <c r="AU657" s="52">
        <v>127</v>
      </c>
      <c r="AV657" s="52">
        <v>0</v>
      </c>
      <c r="AW657" s="52">
        <v>0</v>
      </c>
      <c r="AX657" s="52">
        <v>0</v>
      </c>
      <c r="AY657" s="52">
        <v>29</v>
      </c>
      <c r="AZ657" s="52">
        <v>4</v>
      </c>
      <c r="BA657" s="54"/>
      <c r="BB657" s="54"/>
    </row>
    <row r="658" spans="1:54">
      <c r="A658" s="52">
        <v>63</v>
      </c>
      <c r="B658" s="52" t="s">
        <v>225</v>
      </c>
      <c r="C658" s="52" t="s">
        <v>106</v>
      </c>
      <c r="D658" s="52" t="s">
        <v>79</v>
      </c>
      <c r="E658" s="52" t="s">
        <v>226</v>
      </c>
      <c r="F658" s="52" t="s">
        <v>80</v>
      </c>
      <c r="G658" s="52" t="s">
        <v>56</v>
      </c>
      <c r="H658" s="52">
        <v>63</v>
      </c>
      <c r="I658" s="52"/>
      <c r="J658" s="52"/>
      <c r="K658" s="52">
        <v>62</v>
      </c>
      <c r="L658" s="52">
        <v>1</v>
      </c>
      <c r="M658" s="52"/>
      <c r="N658" s="52"/>
      <c r="O658" s="52"/>
      <c r="P658" s="52"/>
      <c r="Q658" s="52"/>
      <c r="R658" s="52">
        <v>13</v>
      </c>
      <c r="S658" s="52">
        <v>40</v>
      </c>
      <c r="T658" s="52">
        <v>10</v>
      </c>
      <c r="U658" s="52"/>
      <c r="V658" s="52"/>
      <c r="W658" s="52"/>
      <c r="X658" s="52"/>
      <c r="Y658" s="52">
        <v>63</v>
      </c>
      <c r="Z658" s="52"/>
      <c r="AA658" s="52"/>
      <c r="AB658" s="52"/>
      <c r="AC658" s="52"/>
      <c r="AD658" s="52"/>
      <c r="AE658" s="52">
        <v>14</v>
      </c>
      <c r="AF658" s="52">
        <v>49</v>
      </c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>
        <v>63</v>
      </c>
      <c r="AU658" s="52">
        <v>0</v>
      </c>
      <c r="AV658" s="52">
        <v>0</v>
      </c>
      <c r="AW658" s="52">
        <v>0</v>
      </c>
      <c r="AX658" s="52">
        <v>63</v>
      </c>
      <c r="AY658" s="52">
        <v>36</v>
      </c>
      <c r="AZ658" s="52">
        <v>8</v>
      </c>
      <c r="BA658" s="54"/>
      <c r="BB658" s="54"/>
    </row>
    <row r="659" spans="1:54">
      <c r="A659" s="52">
        <v>39</v>
      </c>
      <c r="B659" s="52" t="s">
        <v>225</v>
      </c>
      <c r="C659" s="52" t="s">
        <v>109</v>
      </c>
      <c r="D659" s="52" t="s">
        <v>79</v>
      </c>
      <c r="E659" s="52" t="s">
        <v>226</v>
      </c>
      <c r="F659" s="52" t="s">
        <v>80</v>
      </c>
      <c r="G659" s="52" t="s">
        <v>56</v>
      </c>
      <c r="H659" s="52">
        <v>39</v>
      </c>
      <c r="I659" s="52"/>
      <c r="J659" s="52"/>
      <c r="K659" s="52">
        <v>1</v>
      </c>
      <c r="L659" s="52">
        <v>38</v>
      </c>
      <c r="M659" s="52"/>
      <c r="N659" s="52"/>
      <c r="O659" s="52"/>
      <c r="P659" s="52"/>
      <c r="Q659" s="52"/>
      <c r="R659" s="52">
        <v>1</v>
      </c>
      <c r="S659" s="52">
        <v>38</v>
      </c>
      <c r="T659" s="52"/>
      <c r="U659" s="52"/>
      <c r="V659" s="52"/>
      <c r="W659" s="52"/>
      <c r="X659" s="52"/>
      <c r="Y659" s="52">
        <v>39</v>
      </c>
      <c r="Z659" s="52"/>
      <c r="AA659" s="52"/>
      <c r="AB659" s="52">
        <v>38</v>
      </c>
      <c r="AC659" s="52"/>
      <c r="AD659" s="52"/>
      <c r="AE659" s="52">
        <v>1</v>
      </c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>
        <v>39</v>
      </c>
      <c r="AU659" s="52">
        <v>0</v>
      </c>
      <c r="AV659" s="52">
        <v>39</v>
      </c>
      <c r="AW659" s="52">
        <v>0</v>
      </c>
      <c r="AX659" s="52">
        <v>0</v>
      </c>
      <c r="AY659" s="52">
        <v>37</v>
      </c>
      <c r="AZ659" s="52">
        <v>11</v>
      </c>
      <c r="BA659" s="54"/>
      <c r="BB659" s="54"/>
    </row>
    <row r="660" spans="1:54">
      <c r="A660" s="52">
        <v>26</v>
      </c>
      <c r="B660" s="52" t="s">
        <v>225</v>
      </c>
      <c r="C660" s="52" t="s">
        <v>98</v>
      </c>
      <c r="D660" s="52" t="s">
        <v>79</v>
      </c>
      <c r="E660" s="52" t="s">
        <v>226</v>
      </c>
      <c r="F660" s="52" t="s">
        <v>80</v>
      </c>
      <c r="G660" s="52" t="s">
        <v>56</v>
      </c>
      <c r="H660" s="52">
        <v>14</v>
      </c>
      <c r="I660" s="52">
        <v>12</v>
      </c>
      <c r="J660" s="52"/>
      <c r="K660" s="52">
        <v>2</v>
      </c>
      <c r="L660" s="52">
        <v>12</v>
      </c>
      <c r="M660" s="52">
        <v>12</v>
      </c>
      <c r="N660" s="52"/>
      <c r="O660" s="52"/>
      <c r="P660" s="52"/>
      <c r="Q660" s="52">
        <v>1</v>
      </c>
      <c r="R660" s="52"/>
      <c r="S660" s="52">
        <v>5</v>
      </c>
      <c r="T660" s="52">
        <v>5</v>
      </c>
      <c r="U660" s="52">
        <v>3</v>
      </c>
      <c r="V660" s="52"/>
      <c r="W660" s="52"/>
      <c r="X660" s="52">
        <v>12</v>
      </c>
      <c r="Y660" s="52">
        <v>14</v>
      </c>
      <c r="Z660" s="52"/>
      <c r="AA660" s="52">
        <v>12</v>
      </c>
      <c r="AB660" s="52">
        <v>5</v>
      </c>
      <c r="AC660" s="52"/>
      <c r="AD660" s="52"/>
      <c r="AE660" s="52"/>
      <c r="AF660" s="52">
        <v>2</v>
      </c>
      <c r="AG660" s="52"/>
      <c r="AH660" s="52"/>
      <c r="AI660" s="52"/>
      <c r="AJ660" s="52"/>
      <c r="AK660" s="52"/>
      <c r="AL660" s="52">
        <v>19</v>
      </c>
      <c r="AM660" s="52"/>
      <c r="AN660" s="52"/>
      <c r="AO660" s="52"/>
      <c r="AP660" s="52"/>
      <c r="AQ660" s="52"/>
      <c r="AR660" s="52"/>
      <c r="AS660" s="52"/>
      <c r="AT660" s="52">
        <v>26</v>
      </c>
      <c r="AU660" s="52">
        <v>0</v>
      </c>
      <c r="AV660" s="52">
        <v>26</v>
      </c>
      <c r="AW660" s="52">
        <v>0</v>
      </c>
      <c r="AX660" s="52">
        <v>0</v>
      </c>
      <c r="AY660" s="52">
        <v>33</v>
      </c>
      <c r="AZ660" s="52">
        <v>3</v>
      </c>
      <c r="BA660" s="54"/>
      <c r="BB660" s="54"/>
    </row>
    <row r="661" spans="1:54">
      <c r="A661" s="52">
        <v>15</v>
      </c>
      <c r="B661" s="52" t="s">
        <v>225</v>
      </c>
      <c r="C661" s="52" t="s">
        <v>81</v>
      </c>
      <c r="D661" s="52" t="s">
        <v>79</v>
      </c>
      <c r="E661" s="52" t="s">
        <v>226</v>
      </c>
      <c r="F661" s="52" t="s">
        <v>80</v>
      </c>
      <c r="G661" s="52" t="s">
        <v>56</v>
      </c>
      <c r="H661" s="52">
        <v>12</v>
      </c>
      <c r="I661" s="52">
        <v>3</v>
      </c>
      <c r="J661" s="52"/>
      <c r="K661" s="52">
        <v>1</v>
      </c>
      <c r="L661" s="52">
        <v>11</v>
      </c>
      <c r="M661" s="52">
        <v>3</v>
      </c>
      <c r="N661" s="52"/>
      <c r="O661" s="52"/>
      <c r="P661" s="52"/>
      <c r="Q661" s="52"/>
      <c r="R661" s="52">
        <v>1</v>
      </c>
      <c r="S661" s="52">
        <v>8</v>
      </c>
      <c r="T661" s="52">
        <v>3</v>
      </c>
      <c r="U661" s="52"/>
      <c r="V661" s="52"/>
      <c r="W661" s="52"/>
      <c r="X661" s="52">
        <v>3</v>
      </c>
      <c r="Y661" s="52">
        <v>12</v>
      </c>
      <c r="Z661" s="52"/>
      <c r="AA661" s="52">
        <v>3</v>
      </c>
      <c r="AB661" s="52">
        <v>11</v>
      </c>
      <c r="AC661" s="52"/>
      <c r="AD661" s="52"/>
      <c r="AE661" s="52">
        <v>1</v>
      </c>
      <c r="AF661" s="52"/>
      <c r="AG661" s="52"/>
      <c r="AH661" s="52"/>
      <c r="AI661" s="52"/>
      <c r="AJ661" s="52"/>
      <c r="AK661" s="52"/>
      <c r="AL661" s="52">
        <v>3</v>
      </c>
      <c r="AM661" s="52"/>
      <c r="AN661" s="52"/>
      <c r="AO661" s="52"/>
      <c r="AP661" s="52"/>
      <c r="AQ661" s="52"/>
      <c r="AR661" s="52"/>
      <c r="AS661" s="52"/>
      <c r="AT661" s="52">
        <v>15</v>
      </c>
      <c r="AU661" s="52">
        <v>0</v>
      </c>
      <c r="AV661" s="52">
        <v>15</v>
      </c>
      <c r="AW661" s="52">
        <v>0</v>
      </c>
      <c r="AX661" s="52">
        <v>0</v>
      </c>
      <c r="AY661" s="52">
        <v>37</v>
      </c>
      <c r="AZ661" s="52">
        <v>9</v>
      </c>
      <c r="BA661" s="54"/>
      <c r="BB661" s="54"/>
    </row>
    <row r="662" spans="1:54">
      <c r="A662" s="52">
        <v>350</v>
      </c>
      <c r="B662" s="52" t="s">
        <v>225</v>
      </c>
      <c r="C662" s="52" t="s">
        <v>87</v>
      </c>
      <c r="D662" s="52" t="s">
        <v>79</v>
      </c>
      <c r="E662" s="52" t="s">
        <v>226</v>
      </c>
      <c r="F662" s="52" t="s">
        <v>80</v>
      </c>
      <c r="G662" s="52" t="s">
        <v>56</v>
      </c>
      <c r="H662" s="52">
        <v>345</v>
      </c>
      <c r="I662" s="52">
        <v>5</v>
      </c>
      <c r="J662" s="52"/>
      <c r="K662" s="52"/>
      <c r="L662" s="52">
        <v>345</v>
      </c>
      <c r="M662" s="52">
        <v>5</v>
      </c>
      <c r="N662" s="52"/>
      <c r="O662" s="52"/>
      <c r="P662" s="52"/>
      <c r="Q662" s="52"/>
      <c r="R662" s="52">
        <v>1</v>
      </c>
      <c r="S662" s="52">
        <v>2</v>
      </c>
      <c r="T662" s="52">
        <v>153</v>
      </c>
      <c r="U662" s="52">
        <v>189</v>
      </c>
      <c r="V662" s="52"/>
      <c r="W662" s="52"/>
      <c r="X662" s="52">
        <v>5</v>
      </c>
      <c r="Y662" s="52">
        <v>345</v>
      </c>
      <c r="Z662" s="52"/>
      <c r="AA662" s="52">
        <v>5</v>
      </c>
      <c r="AB662" s="52">
        <v>4</v>
      </c>
      <c r="AC662" s="52"/>
      <c r="AD662" s="52"/>
      <c r="AE662" s="52"/>
      <c r="AF662" s="52"/>
      <c r="AG662" s="52"/>
      <c r="AH662" s="52">
        <v>317</v>
      </c>
      <c r="AI662" s="52"/>
      <c r="AJ662" s="52"/>
      <c r="AK662" s="52">
        <v>23</v>
      </c>
      <c r="AL662" s="52">
        <v>6</v>
      </c>
      <c r="AM662" s="52"/>
      <c r="AN662" s="52"/>
      <c r="AO662" s="52"/>
      <c r="AP662" s="52"/>
      <c r="AQ662" s="52"/>
      <c r="AR662" s="52"/>
      <c r="AS662" s="52"/>
      <c r="AT662" s="52">
        <v>350</v>
      </c>
      <c r="AU662" s="52">
        <v>350</v>
      </c>
      <c r="AV662" s="52">
        <v>0</v>
      </c>
      <c r="AW662" s="52">
        <v>0</v>
      </c>
      <c r="AX662" s="52">
        <v>0</v>
      </c>
      <c r="AY662" s="52">
        <v>27</v>
      </c>
      <c r="AZ662" s="52">
        <v>4</v>
      </c>
      <c r="BA662" s="54"/>
      <c r="BB662" s="54"/>
    </row>
    <row r="663" spans="1:54">
      <c r="A663" s="52">
        <v>38</v>
      </c>
      <c r="B663" s="52" t="s">
        <v>225</v>
      </c>
      <c r="C663" s="52" t="s">
        <v>102</v>
      </c>
      <c r="D663" s="52" t="s">
        <v>79</v>
      </c>
      <c r="E663" s="52" t="s">
        <v>226</v>
      </c>
      <c r="F663" s="52" t="s">
        <v>80</v>
      </c>
      <c r="G663" s="52" t="s">
        <v>56</v>
      </c>
      <c r="H663" s="52">
        <v>23</v>
      </c>
      <c r="I663" s="52">
        <v>15</v>
      </c>
      <c r="J663" s="52"/>
      <c r="K663" s="52">
        <v>2</v>
      </c>
      <c r="L663" s="52">
        <v>21</v>
      </c>
      <c r="M663" s="52">
        <v>15</v>
      </c>
      <c r="N663" s="52"/>
      <c r="O663" s="52"/>
      <c r="P663" s="52"/>
      <c r="Q663" s="52"/>
      <c r="R663" s="52">
        <v>2</v>
      </c>
      <c r="S663" s="52">
        <v>6</v>
      </c>
      <c r="T663" s="52">
        <v>10</v>
      </c>
      <c r="U663" s="52">
        <v>5</v>
      </c>
      <c r="V663" s="52"/>
      <c r="W663" s="52"/>
      <c r="X663" s="52">
        <v>15</v>
      </c>
      <c r="Y663" s="52">
        <v>23</v>
      </c>
      <c r="Z663" s="52"/>
      <c r="AA663" s="52">
        <v>15</v>
      </c>
      <c r="AB663" s="52">
        <v>16</v>
      </c>
      <c r="AC663" s="52"/>
      <c r="AD663" s="52"/>
      <c r="AE663" s="52">
        <v>2</v>
      </c>
      <c r="AF663" s="52"/>
      <c r="AG663" s="52"/>
      <c r="AH663" s="52"/>
      <c r="AI663" s="52"/>
      <c r="AJ663" s="52"/>
      <c r="AK663" s="52">
        <v>2</v>
      </c>
      <c r="AL663" s="52">
        <v>18</v>
      </c>
      <c r="AM663" s="52"/>
      <c r="AN663" s="52"/>
      <c r="AO663" s="52"/>
      <c r="AP663" s="52"/>
      <c r="AQ663" s="52"/>
      <c r="AR663" s="52"/>
      <c r="AS663" s="52">
        <v>2</v>
      </c>
      <c r="AT663" s="52">
        <v>38</v>
      </c>
      <c r="AU663" s="52">
        <v>38</v>
      </c>
      <c r="AV663" s="52">
        <v>0</v>
      </c>
      <c r="AW663" s="52">
        <v>0</v>
      </c>
      <c r="AX663" s="52">
        <v>0</v>
      </c>
      <c r="AY663" s="52">
        <v>37</v>
      </c>
      <c r="AZ663" s="52">
        <v>8</v>
      </c>
      <c r="BA663" s="54"/>
      <c r="BB663" s="54"/>
    </row>
    <row r="664" spans="1:54">
      <c r="A664" s="52">
        <v>12</v>
      </c>
      <c r="B664" s="52" t="s">
        <v>225</v>
      </c>
      <c r="C664" s="52" t="s">
        <v>82</v>
      </c>
      <c r="D664" s="52" t="s">
        <v>79</v>
      </c>
      <c r="E664" s="52" t="s">
        <v>226</v>
      </c>
      <c r="F664" s="52" t="s">
        <v>80</v>
      </c>
      <c r="G664" s="52" t="s">
        <v>56</v>
      </c>
      <c r="H664" s="52">
        <v>11</v>
      </c>
      <c r="I664" s="52">
        <v>1</v>
      </c>
      <c r="J664" s="52"/>
      <c r="K664" s="52"/>
      <c r="L664" s="52">
        <v>11</v>
      </c>
      <c r="M664" s="52">
        <v>1</v>
      </c>
      <c r="N664" s="52"/>
      <c r="O664" s="52"/>
      <c r="P664" s="52"/>
      <c r="Q664" s="52"/>
      <c r="R664" s="52">
        <v>4</v>
      </c>
      <c r="S664" s="52">
        <v>6</v>
      </c>
      <c r="T664" s="52">
        <v>1</v>
      </c>
      <c r="U664" s="52"/>
      <c r="V664" s="52"/>
      <c r="W664" s="52"/>
      <c r="X664" s="52">
        <v>1</v>
      </c>
      <c r="Y664" s="52">
        <v>11</v>
      </c>
      <c r="Z664" s="52"/>
      <c r="AA664" s="52">
        <v>1</v>
      </c>
      <c r="AB664" s="52">
        <v>11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>
        <v>1</v>
      </c>
      <c r="AM664" s="52"/>
      <c r="AN664" s="52"/>
      <c r="AO664" s="52"/>
      <c r="AP664" s="52"/>
      <c r="AQ664" s="52"/>
      <c r="AR664" s="52"/>
      <c r="AS664" s="52"/>
      <c r="AT664" s="52">
        <v>12</v>
      </c>
      <c r="AU664" s="52">
        <v>0</v>
      </c>
      <c r="AV664" s="52">
        <v>12</v>
      </c>
      <c r="AW664" s="52">
        <v>0</v>
      </c>
      <c r="AX664" s="52">
        <v>0</v>
      </c>
      <c r="AY664" s="52">
        <v>34</v>
      </c>
      <c r="AZ664" s="52">
        <v>9</v>
      </c>
      <c r="BA664" s="54"/>
      <c r="BB664" s="54"/>
    </row>
    <row r="665" spans="1:54">
      <c r="A665" s="52">
        <v>30</v>
      </c>
      <c r="B665" s="52" t="s">
        <v>225</v>
      </c>
      <c r="C665" s="52" t="s">
        <v>101</v>
      </c>
      <c r="D665" s="52" t="s">
        <v>79</v>
      </c>
      <c r="E665" s="52" t="s">
        <v>226</v>
      </c>
      <c r="F665" s="52" t="s">
        <v>80</v>
      </c>
      <c r="G665" s="52" t="s">
        <v>56</v>
      </c>
      <c r="H665" s="52">
        <v>6</v>
      </c>
      <c r="I665" s="52">
        <v>24</v>
      </c>
      <c r="J665" s="52"/>
      <c r="K665" s="52"/>
      <c r="L665" s="52">
        <v>6</v>
      </c>
      <c r="M665" s="52">
        <v>24</v>
      </c>
      <c r="N665" s="52"/>
      <c r="O665" s="52"/>
      <c r="P665" s="52"/>
      <c r="Q665" s="52"/>
      <c r="R665" s="52"/>
      <c r="S665" s="52">
        <v>2</v>
      </c>
      <c r="T665" s="52">
        <v>1</v>
      </c>
      <c r="U665" s="52">
        <v>3</v>
      </c>
      <c r="V665" s="52"/>
      <c r="W665" s="52"/>
      <c r="X665" s="52">
        <v>24</v>
      </c>
      <c r="Y665" s="52">
        <v>6</v>
      </c>
      <c r="Z665" s="52"/>
      <c r="AA665" s="52">
        <v>24</v>
      </c>
      <c r="AB665" s="52">
        <v>3</v>
      </c>
      <c r="AC665" s="52"/>
      <c r="AD665" s="52"/>
      <c r="AE665" s="52"/>
      <c r="AF665" s="52"/>
      <c r="AG665" s="52">
        <v>3</v>
      </c>
      <c r="AH665" s="52"/>
      <c r="AI665" s="52"/>
      <c r="AJ665" s="52"/>
      <c r="AK665" s="52"/>
      <c r="AL665" s="52">
        <v>24</v>
      </c>
      <c r="AM665" s="52"/>
      <c r="AN665" s="52"/>
      <c r="AO665" s="52"/>
      <c r="AP665" s="52"/>
      <c r="AQ665" s="52">
        <v>1</v>
      </c>
      <c r="AR665" s="52"/>
      <c r="AS665" s="52"/>
      <c r="AT665" s="52">
        <v>30</v>
      </c>
      <c r="AU665" s="52">
        <v>0</v>
      </c>
      <c r="AV665" s="52">
        <v>0</v>
      </c>
      <c r="AW665" s="52">
        <v>30</v>
      </c>
      <c r="AX665" s="52">
        <v>0</v>
      </c>
      <c r="AY665" s="52">
        <v>36</v>
      </c>
      <c r="AZ665" s="52">
        <v>2</v>
      </c>
      <c r="BA665" s="54"/>
      <c r="BB665" s="54"/>
    </row>
    <row r="666" spans="1:54">
      <c r="A666" s="52">
        <v>33</v>
      </c>
      <c r="B666" s="52" t="s">
        <v>225</v>
      </c>
      <c r="C666" s="52" t="s">
        <v>89</v>
      </c>
      <c r="D666" s="52" t="s">
        <v>79</v>
      </c>
      <c r="E666" s="52" t="s">
        <v>226</v>
      </c>
      <c r="F666" s="52" t="s">
        <v>80</v>
      </c>
      <c r="G666" s="52" t="s">
        <v>56</v>
      </c>
      <c r="H666" s="52">
        <v>16</v>
      </c>
      <c r="I666" s="52">
        <v>17</v>
      </c>
      <c r="J666" s="52"/>
      <c r="K666" s="52">
        <v>1</v>
      </c>
      <c r="L666" s="52">
        <v>15</v>
      </c>
      <c r="M666" s="52">
        <v>17</v>
      </c>
      <c r="N666" s="52"/>
      <c r="O666" s="52"/>
      <c r="P666" s="52"/>
      <c r="Q666" s="52"/>
      <c r="R666" s="52">
        <v>2</v>
      </c>
      <c r="S666" s="52">
        <v>9</v>
      </c>
      <c r="T666" s="52">
        <v>5</v>
      </c>
      <c r="U666" s="52"/>
      <c r="V666" s="52"/>
      <c r="W666" s="52"/>
      <c r="X666" s="52">
        <v>17</v>
      </c>
      <c r="Y666" s="52">
        <v>16</v>
      </c>
      <c r="Z666" s="52"/>
      <c r="AA666" s="52">
        <v>17</v>
      </c>
      <c r="AB666" s="52">
        <v>12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>
        <v>21</v>
      </c>
      <c r="AM666" s="52"/>
      <c r="AN666" s="52"/>
      <c r="AO666" s="52"/>
      <c r="AP666" s="52"/>
      <c r="AQ666" s="52"/>
      <c r="AR666" s="52"/>
      <c r="AS666" s="52"/>
      <c r="AT666" s="52">
        <v>33</v>
      </c>
      <c r="AU666" s="52">
        <v>0</v>
      </c>
      <c r="AV666" s="52">
        <v>33</v>
      </c>
      <c r="AW666" s="52">
        <v>0</v>
      </c>
      <c r="AX666" s="52">
        <v>0</v>
      </c>
      <c r="AY666" s="52">
        <v>32</v>
      </c>
      <c r="AZ666" s="52">
        <v>3</v>
      </c>
      <c r="BA666" s="54"/>
      <c r="BB666" s="54"/>
    </row>
    <row r="667" spans="1:54">
      <c r="A667" s="52">
        <v>54</v>
      </c>
      <c r="B667" s="52" t="s">
        <v>225</v>
      </c>
      <c r="C667" s="52" t="s">
        <v>88</v>
      </c>
      <c r="D667" s="52" t="s">
        <v>79</v>
      </c>
      <c r="E667" s="52" t="s">
        <v>226</v>
      </c>
      <c r="F667" s="52" t="s">
        <v>80</v>
      </c>
      <c r="G667" s="52" t="s">
        <v>56</v>
      </c>
      <c r="H667" s="52">
        <v>47</v>
      </c>
      <c r="I667" s="52">
        <v>7</v>
      </c>
      <c r="J667" s="52"/>
      <c r="K667" s="52">
        <v>1</v>
      </c>
      <c r="L667" s="52">
        <v>46</v>
      </c>
      <c r="M667" s="52">
        <v>7</v>
      </c>
      <c r="N667" s="52"/>
      <c r="O667" s="52"/>
      <c r="P667" s="52"/>
      <c r="Q667" s="52"/>
      <c r="R667" s="52">
        <v>6</v>
      </c>
      <c r="S667" s="52">
        <v>35</v>
      </c>
      <c r="T667" s="52">
        <v>6</v>
      </c>
      <c r="U667" s="52"/>
      <c r="V667" s="52"/>
      <c r="W667" s="52"/>
      <c r="X667" s="52">
        <v>7</v>
      </c>
      <c r="Y667" s="52">
        <v>47</v>
      </c>
      <c r="Z667" s="52"/>
      <c r="AA667" s="52">
        <v>7</v>
      </c>
      <c r="AB667" s="52">
        <v>46</v>
      </c>
      <c r="AC667" s="52"/>
      <c r="AD667" s="52"/>
      <c r="AE667" s="52">
        <v>1</v>
      </c>
      <c r="AF667" s="52"/>
      <c r="AG667" s="52"/>
      <c r="AH667" s="52"/>
      <c r="AI667" s="52"/>
      <c r="AJ667" s="52"/>
      <c r="AK667" s="52"/>
      <c r="AL667" s="52">
        <v>7</v>
      </c>
      <c r="AM667" s="52"/>
      <c r="AN667" s="52"/>
      <c r="AO667" s="52"/>
      <c r="AP667" s="52"/>
      <c r="AQ667" s="52"/>
      <c r="AR667" s="52"/>
      <c r="AS667" s="52"/>
      <c r="AT667" s="52">
        <v>54</v>
      </c>
      <c r="AU667" s="52">
        <v>54</v>
      </c>
      <c r="AV667" s="52">
        <v>0</v>
      </c>
      <c r="AW667" s="52">
        <v>0</v>
      </c>
      <c r="AX667" s="52">
        <v>0</v>
      </c>
      <c r="AY667" s="52">
        <v>29</v>
      </c>
      <c r="AZ667" s="52">
        <v>3</v>
      </c>
      <c r="BA667" s="54"/>
      <c r="BB667" s="54"/>
    </row>
    <row r="668" spans="1:54">
      <c r="A668" s="52">
        <v>36</v>
      </c>
      <c r="B668" s="52" t="s">
        <v>225</v>
      </c>
      <c r="C668" s="52" t="s">
        <v>92</v>
      </c>
      <c r="D668" s="52" t="s">
        <v>79</v>
      </c>
      <c r="E668" s="52" t="s">
        <v>226</v>
      </c>
      <c r="F668" s="52" t="s">
        <v>80</v>
      </c>
      <c r="G668" s="52" t="s">
        <v>56</v>
      </c>
      <c r="H668" s="52">
        <v>30</v>
      </c>
      <c r="I668" s="52">
        <v>6</v>
      </c>
      <c r="J668" s="52"/>
      <c r="K668" s="52"/>
      <c r="L668" s="52">
        <v>30</v>
      </c>
      <c r="M668" s="52">
        <v>6</v>
      </c>
      <c r="N668" s="52"/>
      <c r="O668" s="52"/>
      <c r="P668" s="52"/>
      <c r="Q668" s="52"/>
      <c r="R668" s="52">
        <v>1</v>
      </c>
      <c r="S668" s="52">
        <v>4</v>
      </c>
      <c r="T668" s="52">
        <v>16</v>
      </c>
      <c r="U668" s="52">
        <v>9</v>
      </c>
      <c r="V668" s="52"/>
      <c r="W668" s="52"/>
      <c r="X668" s="52">
        <v>6</v>
      </c>
      <c r="Y668" s="52">
        <v>30</v>
      </c>
      <c r="Z668" s="52"/>
      <c r="AA668" s="52">
        <v>6</v>
      </c>
      <c r="AB668" s="52">
        <v>5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31</v>
      </c>
      <c r="AM668" s="52"/>
      <c r="AN668" s="52"/>
      <c r="AO668" s="52"/>
      <c r="AP668" s="52"/>
      <c r="AQ668" s="52"/>
      <c r="AR668" s="52">
        <v>1</v>
      </c>
      <c r="AS668" s="52"/>
      <c r="AT668" s="52">
        <v>36</v>
      </c>
      <c r="AU668" s="52">
        <v>36</v>
      </c>
      <c r="AV668" s="52">
        <v>0</v>
      </c>
      <c r="AW668" s="52">
        <v>0</v>
      </c>
      <c r="AX668" s="52">
        <v>0</v>
      </c>
      <c r="AY668" s="52">
        <v>30</v>
      </c>
      <c r="AZ668" s="52">
        <v>3</v>
      </c>
      <c r="BA668" s="54"/>
      <c r="BB668" s="54"/>
    </row>
    <row r="669" spans="1:54">
      <c r="A669" s="52">
        <v>8</v>
      </c>
      <c r="B669" s="52" t="s">
        <v>225</v>
      </c>
      <c r="C669" s="52" t="s">
        <v>93</v>
      </c>
      <c r="D669" s="52" t="s">
        <v>79</v>
      </c>
      <c r="E669" s="52" t="s">
        <v>226</v>
      </c>
      <c r="F669" s="52" t="s">
        <v>80</v>
      </c>
      <c r="G669" s="52" t="s">
        <v>56</v>
      </c>
      <c r="H669" s="52">
        <v>7</v>
      </c>
      <c r="I669" s="52">
        <v>1</v>
      </c>
      <c r="J669" s="52"/>
      <c r="K669" s="52"/>
      <c r="L669" s="52">
        <v>7</v>
      </c>
      <c r="M669" s="52">
        <v>1</v>
      </c>
      <c r="N669" s="52"/>
      <c r="O669" s="52"/>
      <c r="P669" s="52"/>
      <c r="Q669" s="52"/>
      <c r="R669" s="52">
        <v>1</v>
      </c>
      <c r="S669" s="52">
        <v>6</v>
      </c>
      <c r="T669" s="52"/>
      <c r="U669" s="52"/>
      <c r="V669" s="52"/>
      <c r="W669" s="52"/>
      <c r="X669" s="52">
        <v>1</v>
      </c>
      <c r="Y669" s="52">
        <v>7</v>
      </c>
      <c r="Z669" s="52"/>
      <c r="AA669" s="52">
        <v>1</v>
      </c>
      <c r="AB669" s="52">
        <v>7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>
        <v>1</v>
      </c>
      <c r="AM669" s="52"/>
      <c r="AN669" s="52"/>
      <c r="AO669" s="52"/>
      <c r="AP669" s="52"/>
      <c r="AQ669" s="52"/>
      <c r="AR669" s="52"/>
      <c r="AS669" s="52"/>
      <c r="AT669" s="52">
        <v>8</v>
      </c>
      <c r="AU669" s="52">
        <v>0</v>
      </c>
      <c r="AV669" s="52">
        <v>8</v>
      </c>
      <c r="AW669" s="52">
        <v>0</v>
      </c>
      <c r="AX669" s="52">
        <v>0</v>
      </c>
      <c r="AY669" s="52">
        <v>32</v>
      </c>
      <c r="AZ669" s="52">
        <v>3</v>
      </c>
      <c r="BA669" s="54"/>
      <c r="BB669" s="54"/>
    </row>
    <row r="670" spans="1:54">
      <c r="A670" s="52">
        <v>34</v>
      </c>
      <c r="B670" s="52" t="s">
        <v>225</v>
      </c>
      <c r="C670" s="52" t="s">
        <v>85</v>
      </c>
      <c r="D670" s="52" t="s">
        <v>79</v>
      </c>
      <c r="E670" s="52" t="s">
        <v>226</v>
      </c>
      <c r="F670" s="52" t="s">
        <v>80</v>
      </c>
      <c r="G670" s="52" t="s">
        <v>56</v>
      </c>
      <c r="H670" s="52">
        <v>28</v>
      </c>
      <c r="I670" s="52">
        <v>6</v>
      </c>
      <c r="J670" s="52"/>
      <c r="K670" s="52">
        <v>3</v>
      </c>
      <c r="L670" s="52">
        <v>25</v>
      </c>
      <c r="M670" s="52">
        <v>6</v>
      </c>
      <c r="N670" s="52"/>
      <c r="O670" s="52"/>
      <c r="P670" s="52"/>
      <c r="Q670" s="52"/>
      <c r="R670" s="52">
        <v>4</v>
      </c>
      <c r="S670" s="52">
        <v>18</v>
      </c>
      <c r="T670" s="52">
        <v>5</v>
      </c>
      <c r="U670" s="52">
        <v>1</v>
      </c>
      <c r="V670" s="52"/>
      <c r="W670" s="52"/>
      <c r="X670" s="52">
        <v>6</v>
      </c>
      <c r="Y670" s="52">
        <v>28</v>
      </c>
      <c r="Z670" s="52"/>
      <c r="AA670" s="52">
        <v>6</v>
      </c>
      <c r="AB670" s="52">
        <v>23</v>
      </c>
      <c r="AC670" s="52"/>
      <c r="AD670" s="52"/>
      <c r="AE670" s="52">
        <v>2</v>
      </c>
      <c r="AF670" s="52"/>
      <c r="AG670" s="52"/>
      <c r="AH670" s="52"/>
      <c r="AI670" s="52"/>
      <c r="AJ670" s="52"/>
      <c r="AK670" s="52"/>
      <c r="AL670" s="52">
        <v>9</v>
      </c>
      <c r="AM670" s="52"/>
      <c r="AN670" s="52"/>
      <c r="AO670" s="52"/>
      <c r="AP670" s="52"/>
      <c r="AQ670" s="52"/>
      <c r="AR670" s="52"/>
      <c r="AS670" s="52"/>
      <c r="AT670" s="52">
        <v>34</v>
      </c>
      <c r="AU670" s="52">
        <v>34</v>
      </c>
      <c r="AV670" s="52">
        <v>0</v>
      </c>
      <c r="AW670" s="52">
        <v>0</v>
      </c>
      <c r="AX670" s="52">
        <v>0</v>
      </c>
      <c r="AY670" s="52">
        <v>37</v>
      </c>
      <c r="AZ670" s="52">
        <v>8</v>
      </c>
      <c r="BA670" s="54"/>
      <c r="BB670" s="54"/>
    </row>
    <row r="671" spans="1:54">
      <c r="A671" s="52">
        <v>11</v>
      </c>
      <c r="B671" s="52" t="s">
        <v>225</v>
      </c>
      <c r="C671" s="52" t="s">
        <v>104</v>
      </c>
      <c r="D671" s="52" t="s">
        <v>79</v>
      </c>
      <c r="E671" s="52" t="s">
        <v>226</v>
      </c>
      <c r="F671" s="52" t="s">
        <v>80</v>
      </c>
      <c r="G671" s="52" t="s">
        <v>56</v>
      </c>
      <c r="H671" s="52">
        <v>10</v>
      </c>
      <c r="I671" s="52">
        <v>1</v>
      </c>
      <c r="J671" s="52"/>
      <c r="K671" s="52">
        <v>2</v>
      </c>
      <c r="L671" s="52">
        <v>8</v>
      </c>
      <c r="M671" s="52">
        <v>1</v>
      </c>
      <c r="N671" s="52"/>
      <c r="O671" s="52"/>
      <c r="P671" s="52"/>
      <c r="Q671" s="52"/>
      <c r="R671" s="52">
        <v>3</v>
      </c>
      <c r="S671" s="52">
        <v>6</v>
      </c>
      <c r="T671" s="52">
        <v>1</v>
      </c>
      <c r="U671" s="52"/>
      <c r="V671" s="52"/>
      <c r="W671" s="52"/>
      <c r="X671" s="52">
        <v>1</v>
      </c>
      <c r="Y671" s="52">
        <v>10</v>
      </c>
      <c r="Z671" s="52"/>
      <c r="AA671" s="52">
        <v>1</v>
      </c>
      <c r="AB671" s="52">
        <v>8</v>
      </c>
      <c r="AC671" s="52"/>
      <c r="AD671" s="52"/>
      <c r="AE671" s="52">
        <v>2</v>
      </c>
      <c r="AF671" s="52"/>
      <c r="AG671" s="52"/>
      <c r="AH671" s="52"/>
      <c r="AI671" s="52"/>
      <c r="AJ671" s="52"/>
      <c r="AK671" s="52"/>
      <c r="AL671" s="52">
        <v>1</v>
      </c>
      <c r="AM671" s="52"/>
      <c r="AN671" s="52"/>
      <c r="AO671" s="52"/>
      <c r="AP671" s="52"/>
      <c r="AQ671" s="52"/>
      <c r="AR671" s="52"/>
      <c r="AS671" s="52"/>
      <c r="AT671" s="52">
        <v>11</v>
      </c>
      <c r="AU671" s="52">
        <v>0</v>
      </c>
      <c r="AV671" s="52">
        <v>11</v>
      </c>
      <c r="AW671" s="52">
        <v>0</v>
      </c>
      <c r="AX671" s="52">
        <v>0</v>
      </c>
      <c r="AY671" s="52">
        <v>30</v>
      </c>
      <c r="AZ671" s="52">
        <v>3</v>
      </c>
      <c r="BA671" s="54"/>
      <c r="BB671" s="54"/>
    </row>
    <row r="672" spans="1:54">
      <c r="A672" s="52">
        <v>11</v>
      </c>
      <c r="B672" s="52" t="s">
        <v>225</v>
      </c>
      <c r="C672" s="52" t="s">
        <v>90</v>
      </c>
      <c r="D672" s="52" t="s">
        <v>79</v>
      </c>
      <c r="E672" s="52" t="s">
        <v>226</v>
      </c>
      <c r="F672" s="52" t="s">
        <v>80</v>
      </c>
      <c r="G672" s="52" t="s">
        <v>56</v>
      </c>
      <c r="H672" s="52">
        <v>10</v>
      </c>
      <c r="I672" s="52">
        <v>1</v>
      </c>
      <c r="J672" s="52"/>
      <c r="K672" s="52">
        <v>2</v>
      </c>
      <c r="L672" s="52">
        <v>8</v>
      </c>
      <c r="M672" s="52">
        <v>1</v>
      </c>
      <c r="N672" s="52"/>
      <c r="O672" s="52"/>
      <c r="P672" s="52"/>
      <c r="Q672" s="52"/>
      <c r="R672" s="52">
        <v>1</v>
      </c>
      <c r="S672" s="52">
        <v>3</v>
      </c>
      <c r="T672" s="52">
        <v>6</v>
      </c>
      <c r="U672" s="52"/>
      <c r="V672" s="52"/>
      <c r="W672" s="52"/>
      <c r="X672" s="52">
        <v>1</v>
      </c>
      <c r="Y672" s="52">
        <v>10</v>
      </c>
      <c r="Z672" s="52"/>
      <c r="AA672" s="52">
        <v>1</v>
      </c>
      <c r="AB672" s="52">
        <v>8</v>
      </c>
      <c r="AC672" s="52"/>
      <c r="AD672" s="52"/>
      <c r="AE672" s="52">
        <v>2</v>
      </c>
      <c r="AF672" s="52"/>
      <c r="AG672" s="52"/>
      <c r="AH672" s="52"/>
      <c r="AI672" s="52"/>
      <c r="AJ672" s="52"/>
      <c r="AK672" s="52"/>
      <c r="AL672" s="52">
        <v>1</v>
      </c>
      <c r="AM672" s="52"/>
      <c r="AN672" s="52"/>
      <c r="AO672" s="52"/>
      <c r="AP672" s="52"/>
      <c r="AQ672" s="52"/>
      <c r="AR672" s="52"/>
      <c r="AS672" s="52"/>
      <c r="AT672" s="52">
        <v>11</v>
      </c>
      <c r="AU672" s="52">
        <v>0</v>
      </c>
      <c r="AV672" s="52">
        <v>0</v>
      </c>
      <c r="AW672" s="52">
        <v>0</v>
      </c>
      <c r="AX672" s="52">
        <v>11</v>
      </c>
      <c r="AY672" s="52">
        <v>31</v>
      </c>
      <c r="AZ672" s="52">
        <v>4</v>
      </c>
      <c r="BA672" s="54"/>
      <c r="BB672" s="54"/>
    </row>
    <row r="673" spans="1:54">
      <c r="A673" s="52">
        <v>23</v>
      </c>
      <c r="B673" s="52" t="s">
        <v>225</v>
      </c>
      <c r="C673" s="52" t="s">
        <v>96</v>
      </c>
      <c r="D673" s="52" t="s">
        <v>79</v>
      </c>
      <c r="E673" s="52" t="s">
        <v>226</v>
      </c>
      <c r="F673" s="52" t="s">
        <v>80</v>
      </c>
      <c r="G673" s="52" t="s">
        <v>56</v>
      </c>
      <c r="H673" s="52">
        <v>14</v>
      </c>
      <c r="I673" s="52">
        <v>9</v>
      </c>
      <c r="J673" s="52"/>
      <c r="K673" s="52"/>
      <c r="L673" s="52">
        <v>14</v>
      </c>
      <c r="M673" s="52">
        <v>9</v>
      </c>
      <c r="N673" s="52"/>
      <c r="O673" s="52"/>
      <c r="P673" s="52"/>
      <c r="Q673" s="52"/>
      <c r="R673" s="52"/>
      <c r="S673" s="52">
        <v>3</v>
      </c>
      <c r="T673" s="52">
        <v>8</v>
      </c>
      <c r="U673" s="52">
        <v>3</v>
      </c>
      <c r="V673" s="52"/>
      <c r="W673" s="52"/>
      <c r="X673" s="52">
        <v>9</v>
      </c>
      <c r="Y673" s="52">
        <v>14</v>
      </c>
      <c r="Z673" s="52"/>
      <c r="AA673" s="52">
        <v>9</v>
      </c>
      <c r="AB673" s="52">
        <v>4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>
        <v>19</v>
      </c>
      <c r="AM673" s="52"/>
      <c r="AN673" s="52"/>
      <c r="AO673" s="52"/>
      <c r="AP673" s="52"/>
      <c r="AQ673" s="52"/>
      <c r="AR673" s="52"/>
      <c r="AS673" s="52"/>
      <c r="AT673" s="52">
        <v>23</v>
      </c>
      <c r="AU673" s="52">
        <v>23</v>
      </c>
      <c r="AV673" s="52">
        <v>0</v>
      </c>
      <c r="AW673" s="52">
        <v>0</v>
      </c>
      <c r="AX673" s="52">
        <v>0</v>
      </c>
      <c r="AY673" s="52">
        <v>28</v>
      </c>
      <c r="AZ673" s="52">
        <v>2</v>
      </c>
      <c r="BA673" s="54"/>
      <c r="BB673" s="54"/>
    </row>
    <row r="674" spans="1:54">
      <c r="A674" s="52">
        <v>58</v>
      </c>
      <c r="B674" s="52" t="s">
        <v>225</v>
      </c>
      <c r="C674" s="52" t="s">
        <v>94</v>
      </c>
      <c r="D674" s="52" t="s">
        <v>79</v>
      </c>
      <c r="E674" s="52" t="s">
        <v>226</v>
      </c>
      <c r="F674" s="52" t="s">
        <v>80</v>
      </c>
      <c r="G674" s="52" t="s">
        <v>56</v>
      </c>
      <c r="H674" s="52">
        <v>58</v>
      </c>
      <c r="I674" s="52"/>
      <c r="J674" s="52"/>
      <c r="K674" s="52">
        <v>1</v>
      </c>
      <c r="L674" s="52">
        <v>57</v>
      </c>
      <c r="M674" s="52"/>
      <c r="N674" s="52"/>
      <c r="O674" s="52"/>
      <c r="P674" s="52"/>
      <c r="Q674" s="52"/>
      <c r="R674" s="52">
        <v>1</v>
      </c>
      <c r="S674" s="52"/>
      <c r="T674" s="52">
        <v>14</v>
      </c>
      <c r="U674" s="52">
        <v>43</v>
      </c>
      <c r="V674" s="52"/>
      <c r="W674" s="52"/>
      <c r="X674" s="52"/>
      <c r="Y674" s="52">
        <v>58</v>
      </c>
      <c r="Z674" s="52"/>
      <c r="AA674" s="52"/>
      <c r="AB674" s="52"/>
      <c r="AC674" s="52"/>
      <c r="AD674" s="52"/>
      <c r="AE674" s="52">
        <v>1</v>
      </c>
      <c r="AF674" s="52">
        <v>5</v>
      </c>
      <c r="AG674" s="52">
        <v>2</v>
      </c>
      <c r="AH674" s="52"/>
      <c r="AI674" s="52"/>
      <c r="AJ674" s="52">
        <v>50</v>
      </c>
      <c r="AK674" s="52"/>
      <c r="AL674" s="52"/>
      <c r="AM674" s="52"/>
      <c r="AN674" s="52"/>
      <c r="AO674" s="52"/>
      <c r="AP674" s="52"/>
      <c r="AQ674" s="52">
        <v>1</v>
      </c>
      <c r="AR674" s="52"/>
      <c r="AS674" s="52"/>
      <c r="AT674" s="52">
        <v>58</v>
      </c>
      <c r="AU674" s="52">
        <v>58</v>
      </c>
      <c r="AV674" s="52">
        <v>0</v>
      </c>
      <c r="AW674" s="52">
        <v>0</v>
      </c>
      <c r="AX674" s="52">
        <v>0</v>
      </c>
      <c r="AY674" s="52">
        <v>31</v>
      </c>
      <c r="AZ674" s="52">
        <v>4</v>
      </c>
      <c r="BA674" s="54"/>
      <c r="BB674" s="54"/>
    </row>
    <row r="675" spans="1:54">
      <c r="A675" s="52">
        <v>11</v>
      </c>
      <c r="B675" s="52" t="s">
        <v>225</v>
      </c>
      <c r="C675" s="52" t="s">
        <v>97</v>
      </c>
      <c r="D675" s="52" t="s">
        <v>79</v>
      </c>
      <c r="E675" s="52" t="s">
        <v>226</v>
      </c>
      <c r="F675" s="52" t="s">
        <v>80</v>
      </c>
      <c r="G675" s="52" t="s">
        <v>56</v>
      </c>
      <c r="H675" s="52">
        <v>1</v>
      </c>
      <c r="I675" s="52">
        <v>10</v>
      </c>
      <c r="J675" s="52"/>
      <c r="K675" s="52">
        <v>1</v>
      </c>
      <c r="L675" s="52"/>
      <c r="M675" s="52">
        <v>10</v>
      </c>
      <c r="N675" s="52"/>
      <c r="O675" s="52"/>
      <c r="P675" s="52"/>
      <c r="Q675" s="52"/>
      <c r="R675" s="52">
        <v>1</v>
      </c>
      <c r="S675" s="52"/>
      <c r="T675" s="52"/>
      <c r="U675" s="52"/>
      <c r="V675" s="52"/>
      <c r="W675" s="52"/>
      <c r="X675" s="52">
        <v>10</v>
      </c>
      <c r="Y675" s="52">
        <v>1</v>
      </c>
      <c r="Z675" s="52"/>
      <c r="AA675" s="52">
        <v>10</v>
      </c>
      <c r="AB675" s="52"/>
      <c r="AC675" s="52"/>
      <c r="AD675" s="52"/>
      <c r="AE675" s="52">
        <v>1</v>
      </c>
      <c r="AF675" s="52"/>
      <c r="AG675" s="52"/>
      <c r="AH675" s="52"/>
      <c r="AI675" s="52"/>
      <c r="AJ675" s="52"/>
      <c r="AK675" s="52"/>
      <c r="AL675" s="52">
        <v>10</v>
      </c>
      <c r="AM675" s="52"/>
      <c r="AN675" s="52"/>
      <c r="AO675" s="52"/>
      <c r="AP675" s="52"/>
      <c r="AQ675" s="52"/>
      <c r="AR675" s="52"/>
      <c r="AS675" s="52"/>
      <c r="AT675" s="52">
        <v>11</v>
      </c>
      <c r="AU675" s="52">
        <v>11</v>
      </c>
      <c r="AV675" s="52">
        <v>0</v>
      </c>
      <c r="AW675" s="52">
        <v>0</v>
      </c>
      <c r="AX675" s="52">
        <v>0</v>
      </c>
      <c r="AY675" s="52">
        <v>40</v>
      </c>
      <c r="AZ675" s="52">
        <v>3</v>
      </c>
      <c r="BA675" s="54"/>
      <c r="BB675" s="54"/>
    </row>
    <row r="676" spans="1:54">
      <c r="A676" s="52">
        <v>3</v>
      </c>
      <c r="B676" s="52" t="s">
        <v>225</v>
      </c>
      <c r="C676" s="52" t="s">
        <v>103</v>
      </c>
      <c r="D676" s="52" t="s">
        <v>79</v>
      </c>
      <c r="E676" s="52" t="s">
        <v>226</v>
      </c>
      <c r="F676" s="52" t="s">
        <v>80</v>
      </c>
      <c r="G676" s="52" t="s">
        <v>56</v>
      </c>
      <c r="H676" s="52">
        <v>2</v>
      </c>
      <c r="I676" s="52">
        <v>1</v>
      </c>
      <c r="J676" s="52"/>
      <c r="K676" s="52"/>
      <c r="L676" s="52">
        <v>2</v>
      </c>
      <c r="M676" s="52">
        <v>1</v>
      </c>
      <c r="N676" s="52"/>
      <c r="O676" s="52"/>
      <c r="P676" s="52"/>
      <c r="Q676" s="52"/>
      <c r="R676" s="52"/>
      <c r="S676" s="52">
        <v>2</v>
      </c>
      <c r="T676" s="52"/>
      <c r="U676" s="52"/>
      <c r="V676" s="52"/>
      <c r="W676" s="52"/>
      <c r="X676" s="52">
        <v>1</v>
      </c>
      <c r="Y676" s="52">
        <v>2</v>
      </c>
      <c r="Z676" s="52"/>
      <c r="AA676" s="52">
        <v>1</v>
      </c>
      <c r="AB676" s="52">
        <v>2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>
        <v>1</v>
      </c>
      <c r="AM676" s="52"/>
      <c r="AN676" s="52"/>
      <c r="AO676" s="52"/>
      <c r="AP676" s="52"/>
      <c r="AQ676" s="52"/>
      <c r="AR676" s="52"/>
      <c r="AS676" s="52"/>
      <c r="AT676" s="52">
        <v>3</v>
      </c>
      <c r="AU676" s="52">
        <v>0</v>
      </c>
      <c r="AV676" s="52">
        <v>3</v>
      </c>
      <c r="AW676" s="52">
        <v>0</v>
      </c>
      <c r="AX676" s="52">
        <v>0</v>
      </c>
      <c r="AY676" s="52">
        <v>43</v>
      </c>
      <c r="AZ676" s="52">
        <v>7</v>
      </c>
      <c r="BA676" s="54"/>
      <c r="BB676" s="54"/>
    </row>
    <row r="677" spans="1:54">
      <c r="A677" s="52">
        <v>48</v>
      </c>
      <c r="B677" s="52" t="s">
        <v>225</v>
      </c>
      <c r="C677" s="52" t="s">
        <v>95</v>
      </c>
      <c r="D677" s="52" t="s">
        <v>79</v>
      </c>
      <c r="E677" s="52" t="s">
        <v>226</v>
      </c>
      <c r="F677" s="52" t="s">
        <v>80</v>
      </c>
      <c r="G677" s="52" t="s">
        <v>56</v>
      </c>
      <c r="H677" s="52">
        <v>6</v>
      </c>
      <c r="I677" s="52">
        <v>42</v>
      </c>
      <c r="J677" s="52"/>
      <c r="K677" s="52"/>
      <c r="L677" s="52">
        <v>6</v>
      </c>
      <c r="M677" s="52">
        <v>42</v>
      </c>
      <c r="N677" s="52"/>
      <c r="O677" s="52"/>
      <c r="P677" s="52"/>
      <c r="Q677" s="52"/>
      <c r="R677" s="52">
        <v>1</v>
      </c>
      <c r="S677" s="52">
        <v>2</v>
      </c>
      <c r="T677" s="52">
        <v>3</v>
      </c>
      <c r="U677" s="52"/>
      <c r="V677" s="52"/>
      <c r="W677" s="52"/>
      <c r="X677" s="52">
        <v>42</v>
      </c>
      <c r="Y677" s="52">
        <v>6</v>
      </c>
      <c r="Z677" s="52"/>
      <c r="AA677" s="52">
        <v>42</v>
      </c>
      <c r="AB677" s="52">
        <v>6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>
        <v>42</v>
      </c>
      <c r="AM677" s="52"/>
      <c r="AN677" s="52"/>
      <c r="AO677" s="52"/>
      <c r="AP677" s="52"/>
      <c r="AQ677" s="52"/>
      <c r="AR677" s="52"/>
      <c r="AS677" s="52"/>
      <c r="AT677" s="52">
        <v>48</v>
      </c>
      <c r="AU677" s="52">
        <v>48</v>
      </c>
      <c r="AV677" s="52">
        <v>0</v>
      </c>
      <c r="AW677" s="52">
        <v>0</v>
      </c>
      <c r="AX677" s="52">
        <v>0</v>
      </c>
      <c r="AY677" s="52">
        <v>36</v>
      </c>
      <c r="AZ677" s="52">
        <v>1</v>
      </c>
      <c r="BA677" s="54"/>
      <c r="BB677" s="54"/>
    </row>
    <row r="678" spans="1:54">
      <c r="A678" s="52">
        <v>1</v>
      </c>
      <c r="B678" s="52" t="s">
        <v>225</v>
      </c>
      <c r="C678" s="52" t="s">
        <v>100</v>
      </c>
      <c r="D678" s="52" t="s">
        <v>79</v>
      </c>
      <c r="E678" s="52" t="s">
        <v>226</v>
      </c>
      <c r="F678" s="52" t="s">
        <v>80</v>
      </c>
      <c r="G678" s="52" t="s">
        <v>56</v>
      </c>
      <c r="H678" s="52">
        <v>1</v>
      </c>
      <c r="I678" s="52"/>
      <c r="J678" s="52"/>
      <c r="K678" s="52"/>
      <c r="L678" s="52">
        <v>1</v>
      </c>
      <c r="M678" s="52"/>
      <c r="N678" s="52"/>
      <c r="O678" s="52"/>
      <c r="P678" s="52"/>
      <c r="Q678" s="52"/>
      <c r="R678" s="52"/>
      <c r="S678" s="52"/>
      <c r="T678" s="52">
        <v>1</v>
      </c>
      <c r="U678" s="52"/>
      <c r="V678" s="52"/>
      <c r="W678" s="52"/>
      <c r="X678" s="52"/>
      <c r="Y678" s="52">
        <v>1</v>
      </c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>
        <v>1</v>
      </c>
      <c r="AM678" s="52"/>
      <c r="AN678" s="52"/>
      <c r="AO678" s="52"/>
      <c r="AP678" s="52"/>
      <c r="AQ678" s="52"/>
      <c r="AR678" s="52"/>
      <c r="AS678" s="52"/>
      <c r="AT678" s="52">
        <v>1</v>
      </c>
      <c r="AU678" s="52">
        <v>0</v>
      </c>
      <c r="AV678" s="52">
        <v>0</v>
      </c>
      <c r="AW678" s="52">
        <v>1</v>
      </c>
      <c r="AX678" s="52">
        <v>0</v>
      </c>
      <c r="AY678" s="52">
        <v>41</v>
      </c>
      <c r="AZ678" s="52">
        <v>19</v>
      </c>
      <c r="BA678" s="54"/>
      <c r="BB678" s="54"/>
    </row>
    <row r="679" spans="1:54">
      <c r="A679" s="52">
        <v>1</v>
      </c>
      <c r="B679" s="52" t="s">
        <v>225</v>
      </c>
      <c r="C679" s="52" t="s">
        <v>108</v>
      </c>
      <c r="D679" s="52" t="s">
        <v>79</v>
      </c>
      <c r="E679" s="52" t="s">
        <v>226</v>
      </c>
      <c r="F679" s="52" t="s">
        <v>80</v>
      </c>
      <c r="G679" s="52" t="s">
        <v>56</v>
      </c>
      <c r="H679" s="52">
        <v>1</v>
      </c>
      <c r="I679" s="52"/>
      <c r="J679" s="52"/>
      <c r="K679" s="52"/>
      <c r="L679" s="52">
        <v>1</v>
      </c>
      <c r="M679" s="52"/>
      <c r="N679" s="52"/>
      <c r="O679" s="52"/>
      <c r="P679" s="52"/>
      <c r="Q679" s="52"/>
      <c r="R679" s="52"/>
      <c r="S679" s="52"/>
      <c r="T679" s="52"/>
      <c r="U679" s="52">
        <v>1</v>
      </c>
      <c r="V679" s="52"/>
      <c r="W679" s="52"/>
      <c r="X679" s="52"/>
      <c r="Y679" s="52">
        <v>1</v>
      </c>
      <c r="Z679" s="52"/>
      <c r="AA679" s="52"/>
      <c r="AB679" s="52">
        <v>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>
        <v>1</v>
      </c>
      <c r="AU679" s="52">
        <v>0</v>
      </c>
      <c r="AV679" s="52">
        <v>0</v>
      </c>
      <c r="AW679" s="52">
        <v>1</v>
      </c>
      <c r="AX679" s="52">
        <v>0</v>
      </c>
      <c r="AY679" s="52">
        <v>27</v>
      </c>
      <c r="AZ679" s="52">
        <v>0</v>
      </c>
      <c r="BA679" s="54"/>
      <c r="BB679" s="54"/>
    </row>
    <row r="680" spans="1:54">
      <c r="A680" s="52">
        <v>80</v>
      </c>
      <c r="B680" s="52" t="s">
        <v>227</v>
      </c>
      <c r="C680" s="52" t="s">
        <v>62</v>
      </c>
      <c r="D680" s="52" t="s">
        <v>63</v>
      </c>
      <c r="E680" s="52" t="s">
        <v>228</v>
      </c>
      <c r="F680" s="52" t="s">
        <v>55</v>
      </c>
      <c r="G680" s="52" t="s">
        <v>68</v>
      </c>
      <c r="H680" s="52">
        <v>80</v>
      </c>
      <c r="I680" s="52"/>
      <c r="J680" s="52"/>
      <c r="K680" s="52"/>
      <c r="L680" s="52">
        <v>80</v>
      </c>
      <c r="M680" s="52"/>
      <c r="N680" s="52"/>
      <c r="O680" s="52"/>
      <c r="P680" s="52"/>
      <c r="Q680" s="52">
        <v>26</v>
      </c>
      <c r="R680" s="52">
        <v>38</v>
      </c>
      <c r="S680" s="52">
        <v>3</v>
      </c>
      <c r="T680" s="52"/>
      <c r="U680" s="52">
        <v>1</v>
      </c>
      <c r="V680" s="52">
        <v>1</v>
      </c>
      <c r="W680" s="52"/>
      <c r="X680" s="52">
        <v>11</v>
      </c>
      <c r="Y680" s="52">
        <v>57</v>
      </c>
      <c r="Z680" s="52">
        <v>23</v>
      </c>
      <c r="AA680" s="52"/>
      <c r="AB680" s="52">
        <v>79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>
        <v>1</v>
      </c>
      <c r="AM680" s="52"/>
      <c r="AN680" s="52">
        <v>1</v>
      </c>
      <c r="AO680" s="52">
        <v>1</v>
      </c>
      <c r="AP680" s="52">
        <v>1</v>
      </c>
      <c r="AQ680" s="52">
        <v>1</v>
      </c>
      <c r="AR680" s="52">
        <v>1</v>
      </c>
      <c r="AS680" s="52">
        <v>2</v>
      </c>
      <c r="AT680" s="52">
        <v>79.125</v>
      </c>
      <c r="AU680" s="52">
        <v>80</v>
      </c>
      <c r="AV680" s="52">
        <v>0</v>
      </c>
      <c r="AW680" s="52">
        <v>0</v>
      </c>
      <c r="AX680" s="52">
        <v>0</v>
      </c>
      <c r="AY680" s="52">
        <v>46</v>
      </c>
      <c r="AZ680" s="52">
        <v>13</v>
      </c>
      <c r="BA680" s="54">
        <v>0.59</v>
      </c>
      <c r="BB680" s="54">
        <v>1.6500000000000001E-2</v>
      </c>
    </row>
    <row r="681" spans="1:54">
      <c r="A681" s="52">
        <v>13</v>
      </c>
      <c r="B681" s="52" t="s">
        <v>227</v>
      </c>
      <c r="C681" s="52" t="s">
        <v>75</v>
      </c>
      <c r="D681" s="52" t="s">
        <v>63</v>
      </c>
      <c r="E681" s="52" t="s">
        <v>228</v>
      </c>
      <c r="F681" s="52" t="s">
        <v>55</v>
      </c>
      <c r="G681" s="52" t="s">
        <v>68</v>
      </c>
      <c r="H681" s="52">
        <v>13</v>
      </c>
      <c r="I681" s="52"/>
      <c r="J681" s="52"/>
      <c r="K681" s="52"/>
      <c r="L681" s="52">
        <v>13</v>
      </c>
      <c r="M681" s="52"/>
      <c r="N681" s="52"/>
      <c r="O681" s="52"/>
      <c r="P681" s="52"/>
      <c r="Q681" s="52">
        <v>1</v>
      </c>
      <c r="R681" s="52">
        <v>11</v>
      </c>
      <c r="S681" s="52"/>
      <c r="T681" s="52"/>
      <c r="U681" s="52"/>
      <c r="V681" s="52"/>
      <c r="W681" s="52"/>
      <c r="X681" s="52">
        <v>1</v>
      </c>
      <c r="Y681" s="52">
        <v>12</v>
      </c>
      <c r="Z681" s="52">
        <v>1</v>
      </c>
      <c r="AA681" s="52"/>
      <c r="AB681" s="52">
        <v>13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>
        <v>1</v>
      </c>
      <c r="AQ681" s="52"/>
      <c r="AR681" s="52">
        <v>2</v>
      </c>
      <c r="AS681" s="52"/>
      <c r="AT681" s="52">
        <v>13</v>
      </c>
      <c r="AU681" s="52">
        <v>13</v>
      </c>
      <c r="AV681" s="52">
        <v>0</v>
      </c>
      <c r="AW681" s="52">
        <v>0</v>
      </c>
      <c r="AX681" s="52">
        <v>0</v>
      </c>
      <c r="AY681" s="52">
        <v>52</v>
      </c>
      <c r="AZ681" s="52">
        <v>18</v>
      </c>
      <c r="BA681" s="54">
        <v>0.59</v>
      </c>
      <c r="BB681" s="54">
        <v>5.5E-2</v>
      </c>
    </row>
    <row r="682" spans="1:54">
      <c r="A682" s="52">
        <v>93</v>
      </c>
      <c r="B682" s="52" t="s">
        <v>227</v>
      </c>
      <c r="C682" s="52" t="s">
        <v>113</v>
      </c>
      <c r="D682" s="52" t="s">
        <v>111</v>
      </c>
      <c r="E682" s="52" t="s">
        <v>228</v>
      </c>
      <c r="F682" s="52" t="s">
        <v>55</v>
      </c>
      <c r="G682" s="52" t="s">
        <v>68</v>
      </c>
      <c r="H682" s="52">
        <v>93</v>
      </c>
      <c r="I682" s="52"/>
      <c r="J682" s="52"/>
      <c r="K682" s="52">
        <v>6</v>
      </c>
      <c r="L682" s="52">
        <v>87</v>
      </c>
      <c r="M682" s="52"/>
      <c r="N682" s="52"/>
      <c r="O682" s="52"/>
      <c r="P682" s="52"/>
      <c r="Q682" s="52">
        <v>1</v>
      </c>
      <c r="R682" s="52">
        <v>3</v>
      </c>
      <c r="S682" s="52">
        <v>44</v>
      </c>
      <c r="T682" s="52">
        <v>11</v>
      </c>
      <c r="U682" s="52">
        <v>7</v>
      </c>
      <c r="V682" s="52">
        <v>18</v>
      </c>
      <c r="W682" s="52"/>
      <c r="X682" s="52">
        <v>9</v>
      </c>
      <c r="Y682" s="52">
        <v>17</v>
      </c>
      <c r="Z682" s="52">
        <v>76</v>
      </c>
      <c r="AA682" s="52"/>
      <c r="AB682" s="52">
        <v>87</v>
      </c>
      <c r="AC682" s="52"/>
      <c r="AD682" s="52"/>
      <c r="AE682" s="52">
        <v>2</v>
      </c>
      <c r="AF682" s="52">
        <v>4</v>
      </c>
      <c r="AG682" s="52"/>
      <c r="AH682" s="52"/>
      <c r="AI682" s="52"/>
      <c r="AJ682" s="52"/>
      <c r="AK682" s="52"/>
      <c r="AL682" s="52"/>
      <c r="AM682" s="52"/>
      <c r="AN682" s="52"/>
      <c r="AO682" s="52"/>
      <c r="AP682" s="52">
        <v>1</v>
      </c>
      <c r="AQ682" s="52"/>
      <c r="AR682" s="52">
        <v>1</v>
      </c>
      <c r="AS682" s="52">
        <v>3</v>
      </c>
      <c r="AT682" s="52">
        <v>84.187499999999915</v>
      </c>
      <c r="AU682" s="52">
        <v>93</v>
      </c>
      <c r="AV682" s="52">
        <v>0</v>
      </c>
      <c r="AW682" s="52">
        <v>0</v>
      </c>
      <c r="AX682" s="52">
        <v>0</v>
      </c>
      <c r="AY682" s="52">
        <v>43</v>
      </c>
      <c r="AZ682" s="52">
        <v>12</v>
      </c>
      <c r="BA682" s="54">
        <v>0.78</v>
      </c>
      <c r="BB682" s="54">
        <v>0.2</v>
      </c>
    </row>
    <row r="683" spans="1:54">
      <c r="A683" s="52">
        <v>20</v>
      </c>
      <c r="B683" s="52" t="s">
        <v>227</v>
      </c>
      <c r="C683" s="52" t="s">
        <v>73</v>
      </c>
      <c r="D683" s="52" t="s">
        <v>74</v>
      </c>
      <c r="E683" s="52" t="s">
        <v>228</v>
      </c>
      <c r="F683" s="52" t="s">
        <v>55</v>
      </c>
      <c r="G683" s="52" t="s">
        <v>68</v>
      </c>
      <c r="H683" s="52">
        <v>20</v>
      </c>
      <c r="I683" s="52"/>
      <c r="J683" s="52"/>
      <c r="K683" s="52"/>
      <c r="L683" s="52">
        <v>20</v>
      </c>
      <c r="M683" s="52"/>
      <c r="N683" s="52">
        <v>1</v>
      </c>
      <c r="O683" s="52"/>
      <c r="P683" s="52"/>
      <c r="Q683" s="52"/>
      <c r="R683" s="52"/>
      <c r="S683" s="52">
        <v>3</v>
      </c>
      <c r="T683" s="52">
        <v>11</v>
      </c>
      <c r="U683" s="52">
        <v>1</v>
      </c>
      <c r="V683" s="52">
        <v>3</v>
      </c>
      <c r="W683" s="52"/>
      <c r="X683" s="52">
        <v>1</v>
      </c>
      <c r="Y683" s="52">
        <v>1</v>
      </c>
      <c r="Z683" s="52">
        <v>19</v>
      </c>
      <c r="AA683" s="52"/>
      <c r="AB683" s="52">
        <v>3</v>
      </c>
      <c r="AC683" s="52"/>
      <c r="AD683" s="52"/>
      <c r="AE683" s="52"/>
      <c r="AF683" s="52"/>
      <c r="AG683" s="52">
        <v>16</v>
      </c>
      <c r="AH683" s="52"/>
      <c r="AI683" s="52"/>
      <c r="AJ683" s="52"/>
      <c r="AK683" s="52"/>
      <c r="AL683" s="52">
        <v>1</v>
      </c>
      <c r="AM683" s="52"/>
      <c r="AN683" s="52"/>
      <c r="AO683" s="52"/>
      <c r="AP683" s="52"/>
      <c r="AQ683" s="52"/>
      <c r="AR683" s="52"/>
      <c r="AS683" s="52"/>
      <c r="AT683" s="52">
        <v>16.350000000000005</v>
      </c>
      <c r="AU683" s="52">
        <v>0</v>
      </c>
      <c r="AV683" s="52">
        <v>0</v>
      </c>
      <c r="AW683" s="52">
        <v>20</v>
      </c>
      <c r="AX683" s="52">
        <v>0</v>
      </c>
      <c r="AY683" s="52">
        <v>47</v>
      </c>
      <c r="AZ683" s="52">
        <v>19</v>
      </c>
      <c r="BA683" s="54"/>
      <c r="BB683" s="54"/>
    </row>
    <row r="684" spans="1:54">
      <c r="A684" s="52">
        <v>20</v>
      </c>
      <c r="B684" s="52" t="s">
        <v>227</v>
      </c>
      <c r="C684" s="52" t="s">
        <v>207</v>
      </c>
      <c r="D684" s="52" t="s">
        <v>63</v>
      </c>
      <c r="E684" s="52" t="s">
        <v>228</v>
      </c>
      <c r="F684" s="52" t="s">
        <v>55</v>
      </c>
      <c r="G684" s="52" t="s">
        <v>68</v>
      </c>
      <c r="H684" s="52">
        <v>20</v>
      </c>
      <c r="I684" s="52"/>
      <c r="J684" s="52"/>
      <c r="K684" s="52">
        <v>18</v>
      </c>
      <c r="L684" s="52">
        <v>2</v>
      </c>
      <c r="M684" s="52"/>
      <c r="N684" s="52">
        <v>1</v>
      </c>
      <c r="O684" s="52"/>
      <c r="P684" s="52">
        <v>1</v>
      </c>
      <c r="Q684" s="52">
        <v>12</v>
      </c>
      <c r="R684" s="52">
        <v>2</v>
      </c>
      <c r="S684" s="52"/>
      <c r="T684" s="52"/>
      <c r="U684" s="52"/>
      <c r="V684" s="52"/>
      <c r="W684" s="52"/>
      <c r="X684" s="52">
        <v>4</v>
      </c>
      <c r="Y684" s="52">
        <v>17</v>
      </c>
      <c r="Z684" s="52">
        <v>3</v>
      </c>
      <c r="AA684" s="52"/>
      <c r="AB684" s="52"/>
      <c r="AC684" s="52"/>
      <c r="AD684" s="52"/>
      <c r="AE684" s="52">
        <v>18</v>
      </c>
      <c r="AF684" s="52">
        <v>2</v>
      </c>
      <c r="AG684" s="52"/>
      <c r="AH684" s="52"/>
      <c r="AI684" s="52"/>
      <c r="AJ684" s="52"/>
      <c r="AK684" s="52"/>
      <c r="AL684" s="52"/>
      <c r="AM684" s="52"/>
      <c r="AN684" s="52"/>
      <c r="AO684" s="52">
        <v>1</v>
      </c>
      <c r="AP684" s="52">
        <v>2</v>
      </c>
      <c r="AQ684" s="52"/>
      <c r="AR684" s="52"/>
      <c r="AS684" s="52"/>
      <c r="AT684" s="52">
        <v>20</v>
      </c>
      <c r="AU684" s="52">
        <v>20</v>
      </c>
      <c r="AV684" s="52">
        <v>0</v>
      </c>
      <c r="AW684" s="52">
        <v>0</v>
      </c>
      <c r="AX684" s="52">
        <v>0</v>
      </c>
      <c r="AY684" s="52">
        <v>49</v>
      </c>
      <c r="AZ684" s="52">
        <v>17</v>
      </c>
      <c r="BA684" s="54">
        <v>0.59</v>
      </c>
      <c r="BB684" s="54">
        <v>0.03</v>
      </c>
    </row>
    <row r="685" spans="1:54">
      <c r="A685" s="52">
        <v>7</v>
      </c>
      <c r="B685" s="52" t="s">
        <v>227</v>
      </c>
      <c r="C685" s="52" t="s">
        <v>52</v>
      </c>
      <c r="D685" s="52" t="s">
        <v>53</v>
      </c>
      <c r="E685" s="52" t="s">
        <v>228</v>
      </c>
      <c r="F685" s="52" t="s">
        <v>55</v>
      </c>
      <c r="G685" s="52" t="s">
        <v>56</v>
      </c>
      <c r="H685" s="52">
        <v>7</v>
      </c>
      <c r="I685" s="52"/>
      <c r="J685" s="52"/>
      <c r="K685" s="52">
        <v>7</v>
      </c>
      <c r="L685" s="52"/>
      <c r="M685" s="52"/>
      <c r="N685" s="52">
        <v>5</v>
      </c>
      <c r="O685" s="52">
        <v>2</v>
      </c>
      <c r="P685" s="52"/>
      <c r="Q685" s="52"/>
      <c r="R685" s="52"/>
      <c r="S685" s="52"/>
      <c r="T685" s="52"/>
      <c r="U685" s="52"/>
      <c r="V685" s="52"/>
      <c r="W685" s="52"/>
      <c r="X685" s="52"/>
      <c r="Y685" s="52">
        <v>7</v>
      </c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>
        <v>7</v>
      </c>
      <c r="AM685" s="52"/>
      <c r="AN685" s="52"/>
      <c r="AO685" s="52">
        <v>1</v>
      </c>
      <c r="AP685" s="52"/>
      <c r="AQ685" s="52"/>
      <c r="AR685" s="52">
        <v>1</v>
      </c>
      <c r="AS685" s="52"/>
      <c r="AT685" s="52">
        <v>7</v>
      </c>
      <c r="AU685" s="52">
        <v>0</v>
      </c>
      <c r="AV685" s="52">
        <v>0</v>
      </c>
      <c r="AW685" s="52">
        <v>0</v>
      </c>
      <c r="AX685" s="52">
        <v>7</v>
      </c>
      <c r="AY685" s="52">
        <v>47</v>
      </c>
      <c r="AZ685" s="52">
        <v>17</v>
      </c>
      <c r="BA685" s="54"/>
      <c r="BB685" s="54"/>
    </row>
    <row r="686" spans="1:54">
      <c r="A686" s="52">
        <v>16</v>
      </c>
      <c r="B686" s="52" t="s">
        <v>227</v>
      </c>
      <c r="C686" s="52" t="s">
        <v>59</v>
      </c>
      <c r="D686" s="52" t="s">
        <v>60</v>
      </c>
      <c r="E686" s="52" t="s">
        <v>228</v>
      </c>
      <c r="F686" s="52" t="s">
        <v>55</v>
      </c>
      <c r="G686" s="52" t="s">
        <v>64</v>
      </c>
      <c r="H686" s="52">
        <v>16</v>
      </c>
      <c r="I686" s="52"/>
      <c r="J686" s="52"/>
      <c r="K686" s="52">
        <v>4</v>
      </c>
      <c r="L686" s="52">
        <v>12</v>
      </c>
      <c r="M686" s="52"/>
      <c r="N686" s="52"/>
      <c r="O686" s="52"/>
      <c r="P686" s="52">
        <v>3</v>
      </c>
      <c r="Q686" s="52">
        <v>5</v>
      </c>
      <c r="R686" s="52">
        <v>2</v>
      </c>
      <c r="S686" s="52">
        <v>6</v>
      </c>
      <c r="T686" s="52"/>
      <c r="U686" s="52"/>
      <c r="V686" s="52"/>
      <c r="W686" s="52"/>
      <c r="X686" s="52"/>
      <c r="Y686" s="52">
        <v>11</v>
      </c>
      <c r="Z686" s="52">
        <v>5</v>
      </c>
      <c r="AA686" s="52"/>
      <c r="AB686" s="52">
        <v>11</v>
      </c>
      <c r="AC686" s="52"/>
      <c r="AD686" s="52"/>
      <c r="AE686" s="52">
        <v>5</v>
      </c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>
        <v>1</v>
      </c>
      <c r="AQ686" s="52"/>
      <c r="AR686" s="52">
        <v>1</v>
      </c>
      <c r="AS686" s="52"/>
      <c r="AT686" s="52">
        <v>16</v>
      </c>
      <c r="AU686" s="52">
        <v>16</v>
      </c>
      <c r="AV686" s="52">
        <v>0</v>
      </c>
      <c r="AW686" s="52">
        <v>0</v>
      </c>
      <c r="AX686" s="52">
        <v>0</v>
      </c>
      <c r="AY686" s="52">
        <v>46</v>
      </c>
      <c r="AZ686" s="52">
        <v>17</v>
      </c>
      <c r="BA686" s="54">
        <v>0.59</v>
      </c>
      <c r="BB686" s="54">
        <v>0.1263</v>
      </c>
    </row>
    <row r="687" spans="1:54">
      <c r="A687" s="52">
        <v>48</v>
      </c>
      <c r="B687" s="52" t="s">
        <v>227</v>
      </c>
      <c r="C687" s="52" t="s">
        <v>57</v>
      </c>
      <c r="D687" s="52" t="s">
        <v>58</v>
      </c>
      <c r="E687" s="52" t="s">
        <v>228</v>
      </c>
      <c r="F687" s="52" t="s">
        <v>55</v>
      </c>
      <c r="G687" s="52" t="s">
        <v>61</v>
      </c>
      <c r="H687" s="52">
        <v>48</v>
      </c>
      <c r="I687" s="52"/>
      <c r="J687" s="52"/>
      <c r="K687" s="52">
        <v>7</v>
      </c>
      <c r="L687" s="52">
        <v>41</v>
      </c>
      <c r="M687" s="52"/>
      <c r="N687" s="52"/>
      <c r="O687" s="52"/>
      <c r="P687" s="52">
        <v>1</v>
      </c>
      <c r="Q687" s="52">
        <v>7</v>
      </c>
      <c r="R687" s="52">
        <v>22</v>
      </c>
      <c r="S687" s="52">
        <v>17</v>
      </c>
      <c r="T687" s="52">
        <v>1</v>
      </c>
      <c r="U687" s="52"/>
      <c r="V687" s="52"/>
      <c r="W687" s="52"/>
      <c r="X687" s="52"/>
      <c r="Y687" s="52">
        <v>35</v>
      </c>
      <c r="Z687" s="52">
        <v>13</v>
      </c>
      <c r="AA687" s="52"/>
      <c r="AB687" s="52">
        <v>41</v>
      </c>
      <c r="AC687" s="52"/>
      <c r="AD687" s="52"/>
      <c r="AE687" s="52">
        <v>6</v>
      </c>
      <c r="AF687" s="52"/>
      <c r="AG687" s="52"/>
      <c r="AH687" s="52"/>
      <c r="AI687" s="52"/>
      <c r="AJ687" s="52"/>
      <c r="AK687" s="52"/>
      <c r="AL687" s="52">
        <v>1</v>
      </c>
      <c r="AM687" s="52"/>
      <c r="AN687" s="52"/>
      <c r="AO687" s="52"/>
      <c r="AP687" s="52"/>
      <c r="AQ687" s="52"/>
      <c r="AR687" s="52"/>
      <c r="AS687" s="52">
        <v>1</v>
      </c>
      <c r="AT687" s="52">
        <v>48</v>
      </c>
      <c r="AU687" s="52">
        <v>0</v>
      </c>
      <c r="AV687" s="52">
        <v>0</v>
      </c>
      <c r="AW687" s="52">
        <v>0</v>
      </c>
      <c r="AX687" s="52">
        <v>48</v>
      </c>
      <c r="AY687" s="52">
        <v>36</v>
      </c>
      <c r="AZ687" s="52">
        <v>5</v>
      </c>
      <c r="BA687" s="54">
        <v>0.5</v>
      </c>
      <c r="BB687" s="54">
        <v>0.2293</v>
      </c>
    </row>
    <row r="688" spans="1:54">
      <c r="A688" s="52">
        <v>10</v>
      </c>
      <c r="B688" s="52" t="s">
        <v>227</v>
      </c>
      <c r="C688" s="52" t="s">
        <v>229</v>
      </c>
      <c r="D688" s="52" t="s">
        <v>53</v>
      </c>
      <c r="E688" s="52" t="s">
        <v>228</v>
      </c>
      <c r="F688" s="52" t="s">
        <v>55</v>
      </c>
      <c r="G688" s="52" t="s">
        <v>61</v>
      </c>
      <c r="H688" s="52">
        <v>10</v>
      </c>
      <c r="I688" s="52"/>
      <c r="J688" s="52"/>
      <c r="K688" s="52">
        <v>7</v>
      </c>
      <c r="L688" s="52">
        <v>3</v>
      </c>
      <c r="M688" s="52"/>
      <c r="N688" s="52"/>
      <c r="O688" s="52"/>
      <c r="P688" s="52">
        <v>1</v>
      </c>
      <c r="Q688" s="52">
        <v>7</v>
      </c>
      <c r="R688" s="52">
        <v>2</v>
      </c>
      <c r="S688" s="52"/>
      <c r="T688" s="52"/>
      <c r="U688" s="52"/>
      <c r="V688" s="52"/>
      <c r="W688" s="52"/>
      <c r="X688" s="52"/>
      <c r="Y688" s="52">
        <v>7</v>
      </c>
      <c r="Z688" s="52">
        <v>3</v>
      </c>
      <c r="AA688" s="52"/>
      <c r="AB688" s="52">
        <v>3</v>
      </c>
      <c r="AC688" s="52"/>
      <c r="AD688" s="52"/>
      <c r="AE688" s="52">
        <v>7</v>
      </c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1</v>
      </c>
      <c r="AQ688" s="52"/>
      <c r="AR688" s="52"/>
      <c r="AS688" s="52"/>
      <c r="AT688" s="52">
        <v>10</v>
      </c>
      <c r="AU688" s="52">
        <v>0</v>
      </c>
      <c r="AV688" s="52">
        <v>0</v>
      </c>
      <c r="AW688" s="52">
        <v>0</v>
      </c>
      <c r="AX688" s="52">
        <v>10</v>
      </c>
      <c r="AY688" s="52">
        <v>47</v>
      </c>
      <c r="AZ688" s="52">
        <v>10</v>
      </c>
      <c r="BA688" s="54">
        <v>0.78</v>
      </c>
      <c r="BB688" s="54">
        <v>0</v>
      </c>
    </row>
    <row r="689" spans="1:54">
      <c r="A689" s="52">
        <v>1</v>
      </c>
      <c r="B689" s="52" t="s">
        <v>227</v>
      </c>
      <c r="C689" s="52" t="s">
        <v>206</v>
      </c>
      <c r="D689" s="52" t="s">
        <v>111</v>
      </c>
      <c r="E689" s="52" t="s">
        <v>228</v>
      </c>
      <c r="F689" s="52" t="s">
        <v>55</v>
      </c>
      <c r="G689" s="52" t="s">
        <v>64</v>
      </c>
      <c r="H689" s="52">
        <v>1</v>
      </c>
      <c r="I689" s="52"/>
      <c r="J689" s="52"/>
      <c r="K689" s="52">
        <v>1</v>
      </c>
      <c r="L689" s="52"/>
      <c r="M689" s="52"/>
      <c r="N689" s="52"/>
      <c r="O689" s="52"/>
      <c r="P689" s="52"/>
      <c r="Q689" s="52">
        <v>1</v>
      </c>
      <c r="R689" s="52"/>
      <c r="S689" s="52"/>
      <c r="T689" s="52"/>
      <c r="U689" s="52"/>
      <c r="V689" s="52"/>
      <c r="W689" s="52"/>
      <c r="X689" s="52"/>
      <c r="Y689" s="52">
        <v>1</v>
      </c>
      <c r="Z689" s="52"/>
      <c r="AA689" s="52"/>
      <c r="AB689" s="52"/>
      <c r="AC689" s="52"/>
      <c r="AD689" s="52"/>
      <c r="AE689" s="52">
        <v>1</v>
      </c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>
        <v>1</v>
      </c>
      <c r="AU689" s="52">
        <v>1</v>
      </c>
      <c r="AV689" s="52">
        <v>0</v>
      </c>
      <c r="AW689" s="52">
        <v>0</v>
      </c>
      <c r="AX689" s="52">
        <v>0</v>
      </c>
      <c r="AY689" s="52">
        <v>55</v>
      </c>
      <c r="AZ689" s="52">
        <v>32</v>
      </c>
      <c r="BA689" s="54">
        <v>0.78</v>
      </c>
      <c r="BB689" s="54">
        <v>0.19800000000000001</v>
      </c>
    </row>
    <row r="690" spans="1:54">
      <c r="A690" s="52">
        <v>35</v>
      </c>
      <c r="B690" s="52" t="s">
        <v>227</v>
      </c>
      <c r="C690" s="52" t="s">
        <v>207</v>
      </c>
      <c r="D690" s="52" t="s">
        <v>63</v>
      </c>
      <c r="E690" s="52" t="s">
        <v>228</v>
      </c>
      <c r="F690" s="52" t="s">
        <v>55</v>
      </c>
      <c r="G690" s="52" t="s">
        <v>61</v>
      </c>
      <c r="H690" s="52">
        <v>35</v>
      </c>
      <c r="I690" s="52"/>
      <c r="J690" s="52"/>
      <c r="K690" s="52">
        <v>33</v>
      </c>
      <c r="L690" s="52">
        <v>2</v>
      </c>
      <c r="M690" s="52"/>
      <c r="N690" s="52"/>
      <c r="O690" s="52"/>
      <c r="P690" s="52">
        <v>2</v>
      </c>
      <c r="Q690" s="52">
        <v>17</v>
      </c>
      <c r="R690" s="52">
        <v>15</v>
      </c>
      <c r="S690" s="52">
        <v>1</v>
      </c>
      <c r="T690" s="52"/>
      <c r="U690" s="52"/>
      <c r="V690" s="52"/>
      <c r="W690" s="52"/>
      <c r="X690" s="52"/>
      <c r="Y690" s="52">
        <v>29</v>
      </c>
      <c r="Z690" s="52">
        <v>6</v>
      </c>
      <c r="AA690" s="52"/>
      <c r="AB690" s="52">
        <v>1</v>
      </c>
      <c r="AC690" s="52"/>
      <c r="AD690" s="52"/>
      <c r="AE690" s="52">
        <v>34</v>
      </c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1</v>
      </c>
      <c r="AS690" s="52"/>
      <c r="AT690" s="52">
        <v>35</v>
      </c>
      <c r="AU690" s="52">
        <v>35</v>
      </c>
      <c r="AV690" s="52">
        <v>0</v>
      </c>
      <c r="AW690" s="52">
        <v>0</v>
      </c>
      <c r="AX690" s="52">
        <v>0</v>
      </c>
      <c r="AY690" s="52">
        <v>44</v>
      </c>
      <c r="AZ690" s="52">
        <v>11</v>
      </c>
      <c r="BA690" s="54">
        <v>0.59</v>
      </c>
      <c r="BB690" s="54">
        <v>0.03</v>
      </c>
    </row>
    <row r="691" spans="1:54">
      <c r="A691" s="52">
        <v>67</v>
      </c>
      <c r="B691" s="52" t="s">
        <v>227</v>
      </c>
      <c r="C691" s="52" t="s">
        <v>57</v>
      </c>
      <c r="D691" s="52" t="s">
        <v>58</v>
      </c>
      <c r="E691" s="52" t="s">
        <v>228</v>
      </c>
      <c r="F691" s="52" t="s">
        <v>55</v>
      </c>
      <c r="G691" s="52" t="s">
        <v>56</v>
      </c>
      <c r="H691" s="52">
        <v>67</v>
      </c>
      <c r="I691" s="52"/>
      <c r="J691" s="52"/>
      <c r="K691" s="52">
        <v>8</v>
      </c>
      <c r="L691" s="52">
        <v>59</v>
      </c>
      <c r="M691" s="52"/>
      <c r="N691" s="52"/>
      <c r="O691" s="52">
        <v>1</v>
      </c>
      <c r="P691" s="52">
        <v>1</v>
      </c>
      <c r="Q691" s="52">
        <v>8</v>
      </c>
      <c r="R691" s="52">
        <v>29</v>
      </c>
      <c r="S691" s="52">
        <v>24</v>
      </c>
      <c r="T691" s="52">
        <v>4</v>
      </c>
      <c r="U691" s="52"/>
      <c r="V691" s="52"/>
      <c r="W691" s="52"/>
      <c r="X691" s="52"/>
      <c r="Y691" s="52">
        <v>67</v>
      </c>
      <c r="Z691" s="52"/>
      <c r="AA691" s="52"/>
      <c r="AB691" s="52">
        <v>59</v>
      </c>
      <c r="AC691" s="52"/>
      <c r="AD691" s="52"/>
      <c r="AE691" s="52">
        <v>6</v>
      </c>
      <c r="AF691" s="52">
        <v>1</v>
      </c>
      <c r="AG691" s="52"/>
      <c r="AH691" s="52"/>
      <c r="AI691" s="52"/>
      <c r="AJ691" s="52"/>
      <c r="AK691" s="52"/>
      <c r="AL691" s="52">
        <v>1</v>
      </c>
      <c r="AM691" s="52"/>
      <c r="AN691" s="52"/>
      <c r="AO691" s="52">
        <v>1</v>
      </c>
      <c r="AP691" s="52">
        <v>2</v>
      </c>
      <c r="AQ691" s="52">
        <v>1</v>
      </c>
      <c r="AR691" s="52"/>
      <c r="AS691" s="52">
        <v>1</v>
      </c>
      <c r="AT691" s="52">
        <v>67</v>
      </c>
      <c r="AU691" s="52">
        <v>0</v>
      </c>
      <c r="AV691" s="52">
        <v>0</v>
      </c>
      <c r="AW691" s="52">
        <v>0</v>
      </c>
      <c r="AX691" s="52">
        <v>67</v>
      </c>
      <c r="AY691" s="52">
        <v>38</v>
      </c>
      <c r="AZ691" s="52">
        <v>7</v>
      </c>
      <c r="BA691" s="54">
        <v>0.5</v>
      </c>
      <c r="BB691" s="54">
        <v>0.2293</v>
      </c>
    </row>
    <row r="692" spans="1:54">
      <c r="A692" s="52">
        <v>23</v>
      </c>
      <c r="B692" s="52" t="s">
        <v>227</v>
      </c>
      <c r="C692" s="52" t="s">
        <v>149</v>
      </c>
      <c r="D692" s="52" t="s">
        <v>144</v>
      </c>
      <c r="E692" s="52" t="s">
        <v>228</v>
      </c>
      <c r="F692" s="52" t="s">
        <v>55</v>
      </c>
      <c r="G692" s="52" t="s">
        <v>56</v>
      </c>
      <c r="H692" s="52">
        <v>23</v>
      </c>
      <c r="I692" s="52"/>
      <c r="J692" s="52"/>
      <c r="K692" s="52">
        <v>7</v>
      </c>
      <c r="L692" s="52">
        <v>16</v>
      </c>
      <c r="M692" s="52"/>
      <c r="N692" s="52"/>
      <c r="O692" s="52"/>
      <c r="P692" s="52"/>
      <c r="Q692" s="52">
        <v>1</v>
      </c>
      <c r="R692" s="52">
        <v>6</v>
      </c>
      <c r="S692" s="52">
        <v>2</v>
      </c>
      <c r="T692" s="52">
        <v>7</v>
      </c>
      <c r="U692" s="52">
        <v>7</v>
      </c>
      <c r="V692" s="52"/>
      <c r="W692" s="52"/>
      <c r="X692" s="52"/>
      <c r="Y692" s="52">
        <v>9</v>
      </c>
      <c r="Z692" s="52">
        <v>14</v>
      </c>
      <c r="AA692" s="52"/>
      <c r="AB692" s="52">
        <v>10</v>
      </c>
      <c r="AC692" s="52"/>
      <c r="AD692" s="52"/>
      <c r="AE692" s="52">
        <v>1</v>
      </c>
      <c r="AF692" s="52">
        <v>6</v>
      </c>
      <c r="AG692" s="52">
        <v>3</v>
      </c>
      <c r="AH692" s="52"/>
      <c r="AI692" s="52"/>
      <c r="AJ692" s="52"/>
      <c r="AK692" s="52">
        <v>1</v>
      </c>
      <c r="AL692" s="52">
        <v>2</v>
      </c>
      <c r="AM692" s="52"/>
      <c r="AN692" s="52"/>
      <c r="AO692" s="52"/>
      <c r="AP692" s="52"/>
      <c r="AQ692" s="52"/>
      <c r="AR692" s="52"/>
      <c r="AS692" s="52">
        <v>1</v>
      </c>
      <c r="AT692" s="52">
        <v>23</v>
      </c>
      <c r="AU692" s="52">
        <v>0</v>
      </c>
      <c r="AV692" s="52">
        <v>0</v>
      </c>
      <c r="AW692" s="52">
        <v>23</v>
      </c>
      <c r="AX692" s="52">
        <v>0</v>
      </c>
      <c r="AY692" s="52">
        <v>37</v>
      </c>
      <c r="AZ692" s="52">
        <v>6</v>
      </c>
      <c r="BA692" s="54">
        <v>0.56000000000000005</v>
      </c>
      <c r="BB692" s="54">
        <v>0.48249999999999998</v>
      </c>
    </row>
    <row r="693" spans="1:54">
      <c r="A693" s="52">
        <v>100</v>
      </c>
      <c r="B693" s="52" t="s">
        <v>227</v>
      </c>
      <c r="C693" s="52" t="s">
        <v>62</v>
      </c>
      <c r="D693" s="52" t="s">
        <v>63</v>
      </c>
      <c r="E693" s="52" t="s">
        <v>228</v>
      </c>
      <c r="F693" s="52" t="s">
        <v>55</v>
      </c>
      <c r="G693" s="52" t="s">
        <v>56</v>
      </c>
      <c r="H693" s="52">
        <v>100</v>
      </c>
      <c r="I693" s="52"/>
      <c r="J693" s="52"/>
      <c r="K693" s="52">
        <v>1</v>
      </c>
      <c r="L693" s="52">
        <v>99</v>
      </c>
      <c r="M693" s="52"/>
      <c r="N693" s="52"/>
      <c r="O693" s="52"/>
      <c r="P693" s="52"/>
      <c r="Q693" s="52">
        <v>4</v>
      </c>
      <c r="R693" s="52">
        <v>28</v>
      </c>
      <c r="S693" s="52">
        <v>50</v>
      </c>
      <c r="T693" s="52">
        <v>17</v>
      </c>
      <c r="U693" s="52">
        <v>1</v>
      </c>
      <c r="V693" s="52"/>
      <c r="W693" s="52"/>
      <c r="X693" s="52"/>
      <c r="Y693" s="52">
        <v>88</v>
      </c>
      <c r="Z693" s="52">
        <v>12</v>
      </c>
      <c r="AA693" s="52"/>
      <c r="AB693" s="52">
        <v>100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>
        <v>1</v>
      </c>
      <c r="AT693" s="52">
        <v>100</v>
      </c>
      <c r="AU693" s="52">
        <v>100</v>
      </c>
      <c r="AV693" s="52">
        <v>0</v>
      </c>
      <c r="AW693" s="52">
        <v>0</v>
      </c>
      <c r="AX693" s="52">
        <v>0</v>
      </c>
      <c r="AY693" s="52">
        <v>35</v>
      </c>
      <c r="AZ693" s="52">
        <v>7</v>
      </c>
      <c r="BA693" s="54">
        <v>0.59</v>
      </c>
      <c r="BB693" s="54">
        <v>1.6500000000000001E-2</v>
      </c>
    </row>
    <row r="694" spans="1:54">
      <c r="A694" s="52">
        <v>9</v>
      </c>
      <c r="B694" s="52" t="s">
        <v>227</v>
      </c>
      <c r="C694" s="52" t="s">
        <v>206</v>
      </c>
      <c r="D694" s="52" t="s">
        <v>111</v>
      </c>
      <c r="E694" s="52" t="s">
        <v>228</v>
      </c>
      <c r="F694" s="52" t="s">
        <v>55</v>
      </c>
      <c r="G694" s="52" t="s">
        <v>56</v>
      </c>
      <c r="H694" s="52">
        <v>8</v>
      </c>
      <c r="I694" s="52">
        <v>1</v>
      </c>
      <c r="J694" s="52"/>
      <c r="K694" s="52">
        <v>7</v>
      </c>
      <c r="L694" s="52">
        <v>1</v>
      </c>
      <c r="M694" s="52">
        <v>1</v>
      </c>
      <c r="N694" s="52"/>
      <c r="O694" s="52"/>
      <c r="P694" s="52">
        <v>3</v>
      </c>
      <c r="Q694" s="52">
        <v>5</v>
      </c>
      <c r="R694" s="52"/>
      <c r="S694" s="52"/>
      <c r="T694" s="52"/>
      <c r="U694" s="52"/>
      <c r="V694" s="52"/>
      <c r="W694" s="52"/>
      <c r="X694" s="52">
        <v>1</v>
      </c>
      <c r="Y694" s="52">
        <v>8</v>
      </c>
      <c r="Z694" s="52"/>
      <c r="AA694" s="52">
        <v>1</v>
      </c>
      <c r="AB694" s="52">
        <v>1</v>
      </c>
      <c r="AC694" s="52"/>
      <c r="AD694" s="52"/>
      <c r="AE694" s="52">
        <v>6</v>
      </c>
      <c r="AF694" s="52"/>
      <c r="AG694" s="52"/>
      <c r="AH694" s="52"/>
      <c r="AI694" s="52"/>
      <c r="AJ694" s="52"/>
      <c r="AK694" s="52"/>
      <c r="AL694" s="52">
        <v>2</v>
      </c>
      <c r="AM694" s="52"/>
      <c r="AN694" s="52"/>
      <c r="AO694" s="52">
        <v>1</v>
      </c>
      <c r="AP694" s="52"/>
      <c r="AQ694" s="52">
        <v>1</v>
      </c>
      <c r="AR694" s="52"/>
      <c r="AS694" s="52"/>
      <c r="AT694" s="52">
        <v>9</v>
      </c>
      <c r="AU694" s="52">
        <v>9</v>
      </c>
      <c r="AV694" s="52">
        <v>0</v>
      </c>
      <c r="AW694" s="52">
        <v>0</v>
      </c>
      <c r="AX694" s="52">
        <v>0</v>
      </c>
      <c r="AY694" s="52">
        <v>49</v>
      </c>
      <c r="AZ694" s="52">
        <v>18</v>
      </c>
      <c r="BA694" s="54">
        <v>0.78</v>
      </c>
      <c r="BB694" s="54">
        <v>0.19800000000000001</v>
      </c>
    </row>
    <row r="695" spans="1:54">
      <c r="A695" s="52">
        <v>3</v>
      </c>
      <c r="B695" s="52" t="s">
        <v>227</v>
      </c>
      <c r="C695" s="52" t="s">
        <v>206</v>
      </c>
      <c r="D695" s="52" t="s">
        <v>111</v>
      </c>
      <c r="E695" s="52" t="s">
        <v>228</v>
      </c>
      <c r="F695" s="52" t="s">
        <v>55</v>
      </c>
      <c r="G695" s="52" t="s">
        <v>61</v>
      </c>
      <c r="H695" s="52">
        <v>3</v>
      </c>
      <c r="I695" s="52"/>
      <c r="J695" s="52"/>
      <c r="K695" s="52">
        <v>3</v>
      </c>
      <c r="L695" s="52"/>
      <c r="M695" s="52"/>
      <c r="N695" s="52"/>
      <c r="O695" s="52"/>
      <c r="P695" s="52"/>
      <c r="Q695" s="52">
        <v>3</v>
      </c>
      <c r="R695" s="52"/>
      <c r="S695" s="52"/>
      <c r="T695" s="52"/>
      <c r="U695" s="52"/>
      <c r="V695" s="52"/>
      <c r="W695" s="52"/>
      <c r="X695" s="52"/>
      <c r="Y695" s="52">
        <v>2</v>
      </c>
      <c r="Z695" s="52">
        <v>1</v>
      </c>
      <c r="AA695" s="52"/>
      <c r="AB695" s="52"/>
      <c r="AC695" s="52"/>
      <c r="AD695" s="52"/>
      <c r="AE695" s="52">
        <v>3</v>
      </c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>
        <v>3</v>
      </c>
      <c r="AU695" s="52">
        <v>3</v>
      </c>
      <c r="AV695" s="52">
        <v>0</v>
      </c>
      <c r="AW695" s="52">
        <v>0</v>
      </c>
      <c r="AX695" s="52">
        <v>0</v>
      </c>
      <c r="AY695" s="52">
        <v>45</v>
      </c>
      <c r="AZ695" s="52">
        <v>18</v>
      </c>
      <c r="BA695" s="54">
        <v>0.78</v>
      </c>
      <c r="BB695" s="54">
        <v>0.19800000000000001</v>
      </c>
    </row>
    <row r="696" spans="1:54">
      <c r="A696" s="52">
        <v>11</v>
      </c>
      <c r="B696" s="52" t="s">
        <v>227</v>
      </c>
      <c r="C696" s="52" t="s">
        <v>207</v>
      </c>
      <c r="D696" s="52" t="s">
        <v>63</v>
      </c>
      <c r="E696" s="52" t="s">
        <v>228</v>
      </c>
      <c r="F696" s="52" t="s">
        <v>55</v>
      </c>
      <c r="G696" s="52" t="s">
        <v>64</v>
      </c>
      <c r="H696" s="52">
        <v>11</v>
      </c>
      <c r="I696" s="52"/>
      <c r="J696" s="52"/>
      <c r="K696" s="52">
        <v>11</v>
      </c>
      <c r="L696" s="52"/>
      <c r="M696" s="52"/>
      <c r="N696" s="52"/>
      <c r="O696" s="52"/>
      <c r="P696" s="52"/>
      <c r="Q696" s="52">
        <v>11</v>
      </c>
      <c r="R696" s="52"/>
      <c r="S696" s="52"/>
      <c r="T696" s="52"/>
      <c r="U696" s="52"/>
      <c r="V696" s="52"/>
      <c r="W696" s="52"/>
      <c r="X696" s="52"/>
      <c r="Y696" s="52">
        <v>9</v>
      </c>
      <c r="Z696" s="52">
        <v>2</v>
      </c>
      <c r="AA696" s="52"/>
      <c r="AB696" s="52">
        <v>1</v>
      </c>
      <c r="AC696" s="52"/>
      <c r="AD696" s="52"/>
      <c r="AE696" s="52">
        <v>10</v>
      </c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>
        <v>11</v>
      </c>
      <c r="AU696" s="52">
        <v>11</v>
      </c>
      <c r="AV696" s="52">
        <v>0</v>
      </c>
      <c r="AW696" s="52">
        <v>0</v>
      </c>
      <c r="AX696" s="52">
        <v>0</v>
      </c>
      <c r="AY696" s="52">
        <v>47</v>
      </c>
      <c r="AZ696" s="52">
        <v>16</v>
      </c>
      <c r="BA696" s="54">
        <v>0.59</v>
      </c>
      <c r="BB696" s="54">
        <v>0.03</v>
      </c>
    </row>
    <row r="697" spans="1:54">
      <c r="A697" s="52">
        <v>21</v>
      </c>
      <c r="B697" s="52" t="s">
        <v>227</v>
      </c>
      <c r="C697" s="52" t="s">
        <v>229</v>
      </c>
      <c r="D697" s="52" t="s">
        <v>53</v>
      </c>
      <c r="E697" s="52" t="s">
        <v>228</v>
      </c>
      <c r="F697" s="52" t="s">
        <v>55</v>
      </c>
      <c r="G697" s="52" t="s">
        <v>68</v>
      </c>
      <c r="H697" s="52">
        <v>21</v>
      </c>
      <c r="I697" s="52"/>
      <c r="J697" s="52"/>
      <c r="K697" s="52">
        <v>18</v>
      </c>
      <c r="L697" s="52">
        <v>3</v>
      </c>
      <c r="M697" s="52"/>
      <c r="N697" s="52"/>
      <c r="O697" s="52"/>
      <c r="P697" s="52">
        <v>6</v>
      </c>
      <c r="Q697" s="52">
        <v>15</v>
      </c>
      <c r="R697" s="52"/>
      <c r="S697" s="52"/>
      <c r="T697" s="52"/>
      <c r="U697" s="52"/>
      <c r="V697" s="52"/>
      <c r="W697" s="52"/>
      <c r="X697" s="52"/>
      <c r="Y697" s="52">
        <v>18</v>
      </c>
      <c r="Z697" s="52">
        <v>3</v>
      </c>
      <c r="AA697" s="52"/>
      <c r="AB697" s="52">
        <v>2</v>
      </c>
      <c r="AC697" s="52"/>
      <c r="AD697" s="52"/>
      <c r="AE697" s="52">
        <v>19</v>
      </c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>
        <v>1</v>
      </c>
      <c r="AR697" s="52"/>
      <c r="AS697" s="52">
        <v>1</v>
      </c>
      <c r="AT697" s="52">
        <v>21</v>
      </c>
      <c r="AU697" s="52">
        <v>0</v>
      </c>
      <c r="AV697" s="52">
        <v>0</v>
      </c>
      <c r="AW697" s="52">
        <v>0</v>
      </c>
      <c r="AX697" s="52">
        <v>21</v>
      </c>
      <c r="AY697" s="52">
        <v>49</v>
      </c>
      <c r="AZ697" s="52">
        <v>21</v>
      </c>
      <c r="BA697" s="54">
        <v>0.78</v>
      </c>
      <c r="BB697" s="54">
        <v>0</v>
      </c>
    </row>
    <row r="698" spans="1:54">
      <c r="A698" s="52">
        <v>11</v>
      </c>
      <c r="B698" s="52" t="s">
        <v>227</v>
      </c>
      <c r="C698" s="52" t="s">
        <v>67</v>
      </c>
      <c r="D698" s="52" t="s">
        <v>58</v>
      </c>
      <c r="E698" s="52" t="s">
        <v>228</v>
      </c>
      <c r="F698" s="52" t="s">
        <v>55</v>
      </c>
      <c r="G698" s="52" t="s">
        <v>64</v>
      </c>
      <c r="H698" s="52">
        <v>11</v>
      </c>
      <c r="I698" s="52"/>
      <c r="J698" s="52"/>
      <c r="K698" s="52">
        <v>1</v>
      </c>
      <c r="L698" s="52">
        <v>10</v>
      </c>
      <c r="M698" s="52"/>
      <c r="N698" s="52"/>
      <c r="O698" s="52"/>
      <c r="P698" s="52"/>
      <c r="Q698" s="52">
        <v>5</v>
      </c>
      <c r="R698" s="52">
        <v>4</v>
      </c>
      <c r="S698" s="52"/>
      <c r="T698" s="52"/>
      <c r="U698" s="52"/>
      <c r="V698" s="52">
        <v>2</v>
      </c>
      <c r="W698" s="52"/>
      <c r="X698" s="52"/>
      <c r="Y698" s="52">
        <v>10</v>
      </c>
      <c r="Z698" s="52">
        <v>1</v>
      </c>
      <c r="AA698" s="52"/>
      <c r="AB698" s="52">
        <v>8</v>
      </c>
      <c r="AC698" s="52"/>
      <c r="AD698" s="52"/>
      <c r="AE698" s="52">
        <v>1</v>
      </c>
      <c r="AF698" s="52"/>
      <c r="AG698" s="52"/>
      <c r="AH698" s="52"/>
      <c r="AI698" s="52"/>
      <c r="AJ698" s="52"/>
      <c r="AK698" s="52"/>
      <c r="AL698" s="52">
        <v>2</v>
      </c>
      <c r="AM698" s="52"/>
      <c r="AN698" s="52"/>
      <c r="AO698" s="52"/>
      <c r="AP698" s="52"/>
      <c r="AQ698" s="52"/>
      <c r="AR698" s="52"/>
      <c r="AS698" s="52"/>
      <c r="AT698" s="52">
        <v>11</v>
      </c>
      <c r="AU698" s="52">
        <v>0</v>
      </c>
      <c r="AV698" s="52">
        <v>0</v>
      </c>
      <c r="AW698" s="52">
        <v>0</v>
      </c>
      <c r="AX698" s="52">
        <v>11</v>
      </c>
      <c r="AY698" s="52">
        <v>44</v>
      </c>
      <c r="AZ698" s="52">
        <v>11</v>
      </c>
      <c r="BA698" s="54">
        <v>0.5</v>
      </c>
      <c r="BB698" s="54">
        <v>7.7899999999999997E-2</v>
      </c>
    </row>
    <row r="699" spans="1:54">
      <c r="A699" s="52">
        <v>5</v>
      </c>
      <c r="B699" s="52" t="s">
        <v>227</v>
      </c>
      <c r="C699" s="52" t="s">
        <v>65</v>
      </c>
      <c r="D699" s="52" t="s">
        <v>66</v>
      </c>
      <c r="E699" s="52" t="s">
        <v>228</v>
      </c>
      <c r="F699" s="52" t="s">
        <v>55</v>
      </c>
      <c r="G699" s="52" t="s">
        <v>64</v>
      </c>
      <c r="H699" s="52">
        <v>5</v>
      </c>
      <c r="I699" s="52"/>
      <c r="J699" s="52"/>
      <c r="K699" s="52">
        <v>2</v>
      </c>
      <c r="L699" s="52">
        <v>3</v>
      </c>
      <c r="M699" s="52"/>
      <c r="N699" s="52"/>
      <c r="O699" s="52"/>
      <c r="P699" s="52"/>
      <c r="Q699" s="52">
        <v>3</v>
      </c>
      <c r="R699" s="52">
        <v>1</v>
      </c>
      <c r="S699" s="52">
        <v>1</v>
      </c>
      <c r="T699" s="52"/>
      <c r="U699" s="52"/>
      <c r="V699" s="52"/>
      <c r="W699" s="52"/>
      <c r="X699" s="52"/>
      <c r="Y699" s="52">
        <v>2</v>
      </c>
      <c r="Z699" s="52">
        <v>3</v>
      </c>
      <c r="AA699" s="52"/>
      <c r="AB699" s="52">
        <v>3</v>
      </c>
      <c r="AC699" s="52"/>
      <c r="AD699" s="52"/>
      <c r="AE699" s="52">
        <v>2</v>
      </c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>
        <v>4.8</v>
      </c>
      <c r="AU699" s="52">
        <v>0</v>
      </c>
      <c r="AV699" s="52">
        <v>0</v>
      </c>
      <c r="AW699" s="52">
        <v>0</v>
      </c>
      <c r="AX699" s="52">
        <v>5</v>
      </c>
      <c r="AY699" s="52">
        <v>43</v>
      </c>
      <c r="AZ699" s="52">
        <v>18</v>
      </c>
      <c r="BA699" s="54">
        <v>0.39</v>
      </c>
      <c r="BB699" s="54">
        <v>0.14879999999999999</v>
      </c>
    </row>
    <row r="700" spans="1:54">
      <c r="A700" s="52">
        <v>25</v>
      </c>
      <c r="B700" s="52" t="s">
        <v>227</v>
      </c>
      <c r="C700" s="52" t="s">
        <v>207</v>
      </c>
      <c r="D700" s="52" t="s">
        <v>63</v>
      </c>
      <c r="E700" s="52" t="s">
        <v>228</v>
      </c>
      <c r="F700" s="52" t="s">
        <v>55</v>
      </c>
      <c r="G700" s="52" t="s">
        <v>56</v>
      </c>
      <c r="H700" s="52">
        <v>25</v>
      </c>
      <c r="I700" s="52"/>
      <c r="J700" s="52"/>
      <c r="K700" s="52">
        <v>25</v>
      </c>
      <c r="L700" s="52"/>
      <c r="M700" s="52"/>
      <c r="N700" s="52"/>
      <c r="O700" s="52"/>
      <c r="P700" s="52">
        <v>1</v>
      </c>
      <c r="Q700" s="52">
        <v>20</v>
      </c>
      <c r="R700" s="52">
        <v>4</v>
      </c>
      <c r="S700" s="52"/>
      <c r="T700" s="52"/>
      <c r="U700" s="52"/>
      <c r="V700" s="52"/>
      <c r="W700" s="52"/>
      <c r="X700" s="52"/>
      <c r="Y700" s="52">
        <v>25</v>
      </c>
      <c r="Z700" s="52"/>
      <c r="AA700" s="52"/>
      <c r="AB700" s="52"/>
      <c r="AC700" s="52"/>
      <c r="AD700" s="52"/>
      <c r="AE700" s="52">
        <v>16</v>
      </c>
      <c r="AF700" s="52">
        <v>9</v>
      </c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>
        <v>1</v>
      </c>
      <c r="AT700" s="52">
        <v>25</v>
      </c>
      <c r="AU700" s="52">
        <v>25</v>
      </c>
      <c r="AV700" s="52">
        <v>0</v>
      </c>
      <c r="AW700" s="52">
        <v>0</v>
      </c>
      <c r="AX700" s="52">
        <v>0</v>
      </c>
      <c r="AY700" s="52">
        <v>42</v>
      </c>
      <c r="AZ700" s="52">
        <v>16</v>
      </c>
      <c r="BA700" s="54">
        <v>0.59</v>
      </c>
      <c r="BB700" s="54">
        <v>0.03</v>
      </c>
    </row>
    <row r="701" spans="1:54">
      <c r="A701" s="52">
        <v>54</v>
      </c>
      <c r="B701" s="52" t="s">
        <v>227</v>
      </c>
      <c r="C701" s="52" t="s">
        <v>73</v>
      </c>
      <c r="D701" s="52" t="s">
        <v>74</v>
      </c>
      <c r="E701" s="52" t="s">
        <v>228</v>
      </c>
      <c r="F701" s="52" t="s">
        <v>55</v>
      </c>
      <c r="G701" s="52" t="s">
        <v>56</v>
      </c>
      <c r="H701" s="52">
        <v>43</v>
      </c>
      <c r="I701" s="52">
        <v>11</v>
      </c>
      <c r="J701" s="52"/>
      <c r="K701" s="52"/>
      <c r="L701" s="52">
        <v>43</v>
      </c>
      <c r="M701" s="52">
        <v>11</v>
      </c>
      <c r="N701" s="52"/>
      <c r="O701" s="52"/>
      <c r="P701" s="52"/>
      <c r="Q701" s="52"/>
      <c r="R701" s="52"/>
      <c r="S701" s="52">
        <v>1</v>
      </c>
      <c r="T701" s="52">
        <v>28</v>
      </c>
      <c r="U701" s="52">
        <v>14</v>
      </c>
      <c r="V701" s="52"/>
      <c r="W701" s="52"/>
      <c r="X701" s="52">
        <v>11</v>
      </c>
      <c r="Y701" s="52">
        <v>41</v>
      </c>
      <c r="Z701" s="52">
        <v>2</v>
      </c>
      <c r="AA701" s="52">
        <v>11</v>
      </c>
      <c r="AB701" s="52">
        <v>13</v>
      </c>
      <c r="AC701" s="52"/>
      <c r="AD701" s="52"/>
      <c r="AE701" s="52"/>
      <c r="AF701" s="52"/>
      <c r="AG701" s="52">
        <v>28</v>
      </c>
      <c r="AH701" s="52"/>
      <c r="AI701" s="52"/>
      <c r="AJ701" s="52"/>
      <c r="AK701" s="52">
        <v>1</v>
      </c>
      <c r="AL701" s="52">
        <v>12</v>
      </c>
      <c r="AM701" s="52"/>
      <c r="AN701" s="52"/>
      <c r="AO701" s="52"/>
      <c r="AP701" s="52"/>
      <c r="AQ701" s="52"/>
      <c r="AR701" s="52">
        <v>2</v>
      </c>
      <c r="AS701" s="52"/>
      <c r="AT701" s="52">
        <v>54</v>
      </c>
      <c r="AU701" s="52">
        <v>0</v>
      </c>
      <c r="AV701" s="52">
        <v>0</v>
      </c>
      <c r="AW701" s="52">
        <v>54</v>
      </c>
      <c r="AX701" s="52">
        <v>0</v>
      </c>
      <c r="AY701" s="52">
        <v>34</v>
      </c>
      <c r="AZ701" s="52">
        <v>6</v>
      </c>
      <c r="BA701" s="54"/>
      <c r="BB701" s="54"/>
    </row>
    <row r="702" spans="1:54">
      <c r="A702" s="52">
        <v>9</v>
      </c>
      <c r="B702" s="52" t="s">
        <v>227</v>
      </c>
      <c r="C702" s="52" t="s">
        <v>229</v>
      </c>
      <c r="D702" s="52" t="s">
        <v>53</v>
      </c>
      <c r="E702" s="52" t="s">
        <v>228</v>
      </c>
      <c r="F702" s="52" t="s">
        <v>55</v>
      </c>
      <c r="G702" s="52" t="s">
        <v>64</v>
      </c>
      <c r="H702" s="52">
        <v>9</v>
      </c>
      <c r="I702" s="52"/>
      <c r="J702" s="52"/>
      <c r="K702" s="52">
        <v>5</v>
      </c>
      <c r="L702" s="52">
        <v>4</v>
      </c>
      <c r="M702" s="52"/>
      <c r="N702" s="52"/>
      <c r="O702" s="52"/>
      <c r="P702" s="52"/>
      <c r="Q702" s="52">
        <v>9</v>
      </c>
      <c r="R702" s="52"/>
      <c r="S702" s="52"/>
      <c r="T702" s="52"/>
      <c r="U702" s="52"/>
      <c r="V702" s="52"/>
      <c r="W702" s="52"/>
      <c r="X702" s="52"/>
      <c r="Y702" s="52">
        <v>8</v>
      </c>
      <c r="Z702" s="52">
        <v>1</v>
      </c>
      <c r="AA702" s="52"/>
      <c r="AB702" s="52">
        <v>4</v>
      </c>
      <c r="AC702" s="52"/>
      <c r="AD702" s="52"/>
      <c r="AE702" s="52">
        <v>5</v>
      </c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>
        <v>1</v>
      </c>
      <c r="AS702" s="52">
        <v>1</v>
      </c>
      <c r="AT702" s="52">
        <v>9</v>
      </c>
      <c r="AU702" s="52">
        <v>0</v>
      </c>
      <c r="AV702" s="52">
        <v>0</v>
      </c>
      <c r="AW702" s="52">
        <v>0</v>
      </c>
      <c r="AX702" s="52">
        <v>9</v>
      </c>
      <c r="AY702" s="52">
        <v>53</v>
      </c>
      <c r="AZ702" s="52">
        <v>23</v>
      </c>
      <c r="BA702" s="54">
        <v>0.78</v>
      </c>
      <c r="BB702" s="54">
        <v>0</v>
      </c>
    </row>
    <row r="703" spans="1:54">
      <c r="A703" s="52">
        <v>50</v>
      </c>
      <c r="B703" s="52" t="s">
        <v>227</v>
      </c>
      <c r="C703" s="52" t="s">
        <v>229</v>
      </c>
      <c r="D703" s="52" t="s">
        <v>53</v>
      </c>
      <c r="E703" s="52" t="s">
        <v>228</v>
      </c>
      <c r="F703" s="52" t="s">
        <v>55</v>
      </c>
      <c r="G703" s="52" t="s">
        <v>56</v>
      </c>
      <c r="H703" s="52">
        <v>50</v>
      </c>
      <c r="I703" s="52"/>
      <c r="J703" s="52"/>
      <c r="K703" s="52">
        <v>48</v>
      </c>
      <c r="L703" s="52">
        <v>2</v>
      </c>
      <c r="M703" s="52"/>
      <c r="N703" s="52"/>
      <c r="O703" s="52">
        <v>1</v>
      </c>
      <c r="P703" s="52">
        <v>10</v>
      </c>
      <c r="Q703" s="52">
        <v>27</v>
      </c>
      <c r="R703" s="52">
        <v>11</v>
      </c>
      <c r="S703" s="52">
        <v>1</v>
      </c>
      <c r="T703" s="52"/>
      <c r="U703" s="52"/>
      <c r="V703" s="52"/>
      <c r="W703" s="52"/>
      <c r="X703" s="52"/>
      <c r="Y703" s="52">
        <v>50</v>
      </c>
      <c r="Z703" s="52"/>
      <c r="AA703" s="52"/>
      <c r="AB703" s="52">
        <v>2</v>
      </c>
      <c r="AC703" s="52"/>
      <c r="AD703" s="52"/>
      <c r="AE703" s="52">
        <v>47</v>
      </c>
      <c r="AF703" s="52"/>
      <c r="AG703" s="52"/>
      <c r="AH703" s="52"/>
      <c r="AI703" s="52"/>
      <c r="AJ703" s="52"/>
      <c r="AK703" s="52"/>
      <c r="AL703" s="52">
        <v>1</v>
      </c>
      <c r="AM703" s="52"/>
      <c r="AN703" s="52"/>
      <c r="AO703" s="52"/>
      <c r="AP703" s="52"/>
      <c r="AQ703" s="52"/>
      <c r="AR703" s="52"/>
      <c r="AS703" s="52"/>
      <c r="AT703" s="52">
        <v>50</v>
      </c>
      <c r="AU703" s="52">
        <v>0</v>
      </c>
      <c r="AV703" s="52">
        <v>0</v>
      </c>
      <c r="AW703" s="52">
        <v>0</v>
      </c>
      <c r="AX703" s="52">
        <v>50</v>
      </c>
      <c r="AY703" s="52">
        <v>37</v>
      </c>
      <c r="AZ703" s="52">
        <v>12</v>
      </c>
      <c r="BA703" s="54">
        <v>0.78</v>
      </c>
      <c r="BB703" s="54">
        <v>0</v>
      </c>
    </row>
    <row r="704" spans="1:54">
      <c r="A704" s="52">
        <v>15</v>
      </c>
      <c r="B704" s="52" t="s">
        <v>227</v>
      </c>
      <c r="C704" s="52" t="s">
        <v>230</v>
      </c>
      <c r="D704" s="52" t="s">
        <v>58</v>
      </c>
      <c r="E704" s="52" t="s">
        <v>228</v>
      </c>
      <c r="F704" s="52" t="s">
        <v>55</v>
      </c>
      <c r="G704" s="52" t="s">
        <v>56</v>
      </c>
      <c r="H704" s="52">
        <v>15</v>
      </c>
      <c r="I704" s="52"/>
      <c r="J704" s="52"/>
      <c r="K704" s="52"/>
      <c r="L704" s="52">
        <v>15</v>
      </c>
      <c r="M704" s="52"/>
      <c r="N704" s="52"/>
      <c r="O704" s="52"/>
      <c r="P704" s="52"/>
      <c r="Q704" s="52">
        <v>5</v>
      </c>
      <c r="R704" s="52">
        <v>1</v>
      </c>
      <c r="S704" s="52">
        <v>8</v>
      </c>
      <c r="T704" s="52">
        <v>1</v>
      </c>
      <c r="U704" s="52"/>
      <c r="V704" s="52"/>
      <c r="W704" s="52"/>
      <c r="X704" s="52"/>
      <c r="Y704" s="52">
        <v>15</v>
      </c>
      <c r="Z704" s="52"/>
      <c r="AA704" s="52"/>
      <c r="AB704" s="52">
        <v>14</v>
      </c>
      <c r="AC704" s="52"/>
      <c r="AD704" s="52">
        <v>1</v>
      </c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>
        <v>1</v>
      </c>
      <c r="AR704" s="52"/>
      <c r="AS704" s="52">
        <v>1</v>
      </c>
      <c r="AT704" s="52">
        <v>15</v>
      </c>
      <c r="AU704" s="52">
        <v>0</v>
      </c>
      <c r="AV704" s="52">
        <v>15</v>
      </c>
      <c r="AW704" s="52">
        <v>0</v>
      </c>
      <c r="AX704" s="52">
        <v>0</v>
      </c>
      <c r="AY704" s="52">
        <v>38</v>
      </c>
      <c r="AZ704" s="52">
        <v>6</v>
      </c>
      <c r="BA704" s="54">
        <v>0.5</v>
      </c>
      <c r="BB704" s="54">
        <v>0</v>
      </c>
    </row>
    <row r="705" spans="1:54">
      <c r="A705" s="52">
        <v>6</v>
      </c>
      <c r="B705" s="52" t="s">
        <v>227</v>
      </c>
      <c r="C705" s="52" t="s">
        <v>231</v>
      </c>
      <c r="D705" s="52" t="s">
        <v>58</v>
      </c>
      <c r="E705" s="52" t="s">
        <v>228</v>
      </c>
      <c r="F705" s="52" t="s">
        <v>55</v>
      </c>
      <c r="G705" s="52" t="s">
        <v>64</v>
      </c>
      <c r="H705" s="52">
        <v>6</v>
      </c>
      <c r="I705" s="52"/>
      <c r="J705" s="52"/>
      <c r="K705" s="52">
        <v>1</v>
      </c>
      <c r="L705" s="52">
        <v>5</v>
      </c>
      <c r="M705" s="52"/>
      <c r="N705" s="52"/>
      <c r="O705" s="52"/>
      <c r="P705" s="52"/>
      <c r="Q705" s="52">
        <v>3</v>
      </c>
      <c r="R705" s="52">
        <v>2</v>
      </c>
      <c r="S705" s="52">
        <v>1</v>
      </c>
      <c r="T705" s="52"/>
      <c r="U705" s="52"/>
      <c r="V705" s="52"/>
      <c r="W705" s="52"/>
      <c r="X705" s="52"/>
      <c r="Y705" s="52">
        <v>6</v>
      </c>
      <c r="Z705" s="52"/>
      <c r="AA705" s="52"/>
      <c r="AB705" s="52">
        <v>5</v>
      </c>
      <c r="AC705" s="52"/>
      <c r="AD705" s="52"/>
      <c r="AE705" s="52">
        <v>1</v>
      </c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>
        <v>1</v>
      </c>
      <c r="AT705" s="52">
        <v>6</v>
      </c>
      <c r="AU705" s="52">
        <v>0</v>
      </c>
      <c r="AV705" s="52">
        <v>0</v>
      </c>
      <c r="AW705" s="52">
        <v>0</v>
      </c>
      <c r="AX705" s="52">
        <v>6</v>
      </c>
      <c r="AY705" s="52">
        <v>42</v>
      </c>
      <c r="AZ705" s="52">
        <v>12</v>
      </c>
      <c r="BA705" s="54">
        <v>0.5</v>
      </c>
      <c r="BB705" s="54">
        <v>3.5999999999999997E-2</v>
      </c>
    </row>
    <row r="706" spans="1:54">
      <c r="A706" s="52">
        <v>1</v>
      </c>
      <c r="B706" s="52" t="s">
        <v>227</v>
      </c>
      <c r="C706" s="52" t="s">
        <v>69</v>
      </c>
      <c r="D706" s="52" t="s">
        <v>58</v>
      </c>
      <c r="E706" s="52" t="s">
        <v>228</v>
      </c>
      <c r="F706" s="52" t="s">
        <v>55</v>
      </c>
      <c r="G706" s="52" t="s">
        <v>64</v>
      </c>
      <c r="H706" s="52">
        <v>1</v>
      </c>
      <c r="I706" s="52"/>
      <c r="J706" s="52"/>
      <c r="K706" s="52">
        <v>1</v>
      </c>
      <c r="L706" s="52"/>
      <c r="M706" s="52"/>
      <c r="N706" s="52"/>
      <c r="O706" s="52"/>
      <c r="P706" s="52"/>
      <c r="Q706" s="52">
        <v>1</v>
      </c>
      <c r="R706" s="52"/>
      <c r="S706" s="52"/>
      <c r="T706" s="52"/>
      <c r="U706" s="52"/>
      <c r="V706" s="52"/>
      <c r="W706" s="52"/>
      <c r="X706" s="52"/>
      <c r="Y706" s="52"/>
      <c r="Z706" s="52">
        <v>1</v>
      </c>
      <c r="AA706" s="52"/>
      <c r="AB706" s="52"/>
      <c r="AC706" s="52"/>
      <c r="AD706" s="52"/>
      <c r="AE706" s="52">
        <v>1</v>
      </c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>
        <v>1</v>
      </c>
      <c r="AU706" s="52">
        <v>0</v>
      </c>
      <c r="AV706" s="52">
        <v>0</v>
      </c>
      <c r="AW706" s="52">
        <v>0</v>
      </c>
      <c r="AX706" s="52">
        <v>1</v>
      </c>
      <c r="AY706" s="52">
        <v>46</v>
      </c>
      <c r="AZ706" s="52">
        <v>23</v>
      </c>
      <c r="BA706" s="54">
        <v>0.5</v>
      </c>
      <c r="BB706" s="54">
        <v>0.21379999999999999</v>
      </c>
    </row>
    <row r="707" spans="1:54">
      <c r="A707" s="52">
        <v>15</v>
      </c>
      <c r="B707" s="52" t="s">
        <v>227</v>
      </c>
      <c r="C707" s="52" t="s">
        <v>69</v>
      </c>
      <c r="D707" s="52" t="s">
        <v>58</v>
      </c>
      <c r="E707" s="52" t="s">
        <v>228</v>
      </c>
      <c r="F707" s="52" t="s">
        <v>55</v>
      </c>
      <c r="G707" s="52" t="s">
        <v>56</v>
      </c>
      <c r="H707" s="52">
        <v>14</v>
      </c>
      <c r="I707" s="52">
        <v>1</v>
      </c>
      <c r="J707" s="52"/>
      <c r="K707" s="52">
        <v>6</v>
      </c>
      <c r="L707" s="52">
        <v>8</v>
      </c>
      <c r="M707" s="52">
        <v>1</v>
      </c>
      <c r="N707" s="52"/>
      <c r="O707" s="52"/>
      <c r="P707" s="52">
        <v>1</v>
      </c>
      <c r="Q707" s="52">
        <v>7</v>
      </c>
      <c r="R707" s="52">
        <v>2</v>
      </c>
      <c r="S707" s="52">
        <v>4</v>
      </c>
      <c r="T707" s="52"/>
      <c r="U707" s="52"/>
      <c r="V707" s="52"/>
      <c r="W707" s="52"/>
      <c r="X707" s="52">
        <v>1</v>
      </c>
      <c r="Y707" s="52">
        <v>14</v>
      </c>
      <c r="Z707" s="52"/>
      <c r="AA707" s="52">
        <v>1</v>
      </c>
      <c r="AB707" s="52">
        <v>8</v>
      </c>
      <c r="AC707" s="52"/>
      <c r="AD707" s="52"/>
      <c r="AE707" s="52">
        <v>6</v>
      </c>
      <c r="AF707" s="52"/>
      <c r="AG707" s="52"/>
      <c r="AH707" s="52"/>
      <c r="AI707" s="52"/>
      <c r="AJ707" s="52"/>
      <c r="AK707" s="52"/>
      <c r="AL707" s="52">
        <v>1</v>
      </c>
      <c r="AM707" s="52"/>
      <c r="AN707" s="52"/>
      <c r="AO707" s="52"/>
      <c r="AP707" s="52"/>
      <c r="AQ707" s="52"/>
      <c r="AR707" s="52"/>
      <c r="AS707" s="52"/>
      <c r="AT707" s="52">
        <v>15</v>
      </c>
      <c r="AU707" s="52">
        <v>0</v>
      </c>
      <c r="AV707" s="52">
        <v>0</v>
      </c>
      <c r="AW707" s="52">
        <v>0</v>
      </c>
      <c r="AX707" s="52">
        <v>15</v>
      </c>
      <c r="AY707" s="52">
        <v>35</v>
      </c>
      <c r="AZ707" s="52">
        <v>9</v>
      </c>
      <c r="BA707" s="54">
        <v>0.5</v>
      </c>
      <c r="BB707" s="54">
        <v>0.21379999999999999</v>
      </c>
    </row>
    <row r="708" spans="1:54">
      <c r="A708" s="52">
        <v>133</v>
      </c>
      <c r="B708" s="52" t="s">
        <v>227</v>
      </c>
      <c r="C708" s="52" t="s">
        <v>113</v>
      </c>
      <c r="D708" s="52" t="s">
        <v>111</v>
      </c>
      <c r="E708" s="52" t="s">
        <v>228</v>
      </c>
      <c r="F708" s="52" t="s">
        <v>55</v>
      </c>
      <c r="G708" s="52" t="s">
        <v>56</v>
      </c>
      <c r="H708" s="52">
        <v>133</v>
      </c>
      <c r="I708" s="52"/>
      <c r="J708" s="52"/>
      <c r="K708" s="52">
        <v>18</v>
      </c>
      <c r="L708" s="52">
        <v>115</v>
      </c>
      <c r="M708" s="52"/>
      <c r="N708" s="52"/>
      <c r="O708" s="52"/>
      <c r="P708" s="52"/>
      <c r="Q708" s="52">
        <v>4</v>
      </c>
      <c r="R708" s="52">
        <v>20</v>
      </c>
      <c r="S708" s="52">
        <v>32</v>
      </c>
      <c r="T708" s="52">
        <v>75</v>
      </c>
      <c r="U708" s="52">
        <v>2</v>
      </c>
      <c r="V708" s="52"/>
      <c r="W708" s="52"/>
      <c r="X708" s="52"/>
      <c r="Y708" s="52">
        <v>100</v>
      </c>
      <c r="Z708" s="52">
        <v>33</v>
      </c>
      <c r="AA708" s="52"/>
      <c r="AB708" s="52">
        <v>112</v>
      </c>
      <c r="AC708" s="52"/>
      <c r="AD708" s="52"/>
      <c r="AE708" s="52">
        <v>9</v>
      </c>
      <c r="AF708" s="52">
        <v>8</v>
      </c>
      <c r="AG708" s="52">
        <v>2</v>
      </c>
      <c r="AH708" s="52"/>
      <c r="AI708" s="52"/>
      <c r="AJ708" s="52"/>
      <c r="AK708" s="52">
        <v>2</v>
      </c>
      <c r="AL708" s="52"/>
      <c r="AM708" s="52"/>
      <c r="AN708" s="52"/>
      <c r="AO708" s="52"/>
      <c r="AP708" s="52"/>
      <c r="AQ708" s="52"/>
      <c r="AR708" s="52"/>
      <c r="AS708" s="52">
        <v>1</v>
      </c>
      <c r="AT708" s="52">
        <v>133</v>
      </c>
      <c r="AU708" s="52">
        <v>133</v>
      </c>
      <c r="AV708" s="52">
        <v>0</v>
      </c>
      <c r="AW708" s="52">
        <v>0</v>
      </c>
      <c r="AX708" s="52">
        <v>0</v>
      </c>
      <c r="AY708" s="52">
        <v>33</v>
      </c>
      <c r="AZ708" s="52">
        <v>8</v>
      </c>
      <c r="BA708" s="54">
        <v>0.78</v>
      </c>
      <c r="BB708" s="54">
        <v>0.2</v>
      </c>
    </row>
    <row r="709" spans="1:54">
      <c r="A709" s="52">
        <v>1</v>
      </c>
      <c r="B709" s="52" t="s">
        <v>227</v>
      </c>
      <c r="C709" s="52" t="s">
        <v>128</v>
      </c>
      <c r="D709" s="52" t="s">
        <v>58</v>
      </c>
      <c r="E709" s="52" t="s">
        <v>228</v>
      </c>
      <c r="F709" s="52" t="s">
        <v>55</v>
      </c>
      <c r="G709" s="52" t="s">
        <v>68</v>
      </c>
      <c r="H709" s="52">
        <v>1</v>
      </c>
      <c r="I709" s="52"/>
      <c r="J709" s="52"/>
      <c r="K709" s="52">
        <v>1</v>
      </c>
      <c r="L709" s="52"/>
      <c r="M709" s="52"/>
      <c r="N709" s="52"/>
      <c r="O709" s="52"/>
      <c r="P709" s="52">
        <v>1</v>
      </c>
      <c r="Q709" s="52"/>
      <c r="R709" s="52"/>
      <c r="S709" s="52"/>
      <c r="T709" s="52"/>
      <c r="U709" s="52"/>
      <c r="V709" s="52"/>
      <c r="W709" s="52"/>
      <c r="X709" s="52"/>
      <c r="Y709" s="52">
        <v>1</v>
      </c>
      <c r="Z709" s="52"/>
      <c r="AA709" s="52"/>
      <c r="AB709" s="52"/>
      <c r="AC709" s="52"/>
      <c r="AD709" s="52"/>
      <c r="AE709" s="52">
        <v>1</v>
      </c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>
        <v>1</v>
      </c>
      <c r="AU709" s="52">
        <v>0</v>
      </c>
      <c r="AV709" s="52">
        <v>0</v>
      </c>
      <c r="AW709" s="52">
        <v>0</v>
      </c>
      <c r="AX709" s="52">
        <v>1</v>
      </c>
      <c r="AY709" s="52">
        <v>50</v>
      </c>
      <c r="AZ709" s="52">
        <v>10</v>
      </c>
      <c r="BA709" s="54">
        <v>0.5</v>
      </c>
      <c r="BB709" s="54">
        <v>0</v>
      </c>
    </row>
    <row r="710" spans="1:54">
      <c r="A710" s="52">
        <v>7</v>
      </c>
      <c r="B710" s="52" t="s">
        <v>227</v>
      </c>
      <c r="C710" s="52" t="s">
        <v>70</v>
      </c>
      <c r="D710" s="52" t="s">
        <v>60</v>
      </c>
      <c r="E710" s="52" t="s">
        <v>228</v>
      </c>
      <c r="F710" s="52" t="s">
        <v>55</v>
      </c>
      <c r="G710" s="52" t="s">
        <v>68</v>
      </c>
      <c r="H710" s="52">
        <v>7</v>
      </c>
      <c r="I710" s="52"/>
      <c r="J710" s="52"/>
      <c r="K710" s="52">
        <v>3</v>
      </c>
      <c r="L710" s="52">
        <v>4</v>
      </c>
      <c r="M710" s="52"/>
      <c r="N710" s="52"/>
      <c r="O710" s="52"/>
      <c r="P710" s="52">
        <v>1</v>
      </c>
      <c r="Q710" s="52">
        <v>2</v>
      </c>
      <c r="R710" s="52">
        <v>3</v>
      </c>
      <c r="S710" s="52">
        <v>1</v>
      </c>
      <c r="T710" s="52"/>
      <c r="U710" s="52"/>
      <c r="V710" s="52"/>
      <c r="W710" s="52"/>
      <c r="X710" s="52"/>
      <c r="Y710" s="52">
        <v>6</v>
      </c>
      <c r="Z710" s="52">
        <v>1</v>
      </c>
      <c r="AA710" s="52"/>
      <c r="AB710" s="52">
        <v>4</v>
      </c>
      <c r="AC710" s="52"/>
      <c r="AD710" s="52"/>
      <c r="AE710" s="52">
        <v>3</v>
      </c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>
        <v>1</v>
      </c>
      <c r="AT710" s="52">
        <v>6.9</v>
      </c>
      <c r="AU710" s="52">
        <v>0</v>
      </c>
      <c r="AV710" s="52">
        <v>0</v>
      </c>
      <c r="AW710" s="52">
        <v>0</v>
      </c>
      <c r="AX710" s="52">
        <v>7</v>
      </c>
      <c r="AY710" s="52">
        <v>46</v>
      </c>
      <c r="AZ710" s="52">
        <v>12</v>
      </c>
      <c r="BA710" s="54">
        <v>0.59</v>
      </c>
      <c r="BB710" s="54">
        <v>0</v>
      </c>
    </row>
    <row r="711" spans="1:54">
      <c r="A711" s="52">
        <v>19</v>
      </c>
      <c r="B711" s="52" t="s">
        <v>227</v>
      </c>
      <c r="C711" s="52" t="s">
        <v>57</v>
      </c>
      <c r="D711" s="52" t="s">
        <v>58</v>
      </c>
      <c r="E711" s="52" t="s">
        <v>228</v>
      </c>
      <c r="F711" s="52" t="s">
        <v>55</v>
      </c>
      <c r="G711" s="52" t="s">
        <v>64</v>
      </c>
      <c r="H711" s="52">
        <v>19</v>
      </c>
      <c r="I711" s="52"/>
      <c r="J711" s="52"/>
      <c r="K711" s="52">
        <v>2</v>
      </c>
      <c r="L711" s="52">
        <v>17</v>
      </c>
      <c r="M711" s="52"/>
      <c r="N711" s="52"/>
      <c r="O711" s="52"/>
      <c r="P711" s="52"/>
      <c r="Q711" s="52">
        <v>6</v>
      </c>
      <c r="R711" s="52">
        <v>10</v>
      </c>
      <c r="S711" s="52">
        <v>3</v>
      </c>
      <c r="T711" s="52"/>
      <c r="U711" s="52"/>
      <c r="V711" s="52"/>
      <c r="W711" s="52"/>
      <c r="X711" s="52"/>
      <c r="Y711" s="52">
        <v>18</v>
      </c>
      <c r="Z711" s="52">
        <v>1</v>
      </c>
      <c r="AA711" s="52"/>
      <c r="AB711" s="52">
        <v>17</v>
      </c>
      <c r="AC711" s="52"/>
      <c r="AD711" s="52"/>
      <c r="AE711" s="52">
        <v>2</v>
      </c>
      <c r="AF711" s="52"/>
      <c r="AG711" s="52"/>
      <c r="AH711" s="52"/>
      <c r="AI711" s="52"/>
      <c r="AJ711" s="52"/>
      <c r="AK711" s="52"/>
      <c r="AL711" s="52"/>
      <c r="AM711" s="52"/>
      <c r="AN711" s="52"/>
      <c r="AO711" s="52">
        <v>1</v>
      </c>
      <c r="AP711" s="52">
        <v>2</v>
      </c>
      <c r="AQ711" s="52"/>
      <c r="AR711" s="52">
        <v>1</v>
      </c>
      <c r="AS711" s="52"/>
      <c r="AT711" s="52">
        <v>19</v>
      </c>
      <c r="AU711" s="52">
        <v>0</v>
      </c>
      <c r="AV711" s="52">
        <v>0</v>
      </c>
      <c r="AW711" s="52">
        <v>0</v>
      </c>
      <c r="AX711" s="52">
        <v>19</v>
      </c>
      <c r="AY711" s="52">
        <v>44</v>
      </c>
      <c r="AZ711" s="52">
        <v>11</v>
      </c>
      <c r="BA711" s="54">
        <v>0.5</v>
      </c>
      <c r="BB711" s="54">
        <v>0.2293</v>
      </c>
    </row>
    <row r="712" spans="1:54">
      <c r="A712" s="52">
        <v>7</v>
      </c>
      <c r="B712" s="52" t="s">
        <v>227</v>
      </c>
      <c r="C712" s="52" t="s">
        <v>232</v>
      </c>
      <c r="D712" s="52" t="s">
        <v>58</v>
      </c>
      <c r="E712" s="52" t="s">
        <v>228</v>
      </c>
      <c r="F712" s="52" t="s">
        <v>55</v>
      </c>
      <c r="G712" s="52" t="s">
        <v>64</v>
      </c>
      <c r="H712" s="52">
        <v>7</v>
      </c>
      <c r="I712" s="52"/>
      <c r="J712" s="52"/>
      <c r="K712" s="52">
        <v>2</v>
      </c>
      <c r="L712" s="52">
        <v>5</v>
      </c>
      <c r="M712" s="52"/>
      <c r="N712" s="52"/>
      <c r="O712" s="52"/>
      <c r="P712" s="52"/>
      <c r="Q712" s="52">
        <v>5</v>
      </c>
      <c r="R712" s="52"/>
      <c r="S712" s="52">
        <v>2</v>
      </c>
      <c r="T712" s="52"/>
      <c r="U712" s="52"/>
      <c r="V712" s="52"/>
      <c r="W712" s="52"/>
      <c r="X712" s="52"/>
      <c r="Y712" s="52">
        <v>7</v>
      </c>
      <c r="Z712" s="52"/>
      <c r="AA712" s="52"/>
      <c r="AB712" s="52">
        <v>5</v>
      </c>
      <c r="AC712" s="52"/>
      <c r="AD712" s="52"/>
      <c r="AE712" s="52">
        <v>2</v>
      </c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>
        <v>1</v>
      </c>
      <c r="AS712" s="52"/>
      <c r="AT712" s="52">
        <v>7</v>
      </c>
      <c r="AU712" s="52">
        <v>0</v>
      </c>
      <c r="AV712" s="52">
        <v>0</v>
      </c>
      <c r="AW712" s="52">
        <v>0</v>
      </c>
      <c r="AX712" s="52">
        <v>7</v>
      </c>
      <c r="AY712" s="52">
        <v>47</v>
      </c>
      <c r="AZ712" s="52">
        <v>9</v>
      </c>
      <c r="BA712" s="54">
        <v>0.5</v>
      </c>
      <c r="BB712" s="54">
        <v>0.38640000000000002</v>
      </c>
    </row>
    <row r="713" spans="1:54">
      <c r="A713" s="52">
        <v>4</v>
      </c>
      <c r="B713" s="52" t="s">
        <v>227</v>
      </c>
      <c r="C713" s="52" t="s">
        <v>88</v>
      </c>
      <c r="D713" s="52" t="s">
        <v>79</v>
      </c>
      <c r="E713" s="52" t="s">
        <v>228</v>
      </c>
      <c r="F713" s="52" t="s">
        <v>55</v>
      </c>
      <c r="G713" s="52" t="s">
        <v>68</v>
      </c>
      <c r="H713" s="52">
        <v>4</v>
      </c>
      <c r="I713" s="52"/>
      <c r="J713" s="52"/>
      <c r="K713" s="52">
        <v>2</v>
      </c>
      <c r="L713" s="52">
        <v>2</v>
      </c>
      <c r="M713" s="52"/>
      <c r="N713" s="52"/>
      <c r="O713" s="52"/>
      <c r="P713" s="52"/>
      <c r="Q713" s="52">
        <v>1</v>
      </c>
      <c r="R713" s="52">
        <v>2</v>
      </c>
      <c r="S713" s="52">
        <v>1</v>
      </c>
      <c r="T713" s="52"/>
      <c r="U713" s="52"/>
      <c r="V713" s="52"/>
      <c r="W713" s="52"/>
      <c r="X713" s="52"/>
      <c r="Y713" s="52">
        <v>4</v>
      </c>
      <c r="Z713" s="52"/>
      <c r="AA713" s="52"/>
      <c r="AB713" s="52">
        <v>2</v>
      </c>
      <c r="AC713" s="52"/>
      <c r="AD713" s="52"/>
      <c r="AE713" s="52">
        <v>1</v>
      </c>
      <c r="AF713" s="52"/>
      <c r="AG713" s="52"/>
      <c r="AH713" s="52"/>
      <c r="AI713" s="52"/>
      <c r="AJ713" s="52"/>
      <c r="AK713" s="52"/>
      <c r="AL713" s="52">
        <v>1</v>
      </c>
      <c r="AM713" s="52"/>
      <c r="AN713" s="52"/>
      <c r="AO713" s="52"/>
      <c r="AP713" s="52"/>
      <c r="AQ713" s="52"/>
      <c r="AR713" s="52"/>
      <c r="AS713" s="52"/>
      <c r="AT713" s="52">
        <v>4</v>
      </c>
      <c r="AU713" s="52">
        <v>4</v>
      </c>
      <c r="AV713" s="52">
        <v>0</v>
      </c>
      <c r="AW713" s="52">
        <v>0</v>
      </c>
      <c r="AX713" s="52">
        <v>0</v>
      </c>
      <c r="AY713" s="52">
        <v>46</v>
      </c>
      <c r="AZ713" s="52">
        <v>14</v>
      </c>
      <c r="BA713" s="54">
        <v>0.5</v>
      </c>
      <c r="BB713" s="54">
        <v>0</v>
      </c>
    </row>
    <row r="714" spans="1:54">
      <c r="A714" s="52">
        <v>13</v>
      </c>
      <c r="B714" s="52" t="s">
        <v>227</v>
      </c>
      <c r="C714" s="52" t="s">
        <v>65</v>
      </c>
      <c r="D714" s="52" t="s">
        <v>66</v>
      </c>
      <c r="E714" s="52" t="s">
        <v>228</v>
      </c>
      <c r="F714" s="52" t="s">
        <v>55</v>
      </c>
      <c r="G714" s="52" t="s">
        <v>61</v>
      </c>
      <c r="H714" s="52">
        <v>13</v>
      </c>
      <c r="I714" s="52"/>
      <c r="J714" s="52"/>
      <c r="K714" s="52">
        <v>1</v>
      </c>
      <c r="L714" s="52">
        <v>12</v>
      </c>
      <c r="M714" s="52"/>
      <c r="N714" s="52"/>
      <c r="O714" s="52"/>
      <c r="P714" s="52"/>
      <c r="Q714" s="52">
        <v>1</v>
      </c>
      <c r="R714" s="52">
        <v>6</v>
      </c>
      <c r="S714" s="52">
        <v>6</v>
      </c>
      <c r="T714" s="52"/>
      <c r="U714" s="52"/>
      <c r="V714" s="52"/>
      <c r="W714" s="52"/>
      <c r="X714" s="52"/>
      <c r="Y714" s="52">
        <v>5</v>
      </c>
      <c r="Z714" s="52">
        <v>8</v>
      </c>
      <c r="AA714" s="52"/>
      <c r="AB714" s="52">
        <v>12</v>
      </c>
      <c r="AC714" s="52"/>
      <c r="AD714" s="52"/>
      <c r="AE714" s="52">
        <v>1</v>
      </c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>
        <v>13</v>
      </c>
      <c r="AU714" s="52">
        <v>0</v>
      </c>
      <c r="AV714" s="52">
        <v>0</v>
      </c>
      <c r="AW714" s="52">
        <v>0</v>
      </c>
      <c r="AX714" s="52">
        <v>13</v>
      </c>
      <c r="AY714" s="52">
        <v>37</v>
      </c>
      <c r="AZ714" s="52">
        <v>6</v>
      </c>
      <c r="BA714" s="54">
        <v>0.39</v>
      </c>
      <c r="BB714" s="54">
        <v>0.14879999999999999</v>
      </c>
    </row>
    <row r="715" spans="1:54">
      <c r="A715" s="52">
        <v>86</v>
      </c>
      <c r="B715" s="52" t="s">
        <v>227</v>
      </c>
      <c r="C715" s="52" t="s">
        <v>67</v>
      </c>
      <c r="D715" s="52" t="s">
        <v>58</v>
      </c>
      <c r="E715" s="52" t="s">
        <v>228</v>
      </c>
      <c r="F715" s="52" t="s">
        <v>55</v>
      </c>
      <c r="G715" s="52" t="s">
        <v>56</v>
      </c>
      <c r="H715" s="52">
        <v>86</v>
      </c>
      <c r="I715" s="52"/>
      <c r="J715" s="52"/>
      <c r="K715" s="52">
        <v>8</v>
      </c>
      <c r="L715" s="52">
        <v>78</v>
      </c>
      <c r="M715" s="52"/>
      <c r="N715" s="52"/>
      <c r="O715" s="52"/>
      <c r="P715" s="52"/>
      <c r="Q715" s="52">
        <v>17</v>
      </c>
      <c r="R715" s="52">
        <v>23</v>
      </c>
      <c r="S715" s="52">
        <v>34</v>
      </c>
      <c r="T715" s="52">
        <v>11</v>
      </c>
      <c r="U715" s="52"/>
      <c r="V715" s="52"/>
      <c r="W715" s="52">
        <v>1</v>
      </c>
      <c r="X715" s="52"/>
      <c r="Y715" s="52">
        <v>86</v>
      </c>
      <c r="Z715" s="52"/>
      <c r="AA715" s="52"/>
      <c r="AB715" s="52">
        <v>77</v>
      </c>
      <c r="AC715" s="52"/>
      <c r="AD715" s="52"/>
      <c r="AE715" s="52">
        <v>8</v>
      </c>
      <c r="AF715" s="52"/>
      <c r="AG715" s="52"/>
      <c r="AH715" s="52"/>
      <c r="AI715" s="52"/>
      <c r="AJ715" s="52"/>
      <c r="AK715" s="52"/>
      <c r="AL715" s="52">
        <v>1</v>
      </c>
      <c r="AM715" s="52"/>
      <c r="AN715" s="52"/>
      <c r="AO715" s="52"/>
      <c r="AP715" s="52">
        <v>1</v>
      </c>
      <c r="AQ715" s="52">
        <v>1</v>
      </c>
      <c r="AR715" s="52">
        <v>3</v>
      </c>
      <c r="AS715" s="52">
        <v>2</v>
      </c>
      <c r="AT715" s="52">
        <v>86</v>
      </c>
      <c r="AU715" s="52">
        <v>0</v>
      </c>
      <c r="AV715" s="52">
        <v>0</v>
      </c>
      <c r="AW715" s="52">
        <v>0</v>
      </c>
      <c r="AX715" s="52">
        <v>86</v>
      </c>
      <c r="AY715" s="52">
        <v>35</v>
      </c>
      <c r="AZ715" s="52">
        <v>6</v>
      </c>
      <c r="BA715" s="54">
        <v>0.5</v>
      </c>
      <c r="BB715" s="54">
        <v>7.7899999999999997E-2</v>
      </c>
    </row>
    <row r="716" spans="1:54">
      <c r="A716" s="52">
        <v>81</v>
      </c>
      <c r="B716" s="52" t="s">
        <v>227</v>
      </c>
      <c r="C716" s="52" t="s">
        <v>59</v>
      </c>
      <c r="D716" s="52" t="s">
        <v>60</v>
      </c>
      <c r="E716" s="52" t="s">
        <v>228</v>
      </c>
      <c r="F716" s="52" t="s">
        <v>55</v>
      </c>
      <c r="G716" s="52" t="s">
        <v>56</v>
      </c>
      <c r="H716" s="52">
        <v>81</v>
      </c>
      <c r="I716" s="52"/>
      <c r="J716" s="52"/>
      <c r="K716" s="52">
        <v>4</v>
      </c>
      <c r="L716" s="52">
        <v>77</v>
      </c>
      <c r="M716" s="52"/>
      <c r="N716" s="52"/>
      <c r="O716" s="52"/>
      <c r="P716" s="52"/>
      <c r="Q716" s="52">
        <v>5</v>
      </c>
      <c r="R716" s="52">
        <v>23</v>
      </c>
      <c r="S716" s="52">
        <v>39</v>
      </c>
      <c r="T716" s="52">
        <v>14</v>
      </c>
      <c r="U716" s="52"/>
      <c r="V716" s="52"/>
      <c r="W716" s="52"/>
      <c r="X716" s="52"/>
      <c r="Y716" s="52">
        <v>81</v>
      </c>
      <c r="Z716" s="52"/>
      <c r="AA716" s="52"/>
      <c r="AB716" s="52">
        <v>77</v>
      </c>
      <c r="AC716" s="52"/>
      <c r="AD716" s="52"/>
      <c r="AE716" s="52">
        <v>4</v>
      </c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>
        <v>81</v>
      </c>
      <c r="AU716" s="52">
        <v>81</v>
      </c>
      <c r="AV716" s="52">
        <v>0</v>
      </c>
      <c r="AW716" s="52">
        <v>0</v>
      </c>
      <c r="AX716" s="52">
        <v>0</v>
      </c>
      <c r="AY716" s="52">
        <v>32</v>
      </c>
      <c r="AZ716" s="52">
        <v>6</v>
      </c>
      <c r="BA716" s="54">
        <v>0.59</v>
      </c>
      <c r="BB716" s="54">
        <v>0.1263</v>
      </c>
    </row>
    <row r="717" spans="1:54">
      <c r="A717" s="52">
        <v>1</v>
      </c>
      <c r="B717" s="52" t="s">
        <v>227</v>
      </c>
      <c r="C717" s="52" t="s">
        <v>128</v>
      </c>
      <c r="D717" s="52" t="s">
        <v>58</v>
      </c>
      <c r="E717" s="52" t="s">
        <v>228</v>
      </c>
      <c r="F717" s="52" t="s">
        <v>55</v>
      </c>
      <c r="G717" s="52" t="s">
        <v>64</v>
      </c>
      <c r="H717" s="52">
        <v>1</v>
      </c>
      <c r="I717" s="52"/>
      <c r="J717" s="52"/>
      <c r="K717" s="52"/>
      <c r="L717" s="52">
        <v>1</v>
      </c>
      <c r="M717" s="52"/>
      <c r="N717" s="52"/>
      <c r="O717" s="52"/>
      <c r="P717" s="52"/>
      <c r="Q717" s="52">
        <v>1</v>
      </c>
      <c r="R717" s="52"/>
      <c r="S717" s="52"/>
      <c r="T717" s="52"/>
      <c r="U717" s="52"/>
      <c r="V717" s="52"/>
      <c r="W717" s="52"/>
      <c r="X717" s="52"/>
      <c r="Y717" s="52">
        <v>1</v>
      </c>
      <c r="Z717" s="52"/>
      <c r="AA717" s="52"/>
      <c r="AB717" s="52">
        <v>1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>
        <v>1</v>
      </c>
      <c r="AU717" s="52">
        <v>0</v>
      </c>
      <c r="AV717" s="52">
        <v>0</v>
      </c>
      <c r="AW717" s="52">
        <v>0</v>
      </c>
      <c r="AX717" s="52">
        <v>1</v>
      </c>
      <c r="AY717" s="52">
        <v>53</v>
      </c>
      <c r="AZ717" s="52">
        <v>15</v>
      </c>
      <c r="BA717" s="54">
        <v>0.5</v>
      </c>
      <c r="BB717" s="54">
        <v>0</v>
      </c>
    </row>
    <row r="718" spans="1:54">
      <c r="A718" s="52">
        <v>33</v>
      </c>
      <c r="B718" s="52" t="s">
        <v>227</v>
      </c>
      <c r="C718" s="52" t="s">
        <v>231</v>
      </c>
      <c r="D718" s="52" t="s">
        <v>58</v>
      </c>
      <c r="E718" s="52" t="s">
        <v>228</v>
      </c>
      <c r="F718" s="52" t="s">
        <v>55</v>
      </c>
      <c r="G718" s="52" t="s">
        <v>68</v>
      </c>
      <c r="H718" s="52">
        <v>33</v>
      </c>
      <c r="I718" s="52"/>
      <c r="J718" s="52"/>
      <c r="K718" s="52">
        <v>5</v>
      </c>
      <c r="L718" s="52">
        <v>28</v>
      </c>
      <c r="M718" s="52"/>
      <c r="N718" s="52"/>
      <c r="O718" s="52"/>
      <c r="P718" s="52">
        <v>1</v>
      </c>
      <c r="Q718" s="52">
        <v>16</v>
      </c>
      <c r="R718" s="52">
        <v>14</v>
      </c>
      <c r="S718" s="52">
        <v>2</v>
      </c>
      <c r="T718" s="52"/>
      <c r="U718" s="52"/>
      <c r="V718" s="52"/>
      <c r="W718" s="52"/>
      <c r="X718" s="52"/>
      <c r="Y718" s="52">
        <v>26</v>
      </c>
      <c r="Z718" s="52">
        <v>7</v>
      </c>
      <c r="AA718" s="52"/>
      <c r="AB718" s="52">
        <v>28</v>
      </c>
      <c r="AC718" s="52"/>
      <c r="AD718" s="52"/>
      <c r="AE718" s="52">
        <v>5</v>
      </c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>
        <v>1</v>
      </c>
      <c r="AT718" s="52">
        <v>31.999999999999996</v>
      </c>
      <c r="AU718" s="52">
        <v>0</v>
      </c>
      <c r="AV718" s="52">
        <v>0</v>
      </c>
      <c r="AW718" s="52">
        <v>0</v>
      </c>
      <c r="AX718" s="52">
        <v>33</v>
      </c>
      <c r="AY718" s="52">
        <v>42</v>
      </c>
      <c r="AZ718" s="52">
        <v>9</v>
      </c>
      <c r="BA718" s="54">
        <v>0.5</v>
      </c>
      <c r="BB718" s="54">
        <v>3.5999999999999997E-2</v>
      </c>
    </row>
    <row r="719" spans="1:54">
      <c r="A719" s="52">
        <v>32</v>
      </c>
      <c r="B719" s="52" t="s">
        <v>227</v>
      </c>
      <c r="C719" s="52" t="s">
        <v>231</v>
      </c>
      <c r="D719" s="52" t="s">
        <v>58</v>
      </c>
      <c r="E719" s="52" t="s">
        <v>228</v>
      </c>
      <c r="F719" s="52" t="s">
        <v>55</v>
      </c>
      <c r="G719" s="52" t="s">
        <v>56</v>
      </c>
      <c r="H719" s="52">
        <v>32</v>
      </c>
      <c r="I719" s="52"/>
      <c r="J719" s="52"/>
      <c r="K719" s="52">
        <v>4</v>
      </c>
      <c r="L719" s="52">
        <v>28</v>
      </c>
      <c r="M719" s="52"/>
      <c r="N719" s="52"/>
      <c r="O719" s="52"/>
      <c r="P719" s="52"/>
      <c r="Q719" s="52">
        <v>14</v>
      </c>
      <c r="R719" s="52">
        <v>9</v>
      </c>
      <c r="S719" s="52">
        <v>6</v>
      </c>
      <c r="T719" s="52">
        <v>3</v>
      </c>
      <c r="U719" s="52"/>
      <c r="V719" s="52"/>
      <c r="W719" s="52"/>
      <c r="X719" s="52"/>
      <c r="Y719" s="52">
        <v>32</v>
      </c>
      <c r="Z719" s="52"/>
      <c r="AA719" s="52"/>
      <c r="AB719" s="52">
        <v>27</v>
      </c>
      <c r="AC719" s="52"/>
      <c r="AD719" s="52"/>
      <c r="AE719" s="52">
        <v>4</v>
      </c>
      <c r="AF719" s="52"/>
      <c r="AG719" s="52"/>
      <c r="AH719" s="52"/>
      <c r="AI719" s="52"/>
      <c r="AJ719" s="52"/>
      <c r="AK719" s="52"/>
      <c r="AL719" s="52">
        <v>1</v>
      </c>
      <c r="AM719" s="52"/>
      <c r="AN719" s="52"/>
      <c r="AO719" s="52"/>
      <c r="AP719" s="52">
        <v>2</v>
      </c>
      <c r="AQ719" s="52"/>
      <c r="AR719" s="52"/>
      <c r="AS719" s="52"/>
      <c r="AT719" s="52">
        <v>32</v>
      </c>
      <c r="AU719" s="52">
        <v>0</v>
      </c>
      <c r="AV719" s="52">
        <v>0</v>
      </c>
      <c r="AW719" s="52">
        <v>0</v>
      </c>
      <c r="AX719" s="52">
        <v>32</v>
      </c>
      <c r="AY719" s="52">
        <v>38</v>
      </c>
      <c r="AZ719" s="52">
        <v>8</v>
      </c>
      <c r="BA719" s="54">
        <v>0.5</v>
      </c>
      <c r="BB719" s="54">
        <v>3.5999999999999997E-2</v>
      </c>
    </row>
    <row r="720" spans="1:54">
      <c r="A720" s="52">
        <v>33</v>
      </c>
      <c r="B720" s="52" t="s">
        <v>227</v>
      </c>
      <c r="C720" s="52" t="s">
        <v>112</v>
      </c>
      <c r="D720" s="52" t="s">
        <v>111</v>
      </c>
      <c r="E720" s="52" t="s">
        <v>228</v>
      </c>
      <c r="F720" s="52" t="s">
        <v>55</v>
      </c>
      <c r="G720" s="52" t="s">
        <v>64</v>
      </c>
      <c r="H720" s="52">
        <v>33</v>
      </c>
      <c r="I720" s="52"/>
      <c r="J720" s="52"/>
      <c r="K720" s="52">
        <v>6</v>
      </c>
      <c r="L720" s="52">
        <v>27</v>
      </c>
      <c r="M720" s="52"/>
      <c r="N720" s="52"/>
      <c r="O720" s="52"/>
      <c r="P720" s="52"/>
      <c r="Q720" s="52">
        <v>2</v>
      </c>
      <c r="R720" s="52">
        <v>6</v>
      </c>
      <c r="S720" s="52">
        <v>22</v>
      </c>
      <c r="T720" s="52">
        <v>3</v>
      </c>
      <c r="U720" s="52"/>
      <c r="V720" s="52"/>
      <c r="W720" s="52"/>
      <c r="X720" s="52"/>
      <c r="Y720" s="52">
        <v>13</v>
      </c>
      <c r="Z720" s="52">
        <v>20</v>
      </c>
      <c r="AA720" s="52"/>
      <c r="AB720" s="52">
        <v>27</v>
      </c>
      <c r="AC720" s="52"/>
      <c r="AD720" s="52"/>
      <c r="AE720" s="52">
        <v>6</v>
      </c>
      <c r="AF720" s="52"/>
      <c r="AG720" s="52"/>
      <c r="AH720" s="52"/>
      <c r="AI720" s="52"/>
      <c r="AJ720" s="52"/>
      <c r="AK720" s="52"/>
      <c r="AL720" s="52"/>
      <c r="AM720" s="52"/>
      <c r="AN720" s="52"/>
      <c r="AO720" s="52">
        <v>1</v>
      </c>
      <c r="AP720" s="52"/>
      <c r="AQ720" s="52"/>
      <c r="AR720" s="52">
        <v>1</v>
      </c>
      <c r="AS720" s="52">
        <v>1</v>
      </c>
      <c r="AT720" s="52">
        <v>32.075000000000003</v>
      </c>
      <c r="AU720" s="52">
        <v>33</v>
      </c>
      <c r="AV720" s="52">
        <v>0</v>
      </c>
      <c r="AW720" s="52">
        <v>0</v>
      </c>
      <c r="AX720" s="52">
        <v>0</v>
      </c>
      <c r="AY720" s="52">
        <v>43</v>
      </c>
      <c r="AZ720" s="52">
        <v>6</v>
      </c>
      <c r="BA720" s="54">
        <v>0.78</v>
      </c>
      <c r="BB720" s="54">
        <v>0.2838</v>
      </c>
    </row>
    <row r="721" spans="1:54">
      <c r="A721" s="52">
        <v>24</v>
      </c>
      <c r="B721" s="52" t="s">
        <v>227</v>
      </c>
      <c r="C721" s="52" t="s">
        <v>233</v>
      </c>
      <c r="D721" s="52" t="s">
        <v>58</v>
      </c>
      <c r="E721" s="52" t="s">
        <v>228</v>
      </c>
      <c r="F721" s="52" t="s">
        <v>55</v>
      </c>
      <c r="G721" s="52" t="s">
        <v>56</v>
      </c>
      <c r="H721" s="52">
        <v>24</v>
      </c>
      <c r="I721" s="52"/>
      <c r="J721" s="52"/>
      <c r="K721" s="52">
        <v>2</v>
      </c>
      <c r="L721" s="52">
        <v>22</v>
      </c>
      <c r="M721" s="52"/>
      <c r="N721" s="52"/>
      <c r="O721" s="52"/>
      <c r="P721" s="52">
        <v>1</v>
      </c>
      <c r="Q721" s="52">
        <v>7</v>
      </c>
      <c r="R721" s="52">
        <v>10</v>
      </c>
      <c r="S721" s="52">
        <v>5</v>
      </c>
      <c r="T721" s="52">
        <v>1</v>
      </c>
      <c r="U721" s="52"/>
      <c r="V721" s="52"/>
      <c r="W721" s="52"/>
      <c r="X721" s="52"/>
      <c r="Y721" s="52">
        <v>24</v>
      </c>
      <c r="Z721" s="52"/>
      <c r="AA721" s="52"/>
      <c r="AB721" s="52">
        <v>21</v>
      </c>
      <c r="AC721" s="52"/>
      <c r="AD721" s="52"/>
      <c r="AE721" s="52">
        <v>2</v>
      </c>
      <c r="AF721" s="52"/>
      <c r="AG721" s="52"/>
      <c r="AH721" s="52"/>
      <c r="AI721" s="52"/>
      <c r="AJ721" s="52"/>
      <c r="AK721" s="52"/>
      <c r="AL721" s="52">
        <v>1</v>
      </c>
      <c r="AM721" s="52"/>
      <c r="AN721" s="52"/>
      <c r="AO721" s="52"/>
      <c r="AP721" s="52"/>
      <c r="AQ721" s="52"/>
      <c r="AR721" s="52"/>
      <c r="AS721" s="52">
        <v>1</v>
      </c>
      <c r="AT721" s="52">
        <v>24</v>
      </c>
      <c r="AU721" s="52">
        <v>0</v>
      </c>
      <c r="AV721" s="52">
        <v>0</v>
      </c>
      <c r="AW721" s="52">
        <v>0</v>
      </c>
      <c r="AX721" s="52">
        <v>24</v>
      </c>
      <c r="AY721" s="52">
        <v>38</v>
      </c>
      <c r="AZ721" s="52">
        <v>7</v>
      </c>
      <c r="BA721" s="54">
        <v>0.5</v>
      </c>
      <c r="BB721" s="54">
        <v>0.11700000000000001</v>
      </c>
    </row>
    <row r="722" spans="1:54">
      <c r="A722" s="52">
        <v>75</v>
      </c>
      <c r="B722" s="52" t="s">
        <v>227</v>
      </c>
      <c r="C722" s="52" t="s">
        <v>112</v>
      </c>
      <c r="D722" s="52" t="s">
        <v>111</v>
      </c>
      <c r="E722" s="52" t="s">
        <v>228</v>
      </c>
      <c r="F722" s="52" t="s">
        <v>55</v>
      </c>
      <c r="G722" s="52" t="s">
        <v>56</v>
      </c>
      <c r="H722" s="52">
        <v>75</v>
      </c>
      <c r="I722" s="52"/>
      <c r="J722" s="52"/>
      <c r="K722" s="52">
        <v>18</v>
      </c>
      <c r="L722" s="52">
        <v>57</v>
      </c>
      <c r="M722" s="52"/>
      <c r="N722" s="52"/>
      <c r="O722" s="52"/>
      <c r="P722" s="52">
        <v>1</v>
      </c>
      <c r="Q722" s="52">
        <v>8</v>
      </c>
      <c r="R722" s="52">
        <v>10</v>
      </c>
      <c r="S722" s="52">
        <v>38</v>
      </c>
      <c r="T722" s="52">
        <v>18</v>
      </c>
      <c r="U722" s="52"/>
      <c r="V722" s="52"/>
      <c r="W722" s="52"/>
      <c r="X722" s="52"/>
      <c r="Y722" s="52">
        <v>75</v>
      </c>
      <c r="Z722" s="52"/>
      <c r="AA722" s="52"/>
      <c r="AB722" s="52">
        <v>57</v>
      </c>
      <c r="AC722" s="52"/>
      <c r="AD722" s="52"/>
      <c r="AE722" s="52">
        <v>11</v>
      </c>
      <c r="AF722" s="52">
        <v>7</v>
      </c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>
        <v>75</v>
      </c>
      <c r="AU722" s="52">
        <v>75</v>
      </c>
      <c r="AV722" s="52">
        <v>0</v>
      </c>
      <c r="AW722" s="52">
        <v>0</v>
      </c>
      <c r="AX722" s="52">
        <v>0</v>
      </c>
      <c r="AY722" s="52">
        <v>31</v>
      </c>
      <c r="AZ722" s="52">
        <v>6</v>
      </c>
      <c r="BA722" s="54">
        <v>0.78</v>
      </c>
      <c r="BB722" s="54">
        <v>0.2838</v>
      </c>
    </row>
    <row r="723" spans="1:54">
      <c r="A723" s="52">
        <v>10</v>
      </c>
      <c r="B723" s="52" t="s">
        <v>227</v>
      </c>
      <c r="C723" s="52" t="s">
        <v>230</v>
      </c>
      <c r="D723" s="52" t="s">
        <v>58</v>
      </c>
      <c r="E723" s="52" t="s">
        <v>228</v>
      </c>
      <c r="F723" s="52" t="s">
        <v>55</v>
      </c>
      <c r="G723" s="52" t="s">
        <v>64</v>
      </c>
      <c r="H723" s="52">
        <v>10</v>
      </c>
      <c r="I723" s="52"/>
      <c r="J723" s="52"/>
      <c r="K723" s="52">
        <v>1</v>
      </c>
      <c r="L723" s="52">
        <v>9</v>
      </c>
      <c r="M723" s="52"/>
      <c r="N723" s="52"/>
      <c r="O723" s="52"/>
      <c r="P723" s="52"/>
      <c r="Q723" s="52">
        <v>1</v>
      </c>
      <c r="R723" s="52">
        <v>3</v>
      </c>
      <c r="S723" s="52">
        <v>2</v>
      </c>
      <c r="T723" s="52"/>
      <c r="U723" s="52"/>
      <c r="V723" s="52">
        <v>4</v>
      </c>
      <c r="W723" s="52"/>
      <c r="X723" s="52"/>
      <c r="Y723" s="52">
        <v>7</v>
      </c>
      <c r="Z723" s="52">
        <v>3</v>
      </c>
      <c r="AA723" s="52"/>
      <c r="AB723" s="52">
        <v>4</v>
      </c>
      <c r="AC723" s="52"/>
      <c r="AD723" s="52"/>
      <c r="AE723" s="52">
        <v>1</v>
      </c>
      <c r="AF723" s="52"/>
      <c r="AG723" s="52"/>
      <c r="AH723" s="52"/>
      <c r="AI723" s="52"/>
      <c r="AJ723" s="52"/>
      <c r="AK723" s="52"/>
      <c r="AL723" s="52">
        <v>5</v>
      </c>
      <c r="AM723" s="52"/>
      <c r="AN723" s="52"/>
      <c r="AO723" s="52"/>
      <c r="AP723" s="52">
        <v>1</v>
      </c>
      <c r="AQ723" s="52"/>
      <c r="AR723" s="52"/>
      <c r="AS723" s="52">
        <v>1</v>
      </c>
      <c r="AT723" s="52">
        <v>10</v>
      </c>
      <c r="AU723" s="52">
        <v>0</v>
      </c>
      <c r="AV723" s="52">
        <v>10</v>
      </c>
      <c r="AW723" s="52">
        <v>0</v>
      </c>
      <c r="AX723" s="52">
        <v>0</v>
      </c>
      <c r="AY723" s="52">
        <v>48</v>
      </c>
      <c r="AZ723" s="52">
        <v>11</v>
      </c>
      <c r="BA723" s="54">
        <v>0.5</v>
      </c>
      <c r="BB723" s="54">
        <v>0</v>
      </c>
    </row>
    <row r="724" spans="1:54">
      <c r="A724" s="52">
        <v>62</v>
      </c>
      <c r="B724" s="52" t="s">
        <v>227</v>
      </c>
      <c r="C724" s="52" t="s">
        <v>57</v>
      </c>
      <c r="D724" s="52" t="s">
        <v>58</v>
      </c>
      <c r="E724" s="52" t="s">
        <v>228</v>
      </c>
      <c r="F724" s="52" t="s">
        <v>55</v>
      </c>
      <c r="G724" s="52" t="s">
        <v>68</v>
      </c>
      <c r="H724" s="52">
        <v>62</v>
      </c>
      <c r="I724" s="52"/>
      <c r="J724" s="52"/>
      <c r="K724" s="52">
        <v>8</v>
      </c>
      <c r="L724" s="52">
        <v>54</v>
      </c>
      <c r="M724" s="52"/>
      <c r="N724" s="52"/>
      <c r="O724" s="52"/>
      <c r="P724" s="52">
        <v>2</v>
      </c>
      <c r="Q724" s="52">
        <v>12</v>
      </c>
      <c r="R724" s="52">
        <v>27</v>
      </c>
      <c r="S724" s="52">
        <v>20</v>
      </c>
      <c r="T724" s="52">
        <v>1</v>
      </c>
      <c r="U724" s="52"/>
      <c r="V724" s="52"/>
      <c r="W724" s="52"/>
      <c r="X724" s="52"/>
      <c r="Y724" s="52">
        <v>37</v>
      </c>
      <c r="Z724" s="52">
        <v>25</v>
      </c>
      <c r="AA724" s="52"/>
      <c r="AB724" s="52">
        <v>53</v>
      </c>
      <c r="AC724" s="52"/>
      <c r="AD724" s="52"/>
      <c r="AE724" s="52">
        <v>8</v>
      </c>
      <c r="AF724" s="52"/>
      <c r="AG724" s="52"/>
      <c r="AH724" s="52"/>
      <c r="AI724" s="52"/>
      <c r="AJ724" s="52"/>
      <c r="AK724" s="52">
        <v>1</v>
      </c>
      <c r="AL724" s="52"/>
      <c r="AM724" s="52"/>
      <c r="AN724" s="52"/>
      <c r="AO724" s="52"/>
      <c r="AP724" s="52"/>
      <c r="AQ724" s="52">
        <v>1</v>
      </c>
      <c r="AR724" s="52"/>
      <c r="AS724" s="52">
        <v>1</v>
      </c>
      <c r="AT724" s="52">
        <v>60.5</v>
      </c>
      <c r="AU724" s="52">
        <v>0</v>
      </c>
      <c r="AV724" s="52">
        <v>0</v>
      </c>
      <c r="AW724" s="52">
        <v>0</v>
      </c>
      <c r="AX724" s="52">
        <v>62</v>
      </c>
      <c r="AY724" s="52">
        <v>42</v>
      </c>
      <c r="AZ724" s="52">
        <v>11</v>
      </c>
      <c r="BA724" s="54">
        <v>0.5</v>
      </c>
      <c r="BB724" s="54">
        <v>0.2293</v>
      </c>
    </row>
    <row r="725" spans="1:54">
      <c r="A725" s="52">
        <v>27</v>
      </c>
      <c r="B725" s="52" t="s">
        <v>227</v>
      </c>
      <c r="C725" s="52" t="s">
        <v>59</v>
      </c>
      <c r="D725" s="52" t="s">
        <v>60</v>
      </c>
      <c r="E725" s="52" t="s">
        <v>228</v>
      </c>
      <c r="F725" s="52" t="s">
        <v>55</v>
      </c>
      <c r="G725" s="52" t="s">
        <v>68</v>
      </c>
      <c r="H725" s="52">
        <v>27</v>
      </c>
      <c r="I725" s="52"/>
      <c r="J725" s="52"/>
      <c r="K725" s="52">
        <v>4</v>
      </c>
      <c r="L725" s="52">
        <v>23</v>
      </c>
      <c r="M725" s="52"/>
      <c r="N725" s="52">
        <v>1</v>
      </c>
      <c r="O725" s="52"/>
      <c r="P725" s="52"/>
      <c r="Q725" s="52">
        <v>11</v>
      </c>
      <c r="R725" s="52">
        <v>4</v>
      </c>
      <c r="S725" s="52">
        <v>11</v>
      </c>
      <c r="T725" s="52"/>
      <c r="U725" s="52"/>
      <c r="V725" s="52"/>
      <c r="W725" s="52"/>
      <c r="X725" s="52"/>
      <c r="Y725" s="52">
        <v>20</v>
      </c>
      <c r="Z725" s="52">
        <v>7</v>
      </c>
      <c r="AA725" s="52"/>
      <c r="AB725" s="52">
        <v>23</v>
      </c>
      <c r="AC725" s="52"/>
      <c r="AD725" s="52"/>
      <c r="AE725" s="52">
        <v>4</v>
      </c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>
        <v>1</v>
      </c>
      <c r="AT725" s="52">
        <v>26.799999999999997</v>
      </c>
      <c r="AU725" s="52">
        <v>27</v>
      </c>
      <c r="AV725" s="52">
        <v>0</v>
      </c>
      <c r="AW725" s="52">
        <v>0</v>
      </c>
      <c r="AX725" s="52">
        <v>0</v>
      </c>
      <c r="AY725" s="52">
        <v>41</v>
      </c>
      <c r="AZ725" s="52">
        <v>11</v>
      </c>
      <c r="BA725" s="54">
        <v>0.59</v>
      </c>
      <c r="BB725" s="54">
        <v>0.1263</v>
      </c>
    </row>
    <row r="726" spans="1:54">
      <c r="A726" s="52">
        <v>50</v>
      </c>
      <c r="B726" s="52" t="s">
        <v>227</v>
      </c>
      <c r="C726" s="52" t="s">
        <v>65</v>
      </c>
      <c r="D726" s="52" t="s">
        <v>66</v>
      </c>
      <c r="E726" s="52" t="s">
        <v>228</v>
      </c>
      <c r="F726" s="52" t="s">
        <v>55</v>
      </c>
      <c r="G726" s="52" t="s">
        <v>56</v>
      </c>
      <c r="H726" s="52">
        <v>49</v>
      </c>
      <c r="I726" s="52">
        <v>1</v>
      </c>
      <c r="J726" s="52"/>
      <c r="K726" s="52">
        <v>13</v>
      </c>
      <c r="L726" s="52">
        <v>36</v>
      </c>
      <c r="M726" s="52">
        <v>1</v>
      </c>
      <c r="N726" s="52"/>
      <c r="O726" s="52"/>
      <c r="P726" s="52">
        <v>1</v>
      </c>
      <c r="Q726" s="52">
        <v>11</v>
      </c>
      <c r="R726" s="52">
        <v>6</v>
      </c>
      <c r="S726" s="52">
        <v>16</v>
      </c>
      <c r="T726" s="52">
        <v>15</v>
      </c>
      <c r="U726" s="52"/>
      <c r="V726" s="52"/>
      <c r="W726" s="52"/>
      <c r="X726" s="52">
        <v>1</v>
      </c>
      <c r="Y726" s="52">
        <v>43</v>
      </c>
      <c r="Z726" s="52">
        <v>6</v>
      </c>
      <c r="AA726" s="52">
        <v>1</v>
      </c>
      <c r="AB726" s="52">
        <v>36</v>
      </c>
      <c r="AC726" s="52"/>
      <c r="AD726" s="52"/>
      <c r="AE726" s="52">
        <v>10</v>
      </c>
      <c r="AF726" s="52">
        <v>3</v>
      </c>
      <c r="AG726" s="52"/>
      <c r="AH726" s="52"/>
      <c r="AI726" s="52"/>
      <c r="AJ726" s="52"/>
      <c r="AK726" s="52"/>
      <c r="AL726" s="52">
        <v>1</v>
      </c>
      <c r="AM726" s="52"/>
      <c r="AN726" s="52"/>
      <c r="AO726" s="52"/>
      <c r="AP726" s="52"/>
      <c r="AQ726" s="52"/>
      <c r="AR726" s="52">
        <v>1</v>
      </c>
      <c r="AS726" s="52"/>
      <c r="AT726" s="52">
        <v>50</v>
      </c>
      <c r="AU726" s="52">
        <v>0</v>
      </c>
      <c r="AV726" s="52">
        <v>0</v>
      </c>
      <c r="AW726" s="52">
        <v>0</v>
      </c>
      <c r="AX726" s="52">
        <v>50</v>
      </c>
      <c r="AY726" s="52">
        <v>34</v>
      </c>
      <c r="AZ726" s="52">
        <v>7</v>
      </c>
      <c r="BA726" s="54">
        <v>0.39</v>
      </c>
      <c r="BB726" s="54">
        <v>0.14879999999999999</v>
      </c>
    </row>
    <row r="727" spans="1:54">
      <c r="A727" s="52">
        <v>49</v>
      </c>
      <c r="B727" s="52" t="s">
        <v>227</v>
      </c>
      <c r="C727" s="52" t="s">
        <v>62</v>
      </c>
      <c r="D727" s="52" t="s">
        <v>63</v>
      </c>
      <c r="E727" s="52" t="s">
        <v>228</v>
      </c>
      <c r="F727" s="52" t="s">
        <v>55</v>
      </c>
      <c r="G727" s="52" t="s">
        <v>64</v>
      </c>
      <c r="H727" s="52">
        <v>49</v>
      </c>
      <c r="I727" s="52"/>
      <c r="J727" s="52"/>
      <c r="K727" s="52"/>
      <c r="L727" s="52">
        <v>49</v>
      </c>
      <c r="M727" s="52"/>
      <c r="N727" s="52"/>
      <c r="O727" s="52"/>
      <c r="P727" s="52"/>
      <c r="Q727" s="52">
        <v>7</v>
      </c>
      <c r="R727" s="52">
        <v>39</v>
      </c>
      <c r="S727" s="52">
        <v>3</v>
      </c>
      <c r="T727" s="52"/>
      <c r="U727" s="52"/>
      <c r="V727" s="52"/>
      <c r="W727" s="52"/>
      <c r="X727" s="52"/>
      <c r="Y727" s="52">
        <v>38</v>
      </c>
      <c r="Z727" s="52">
        <v>11</v>
      </c>
      <c r="AA727" s="52"/>
      <c r="AB727" s="52">
        <v>49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>
        <v>1</v>
      </c>
      <c r="AO727" s="52"/>
      <c r="AP727" s="52"/>
      <c r="AQ727" s="52"/>
      <c r="AR727" s="52">
        <v>1</v>
      </c>
      <c r="AS727" s="52">
        <v>1</v>
      </c>
      <c r="AT727" s="52">
        <v>49</v>
      </c>
      <c r="AU727" s="52">
        <v>49</v>
      </c>
      <c r="AV727" s="52">
        <v>0</v>
      </c>
      <c r="AW727" s="52">
        <v>0</v>
      </c>
      <c r="AX727" s="52">
        <v>0</v>
      </c>
      <c r="AY727" s="52">
        <v>43</v>
      </c>
      <c r="AZ727" s="52">
        <v>8</v>
      </c>
      <c r="BA727" s="54">
        <v>0.59</v>
      </c>
      <c r="BB727" s="54">
        <v>1.6500000000000001E-2</v>
      </c>
    </row>
    <row r="728" spans="1:54">
      <c r="A728" s="52">
        <v>10</v>
      </c>
      <c r="B728" s="52" t="s">
        <v>227</v>
      </c>
      <c r="C728" s="52" t="s">
        <v>230</v>
      </c>
      <c r="D728" s="52" t="s">
        <v>58</v>
      </c>
      <c r="E728" s="52" t="s">
        <v>228</v>
      </c>
      <c r="F728" s="52" t="s">
        <v>55</v>
      </c>
      <c r="G728" s="52" t="s">
        <v>61</v>
      </c>
      <c r="H728" s="52">
        <v>10</v>
      </c>
      <c r="I728" s="52"/>
      <c r="J728" s="52"/>
      <c r="K728" s="52"/>
      <c r="L728" s="52">
        <v>10</v>
      </c>
      <c r="M728" s="52"/>
      <c r="N728" s="52"/>
      <c r="O728" s="52"/>
      <c r="P728" s="52"/>
      <c r="Q728" s="52">
        <v>2</v>
      </c>
      <c r="R728" s="52">
        <v>4</v>
      </c>
      <c r="S728" s="52">
        <v>4</v>
      </c>
      <c r="T728" s="52"/>
      <c r="U728" s="52"/>
      <c r="V728" s="52"/>
      <c r="W728" s="52"/>
      <c r="X728" s="52"/>
      <c r="Y728" s="52">
        <v>9</v>
      </c>
      <c r="Z728" s="52">
        <v>1</v>
      </c>
      <c r="AA728" s="52"/>
      <c r="AB728" s="52">
        <v>10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>
        <v>10</v>
      </c>
      <c r="AU728" s="52">
        <v>0</v>
      </c>
      <c r="AV728" s="52">
        <v>10</v>
      </c>
      <c r="AW728" s="52">
        <v>0</v>
      </c>
      <c r="AX728" s="52">
        <v>0</v>
      </c>
      <c r="AY728" s="52">
        <v>36</v>
      </c>
      <c r="AZ728" s="52">
        <v>3</v>
      </c>
      <c r="BA728" s="54">
        <v>0.5</v>
      </c>
      <c r="BB728" s="54">
        <v>0</v>
      </c>
    </row>
    <row r="729" spans="1:54">
      <c r="A729" s="52">
        <v>13</v>
      </c>
      <c r="B729" s="52" t="s">
        <v>227</v>
      </c>
      <c r="C729" s="52" t="s">
        <v>110</v>
      </c>
      <c r="D729" s="52" t="s">
        <v>111</v>
      </c>
      <c r="E729" s="52" t="s">
        <v>228</v>
      </c>
      <c r="F729" s="52" t="s">
        <v>55</v>
      </c>
      <c r="G729" s="52" t="s">
        <v>64</v>
      </c>
      <c r="H729" s="52">
        <v>13</v>
      </c>
      <c r="I729" s="52"/>
      <c r="J729" s="52"/>
      <c r="K729" s="52">
        <v>2</v>
      </c>
      <c r="L729" s="52">
        <v>11</v>
      </c>
      <c r="M729" s="52"/>
      <c r="N729" s="52"/>
      <c r="O729" s="52"/>
      <c r="P729" s="52"/>
      <c r="Q729" s="52">
        <v>1</v>
      </c>
      <c r="R729" s="52">
        <v>1</v>
      </c>
      <c r="S729" s="52">
        <v>5</v>
      </c>
      <c r="T729" s="52">
        <v>6</v>
      </c>
      <c r="U729" s="52"/>
      <c r="V729" s="52"/>
      <c r="W729" s="52"/>
      <c r="X729" s="52"/>
      <c r="Y729" s="52">
        <v>7</v>
      </c>
      <c r="Z729" s="52">
        <v>6</v>
      </c>
      <c r="AA729" s="52"/>
      <c r="AB729" s="52">
        <v>12</v>
      </c>
      <c r="AC729" s="52"/>
      <c r="AD729" s="52"/>
      <c r="AE729" s="52">
        <v>1</v>
      </c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>
        <v>13</v>
      </c>
      <c r="AU729" s="52">
        <v>13</v>
      </c>
      <c r="AV729" s="52">
        <v>0</v>
      </c>
      <c r="AW729" s="52">
        <v>0</v>
      </c>
      <c r="AX729" s="52">
        <v>0</v>
      </c>
      <c r="AY729" s="52">
        <v>46</v>
      </c>
      <c r="AZ729" s="52">
        <v>0</v>
      </c>
      <c r="BA729" s="54">
        <v>0.78</v>
      </c>
      <c r="BB729" s="54">
        <v>0.34970000000000001</v>
      </c>
    </row>
    <row r="730" spans="1:54">
      <c r="A730" s="52">
        <v>2</v>
      </c>
      <c r="B730" s="52" t="s">
        <v>227</v>
      </c>
      <c r="C730" s="52" t="s">
        <v>234</v>
      </c>
      <c r="D730" s="52" t="s">
        <v>58</v>
      </c>
      <c r="E730" s="52" t="s">
        <v>228</v>
      </c>
      <c r="F730" s="52" t="s">
        <v>55</v>
      </c>
      <c r="G730" s="52" t="s">
        <v>56</v>
      </c>
      <c r="H730" s="52">
        <v>2</v>
      </c>
      <c r="I730" s="52"/>
      <c r="J730" s="52"/>
      <c r="K730" s="52"/>
      <c r="L730" s="52">
        <v>2</v>
      </c>
      <c r="M730" s="52"/>
      <c r="N730" s="52"/>
      <c r="O730" s="52"/>
      <c r="P730" s="52"/>
      <c r="Q730" s="52">
        <v>1</v>
      </c>
      <c r="R730" s="52"/>
      <c r="S730" s="52">
        <v>1</v>
      </c>
      <c r="T730" s="52"/>
      <c r="U730" s="52"/>
      <c r="V730" s="52"/>
      <c r="W730" s="52"/>
      <c r="X730" s="52"/>
      <c r="Y730" s="52">
        <v>2</v>
      </c>
      <c r="Z730" s="52"/>
      <c r="AA730" s="52"/>
      <c r="AB730" s="52">
        <v>2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>
        <v>2</v>
      </c>
      <c r="AU730" s="52">
        <v>0</v>
      </c>
      <c r="AV730" s="52">
        <v>2</v>
      </c>
      <c r="AW730" s="52">
        <v>0</v>
      </c>
      <c r="AX730" s="52">
        <v>0</v>
      </c>
      <c r="AY730" s="52">
        <v>38</v>
      </c>
      <c r="AZ730" s="52">
        <v>10</v>
      </c>
      <c r="BA730" s="54">
        <v>0.5</v>
      </c>
      <c r="BB730" s="54">
        <v>0.2225</v>
      </c>
    </row>
    <row r="731" spans="1:54">
      <c r="A731" s="52">
        <v>8</v>
      </c>
      <c r="B731" s="52" t="s">
        <v>227</v>
      </c>
      <c r="C731" s="52" t="s">
        <v>232</v>
      </c>
      <c r="D731" s="52" t="s">
        <v>58</v>
      </c>
      <c r="E731" s="52" t="s">
        <v>228</v>
      </c>
      <c r="F731" s="52" t="s">
        <v>55</v>
      </c>
      <c r="G731" s="52" t="s">
        <v>68</v>
      </c>
      <c r="H731" s="52">
        <v>8</v>
      </c>
      <c r="I731" s="52"/>
      <c r="J731" s="52"/>
      <c r="K731" s="52">
        <v>4</v>
      </c>
      <c r="L731" s="52">
        <v>4</v>
      </c>
      <c r="M731" s="52"/>
      <c r="N731" s="52"/>
      <c r="O731" s="52"/>
      <c r="P731" s="52"/>
      <c r="Q731" s="52">
        <v>5</v>
      </c>
      <c r="R731" s="52">
        <v>3</v>
      </c>
      <c r="S731" s="52"/>
      <c r="T731" s="52"/>
      <c r="U731" s="52"/>
      <c r="V731" s="52"/>
      <c r="W731" s="52"/>
      <c r="X731" s="52"/>
      <c r="Y731" s="52">
        <v>8</v>
      </c>
      <c r="Z731" s="52"/>
      <c r="AA731" s="52"/>
      <c r="AB731" s="52">
        <v>4</v>
      </c>
      <c r="AC731" s="52"/>
      <c r="AD731" s="52"/>
      <c r="AE731" s="52">
        <v>4</v>
      </c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>
        <v>8</v>
      </c>
      <c r="AU731" s="52">
        <v>0</v>
      </c>
      <c r="AV731" s="52">
        <v>0</v>
      </c>
      <c r="AW731" s="52">
        <v>0</v>
      </c>
      <c r="AX731" s="52">
        <v>8</v>
      </c>
      <c r="AY731" s="52">
        <v>45</v>
      </c>
      <c r="AZ731" s="52">
        <v>8</v>
      </c>
      <c r="BA731" s="54">
        <v>0.5</v>
      </c>
      <c r="BB731" s="54">
        <v>0.38640000000000002</v>
      </c>
    </row>
    <row r="732" spans="1:54">
      <c r="A732" s="52">
        <v>54</v>
      </c>
      <c r="B732" s="52" t="s">
        <v>227</v>
      </c>
      <c r="C732" s="52" t="s">
        <v>67</v>
      </c>
      <c r="D732" s="52" t="s">
        <v>58</v>
      </c>
      <c r="E732" s="52" t="s">
        <v>228</v>
      </c>
      <c r="F732" s="52" t="s">
        <v>55</v>
      </c>
      <c r="G732" s="52" t="s">
        <v>68</v>
      </c>
      <c r="H732" s="52">
        <v>54</v>
      </c>
      <c r="I732" s="52"/>
      <c r="J732" s="52"/>
      <c r="K732" s="52">
        <v>4</v>
      </c>
      <c r="L732" s="52">
        <v>50</v>
      </c>
      <c r="M732" s="52"/>
      <c r="N732" s="52"/>
      <c r="O732" s="52"/>
      <c r="P732" s="52"/>
      <c r="Q732" s="52">
        <v>10</v>
      </c>
      <c r="R732" s="52">
        <v>23</v>
      </c>
      <c r="S732" s="52">
        <v>16</v>
      </c>
      <c r="T732" s="52">
        <v>5</v>
      </c>
      <c r="U732" s="52"/>
      <c r="V732" s="52"/>
      <c r="W732" s="52"/>
      <c r="X732" s="52"/>
      <c r="Y732" s="52">
        <v>45</v>
      </c>
      <c r="Z732" s="52">
        <v>9</v>
      </c>
      <c r="AA732" s="52"/>
      <c r="AB732" s="52">
        <v>52</v>
      </c>
      <c r="AC732" s="52"/>
      <c r="AD732" s="52"/>
      <c r="AE732" s="52">
        <v>2</v>
      </c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>
        <v>1</v>
      </c>
      <c r="AR732" s="52">
        <v>1</v>
      </c>
      <c r="AS732" s="52">
        <v>1</v>
      </c>
      <c r="AT732" s="52">
        <v>53.074999999999996</v>
      </c>
      <c r="AU732" s="52">
        <v>0</v>
      </c>
      <c r="AV732" s="52">
        <v>0</v>
      </c>
      <c r="AW732" s="52">
        <v>0</v>
      </c>
      <c r="AX732" s="52">
        <v>54</v>
      </c>
      <c r="AY732" s="52">
        <v>39</v>
      </c>
      <c r="AZ732" s="52">
        <v>10</v>
      </c>
      <c r="BA732" s="54">
        <v>0.5</v>
      </c>
      <c r="BB732" s="54">
        <v>7.7899999999999997E-2</v>
      </c>
    </row>
    <row r="733" spans="1:54">
      <c r="A733" s="52">
        <v>16</v>
      </c>
      <c r="B733" s="52" t="s">
        <v>227</v>
      </c>
      <c r="C733" s="52" t="s">
        <v>234</v>
      </c>
      <c r="D733" s="52" t="s">
        <v>58</v>
      </c>
      <c r="E733" s="52" t="s">
        <v>228</v>
      </c>
      <c r="F733" s="52" t="s">
        <v>55</v>
      </c>
      <c r="G733" s="52" t="s">
        <v>68</v>
      </c>
      <c r="H733" s="52">
        <v>16</v>
      </c>
      <c r="I733" s="52"/>
      <c r="J733" s="52"/>
      <c r="K733" s="52">
        <v>2</v>
      </c>
      <c r="L733" s="52">
        <v>14</v>
      </c>
      <c r="M733" s="52"/>
      <c r="N733" s="52"/>
      <c r="O733" s="52"/>
      <c r="P733" s="52"/>
      <c r="Q733" s="52">
        <v>8</v>
      </c>
      <c r="R733" s="52">
        <v>6</v>
      </c>
      <c r="S733" s="52">
        <v>2</v>
      </c>
      <c r="T733" s="52"/>
      <c r="U733" s="52"/>
      <c r="V733" s="52"/>
      <c r="W733" s="52"/>
      <c r="X733" s="52"/>
      <c r="Y733" s="52">
        <v>9</v>
      </c>
      <c r="Z733" s="52">
        <v>7</v>
      </c>
      <c r="AA733" s="52"/>
      <c r="AB733" s="52">
        <v>14</v>
      </c>
      <c r="AC733" s="52"/>
      <c r="AD733" s="52"/>
      <c r="AE733" s="52">
        <v>2</v>
      </c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>
        <v>1</v>
      </c>
      <c r="AS733" s="52"/>
      <c r="AT733" s="52">
        <v>15.600000000000001</v>
      </c>
      <c r="AU733" s="52">
        <v>0</v>
      </c>
      <c r="AV733" s="52">
        <v>16</v>
      </c>
      <c r="AW733" s="52">
        <v>0</v>
      </c>
      <c r="AX733" s="52">
        <v>0</v>
      </c>
      <c r="AY733" s="52">
        <v>44</v>
      </c>
      <c r="AZ733" s="52">
        <v>12</v>
      </c>
      <c r="BA733" s="54">
        <v>0.5</v>
      </c>
      <c r="BB733" s="54">
        <v>0.2225</v>
      </c>
    </row>
    <row r="734" spans="1:54">
      <c r="A734" s="52">
        <v>6</v>
      </c>
      <c r="B734" s="52" t="s">
        <v>227</v>
      </c>
      <c r="C734" s="52" t="s">
        <v>75</v>
      </c>
      <c r="D734" s="52" t="s">
        <v>63</v>
      </c>
      <c r="E734" s="52" t="s">
        <v>228</v>
      </c>
      <c r="F734" s="52" t="s">
        <v>55</v>
      </c>
      <c r="G734" s="52" t="s">
        <v>64</v>
      </c>
      <c r="H734" s="52">
        <v>6</v>
      </c>
      <c r="I734" s="52"/>
      <c r="J734" s="52"/>
      <c r="K734" s="52"/>
      <c r="L734" s="52">
        <v>6</v>
      </c>
      <c r="M734" s="52"/>
      <c r="N734" s="52"/>
      <c r="O734" s="52"/>
      <c r="P734" s="52"/>
      <c r="Q734" s="52"/>
      <c r="R734" s="52">
        <v>6</v>
      </c>
      <c r="S734" s="52"/>
      <c r="T734" s="52"/>
      <c r="U734" s="52"/>
      <c r="V734" s="52"/>
      <c r="W734" s="52"/>
      <c r="X734" s="52"/>
      <c r="Y734" s="52">
        <v>6</v>
      </c>
      <c r="Z734" s="52"/>
      <c r="AA734" s="52"/>
      <c r="AB734" s="52">
        <v>6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>
        <v>1</v>
      </c>
      <c r="AT734" s="52">
        <v>6</v>
      </c>
      <c r="AU734" s="52">
        <v>6</v>
      </c>
      <c r="AV734" s="52">
        <v>0</v>
      </c>
      <c r="AW734" s="52">
        <v>0</v>
      </c>
      <c r="AX734" s="52">
        <v>0</v>
      </c>
      <c r="AY734" s="52">
        <v>53</v>
      </c>
      <c r="AZ734" s="52">
        <v>8</v>
      </c>
      <c r="BA734" s="54">
        <v>0.59</v>
      </c>
      <c r="BB734" s="54">
        <v>5.5E-2</v>
      </c>
    </row>
    <row r="735" spans="1:54">
      <c r="A735" s="52">
        <v>4</v>
      </c>
      <c r="B735" s="52" t="s">
        <v>227</v>
      </c>
      <c r="C735" s="52" t="s">
        <v>234</v>
      </c>
      <c r="D735" s="52" t="s">
        <v>58</v>
      </c>
      <c r="E735" s="52" t="s">
        <v>228</v>
      </c>
      <c r="F735" s="52" t="s">
        <v>55</v>
      </c>
      <c r="G735" s="52" t="s">
        <v>64</v>
      </c>
      <c r="H735" s="52">
        <v>4</v>
      </c>
      <c r="I735" s="52"/>
      <c r="J735" s="52"/>
      <c r="K735" s="52"/>
      <c r="L735" s="52">
        <v>4</v>
      </c>
      <c r="M735" s="52"/>
      <c r="N735" s="52"/>
      <c r="O735" s="52"/>
      <c r="P735" s="52"/>
      <c r="Q735" s="52">
        <v>1</v>
      </c>
      <c r="R735" s="52">
        <v>1</v>
      </c>
      <c r="S735" s="52">
        <v>2</v>
      </c>
      <c r="T735" s="52"/>
      <c r="U735" s="52"/>
      <c r="V735" s="52"/>
      <c r="W735" s="52"/>
      <c r="X735" s="52"/>
      <c r="Y735" s="52">
        <v>3</v>
      </c>
      <c r="Z735" s="52">
        <v>1</v>
      </c>
      <c r="AA735" s="52"/>
      <c r="AB735" s="52">
        <v>4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>
        <v>1</v>
      </c>
      <c r="AS735" s="52"/>
      <c r="AT735" s="52">
        <v>4</v>
      </c>
      <c r="AU735" s="52">
        <v>0</v>
      </c>
      <c r="AV735" s="52">
        <v>4</v>
      </c>
      <c r="AW735" s="52">
        <v>0</v>
      </c>
      <c r="AX735" s="52">
        <v>0</v>
      </c>
      <c r="AY735" s="52">
        <v>48</v>
      </c>
      <c r="AZ735" s="52">
        <v>11</v>
      </c>
      <c r="BA735" s="54">
        <v>0.5</v>
      </c>
      <c r="BB735" s="54">
        <v>0.2225</v>
      </c>
    </row>
    <row r="736" spans="1:54">
      <c r="A736" s="52">
        <v>21</v>
      </c>
      <c r="B736" s="52" t="s">
        <v>227</v>
      </c>
      <c r="C736" s="52" t="s">
        <v>72</v>
      </c>
      <c r="D736" s="52" t="s">
        <v>58</v>
      </c>
      <c r="E736" s="52" t="s">
        <v>228</v>
      </c>
      <c r="F736" s="52" t="s">
        <v>55</v>
      </c>
      <c r="G736" s="52" t="s">
        <v>68</v>
      </c>
      <c r="H736" s="52">
        <v>21</v>
      </c>
      <c r="I736" s="52"/>
      <c r="J736" s="52"/>
      <c r="K736" s="52">
        <v>4</v>
      </c>
      <c r="L736" s="52">
        <v>17</v>
      </c>
      <c r="M736" s="52"/>
      <c r="N736" s="52"/>
      <c r="O736" s="52"/>
      <c r="P736" s="52"/>
      <c r="Q736" s="52">
        <v>5</v>
      </c>
      <c r="R736" s="52">
        <v>6</v>
      </c>
      <c r="S736" s="52">
        <v>6</v>
      </c>
      <c r="T736" s="52"/>
      <c r="U736" s="52"/>
      <c r="V736" s="52">
        <v>4</v>
      </c>
      <c r="W736" s="52"/>
      <c r="X736" s="52"/>
      <c r="Y736" s="52">
        <v>19</v>
      </c>
      <c r="Z736" s="52">
        <v>2</v>
      </c>
      <c r="AA736" s="52"/>
      <c r="AB736" s="52">
        <v>17</v>
      </c>
      <c r="AC736" s="52"/>
      <c r="AD736" s="52"/>
      <c r="AE736" s="52">
        <v>4</v>
      </c>
      <c r="AF736" s="52"/>
      <c r="AG736" s="52"/>
      <c r="AH736" s="52"/>
      <c r="AI736" s="52"/>
      <c r="AJ736" s="52"/>
      <c r="AK736" s="52"/>
      <c r="AL736" s="52"/>
      <c r="AM736" s="52"/>
      <c r="AN736" s="52"/>
      <c r="AO736" s="52">
        <v>1</v>
      </c>
      <c r="AP736" s="52"/>
      <c r="AQ736" s="52"/>
      <c r="AR736" s="52"/>
      <c r="AS736" s="52"/>
      <c r="AT736" s="52">
        <v>20.78</v>
      </c>
      <c r="AU736" s="52">
        <v>0</v>
      </c>
      <c r="AV736" s="52">
        <v>0</v>
      </c>
      <c r="AW736" s="52">
        <v>21</v>
      </c>
      <c r="AX736" s="52">
        <v>0</v>
      </c>
      <c r="AY736" s="52">
        <v>46</v>
      </c>
      <c r="AZ736" s="52">
        <v>14</v>
      </c>
      <c r="BA736" s="54">
        <v>0.5</v>
      </c>
      <c r="BB736" s="54">
        <v>5.7000000000000002E-2</v>
      </c>
    </row>
    <row r="737" spans="1:54">
      <c r="A737" s="52">
        <v>6</v>
      </c>
      <c r="B737" s="52" t="s">
        <v>227</v>
      </c>
      <c r="C737" s="52" t="s">
        <v>179</v>
      </c>
      <c r="D737" s="52" t="s">
        <v>111</v>
      </c>
      <c r="E737" s="52" t="s">
        <v>228</v>
      </c>
      <c r="F737" s="52" t="s">
        <v>55</v>
      </c>
      <c r="G737" s="52" t="s">
        <v>64</v>
      </c>
      <c r="H737" s="52">
        <v>6</v>
      </c>
      <c r="I737" s="52"/>
      <c r="J737" s="52"/>
      <c r="K737" s="52">
        <v>1</v>
      </c>
      <c r="L737" s="52">
        <v>5</v>
      </c>
      <c r="M737" s="52"/>
      <c r="N737" s="52"/>
      <c r="O737" s="52"/>
      <c r="P737" s="52"/>
      <c r="Q737" s="52">
        <v>1</v>
      </c>
      <c r="R737" s="52"/>
      <c r="S737" s="52">
        <v>3</v>
      </c>
      <c r="T737" s="52">
        <v>2</v>
      </c>
      <c r="U737" s="52"/>
      <c r="V737" s="52"/>
      <c r="W737" s="52"/>
      <c r="X737" s="52"/>
      <c r="Y737" s="52">
        <v>1</v>
      </c>
      <c r="Z737" s="52">
        <v>5</v>
      </c>
      <c r="AA737" s="52"/>
      <c r="AB737" s="52">
        <v>5</v>
      </c>
      <c r="AC737" s="52"/>
      <c r="AD737" s="52"/>
      <c r="AE737" s="52">
        <v>1</v>
      </c>
      <c r="AF737" s="52"/>
      <c r="AG737" s="52"/>
      <c r="AH737" s="52"/>
      <c r="AI737" s="52"/>
      <c r="AJ737" s="52"/>
      <c r="AK737" s="52"/>
      <c r="AL737" s="52"/>
      <c r="AM737" s="52"/>
      <c r="AN737" s="52"/>
      <c r="AO737" s="52">
        <v>1</v>
      </c>
      <c r="AP737" s="52"/>
      <c r="AQ737" s="52"/>
      <c r="AR737" s="52"/>
      <c r="AS737" s="52"/>
      <c r="AT737" s="52">
        <v>6</v>
      </c>
      <c r="AU737" s="52">
        <v>0</v>
      </c>
      <c r="AV737" s="52">
        <v>0</v>
      </c>
      <c r="AW737" s="52">
        <v>6</v>
      </c>
      <c r="AX737" s="52">
        <v>0</v>
      </c>
      <c r="AY737" s="52">
        <v>47</v>
      </c>
      <c r="AZ737" s="52">
        <v>9</v>
      </c>
      <c r="BA737" s="54">
        <v>0.78</v>
      </c>
      <c r="BB737" s="54">
        <v>0.17499999999999999</v>
      </c>
    </row>
    <row r="738" spans="1:54">
      <c r="A738" s="52">
        <v>5</v>
      </c>
      <c r="B738" s="52" t="s">
        <v>227</v>
      </c>
      <c r="C738" s="52" t="s">
        <v>75</v>
      </c>
      <c r="D738" s="52" t="s">
        <v>63</v>
      </c>
      <c r="E738" s="52" t="s">
        <v>228</v>
      </c>
      <c r="F738" s="52" t="s">
        <v>55</v>
      </c>
      <c r="G738" s="52" t="s">
        <v>56</v>
      </c>
      <c r="H738" s="52">
        <v>5</v>
      </c>
      <c r="I738" s="52"/>
      <c r="J738" s="52"/>
      <c r="K738" s="52">
        <v>1</v>
      </c>
      <c r="L738" s="52">
        <v>4</v>
      </c>
      <c r="M738" s="52"/>
      <c r="N738" s="52"/>
      <c r="O738" s="52"/>
      <c r="P738" s="52"/>
      <c r="Q738" s="52">
        <v>2</v>
      </c>
      <c r="R738" s="52">
        <v>1</v>
      </c>
      <c r="S738" s="52">
        <v>1</v>
      </c>
      <c r="T738" s="52">
        <v>1</v>
      </c>
      <c r="U738" s="52"/>
      <c r="V738" s="52"/>
      <c r="W738" s="52"/>
      <c r="X738" s="52"/>
      <c r="Y738" s="52">
        <v>5</v>
      </c>
      <c r="Z738" s="52"/>
      <c r="AA738" s="52"/>
      <c r="AB738" s="52">
        <v>4</v>
      </c>
      <c r="AC738" s="52"/>
      <c r="AD738" s="52"/>
      <c r="AE738" s="52">
        <v>1</v>
      </c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5</v>
      </c>
      <c r="AU738" s="52">
        <v>5</v>
      </c>
      <c r="AV738" s="52">
        <v>0</v>
      </c>
      <c r="AW738" s="52">
        <v>0</v>
      </c>
      <c r="AX738" s="52">
        <v>0</v>
      </c>
      <c r="AY738" s="52">
        <v>37</v>
      </c>
      <c r="AZ738" s="52">
        <v>12</v>
      </c>
      <c r="BA738" s="54">
        <v>0.59</v>
      </c>
      <c r="BB738" s="54">
        <v>5.5E-2</v>
      </c>
    </row>
    <row r="739" spans="1:54">
      <c r="A739" s="52">
        <v>2</v>
      </c>
      <c r="B739" s="52" t="s">
        <v>227</v>
      </c>
      <c r="C739" s="52" t="s">
        <v>206</v>
      </c>
      <c r="D739" s="52" t="s">
        <v>111</v>
      </c>
      <c r="E739" s="52" t="s">
        <v>228</v>
      </c>
      <c r="F739" s="52" t="s">
        <v>55</v>
      </c>
      <c r="G739" s="52" t="s">
        <v>68</v>
      </c>
      <c r="H739" s="52">
        <v>2</v>
      </c>
      <c r="I739" s="52"/>
      <c r="J739" s="52"/>
      <c r="K739" s="52">
        <v>2</v>
      </c>
      <c r="L739" s="52"/>
      <c r="M739" s="52"/>
      <c r="N739" s="52"/>
      <c r="O739" s="52"/>
      <c r="P739" s="52"/>
      <c r="Q739" s="52">
        <v>2</v>
      </c>
      <c r="R739" s="52"/>
      <c r="S739" s="52"/>
      <c r="T739" s="52"/>
      <c r="U739" s="52"/>
      <c r="V739" s="52"/>
      <c r="W739" s="52"/>
      <c r="X739" s="52"/>
      <c r="Y739" s="52">
        <v>2</v>
      </c>
      <c r="Z739" s="52"/>
      <c r="AA739" s="52"/>
      <c r="AB739" s="52"/>
      <c r="AC739" s="52"/>
      <c r="AD739" s="52"/>
      <c r="AE739" s="52">
        <v>2</v>
      </c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>
        <v>2</v>
      </c>
      <c r="AU739" s="52">
        <v>2</v>
      </c>
      <c r="AV739" s="52">
        <v>0</v>
      </c>
      <c r="AW739" s="52">
        <v>0</v>
      </c>
      <c r="AX739" s="52">
        <v>0</v>
      </c>
      <c r="AY739" s="52">
        <v>48</v>
      </c>
      <c r="AZ739" s="52">
        <v>20</v>
      </c>
      <c r="BA739" s="54">
        <v>0.78</v>
      </c>
      <c r="BB739" s="54">
        <v>0.19800000000000001</v>
      </c>
    </row>
    <row r="740" spans="1:54">
      <c r="A740" s="52">
        <v>1</v>
      </c>
      <c r="B740" s="52" t="s">
        <v>227</v>
      </c>
      <c r="C740" s="52" t="s">
        <v>88</v>
      </c>
      <c r="D740" s="52" t="s">
        <v>79</v>
      </c>
      <c r="E740" s="52" t="s">
        <v>228</v>
      </c>
      <c r="F740" s="52" t="s">
        <v>55</v>
      </c>
      <c r="G740" s="52" t="s">
        <v>61</v>
      </c>
      <c r="H740" s="52">
        <v>1</v>
      </c>
      <c r="I740" s="52"/>
      <c r="J740" s="52"/>
      <c r="K740" s="52"/>
      <c r="L740" s="52">
        <v>1</v>
      </c>
      <c r="M740" s="52"/>
      <c r="N740" s="52"/>
      <c r="O740" s="52"/>
      <c r="P740" s="52"/>
      <c r="Q740" s="52">
        <v>1</v>
      </c>
      <c r="R740" s="52"/>
      <c r="S740" s="52"/>
      <c r="T740" s="52"/>
      <c r="U740" s="52"/>
      <c r="V740" s="52"/>
      <c r="W740" s="52"/>
      <c r="X740" s="52"/>
      <c r="Y740" s="52">
        <v>1</v>
      </c>
      <c r="Z740" s="52"/>
      <c r="AA740" s="52"/>
      <c r="AB740" s="52">
        <v>1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</v>
      </c>
      <c r="AU740" s="52">
        <v>1</v>
      </c>
      <c r="AV740" s="52">
        <v>0</v>
      </c>
      <c r="AW740" s="52">
        <v>0</v>
      </c>
      <c r="AX740" s="52">
        <v>0</v>
      </c>
      <c r="AY740" s="52">
        <v>52</v>
      </c>
      <c r="AZ740" s="52">
        <v>1</v>
      </c>
      <c r="BA740" s="54">
        <v>0.5</v>
      </c>
      <c r="BB740" s="54">
        <v>0</v>
      </c>
    </row>
    <row r="741" spans="1:54">
      <c r="A741" s="52">
        <v>40</v>
      </c>
      <c r="B741" s="52" t="s">
        <v>227</v>
      </c>
      <c r="C741" s="52" t="s">
        <v>112</v>
      </c>
      <c r="D741" s="52" t="s">
        <v>111</v>
      </c>
      <c r="E741" s="52" t="s">
        <v>228</v>
      </c>
      <c r="F741" s="52" t="s">
        <v>55</v>
      </c>
      <c r="G741" s="52" t="s">
        <v>68</v>
      </c>
      <c r="H741" s="52">
        <v>40</v>
      </c>
      <c r="I741" s="52"/>
      <c r="J741" s="52"/>
      <c r="K741" s="52">
        <v>9</v>
      </c>
      <c r="L741" s="52">
        <v>31</v>
      </c>
      <c r="M741" s="52"/>
      <c r="N741" s="52"/>
      <c r="O741" s="52"/>
      <c r="P741" s="52"/>
      <c r="Q741" s="52">
        <v>2</v>
      </c>
      <c r="R741" s="52">
        <v>10</v>
      </c>
      <c r="S741" s="52">
        <v>28</v>
      </c>
      <c r="T741" s="52"/>
      <c r="U741" s="52"/>
      <c r="V741" s="52"/>
      <c r="W741" s="52"/>
      <c r="X741" s="52"/>
      <c r="Y741" s="52">
        <v>26</v>
      </c>
      <c r="Z741" s="52">
        <v>14</v>
      </c>
      <c r="AA741" s="52"/>
      <c r="AB741" s="52">
        <v>31</v>
      </c>
      <c r="AC741" s="52"/>
      <c r="AD741" s="52"/>
      <c r="AE741" s="52">
        <v>9</v>
      </c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>
        <v>38.799999999999997</v>
      </c>
      <c r="AU741" s="52">
        <v>40</v>
      </c>
      <c r="AV741" s="52">
        <v>0</v>
      </c>
      <c r="AW741" s="52">
        <v>0</v>
      </c>
      <c r="AX741" s="52">
        <v>0</v>
      </c>
      <c r="AY741" s="52">
        <v>38</v>
      </c>
      <c r="AZ741" s="52">
        <v>11</v>
      </c>
      <c r="BA741" s="54">
        <v>0.78</v>
      </c>
      <c r="BB741" s="54">
        <v>0.2838</v>
      </c>
    </row>
    <row r="742" spans="1:54">
      <c r="A742" s="52">
        <v>1</v>
      </c>
      <c r="B742" s="52" t="s">
        <v>227</v>
      </c>
      <c r="C742" s="52" t="s">
        <v>235</v>
      </c>
      <c r="D742" s="52" t="s">
        <v>111</v>
      </c>
      <c r="E742" s="52" t="s">
        <v>228</v>
      </c>
      <c r="F742" s="52" t="s">
        <v>55</v>
      </c>
      <c r="G742" s="52" t="s">
        <v>64</v>
      </c>
      <c r="H742" s="52">
        <v>1</v>
      </c>
      <c r="I742" s="52"/>
      <c r="J742" s="52"/>
      <c r="K742" s="52"/>
      <c r="L742" s="52">
        <v>1</v>
      </c>
      <c r="M742" s="52"/>
      <c r="N742" s="52"/>
      <c r="O742" s="52"/>
      <c r="P742" s="52"/>
      <c r="Q742" s="52">
        <v>1</v>
      </c>
      <c r="R742" s="52"/>
      <c r="S742" s="52"/>
      <c r="T742" s="52"/>
      <c r="U742" s="52"/>
      <c r="V742" s="52"/>
      <c r="W742" s="52"/>
      <c r="X742" s="52"/>
      <c r="Y742" s="52">
        <v>1</v>
      </c>
      <c r="Z742" s="52"/>
      <c r="AA742" s="52"/>
      <c r="AB742" s="52">
        <v>1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</v>
      </c>
      <c r="AU742" s="52">
        <v>0</v>
      </c>
      <c r="AV742" s="52">
        <v>1</v>
      </c>
      <c r="AW742" s="52">
        <v>0</v>
      </c>
      <c r="AX742" s="52">
        <v>0</v>
      </c>
      <c r="AY742" s="52">
        <v>44</v>
      </c>
      <c r="AZ742" s="52">
        <v>17</v>
      </c>
      <c r="BA742" s="54">
        <v>0.78</v>
      </c>
      <c r="BB742" s="54">
        <v>0.128</v>
      </c>
    </row>
    <row r="743" spans="1:54">
      <c r="A743" s="52">
        <v>19</v>
      </c>
      <c r="B743" s="52" t="s">
        <v>227</v>
      </c>
      <c r="C743" s="52" t="s">
        <v>236</v>
      </c>
      <c r="D743" s="52" t="s">
        <v>111</v>
      </c>
      <c r="E743" s="52" t="s">
        <v>228</v>
      </c>
      <c r="F743" s="52" t="s">
        <v>55</v>
      </c>
      <c r="G743" s="52" t="s">
        <v>68</v>
      </c>
      <c r="H743" s="52">
        <v>19</v>
      </c>
      <c r="I743" s="52"/>
      <c r="J743" s="52"/>
      <c r="K743" s="52">
        <v>5</v>
      </c>
      <c r="L743" s="52">
        <v>14</v>
      </c>
      <c r="M743" s="52"/>
      <c r="N743" s="52"/>
      <c r="O743" s="52"/>
      <c r="P743" s="52"/>
      <c r="Q743" s="52">
        <v>3</v>
      </c>
      <c r="R743" s="52">
        <v>7</v>
      </c>
      <c r="S743" s="52">
        <v>9</v>
      </c>
      <c r="T743" s="52"/>
      <c r="U743" s="52"/>
      <c r="V743" s="52"/>
      <c r="W743" s="52"/>
      <c r="X743" s="52"/>
      <c r="Y743" s="52">
        <v>13</v>
      </c>
      <c r="Z743" s="52">
        <v>6</v>
      </c>
      <c r="AA743" s="52"/>
      <c r="AB743" s="52">
        <v>14</v>
      </c>
      <c r="AC743" s="52"/>
      <c r="AD743" s="52"/>
      <c r="AE743" s="52">
        <v>5</v>
      </c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>
        <v>1</v>
      </c>
      <c r="AR743" s="52"/>
      <c r="AS743" s="52"/>
      <c r="AT743" s="52">
        <v>18.5</v>
      </c>
      <c r="AU743" s="52">
        <v>19</v>
      </c>
      <c r="AV743" s="52">
        <v>0</v>
      </c>
      <c r="AW743" s="52">
        <v>0</v>
      </c>
      <c r="AX743" s="52">
        <v>0</v>
      </c>
      <c r="AY743" s="52">
        <v>44</v>
      </c>
      <c r="AZ743" s="52">
        <v>12</v>
      </c>
      <c r="BA743" s="54">
        <v>0.78</v>
      </c>
      <c r="BB743" s="54">
        <v>0.14399999999999999</v>
      </c>
    </row>
    <row r="744" spans="1:54">
      <c r="A744" s="52">
        <v>2</v>
      </c>
      <c r="B744" s="52" t="s">
        <v>227</v>
      </c>
      <c r="C744" s="52" t="s">
        <v>237</v>
      </c>
      <c r="D744" s="52" t="s">
        <v>111</v>
      </c>
      <c r="E744" s="52" t="s">
        <v>228</v>
      </c>
      <c r="F744" s="52" t="s">
        <v>55</v>
      </c>
      <c r="G744" s="52" t="s">
        <v>68</v>
      </c>
      <c r="H744" s="52">
        <v>2</v>
      </c>
      <c r="I744" s="52"/>
      <c r="J744" s="52"/>
      <c r="K744" s="52">
        <v>1</v>
      </c>
      <c r="L744" s="52">
        <v>1</v>
      </c>
      <c r="M744" s="52"/>
      <c r="N744" s="52"/>
      <c r="O744" s="52"/>
      <c r="P744" s="52"/>
      <c r="Q744" s="52">
        <v>2</v>
      </c>
      <c r="R744" s="52"/>
      <c r="S744" s="52"/>
      <c r="T744" s="52"/>
      <c r="U744" s="52"/>
      <c r="V744" s="52"/>
      <c r="W744" s="52"/>
      <c r="X744" s="52"/>
      <c r="Y744" s="52">
        <v>2</v>
      </c>
      <c r="Z744" s="52"/>
      <c r="AA744" s="52"/>
      <c r="AB744" s="52">
        <v>1</v>
      </c>
      <c r="AC744" s="52"/>
      <c r="AD744" s="52"/>
      <c r="AE744" s="52">
        <v>1</v>
      </c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>
        <v>1</v>
      </c>
      <c r="AQ744" s="52"/>
      <c r="AR744" s="52"/>
      <c r="AS744" s="52"/>
      <c r="AT744" s="52">
        <v>2</v>
      </c>
      <c r="AU744" s="52">
        <v>0</v>
      </c>
      <c r="AV744" s="52">
        <v>2</v>
      </c>
      <c r="AW744" s="52">
        <v>0</v>
      </c>
      <c r="AX744" s="52">
        <v>0</v>
      </c>
      <c r="AY744" s="52">
        <v>53</v>
      </c>
      <c r="AZ744" s="52">
        <v>6</v>
      </c>
      <c r="BA744" s="54">
        <v>0.78</v>
      </c>
      <c r="BB744" s="54">
        <v>0</v>
      </c>
    </row>
    <row r="745" spans="1:54">
      <c r="A745" s="52">
        <v>3</v>
      </c>
      <c r="B745" s="52" t="s">
        <v>227</v>
      </c>
      <c r="C745" s="52" t="s">
        <v>232</v>
      </c>
      <c r="D745" s="52" t="s">
        <v>58</v>
      </c>
      <c r="E745" s="52" t="s">
        <v>228</v>
      </c>
      <c r="F745" s="52" t="s">
        <v>55</v>
      </c>
      <c r="G745" s="52" t="s">
        <v>56</v>
      </c>
      <c r="H745" s="52">
        <v>3</v>
      </c>
      <c r="I745" s="52"/>
      <c r="J745" s="52"/>
      <c r="K745" s="52">
        <v>2</v>
      </c>
      <c r="L745" s="52">
        <v>1</v>
      </c>
      <c r="M745" s="52"/>
      <c r="N745" s="52"/>
      <c r="O745" s="52"/>
      <c r="P745" s="52"/>
      <c r="Q745" s="52">
        <v>3</v>
      </c>
      <c r="R745" s="52"/>
      <c r="S745" s="52"/>
      <c r="T745" s="52"/>
      <c r="U745" s="52"/>
      <c r="V745" s="52"/>
      <c r="W745" s="52"/>
      <c r="X745" s="52"/>
      <c r="Y745" s="52">
        <v>3</v>
      </c>
      <c r="Z745" s="52"/>
      <c r="AA745" s="52"/>
      <c r="AB745" s="52">
        <v>1</v>
      </c>
      <c r="AC745" s="52"/>
      <c r="AD745" s="52"/>
      <c r="AE745" s="52">
        <v>2</v>
      </c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3</v>
      </c>
      <c r="AU745" s="52">
        <v>0</v>
      </c>
      <c r="AV745" s="52">
        <v>0</v>
      </c>
      <c r="AW745" s="52">
        <v>0</v>
      </c>
      <c r="AX745" s="52">
        <v>3</v>
      </c>
      <c r="AY745" s="52">
        <v>40</v>
      </c>
      <c r="AZ745" s="52">
        <v>17</v>
      </c>
      <c r="BA745" s="54">
        <v>0.5</v>
      </c>
      <c r="BB745" s="54">
        <v>0.38640000000000002</v>
      </c>
    </row>
    <row r="746" spans="1:54">
      <c r="A746" s="52">
        <v>23</v>
      </c>
      <c r="B746" s="52" t="s">
        <v>227</v>
      </c>
      <c r="C746" s="52" t="s">
        <v>230</v>
      </c>
      <c r="D746" s="52" t="s">
        <v>58</v>
      </c>
      <c r="E746" s="52" t="s">
        <v>228</v>
      </c>
      <c r="F746" s="52" t="s">
        <v>55</v>
      </c>
      <c r="G746" s="52" t="s">
        <v>68</v>
      </c>
      <c r="H746" s="52">
        <v>23</v>
      </c>
      <c r="I746" s="52"/>
      <c r="J746" s="52"/>
      <c r="K746" s="52">
        <v>1</v>
      </c>
      <c r="L746" s="52">
        <v>22</v>
      </c>
      <c r="M746" s="52"/>
      <c r="N746" s="52"/>
      <c r="O746" s="52"/>
      <c r="P746" s="52"/>
      <c r="Q746" s="52">
        <v>7</v>
      </c>
      <c r="R746" s="52">
        <v>8</v>
      </c>
      <c r="S746" s="52">
        <v>3</v>
      </c>
      <c r="T746" s="52">
        <v>1</v>
      </c>
      <c r="U746" s="52"/>
      <c r="V746" s="52">
        <v>4</v>
      </c>
      <c r="W746" s="52"/>
      <c r="X746" s="52"/>
      <c r="Y746" s="52">
        <v>21</v>
      </c>
      <c r="Z746" s="52">
        <v>2</v>
      </c>
      <c r="AA746" s="52"/>
      <c r="AB746" s="52">
        <v>18</v>
      </c>
      <c r="AC746" s="52"/>
      <c r="AD746" s="52"/>
      <c r="AE746" s="52">
        <v>1</v>
      </c>
      <c r="AF746" s="52"/>
      <c r="AG746" s="52"/>
      <c r="AH746" s="52"/>
      <c r="AI746" s="52"/>
      <c r="AJ746" s="52"/>
      <c r="AK746" s="52"/>
      <c r="AL746" s="52">
        <v>4</v>
      </c>
      <c r="AM746" s="52"/>
      <c r="AN746" s="52"/>
      <c r="AO746" s="52"/>
      <c r="AP746" s="52"/>
      <c r="AQ746" s="52">
        <v>2</v>
      </c>
      <c r="AR746" s="52"/>
      <c r="AS746" s="52"/>
      <c r="AT746" s="52">
        <v>22.5</v>
      </c>
      <c r="AU746" s="52">
        <v>0</v>
      </c>
      <c r="AV746" s="52">
        <v>23</v>
      </c>
      <c r="AW746" s="52">
        <v>0</v>
      </c>
      <c r="AX746" s="52">
        <v>0</v>
      </c>
      <c r="AY746" s="52">
        <v>45</v>
      </c>
      <c r="AZ746" s="52">
        <v>11</v>
      </c>
      <c r="BA746" s="54">
        <v>0.5</v>
      </c>
      <c r="BB746" s="54">
        <v>0</v>
      </c>
    </row>
    <row r="747" spans="1:54">
      <c r="A747" s="52">
        <v>2</v>
      </c>
      <c r="B747" s="52" t="s">
        <v>227</v>
      </c>
      <c r="C747" s="52" t="s">
        <v>128</v>
      </c>
      <c r="D747" s="52" t="s">
        <v>58</v>
      </c>
      <c r="E747" s="52" t="s">
        <v>228</v>
      </c>
      <c r="F747" s="52" t="s">
        <v>55</v>
      </c>
      <c r="G747" s="52" t="s">
        <v>56</v>
      </c>
      <c r="H747" s="52">
        <v>2</v>
      </c>
      <c r="I747" s="52"/>
      <c r="J747" s="52"/>
      <c r="K747" s="52"/>
      <c r="L747" s="52">
        <v>2</v>
      </c>
      <c r="M747" s="52"/>
      <c r="N747" s="52"/>
      <c r="O747" s="52"/>
      <c r="P747" s="52"/>
      <c r="Q747" s="52">
        <v>2</v>
      </c>
      <c r="R747" s="52"/>
      <c r="S747" s="52"/>
      <c r="T747" s="52"/>
      <c r="U747" s="52"/>
      <c r="V747" s="52"/>
      <c r="W747" s="52"/>
      <c r="X747" s="52"/>
      <c r="Y747" s="52">
        <v>2</v>
      </c>
      <c r="Z747" s="52"/>
      <c r="AA747" s="52"/>
      <c r="AB747" s="52">
        <v>2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2</v>
      </c>
      <c r="AU747" s="52">
        <v>0</v>
      </c>
      <c r="AV747" s="52">
        <v>0</v>
      </c>
      <c r="AW747" s="52">
        <v>0</v>
      </c>
      <c r="AX747" s="52">
        <v>2</v>
      </c>
      <c r="AY747" s="52">
        <v>42</v>
      </c>
      <c r="AZ747" s="52">
        <v>12</v>
      </c>
      <c r="BA747" s="54">
        <v>0.5</v>
      </c>
      <c r="BB747" s="54">
        <v>0</v>
      </c>
    </row>
    <row r="748" spans="1:54">
      <c r="A748" s="52">
        <v>8</v>
      </c>
      <c r="B748" s="52" t="s">
        <v>227</v>
      </c>
      <c r="C748" s="52" t="s">
        <v>238</v>
      </c>
      <c r="D748" s="52" t="s">
        <v>111</v>
      </c>
      <c r="E748" s="52" t="s">
        <v>228</v>
      </c>
      <c r="F748" s="52" t="s">
        <v>55</v>
      </c>
      <c r="G748" s="52" t="s">
        <v>64</v>
      </c>
      <c r="H748" s="52">
        <v>8</v>
      </c>
      <c r="I748" s="52"/>
      <c r="J748" s="52"/>
      <c r="K748" s="52">
        <v>2</v>
      </c>
      <c r="L748" s="52">
        <v>6</v>
      </c>
      <c r="M748" s="52"/>
      <c r="N748" s="52"/>
      <c r="O748" s="52"/>
      <c r="P748" s="52"/>
      <c r="Q748" s="52"/>
      <c r="R748" s="52">
        <v>4</v>
      </c>
      <c r="S748" s="52">
        <v>4</v>
      </c>
      <c r="T748" s="52"/>
      <c r="U748" s="52"/>
      <c r="V748" s="52"/>
      <c r="W748" s="52"/>
      <c r="X748" s="52"/>
      <c r="Y748" s="52">
        <v>1</v>
      </c>
      <c r="Z748" s="52">
        <v>7</v>
      </c>
      <c r="AA748" s="52"/>
      <c r="AB748" s="52">
        <v>6</v>
      </c>
      <c r="AC748" s="52"/>
      <c r="AD748" s="52"/>
      <c r="AE748" s="52">
        <v>2</v>
      </c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>
        <v>8</v>
      </c>
      <c r="AU748" s="52">
        <v>0</v>
      </c>
      <c r="AV748" s="52">
        <v>0</v>
      </c>
      <c r="AW748" s="52">
        <v>0</v>
      </c>
      <c r="AX748" s="52">
        <v>8</v>
      </c>
      <c r="AY748" s="52">
        <v>40</v>
      </c>
      <c r="AZ748" s="52">
        <v>4</v>
      </c>
      <c r="BA748" s="54">
        <v>0.78</v>
      </c>
      <c r="BB748" s="54">
        <v>0.19439999999999999</v>
      </c>
    </row>
    <row r="749" spans="1:54">
      <c r="A749" s="52">
        <v>17</v>
      </c>
      <c r="B749" s="52" t="s">
        <v>227</v>
      </c>
      <c r="C749" s="52" t="s">
        <v>65</v>
      </c>
      <c r="D749" s="52" t="s">
        <v>66</v>
      </c>
      <c r="E749" s="52" t="s">
        <v>228</v>
      </c>
      <c r="F749" s="52" t="s">
        <v>55</v>
      </c>
      <c r="G749" s="52" t="s">
        <v>68</v>
      </c>
      <c r="H749" s="52">
        <v>17</v>
      </c>
      <c r="I749" s="52"/>
      <c r="J749" s="52"/>
      <c r="K749" s="52">
        <v>3</v>
      </c>
      <c r="L749" s="52">
        <v>14</v>
      </c>
      <c r="M749" s="52"/>
      <c r="N749" s="52"/>
      <c r="O749" s="52"/>
      <c r="P749" s="52"/>
      <c r="Q749" s="52">
        <v>8</v>
      </c>
      <c r="R749" s="52">
        <v>7</v>
      </c>
      <c r="S749" s="52">
        <v>2</v>
      </c>
      <c r="T749" s="52"/>
      <c r="U749" s="52"/>
      <c r="V749" s="52"/>
      <c r="W749" s="52"/>
      <c r="X749" s="52"/>
      <c r="Y749" s="52">
        <v>11</v>
      </c>
      <c r="Z749" s="52">
        <v>6</v>
      </c>
      <c r="AA749" s="52"/>
      <c r="AB749" s="52">
        <v>14</v>
      </c>
      <c r="AC749" s="52"/>
      <c r="AD749" s="52"/>
      <c r="AE749" s="52">
        <v>3</v>
      </c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16.700000000000003</v>
      </c>
      <c r="AU749" s="52">
        <v>0</v>
      </c>
      <c r="AV749" s="52">
        <v>0</v>
      </c>
      <c r="AW749" s="52">
        <v>0</v>
      </c>
      <c r="AX749" s="52">
        <v>17</v>
      </c>
      <c r="AY749" s="52">
        <v>42</v>
      </c>
      <c r="AZ749" s="52">
        <v>11</v>
      </c>
      <c r="BA749" s="54">
        <v>0.39</v>
      </c>
      <c r="BB749" s="54">
        <v>0.14879999999999999</v>
      </c>
    </row>
    <row r="750" spans="1:54">
      <c r="A750" s="52">
        <v>50</v>
      </c>
      <c r="B750" s="52" t="s">
        <v>227</v>
      </c>
      <c r="C750" s="52" t="s">
        <v>113</v>
      </c>
      <c r="D750" s="52" t="s">
        <v>111</v>
      </c>
      <c r="E750" s="52" t="s">
        <v>228</v>
      </c>
      <c r="F750" s="52" t="s">
        <v>55</v>
      </c>
      <c r="G750" s="52" t="s">
        <v>64</v>
      </c>
      <c r="H750" s="52">
        <v>50</v>
      </c>
      <c r="I750" s="52"/>
      <c r="J750" s="52"/>
      <c r="K750" s="52">
        <v>5</v>
      </c>
      <c r="L750" s="52">
        <v>45</v>
      </c>
      <c r="M750" s="52"/>
      <c r="N750" s="52"/>
      <c r="O750" s="52"/>
      <c r="P750" s="52"/>
      <c r="Q750" s="52">
        <v>1</v>
      </c>
      <c r="R750" s="52">
        <v>4</v>
      </c>
      <c r="S750" s="52">
        <v>11</v>
      </c>
      <c r="T750" s="52">
        <v>33</v>
      </c>
      <c r="U750" s="52"/>
      <c r="V750" s="52">
        <v>1</v>
      </c>
      <c r="W750" s="52"/>
      <c r="X750" s="52"/>
      <c r="Y750" s="52">
        <v>16</v>
      </c>
      <c r="Z750" s="52">
        <v>34</v>
      </c>
      <c r="AA750" s="52"/>
      <c r="AB750" s="52">
        <v>43</v>
      </c>
      <c r="AC750" s="52"/>
      <c r="AD750" s="52"/>
      <c r="AE750" s="52">
        <v>4</v>
      </c>
      <c r="AF750" s="52">
        <v>1</v>
      </c>
      <c r="AG750" s="52">
        <v>1</v>
      </c>
      <c r="AH750" s="52"/>
      <c r="AI750" s="52"/>
      <c r="AJ750" s="52"/>
      <c r="AK750" s="52"/>
      <c r="AL750" s="52">
        <v>1</v>
      </c>
      <c r="AM750" s="52"/>
      <c r="AN750" s="52"/>
      <c r="AO750" s="52"/>
      <c r="AP750" s="52"/>
      <c r="AQ750" s="52"/>
      <c r="AR750" s="52"/>
      <c r="AS750" s="52"/>
      <c r="AT750" s="52">
        <v>50</v>
      </c>
      <c r="AU750" s="52">
        <v>50</v>
      </c>
      <c r="AV750" s="52">
        <v>0</v>
      </c>
      <c r="AW750" s="52">
        <v>0</v>
      </c>
      <c r="AX750" s="52">
        <v>0</v>
      </c>
      <c r="AY750" s="52">
        <v>39</v>
      </c>
      <c r="AZ750" s="52">
        <v>2</v>
      </c>
      <c r="BA750" s="54">
        <v>0.78</v>
      </c>
      <c r="BB750" s="54">
        <v>0.2</v>
      </c>
    </row>
    <row r="751" spans="1:54">
      <c r="A751" s="52">
        <v>109</v>
      </c>
      <c r="B751" s="52" t="s">
        <v>227</v>
      </c>
      <c r="C751" s="52" t="s">
        <v>62</v>
      </c>
      <c r="D751" s="52" t="s">
        <v>63</v>
      </c>
      <c r="E751" s="52" t="s">
        <v>228</v>
      </c>
      <c r="F751" s="52" t="s">
        <v>55</v>
      </c>
      <c r="G751" s="52" t="s">
        <v>61</v>
      </c>
      <c r="H751" s="52">
        <v>109</v>
      </c>
      <c r="I751" s="52"/>
      <c r="J751" s="52"/>
      <c r="K751" s="52">
        <v>2</v>
      </c>
      <c r="L751" s="52">
        <v>107</v>
      </c>
      <c r="M751" s="52"/>
      <c r="N751" s="52"/>
      <c r="O751" s="52"/>
      <c r="P751" s="52"/>
      <c r="Q751" s="52">
        <v>2</v>
      </c>
      <c r="R751" s="52">
        <v>37</v>
      </c>
      <c r="S751" s="52">
        <v>62</v>
      </c>
      <c r="T751" s="52">
        <v>8</v>
      </c>
      <c r="U751" s="52"/>
      <c r="V751" s="52"/>
      <c r="W751" s="52"/>
      <c r="X751" s="52"/>
      <c r="Y751" s="52">
        <v>78</v>
      </c>
      <c r="Z751" s="52">
        <v>31</v>
      </c>
      <c r="AA751" s="52"/>
      <c r="AB751" s="52">
        <v>108</v>
      </c>
      <c r="AC751" s="52"/>
      <c r="AD751" s="52"/>
      <c r="AE751" s="52">
        <v>1</v>
      </c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>
        <v>1</v>
      </c>
      <c r="AQ751" s="52"/>
      <c r="AR751" s="52">
        <v>2</v>
      </c>
      <c r="AS751" s="52"/>
      <c r="AT751" s="52">
        <v>109</v>
      </c>
      <c r="AU751" s="52">
        <v>109</v>
      </c>
      <c r="AV751" s="52">
        <v>0</v>
      </c>
      <c r="AW751" s="52">
        <v>0</v>
      </c>
      <c r="AX751" s="52">
        <v>0</v>
      </c>
      <c r="AY751" s="52">
        <v>38</v>
      </c>
      <c r="AZ751" s="52">
        <v>6</v>
      </c>
      <c r="BA751" s="54">
        <v>0.59</v>
      </c>
      <c r="BB751" s="54">
        <v>1.6500000000000001E-2</v>
      </c>
    </row>
    <row r="752" spans="1:54">
      <c r="A752" s="52">
        <v>15</v>
      </c>
      <c r="B752" s="52" t="s">
        <v>227</v>
      </c>
      <c r="C752" s="52" t="s">
        <v>238</v>
      </c>
      <c r="D752" s="52" t="s">
        <v>111</v>
      </c>
      <c r="E752" s="52" t="s">
        <v>228</v>
      </c>
      <c r="F752" s="52" t="s">
        <v>55</v>
      </c>
      <c r="G752" s="52" t="s">
        <v>68</v>
      </c>
      <c r="H752" s="52">
        <v>15</v>
      </c>
      <c r="I752" s="52"/>
      <c r="J752" s="52"/>
      <c r="K752" s="52">
        <v>5</v>
      </c>
      <c r="L752" s="52">
        <v>10</v>
      </c>
      <c r="M752" s="52"/>
      <c r="N752" s="52"/>
      <c r="O752" s="52"/>
      <c r="P752" s="52"/>
      <c r="Q752" s="52">
        <v>5</v>
      </c>
      <c r="R752" s="52">
        <v>2</v>
      </c>
      <c r="S752" s="52">
        <v>6</v>
      </c>
      <c r="T752" s="52"/>
      <c r="U752" s="52"/>
      <c r="V752" s="52">
        <v>2</v>
      </c>
      <c r="W752" s="52"/>
      <c r="X752" s="52"/>
      <c r="Y752" s="52">
        <v>9</v>
      </c>
      <c r="Z752" s="52">
        <v>6</v>
      </c>
      <c r="AA752" s="52"/>
      <c r="AB752" s="52">
        <v>10</v>
      </c>
      <c r="AC752" s="52"/>
      <c r="AD752" s="52"/>
      <c r="AE752" s="52">
        <v>4</v>
      </c>
      <c r="AF752" s="52">
        <v>1</v>
      </c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>
        <v>14.9</v>
      </c>
      <c r="AU752" s="52">
        <v>0</v>
      </c>
      <c r="AV752" s="52">
        <v>0</v>
      </c>
      <c r="AW752" s="52">
        <v>0</v>
      </c>
      <c r="AX752" s="52">
        <v>15</v>
      </c>
      <c r="AY752" s="52">
        <v>46</v>
      </c>
      <c r="AZ752" s="52">
        <v>14</v>
      </c>
      <c r="BA752" s="54">
        <v>0.78</v>
      </c>
      <c r="BB752" s="54">
        <v>0.19439999999999999</v>
      </c>
    </row>
    <row r="753" spans="1:54">
      <c r="A753" s="52">
        <v>4</v>
      </c>
      <c r="B753" s="52" t="s">
        <v>227</v>
      </c>
      <c r="C753" s="52" t="s">
        <v>239</v>
      </c>
      <c r="D753" s="52" t="s">
        <v>111</v>
      </c>
      <c r="E753" s="52" t="s">
        <v>228</v>
      </c>
      <c r="F753" s="52" t="s">
        <v>55</v>
      </c>
      <c r="G753" s="52" t="s">
        <v>68</v>
      </c>
      <c r="H753" s="52">
        <v>4</v>
      </c>
      <c r="I753" s="52"/>
      <c r="J753" s="52"/>
      <c r="K753" s="52">
        <v>1</v>
      </c>
      <c r="L753" s="52">
        <v>3</v>
      </c>
      <c r="M753" s="52"/>
      <c r="N753" s="52"/>
      <c r="O753" s="52"/>
      <c r="P753" s="52"/>
      <c r="Q753" s="52">
        <v>2</v>
      </c>
      <c r="R753" s="52">
        <v>1</v>
      </c>
      <c r="S753" s="52">
        <v>1</v>
      </c>
      <c r="T753" s="52"/>
      <c r="U753" s="52"/>
      <c r="V753" s="52"/>
      <c r="W753" s="52"/>
      <c r="X753" s="52"/>
      <c r="Y753" s="52">
        <v>4</v>
      </c>
      <c r="Z753" s="52"/>
      <c r="AA753" s="52"/>
      <c r="AB753" s="52">
        <v>3</v>
      </c>
      <c r="AC753" s="52"/>
      <c r="AD753" s="52"/>
      <c r="AE753" s="52">
        <v>1</v>
      </c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>
        <v>4</v>
      </c>
      <c r="AU753" s="52">
        <v>0</v>
      </c>
      <c r="AV753" s="52">
        <v>4</v>
      </c>
      <c r="AW753" s="52">
        <v>0</v>
      </c>
      <c r="AX753" s="52">
        <v>0</v>
      </c>
      <c r="AY753" s="52">
        <v>49</v>
      </c>
      <c r="AZ753" s="52">
        <v>17</v>
      </c>
      <c r="BA753" s="54">
        <v>0.78</v>
      </c>
      <c r="BB753" s="54">
        <v>0</v>
      </c>
    </row>
    <row r="754" spans="1:54">
      <c r="A754" s="52">
        <v>21</v>
      </c>
      <c r="B754" s="52" t="s">
        <v>227</v>
      </c>
      <c r="C754" s="52" t="s">
        <v>59</v>
      </c>
      <c r="D754" s="52" t="s">
        <v>60</v>
      </c>
      <c r="E754" s="52" t="s">
        <v>228</v>
      </c>
      <c r="F754" s="52" t="s">
        <v>55</v>
      </c>
      <c r="G754" s="52" t="s">
        <v>61</v>
      </c>
      <c r="H754" s="52">
        <v>21</v>
      </c>
      <c r="I754" s="52"/>
      <c r="J754" s="52"/>
      <c r="K754" s="52">
        <v>2</v>
      </c>
      <c r="L754" s="52">
        <v>19</v>
      </c>
      <c r="M754" s="52"/>
      <c r="N754" s="52"/>
      <c r="O754" s="52"/>
      <c r="P754" s="52"/>
      <c r="Q754" s="52">
        <v>6</v>
      </c>
      <c r="R754" s="52">
        <v>6</v>
      </c>
      <c r="S754" s="52">
        <v>9</v>
      </c>
      <c r="T754" s="52"/>
      <c r="U754" s="52"/>
      <c r="V754" s="52"/>
      <c r="W754" s="52"/>
      <c r="X754" s="52"/>
      <c r="Y754" s="52">
        <v>13</v>
      </c>
      <c r="Z754" s="52">
        <v>8</v>
      </c>
      <c r="AA754" s="52"/>
      <c r="AB754" s="52">
        <v>19</v>
      </c>
      <c r="AC754" s="52"/>
      <c r="AD754" s="52"/>
      <c r="AE754" s="52">
        <v>2</v>
      </c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>
        <v>21</v>
      </c>
      <c r="AU754" s="52">
        <v>21</v>
      </c>
      <c r="AV754" s="52">
        <v>0</v>
      </c>
      <c r="AW754" s="52">
        <v>0</v>
      </c>
      <c r="AX754" s="52">
        <v>0</v>
      </c>
      <c r="AY754" s="52">
        <v>37</v>
      </c>
      <c r="AZ754" s="52">
        <v>7</v>
      </c>
      <c r="BA754" s="54">
        <v>0.59</v>
      </c>
      <c r="BB754" s="54">
        <v>0.1263</v>
      </c>
    </row>
    <row r="755" spans="1:54">
      <c r="A755" s="52">
        <v>2</v>
      </c>
      <c r="B755" s="52" t="s">
        <v>227</v>
      </c>
      <c r="C755" s="52" t="s">
        <v>240</v>
      </c>
      <c r="D755" s="52" t="s">
        <v>66</v>
      </c>
      <c r="E755" s="52" t="s">
        <v>228</v>
      </c>
      <c r="F755" s="52" t="s">
        <v>55</v>
      </c>
      <c r="G755" s="52" t="s">
        <v>56</v>
      </c>
      <c r="H755" s="52">
        <v>2</v>
      </c>
      <c r="I755" s="52"/>
      <c r="J755" s="52"/>
      <c r="K755" s="52">
        <v>1</v>
      </c>
      <c r="L755" s="52">
        <v>1</v>
      </c>
      <c r="M755" s="52"/>
      <c r="N755" s="52"/>
      <c r="O755" s="52"/>
      <c r="P755" s="52"/>
      <c r="Q755" s="52">
        <v>1</v>
      </c>
      <c r="R755" s="52"/>
      <c r="S755" s="52">
        <v>1</v>
      </c>
      <c r="T755" s="52"/>
      <c r="U755" s="52"/>
      <c r="V755" s="52"/>
      <c r="W755" s="52"/>
      <c r="X755" s="52"/>
      <c r="Y755" s="52">
        <v>2</v>
      </c>
      <c r="Z755" s="52"/>
      <c r="AA755" s="52"/>
      <c r="AB755" s="52">
        <v>1</v>
      </c>
      <c r="AC755" s="52"/>
      <c r="AD755" s="52"/>
      <c r="AE755" s="52">
        <v>1</v>
      </c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>
        <v>1</v>
      </c>
      <c r="AS755" s="52"/>
      <c r="AT755" s="52">
        <v>2</v>
      </c>
      <c r="AU755" s="52">
        <v>0</v>
      </c>
      <c r="AV755" s="52">
        <v>2</v>
      </c>
      <c r="AW755" s="52">
        <v>0</v>
      </c>
      <c r="AX755" s="52">
        <v>0</v>
      </c>
      <c r="AY755" s="52">
        <v>44</v>
      </c>
      <c r="AZ755" s="52">
        <v>16</v>
      </c>
      <c r="BA755" s="54">
        <v>0.2</v>
      </c>
      <c r="BB755" s="54">
        <v>0</v>
      </c>
    </row>
    <row r="756" spans="1:54">
      <c r="A756" s="52">
        <v>8</v>
      </c>
      <c r="B756" s="52" t="s">
        <v>227</v>
      </c>
      <c r="C756" s="52" t="s">
        <v>87</v>
      </c>
      <c r="D756" s="52" t="s">
        <v>79</v>
      </c>
      <c r="E756" s="52" t="s">
        <v>228</v>
      </c>
      <c r="F756" s="52" t="s">
        <v>55</v>
      </c>
      <c r="G756" s="52" t="s">
        <v>64</v>
      </c>
      <c r="H756" s="52">
        <v>8</v>
      </c>
      <c r="I756" s="52"/>
      <c r="J756" s="52"/>
      <c r="K756" s="52">
        <v>1</v>
      </c>
      <c r="L756" s="52">
        <v>7</v>
      </c>
      <c r="M756" s="52"/>
      <c r="N756" s="52"/>
      <c r="O756" s="52"/>
      <c r="P756" s="52"/>
      <c r="Q756" s="52"/>
      <c r="R756" s="52">
        <v>1</v>
      </c>
      <c r="S756" s="52"/>
      <c r="T756" s="52"/>
      <c r="U756" s="52"/>
      <c r="V756" s="52">
        <v>7</v>
      </c>
      <c r="W756" s="52"/>
      <c r="X756" s="52"/>
      <c r="Y756" s="52">
        <v>7</v>
      </c>
      <c r="Z756" s="52">
        <v>1</v>
      </c>
      <c r="AA756" s="52"/>
      <c r="AB756" s="52">
        <v>2</v>
      </c>
      <c r="AC756" s="52"/>
      <c r="AD756" s="52"/>
      <c r="AE756" s="52">
        <v>1</v>
      </c>
      <c r="AF756" s="52"/>
      <c r="AG756" s="52"/>
      <c r="AH756" s="52">
        <v>2</v>
      </c>
      <c r="AI756" s="52"/>
      <c r="AJ756" s="52"/>
      <c r="AK756" s="52"/>
      <c r="AL756" s="52">
        <v>3</v>
      </c>
      <c r="AM756" s="52"/>
      <c r="AN756" s="52"/>
      <c r="AO756" s="52"/>
      <c r="AP756" s="52"/>
      <c r="AQ756" s="52"/>
      <c r="AR756" s="52"/>
      <c r="AS756" s="52"/>
      <c r="AT756" s="52">
        <v>8</v>
      </c>
      <c r="AU756" s="52">
        <v>8</v>
      </c>
      <c r="AV756" s="52">
        <v>0</v>
      </c>
      <c r="AW756" s="52">
        <v>0</v>
      </c>
      <c r="AX756" s="52">
        <v>0</v>
      </c>
      <c r="AY756" s="52">
        <v>50</v>
      </c>
      <c r="AZ756" s="52">
        <v>18</v>
      </c>
      <c r="BA756" s="54">
        <v>0.5</v>
      </c>
      <c r="BB756" s="54">
        <v>0.2392</v>
      </c>
    </row>
    <row r="757" spans="1:54">
      <c r="A757" s="52">
        <v>30</v>
      </c>
      <c r="B757" s="52" t="s">
        <v>227</v>
      </c>
      <c r="C757" s="52" t="s">
        <v>236</v>
      </c>
      <c r="D757" s="52" t="s">
        <v>111</v>
      </c>
      <c r="E757" s="52" t="s">
        <v>228</v>
      </c>
      <c r="F757" s="52" t="s">
        <v>55</v>
      </c>
      <c r="G757" s="52" t="s">
        <v>56</v>
      </c>
      <c r="H757" s="52">
        <v>30</v>
      </c>
      <c r="I757" s="52"/>
      <c r="J757" s="52"/>
      <c r="K757" s="52">
        <v>10</v>
      </c>
      <c r="L757" s="52">
        <v>20</v>
      </c>
      <c r="M757" s="52"/>
      <c r="N757" s="52"/>
      <c r="O757" s="52"/>
      <c r="P757" s="52"/>
      <c r="Q757" s="52">
        <v>5</v>
      </c>
      <c r="R757" s="52">
        <v>5</v>
      </c>
      <c r="S757" s="52">
        <v>12</v>
      </c>
      <c r="T757" s="52">
        <v>8</v>
      </c>
      <c r="U757" s="52"/>
      <c r="V757" s="52"/>
      <c r="W757" s="52"/>
      <c r="X757" s="52"/>
      <c r="Y757" s="52">
        <v>30</v>
      </c>
      <c r="Z757" s="52"/>
      <c r="AA757" s="52"/>
      <c r="AB757" s="52">
        <v>20</v>
      </c>
      <c r="AC757" s="52"/>
      <c r="AD757" s="52"/>
      <c r="AE757" s="52">
        <v>4</v>
      </c>
      <c r="AF757" s="52">
        <v>6</v>
      </c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>
        <v>30</v>
      </c>
      <c r="AU757" s="52">
        <v>30</v>
      </c>
      <c r="AV757" s="52">
        <v>0</v>
      </c>
      <c r="AW757" s="52">
        <v>0</v>
      </c>
      <c r="AX757" s="52">
        <v>0</v>
      </c>
      <c r="AY757" s="52">
        <v>33</v>
      </c>
      <c r="AZ757" s="52">
        <v>7</v>
      </c>
      <c r="BA757" s="54">
        <v>0.78</v>
      </c>
      <c r="BB757" s="54">
        <v>0.14399999999999999</v>
      </c>
    </row>
    <row r="758" spans="1:54">
      <c r="A758" s="52">
        <v>4</v>
      </c>
      <c r="B758" s="52" t="s">
        <v>227</v>
      </c>
      <c r="C758" s="52" t="s">
        <v>235</v>
      </c>
      <c r="D758" s="52" t="s">
        <v>111</v>
      </c>
      <c r="E758" s="52" t="s">
        <v>228</v>
      </c>
      <c r="F758" s="52" t="s">
        <v>55</v>
      </c>
      <c r="G758" s="52" t="s">
        <v>56</v>
      </c>
      <c r="H758" s="52">
        <v>4</v>
      </c>
      <c r="I758" s="52"/>
      <c r="J758" s="52"/>
      <c r="K758" s="52">
        <v>1</v>
      </c>
      <c r="L758" s="52">
        <v>3</v>
      </c>
      <c r="M758" s="52"/>
      <c r="N758" s="52"/>
      <c r="O758" s="52"/>
      <c r="P758" s="52"/>
      <c r="Q758" s="52">
        <v>2</v>
      </c>
      <c r="R758" s="52"/>
      <c r="S758" s="52">
        <v>2</v>
      </c>
      <c r="T758" s="52"/>
      <c r="U758" s="52"/>
      <c r="V758" s="52"/>
      <c r="W758" s="52"/>
      <c r="X758" s="52"/>
      <c r="Y758" s="52">
        <v>4</v>
      </c>
      <c r="Z758" s="52"/>
      <c r="AA758" s="52"/>
      <c r="AB758" s="52">
        <v>3</v>
      </c>
      <c r="AC758" s="52"/>
      <c r="AD758" s="52"/>
      <c r="AE758" s="52">
        <v>1</v>
      </c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>
        <v>4</v>
      </c>
      <c r="AU758" s="52">
        <v>0</v>
      </c>
      <c r="AV758" s="52">
        <v>4</v>
      </c>
      <c r="AW758" s="52">
        <v>0</v>
      </c>
      <c r="AX758" s="52">
        <v>0</v>
      </c>
      <c r="AY758" s="52">
        <v>38</v>
      </c>
      <c r="AZ758" s="52">
        <v>8</v>
      </c>
      <c r="BA758" s="54">
        <v>0.78</v>
      </c>
      <c r="BB758" s="54">
        <v>0</v>
      </c>
    </row>
    <row r="759" spans="1:54">
      <c r="A759" s="52">
        <v>6</v>
      </c>
      <c r="B759" s="52" t="s">
        <v>227</v>
      </c>
      <c r="C759" s="52" t="s">
        <v>238</v>
      </c>
      <c r="D759" s="52" t="s">
        <v>111</v>
      </c>
      <c r="E759" s="52" t="s">
        <v>228</v>
      </c>
      <c r="F759" s="52" t="s">
        <v>55</v>
      </c>
      <c r="G759" s="52" t="s">
        <v>61</v>
      </c>
      <c r="H759" s="52">
        <v>3</v>
      </c>
      <c r="I759" s="52">
        <v>3</v>
      </c>
      <c r="J759" s="52"/>
      <c r="K759" s="52">
        <v>1</v>
      </c>
      <c r="L759" s="52">
        <v>2</v>
      </c>
      <c r="M759" s="52">
        <v>3</v>
      </c>
      <c r="N759" s="52"/>
      <c r="O759" s="52"/>
      <c r="P759" s="52"/>
      <c r="Q759" s="52">
        <v>1</v>
      </c>
      <c r="R759" s="52"/>
      <c r="S759" s="52">
        <v>2</v>
      </c>
      <c r="T759" s="52"/>
      <c r="U759" s="52"/>
      <c r="V759" s="52"/>
      <c r="W759" s="52"/>
      <c r="X759" s="52">
        <v>3</v>
      </c>
      <c r="Y759" s="52">
        <v>1</v>
      </c>
      <c r="Z759" s="52">
        <v>2</v>
      </c>
      <c r="AA759" s="52">
        <v>3</v>
      </c>
      <c r="AB759" s="52">
        <v>2</v>
      </c>
      <c r="AC759" s="52"/>
      <c r="AD759" s="52"/>
      <c r="AE759" s="52">
        <v>1</v>
      </c>
      <c r="AF759" s="52"/>
      <c r="AG759" s="52"/>
      <c r="AH759" s="52"/>
      <c r="AI759" s="52"/>
      <c r="AJ759" s="52"/>
      <c r="AK759" s="52"/>
      <c r="AL759" s="52">
        <v>3</v>
      </c>
      <c r="AM759" s="52"/>
      <c r="AN759" s="52"/>
      <c r="AO759" s="52"/>
      <c r="AP759" s="52"/>
      <c r="AQ759" s="52"/>
      <c r="AR759" s="52"/>
      <c r="AS759" s="52"/>
      <c r="AT759" s="52">
        <v>6</v>
      </c>
      <c r="AU759" s="52">
        <v>0</v>
      </c>
      <c r="AV759" s="52">
        <v>0</v>
      </c>
      <c r="AW759" s="52">
        <v>0</v>
      </c>
      <c r="AX759" s="52">
        <v>6</v>
      </c>
      <c r="AY759" s="52">
        <v>41</v>
      </c>
      <c r="AZ759" s="52">
        <v>6</v>
      </c>
      <c r="BA759" s="54">
        <v>0.78</v>
      </c>
      <c r="BB759" s="54">
        <v>0.19439999999999999</v>
      </c>
    </row>
    <row r="760" spans="1:54">
      <c r="A760" s="52">
        <v>14</v>
      </c>
      <c r="B760" s="52" t="s">
        <v>227</v>
      </c>
      <c r="C760" s="52" t="s">
        <v>233</v>
      </c>
      <c r="D760" s="52" t="s">
        <v>58</v>
      </c>
      <c r="E760" s="52" t="s">
        <v>228</v>
      </c>
      <c r="F760" s="52" t="s">
        <v>55</v>
      </c>
      <c r="G760" s="52" t="s">
        <v>68</v>
      </c>
      <c r="H760" s="52">
        <v>14</v>
      </c>
      <c r="I760" s="52"/>
      <c r="J760" s="52"/>
      <c r="K760" s="52">
        <v>1</v>
      </c>
      <c r="L760" s="52">
        <v>13</v>
      </c>
      <c r="M760" s="52"/>
      <c r="N760" s="52"/>
      <c r="O760" s="52"/>
      <c r="P760" s="52"/>
      <c r="Q760" s="52">
        <v>4</v>
      </c>
      <c r="R760" s="52">
        <v>7</v>
      </c>
      <c r="S760" s="52">
        <v>2</v>
      </c>
      <c r="T760" s="52">
        <v>1</v>
      </c>
      <c r="U760" s="52"/>
      <c r="V760" s="52"/>
      <c r="W760" s="52"/>
      <c r="X760" s="52"/>
      <c r="Y760" s="52">
        <v>10</v>
      </c>
      <c r="Z760" s="52">
        <v>4</v>
      </c>
      <c r="AA760" s="52"/>
      <c r="AB760" s="52">
        <v>13</v>
      </c>
      <c r="AC760" s="52"/>
      <c r="AD760" s="52"/>
      <c r="AE760" s="52">
        <v>1</v>
      </c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>
        <v>13.600000000000001</v>
      </c>
      <c r="AU760" s="52">
        <v>0</v>
      </c>
      <c r="AV760" s="52">
        <v>0</v>
      </c>
      <c r="AW760" s="52">
        <v>0</v>
      </c>
      <c r="AX760" s="52">
        <v>14</v>
      </c>
      <c r="AY760" s="52">
        <v>36</v>
      </c>
      <c r="AZ760" s="52">
        <v>6</v>
      </c>
      <c r="BA760" s="54">
        <v>0.5</v>
      </c>
      <c r="BB760" s="54">
        <v>0.11700000000000001</v>
      </c>
    </row>
    <row r="761" spans="1:54">
      <c r="A761" s="52">
        <v>1</v>
      </c>
      <c r="B761" s="52" t="s">
        <v>227</v>
      </c>
      <c r="C761" s="52" t="s">
        <v>235</v>
      </c>
      <c r="D761" s="52" t="s">
        <v>111</v>
      </c>
      <c r="E761" s="52" t="s">
        <v>228</v>
      </c>
      <c r="F761" s="52" t="s">
        <v>55</v>
      </c>
      <c r="G761" s="52" t="s">
        <v>68</v>
      </c>
      <c r="H761" s="52">
        <v>1</v>
      </c>
      <c r="I761" s="52"/>
      <c r="J761" s="52"/>
      <c r="K761" s="52"/>
      <c r="L761" s="52">
        <v>1</v>
      </c>
      <c r="M761" s="52"/>
      <c r="N761" s="52"/>
      <c r="O761" s="52"/>
      <c r="P761" s="52"/>
      <c r="Q761" s="52">
        <v>1</v>
      </c>
      <c r="R761" s="52"/>
      <c r="S761" s="52"/>
      <c r="T761" s="52"/>
      <c r="U761" s="52"/>
      <c r="V761" s="52"/>
      <c r="W761" s="52"/>
      <c r="X761" s="52"/>
      <c r="Y761" s="52">
        <v>1</v>
      </c>
      <c r="Z761" s="52"/>
      <c r="AA761" s="52"/>
      <c r="AB761" s="52">
        <v>1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>
        <v>1</v>
      </c>
      <c r="AU761" s="52">
        <v>0</v>
      </c>
      <c r="AV761" s="52">
        <v>1</v>
      </c>
      <c r="AW761" s="52">
        <v>0</v>
      </c>
      <c r="AX761" s="52">
        <v>0</v>
      </c>
      <c r="AY761" s="52">
        <v>52</v>
      </c>
      <c r="AZ761" s="52">
        <v>27</v>
      </c>
      <c r="BA761" s="54">
        <v>0.78</v>
      </c>
      <c r="BB761" s="54">
        <v>0</v>
      </c>
    </row>
    <row r="762" spans="1:54">
      <c r="A762" s="52">
        <v>10</v>
      </c>
      <c r="B762" s="52" t="s">
        <v>227</v>
      </c>
      <c r="C762" s="52" t="s">
        <v>72</v>
      </c>
      <c r="D762" s="52" t="s">
        <v>58</v>
      </c>
      <c r="E762" s="52" t="s">
        <v>228</v>
      </c>
      <c r="F762" s="52" t="s">
        <v>55</v>
      </c>
      <c r="G762" s="52" t="s">
        <v>56</v>
      </c>
      <c r="H762" s="52">
        <v>5</v>
      </c>
      <c r="I762" s="52">
        <v>5</v>
      </c>
      <c r="J762" s="52"/>
      <c r="K762" s="52">
        <v>1</v>
      </c>
      <c r="L762" s="52">
        <v>4</v>
      </c>
      <c r="M762" s="52">
        <v>5</v>
      </c>
      <c r="N762" s="52"/>
      <c r="O762" s="52"/>
      <c r="P762" s="52"/>
      <c r="Q762" s="52">
        <v>2</v>
      </c>
      <c r="R762" s="52"/>
      <c r="S762" s="52">
        <v>3</v>
      </c>
      <c r="T762" s="52"/>
      <c r="U762" s="52"/>
      <c r="V762" s="52"/>
      <c r="W762" s="52"/>
      <c r="X762" s="52">
        <v>5</v>
      </c>
      <c r="Y762" s="52">
        <v>5</v>
      </c>
      <c r="Z762" s="52"/>
      <c r="AA762" s="52">
        <v>5</v>
      </c>
      <c r="AB762" s="52">
        <v>4</v>
      </c>
      <c r="AC762" s="52"/>
      <c r="AD762" s="52"/>
      <c r="AE762" s="52">
        <v>1</v>
      </c>
      <c r="AF762" s="52"/>
      <c r="AG762" s="52"/>
      <c r="AH762" s="52"/>
      <c r="AI762" s="52"/>
      <c r="AJ762" s="52"/>
      <c r="AK762" s="52"/>
      <c r="AL762" s="52">
        <v>5</v>
      </c>
      <c r="AM762" s="52"/>
      <c r="AN762" s="52"/>
      <c r="AO762" s="52"/>
      <c r="AP762" s="52"/>
      <c r="AQ762" s="52"/>
      <c r="AR762" s="52"/>
      <c r="AS762" s="52"/>
      <c r="AT762" s="52">
        <v>10</v>
      </c>
      <c r="AU762" s="52">
        <v>0</v>
      </c>
      <c r="AV762" s="52">
        <v>0</v>
      </c>
      <c r="AW762" s="52">
        <v>10</v>
      </c>
      <c r="AX762" s="52">
        <v>0</v>
      </c>
      <c r="AY762" s="52">
        <v>34</v>
      </c>
      <c r="AZ762" s="52">
        <v>4</v>
      </c>
      <c r="BA762" s="54">
        <v>0.5</v>
      </c>
      <c r="BB762" s="54">
        <v>5.7000000000000002E-2</v>
      </c>
    </row>
    <row r="763" spans="1:54">
      <c r="A763" s="52">
        <v>2</v>
      </c>
      <c r="B763" s="52" t="s">
        <v>227</v>
      </c>
      <c r="C763" s="52" t="s">
        <v>72</v>
      </c>
      <c r="D763" s="52" t="s">
        <v>58</v>
      </c>
      <c r="E763" s="52" t="s">
        <v>228</v>
      </c>
      <c r="F763" s="52" t="s">
        <v>55</v>
      </c>
      <c r="G763" s="52" t="s">
        <v>64</v>
      </c>
      <c r="H763" s="52">
        <v>2</v>
      </c>
      <c r="I763" s="52"/>
      <c r="J763" s="52"/>
      <c r="K763" s="52"/>
      <c r="L763" s="52">
        <v>2</v>
      </c>
      <c r="M763" s="52"/>
      <c r="N763" s="52"/>
      <c r="O763" s="52"/>
      <c r="P763" s="52"/>
      <c r="Q763" s="52">
        <v>1</v>
      </c>
      <c r="R763" s="52"/>
      <c r="S763" s="52"/>
      <c r="T763" s="52"/>
      <c r="U763" s="52"/>
      <c r="V763" s="52">
        <v>1</v>
      </c>
      <c r="W763" s="52"/>
      <c r="X763" s="52"/>
      <c r="Y763" s="52"/>
      <c r="Z763" s="52">
        <v>2</v>
      </c>
      <c r="AA763" s="52"/>
      <c r="AB763" s="52">
        <v>1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>
        <v>1</v>
      </c>
      <c r="AM763" s="52"/>
      <c r="AN763" s="52"/>
      <c r="AO763" s="52"/>
      <c r="AP763" s="52"/>
      <c r="AQ763" s="52"/>
      <c r="AR763" s="52"/>
      <c r="AS763" s="52"/>
      <c r="AT763" s="52">
        <v>2</v>
      </c>
      <c r="AU763" s="52">
        <v>0</v>
      </c>
      <c r="AV763" s="52">
        <v>0</v>
      </c>
      <c r="AW763" s="52">
        <v>2</v>
      </c>
      <c r="AX763" s="52">
        <v>0</v>
      </c>
      <c r="AY763" s="52">
        <v>50</v>
      </c>
      <c r="AZ763" s="52">
        <v>16</v>
      </c>
      <c r="BA763" s="54">
        <v>0.5</v>
      </c>
      <c r="BB763" s="54">
        <v>5.7000000000000002E-2</v>
      </c>
    </row>
    <row r="764" spans="1:54">
      <c r="A764" s="52">
        <v>15</v>
      </c>
      <c r="B764" s="52" t="s">
        <v>227</v>
      </c>
      <c r="C764" s="52" t="s">
        <v>110</v>
      </c>
      <c r="D764" s="52" t="s">
        <v>111</v>
      </c>
      <c r="E764" s="52" t="s">
        <v>228</v>
      </c>
      <c r="F764" s="52" t="s">
        <v>55</v>
      </c>
      <c r="G764" s="52" t="s">
        <v>61</v>
      </c>
      <c r="H764" s="52">
        <v>14</v>
      </c>
      <c r="I764" s="52">
        <v>1</v>
      </c>
      <c r="J764" s="52"/>
      <c r="K764" s="52">
        <v>6</v>
      </c>
      <c r="L764" s="52">
        <v>8</v>
      </c>
      <c r="M764" s="52">
        <v>1</v>
      </c>
      <c r="N764" s="52"/>
      <c r="O764" s="52"/>
      <c r="P764" s="52"/>
      <c r="Q764" s="52">
        <v>1</v>
      </c>
      <c r="R764" s="52">
        <v>3</v>
      </c>
      <c r="S764" s="52">
        <v>4</v>
      </c>
      <c r="T764" s="52">
        <v>5</v>
      </c>
      <c r="U764" s="52"/>
      <c r="V764" s="52">
        <v>1</v>
      </c>
      <c r="W764" s="52"/>
      <c r="X764" s="52">
        <v>1</v>
      </c>
      <c r="Y764" s="52">
        <v>7</v>
      </c>
      <c r="Z764" s="52">
        <v>7</v>
      </c>
      <c r="AA764" s="52">
        <v>1</v>
      </c>
      <c r="AB764" s="52">
        <v>7</v>
      </c>
      <c r="AC764" s="52"/>
      <c r="AD764" s="52"/>
      <c r="AE764" s="52">
        <v>4</v>
      </c>
      <c r="AF764" s="52">
        <v>2</v>
      </c>
      <c r="AG764" s="52">
        <v>1</v>
      </c>
      <c r="AH764" s="52"/>
      <c r="AI764" s="52"/>
      <c r="AJ764" s="52"/>
      <c r="AK764" s="52"/>
      <c r="AL764" s="52">
        <v>1</v>
      </c>
      <c r="AM764" s="52"/>
      <c r="AN764" s="52"/>
      <c r="AO764" s="52"/>
      <c r="AP764" s="52"/>
      <c r="AQ764" s="52"/>
      <c r="AR764" s="52"/>
      <c r="AS764" s="52"/>
      <c r="AT764" s="52">
        <v>15</v>
      </c>
      <c r="AU764" s="52">
        <v>15</v>
      </c>
      <c r="AV764" s="52">
        <v>0</v>
      </c>
      <c r="AW764" s="52">
        <v>0</v>
      </c>
      <c r="AX764" s="52">
        <v>0</v>
      </c>
      <c r="AY764" s="52">
        <v>36</v>
      </c>
      <c r="AZ764" s="52">
        <v>6</v>
      </c>
      <c r="BA764" s="54">
        <v>0.78</v>
      </c>
      <c r="BB764" s="54">
        <v>0.34970000000000001</v>
      </c>
    </row>
    <row r="765" spans="1:54">
      <c r="A765" s="52">
        <v>8</v>
      </c>
      <c r="B765" s="52" t="s">
        <v>227</v>
      </c>
      <c r="C765" s="52" t="s">
        <v>70</v>
      </c>
      <c r="D765" s="52" t="s">
        <v>60</v>
      </c>
      <c r="E765" s="52" t="s">
        <v>228</v>
      </c>
      <c r="F765" s="52" t="s">
        <v>55</v>
      </c>
      <c r="G765" s="52" t="s">
        <v>56</v>
      </c>
      <c r="H765" s="52">
        <v>8</v>
      </c>
      <c r="I765" s="52"/>
      <c r="J765" s="52"/>
      <c r="K765" s="52"/>
      <c r="L765" s="52">
        <v>8</v>
      </c>
      <c r="M765" s="52"/>
      <c r="N765" s="52"/>
      <c r="O765" s="52"/>
      <c r="P765" s="52"/>
      <c r="Q765" s="52">
        <v>1</v>
      </c>
      <c r="R765" s="52">
        <v>3</v>
      </c>
      <c r="S765" s="52">
        <v>1</v>
      </c>
      <c r="T765" s="52">
        <v>3</v>
      </c>
      <c r="U765" s="52"/>
      <c r="V765" s="52"/>
      <c r="W765" s="52"/>
      <c r="X765" s="52"/>
      <c r="Y765" s="52">
        <v>7</v>
      </c>
      <c r="Z765" s="52">
        <v>1</v>
      </c>
      <c r="AA765" s="52"/>
      <c r="AB765" s="52">
        <v>8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>
        <v>8</v>
      </c>
      <c r="AU765" s="52">
        <v>0</v>
      </c>
      <c r="AV765" s="52">
        <v>0</v>
      </c>
      <c r="AW765" s="52">
        <v>0</v>
      </c>
      <c r="AX765" s="52">
        <v>8</v>
      </c>
      <c r="AY765" s="52">
        <v>32</v>
      </c>
      <c r="AZ765" s="52">
        <v>2</v>
      </c>
      <c r="BA765" s="54">
        <v>0.59</v>
      </c>
      <c r="BB765" s="54">
        <v>0</v>
      </c>
    </row>
    <row r="766" spans="1:54">
      <c r="A766" s="52">
        <v>4</v>
      </c>
      <c r="B766" s="52" t="s">
        <v>227</v>
      </c>
      <c r="C766" s="52" t="s">
        <v>202</v>
      </c>
      <c r="D766" s="52" t="s">
        <v>170</v>
      </c>
      <c r="E766" s="52" t="s">
        <v>228</v>
      </c>
      <c r="F766" s="52" t="s">
        <v>55</v>
      </c>
      <c r="G766" s="52" t="s">
        <v>56</v>
      </c>
      <c r="H766" s="52">
        <v>4</v>
      </c>
      <c r="I766" s="52"/>
      <c r="J766" s="52"/>
      <c r="K766" s="52">
        <v>2</v>
      </c>
      <c r="L766" s="52">
        <v>2</v>
      </c>
      <c r="M766" s="52"/>
      <c r="N766" s="52"/>
      <c r="O766" s="52"/>
      <c r="P766" s="52"/>
      <c r="Q766" s="52">
        <v>1</v>
      </c>
      <c r="R766" s="52">
        <v>1</v>
      </c>
      <c r="S766" s="52">
        <v>1</v>
      </c>
      <c r="T766" s="52">
        <v>1</v>
      </c>
      <c r="U766" s="52"/>
      <c r="V766" s="52"/>
      <c r="W766" s="52"/>
      <c r="X766" s="52"/>
      <c r="Y766" s="52">
        <v>4</v>
      </c>
      <c r="Z766" s="52"/>
      <c r="AA766" s="52"/>
      <c r="AB766" s="52">
        <v>3</v>
      </c>
      <c r="AC766" s="52"/>
      <c r="AD766" s="52"/>
      <c r="AE766" s="52"/>
      <c r="AF766" s="52">
        <v>1</v>
      </c>
      <c r="AG766" s="52"/>
      <c r="AH766" s="52"/>
      <c r="AI766" s="52"/>
      <c r="AJ766" s="52"/>
      <c r="AK766" s="52"/>
      <c r="AL766" s="52"/>
      <c r="AM766" s="52"/>
      <c r="AN766" s="52"/>
      <c r="AO766" s="52">
        <v>1</v>
      </c>
      <c r="AP766" s="52"/>
      <c r="AQ766" s="52"/>
      <c r="AR766" s="52"/>
      <c r="AS766" s="52"/>
      <c r="AT766" s="52">
        <v>4</v>
      </c>
      <c r="AU766" s="52">
        <v>0</v>
      </c>
      <c r="AV766" s="52">
        <v>4</v>
      </c>
      <c r="AW766" s="52">
        <v>0</v>
      </c>
      <c r="AX766" s="52">
        <v>0</v>
      </c>
      <c r="AY766" s="52">
        <v>41</v>
      </c>
      <c r="AZ766" s="52">
        <v>20</v>
      </c>
      <c r="BA766" s="54">
        <v>0.66</v>
      </c>
      <c r="BB766" s="54">
        <v>0.312</v>
      </c>
    </row>
    <row r="767" spans="1:54">
      <c r="A767" s="52">
        <v>32</v>
      </c>
      <c r="B767" s="52" t="s">
        <v>227</v>
      </c>
      <c r="C767" s="52" t="s">
        <v>112</v>
      </c>
      <c r="D767" s="52" t="s">
        <v>111</v>
      </c>
      <c r="E767" s="52" t="s">
        <v>228</v>
      </c>
      <c r="F767" s="52" t="s">
        <v>55</v>
      </c>
      <c r="G767" s="52" t="s">
        <v>61</v>
      </c>
      <c r="H767" s="52">
        <v>32</v>
      </c>
      <c r="I767" s="52"/>
      <c r="J767" s="52"/>
      <c r="K767" s="52">
        <v>6</v>
      </c>
      <c r="L767" s="52">
        <v>26</v>
      </c>
      <c r="M767" s="52"/>
      <c r="N767" s="52"/>
      <c r="O767" s="52"/>
      <c r="P767" s="52"/>
      <c r="Q767" s="52">
        <v>2</v>
      </c>
      <c r="R767" s="52">
        <v>4</v>
      </c>
      <c r="S767" s="52">
        <v>12</v>
      </c>
      <c r="T767" s="52">
        <v>12</v>
      </c>
      <c r="U767" s="52"/>
      <c r="V767" s="52">
        <v>2</v>
      </c>
      <c r="W767" s="52"/>
      <c r="X767" s="52"/>
      <c r="Y767" s="52">
        <v>6</v>
      </c>
      <c r="Z767" s="52">
        <v>26</v>
      </c>
      <c r="AA767" s="52"/>
      <c r="AB767" s="52">
        <v>24</v>
      </c>
      <c r="AC767" s="52"/>
      <c r="AD767" s="52"/>
      <c r="AE767" s="52">
        <v>6</v>
      </c>
      <c r="AF767" s="52"/>
      <c r="AG767" s="52">
        <v>2</v>
      </c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>
        <v>32</v>
      </c>
      <c r="AU767" s="52">
        <v>32</v>
      </c>
      <c r="AV767" s="52">
        <v>0</v>
      </c>
      <c r="AW767" s="52">
        <v>0</v>
      </c>
      <c r="AX767" s="52">
        <v>0</v>
      </c>
      <c r="AY767" s="52">
        <v>36</v>
      </c>
      <c r="AZ767" s="52">
        <v>7</v>
      </c>
      <c r="BA767" s="54">
        <v>0.78</v>
      </c>
      <c r="BB767" s="54">
        <v>0.2838</v>
      </c>
    </row>
    <row r="768" spans="1:54">
      <c r="A768" s="52">
        <v>12</v>
      </c>
      <c r="B768" s="52" t="s">
        <v>227</v>
      </c>
      <c r="C768" s="52" t="s">
        <v>75</v>
      </c>
      <c r="D768" s="52" t="s">
        <v>63</v>
      </c>
      <c r="E768" s="52" t="s">
        <v>228</v>
      </c>
      <c r="F768" s="52" t="s">
        <v>55</v>
      </c>
      <c r="G768" s="52" t="s">
        <v>61</v>
      </c>
      <c r="H768" s="52">
        <v>12</v>
      </c>
      <c r="I768" s="52"/>
      <c r="J768" s="52"/>
      <c r="K768" s="52"/>
      <c r="L768" s="52">
        <v>12</v>
      </c>
      <c r="M768" s="52"/>
      <c r="N768" s="52"/>
      <c r="O768" s="52"/>
      <c r="P768" s="52"/>
      <c r="Q768" s="52"/>
      <c r="R768" s="52">
        <v>6</v>
      </c>
      <c r="S768" s="52">
        <v>6</v>
      </c>
      <c r="T768" s="52"/>
      <c r="U768" s="52"/>
      <c r="V768" s="52"/>
      <c r="W768" s="52"/>
      <c r="X768" s="52"/>
      <c r="Y768" s="52">
        <v>12</v>
      </c>
      <c r="Z768" s="52"/>
      <c r="AA768" s="52"/>
      <c r="AB768" s="52">
        <v>12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>
        <v>1</v>
      </c>
      <c r="AT768" s="52">
        <v>12</v>
      </c>
      <c r="AU768" s="52">
        <v>12</v>
      </c>
      <c r="AV768" s="52">
        <v>0</v>
      </c>
      <c r="AW768" s="52">
        <v>0</v>
      </c>
      <c r="AX768" s="52">
        <v>0</v>
      </c>
      <c r="AY768" s="52">
        <v>40</v>
      </c>
      <c r="AZ768" s="52">
        <v>8</v>
      </c>
      <c r="BA768" s="54">
        <v>0.59</v>
      </c>
      <c r="BB768" s="54">
        <v>5.5E-2</v>
      </c>
    </row>
    <row r="769" spans="1:54">
      <c r="A769" s="52">
        <v>1</v>
      </c>
      <c r="B769" s="52" t="s">
        <v>227</v>
      </c>
      <c r="C769" s="52" t="s">
        <v>128</v>
      </c>
      <c r="D769" s="52" t="s">
        <v>58</v>
      </c>
      <c r="E769" s="52" t="s">
        <v>228</v>
      </c>
      <c r="F769" s="52" t="s">
        <v>55</v>
      </c>
      <c r="G769" s="52" t="s">
        <v>61</v>
      </c>
      <c r="H769" s="52">
        <v>1</v>
      </c>
      <c r="I769" s="52"/>
      <c r="J769" s="52"/>
      <c r="K769" s="52"/>
      <c r="L769" s="52">
        <v>1</v>
      </c>
      <c r="M769" s="52"/>
      <c r="N769" s="52"/>
      <c r="O769" s="52"/>
      <c r="P769" s="52"/>
      <c r="Q769" s="52"/>
      <c r="R769" s="52"/>
      <c r="S769" s="52">
        <v>1</v>
      </c>
      <c r="T769" s="52"/>
      <c r="U769" s="52"/>
      <c r="V769" s="52"/>
      <c r="W769" s="52"/>
      <c r="X769" s="52"/>
      <c r="Y769" s="52"/>
      <c r="Z769" s="52">
        <v>1</v>
      </c>
      <c r="AA769" s="52"/>
      <c r="AB769" s="52">
        <v>1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>
        <v>1</v>
      </c>
      <c r="AU769" s="52">
        <v>0</v>
      </c>
      <c r="AV769" s="52">
        <v>0</v>
      </c>
      <c r="AW769" s="52">
        <v>0</v>
      </c>
      <c r="AX769" s="52">
        <v>1</v>
      </c>
      <c r="AY769" s="52">
        <v>32</v>
      </c>
      <c r="AZ769" s="52">
        <v>1</v>
      </c>
      <c r="BA769" s="54">
        <v>0.5</v>
      </c>
      <c r="BB769" s="54">
        <v>0</v>
      </c>
    </row>
    <row r="770" spans="1:54">
      <c r="A770" s="52">
        <v>41</v>
      </c>
      <c r="B770" s="52" t="s">
        <v>227</v>
      </c>
      <c r="C770" s="52" t="s">
        <v>233</v>
      </c>
      <c r="D770" s="52" t="s">
        <v>58</v>
      </c>
      <c r="E770" s="52" t="s">
        <v>228</v>
      </c>
      <c r="F770" s="52" t="s">
        <v>55</v>
      </c>
      <c r="G770" s="52" t="s">
        <v>61</v>
      </c>
      <c r="H770" s="52">
        <v>41</v>
      </c>
      <c r="I770" s="52"/>
      <c r="J770" s="52"/>
      <c r="K770" s="52">
        <v>2</v>
      </c>
      <c r="L770" s="52">
        <v>39</v>
      </c>
      <c r="M770" s="52"/>
      <c r="N770" s="52"/>
      <c r="O770" s="52"/>
      <c r="P770" s="52"/>
      <c r="Q770" s="52">
        <v>11</v>
      </c>
      <c r="R770" s="52">
        <v>14</v>
      </c>
      <c r="S770" s="52">
        <v>16</v>
      </c>
      <c r="T770" s="52"/>
      <c r="U770" s="52"/>
      <c r="V770" s="52"/>
      <c r="W770" s="52"/>
      <c r="X770" s="52"/>
      <c r="Y770" s="52">
        <v>38</v>
      </c>
      <c r="Z770" s="52">
        <v>3</v>
      </c>
      <c r="AA770" s="52"/>
      <c r="AB770" s="52">
        <v>39</v>
      </c>
      <c r="AC770" s="52"/>
      <c r="AD770" s="52"/>
      <c r="AE770" s="52">
        <v>2</v>
      </c>
      <c r="AF770" s="52"/>
      <c r="AG770" s="52"/>
      <c r="AH770" s="52"/>
      <c r="AI770" s="52"/>
      <c r="AJ770" s="52"/>
      <c r="AK770" s="52"/>
      <c r="AL770" s="52"/>
      <c r="AM770" s="52"/>
      <c r="AN770" s="52">
        <v>1</v>
      </c>
      <c r="AO770" s="52"/>
      <c r="AP770" s="52">
        <v>1</v>
      </c>
      <c r="AQ770" s="52">
        <v>1</v>
      </c>
      <c r="AR770" s="52"/>
      <c r="AS770" s="52"/>
      <c r="AT770" s="52">
        <v>41</v>
      </c>
      <c r="AU770" s="52">
        <v>0</v>
      </c>
      <c r="AV770" s="52">
        <v>0</v>
      </c>
      <c r="AW770" s="52">
        <v>0</v>
      </c>
      <c r="AX770" s="52">
        <v>41</v>
      </c>
      <c r="AY770" s="52">
        <v>40</v>
      </c>
      <c r="AZ770" s="52">
        <v>6</v>
      </c>
      <c r="BA770" s="54">
        <v>0.5</v>
      </c>
      <c r="BB770" s="54">
        <v>0.11700000000000001</v>
      </c>
    </row>
    <row r="771" spans="1:54">
      <c r="A771" s="52">
        <v>1</v>
      </c>
      <c r="B771" s="52" t="s">
        <v>227</v>
      </c>
      <c r="C771" s="52" t="s">
        <v>70</v>
      </c>
      <c r="D771" s="52" t="s">
        <v>60</v>
      </c>
      <c r="E771" s="52" t="s">
        <v>228</v>
      </c>
      <c r="F771" s="52" t="s">
        <v>55</v>
      </c>
      <c r="G771" s="52" t="s">
        <v>64</v>
      </c>
      <c r="H771" s="52">
        <v>1</v>
      </c>
      <c r="I771" s="52"/>
      <c r="J771" s="52"/>
      <c r="K771" s="52"/>
      <c r="L771" s="52">
        <v>1</v>
      </c>
      <c r="M771" s="52"/>
      <c r="N771" s="52"/>
      <c r="O771" s="52"/>
      <c r="P771" s="52"/>
      <c r="Q771" s="52"/>
      <c r="R771" s="52"/>
      <c r="S771" s="52">
        <v>1</v>
      </c>
      <c r="T771" s="52"/>
      <c r="U771" s="52"/>
      <c r="V771" s="52"/>
      <c r="W771" s="52"/>
      <c r="X771" s="52"/>
      <c r="Y771" s="52">
        <v>1</v>
      </c>
      <c r="Z771" s="52"/>
      <c r="AA771" s="52"/>
      <c r="AB771" s="52">
        <v>1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>
        <v>1</v>
      </c>
      <c r="AU771" s="52">
        <v>0</v>
      </c>
      <c r="AV771" s="52">
        <v>0</v>
      </c>
      <c r="AW771" s="52">
        <v>0</v>
      </c>
      <c r="AX771" s="52">
        <v>1</v>
      </c>
      <c r="AY771" s="52">
        <v>45</v>
      </c>
      <c r="AZ771" s="52">
        <v>4</v>
      </c>
      <c r="BA771" s="54">
        <v>0.59</v>
      </c>
      <c r="BB771" s="54">
        <v>0</v>
      </c>
    </row>
    <row r="772" spans="1:54">
      <c r="A772" s="52">
        <v>27</v>
      </c>
      <c r="B772" s="52" t="s">
        <v>227</v>
      </c>
      <c r="C772" s="52" t="s">
        <v>231</v>
      </c>
      <c r="D772" s="52" t="s">
        <v>58</v>
      </c>
      <c r="E772" s="52" t="s">
        <v>228</v>
      </c>
      <c r="F772" s="52" t="s">
        <v>55</v>
      </c>
      <c r="G772" s="52" t="s">
        <v>61</v>
      </c>
      <c r="H772" s="52">
        <v>27</v>
      </c>
      <c r="I772" s="52"/>
      <c r="J772" s="52"/>
      <c r="K772" s="52">
        <v>4</v>
      </c>
      <c r="L772" s="52">
        <v>23</v>
      </c>
      <c r="M772" s="52"/>
      <c r="N772" s="52"/>
      <c r="O772" s="52"/>
      <c r="P772" s="52"/>
      <c r="Q772" s="52">
        <v>6</v>
      </c>
      <c r="R772" s="52">
        <v>5</v>
      </c>
      <c r="S772" s="52">
        <v>15</v>
      </c>
      <c r="T772" s="52">
        <v>1</v>
      </c>
      <c r="U772" s="52"/>
      <c r="V772" s="52"/>
      <c r="W772" s="52"/>
      <c r="X772" s="52"/>
      <c r="Y772" s="52">
        <v>25</v>
      </c>
      <c r="Z772" s="52">
        <v>2</v>
      </c>
      <c r="AA772" s="52"/>
      <c r="AB772" s="52">
        <v>23</v>
      </c>
      <c r="AC772" s="52"/>
      <c r="AD772" s="52"/>
      <c r="AE772" s="52">
        <v>4</v>
      </c>
      <c r="AF772" s="52"/>
      <c r="AG772" s="52"/>
      <c r="AH772" s="52"/>
      <c r="AI772" s="52"/>
      <c r="AJ772" s="52"/>
      <c r="AK772" s="52"/>
      <c r="AL772" s="52"/>
      <c r="AM772" s="52"/>
      <c r="AN772" s="52"/>
      <c r="AO772" s="52">
        <v>1</v>
      </c>
      <c r="AP772" s="52"/>
      <c r="AQ772" s="52"/>
      <c r="AR772" s="52">
        <v>1</v>
      </c>
      <c r="AS772" s="52"/>
      <c r="AT772" s="52">
        <v>27</v>
      </c>
      <c r="AU772" s="52">
        <v>0</v>
      </c>
      <c r="AV772" s="52">
        <v>0</v>
      </c>
      <c r="AW772" s="52">
        <v>0</v>
      </c>
      <c r="AX772" s="52">
        <v>27</v>
      </c>
      <c r="AY772" s="52">
        <v>37</v>
      </c>
      <c r="AZ772" s="52">
        <v>4</v>
      </c>
      <c r="BA772" s="54">
        <v>0.5</v>
      </c>
      <c r="BB772" s="54">
        <v>3.5999999999999997E-2</v>
      </c>
    </row>
    <row r="773" spans="1:54">
      <c r="A773" s="52">
        <v>9</v>
      </c>
      <c r="B773" s="52" t="s">
        <v>227</v>
      </c>
      <c r="C773" s="52" t="s">
        <v>70</v>
      </c>
      <c r="D773" s="52" t="s">
        <v>60</v>
      </c>
      <c r="E773" s="52" t="s">
        <v>228</v>
      </c>
      <c r="F773" s="52" t="s">
        <v>55</v>
      </c>
      <c r="G773" s="52" t="s">
        <v>61</v>
      </c>
      <c r="H773" s="52">
        <v>9</v>
      </c>
      <c r="I773" s="52"/>
      <c r="J773" s="52"/>
      <c r="K773" s="52">
        <v>1</v>
      </c>
      <c r="L773" s="52">
        <v>8</v>
      </c>
      <c r="M773" s="52"/>
      <c r="N773" s="52"/>
      <c r="O773" s="52"/>
      <c r="P773" s="52"/>
      <c r="Q773" s="52">
        <v>1</v>
      </c>
      <c r="R773" s="52">
        <v>2</v>
      </c>
      <c r="S773" s="52">
        <v>6</v>
      </c>
      <c r="T773" s="52"/>
      <c r="U773" s="52"/>
      <c r="V773" s="52"/>
      <c r="W773" s="52"/>
      <c r="X773" s="52"/>
      <c r="Y773" s="52">
        <v>2</v>
      </c>
      <c r="Z773" s="52">
        <v>7</v>
      </c>
      <c r="AA773" s="52"/>
      <c r="AB773" s="52">
        <v>8</v>
      </c>
      <c r="AC773" s="52"/>
      <c r="AD773" s="52"/>
      <c r="AE773" s="52">
        <v>1</v>
      </c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>
        <v>9</v>
      </c>
      <c r="AU773" s="52">
        <v>0</v>
      </c>
      <c r="AV773" s="52">
        <v>0</v>
      </c>
      <c r="AW773" s="52">
        <v>0</v>
      </c>
      <c r="AX773" s="52">
        <v>9</v>
      </c>
      <c r="AY773" s="52">
        <v>36</v>
      </c>
      <c r="AZ773" s="52">
        <v>3</v>
      </c>
      <c r="BA773" s="54">
        <v>0.59</v>
      </c>
      <c r="BB773" s="54">
        <v>0</v>
      </c>
    </row>
    <row r="774" spans="1:54">
      <c r="A774" s="52">
        <v>22</v>
      </c>
      <c r="B774" s="52" t="s">
        <v>227</v>
      </c>
      <c r="C774" s="52" t="s">
        <v>238</v>
      </c>
      <c r="D774" s="52" t="s">
        <v>111</v>
      </c>
      <c r="E774" s="52" t="s">
        <v>228</v>
      </c>
      <c r="F774" s="52" t="s">
        <v>55</v>
      </c>
      <c r="G774" s="52" t="s">
        <v>56</v>
      </c>
      <c r="H774" s="52">
        <v>22</v>
      </c>
      <c r="I774" s="52"/>
      <c r="J774" s="52"/>
      <c r="K774" s="52">
        <v>5</v>
      </c>
      <c r="L774" s="52">
        <v>17</v>
      </c>
      <c r="M774" s="52"/>
      <c r="N774" s="52"/>
      <c r="O774" s="52"/>
      <c r="P774" s="52"/>
      <c r="Q774" s="52">
        <v>2</v>
      </c>
      <c r="R774" s="52">
        <v>10</v>
      </c>
      <c r="S774" s="52">
        <v>6</v>
      </c>
      <c r="T774" s="52">
        <v>4</v>
      </c>
      <c r="U774" s="52"/>
      <c r="V774" s="52"/>
      <c r="W774" s="52"/>
      <c r="X774" s="52"/>
      <c r="Y774" s="52">
        <v>21</v>
      </c>
      <c r="Z774" s="52">
        <v>1</v>
      </c>
      <c r="AA774" s="52"/>
      <c r="AB774" s="52">
        <v>16</v>
      </c>
      <c r="AC774" s="52"/>
      <c r="AD774" s="52"/>
      <c r="AE774" s="52">
        <v>4</v>
      </c>
      <c r="AF774" s="52">
        <v>1</v>
      </c>
      <c r="AG774" s="52">
        <v>1</v>
      </c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>
        <v>22</v>
      </c>
      <c r="AU774" s="52">
        <v>0</v>
      </c>
      <c r="AV774" s="52">
        <v>0</v>
      </c>
      <c r="AW774" s="52">
        <v>0</v>
      </c>
      <c r="AX774" s="52">
        <v>22</v>
      </c>
      <c r="AY774" s="52">
        <v>35</v>
      </c>
      <c r="AZ774" s="52">
        <v>10</v>
      </c>
      <c r="BA774" s="54">
        <v>0.78</v>
      </c>
      <c r="BB774" s="54">
        <v>0.19439999999999999</v>
      </c>
    </row>
    <row r="775" spans="1:54">
      <c r="A775" s="52">
        <v>5</v>
      </c>
      <c r="B775" s="52" t="s">
        <v>227</v>
      </c>
      <c r="C775" s="52" t="s">
        <v>179</v>
      </c>
      <c r="D775" s="52" t="s">
        <v>111</v>
      </c>
      <c r="E775" s="52" t="s">
        <v>228</v>
      </c>
      <c r="F775" s="52" t="s">
        <v>55</v>
      </c>
      <c r="G775" s="52" t="s">
        <v>68</v>
      </c>
      <c r="H775" s="52">
        <v>5</v>
      </c>
      <c r="I775" s="52"/>
      <c r="J775" s="52"/>
      <c r="K775" s="52">
        <v>1</v>
      </c>
      <c r="L775" s="52">
        <v>4</v>
      </c>
      <c r="M775" s="52"/>
      <c r="N775" s="52"/>
      <c r="O775" s="52"/>
      <c r="P775" s="52"/>
      <c r="Q775" s="52"/>
      <c r="R775" s="52">
        <v>2</v>
      </c>
      <c r="S775" s="52">
        <v>3</v>
      </c>
      <c r="T775" s="52"/>
      <c r="U775" s="52"/>
      <c r="V775" s="52"/>
      <c r="W775" s="52"/>
      <c r="X775" s="52"/>
      <c r="Y775" s="52">
        <v>4</v>
      </c>
      <c r="Z775" s="52">
        <v>1</v>
      </c>
      <c r="AA775" s="52"/>
      <c r="AB775" s="52">
        <v>4</v>
      </c>
      <c r="AC775" s="52"/>
      <c r="AD775" s="52"/>
      <c r="AE775" s="52">
        <v>1</v>
      </c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>
        <v>4.8</v>
      </c>
      <c r="AU775" s="52">
        <v>0</v>
      </c>
      <c r="AV775" s="52">
        <v>0</v>
      </c>
      <c r="AW775" s="52">
        <v>5</v>
      </c>
      <c r="AX775" s="52">
        <v>0</v>
      </c>
      <c r="AY775" s="52">
        <v>47</v>
      </c>
      <c r="AZ775" s="52">
        <v>20</v>
      </c>
      <c r="BA775" s="54">
        <v>0.78</v>
      </c>
      <c r="BB775" s="54">
        <v>0.17499999999999999</v>
      </c>
    </row>
    <row r="776" spans="1:54">
      <c r="A776" s="52">
        <v>37</v>
      </c>
      <c r="B776" s="52" t="s">
        <v>227</v>
      </c>
      <c r="C776" s="52" t="s">
        <v>86</v>
      </c>
      <c r="D776" s="52" t="s">
        <v>79</v>
      </c>
      <c r="E776" s="52" t="s">
        <v>228</v>
      </c>
      <c r="F776" s="52" t="s">
        <v>55</v>
      </c>
      <c r="G776" s="52" t="s">
        <v>56</v>
      </c>
      <c r="H776" s="52">
        <v>37</v>
      </c>
      <c r="I776" s="52"/>
      <c r="J776" s="52"/>
      <c r="K776" s="52"/>
      <c r="L776" s="52">
        <v>37</v>
      </c>
      <c r="M776" s="52"/>
      <c r="N776" s="52"/>
      <c r="O776" s="52"/>
      <c r="P776" s="52"/>
      <c r="Q776" s="52">
        <v>1</v>
      </c>
      <c r="R776" s="52"/>
      <c r="S776" s="52">
        <v>10</v>
      </c>
      <c r="T776" s="52">
        <v>13</v>
      </c>
      <c r="U776" s="52">
        <v>13</v>
      </c>
      <c r="V776" s="52"/>
      <c r="W776" s="52"/>
      <c r="X776" s="52"/>
      <c r="Y776" s="52">
        <v>37</v>
      </c>
      <c r="Z776" s="52"/>
      <c r="AA776" s="52"/>
      <c r="AB776" s="52">
        <v>11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>
        <v>26</v>
      </c>
      <c r="AM776" s="52"/>
      <c r="AN776" s="52"/>
      <c r="AO776" s="52"/>
      <c r="AP776" s="52"/>
      <c r="AQ776" s="52"/>
      <c r="AR776" s="52"/>
      <c r="AS776" s="52"/>
      <c r="AT776" s="52">
        <v>37</v>
      </c>
      <c r="AU776" s="52">
        <v>37</v>
      </c>
      <c r="AV776" s="52">
        <v>0</v>
      </c>
      <c r="AW776" s="52">
        <v>0</v>
      </c>
      <c r="AX776" s="52">
        <v>0</v>
      </c>
      <c r="AY776" s="52">
        <v>31</v>
      </c>
      <c r="AZ776" s="52">
        <v>9</v>
      </c>
      <c r="BA776" s="54">
        <v>0.5</v>
      </c>
      <c r="BB776" s="54">
        <v>0.20799999999999999</v>
      </c>
    </row>
    <row r="777" spans="1:54">
      <c r="A777" s="52">
        <v>107</v>
      </c>
      <c r="B777" s="52" t="s">
        <v>227</v>
      </c>
      <c r="C777" s="52" t="s">
        <v>113</v>
      </c>
      <c r="D777" s="52" t="s">
        <v>111</v>
      </c>
      <c r="E777" s="52" t="s">
        <v>228</v>
      </c>
      <c r="F777" s="52" t="s">
        <v>55</v>
      </c>
      <c r="G777" s="52" t="s">
        <v>61</v>
      </c>
      <c r="H777" s="52">
        <v>105</v>
      </c>
      <c r="I777" s="52">
        <v>2</v>
      </c>
      <c r="J777" s="52"/>
      <c r="K777" s="52">
        <v>14</v>
      </c>
      <c r="L777" s="52">
        <v>91</v>
      </c>
      <c r="M777" s="52">
        <v>2</v>
      </c>
      <c r="N777" s="52"/>
      <c r="O777" s="52"/>
      <c r="P777" s="52"/>
      <c r="Q777" s="52">
        <v>1</v>
      </c>
      <c r="R777" s="52">
        <v>4</v>
      </c>
      <c r="S777" s="52">
        <v>36</v>
      </c>
      <c r="T777" s="52">
        <v>62</v>
      </c>
      <c r="U777" s="52"/>
      <c r="V777" s="52">
        <v>2</v>
      </c>
      <c r="W777" s="52"/>
      <c r="X777" s="52">
        <v>2</v>
      </c>
      <c r="Y777" s="52">
        <v>18</v>
      </c>
      <c r="Z777" s="52">
        <v>87</v>
      </c>
      <c r="AA777" s="52">
        <v>2</v>
      </c>
      <c r="AB777" s="52">
        <v>89</v>
      </c>
      <c r="AC777" s="52"/>
      <c r="AD777" s="52"/>
      <c r="AE777" s="52">
        <v>8</v>
      </c>
      <c r="AF777" s="52">
        <v>7</v>
      </c>
      <c r="AG777" s="52">
        <v>1</v>
      </c>
      <c r="AH777" s="52"/>
      <c r="AI777" s="52"/>
      <c r="AJ777" s="52"/>
      <c r="AK777" s="52"/>
      <c r="AL777" s="52">
        <v>2</v>
      </c>
      <c r="AM777" s="52"/>
      <c r="AN777" s="52">
        <v>1</v>
      </c>
      <c r="AO777" s="52"/>
      <c r="AP777" s="52">
        <v>3</v>
      </c>
      <c r="AQ777" s="52">
        <v>1</v>
      </c>
      <c r="AR777" s="52"/>
      <c r="AS777" s="52">
        <v>1</v>
      </c>
      <c r="AT777" s="52">
        <v>107</v>
      </c>
      <c r="AU777" s="52">
        <v>107</v>
      </c>
      <c r="AV777" s="52">
        <v>0</v>
      </c>
      <c r="AW777" s="52">
        <v>0</v>
      </c>
      <c r="AX777" s="52">
        <v>0</v>
      </c>
      <c r="AY777" s="52">
        <v>36</v>
      </c>
      <c r="AZ777" s="52">
        <v>6</v>
      </c>
      <c r="BA777" s="54">
        <v>0.78</v>
      </c>
      <c r="BB777" s="54">
        <v>0.2</v>
      </c>
    </row>
    <row r="778" spans="1:54">
      <c r="A778" s="52">
        <v>4</v>
      </c>
      <c r="B778" s="52" t="s">
        <v>227</v>
      </c>
      <c r="C778" s="52" t="s">
        <v>138</v>
      </c>
      <c r="D778" s="52" t="s">
        <v>66</v>
      </c>
      <c r="E778" s="52" t="s">
        <v>228</v>
      </c>
      <c r="F778" s="52" t="s">
        <v>55</v>
      </c>
      <c r="G778" s="52" t="s">
        <v>56</v>
      </c>
      <c r="H778" s="52">
        <v>4</v>
      </c>
      <c r="I778" s="52"/>
      <c r="J778" s="52"/>
      <c r="K778" s="52">
        <v>1</v>
      </c>
      <c r="L778" s="52">
        <v>3</v>
      </c>
      <c r="M778" s="52"/>
      <c r="N778" s="52"/>
      <c r="O778" s="52"/>
      <c r="P778" s="52"/>
      <c r="Q778" s="52">
        <v>1</v>
      </c>
      <c r="R778" s="52">
        <v>1</v>
      </c>
      <c r="S778" s="52">
        <v>1</v>
      </c>
      <c r="T778" s="52">
        <v>1</v>
      </c>
      <c r="U778" s="52"/>
      <c r="V778" s="52"/>
      <c r="W778" s="52"/>
      <c r="X778" s="52"/>
      <c r="Y778" s="52">
        <v>3</v>
      </c>
      <c r="Z778" s="52">
        <v>1</v>
      </c>
      <c r="AA778" s="52"/>
      <c r="AB778" s="52">
        <v>3</v>
      </c>
      <c r="AC778" s="52"/>
      <c r="AD778" s="52"/>
      <c r="AE778" s="52">
        <v>1</v>
      </c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>
        <v>4</v>
      </c>
      <c r="AU778" s="52">
        <v>0</v>
      </c>
      <c r="AV778" s="52">
        <v>4</v>
      </c>
      <c r="AW778" s="52">
        <v>0</v>
      </c>
      <c r="AX778" s="52">
        <v>0</v>
      </c>
      <c r="AY778" s="52">
        <v>40</v>
      </c>
      <c r="AZ778" s="52">
        <v>9</v>
      </c>
      <c r="BA778" s="54">
        <v>0.61</v>
      </c>
      <c r="BB778" s="54">
        <v>0.08</v>
      </c>
    </row>
    <row r="779" spans="1:54">
      <c r="A779" s="52">
        <v>45</v>
      </c>
      <c r="B779" s="52" t="s">
        <v>227</v>
      </c>
      <c r="C779" s="52" t="s">
        <v>137</v>
      </c>
      <c r="D779" s="52" t="s">
        <v>66</v>
      </c>
      <c r="E779" s="52" t="s">
        <v>228</v>
      </c>
      <c r="F779" s="52" t="s">
        <v>55</v>
      </c>
      <c r="G779" s="52" t="s">
        <v>56</v>
      </c>
      <c r="H779" s="52">
        <v>43</v>
      </c>
      <c r="I779" s="52">
        <v>2</v>
      </c>
      <c r="J779" s="52"/>
      <c r="K779" s="52">
        <v>4</v>
      </c>
      <c r="L779" s="52">
        <v>39</v>
      </c>
      <c r="M779" s="52">
        <v>2</v>
      </c>
      <c r="N779" s="52"/>
      <c r="O779" s="52"/>
      <c r="P779" s="52"/>
      <c r="Q779" s="52">
        <v>1</v>
      </c>
      <c r="R779" s="52">
        <v>13</v>
      </c>
      <c r="S779" s="52">
        <v>18</v>
      </c>
      <c r="T779" s="52">
        <v>9</v>
      </c>
      <c r="U779" s="52">
        <v>2</v>
      </c>
      <c r="V779" s="52"/>
      <c r="W779" s="52"/>
      <c r="X779" s="52">
        <v>2</v>
      </c>
      <c r="Y779" s="52">
        <v>43</v>
      </c>
      <c r="Z779" s="52"/>
      <c r="AA779" s="52">
        <v>2</v>
      </c>
      <c r="AB779" s="52">
        <v>37</v>
      </c>
      <c r="AC779" s="52"/>
      <c r="AD779" s="52"/>
      <c r="AE779" s="52">
        <v>1</v>
      </c>
      <c r="AF779" s="52">
        <v>3</v>
      </c>
      <c r="AG779" s="52">
        <v>2</v>
      </c>
      <c r="AH779" s="52"/>
      <c r="AI779" s="52"/>
      <c r="AJ779" s="52"/>
      <c r="AK779" s="52"/>
      <c r="AL779" s="52">
        <v>2</v>
      </c>
      <c r="AM779" s="52"/>
      <c r="AN779" s="52"/>
      <c r="AO779" s="52">
        <v>1</v>
      </c>
      <c r="AP779" s="52"/>
      <c r="AQ779" s="52"/>
      <c r="AR779" s="52"/>
      <c r="AS779" s="52"/>
      <c r="AT779" s="52">
        <v>45</v>
      </c>
      <c r="AU779" s="52">
        <v>0</v>
      </c>
      <c r="AV779" s="52">
        <v>0</v>
      </c>
      <c r="AW779" s="52">
        <v>45</v>
      </c>
      <c r="AX779" s="52">
        <v>0</v>
      </c>
      <c r="AY779" s="52">
        <v>36</v>
      </c>
      <c r="AZ779" s="52">
        <v>12</v>
      </c>
      <c r="BA779" s="54">
        <v>0.61</v>
      </c>
      <c r="BB779" s="54">
        <v>0</v>
      </c>
    </row>
    <row r="780" spans="1:54">
      <c r="A780" s="52">
        <v>1</v>
      </c>
      <c r="B780" s="52" t="s">
        <v>227</v>
      </c>
      <c r="C780" s="52" t="s">
        <v>236</v>
      </c>
      <c r="D780" s="52" t="s">
        <v>111</v>
      </c>
      <c r="E780" s="52" t="s">
        <v>228</v>
      </c>
      <c r="F780" s="52" t="s">
        <v>55</v>
      </c>
      <c r="G780" s="52" t="s">
        <v>64</v>
      </c>
      <c r="H780" s="52">
        <v>1</v>
      </c>
      <c r="I780" s="52"/>
      <c r="J780" s="52"/>
      <c r="K780" s="52"/>
      <c r="L780" s="52">
        <v>1</v>
      </c>
      <c r="M780" s="52"/>
      <c r="N780" s="52"/>
      <c r="O780" s="52"/>
      <c r="P780" s="52"/>
      <c r="Q780" s="52"/>
      <c r="R780" s="52"/>
      <c r="S780" s="52">
        <v>1</v>
      </c>
      <c r="T780" s="52"/>
      <c r="U780" s="52"/>
      <c r="V780" s="52"/>
      <c r="W780" s="52"/>
      <c r="X780" s="52"/>
      <c r="Y780" s="52">
        <v>1</v>
      </c>
      <c r="Z780" s="52"/>
      <c r="AA780" s="52"/>
      <c r="AB780" s="52">
        <v>1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>
        <v>1</v>
      </c>
      <c r="AU780" s="52">
        <v>1</v>
      </c>
      <c r="AV780" s="52">
        <v>0</v>
      </c>
      <c r="AW780" s="52">
        <v>0</v>
      </c>
      <c r="AX780" s="52">
        <v>0</v>
      </c>
      <c r="AY780" s="52">
        <v>35</v>
      </c>
      <c r="AZ780" s="52">
        <v>-1</v>
      </c>
      <c r="BA780" s="54">
        <v>0.78</v>
      </c>
      <c r="BB780" s="54">
        <v>0.14399999999999999</v>
      </c>
    </row>
    <row r="781" spans="1:54">
      <c r="A781" s="52">
        <v>39</v>
      </c>
      <c r="B781" s="52" t="s">
        <v>227</v>
      </c>
      <c r="C781" s="52" t="s">
        <v>86</v>
      </c>
      <c r="D781" s="52" t="s">
        <v>79</v>
      </c>
      <c r="E781" s="52" t="s">
        <v>228</v>
      </c>
      <c r="F781" s="52" t="s">
        <v>55</v>
      </c>
      <c r="G781" s="52" t="s">
        <v>68</v>
      </c>
      <c r="H781" s="52">
        <v>39</v>
      </c>
      <c r="I781" s="52"/>
      <c r="J781" s="52"/>
      <c r="K781" s="52">
        <v>3</v>
      </c>
      <c r="L781" s="52">
        <v>36</v>
      </c>
      <c r="M781" s="52"/>
      <c r="N781" s="52"/>
      <c r="O781" s="52"/>
      <c r="P781" s="52"/>
      <c r="Q781" s="52"/>
      <c r="R781" s="52">
        <v>2</v>
      </c>
      <c r="S781" s="52">
        <v>3</v>
      </c>
      <c r="T781" s="52">
        <v>11</v>
      </c>
      <c r="U781" s="52">
        <v>5</v>
      </c>
      <c r="V781" s="52">
        <v>18</v>
      </c>
      <c r="W781" s="52"/>
      <c r="X781" s="52"/>
      <c r="Y781" s="52">
        <v>30</v>
      </c>
      <c r="Z781" s="52">
        <v>9</v>
      </c>
      <c r="AA781" s="52"/>
      <c r="AB781" s="52">
        <v>6</v>
      </c>
      <c r="AC781" s="52"/>
      <c r="AD781" s="52"/>
      <c r="AE781" s="52">
        <v>2</v>
      </c>
      <c r="AF781" s="52"/>
      <c r="AG781" s="52"/>
      <c r="AH781" s="52"/>
      <c r="AI781" s="52"/>
      <c r="AJ781" s="52"/>
      <c r="AK781" s="52"/>
      <c r="AL781" s="52">
        <v>31</v>
      </c>
      <c r="AM781" s="52"/>
      <c r="AN781" s="52"/>
      <c r="AO781" s="52"/>
      <c r="AP781" s="52"/>
      <c r="AQ781" s="52">
        <v>1</v>
      </c>
      <c r="AR781" s="52">
        <v>1</v>
      </c>
      <c r="AS781" s="52">
        <v>2</v>
      </c>
      <c r="AT781" s="52">
        <v>38.042099999999998</v>
      </c>
      <c r="AU781" s="52">
        <v>39</v>
      </c>
      <c r="AV781" s="52">
        <v>0</v>
      </c>
      <c r="AW781" s="52">
        <v>0</v>
      </c>
      <c r="AX781" s="52">
        <v>0</v>
      </c>
      <c r="AY781" s="52">
        <v>44</v>
      </c>
      <c r="AZ781" s="52">
        <v>12</v>
      </c>
      <c r="BA781" s="54">
        <v>0.5</v>
      </c>
      <c r="BB781" s="54">
        <v>0.20799999999999999</v>
      </c>
    </row>
    <row r="782" spans="1:54">
      <c r="A782" s="52">
        <v>40</v>
      </c>
      <c r="B782" s="52" t="s">
        <v>227</v>
      </c>
      <c r="C782" s="52" t="s">
        <v>87</v>
      </c>
      <c r="D782" s="52" t="s">
        <v>79</v>
      </c>
      <c r="E782" s="52" t="s">
        <v>228</v>
      </c>
      <c r="F782" s="52" t="s">
        <v>55</v>
      </c>
      <c r="G782" s="52" t="s">
        <v>68</v>
      </c>
      <c r="H782" s="52">
        <v>40</v>
      </c>
      <c r="I782" s="52"/>
      <c r="J782" s="52"/>
      <c r="K782" s="52">
        <v>3</v>
      </c>
      <c r="L782" s="52">
        <v>37</v>
      </c>
      <c r="M782" s="52"/>
      <c r="N782" s="52"/>
      <c r="O782" s="52"/>
      <c r="P782" s="52"/>
      <c r="Q782" s="52"/>
      <c r="R782" s="52">
        <v>1</v>
      </c>
      <c r="S782" s="52">
        <v>1</v>
      </c>
      <c r="T782" s="52">
        <v>17</v>
      </c>
      <c r="U782" s="52">
        <v>2</v>
      </c>
      <c r="V782" s="52">
        <v>19</v>
      </c>
      <c r="W782" s="52"/>
      <c r="X782" s="52"/>
      <c r="Y782" s="52">
        <v>38</v>
      </c>
      <c r="Z782" s="52">
        <v>2</v>
      </c>
      <c r="AA782" s="52"/>
      <c r="AB782" s="52"/>
      <c r="AC782" s="52"/>
      <c r="AD782" s="52"/>
      <c r="AE782" s="52">
        <v>2</v>
      </c>
      <c r="AF782" s="52"/>
      <c r="AG782" s="52"/>
      <c r="AH782" s="52"/>
      <c r="AI782" s="52"/>
      <c r="AJ782" s="52"/>
      <c r="AK782" s="52"/>
      <c r="AL782" s="52">
        <v>38</v>
      </c>
      <c r="AM782" s="52"/>
      <c r="AN782" s="52"/>
      <c r="AO782" s="52">
        <v>1</v>
      </c>
      <c r="AP782" s="52"/>
      <c r="AQ782" s="52"/>
      <c r="AR782" s="52">
        <v>1</v>
      </c>
      <c r="AS782" s="52"/>
      <c r="AT782" s="52">
        <v>39.666699999999999</v>
      </c>
      <c r="AU782" s="52">
        <v>40</v>
      </c>
      <c r="AV782" s="52">
        <v>0</v>
      </c>
      <c r="AW782" s="52">
        <v>0</v>
      </c>
      <c r="AX782" s="52">
        <v>0</v>
      </c>
      <c r="AY782" s="52">
        <v>44</v>
      </c>
      <c r="AZ782" s="52">
        <v>14</v>
      </c>
      <c r="BA782" s="54">
        <v>0.5</v>
      </c>
      <c r="BB782" s="54">
        <v>0.2392</v>
      </c>
    </row>
    <row r="783" spans="1:54">
      <c r="A783" s="52">
        <v>1</v>
      </c>
      <c r="B783" s="52" t="s">
        <v>227</v>
      </c>
      <c r="C783" s="52" t="s">
        <v>138</v>
      </c>
      <c r="D783" s="52" t="s">
        <v>66</v>
      </c>
      <c r="E783" s="52" t="s">
        <v>228</v>
      </c>
      <c r="F783" s="52" t="s">
        <v>55</v>
      </c>
      <c r="G783" s="52" t="s">
        <v>68</v>
      </c>
      <c r="H783" s="52">
        <v>1</v>
      </c>
      <c r="I783" s="52"/>
      <c r="J783" s="52"/>
      <c r="K783" s="52"/>
      <c r="L783" s="52">
        <v>1</v>
      </c>
      <c r="M783" s="52"/>
      <c r="N783" s="52"/>
      <c r="O783" s="52"/>
      <c r="P783" s="52"/>
      <c r="Q783" s="52"/>
      <c r="R783" s="52">
        <v>1</v>
      </c>
      <c r="S783" s="52"/>
      <c r="T783" s="52"/>
      <c r="U783" s="52"/>
      <c r="V783" s="52"/>
      <c r="W783" s="52"/>
      <c r="X783" s="52"/>
      <c r="Y783" s="52">
        <v>1</v>
      </c>
      <c r="Z783" s="52"/>
      <c r="AA783" s="52"/>
      <c r="AB783" s="52">
        <v>1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>
        <v>1</v>
      </c>
      <c r="AU783" s="52">
        <v>0</v>
      </c>
      <c r="AV783" s="52">
        <v>1</v>
      </c>
      <c r="AW783" s="52">
        <v>0</v>
      </c>
      <c r="AX783" s="52">
        <v>0</v>
      </c>
      <c r="AY783" s="52">
        <v>31</v>
      </c>
      <c r="AZ783" s="52">
        <v>2</v>
      </c>
      <c r="BA783" s="54">
        <v>0.61</v>
      </c>
      <c r="BB783" s="54">
        <v>0.08</v>
      </c>
    </row>
    <row r="784" spans="1:54">
      <c r="A784" s="52">
        <v>2</v>
      </c>
      <c r="B784" s="52" t="s">
        <v>227</v>
      </c>
      <c r="C784" s="52" t="s">
        <v>86</v>
      </c>
      <c r="D784" s="52" t="s">
        <v>79</v>
      </c>
      <c r="E784" s="52" t="s">
        <v>228</v>
      </c>
      <c r="F784" s="52" t="s">
        <v>55</v>
      </c>
      <c r="G784" s="52" t="s">
        <v>64</v>
      </c>
      <c r="H784" s="52">
        <v>2</v>
      </c>
      <c r="I784" s="52"/>
      <c r="J784" s="52"/>
      <c r="K784" s="52"/>
      <c r="L784" s="52">
        <v>2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>
        <v>2</v>
      </c>
      <c r="W784" s="52"/>
      <c r="X784" s="52"/>
      <c r="Y784" s="52">
        <v>2</v>
      </c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>
        <v>2</v>
      </c>
      <c r="AM784" s="52"/>
      <c r="AN784" s="52"/>
      <c r="AO784" s="52"/>
      <c r="AP784" s="52"/>
      <c r="AQ784" s="52"/>
      <c r="AR784" s="52"/>
      <c r="AS784" s="52"/>
      <c r="AT784" s="52">
        <v>2</v>
      </c>
      <c r="AU784" s="52">
        <v>2</v>
      </c>
      <c r="AV784" s="52">
        <v>0</v>
      </c>
      <c r="AW784" s="52">
        <v>0</v>
      </c>
      <c r="AX784" s="52">
        <v>0</v>
      </c>
      <c r="AY784" s="52">
        <v>28</v>
      </c>
      <c r="AZ784" s="52">
        <v>1</v>
      </c>
      <c r="BA784" s="54">
        <v>0.5</v>
      </c>
      <c r="BB784" s="54">
        <v>0.20799999999999999</v>
      </c>
    </row>
    <row r="785" spans="1:54">
      <c r="A785" s="52">
        <v>5</v>
      </c>
      <c r="B785" s="52" t="s">
        <v>227</v>
      </c>
      <c r="C785" s="52" t="s">
        <v>232</v>
      </c>
      <c r="D785" s="52" t="s">
        <v>58</v>
      </c>
      <c r="E785" s="52" t="s">
        <v>228</v>
      </c>
      <c r="F785" s="52" t="s">
        <v>55</v>
      </c>
      <c r="G785" s="52" t="s">
        <v>61</v>
      </c>
      <c r="H785" s="52">
        <v>5</v>
      </c>
      <c r="I785" s="52"/>
      <c r="J785" s="52"/>
      <c r="K785" s="52">
        <v>1</v>
      </c>
      <c r="L785" s="52">
        <v>4</v>
      </c>
      <c r="M785" s="52"/>
      <c r="N785" s="52"/>
      <c r="O785" s="52"/>
      <c r="P785" s="52"/>
      <c r="Q785" s="52">
        <v>1</v>
      </c>
      <c r="R785" s="52">
        <v>2</v>
      </c>
      <c r="S785" s="52">
        <v>2</v>
      </c>
      <c r="T785" s="52"/>
      <c r="U785" s="52"/>
      <c r="V785" s="52"/>
      <c r="W785" s="52"/>
      <c r="X785" s="52"/>
      <c r="Y785" s="52">
        <v>4</v>
      </c>
      <c r="Z785" s="52">
        <v>1</v>
      </c>
      <c r="AA785" s="52"/>
      <c r="AB785" s="52">
        <v>4</v>
      </c>
      <c r="AC785" s="52"/>
      <c r="AD785" s="52"/>
      <c r="AE785" s="52">
        <v>1</v>
      </c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>
        <v>5</v>
      </c>
      <c r="AU785" s="52">
        <v>0</v>
      </c>
      <c r="AV785" s="52">
        <v>0</v>
      </c>
      <c r="AW785" s="52">
        <v>0</v>
      </c>
      <c r="AX785" s="52">
        <v>5</v>
      </c>
      <c r="AY785" s="52">
        <v>36</v>
      </c>
      <c r="AZ785" s="52">
        <v>2</v>
      </c>
      <c r="BA785" s="54">
        <v>0.5</v>
      </c>
      <c r="BB785" s="54">
        <v>0.38640000000000002</v>
      </c>
    </row>
    <row r="786" spans="1:54">
      <c r="A786" s="52">
        <v>9</v>
      </c>
      <c r="B786" s="52" t="s">
        <v>227</v>
      </c>
      <c r="C786" s="52" t="s">
        <v>179</v>
      </c>
      <c r="D786" s="52" t="s">
        <v>111</v>
      </c>
      <c r="E786" s="52" t="s">
        <v>228</v>
      </c>
      <c r="F786" s="52" t="s">
        <v>55</v>
      </c>
      <c r="G786" s="52" t="s">
        <v>56</v>
      </c>
      <c r="H786" s="52">
        <v>6</v>
      </c>
      <c r="I786" s="52">
        <v>3</v>
      </c>
      <c r="J786" s="52"/>
      <c r="K786" s="52"/>
      <c r="L786" s="52">
        <v>6</v>
      </c>
      <c r="M786" s="52">
        <v>3</v>
      </c>
      <c r="N786" s="52"/>
      <c r="O786" s="52"/>
      <c r="P786" s="52"/>
      <c r="Q786" s="52"/>
      <c r="R786" s="52">
        <v>1</v>
      </c>
      <c r="S786" s="52">
        <v>1</v>
      </c>
      <c r="T786" s="52">
        <v>4</v>
      </c>
      <c r="U786" s="52"/>
      <c r="V786" s="52"/>
      <c r="W786" s="52"/>
      <c r="X786" s="52">
        <v>3</v>
      </c>
      <c r="Y786" s="52">
        <v>6</v>
      </c>
      <c r="Z786" s="52"/>
      <c r="AA786" s="52">
        <v>3</v>
      </c>
      <c r="AB786" s="52">
        <v>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>
        <v>3</v>
      </c>
      <c r="AM786" s="52"/>
      <c r="AN786" s="52"/>
      <c r="AO786" s="52"/>
      <c r="AP786" s="52"/>
      <c r="AQ786" s="52"/>
      <c r="AR786" s="52"/>
      <c r="AS786" s="52"/>
      <c r="AT786" s="52">
        <v>9</v>
      </c>
      <c r="AU786" s="52">
        <v>0</v>
      </c>
      <c r="AV786" s="52">
        <v>0</v>
      </c>
      <c r="AW786" s="52">
        <v>9</v>
      </c>
      <c r="AX786" s="52">
        <v>0</v>
      </c>
      <c r="AY786" s="52">
        <v>34</v>
      </c>
      <c r="AZ786" s="52">
        <v>5</v>
      </c>
      <c r="BA786" s="54">
        <v>0.78</v>
      </c>
      <c r="BB786" s="54">
        <v>0.17499999999999999</v>
      </c>
    </row>
    <row r="787" spans="1:54">
      <c r="A787" s="52">
        <v>24</v>
      </c>
      <c r="B787" s="52" t="s">
        <v>227</v>
      </c>
      <c r="C787" s="52" t="s">
        <v>110</v>
      </c>
      <c r="D787" s="52" t="s">
        <v>111</v>
      </c>
      <c r="E787" s="52" t="s">
        <v>228</v>
      </c>
      <c r="F787" s="52" t="s">
        <v>55</v>
      </c>
      <c r="G787" s="52" t="s">
        <v>56</v>
      </c>
      <c r="H787" s="52">
        <v>24</v>
      </c>
      <c r="I787" s="52"/>
      <c r="J787" s="52"/>
      <c r="K787" s="52">
        <v>2</v>
      </c>
      <c r="L787" s="52">
        <v>22</v>
      </c>
      <c r="M787" s="52"/>
      <c r="N787" s="52"/>
      <c r="O787" s="52"/>
      <c r="P787" s="52"/>
      <c r="Q787" s="52"/>
      <c r="R787" s="52">
        <v>4</v>
      </c>
      <c r="S787" s="52">
        <v>11</v>
      </c>
      <c r="T787" s="52">
        <v>9</v>
      </c>
      <c r="U787" s="52"/>
      <c r="V787" s="52"/>
      <c r="W787" s="52"/>
      <c r="X787" s="52"/>
      <c r="Y787" s="52">
        <v>24</v>
      </c>
      <c r="Z787" s="52"/>
      <c r="AA787" s="52"/>
      <c r="AB787" s="52">
        <v>23</v>
      </c>
      <c r="AC787" s="52"/>
      <c r="AD787" s="52"/>
      <c r="AE787" s="52"/>
      <c r="AF787" s="52">
        <v>1</v>
      </c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24</v>
      </c>
      <c r="AU787" s="52">
        <v>24</v>
      </c>
      <c r="AV787" s="52">
        <v>0</v>
      </c>
      <c r="AW787" s="52">
        <v>0</v>
      </c>
      <c r="AX787" s="52">
        <v>0</v>
      </c>
      <c r="AY787" s="52">
        <v>32</v>
      </c>
      <c r="AZ787" s="52">
        <v>8</v>
      </c>
      <c r="BA787" s="54">
        <v>0.78</v>
      </c>
      <c r="BB787" s="54">
        <v>0.34970000000000001</v>
      </c>
    </row>
    <row r="788" spans="1:54">
      <c r="A788" s="52">
        <v>18</v>
      </c>
      <c r="B788" s="52" t="s">
        <v>227</v>
      </c>
      <c r="C788" s="52" t="s">
        <v>67</v>
      </c>
      <c r="D788" s="52" t="s">
        <v>58</v>
      </c>
      <c r="E788" s="52" t="s">
        <v>228</v>
      </c>
      <c r="F788" s="52" t="s">
        <v>55</v>
      </c>
      <c r="G788" s="52" t="s">
        <v>61</v>
      </c>
      <c r="H788" s="52">
        <v>18</v>
      </c>
      <c r="I788" s="52"/>
      <c r="J788" s="52"/>
      <c r="K788" s="52"/>
      <c r="L788" s="52">
        <v>18</v>
      </c>
      <c r="M788" s="52"/>
      <c r="N788" s="52"/>
      <c r="O788" s="52"/>
      <c r="P788" s="52"/>
      <c r="Q788" s="52">
        <v>4</v>
      </c>
      <c r="R788" s="52">
        <v>4</v>
      </c>
      <c r="S788" s="52">
        <v>10</v>
      </c>
      <c r="T788" s="52"/>
      <c r="U788" s="52"/>
      <c r="V788" s="52"/>
      <c r="W788" s="52"/>
      <c r="X788" s="52"/>
      <c r="Y788" s="52">
        <v>16</v>
      </c>
      <c r="Z788" s="52">
        <v>2</v>
      </c>
      <c r="AA788" s="52"/>
      <c r="AB788" s="52">
        <v>18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>
        <v>1</v>
      </c>
      <c r="AO788" s="52"/>
      <c r="AP788" s="52"/>
      <c r="AQ788" s="52"/>
      <c r="AR788" s="52"/>
      <c r="AS788" s="52"/>
      <c r="AT788" s="52">
        <v>18</v>
      </c>
      <c r="AU788" s="52">
        <v>0</v>
      </c>
      <c r="AV788" s="52">
        <v>0</v>
      </c>
      <c r="AW788" s="52">
        <v>0</v>
      </c>
      <c r="AX788" s="52">
        <v>18</v>
      </c>
      <c r="AY788" s="52">
        <v>36</v>
      </c>
      <c r="AZ788" s="52">
        <v>4</v>
      </c>
      <c r="BA788" s="54">
        <v>0.5</v>
      </c>
      <c r="BB788" s="54">
        <v>7.7899999999999997E-2</v>
      </c>
    </row>
    <row r="789" spans="1:54">
      <c r="A789" s="52">
        <v>4</v>
      </c>
      <c r="B789" s="52" t="s">
        <v>227</v>
      </c>
      <c r="C789" s="52" t="s">
        <v>239</v>
      </c>
      <c r="D789" s="52" t="s">
        <v>111</v>
      </c>
      <c r="E789" s="52" t="s">
        <v>228</v>
      </c>
      <c r="F789" s="52" t="s">
        <v>55</v>
      </c>
      <c r="G789" s="52" t="s">
        <v>56</v>
      </c>
      <c r="H789" s="52">
        <v>4</v>
      </c>
      <c r="I789" s="52"/>
      <c r="J789" s="52"/>
      <c r="K789" s="52"/>
      <c r="L789" s="52">
        <v>4</v>
      </c>
      <c r="M789" s="52"/>
      <c r="N789" s="52"/>
      <c r="O789" s="52"/>
      <c r="P789" s="52"/>
      <c r="Q789" s="52"/>
      <c r="R789" s="52">
        <v>1</v>
      </c>
      <c r="S789" s="52">
        <v>3</v>
      </c>
      <c r="T789" s="52"/>
      <c r="U789" s="52"/>
      <c r="V789" s="52"/>
      <c r="W789" s="52"/>
      <c r="X789" s="52"/>
      <c r="Y789" s="52">
        <v>4</v>
      </c>
      <c r="Z789" s="52"/>
      <c r="AA789" s="52"/>
      <c r="AB789" s="52">
        <v>4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>
        <v>4</v>
      </c>
      <c r="AU789" s="52">
        <v>0</v>
      </c>
      <c r="AV789" s="52">
        <v>4</v>
      </c>
      <c r="AW789" s="52">
        <v>0</v>
      </c>
      <c r="AX789" s="52">
        <v>0</v>
      </c>
      <c r="AY789" s="52">
        <v>30</v>
      </c>
      <c r="AZ789" s="52">
        <v>8</v>
      </c>
      <c r="BA789" s="54">
        <v>0.78</v>
      </c>
      <c r="BB789" s="54">
        <v>0</v>
      </c>
    </row>
    <row r="790" spans="1:54">
      <c r="A790" s="52">
        <v>4</v>
      </c>
      <c r="B790" s="52" t="s">
        <v>227</v>
      </c>
      <c r="C790" s="52" t="s">
        <v>237</v>
      </c>
      <c r="D790" s="52" t="s">
        <v>111</v>
      </c>
      <c r="E790" s="52" t="s">
        <v>228</v>
      </c>
      <c r="F790" s="52" t="s">
        <v>55</v>
      </c>
      <c r="G790" s="52" t="s">
        <v>56</v>
      </c>
      <c r="H790" s="52">
        <v>4</v>
      </c>
      <c r="I790" s="52"/>
      <c r="J790" s="52"/>
      <c r="K790" s="52">
        <v>1</v>
      </c>
      <c r="L790" s="52">
        <v>3</v>
      </c>
      <c r="M790" s="52"/>
      <c r="N790" s="52"/>
      <c r="O790" s="52"/>
      <c r="P790" s="52"/>
      <c r="Q790" s="52"/>
      <c r="R790" s="52">
        <v>1</v>
      </c>
      <c r="S790" s="52">
        <v>3</v>
      </c>
      <c r="T790" s="52"/>
      <c r="U790" s="52"/>
      <c r="V790" s="52"/>
      <c r="W790" s="52"/>
      <c r="X790" s="52"/>
      <c r="Y790" s="52">
        <v>4</v>
      </c>
      <c r="Z790" s="52"/>
      <c r="AA790" s="52"/>
      <c r="AB790" s="52">
        <v>3</v>
      </c>
      <c r="AC790" s="52"/>
      <c r="AD790" s="52"/>
      <c r="AE790" s="52">
        <v>1</v>
      </c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>
        <v>4</v>
      </c>
      <c r="AU790" s="52">
        <v>0</v>
      </c>
      <c r="AV790" s="52">
        <v>4</v>
      </c>
      <c r="AW790" s="52">
        <v>0</v>
      </c>
      <c r="AX790" s="52">
        <v>0</v>
      </c>
      <c r="AY790" s="52">
        <v>33</v>
      </c>
      <c r="AZ790" s="52">
        <v>7</v>
      </c>
      <c r="BA790" s="54">
        <v>0.78</v>
      </c>
      <c r="BB790" s="54">
        <v>0</v>
      </c>
    </row>
    <row r="791" spans="1:54">
      <c r="A791" s="52">
        <v>6</v>
      </c>
      <c r="B791" s="52" t="s">
        <v>227</v>
      </c>
      <c r="C791" s="52" t="s">
        <v>73</v>
      </c>
      <c r="D791" s="52" t="s">
        <v>74</v>
      </c>
      <c r="E791" s="52" t="s">
        <v>228</v>
      </c>
      <c r="F791" s="52" t="s">
        <v>55</v>
      </c>
      <c r="G791" s="52" t="s">
        <v>64</v>
      </c>
      <c r="H791" s="52">
        <v>6</v>
      </c>
      <c r="I791" s="52"/>
      <c r="J791" s="52"/>
      <c r="K791" s="52"/>
      <c r="L791" s="52">
        <v>6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>
        <v>6</v>
      </c>
      <c r="W791" s="52"/>
      <c r="X791" s="52"/>
      <c r="Y791" s="52"/>
      <c r="Z791" s="52">
        <v>6</v>
      </c>
      <c r="AA791" s="52"/>
      <c r="AB791" s="52">
        <v>1</v>
      </c>
      <c r="AC791" s="52"/>
      <c r="AD791" s="52"/>
      <c r="AE791" s="52"/>
      <c r="AF791" s="52"/>
      <c r="AG791" s="52">
        <v>5</v>
      </c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6</v>
      </c>
      <c r="AU791" s="52">
        <v>0</v>
      </c>
      <c r="AV791" s="52">
        <v>0</v>
      </c>
      <c r="AW791" s="52">
        <v>6</v>
      </c>
      <c r="AX791" s="52">
        <v>0</v>
      </c>
      <c r="AY791" s="52">
        <v>52</v>
      </c>
      <c r="AZ791" s="52">
        <v>4</v>
      </c>
      <c r="BA791" s="54"/>
      <c r="BB791" s="54"/>
    </row>
    <row r="792" spans="1:54">
      <c r="A792" s="52">
        <v>24</v>
      </c>
      <c r="B792" s="52" t="s">
        <v>227</v>
      </c>
      <c r="C792" s="52" t="s">
        <v>110</v>
      </c>
      <c r="D792" s="52" t="s">
        <v>111</v>
      </c>
      <c r="E792" s="52" t="s">
        <v>228</v>
      </c>
      <c r="F792" s="52" t="s">
        <v>55</v>
      </c>
      <c r="G792" s="52" t="s">
        <v>68</v>
      </c>
      <c r="H792" s="52">
        <v>24</v>
      </c>
      <c r="I792" s="52"/>
      <c r="J792" s="52"/>
      <c r="K792" s="52">
        <v>2</v>
      </c>
      <c r="L792" s="52">
        <v>22</v>
      </c>
      <c r="M792" s="52"/>
      <c r="N792" s="52"/>
      <c r="O792" s="52"/>
      <c r="P792" s="52"/>
      <c r="Q792" s="52"/>
      <c r="R792" s="52">
        <v>2</v>
      </c>
      <c r="S792" s="52">
        <v>12</v>
      </c>
      <c r="T792" s="52">
        <v>3</v>
      </c>
      <c r="U792" s="52"/>
      <c r="V792" s="52">
        <v>7</v>
      </c>
      <c r="W792" s="52"/>
      <c r="X792" s="52"/>
      <c r="Y792" s="52">
        <v>11</v>
      </c>
      <c r="Z792" s="52">
        <v>13</v>
      </c>
      <c r="AA792" s="52"/>
      <c r="AB792" s="52">
        <v>22</v>
      </c>
      <c r="AC792" s="52"/>
      <c r="AD792" s="52"/>
      <c r="AE792" s="52"/>
      <c r="AF792" s="52">
        <v>2</v>
      </c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>
        <v>22.367000000000004</v>
      </c>
      <c r="AU792" s="52">
        <v>24</v>
      </c>
      <c r="AV792" s="52">
        <v>0</v>
      </c>
      <c r="AW792" s="52">
        <v>0</v>
      </c>
      <c r="AX792" s="52">
        <v>0</v>
      </c>
      <c r="AY792" s="52">
        <v>46</v>
      </c>
      <c r="AZ792" s="52">
        <v>19</v>
      </c>
      <c r="BA792" s="54">
        <v>0.78</v>
      </c>
      <c r="BB792" s="54">
        <v>0.34970000000000001</v>
      </c>
    </row>
    <row r="793" spans="1:54">
      <c r="A793" s="52">
        <v>1</v>
      </c>
      <c r="B793" s="52" t="s">
        <v>227</v>
      </c>
      <c r="C793" s="52" t="s">
        <v>138</v>
      </c>
      <c r="D793" s="52" t="s">
        <v>66</v>
      </c>
      <c r="E793" s="52" t="s">
        <v>228</v>
      </c>
      <c r="F793" s="52" t="s">
        <v>55</v>
      </c>
      <c r="G793" s="52" t="s">
        <v>61</v>
      </c>
      <c r="H793" s="52">
        <v>1</v>
      </c>
      <c r="I793" s="52"/>
      <c r="J793" s="52"/>
      <c r="K793" s="52"/>
      <c r="L793" s="52">
        <v>1</v>
      </c>
      <c r="M793" s="52"/>
      <c r="N793" s="52"/>
      <c r="O793" s="52"/>
      <c r="P793" s="52"/>
      <c r="Q793" s="52"/>
      <c r="R793" s="52"/>
      <c r="S793" s="52">
        <v>1</v>
      </c>
      <c r="T793" s="52"/>
      <c r="U793" s="52"/>
      <c r="V793" s="52"/>
      <c r="W793" s="52"/>
      <c r="X793" s="52"/>
      <c r="Y793" s="52">
        <v>1</v>
      </c>
      <c r="Z793" s="52"/>
      <c r="AA793" s="52"/>
      <c r="AB793" s="52">
        <v>1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>
        <v>1</v>
      </c>
      <c r="AU793" s="52">
        <v>0</v>
      </c>
      <c r="AV793" s="52">
        <v>1</v>
      </c>
      <c r="AW793" s="52">
        <v>0</v>
      </c>
      <c r="AX793" s="52">
        <v>0</v>
      </c>
      <c r="AY793" s="52">
        <v>47</v>
      </c>
      <c r="AZ793" s="52">
        <v>2</v>
      </c>
      <c r="BA793" s="54">
        <v>0.61</v>
      </c>
      <c r="BB793" s="54">
        <v>0.08</v>
      </c>
    </row>
    <row r="794" spans="1:54">
      <c r="A794" s="52">
        <v>16</v>
      </c>
      <c r="B794" s="52" t="s">
        <v>227</v>
      </c>
      <c r="C794" s="52" t="s">
        <v>73</v>
      </c>
      <c r="D794" s="52" t="s">
        <v>74</v>
      </c>
      <c r="E794" s="52" t="s">
        <v>228</v>
      </c>
      <c r="F794" s="52" t="s">
        <v>55</v>
      </c>
      <c r="G794" s="52" t="s">
        <v>61</v>
      </c>
      <c r="H794" s="52">
        <v>13</v>
      </c>
      <c r="I794" s="52">
        <v>3</v>
      </c>
      <c r="J794" s="52"/>
      <c r="K794" s="52"/>
      <c r="L794" s="52">
        <v>13</v>
      </c>
      <c r="M794" s="52">
        <v>3</v>
      </c>
      <c r="N794" s="52"/>
      <c r="O794" s="52"/>
      <c r="P794" s="52"/>
      <c r="Q794" s="52"/>
      <c r="R794" s="52"/>
      <c r="S794" s="52"/>
      <c r="T794" s="52">
        <v>13</v>
      </c>
      <c r="U794" s="52"/>
      <c r="V794" s="52"/>
      <c r="W794" s="52"/>
      <c r="X794" s="52">
        <v>3</v>
      </c>
      <c r="Y794" s="52">
        <v>2</v>
      </c>
      <c r="Z794" s="52">
        <v>11</v>
      </c>
      <c r="AA794" s="52">
        <v>3</v>
      </c>
      <c r="AB794" s="52">
        <v>9</v>
      </c>
      <c r="AC794" s="52"/>
      <c r="AD794" s="52"/>
      <c r="AE794" s="52"/>
      <c r="AF794" s="52"/>
      <c r="AG794" s="52">
        <v>4</v>
      </c>
      <c r="AH794" s="52"/>
      <c r="AI794" s="52"/>
      <c r="AJ794" s="52"/>
      <c r="AK794" s="52"/>
      <c r="AL794" s="52">
        <v>3</v>
      </c>
      <c r="AM794" s="52"/>
      <c r="AN794" s="52"/>
      <c r="AO794" s="52"/>
      <c r="AP794" s="52"/>
      <c r="AQ794" s="52"/>
      <c r="AR794" s="52"/>
      <c r="AS794" s="52"/>
      <c r="AT794" s="52">
        <v>16</v>
      </c>
      <c r="AU794" s="52">
        <v>0</v>
      </c>
      <c r="AV794" s="52">
        <v>0</v>
      </c>
      <c r="AW794" s="52">
        <v>16</v>
      </c>
      <c r="AX794" s="52">
        <v>0</v>
      </c>
      <c r="AY794" s="52">
        <v>41</v>
      </c>
      <c r="AZ794" s="52">
        <v>8</v>
      </c>
      <c r="BA794" s="54"/>
      <c r="BB794" s="54"/>
    </row>
    <row r="795" spans="1:54">
      <c r="A795" s="52">
        <v>3</v>
      </c>
      <c r="B795" s="52" t="s">
        <v>227</v>
      </c>
      <c r="C795" s="52" t="s">
        <v>234</v>
      </c>
      <c r="D795" s="52" t="s">
        <v>58</v>
      </c>
      <c r="E795" s="52" t="s">
        <v>228</v>
      </c>
      <c r="F795" s="52" t="s">
        <v>55</v>
      </c>
      <c r="G795" s="52" t="s">
        <v>61</v>
      </c>
      <c r="H795" s="52">
        <v>3</v>
      </c>
      <c r="I795" s="52"/>
      <c r="J795" s="52"/>
      <c r="K795" s="52"/>
      <c r="L795" s="52">
        <v>3</v>
      </c>
      <c r="M795" s="52"/>
      <c r="N795" s="52"/>
      <c r="O795" s="52"/>
      <c r="P795" s="52"/>
      <c r="Q795" s="52">
        <v>1</v>
      </c>
      <c r="R795" s="52">
        <v>1</v>
      </c>
      <c r="S795" s="52">
        <v>1</v>
      </c>
      <c r="T795" s="52"/>
      <c r="U795" s="52"/>
      <c r="V795" s="52"/>
      <c r="W795" s="52"/>
      <c r="X795" s="52"/>
      <c r="Y795" s="52">
        <v>3</v>
      </c>
      <c r="Z795" s="52"/>
      <c r="AA795" s="52"/>
      <c r="AB795" s="52">
        <v>3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>
        <v>3</v>
      </c>
      <c r="AU795" s="52">
        <v>0</v>
      </c>
      <c r="AV795" s="52">
        <v>3</v>
      </c>
      <c r="AW795" s="52">
        <v>0</v>
      </c>
      <c r="AX795" s="52">
        <v>0</v>
      </c>
      <c r="AY795" s="52">
        <v>39</v>
      </c>
      <c r="AZ795" s="52">
        <v>10</v>
      </c>
      <c r="BA795" s="54">
        <v>0.5</v>
      </c>
      <c r="BB795" s="54">
        <v>0.2225</v>
      </c>
    </row>
    <row r="796" spans="1:54">
      <c r="A796" s="52">
        <v>6</v>
      </c>
      <c r="B796" s="52" t="s">
        <v>227</v>
      </c>
      <c r="C796" s="52" t="s">
        <v>236</v>
      </c>
      <c r="D796" s="52" t="s">
        <v>111</v>
      </c>
      <c r="E796" s="52" t="s">
        <v>228</v>
      </c>
      <c r="F796" s="52" t="s">
        <v>55</v>
      </c>
      <c r="G796" s="52" t="s">
        <v>61</v>
      </c>
      <c r="H796" s="52">
        <v>6</v>
      </c>
      <c r="I796" s="52"/>
      <c r="J796" s="52"/>
      <c r="K796" s="52"/>
      <c r="L796" s="52">
        <v>6</v>
      </c>
      <c r="M796" s="52"/>
      <c r="N796" s="52"/>
      <c r="O796" s="52"/>
      <c r="P796" s="52"/>
      <c r="Q796" s="52"/>
      <c r="R796" s="52"/>
      <c r="S796" s="52">
        <v>6</v>
      </c>
      <c r="T796" s="52"/>
      <c r="U796" s="52"/>
      <c r="V796" s="52"/>
      <c r="W796" s="52"/>
      <c r="X796" s="52"/>
      <c r="Y796" s="52">
        <v>3</v>
      </c>
      <c r="Z796" s="52">
        <v>3</v>
      </c>
      <c r="AA796" s="52"/>
      <c r="AB796" s="52">
        <v>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>
        <v>1</v>
      </c>
      <c r="AR796" s="52"/>
      <c r="AS796" s="52"/>
      <c r="AT796" s="52">
        <v>6</v>
      </c>
      <c r="AU796" s="52">
        <v>6</v>
      </c>
      <c r="AV796" s="52">
        <v>0</v>
      </c>
      <c r="AW796" s="52">
        <v>0</v>
      </c>
      <c r="AX796" s="52">
        <v>0</v>
      </c>
      <c r="AY796" s="52">
        <v>36</v>
      </c>
      <c r="AZ796" s="52">
        <v>4</v>
      </c>
      <c r="BA796" s="54">
        <v>0.78</v>
      </c>
      <c r="BB796" s="54">
        <v>0.14399999999999999</v>
      </c>
    </row>
    <row r="797" spans="1:54">
      <c r="A797" s="52">
        <v>10</v>
      </c>
      <c r="B797" s="52" t="s">
        <v>227</v>
      </c>
      <c r="C797" s="52" t="s">
        <v>179</v>
      </c>
      <c r="D797" s="52" t="s">
        <v>111</v>
      </c>
      <c r="E797" s="52" t="s">
        <v>228</v>
      </c>
      <c r="F797" s="52" t="s">
        <v>55</v>
      </c>
      <c r="G797" s="52" t="s">
        <v>61</v>
      </c>
      <c r="H797" s="52">
        <v>10</v>
      </c>
      <c r="I797" s="52"/>
      <c r="J797" s="52"/>
      <c r="K797" s="52"/>
      <c r="L797" s="52">
        <v>10</v>
      </c>
      <c r="M797" s="52"/>
      <c r="N797" s="52"/>
      <c r="O797" s="52"/>
      <c r="P797" s="52"/>
      <c r="Q797" s="52"/>
      <c r="R797" s="52"/>
      <c r="S797" s="52"/>
      <c r="T797" s="52">
        <v>8</v>
      </c>
      <c r="U797" s="52"/>
      <c r="V797" s="52">
        <v>2</v>
      </c>
      <c r="W797" s="52"/>
      <c r="X797" s="52"/>
      <c r="Y797" s="52">
        <v>3</v>
      </c>
      <c r="Z797" s="52">
        <v>7</v>
      </c>
      <c r="AA797" s="52"/>
      <c r="AB797" s="52">
        <v>8</v>
      </c>
      <c r="AC797" s="52"/>
      <c r="AD797" s="52"/>
      <c r="AE797" s="52"/>
      <c r="AF797" s="52"/>
      <c r="AG797" s="52">
        <v>1</v>
      </c>
      <c r="AH797" s="52"/>
      <c r="AI797" s="52"/>
      <c r="AJ797" s="52"/>
      <c r="AK797" s="52"/>
      <c r="AL797" s="52">
        <v>1</v>
      </c>
      <c r="AM797" s="52"/>
      <c r="AN797" s="52"/>
      <c r="AO797" s="52"/>
      <c r="AP797" s="52"/>
      <c r="AQ797" s="52"/>
      <c r="AR797" s="52"/>
      <c r="AS797" s="52"/>
      <c r="AT797" s="52">
        <v>10</v>
      </c>
      <c r="AU797" s="52">
        <v>0</v>
      </c>
      <c r="AV797" s="52">
        <v>0</v>
      </c>
      <c r="AW797" s="52">
        <v>10</v>
      </c>
      <c r="AX797" s="52">
        <v>0</v>
      </c>
      <c r="AY797" s="52">
        <v>34</v>
      </c>
      <c r="AZ797" s="52">
        <v>4</v>
      </c>
      <c r="BA797" s="54">
        <v>0.78</v>
      </c>
      <c r="BB797" s="54">
        <v>0.17499999999999999</v>
      </c>
    </row>
    <row r="798" spans="1:54">
      <c r="A798" s="52">
        <v>2</v>
      </c>
      <c r="B798" s="52" t="s">
        <v>227</v>
      </c>
      <c r="C798" s="52" t="s">
        <v>86</v>
      </c>
      <c r="D798" s="52" t="s">
        <v>79</v>
      </c>
      <c r="E798" s="52" t="s">
        <v>228</v>
      </c>
      <c r="F798" s="52" t="s">
        <v>55</v>
      </c>
      <c r="G798" s="52" t="s">
        <v>61</v>
      </c>
      <c r="H798" s="52">
        <v>2</v>
      </c>
      <c r="I798" s="52"/>
      <c r="J798" s="52"/>
      <c r="K798" s="52"/>
      <c r="L798" s="52">
        <v>2</v>
      </c>
      <c r="M798" s="52"/>
      <c r="N798" s="52"/>
      <c r="O798" s="52"/>
      <c r="P798" s="52"/>
      <c r="Q798" s="52"/>
      <c r="R798" s="52">
        <v>1</v>
      </c>
      <c r="S798" s="52">
        <v>1</v>
      </c>
      <c r="T798" s="52"/>
      <c r="U798" s="52"/>
      <c r="V798" s="52"/>
      <c r="W798" s="52"/>
      <c r="X798" s="52"/>
      <c r="Y798" s="52">
        <v>1</v>
      </c>
      <c r="Z798" s="52">
        <v>1</v>
      </c>
      <c r="AA798" s="52"/>
      <c r="AB798" s="52">
        <v>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>
        <v>2</v>
      </c>
      <c r="AU798" s="52">
        <v>2</v>
      </c>
      <c r="AV798" s="52">
        <v>0</v>
      </c>
      <c r="AW798" s="52">
        <v>0</v>
      </c>
      <c r="AX798" s="52">
        <v>0</v>
      </c>
      <c r="AY798" s="52">
        <v>38</v>
      </c>
      <c r="AZ798" s="52">
        <v>8</v>
      </c>
      <c r="BA798" s="54">
        <v>0.5</v>
      </c>
      <c r="BB798" s="54">
        <v>0.20799999999999999</v>
      </c>
    </row>
    <row r="799" spans="1:54">
      <c r="A799" s="52">
        <v>1</v>
      </c>
      <c r="B799" s="52" t="s">
        <v>227</v>
      </c>
      <c r="C799" s="52" t="s">
        <v>87</v>
      </c>
      <c r="D799" s="52" t="s">
        <v>79</v>
      </c>
      <c r="E799" s="52" t="s">
        <v>228</v>
      </c>
      <c r="F799" s="52" t="s">
        <v>55</v>
      </c>
      <c r="G799" s="52" t="s">
        <v>61</v>
      </c>
      <c r="H799" s="52">
        <v>1</v>
      </c>
      <c r="I799" s="52"/>
      <c r="J799" s="52"/>
      <c r="K799" s="52"/>
      <c r="L799" s="52">
        <v>1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>
        <v>1</v>
      </c>
      <c r="W799" s="52"/>
      <c r="X799" s="52"/>
      <c r="Y799" s="52"/>
      <c r="Z799" s="52">
        <v>1</v>
      </c>
      <c r="AA799" s="52"/>
      <c r="AB799" s="52"/>
      <c r="AC799" s="52"/>
      <c r="AD799" s="52"/>
      <c r="AE799" s="52"/>
      <c r="AF799" s="52"/>
      <c r="AG799" s="52">
        <v>1</v>
      </c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>
        <v>1</v>
      </c>
      <c r="AU799" s="52">
        <v>1</v>
      </c>
      <c r="AV799" s="52">
        <v>0</v>
      </c>
      <c r="AW799" s="52">
        <v>0</v>
      </c>
      <c r="AX799" s="52">
        <v>0</v>
      </c>
      <c r="AY799" s="52">
        <v>29</v>
      </c>
      <c r="AZ799" s="52">
        <v>3</v>
      </c>
      <c r="BA799" s="54">
        <v>0.5</v>
      </c>
      <c r="BB799" s="54">
        <v>0.2392</v>
      </c>
    </row>
    <row r="800" spans="1:54">
      <c r="A800" s="52">
        <v>3</v>
      </c>
      <c r="B800" s="52" t="s">
        <v>227</v>
      </c>
      <c r="C800" s="52" t="s">
        <v>71</v>
      </c>
      <c r="D800" s="52" t="s">
        <v>58</v>
      </c>
      <c r="E800" s="52" t="s">
        <v>228</v>
      </c>
      <c r="F800" s="52" t="s">
        <v>55</v>
      </c>
      <c r="G800" s="52" t="s">
        <v>56</v>
      </c>
      <c r="H800" s="52"/>
      <c r="I800" s="52">
        <v>3</v>
      </c>
      <c r="J800" s="52"/>
      <c r="K800" s="52"/>
      <c r="L800" s="52"/>
      <c r="M800" s="52">
        <v>3</v>
      </c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>
        <v>3</v>
      </c>
      <c r="Y800" s="52"/>
      <c r="Z800" s="52"/>
      <c r="AA800" s="52">
        <v>3</v>
      </c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>
        <v>3</v>
      </c>
      <c r="AM800" s="52"/>
      <c r="AN800" s="52"/>
      <c r="AO800" s="52"/>
      <c r="AP800" s="52"/>
      <c r="AQ800" s="52"/>
      <c r="AR800" s="52"/>
      <c r="AS800" s="52"/>
      <c r="AT800" s="52">
        <v>3</v>
      </c>
      <c r="AU800" s="52">
        <v>0</v>
      </c>
      <c r="AV800" s="52">
        <v>0</v>
      </c>
      <c r="AW800" s="52">
        <v>0</v>
      </c>
      <c r="AX800" s="52">
        <v>3</v>
      </c>
      <c r="AY800" s="52"/>
      <c r="AZ800" s="52">
        <v>0</v>
      </c>
      <c r="BA800" s="54">
        <v>0.5</v>
      </c>
      <c r="BB800" s="54">
        <v>0</v>
      </c>
    </row>
    <row r="801" spans="1:54">
      <c r="A801" s="52">
        <v>29</v>
      </c>
      <c r="B801" s="52" t="s">
        <v>241</v>
      </c>
      <c r="C801" s="52" t="s">
        <v>78</v>
      </c>
      <c r="D801" s="52" t="s">
        <v>79</v>
      </c>
      <c r="E801" s="52" t="s">
        <v>242</v>
      </c>
      <c r="F801" s="52" t="s">
        <v>80</v>
      </c>
      <c r="G801" s="52" t="s">
        <v>56</v>
      </c>
      <c r="H801" s="52">
        <v>29</v>
      </c>
      <c r="I801" s="52"/>
      <c r="J801" s="52"/>
      <c r="K801" s="52">
        <v>28</v>
      </c>
      <c r="L801" s="52">
        <v>1</v>
      </c>
      <c r="M801" s="52"/>
      <c r="N801" s="52"/>
      <c r="O801" s="52">
        <v>1</v>
      </c>
      <c r="P801" s="52">
        <v>4</v>
      </c>
      <c r="Q801" s="52">
        <v>20</v>
      </c>
      <c r="R801" s="52">
        <v>4</v>
      </c>
      <c r="S801" s="52"/>
      <c r="T801" s="52"/>
      <c r="U801" s="52"/>
      <c r="V801" s="52"/>
      <c r="W801" s="52"/>
      <c r="X801" s="52"/>
      <c r="Y801" s="52">
        <v>29</v>
      </c>
      <c r="Z801" s="52"/>
      <c r="AA801" s="52"/>
      <c r="AB801" s="52"/>
      <c r="AC801" s="52"/>
      <c r="AD801" s="52"/>
      <c r="AE801" s="52">
        <v>28</v>
      </c>
      <c r="AF801" s="52"/>
      <c r="AG801" s="52"/>
      <c r="AH801" s="52"/>
      <c r="AI801" s="52"/>
      <c r="AJ801" s="52"/>
      <c r="AK801" s="52"/>
      <c r="AL801" s="52">
        <v>1</v>
      </c>
      <c r="AM801" s="52"/>
      <c r="AN801" s="52"/>
      <c r="AO801" s="52"/>
      <c r="AP801" s="52"/>
      <c r="AQ801" s="52"/>
      <c r="AR801" s="52"/>
      <c r="AS801" s="52"/>
      <c r="AT801" s="52">
        <v>29</v>
      </c>
      <c r="AU801" s="52">
        <v>0</v>
      </c>
      <c r="AV801" s="52">
        <v>0</v>
      </c>
      <c r="AW801" s="52">
        <v>0</v>
      </c>
      <c r="AX801" s="52">
        <v>29</v>
      </c>
      <c r="AY801" s="52">
        <v>40</v>
      </c>
      <c r="AZ801" s="52">
        <v>13</v>
      </c>
      <c r="BA801" s="54"/>
      <c r="BB801" s="54"/>
    </row>
    <row r="802" spans="1:54">
      <c r="A802" s="52">
        <v>18</v>
      </c>
      <c r="B802" s="52" t="s">
        <v>241</v>
      </c>
      <c r="C802" s="52" t="s">
        <v>84</v>
      </c>
      <c r="D802" s="52" t="s">
        <v>79</v>
      </c>
      <c r="E802" s="52" t="s">
        <v>242</v>
      </c>
      <c r="F802" s="52" t="s">
        <v>80</v>
      </c>
      <c r="G802" s="52" t="s">
        <v>56</v>
      </c>
      <c r="H802" s="52">
        <v>18</v>
      </c>
      <c r="I802" s="52"/>
      <c r="J802" s="52"/>
      <c r="K802" s="52">
        <v>1</v>
      </c>
      <c r="L802" s="52">
        <v>17</v>
      </c>
      <c r="M802" s="52"/>
      <c r="N802" s="52"/>
      <c r="O802" s="52"/>
      <c r="P802" s="52"/>
      <c r="Q802" s="52">
        <v>5</v>
      </c>
      <c r="R802" s="52">
        <v>11</v>
      </c>
      <c r="S802" s="52">
        <v>2</v>
      </c>
      <c r="T802" s="52"/>
      <c r="U802" s="52"/>
      <c r="V802" s="52"/>
      <c r="W802" s="52"/>
      <c r="X802" s="52"/>
      <c r="Y802" s="52">
        <v>18</v>
      </c>
      <c r="Z802" s="52"/>
      <c r="AA802" s="52"/>
      <c r="AB802" s="52">
        <v>18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>
        <v>1</v>
      </c>
      <c r="AT802" s="52">
        <v>18</v>
      </c>
      <c r="AU802" s="52">
        <v>0</v>
      </c>
      <c r="AV802" s="52">
        <v>0</v>
      </c>
      <c r="AW802" s="52">
        <v>0</v>
      </c>
      <c r="AX802" s="52">
        <v>18</v>
      </c>
      <c r="AY802" s="52">
        <v>44</v>
      </c>
      <c r="AZ802" s="52">
        <v>13</v>
      </c>
      <c r="BA802" s="54"/>
      <c r="BB802" s="54"/>
    </row>
    <row r="803" spans="1:54">
      <c r="A803" s="52">
        <v>13</v>
      </c>
      <c r="B803" s="52" t="s">
        <v>241</v>
      </c>
      <c r="C803" s="52" t="s">
        <v>104</v>
      </c>
      <c r="D803" s="52" t="s">
        <v>79</v>
      </c>
      <c r="E803" s="52" t="s">
        <v>242</v>
      </c>
      <c r="F803" s="52" t="s">
        <v>80</v>
      </c>
      <c r="G803" s="52" t="s">
        <v>56</v>
      </c>
      <c r="H803" s="52">
        <v>12</v>
      </c>
      <c r="I803" s="52">
        <v>1</v>
      </c>
      <c r="J803" s="52"/>
      <c r="K803" s="52">
        <v>1</v>
      </c>
      <c r="L803" s="52">
        <v>11</v>
      </c>
      <c r="M803" s="52">
        <v>1</v>
      </c>
      <c r="N803" s="52"/>
      <c r="O803" s="52"/>
      <c r="P803" s="52"/>
      <c r="Q803" s="52">
        <v>1</v>
      </c>
      <c r="R803" s="52">
        <v>4</v>
      </c>
      <c r="S803" s="52">
        <v>4</v>
      </c>
      <c r="T803" s="52">
        <v>3</v>
      </c>
      <c r="U803" s="52"/>
      <c r="V803" s="52"/>
      <c r="W803" s="52"/>
      <c r="X803" s="52">
        <v>1</v>
      </c>
      <c r="Y803" s="52">
        <v>12</v>
      </c>
      <c r="Z803" s="52"/>
      <c r="AA803" s="52">
        <v>1</v>
      </c>
      <c r="AB803" s="52">
        <v>10</v>
      </c>
      <c r="AC803" s="52"/>
      <c r="AD803" s="52"/>
      <c r="AE803" s="52">
        <v>1</v>
      </c>
      <c r="AF803" s="52"/>
      <c r="AG803" s="52">
        <v>1</v>
      </c>
      <c r="AH803" s="52"/>
      <c r="AI803" s="52"/>
      <c r="AJ803" s="52"/>
      <c r="AK803" s="52"/>
      <c r="AL803" s="52">
        <v>1</v>
      </c>
      <c r="AM803" s="52"/>
      <c r="AN803" s="52"/>
      <c r="AO803" s="52"/>
      <c r="AP803" s="52"/>
      <c r="AQ803" s="52"/>
      <c r="AR803" s="52"/>
      <c r="AS803" s="52"/>
      <c r="AT803" s="52">
        <v>13</v>
      </c>
      <c r="AU803" s="52">
        <v>0</v>
      </c>
      <c r="AV803" s="52">
        <v>13</v>
      </c>
      <c r="AW803" s="52">
        <v>0</v>
      </c>
      <c r="AX803" s="52">
        <v>0</v>
      </c>
      <c r="AY803" s="52">
        <v>36</v>
      </c>
      <c r="AZ803" s="52">
        <v>10</v>
      </c>
      <c r="BA803" s="54"/>
      <c r="BB803" s="54"/>
    </row>
    <row r="804" spans="1:54">
      <c r="A804" s="52">
        <v>265</v>
      </c>
      <c r="B804" s="52" t="s">
        <v>241</v>
      </c>
      <c r="C804" s="52" t="s">
        <v>91</v>
      </c>
      <c r="D804" s="52" t="s">
        <v>79</v>
      </c>
      <c r="E804" s="52" t="s">
        <v>242</v>
      </c>
      <c r="F804" s="52" t="s">
        <v>80</v>
      </c>
      <c r="G804" s="52" t="s">
        <v>56</v>
      </c>
      <c r="H804" s="52">
        <v>77</v>
      </c>
      <c r="I804" s="52">
        <v>188</v>
      </c>
      <c r="J804" s="52"/>
      <c r="K804" s="52"/>
      <c r="L804" s="52">
        <v>77</v>
      </c>
      <c r="M804" s="52">
        <v>188</v>
      </c>
      <c r="N804" s="52"/>
      <c r="O804" s="52"/>
      <c r="P804" s="52"/>
      <c r="Q804" s="52">
        <v>1</v>
      </c>
      <c r="R804" s="52">
        <v>4</v>
      </c>
      <c r="S804" s="52">
        <v>16</v>
      </c>
      <c r="T804" s="52">
        <v>31</v>
      </c>
      <c r="U804" s="52">
        <v>25</v>
      </c>
      <c r="V804" s="52"/>
      <c r="W804" s="52"/>
      <c r="X804" s="52">
        <v>188</v>
      </c>
      <c r="Y804" s="52">
        <v>77</v>
      </c>
      <c r="Z804" s="52"/>
      <c r="AA804" s="52">
        <v>188</v>
      </c>
      <c r="AB804" s="52">
        <v>22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>
        <v>243</v>
      </c>
      <c r="AM804" s="52"/>
      <c r="AN804" s="52"/>
      <c r="AO804" s="52"/>
      <c r="AP804" s="52">
        <v>1</v>
      </c>
      <c r="AQ804" s="52"/>
      <c r="AR804" s="52"/>
      <c r="AS804" s="52"/>
      <c r="AT804" s="52">
        <v>265</v>
      </c>
      <c r="AU804" s="52">
        <v>265</v>
      </c>
      <c r="AV804" s="52">
        <v>0</v>
      </c>
      <c r="AW804" s="52">
        <v>0</v>
      </c>
      <c r="AX804" s="52">
        <v>0</v>
      </c>
      <c r="AY804" s="52">
        <v>34</v>
      </c>
      <c r="AZ804" s="52">
        <v>2</v>
      </c>
      <c r="BA804" s="54"/>
      <c r="BB804" s="54"/>
    </row>
    <row r="805" spans="1:54">
      <c r="A805" s="52">
        <v>613</v>
      </c>
      <c r="B805" s="52" t="s">
        <v>241</v>
      </c>
      <c r="C805" s="52" t="s">
        <v>87</v>
      </c>
      <c r="D805" s="52" t="s">
        <v>79</v>
      </c>
      <c r="E805" s="52" t="s">
        <v>242</v>
      </c>
      <c r="F805" s="52" t="s">
        <v>80</v>
      </c>
      <c r="G805" s="52" t="s">
        <v>56</v>
      </c>
      <c r="H805" s="52">
        <v>581</v>
      </c>
      <c r="I805" s="52">
        <v>32</v>
      </c>
      <c r="J805" s="52"/>
      <c r="K805" s="52"/>
      <c r="L805" s="52">
        <v>581</v>
      </c>
      <c r="M805" s="52">
        <v>32</v>
      </c>
      <c r="N805" s="52"/>
      <c r="O805" s="52"/>
      <c r="P805" s="52"/>
      <c r="Q805" s="52"/>
      <c r="R805" s="52">
        <v>2</v>
      </c>
      <c r="S805" s="52">
        <v>21</v>
      </c>
      <c r="T805" s="52">
        <v>245</v>
      </c>
      <c r="U805" s="52">
        <v>313</v>
      </c>
      <c r="V805" s="52"/>
      <c r="W805" s="52"/>
      <c r="X805" s="52">
        <v>32</v>
      </c>
      <c r="Y805" s="52">
        <v>581</v>
      </c>
      <c r="Z805" s="52"/>
      <c r="AA805" s="52">
        <v>32</v>
      </c>
      <c r="AB805" s="52">
        <v>20</v>
      </c>
      <c r="AC805" s="52"/>
      <c r="AD805" s="52"/>
      <c r="AE805" s="52"/>
      <c r="AF805" s="52"/>
      <c r="AG805" s="52"/>
      <c r="AH805" s="52">
        <v>559</v>
      </c>
      <c r="AI805" s="52"/>
      <c r="AJ805" s="52"/>
      <c r="AK805" s="52"/>
      <c r="AL805" s="52">
        <v>34</v>
      </c>
      <c r="AM805" s="52"/>
      <c r="AN805" s="52"/>
      <c r="AO805" s="52"/>
      <c r="AP805" s="52"/>
      <c r="AQ805" s="52"/>
      <c r="AR805" s="52"/>
      <c r="AS805" s="52"/>
      <c r="AT805" s="52">
        <v>613</v>
      </c>
      <c r="AU805" s="52">
        <v>613</v>
      </c>
      <c r="AV805" s="52">
        <v>0</v>
      </c>
      <c r="AW805" s="52">
        <v>0</v>
      </c>
      <c r="AX805" s="52">
        <v>0</v>
      </c>
      <c r="AY805" s="52">
        <v>28</v>
      </c>
      <c r="AZ805" s="52">
        <v>5</v>
      </c>
      <c r="BA805" s="54"/>
      <c r="BB805" s="54"/>
    </row>
    <row r="806" spans="1:54">
      <c r="A806" s="52">
        <v>43</v>
      </c>
      <c r="B806" s="52" t="s">
        <v>241</v>
      </c>
      <c r="C806" s="52" t="s">
        <v>89</v>
      </c>
      <c r="D806" s="52" t="s">
        <v>79</v>
      </c>
      <c r="E806" s="52" t="s">
        <v>242</v>
      </c>
      <c r="F806" s="52" t="s">
        <v>80</v>
      </c>
      <c r="G806" s="52" t="s">
        <v>56</v>
      </c>
      <c r="H806" s="52">
        <v>30</v>
      </c>
      <c r="I806" s="52">
        <v>13</v>
      </c>
      <c r="J806" s="52"/>
      <c r="K806" s="52">
        <v>1</v>
      </c>
      <c r="L806" s="52">
        <v>29</v>
      </c>
      <c r="M806" s="52">
        <v>13</v>
      </c>
      <c r="N806" s="52"/>
      <c r="O806" s="52"/>
      <c r="P806" s="52"/>
      <c r="Q806" s="52">
        <v>1</v>
      </c>
      <c r="R806" s="52">
        <v>9</v>
      </c>
      <c r="S806" s="52">
        <v>14</v>
      </c>
      <c r="T806" s="52">
        <v>5</v>
      </c>
      <c r="U806" s="52">
        <v>1</v>
      </c>
      <c r="V806" s="52"/>
      <c r="W806" s="52"/>
      <c r="X806" s="52">
        <v>13</v>
      </c>
      <c r="Y806" s="52">
        <v>30</v>
      </c>
      <c r="Z806" s="52"/>
      <c r="AA806" s="52">
        <v>13</v>
      </c>
      <c r="AB806" s="52">
        <v>27</v>
      </c>
      <c r="AC806" s="52"/>
      <c r="AD806" s="52"/>
      <c r="AE806" s="52"/>
      <c r="AF806" s="52"/>
      <c r="AG806" s="52"/>
      <c r="AH806" s="52"/>
      <c r="AI806" s="52"/>
      <c r="AJ806" s="52"/>
      <c r="AK806" s="52"/>
      <c r="AL806" s="52">
        <v>16</v>
      </c>
      <c r="AM806" s="52"/>
      <c r="AN806" s="52"/>
      <c r="AO806" s="52"/>
      <c r="AP806" s="52"/>
      <c r="AQ806" s="52">
        <v>1</v>
      </c>
      <c r="AR806" s="52"/>
      <c r="AS806" s="52"/>
      <c r="AT806" s="52">
        <v>43</v>
      </c>
      <c r="AU806" s="52">
        <v>0</v>
      </c>
      <c r="AV806" s="52">
        <v>43</v>
      </c>
      <c r="AW806" s="52">
        <v>0</v>
      </c>
      <c r="AX806" s="52">
        <v>0</v>
      </c>
      <c r="AY806" s="52">
        <v>35</v>
      </c>
      <c r="AZ806" s="52">
        <v>5</v>
      </c>
      <c r="BA806" s="54"/>
      <c r="BB806" s="54"/>
    </row>
    <row r="807" spans="1:54">
      <c r="A807" s="52">
        <v>82</v>
      </c>
      <c r="B807" s="52" t="s">
        <v>241</v>
      </c>
      <c r="C807" s="52" t="s">
        <v>88</v>
      </c>
      <c r="D807" s="52" t="s">
        <v>79</v>
      </c>
      <c r="E807" s="52" t="s">
        <v>242</v>
      </c>
      <c r="F807" s="52" t="s">
        <v>80</v>
      </c>
      <c r="G807" s="52" t="s">
        <v>56</v>
      </c>
      <c r="H807" s="52">
        <v>78</v>
      </c>
      <c r="I807" s="52">
        <v>4</v>
      </c>
      <c r="J807" s="52"/>
      <c r="K807" s="52">
        <v>1</v>
      </c>
      <c r="L807" s="52">
        <v>77</v>
      </c>
      <c r="M807" s="52">
        <v>4</v>
      </c>
      <c r="N807" s="52"/>
      <c r="O807" s="52"/>
      <c r="P807" s="52"/>
      <c r="Q807" s="52">
        <v>1</v>
      </c>
      <c r="R807" s="52">
        <v>23</v>
      </c>
      <c r="S807" s="52">
        <v>42</v>
      </c>
      <c r="T807" s="52">
        <v>12</v>
      </c>
      <c r="U807" s="52"/>
      <c r="V807" s="52"/>
      <c r="W807" s="52"/>
      <c r="X807" s="52">
        <v>4</v>
      </c>
      <c r="Y807" s="52">
        <v>78</v>
      </c>
      <c r="Z807" s="52"/>
      <c r="AA807" s="52">
        <v>4</v>
      </c>
      <c r="AB807" s="52">
        <v>77</v>
      </c>
      <c r="AC807" s="52"/>
      <c r="AD807" s="52"/>
      <c r="AE807" s="52">
        <v>1</v>
      </c>
      <c r="AF807" s="52"/>
      <c r="AG807" s="52"/>
      <c r="AH807" s="52"/>
      <c r="AI807" s="52"/>
      <c r="AJ807" s="52"/>
      <c r="AK807" s="52"/>
      <c r="AL807" s="52">
        <v>4</v>
      </c>
      <c r="AM807" s="52"/>
      <c r="AN807" s="52"/>
      <c r="AO807" s="52"/>
      <c r="AP807" s="52"/>
      <c r="AQ807" s="52"/>
      <c r="AR807" s="52">
        <v>1</v>
      </c>
      <c r="AS807" s="52">
        <v>1</v>
      </c>
      <c r="AT807" s="52">
        <v>82</v>
      </c>
      <c r="AU807" s="52">
        <v>82</v>
      </c>
      <c r="AV807" s="52">
        <v>0</v>
      </c>
      <c r="AW807" s="52">
        <v>0</v>
      </c>
      <c r="AX807" s="52">
        <v>0</v>
      </c>
      <c r="AY807" s="52">
        <v>34</v>
      </c>
      <c r="AZ807" s="52">
        <v>4</v>
      </c>
      <c r="BA807" s="54"/>
      <c r="BB807" s="54"/>
    </row>
    <row r="808" spans="1:54">
      <c r="A808" s="52">
        <v>15</v>
      </c>
      <c r="B808" s="52" t="s">
        <v>241</v>
      </c>
      <c r="C808" s="52" t="s">
        <v>90</v>
      </c>
      <c r="D808" s="52" t="s">
        <v>79</v>
      </c>
      <c r="E808" s="52" t="s">
        <v>242</v>
      </c>
      <c r="F808" s="52" t="s">
        <v>80</v>
      </c>
      <c r="G808" s="52" t="s">
        <v>56</v>
      </c>
      <c r="H808" s="52">
        <v>12</v>
      </c>
      <c r="I808" s="52">
        <v>3</v>
      </c>
      <c r="J808" s="52"/>
      <c r="K808" s="52">
        <v>2</v>
      </c>
      <c r="L808" s="52">
        <v>10</v>
      </c>
      <c r="M808" s="52">
        <v>3</v>
      </c>
      <c r="N808" s="52"/>
      <c r="O808" s="52"/>
      <c r="P808" s="52"/>
      <c r="Q808" s="52"/>
      <c r="R808" s="52">
        <v>4</v>
      </c>
      <c r="S808" s="52">
        <v>2</v>
      </c>
      <c r="T808" s="52">
        <v>5</v>
      </c>
      <c r="U808" s="52">
        <v>1</v>
      </c>
      <c r="V808" s="52"/>
      <c r="W808" s="52"/>
      <c r="X808" s="52">
        <v>3</v>
      </c>
      <c r="Y808" s="52">
        <v>12</v>
      </c>
      <c r="Z808" s="52"/>
      <c r="AA808" s="52">
        <v>3</v>
      </c>
      <c r="AB808" s="52">
        <v>9</v>
      </c>
      <c r="AC808" s="52"/>
      <c r="AD808" s="52"/>
      <c r="AE808" s="52">
        <v>2</v>
      </c>
      <c r="AF808" s="52"/>
      <c r="AG808" s="52">
        <v>1</v>
      </c>
      <c r="AH808" s="52"/>
      <c r="AI808" s="52"/>
      <c r="AJ808" s="52"/>
      <c r="AK808" s="52"/>
      <c r="AL808" s="52">
        <v>3</v>
      </c>
      <c r="AM808" s="52"/>
      <c r="AN808" s="52"/>
      <c r="AO808" s="52"/>
      <c r="AP808" s="52"/>
      <c r="AQ808" s="52"/>
      <c r="AR808" s="52"/>
      <c r="AS808" s="52">
        <v>1</v>
      </c>
      <c r="AT808" s="52">
        <v>15</v>
      </c>
      <c r="AU808" s="52">
        <v>0</v>
      </c>
      <c r="AV808" s="52">
        <v>0</v>
      </c>
      <c r="AW808" s="52">
        <v>0</v>
      </c>
      <c r="AX808" s="52">
        <v>15</v>
      </c>
      <c r="AY808" s="52">
        <v>37</v>
      </c>
      <c r="AZ808" s="52">
        <v>5</v>
      </c>
      <c r="BA808" s="54"/>
      <c r="BB808" s="54"/>
    </row>
    <row r="809" spans="1:54">
      <c r="A809" s="52">
        <v>34</v>
      </c>
      <c r="B809" s="52" t="s">
        <v>241</v>
      </c>
      <c r="C809" s="52" t="s">
        <v>81</v>
      </c>
      <c r="D809" s="52" t="s">
        <v>79</v>
      </c>
      <c r="E809" s="52" t="s">
        <v>242</v>
      </c>
      <c r="F809" s="52" t="s">
        <v>80</v>
      </c>
      <c r="G809" s="52" t="s">
        <v>56</v>
      </c>
      <c r="H809" s="52">
        <v>32</v>
      </c>
      <c r="I809" s="52">
        <v>2</v>
      </c>
      <c r="J809" s="52"/>
      <c r="K809" s="52">
        <v>3</v>
      </c>
      <c r="L809" s="52">
        <v>29</v>
      </c>
      <c r="M809" s="52">
        <v>2</v>
      </c>
      <c r="N809" s="52"/>
      <c r="O809" s="52"/>
      <c r="P809" s="52"/>
      <c r="Q809" s="52"/>
      <c r="R809" s="52">
        <v>5</v>
      </c>
      <c r="S809" s="52">
        <v>18</v>
      </c>
      <c r="T809" s="52">
        <v>9</v>
      </c>
      <c r="U809" s="52"/>
      <c r="V809" s="52"/>
      <c r="W809" s="52"/>
      <c r="X809" s="52">
        <v>2</v>
      </c>
      <c r="Y809" s="52">
        <v>32</v>
      </c>
      <c r="Z809" s="52"/>
      <c r="AA809" s="52">
        <v>2</v>
      </c>
      <c r="AB809" s="52">
        <v>30</v>
      </c>
      <c r="AC809" s="52"/>
      <c r="AD809" s="52"/>
      <c r="AE809" s="52">
        <v>2</v>
      </c>
      <c r="AF809" s="52"/>
      <c r="AG809" s="52"/>
      <c r="AH809" s="52"/>
      <c r="AI809" s="52"/>
      <c r="AJ809" s="52"/>
      <c r="AK809" s="52"/>
      <c r="AL809" s="52">
        <v>2</v>
      </c>
      <c r="AM809" s="52"/>
      <c r="AN809" s="52"/>
      <c r="AO809" s="52"/>
      <c r="AP809" s="52">
        <v>1</v>
      </c>
      <c r="AQ809" s="52"/>
      <c r="AR809" s="52"/>
      <c r="AS809" s="52"/>
      <c r="AT809" s="52">
        <v>34</v>
      </c>
      <c r="AU809" s="52">
        <v>0</v>
      </c>
      <c r="AV809" s="52">
        <v>34</v>
      </c>
      <c r="AW809" s="52">
        <v>0</v>
      </c>
      <c r="AX809" s="52">
        <v>0</v>
      </c>
      <c r="AY809" s="52">
        <v>39</v>
      </c>
      <c r="AZ809" s="52">
        <v>15</v>
      </c>
      <c r="BA809" s="54"/>
      <c r="BB809" s="54"/>
    </row>
    <row r="810" spans="1:54">
      <c r="A810" s="52">
        <v>97</v>
      </c>
      <c r="B810" s="52" t="s">
        <v>241</v>
      </c>
      <c r="C810" s="52" t="s">
        <v>92</v>
      </c>
      <c r="D810" s="52" t="s">
        <v>79</v>
      </c>
      <c r="E810" s="52" t="s">
        <v>242</v>
      </c>
      <c r="F810" s="52" t="s">
        <v>80</v>
      </c>
      <c r="G810" s="52" t="s">
        <v>56</v>
      </c>
      <c r="H810" s="52">
        <v>47</v>
      </c>
      <c r="I810" s="52">
        <v>50</v>
      </c>
      <c r="J810" s="52"/>
      <c r="K810" s="52"/>
      <c r="L810" s="52">
        <v>47</v>
      </c>
      <c r="M810" s="52">
        <v>50</v>
      </c>
      <c r="N810" s="52"/>
      <c r="O810" s="52"/>
      <c r="P810" s="52"/>
      <c r="Q810" s="52"/>
      <c r="R810" s="52">
        <v>3</v>
      </c>
      <c r="S810" s="52">
        <v>5</v>
      </c>
      <c r="T810" s="52">
        <v>28</v>
      </c>
      <c r="U810" s="52">
        <v>11</v>
      </c>
      <c r="V810" s="52"/>
      <c r="W810" s="52"/>
      <c r="X810" s="52">
        <v>50</v>
      </c>
      <c r="Y810" s="52">
        <v>47</v>
      </c>
      <c r="Z810" s="52"/>
      <c r="AA810" s="52">
        <v>50</v>
      </c>
      <c r="AB810" s="52">
        <v>8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>
        <v>89</v>
      </c>
      <c r="AM810" s="52"/>
      <c r="AN810" s="52"/>
      <c r="AO810" s="52"/>
      <c r="AP810" s="52"/>
      <c r="AQ810" s="52">
        <v>1</v>
      </c>
      <c r="AR810" s="52"/>
      <c r="AS810" s="52"/>
      <c r="AT810" s="52">
        <v>97</v>
      </c>
      <c r="AU810" s="52">
        <v>97</v>
      </c>
      <c r="AV810" s="52">
        <v>0</v>
      </c>
      <c r="AW810" s="52">
        <v>0</v>
      </c>
      <c r="AX810" s="52">
        <v>0</v>
      </c>
      <c r="AY810" s="52">
        <v>33</v>
      </c>
      <c r="AZ810" s="52">
        <v>3</v>
      </c>
      <c r="BA810" s="54"/>
      <c r="BB810" s="54"/>
    </row>
    <row r="811" spans="1:54">
      <c r="A811" s="52">
        <v>100</v>
      </c>
      <c r="B811" s="52" t="s">
        <v>241</v>
      </c>
      <c r="C811" s="52" t="s">
        <v>83</v>
      </c>
      <c r="D811" s="52" t="s">
        <v>79</v>
      </c>
      <c r="E811" s="52" t="s">
        <v>242</v>
      </c>
      <c r="F811" s="52" t="s">
        <v>80</v>
      </c>
      <c r="G811" s="52" t="s">
        <v>56</v>
      </c>
      <c r="H811" s="52">
        <v>100</v>
      </c>
      <c r="I811" s="52"/>
      <c r="J811" s="52"/>
      <c r="K811" s="52">
        <v>49</v>
      </c>
      <c r="L811" s="52">
        <v>51</v>
      </c>
      <c r="M811" s="52"/>
      <c r="N811" s="52"/>
      <c r="O811" s="52"/>
      <c r="P811" s="52"/>
      <c r="Q811" s="52"/>
      <c r="R811" s="52">
        <v>13</v>
      </c>
      <c r="S811" s="52">
        <v>52</v>
      </c>
      <c r="T811" s="52">
        <v>35</v>
      </c>
      <c r="U811" s="52"/>
      <c r="V811" s="52"/>
      <c r="W811" s="52"/>
      <c r="X811" s="52"/>
      <c r="Y811" s="52">
        <v>100</v>
      </c>
      <c r="Z811" s="52"/>
      <c r="AA811" s="52"/>
      <c r="AB811" s="52"/>
      <c r="AC811" s="52"/>
      <c r="AD811" s="52"/>
      <c r="AE811" s="52">
        <v>14</v>
      </c>
      <c r="AF811" s="52">
        <v>38</v>
      </c>
      <c r="AG811" s="52"/>
      <c r="AH811" s="52">
        <v>48</v>
      </c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>
        <v>100</v>
      </c>
      <c r="AU811" s="52">
        <v>0</v>
      </c>
      <c r="AV811" s="52">
        <v>0</v>
      </c>
      <c r="AW811" s="52">
        <v>0</v>
      </c>
      <c r="AX811" s="52">
        <v>100</v>
      </c>
      <c r="AY811" s="52">
        <v>35</v>
      </c>
      <c r="AZ811" s="52">
        <v>13</v>
      </c>
      <c r="BA811" s="54"/>
      <c r="BB811" s="54"/>
    </row>
    <row r="812" spans="1:54">
      <c r="A812" s="52">
        <v>75</v>
      </c>
      <c r="B812" s="52" t="s">
        <v>241</v>
      </c>
      <c r="C812" s="52" t="s">
        <v>106</v>
      </c>
      <c r="D812" s="52" t="s">
        <v>79</v>
      </c>
      <c r="E812" s="52" t="s">
        <v>242</v>
      </c>
      <c r="F812" s="52" t="s">
        <v>80</v>
      </c>
      <c r="G812" s="52" t="s">
        <v>56</v>
      </c>
      <c r="H812" s="52">
        <v>75</v>
      </c>
      <c r="I812" s="52"/>
      <c r="J812" s="52"/>
      <c r="K812" s="52">
        <v>72</v>
      </c>
      <c r="L812" s="52">
        <v>3</v>
      </c>
      <c r="M812" s="52"/>
      <c r="N812" s="52"/>
      <c r="O812" s="52"/>
      <c r="P812" s="52"/>
      <c r="Q812" s="52"/>
      <c r="R812" s="52">
        <v>20</v>
      </c>
      <c r="S812" s="52">
        <v>55</v>
      </c>
      <c r="T812" s="52"/>
      <c r="U812" s="52"/>
      <c r="V812" s="52"/>
      <c r="W812" s="52"/>
      <c r="X812" s="52"/>
      <c r="Y812" s="52">
        <v>75</v>
      </c>
      <c r="Z812" s="52"/>
      <c r="AA812" s="52"/>
      <c r="AB812" s="52">
        <v>1</v>
      </c>
      <c r="AC812" s="52"/>
      <c r="AD812" s="52"/>
      <c r="AE812" s="52">
        <v>24</v>
      </c>
      <c r="AF812" s="52">
        <v>50</v>
      </c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>
        <v>75</v>
      </c>
      <c r="AU812" s="52">
        <v>0</v>
      </c>
      <c r="AV812" s="52">
        <v>0</v>
      </c>
      <c r="AW812" s="52">
        <v>0</v>
      </c>
      <c r="AX812" s="52">
        <v>75</v>
      </c>
      <c r="AY812" s="52">
        <v>36</v>
      </c>
      <c r="AZ812" s="52">
        <v>9</v>
      </c>
      <c r="BA812" s="54"/>
      <c r="BB812" s="54"/>
    </row>
    <row r="813" spans="1:54">
      <c r="A813" s="52">
        <v>26</v>
      </c>
      <c r="B813" s="52" t="s">
        <v>241</v>
      </c>
      <c r="C813" s="52" t="s">
        <v>85</v>
      </c>
      <c r="D813" s="52" t="s">
        <v>79</v>
      </c>
      <c r="E813" s="52" t="s">
        <v>242</v>
      </c>
      <c r="F813" s="52" t="s">
        <v>80</v>
      </c>
      <c r="G813" s="52" t="s">
        <v>56</v>
      </c>
      <c r="H813" s="52">
        <v>24</v>
      </c>
      <c r="I813" s="52">
        <v>2</v>
      </c>
      <c r="J813" s="52"/>
      <c r="K813" s="52">
        <v>2</v>
      </c>
      <c r="L813" s="52">
        <v>22</v>
      </c>
      <c r="M813" s="52">
        <v>2</v>
      </c>
      <c r="N813" s="52"/>
      <c r="O813" s="52"/>
      <c r="P813" s="52"/>
      <c r="Q813" s="52">
        <v>1</v>
      </c>
      <c r="R813" s="52">
        <v>3</v>
      </c>
      <c r="S813" s="52">
        <v>19</v>
      </c>
      <c r="T813" s="52">
        <v>1</v>
      </c>
      <c r="U813" s="52"/>
      <c r="V813" s="52"/>
      <c r="W813" s="52"/>
      <c r="X813" s="52">
        <v>2</v>
      </c>
      <c r="Y813" s="52">
        <v>24</v>
      </c>
      <c r="Z813" s="52"/>
      <c r="AA813" s="52">
        <v>2</v>
      </c>
      <c r="AB813" s="52">
        <v>22</v>
      </c>
      <c r="AC813" s="52"/>
      <c r="AD813" s="52"/>
      <c r="AE813" s="52">
        <v>2</v>
      </c>
      <c r="AF813" s="52"/>
      <c r="AG813" s="52"/>
      <c r="AH813" s="52"/>
      <c r="AI813" s="52"/>
      <c r="AJ813" s="52"/>
      <c r="AK813" s="52"/>
      <c r="AL813" s="52">
        <v>2</v>
      </c>
      <c r="AM813" s="52"/>
      <c r="AN813" s="52"/>
      <c r="AO813" s="52"/>
      <c r="AP813" s="52"/>
      <c r="AQ813" s="52"/>
      <c r="AR813" s="52"/>
      <c r="AS813" s="52"/>
      <c r="AT813" s="52">
        <v>26</v>
      </c>
      <c r="AU813" s="52">
        <v>26</v>
      </c>
      <c r="AV813" s="52">
        <v>0</v>
      </c>
      <c r="AW813" s="52">
        <v>0</v>
      </c>
      <c r="AX813" s="52">
        <v>0</v>
      </c>
      <c r="AY813" s="52">
        <v>35</v>
      </c>
      <c r="AZ813" s="52">
        <v>11</v>
      </c>
      <c r="BA813" s="54"/>
      <c r="BB813" s="54"/>
    </row>
    <row r="814" spans="1:54">
      <c r="A814" s="52">
        <v>16</v>
      </c>
      <c r="B814" s="52" t="s">
        <v>241</v>
      </c>
      <c r="C814" s="52" t="s">
        <v>109</v>
      </c>
      <c r="D814" s="52" t="s">
        <v>79</v>
      </c>
      <c r="E814" s="52" t="s">
        <v>242</v>
      </c>
      <c r="F814" s="52" t="s">
        <v>80</v>
      </c>
      <c r="G814" s="52" t="s">
        <v>56</v>
      </c>
      <c r="H814" s="52">
        <v>16</v>
      </c>
      <c r="I814" s="52"/>
      <c r="J814" s="52"/>
      <c r="K814" s="52">
        <v>1</v>
      </c>
      <c r="L814" s="52">
        <v>15</v>
      </c>
      <c r="M814" s="52"/>
      <c r="N814" s="52"/>
      <c r="O814" s="52"/>
      <c r="P814" s="52"/>
      <c r="Q814" s="52"/>
      <c r="R814" s="52">
        <v>10</v>
      </c>
      <c r="S814" s="52">
        <v>6</v>
      </c>
      <c r="T814" s="52"/>
      <c r="U814" s="52"/>
      <c r="V814" s="52"/>
      <c r="W814" s="52"/>
      <c r="X814" s="52"/>
      <c r="Y814" s="52">
        <v>16</v>
      </c>
      <c r="Z814" s="52"/>
      <c r="AA814" s="52"/>
      <c r="AB814" s="52">
        <v>16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>
        <v>16</v>
      </c>
      <c r="AU814" s="52">
        <v>0</v>
      </c>
      <c r="AV814" s="52">
        <v>16</v>
      </c>
      <c r="AW814" s="52">
        <v>0</v>
      </c>
      <c r="AX814" s="52">
        <v>0</v>
      </c>
      <c r="AY814" s="52">
        <v>41</v>
      </c>
      <c r="AZ814" s="52">
        <v>22</v>
      </c>
      <c r="BA814" s="54"/>
      <c r="BB814" s="54"/>
    </row>
    <row r="815" spans="1:54">
      <c r="A815" s="52">
        <v>63</v>
      </c>
      <c r="B815" s="52" t="s">
        <v>241</v>
      </c>
      <c r="C815" s="52" t="s">
        <v>96</v>
      </c>
      <c r="D815" s="52" t="s">
        <v>79</v>
      </c>
      <c r="E815" s="52" t="s">
        <v>242</v>
      </c>
      <c r="F815" s="52" t="s">
        <v>80</v>
      </c>
      <c r="G815" s="52" t="s">
        <v>56</v>
      </c>
      <c r="H815" s="52">
        <v>30</v>
      </c>
      <c r="I815" s="52">
        <v>33</v>
      </c>
      <c r="J815" s="52"/>
      <c r="K815" s="52"/>
      <c r="L815" s="52">
        <v>30</v>
      </c>
      <c r="M815" s="52">
        <v>33</v>
      </c>
      <c r="N815" s="52"/>
      <c r="O815" s="52"/>
      <c r="P815" s="52"/>
      <c r="Q815" s="52"/>
      <c r="R815" s="52">
        <v>1</v>
      </c>
      <c r="S815" s="52">
        <v>3</v>
      </c>
      <c r="T815" s="52">
        <v>14</v>
      </c>
      <c r="U815" s="52">
        <v>12</v>
      </c>
      <c r="V815" s="52"/>
      <c r="W815" s="52"/>
      <c r="X815" s="52">
        <v>33</v>
      </c>
      <c r="Y815" s="52">
        <v>30</v>
      </c>
      <c r="Z815" s="52"/>
      <c r="AA815" s="52">
        <v>33</v>
      </c>
      <c r="AB815" s="52">
        <v>4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>
        <v>59</v>
      </c>
      <c r="AM815" s="52"/>
      <c r="AN815" s="52"/>
      <c r="AO815" s="52"/>
      <c r="AP815" s="52"/>
      <c r="AQ815" s="52"/>
      <c r="AR815" s="52"/>
      <c r="AS815" s="52"/>
      <c r="AT815" s="52">
        <v>63</v>
      </c>
      <c r="AU815" s="52">
        <v>63</v>
      </c>
      <c r="AV815" s="52">
        <v>0</v>
      </c>
      <c r="AW815" s="52">
        <v>0</v>
      </c>
      <c r="AX815" s="52">
        <v>0</v>
      </c>
      <c r="AY815" s="52">
        <v>30</v>
      </c>
      <c r="AZ815" s="52">
        <v>1</v>
      </c>
      <c r="BA815" s="54"/>
      <c r="BB815" s="54"/>
    </row>
    <row r="816" spans="1:54">
      <c r="A816" s="52">
        <v>8</v>
      </c>
      <c r="B816" s="52" t="s">
        <v>241</v>
      </c>
      <c r="C816" s="52" t="s">
        <v>103</v>
      </c>
      <c r="D816" s="52" t="s">
        <v>79</v>
      </c>
      <c r="E816" s="52" t="s">
        <v>242</v>
      </c>
      <c r="F816" s="52" t="s">
        <v>80</v>
      </c>
      <c r="G816" s="52" t="s">
        <v>56</v>
      </c>
      <c r="H816" s="52">
        <v>8</v>
      </c>
      <c r="I816" s="52"/>
      <c r="J816" s="52"/>
      <c r="K816" s="52">
        <v>1</v>
      </c>
      <c r="L816" s="52">
        <v>7</v>
      </c>
      <c r="M816" s="52"/>
      <c r="N816" s="52"/>
      <c r="O816" s="52"/>
      <c r="P816" s="52"/>
      <c r="Q816" s="52"/>
      <c r="R816" s="52">
        <v>4</v>
      </c>
      <c r="S816" s="52">
        <v>4</v>
      </c>
      <c r="T816" s="52"/>
      <c r="U816" s="52"/>
      <c r="V816" s="52"/>
      <c r="W816" s="52"/>
      <c r="X816" s="52"/>
      <c r="Y816" s="52">
        <v>8</v>
      </c>
      <c r="Z816" s="52"/>
      <c r="AA816" s="52"/>
      <c r="AB816" s="52">
        <v>8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>
        <v>8</v>
      </c>
      <c r="AU816" s="52">
        <v>0</v>
      </c>
      <c r="AV816" s="52">
        <v>8</v>
      </c>
      <c r="AW816" s="52">
        <v>0</v>
      </c>
      <c r="AX816" s="52">
        <v>0</v>
      </c>
      <c r="AY816" s="52">
        <v>40</v>
      </c>
      <c r="AZ816" s="52">
        <v>19</v>
      </c>
      <c r="BA816" s="54"/>
      <c r="BB816" s="54"/>
    </row>
    <row r="817" spans="1:54">
      <c r="A817" s="52">
        <v>130</v>
      </c>
      <c r="B817" s="52" t="s">
        <v>241</v>
      </c>
      <c r="C817" s="52" t="s">
        <v>86</v>
      </c>
      <c r="D817" s="52" t="s">
        <v>79</v>
      </c>
      <c r="E817" s="52" t="s">
        <v>242</v>
      </c>
      <c r="F817" s="52" t="s">
        <v>80</v>
      </c>
      <c r="G817" s="52" t="s">
        <v>56</v>
      </c>
      <c r="H817" s="52">
        <v>124</v>
      </c>
      <c r="I817" s="52">
        <v>6</v>
      </c>
      <c r="J817" s="52"/>
      <c r="K817" s="52">
        <v>14</v>
      </c>
      <c r="L817" s="52">
        <v>110</v>
      </c>
      <c r="M817" s="52">
        <v>6</v>
      </c>
      <c r="N817" s="52"/>
      <c r="O817" s="52"/>
      <c r="P817" s="52"/>
      <c r="Q817" s="52"/>
      <c r="R817" s="52">
        <v>10</v>
      </c>
      <c r="S817" s="52">
        <v>18</v>
      </c>
      <c r="T817" s="52">
        <v>56</v>
      </c>
      <c r="U817" s="52">
        <v>40</v>
      </c>
      <c r="V817" s="52"/>
      <c r="W817" s="52"/>
      <c r="X817" s="52">
        <v>6</v>
      </c>
      <c r="Y817" s="52">
        <v>124</v>
      </c>
      <c r="Z817" s="52"/>
      <c r="AA817" s="52">
        <v>6</v>
      </c>
      <c r="AB817" s="52">
        <v>21</v>
      </c>
      <c r="AC817" s="52"/>
      <c r="AD817" s="52"/>
      <c r="AE817" s="52">
        <v>3</v>
      </c>
      <c r="AF817" s="52">
        <v>9</v>
      </c>
      <c r="AG817" s="52"/>
      <c r="AH817" s="52"/>
      <c r="AI817" s="52"/>
      <c r="AJ817" s="52"/>
      <c r="AK817" s="52"/>
      <c r="AL817" s="52">
        <v>97</v>
      </c>
      <c r="AM817" s="52"/>
      <c r="AN817" s="52"/>
      <c r="AO817" s="52"/>
      <c r="AP817" s="52"/>
      <c r="AQ817" s="52"/>
      <c r="AR817" s="52"/>
      <c r="AS817" s="52"/>
      <c r="AT817" s="52">
        <v>130</v>
      </c>
      <c r="AU817" s="52">
        <v>130</v>
      </c>
      <c r="AV817" s="52">
        <v>0</v>
      </c>
      <c r="AW817" s="52">
        <v>0</v>
      </c>
      <c r="AX817" s="52">
        <v>0</v>
      </c>
      <c r="AY817" s="52">
        <v>30</v>
      </c>
      <c r="AZ817" s="52">
        <v>7</v>
      </c>
      <c r="BA817" s="54"/>
      <c r="BB817" s="54"/>
    </row>
    <row r="818" spans="1:54">
      <c r="A818" s="52">
        <v>70</v>
      </c>
      <c r="B818" s="52" t="s">
        <v>241</v>
      </c>
      <c r="C818" s="52" t="s">
        <v>99</v>
      </c>
      <c r="D818" s="52" t="s">
        <v>79</v>
      </c>
      <c r="E818" s="52" t="s">
        <v>242</v>
      </c>
      <c r="F818" s="52" t="s">
        <v>80</v>
      </c>
      <c r="G818" s="52" t="s">
        <v>56</v>
      </c>
      <c r="H818" s="52">
        <v>70</v>
      </c>
      <c r="I818" s="52"/>
      <c r="J818" s="52"/>
      <c r="K818" s="52">
        <v>12</v>
      </c>
      <c r="L818" s="52">
        <v>58</v>
      </c>
      <c r="M818" s="52"/>
      <c r="N818" s="52"/>
      <c r="O818" s="52"/>
      <c r="P818" s="52"/>
      <c r="Q818" s="52"/>
      <c r="R818" s="52">
        <v>1</v>
      </c>
      <c r="S818" s="52">
        <v>18</v>
      </c>
      <c r="T818" s="52">
        <v>23</v>
      </c>
      <c r="U818" s="52">
        <v>28</v>
      </c>
      <c r="V818" s="52"/>
      <c r="W818" s="52"/>
      <c r="X818" s="52"/>
      <c r="Y818" s="52">
        <v>70</v>
      </c>
      <c r="Z818" s="52"/>
      <c r="AA818" s="52"/>
      <c r="AB818" s="52">
        <v>14</v>
      </c>
      <c r="AC818" s="52"/>
      <c r="AD818" s="52"/>
      <c r="AE818" s="52">
        <v>1</v>
      </c>
      <c r="AF818" s="52">
        <v>11</v>
      </c>
      <c r="AG818" s="52">
        <v>19</v>
      </c>
      <c r="AH818" s="52">
        <v>25</v>
      </c>
      <c r="AI818" s="52"/>
      <c r="AJ818" s="52"/>
      <c r="AK818" s="52"/>
      <c r="AL818" s="52"/>
      <c r="AM818" s="52"/>
      <c r="AN818" s="52"/>
      <c r="AO818" s="52"/>
      <c r="AP818" s="52">
        <v>1</v>
      </c>
      <c r="AQ818" s="52"/>
      <c r="AR818" s="52"/>
      <c r="AS818" s="52"/>
      <c r="AT818" s="52">
        <v>70</v>
      </c>
      <c r="AU818" s="52">
        <v>0</v>
      </c>
      <c r="AV818" s="52">
        <v>0</v>
      </c>
      <c r="AW818" s="52">
        <v>70</v>
      </c>
      <c r="AX818" s="52">
        <v>0</v>
      </c>
      <c r="AY818" s="52">
        <v>36</v>
      </c>
      <c r="AZ818" s="52">
        <v>11</v>
      </c>
      <c r="BA818" s="54"/>
      <c r="BB818" s="54"/>
    </row>
    <row r="819" spans="1:54">
      <c r="A819" s="52">
        <v>6</v>
      </c>
      <c r="B819" s="52" t="s">
        <v>241</v>
      </c>
      <c r="C819" s="52" t="s">
        <v>82</v>
      </c>
      <c r="D819" s="52" t="s">
        <v>79</v>
      </c>
      <c r="E819" s="52" t="s">
        <v>242</v>
      </c>
      <c r="F819" s="52" t="s">
        <v>80</v>
      </c>
      <c r="G819" s="52" t="s">
        <v>56</v>
      </c>
      <c r="H819" s="52">
        <v>6</v>
      </c>
      <c r="I819" s="52"/>
      <c r="J819" s="52"/>
      <c r="K819" s="52"/>
      <c r="L819" s="52">
        <v>6</v>
      </c>
      <c r="M819" s="52"/>
      <c r="N819" s="52"/>
      <c r="O819" s="52"/>
      <c r="P819" s="52"/>
      <c r="Q819" s="52"/>
      <c r="R819" s="52">
        <v>3</v>
      </c>
      <c r="S819" s="52">
        <v>3</v>
      </c>
      <c r="T819" s="52"/>
      <c r="U819" s="52"/>
      <c r="V819" s="52"/>
      <c r="W819" s="52"/>
      <c r="X819" s="52"/>
      <c r="Y819" s="52">
        <v>6</v>
      </c>
      <c r="Z819" s="52"/>
      <c r="AA819" s="52"/>
      <c r="AB819" s="52">
        <v>6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>
        <v>1</v>
      </c>
      <c r="AS819" s="52"/>
      <c r="AT819" s="52">
        <v>6</v>
      </c>
      <c r="AU819" s="52">
        <v>0</v>
      </c>
      <c r="AV819" s="52">
        <v>6</v>
      </c>
      <c r="AW819" s="52">
        <v>0</v>
      </c>
      <c r="AX819" s="52">
        <v>0</v>
      </c>
      <c r="AY819" s="52">
        <v>42</v>
      </c>
      <c r="AZ819" s="52">
        <v>12</v>
      </c>
      <c r="BA819" s="54"/>
      <c r="BB819" s="54"/>
    </row>
    <row r="820" spans="1:54">
      <c r="A820" s="52">
        <v>9</v>
      </c>
      <c r="B820" s="52" t="s">
        <v>241</v>
      </c>
      <c r="C820" s="52" t="s">
        <v>93</v>
      </c>
      <c r="D820" s="52" t="s">
        <v>79</v>
      </c>
      <c r="E820" s="52" t="s">
        <v>242</v>
      </c>
      <c r="F820" s="52" t="s">
        <v>80</v>
      </c>
      <c r="G820" s="52" t="s">
        <v>56</v>
      </c>
      <c r="H820" s="52">
        <v>9</v>
      </c>
      <c r="I820" s="52"/>
      <c r="J820" s="52"/>
      <c r="K820" s="52">
        <v>1</v>
      </c>
      <c r="L820" s="52">
        <v>8</v>
      </c>
      <c r="M820" s="52"/>
      <c r="N820" s="52"/>
      <c r="O820" s="52"/>
      <c r="P820" s="52"/>
      <c r="Q820" s="52"/>
      <c r="R820" s="52">
        <v>8</v>
      </c>
      <c r="S820" s="52">
        <v>1</v>
      </c>
      <c r="T820" s="52"/>
      <c r="U820" s="52"/>
      <c r="V820" s="52"/>
      <c r="W820" s="52"/>
      <c r="X820" s="52"/>
      <c r="Y820" s="52">
        <v>9</v>
      </c>
      <c r="Z820" s="52"/>
      <c r="AA820" s="52"/>
      <c r="AB820" s="52">
        <v>8</v>
      </c>
      <c r="AC820" s="52"/>
      <c r="AD820" s="52"/>
      <c r="AE820" s="52">
        <v>1</v>
      </c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>
        <v>1</v>
      </c>
      <c r="AR820" s="52"/>
      <c r="AS820" s="52"/>
      <c r="AT820" s="52">
        <v>9</v>
      </c>
      <c r="AU820" s="52">
        <v>0</v>
      </c>
      <c r="AV820" s="52">
        <v>9</v>
      </c>
      <c r="AW820" s="52">
        <v>0</v>
      </c>
      <c r="AX820" s="52">
        <v>0</v>
      </c>
      <c r="AY820" s="52">
        <v>44</v>
      </c>
      <c r="AZ820" s="52">
        <v>12</v>
      </c>
      <c r="BA820" s="54"/>
      <c r="BB820" s="54"/>
    </row>
    <row r="821" spans="1:54">
      <c r="A821" s="52">
        <v>70</v>
      </c>
      <c r="B821" s="52" t="s">
        <v>241</v>
      </c>
      <c r="C821" s="52" t="s">
        <v>94</v>
      </c>
      <c r="D821" s="52" t="s">
        <v>79</v>
      </c>
      <c r="E821" s="52" t="s">
        <v>242</v>
      </c>
      <c r="F821" s="52" t="s">
        <v>80</v>
      </c>
      <c r="G821" s="52" t="s">
        <v>56</v>
      </c>
      <c r="H821" s="52">
        <v>70</v>
      </c>
      <c r="I821" s="52"/>
      <c r="J821" s="52"/>
      <c r="K821" s="52">
        <v>3</v>
      </c>
      <c r="L821" s="52">
        <v>67</v>
      </c>
      <c r="M821" s="52"/>
      <c r="N821" s="52"/>
      <c r="O821" s="52"/>
      <c r="P821" s="52"/>
      <c r="Q821" s="52"/>
      <c r="R821" s="52"/>
      <c r="S821" s="52">
        <v>3</v>
      </c>
      <c r="T821" s="52">
        <v>19</v>
      </c>
      <c r="U821" s="52">
        <v>48</v>
      </c>
      <c r="V821" s="52"/>
      <c r="W821" s="52"/>
      <c r="X821" s="52"/>
      <c r="Y821" s="52">
        <v>70</v>
      </c>
      <c r="Z821" s="52"/>
      <c r="AA821" s="52"/>
      <c r="AB821" s="52">
        <v>1</v>
      </c>
      <c r="AC821" s="52"/>
      <c r="AD821" s="52"/>
      <c r="AE821" s="52"/>
      <c r="AF821" s="52">
        <v>3</v>
      </c>
      <c r="AG821" s="52"/>
      <c r="AH821" s="52"/>
      <c r="AI821" s="52"/>
      <c r="AJ821" s="52">
        <v>61</v>
      </c>
      <c r="AK821" s="52"/>
      <c r="AL821" s="52">
        <v>5</v>
      </c>
      <c r="AM821" s="52"/>
      <c r="AN821" s="52"/>
      <c r="AO821" s="52"/>
      <c r="AP821" s="52">
        <v>2</v>
      </c>
      <c r="AQ821" s="52"/>
      <c r="AR821" s="52"/>
      <c r="AS821" s="52"/>
      <c r="AT821" s="52">
        <v>70</v>
      </c>
      <c r="AU821" s="52">
        <v>70</v>
      </c>
      <c r="AV821" s="52">
        <v>0</v>
      </c>
      <c r="AW821" s="52">
        <v>0</v>
      </c>
      <c r="AX821" s="52">
        <v>0</v>
      </c>
      <c r="AY821" s="52">
        <v>31</v>
      </c>
      <c r="AZ821" s="52">
        <v>7</v>
      </c>
      <c r="BA821" s="54"/>
      <c r="BB821" s="54"/>
    </row>
    <row r="822" spans="1:54">
      <c r="A822" s="52">
        <v>26</v>
      </c>
      <c r="B822" s="52" t="s">
        <v>241</v>
      </c>
      <c r="C822" s="52" t="s">
        <v>98</v>
      </c>
      <c r="D822" s="52" t="s">
        <v>79</v>
      </c>
      <c r="E822" s="52" t="s">
        <v>242</v>
      </c>
      <c r="F822" s="52" t="s">
        <v>80</v>
      </c>
      <c r="G822" s="52" t="s">
        <v>56</v>
      </c>
      <c r="H822" s="52">
        <v>25</v>
      </c>
      <c r="I822" s="52">
        <v>1</v>
      </c>
      <c r="J822" s="52"/>
      <c r="K822" s="52"/>
      <c r="L822" s="52">
        <v>25</v>
      </c>
      <c r="M822" s="52">
        <v>1</v>
      </c>
      <c r="N822" s="52"/>
      <c r="O822" s="52"/>
      <c r="P822" s="52"/>
      <c r="Q822" s="52"/>
      <c r="R822" s="52">
        <v>1</v>
      </c>
      <c r="S822" s="52">
        <v>8</v>
      </c>
      <c r="T822" s="52">
        <v>10</v>
      </c>
      <c r="U822" s="52">
        <v>6</v>
      </c>
      <c r="V822" s="52"/>
      <c r="W822" s="52"/>
      <c r="X822" s="52">
        <v>1</v>
      </c>
      <c r="Y822" s="52">
        <v>25</v>
      </c>
      <c r="Z822" s="52"/>
      <c r="AA822" s="52">
        <v>1</v>
      </c>
      <c r="AB822" s="52">
        <v>9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>
        <v>17</v>
      </c>
      <c r="AM822" s="52"/>
      <c r="AN822" s="52"/>
      <c r="AO822" s="52"/>
      <c r="AP822" s="52"/>
      <c r="AQ822" s="52"/>
      <c r="AR822" s="52"/>
      <c r="AS822" s="52">
        <v>1</v>
      </c>
      <c r="AT822" s="52">
        <v>26</v>
      </c>
      <c r="AU822" s="52">
        <v>0</v>
      </c>
      <c r="AV822" s="52">
        <v>26</v>
      </c>
      <c r="AW822" s="52">
        <v>0</v>
      </c>
      <c r="AX822" s="52">
        <v>0</v>
      </c>
      <c r="AY822" s="52">
        <v>33</v>
      </c>
      <c r="AZ822" s="52">
        <v>4</v>
      </c>
      <c r="BA822" s="54"/>
      <c r="BB822" s="54"/>
    </row>
    <row r="823" spans="1:54">
      <c r="A823" s="52">
        <v>65</v>
      </c>
      <c r="B823" s="52" t="s">
        <v>241</v>
      </c>
      <c r="C823" s="52" t="s">
        <v>95</v>
      </c>
      <c r="D823" s="52" t="s">
        <v>79</v>
      </c>
      <c r="E823" s="52" t="s">
        <v>242</v>
      </c>
      <c r="F823" s="52" t="s">
        <v>80</v>
      </c>
      <c r="G823" s="52" t="s">
        <v>56</v>
      </c>
      <c r="H823" s="52">
        <v>16</v>
      </c>
      <c r="I823" s="52">
        <v>49</v>
      </c>
      <c r="J823" s="52"/>
      <c r="K823" s="52">
        <v>2</v>
      </c>
      <c r="L823" s="52">
        <v>14</v>
      </c>
      <c r="M823" s="52">
        <v>49</v>
      </c>
      <c r="N823" s="52"/>
      <c r="O823" s="52"/>
      <c r="P823" s="52"/>
      <c r="Q823" s="52"/>
      <c r="R823" s="52">
        <v>2</v>
      </c>
      <c r="S823" s="52">
        <v>10</v>
      </c>
      <c r="T823" s="52">
        <v>3</v>
      </c>
      <c r="U823" s="52">
        <v>1</v>
      </c>
      <c r="V823" s="52"/>
      <c r="W823" s="52"/>
      <c r="X823" s="52">
        <v>49</v>
      </c>
      <c r="Y823" s="52">
        <v>16</v>
      </c>
      <c r="Z823" s="52"/>
      <c r="AA823" s="52">
        <v>49</v>
      </c>
      <c r="AB823" s="52">
        <v>15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>
        <v>50</v>
      </c>
      <c r="AM823" s="52"/>
      <c r="AN823" s="52"/>
      <c r="AO823" s="52"/>
      <c r="AP823" s="52"/>
      <c r="AQ823" s="52"/>
      <c r="AR823" s="52"/>
      <c r="AS823" s="52"/>
      <c r="AT823" s="52">
        <v>65</v>
      </c>
      <c r="AU823" s="52">
        <v>65</v>
      </c>
      <c r="AV823" s="52">
        <v>0</v>
      </c>
      <c r="AW823" s="52">
        <v>0</v>
      </c>
      <c r="AX823" s="52">
        <v>0</v>
      </c>
      <c r="AY823" s="52">
        <v>33</v>
      </c>
      <c r="AZ823" s="52">
        <v>1</v>
      </c>
      <c r="BA823" s="54"/>
      <c r="BB823" s="54"/>
    </row>
    <row r="824" spans="1:54">
      <c r="A824" s="52">
        <v>29</v>
      </c>
      <c r="B824" s="52" t="s">
        <v>241</v>
      </c>
      <c r="C824" s="52" t="s">
        <v>97</v>
      </c>
      <c r="D824" s="52" t="s">
        <v>79</v>
      </c>
      <c r="E824" s="52" t="s">
        <v>242</v>
      </c>
      <c r="F824" s="52" t="s">
        <v>80</v>
      </c>
      <c r="G824" s="52" t="s">
        <v>56</v>
      </c>
      <c r="H824" s="52">
        <v>18</v>
      </c>
      <c r="I824" s="52">
        <v>11</v>
      </c>
      <c r="J824" s="52"/>
      <c r="K824" s="52">
        <v>5</v>
      </c>
      <c r="L824" s="52">
        <v>13</v>
      </c>
      <c r="M824" s="52">
        <v>11</v>
      </c>
      <c r="N824" s="52"/>
      <c r="O824" s="52"/>
      <c r="P824" s="52"/>
      <c r="Q824" s="52"/>
      <c r="R824" s="52"/>
      <c r="S824" s="52">
        <v>1</v>
      </c>
      <c r="T824" s="52">
        <v>11</v>
      </c>
      <c r="U824" s="52">
        <v>6</v>
      </c>
      <c r="V824" s="52"/>
      <c r="W824" s="52"/>
      <c r="X824" s="52">
        <v>11</v>
      </c>
      <c r="Y824" s="52">
        <v>18</v>
      </c>
      <c r="Z824" s="52"/>
      <c r="AA824" s="52">
        <v>11</v>
      </c>
      <c r="AB824" s="52">
        <v>1</v>
      </c>
      <c r="AC824" s="52"/>
      <c r="AD824" s="52"/>
      <c r="AE824" s="52"/>
      <c r="AF824" s="52">
        <v>5</v>
      </c>
      <c r="AG824" s="52"/>
      <c r="AH824" s="52">
        <v>12</v>
      </c>
      <c r="AI824" s="52"/>
      <c r="AJ824" s="52"/>
      <c r="AK824" s="52"/>
      <c r="AL824" s="52">
        <v>11</v>
      </c>
      <c r="AM824" s="52"/>
      <c r="AN824" s="52"/>
      <c r="AO824" s="52"/>
      <c r="AP824" s="52">
        <v>1</v>
      </c>
      <c r="AQ824" s="52"/>
      <c r="AR824" s="52"/>
      <c r="AS824" s="52"/>
      <c r="AT824" s="52">
        <v>29</v>
      </c>
      <c r="AU824" s="52">
        <v>29</v>
      </c>
      <c r="AV824" s="52">
        <v>0</v>
      </c>
      <c r="AW824" s="52">
        <v>0</v>
      </c>
      <c r="AX824" s="52">
        <v>0</v>
      </c>
      <c r="AY824" s="52">
        <v>36</v>
      </c>
      <c r="AZ824" s="52">
        <v>6</v>
      </c>
      <c r="BA824" s="54"/>
      <c r="BB824" s="54"/>
    </row>
    <row r="825" spans="1:54">
      <c r="A825" s="52">
        <v>2</v>
      </c>
      <c r="B825" s="52" t="s">
        <v>241</v>
      </c>
      <c r="C825" s="52" t="s">
        <v>108</v>
      </c>
      <c r="D825" s="52" t="s">
        <v>79</v>
      </c>
      <c r="E825" s="52" t="s">
        <v>242</v>
      </c>
      <c r="F825" s="52" t="s">
        <v>80</v>
      </c>
      <c r="G825" s="52" t="s">
        <v>56</v>
      </c>
      <c r="H825" s="52">
        <v>2</v>
      </c>
      <c r="I825" s="52"/>
      <c r="J825" s="52"/>
      <c r="K825" s="52"/>
      <c r="L825" s="52">
        <v>2</v>
      </c>
      <c r="M825" s="52"/>
      <c r="N825" s="52"/>
      <c r="O825" s="52"/>
      <c r="P825" s="52"/>
      <c r="Q825" s="52"/>
      <c r="R825" s="52"/>
      <c r="S825" s="52">
        <v>1</v>
      </c>
      <c r="T825" s="52">
        <v>1</v>
      </c>
      <c r="U825" s="52"/>
      <c r="V825" s="52"/>
      <c r="W825" s="52"/>
      <c r="X825" s="52"/>
      <c r="Y825" s="52">
        <v>2</v>
      </c>
      <c r="Z825" s="52"/>
      <c r="AA825" s="52"/>
      <c r="AB825" s="52">
        <v>2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>
        <v>2</v>
      </c>
      <c r="AU825" s="52">
        <v>0</v>
      </c>
      <c r="AV825" s="52">
        <v>0</v>
      </c>
      <c r="AW825" s="52">
        <v>2</v>
      </c>
      <c r="AX825" s="52">
        <v>0</v>
      </c>
      <c r="AY825" s="52">
        <v>36</v>
      </c>
      <c r="AZ825" s="52">
        <v>13</v>
      </c>
      <c r="BA825" s="54"/>
      <c r="BB825" s="54"/>
    </row>
    <row r="826" spans="1:54">
      <c r="A826" s="52">
        <v>47</v>
      </c>
      <c r="B826" s="52" t="s">
        <v>241</v>
      </c>
      <c r="C826" s="52" t="s">
        <v>101</v>
      </c>
      <c r="D826" s="52" t="s">
        <v>79</v>
      </c>
      <c r="E826" s="52" t="s">
        <v>242</v>
      </c>
      <c r="F826" s="52" t="s">
        <v>80</v>
      </c>
      <c r="G826" s="52" t="s">
        <v>56</v>
      </c>
      <c r="H826" s="52">
        <v>11</v>
      </c>
      <c r="I826" s="52">
        <v>36</v>
      </c>
      <c r="J826" s="52"/>
      <c r="K826" s="52"/>
      <c r="L826" s="52">
        <v>11</v>
      </c>
      <c r="M826" s="52">
        <v>36</v>
      </c>
      <c r="N826" s="52"/>
      <c r="O826" s="52"/>
      <c r="P826" s="52"/>
      <c r="Q826" s="52"/>
      <c r="R826" s="52"/>
      <c r="S826" s="52"/>
      <c r="T826" s="52">
        <v>5</v>
      </c>
      <c r="U826" s="52">
        <v>6</v>
      </c>
      <c r="V826" s="52"/>
      <c r="W826" s="52"/>
      <c r="X826" s="52">
        <v>36</v>
      </c>
      <c r="Y826" s="52">
        <v>11</v>
      </c>
      <c r="Z826" s="52"/>
      <c r="AA826" s="52">
        <v>36</v>
      </c>
      <c r="AB826" s="52">
        <v>1</v>
      </c>
      <c r="AC826" s="52"/>
      <c r="AD826" s="52"/>
      <c r="AE826" s="52"/>
      <c r="AF826" s="52"/>
      <c r="AG826" s="52">
        <v>9</v>
      </c>
      <c r="AH826" s="52"/>
      <c r="AI826" s="52"/>
      <c r="AJ826" s="52"/>
      <c r="AK826" s="52">
        <v>1</v>
      </c>
      <c r="AL826" s="52">
        <v>36</v>
      </c>
      <c r="AM826" s="52"/>
      <c r="AN826" s="52"/>
      <c r="AO826" s="52"/>
      <c r="AP826" s="52"/>
      <c r="AQ826" s="52"/>
      <c r="AR826" s="52"/>
      <c r="AS826" s="52"/>
      <c r="AT826" s="52">
        <v>47</v>
      </c>
      <c r="AU826" s="52">
        <v>0</v>
      </c>
      <c r="AV826" s="52">
        <v>0</v>
      </c>
      <c r="AW826" s="52">
        <v>47</v>
      </c>
      <c r="AX826" s="52">
        <v>0</v>
      </c>
      <c r="AY826" s="52">
        <v>32</v>
      </c>
      <c r="AZ826" s="52">
        <v>1</v>
      </c>
      <c r="BA826" s="54"/>
      <c r="BB826" s="54"/>
    </row>
    <row r="827" spans="1:54">
      <c r="A827" s="52">
        <v>24</v>
      </c>
      <c r="B827" s="52" t="s">
        <v>241</v>
      </c>
      <c r="C827" s="52" t="s">
        <v>102</v>
      </c>
      <c r="D827" s="52" t="s">
        <v>79</v>
      </c>
      <c r="E827" s="52" t="s">
        <v>242</v>
      </c>
      <c r="F827" s="52" t="s">
        <v>80</v>
      </c>
      <c r="G827" s="52" t="s">
        <v>56</v>
      </c>
      <c r="H827" s="52">
        <v>5</v>
      </c>
      <c r="I827" s="52">
        <v>19</v>
      </c>
      <c r="J827" s="52"/>
      <c r="K827" s="52"/>
      <c r="L827" s="52">
        <v>5</v>
      </c>
      <c r="M827" s="52">
        <v>19</v>
      </c>
      <c r="N827" s="52"/>
      <c r="O827" s="52"/>
      <c r="P827" s="52"/>
      <c r="Q827" s="52"/>
      <c r="R827" s="52"/>
      <c r="S827" s="52"/>
      <c r="T827" s="52">
        <v>3</v>
      </c>
      <c r="U827" s="52">
        <v>2</v>
      </c>
      <c r="V827" s="52"/>
      <c r="W827" s="52"/>
      <c r="X827" s="52">
        <v>19</v>
      </c>
      <c r="Y827" s="52">
        <v>5</v>
      </c>
      <c r="Z827" s="52"/>
      <c r="AA827" s="52">
        <v>19</v>
      </c>
      <c r="AB827" s="52">
        <v>1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>
        <v>23</v>
      </c>
      <c r="AM827" s="52"/>
      <c r="AN827" s="52"/>
      <c r="AO827" s="52"/>
      <c r="AP827" s="52"/>
      <c r="AQ827" s="52"/>
      <c r="AR827" s="52"/>
      <c r="AS827" s="52"/>
      <c r="AT827" s="52">
        <v>24</v>
      </c>
      <c r="AU827" s="52">
        <v>24</v>
      </c>
      <c r="AV827" s="52">
        <v>0</v>
      </c>
      <c r="AW827" s="52">
        <v>0</v>
      </c>
      <c r="AX827" s="52">
        <v>0</v>
      </c>
      <c r="AY827" s="52">
        <v>28</v>
      </c>
      <c r="AZ827" s="52">
        <v>1</v>
      </c>
      <c r="BA827" s="54"/>
      <c r="BB827" s="54"/>
    </row>
    <row r="828" spans="1:54">
      <c r="A828" s="52">
        <v>3</v>
      </c>
      <c r="B828" s="52" t="s">
        <v>241</v>
      </c>
      <c r="C828" s="52" t="s">
        <v>100</v>
      </c>
      <c r="D828" s="52" t="s">
        <v>79</v>
      </c>
      <c r="E828" s="52" t="s">
        <v>242</v>
      </c>
      <c r="F828" s="52" t="s">
        <v>80</v>
      </c>
      <c r="G828" s="52" t="s">
        <v>56</v>
      </c>
      <c r="H828" s="52">
        <v>1</v>
      </c>
      <c r="I828" s="52">
        <v>2</v>
      </c>
      <c r="J828" s="52"/>
      <c r="K828" s="52"/>
      <c r="L828" s="52">
        <v>1</v>
      </c>
      <c r="M828" s="52">
        <v>2</v>
      </c>
      <c r="N828" s="52"/>
      <c r="O828" s="52"/>
      <c r="P828" s="52"/>
      <c r="Q828" s="52"/>
      <c r="R828" s="52"/>
      <c r="S828" s="52"/>
      <c r="T828" s="52"/>
      <c r="U828" s="52">
        <v>1</v>
      </c>
      <c r="V828" s="52"/>
      <c r="W828" s="52"/>
      <c r="X828" s="52">
        <v>2</v>
      </c>
      <c r="Y828" s="52">
        <v>1</v>
      </c>
      <c r="Z828" s="52"/>
      <c r="AA828" s="52">
        <v>2</v>
      </c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>
        <v>3</v>
      </c>
      <c r="AM828" s="52"/>
      <c r="AN828" s="52"/>
      <c r="AO828" s="52"/>
      <c r="AP828" s="52"/>
      <c r="AQ828" s="52"/>
      <c r="AR828" s="52"/>
      <c r="AS828" s="52"/>
      <c r="AT828" s="52">
        <v>3</v>
      </c>
      <c r="AU828" s="52">
        <v>0</v>
      </c>
      <c r="AV828" s="52">
        <v>0</v>
      </c>
      <c r="AW828" s="52">
        <v>3</v>
      </c>
      <c r="AX828" s="52">
        <v>0</v>
      </c>
      <c r="AY828" s="52">
        <v>26</v>
      </c>
      <c r="AZ828" s="52">
        <v>0</v>
      </c>
      <c r="BA828" s="54"/>
      <c r="BB828" s="54"/>
    </row>
    <row r="829" spans="1:54">
      <c r="A829" s="52">
        <v>1</v>
      </c>
      <c r="B829" s="52" t="s">
        <v>243</v>
      </c>
      <c r="C829" s="52" t="s">
        <v>122</v>
      </c>
      <c r="D829" s="52" t="s">
        <v>53</v>
      </c>
      <c r="E829" s="52" t="s">
        <v>120</v>
      </c>
      <c r="F829" s="52" t="s">
        <v>120</v>
      </c>
      <c r="G829" s="52" t="s">
        <v>61</v>
      </c>
      <c r="H829" s="52">
        <v>1</v>
      </c>
      <c r="I829" s="52"/>
      <c r="J829" s="52"/>
      <c r="K829" s="52">
        <v>1</v>
      </c>
      <c r="L829" s="52"/>
      <c r="M829" s="52"/>
      <c r="N829" s="52"/>
      <c r="O829" s="52"/>
      <c r="P829" s="52">
        <v>1</v>
      </c>
      <c r="Q829" s="52"/>
      <c r="R829" s="52"/>
      <c r="S829" s="52"/>
      <c r="T829" s="52"/>
      <c r="U829" s="52"/>
      <c r="V829" s="52"/>
      <c r="W829" s="52"/>
      <c r="X829" s="52"/>
      <c r="Y829" s="52">
        <v>1</v>
      </c>
      <c r="Z829" s="52"/>
      <c r="AA829" s="52"/>
      <c r="AB829" s="52"/>
      <c r="AC829" s="52"/>
      <c r="AD829" s="52"/>
      <c r="AE829" s="52">
        <v>1</v>
      </c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>
        <v>1</v>
      </c>
      <c r="AU829" s="52">
        <v>0</v>
      </c>
      <c r="AV829" s="52">
        <v>0</v>
      </c>
      <c r="AW829" s="52">
        <v>0</v>
      </c>
      <c r="AX829" s="52">
        <v>1</v>
      </c>
      <c r="AY829" s="52">
        <v>48</v>
      </c>
      <c r="AZ829" s="52">
        <v>1</v>
      </c>
      <c r="BA829" s="54"/>
      <c r="BB829" s="54"/>
    </row>
    <row r="830" spans="1:54">
      <c r="A830" s="52">
        <v>6</v>
      </c>
      <c r="B830" s="52" t="s">
        <v>243</v>
      </c>
      <c r="C830" s="52" t="s">
        <v>122</v>
      </c>
      <c r="D830" s="52" t="s">
        <v>53</v>
      </c>
      <c r="E830" s="52" t="s">
        <v>120</v>
      </c>
      <c r="F830" s="52" t="s">
        <v>120</v>
      </c>
      <c r="G830" s="52" t="s">
        <v>56</v>
      </c>
      <c r="H830" s="52">
        <v>6</v>
      </c>
      <c r="I830" s="52"/>
      <c r="J830" s="52"/>
      <c r="K830" s="52">
        <v>6</v>
      </c>
      <c r="L830" s="52"/>
      <c r="M830" s="52"/>
      <c r="N830" s="52"/>
      <c r="O830" s="52">
        <v>1</v>
      </c>
      <c r="P830" s="52">
        <v>4</v>
      </c>
      <c r="Q830" s="52">
        <v>1</v>
      </c>
      <c r="R830" s="52"/>
      <c r="S830" s="52"/>
      <c r="T830" s="52"/>
      <c r="U830" s="52"/>
      <c r="V830" s="52"/>
      <c r="W830" s="52"/>
      <c r="X830" s="52"/>
      <c r="Y830" s="52">
        <v>6</v>
      </c>
      <c r="Z830" s="52"/>
      <c r="AA830" s="52"/>
      <c r="AB830" s="52"/>
      <c r="AC830" s="52"/>
      <c r="AD830" s="52"/>
      <c r="AE830" s="52">
        <v>5</v>
      </c>
      <c r="AF830" s="52"/>
      <c r="AG830" s="52"/>
      <c r="AH830" s="52"/>
      <c r="AI830" s="52"/>
      <c r="AJ830" s="52"/>
      <c r="AK830" s="52"/>
      <c r="AL830" s="52">
        <v>1</v>
      </c>
      <c r="AM830" s="52"/>
      <c r="AN830" s="52"/>
      <c r="AO830" s="52"/>
      <c r="AP830" s="52"/>
      <c r="AQ830" s="52">
        <v>1</v>
      </c>
      <c r="AR830" s="52"/>
      <c r="AS830" s="52"/>
      <c r="AT830" s="52">
        <v>6</v>
      </c>
      <c r="AU830" s="52">
        <v>0</v>
      </c>
      <c r="AV830" s="52">
        <v>0</v>
      </c>
      <c r="AW830" s="52">
        <v>0</v>
      </c>
      <c r="AX830" s="52">
        <v>6</v>
      </c>
      <c r="AY830" s="52">
        <v>43</v>
      </c>
      <c r="AZ830" s="52">
        <v>19</v>
      </c>
      <c r="BA830" s="54"/>
      <c r="BB830" s="54"/>
    </row>
    <row r="831" spans="1:54">
      <c r="A831" s="52">
        <v>1</v>
      </c>
      <c r="B831" s="52" t="s">
        <v>243</v>
      </c>
      <c r="C831" s="52" t="s">
        <v>122</v>
      </c>
      <c r="D831" s="52" t="s">
        <v>53</v>
      </c>
      <c r="E831" s="52" t="s">
        <v>120</v>
      </c>
      <c r="F831" s="52" t="s">
        <v>120</v>
      </c>
      <c r="G831" s="52" t="s">
        <v>64</v>
      </c>
      <c r="H831" s="52">
        <v>1</v>
      </c>
      <c r="I831" s="52"/>
      <c r="J831" s="52"/>
      <c r="K831" s="52">
        <v>1</v>
      </c>
      <c r="L831" s="52"/>
      <c r="M831" s="52"/>
      <c r="N831" s="52"/>
      <c r="O831" s="52"/>
      <c r="P831" s="52">
        <v>1</v>
      </c>
      <c r="Q831" s="52"/>
      <c r="R831" s="52"/>
      <c r="S831" s="52"/>
      <c r="T831" s="52"/>
      <c r="U831" s="52"/>
      <c r="V831" s="52"/>
      <c r="W831" s="52"/>
      <c r="X831" s="52"/>
      <c r="Y831" s="52">
        <v>1</v>
      </c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>
        <v>1</v>
      </c>
      <c r="AM831" s="52"/>
      <c r="AN831" s="52"/>
      <c r="AO831" s="52"/>
      <c r="AP831" s="52"/>
      <c r="AQ831" s="52"/>
      <c r="AR831" s="52"/>
      <c r="AS831" s="52"/>
      <c r="AT831" s="52">
        <v>1</v>
      </c>
      <c r="AU831" s="52">
        <v>0</v>
      </c>
      <c r="AV831" s="52">
        <v>0</v>
      </c>
      <c r="AW831" s="52">
        <v>0</v>
      </c>
      <c r="AX831" s="52">
        <v>1</v>
      </c>
      <c r="AY831" s="52">
        <v>47</v>
      </c>
      <c r="AZ831" s="52">
        <v>21</v>
      </c>
      <c r="BA831" s="54"/>
      <c r="BB831" s="54"/>
    </row>
    <row r="832" spans="1:54">
      <c r="A832" s="52">
        <v>25</v>
      </c>
      <c r="B832" s="52" t="s">
        <v>243</v>
      </c>
      <c r="C832" s="52" t="s">
        <v>244</v>
      </c>
      <c r="D832" s="52" t="s">
        <v>167</v>
      </c>
      <c r="E832" s="52" t="s">
        <v>120</v>
      </c>
      <c r="F832" s="52" t="s">
        <v>120</v>
      </c>
      <c r="G832" s="52" t="s">
        <v>61</v>
      </c>
      <c r="H832" s="52">
        <v>24</v>
      </c>
      <c r="I832" s="52">
        <v>1</v>
      </c>
      <c r="J832" s="52"/>
      <c r="K832" s="52">
        <v>2</v>
      </c>
      <c r="L832" s="52">
        <v>22</v>
      </c>
      <c r="M832" s="52">
        <v>1</v>
      </c>
      <c r="N832" s="52"/>
      <c r="O832" s="52"/>
      <c r="P832" s="52"/>
      <c r="Q832" s="52">
        <v>3</v>
      </c>
      <c r="R832" s="52">
        <v>4</v>
      </c>
      <c r="S832" s="52">
        <v>15</v>
      </c>
      <c r="T832" s="52">
        <v>1</v>
      </c>
      <c r="U832" s="52"/>
      <c r="V832" s="52">
        <v>1</v>
      </c>
      <c r="W832" s="52"/>
      <c r="X832" s="52">
        <v>1</v>
      </c>
      <c r="Y832" s="52">
        <v>14</v>
      </c>
      <c r="Z832" s="52">
        <v>10</v>
      </c>
      <c r="AA832" s="52">
        <v>1</v>
      </c>
      <c r="AB832" s="52">
        <v>22</v>
      </c>
      <c r="AC832" s="52"/>
      <c r="AD832" s="52"/>
      <c r="AE832" s="52">
        <v>2</v>
      </c>
      <c r="AF832" s="52"/>
      <c r="AG832" s="52"/>
      <c r="AH832" s="52"/>
      <c r="AI832" s="52"/>
      <c r="AJ832" s="52"/>
      <c r="AK832" s="52"/>
      <c r="AL832" s="52">
        <v>1</v>
      </c>
      <c r="AM832" s="52"/>
      <c r="AN832" s="52"/>
      <c r="AO832" s="52"/>
      <c r="AP832" s="52"/>
      <c r="AQ832" s="52"/>
      <c r="AR832" s="52"/>
      <c r="AS832" s="52">
        <v>1</v>
      </c>
      <c r="AT832" s="52">
        <v>25</v>
      </c>
      <c r="AU832" s="52">
        <v>25</v>
      </c>
      <c r="AV832" s="52">
        <v>0</v>
      </c>
      <c r="AW832" s="52">
        <v>0</v>
      </c>
      <c r="AX832" s="52">
        <v>0</v>
      </c>
      <c r="AY832" s="52">
        <v>39</v>
      </c>
      <c r="AZ832" s="52">
        <v>6</v>
      </c>
      <c r="BA832" s="54">
        <v>0.88</v>
      </c>
      <c r="BB832" s="54">
        <v>0.44</v>
      </c>
    </row>
    <row r="833" spans="1:54">
      <c r="A833" s="52">
        <v>4</v>
      </c>
      <c r="B833" s="52" t="s">
        <v>243</v>
      </c>
      <c r="C833" s="52" t="s">
        <v>166</v>
      </c>
      <c r="D833" s="52" t="s">
        <v>167</v>
      </c>
      <c r="E833" s="52" t="s">
        <v>120</v>
      </c>
      <c r="F833" s="52" t="s">
        <v>120</v>
      </c>
      <c r="G833" s="52" t="s">
        <v>56</v>
      </c>
      <c r="H833" s="52">
        <v>4</v>
      </c>
      <c r="I833" s="52"/>
      <c r="J833" s="52"/>
      <c r="K833" s="52">
        <v>2</v>
      </c>
      <c r="L833" s="52">
        <v>2</v>
      </c>
      <c r="M833" s="52"/>
      <c r="N833" s="52"/>
      <c r="O833" s="52"/>
      <c r="P833" s="52"/>
      <c r="Q833" s="52">
        <v>2</v>
      </c>
      <c r="R833" s="52"/>
      <c r="S833" s="52">
        <v>1</v>
      </c>
      <c r="T833" s="52">
        <v>1</v>
      </c>
      <c r="U833" s="52"/>
      <c r="V833" s="52"/>
      <c r="W833" s="52"/>
      <c r="X833" s="52"/>
      <c r="Y833" s="52">
        <v>4</v>
      </c>
      <c r="Z833" s="52"/>
      <c r="AA833" s="52"/>
      <c r="AB833" s="52">
        <v>2</v>
      </c>
      <c r="AC833" s="52"/>
      <c r="AD833" s="52"/>
      <c r="AE833" s="52">
        <v>2</v>
      </c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>
        <v>1</v>
      </c>
      <c r="AQ833" s="52"/>
      <c r="AR833" s="52"/>
      <c r="AS833" s="52"/>
      <c r="AT833" s="52">
        <v>4</v>
      </c>
      <c r="AU833" s="52">
        <v>0</v>
      </c>
      <c r="AV833" s="52">
        <v>0</v>
      </c>
      <c r="AW833" s="52">
        <v>0</v>
      </c>
      <c r="AX833" s="52">
        <v>4</v>
      </c>
      <c r="AY833" s="52">
        <v>45</v>
      </c>
      <c r="AZ833" s="52">
        <v>13</v>
      </c>
      <c r="BA833" s="54">
        <v>0.69</v>
      </c>
      <c r="BB833" s="54">
        <v>0.4</v>
      </c>
    </row>
    <row r="834" spans="1:54">
      <c r="A834" s="52">
        <v>5</v>
      </c>
      <c r="B834" s="52" t="s">
        <v>243</v>
      </c>
      <c r="C834" s="52" t="s">
        <v>166</v>
      </c>
      <c r="D834" s="52" t="s">
        <v>167</v>
      </c>
      <c r="E834" s="52" t="s">
        <v>120</v>
      </c>
      <c r="F834" s="52" t="s">
        <v>120</v>
      </c>
      <c r="G834" s="52" t="s">
        <v>64</v>
      </c>
      <c r="H834" s="52">
        <v>5</v>
      </c>
      <c r="I834" s="52"/>
      <c r="J834" s="52"/>
      <c r="K834" s="52">
        <v>1</v>
      </c>
      <c r="L834" s="52">
        <v>4</v>
      </c>
      <c r="M834" s="52"/>
      <c r="N834" s="52"/>
      <c r="O834" s="52"/>
      <c r="P834" s="52"/>
      <c r="Q834" s="52">
        <v>3</v>
      </c>
      <c r="R834" s="52">
        <v>1</v>
      </c>
      <c r="S834" s="52">
        <v>1</v>
      </c>
      <c r="T834" s="52"/>
      <c r="U834" s="52"/>
      <c r="V834" s="52"/>
      <c r="W834" s="52"/>
      <c r="X834" s="52"/>
      <c r="Y834" s="52">
        <v>3</v>
      </c>
      <c r="Z834" s="52">
        <v>2</v>
      </c>
      <c r="AA834" s="52"/>
      <c r="AB834" s="52">
        <v>4</v>
      </c>
      <c r="AC834" s="52"/>
      <c r="AD834" s="52"/>
      <c r="AE834" s="52">
        <v>1</v>
      </c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>
        <v>5</v>
      </c>
      <c r="AU834" s="52">
        <v>0</v>
      </c>
      <c r="AV834" s="52">
        <v>0</v>
      </c>
      <c r="AW834" s="52">
        <v>0</v>
      </c>
      <c r="AX834" s="52">
        <v>5</v>
      </c>
      <c r="AY834" s="52">
        <v>51</v>
      </c>
      <c r="AZ834" s="52">
        <v>19</v>
      </c>
      <c r="BA834" s="54">
        <v>0.69</v>
      </c>
      <c r="BB834" s="54">
        <v>0.4</v>
      </c>
    </row>
    <row r="835" spans="1:54">
      <c r="A835" s="52">
        <v>19</v>
      </c>
      <c r="B835" s="52" t="s">
        <v>243</v>
      </c>
      <c r="C835" s="52" t="s">
        <v>245</v>
      </c>
      <c r="D835" s="52" t="s">
        <v>167</v>
      </c>
      <c r="E835" s="52" t="s">
        <v>120</v>
      </c>
      <c r="F835" s="52" t="s">
        <v>120</v>
      </c>
      <c r="G835" s="52" t="s">
        <v>64</v>
      </c>
      <c r="H835" s="52">
        <v>19</v>
      </c>
      <c r="I835" s="52"/>
      <c r="J835" s="52"/>
      <c r="K835" s="52">
        <v>2</v>
      </c>
      <c r="L835" s="52">
        <v>17</v>
      </c>
      <c r="M835" s="52"/>
      <c r="N835" s="52"/>
      <c r="O835" s="52"/>
      <c r="P835" s="52"/>
      <c r="Q835" s="52">
        <v>2</v>
      </c>
      <c r="R835" s="52">
        <v>13</v>
      </c>
      <c r="S835" s="52">
        <v>4</v>
      </c>
      <c r="T835" s="52"/>
      <c r="U835" s="52"/>
      <c r="V835" s="52"/>
      <c r="W835" s="52"/>
      <c r="X835" s="52"/>
      <c r="Y835" s="52">
        <v>12</v>
      </c>
      <c r="Z835" s="52">
        <v>7</v>
      </c>
      <c r="AA835" s="52"/>
      <c r="AB835" s="52">
        <v>17</v>
      </c>
      <c r="AC835" s="52"/>
      <c r="AD835" s="52"/>
      <c r="AE835" s="52">
        <v>2</v>
      </c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>
        <v>19</v>
      </c>
      <c r="AU835" s="52">
        <v>0</v>
      </c>
      <c r="AV835" s="52">
        <v>0</v>
      </c>
      <c r="AW835" s="52">
        <v>0</v>
      </c>
      <c r="AX835" s="52">
        <v>19</v>
      </c>
      <c r="AY835" s="52">
        <v>44</v>
      </c>
      <c r="AZ835" s="52">
        <v>13</v>
      </c>
      <c r="BA835" s="54">
        <v>0.69</v>
      </c>
      <c r="BB835" s="54">
        <v>0.27300000000000002</v>
      </c>
    </row>
    <row r="836" spans="1:54">
      <c r="A836" s="52">
        <v>35</v>
      </c>
      <c r="B836" s="52" t="s">
        <v>243</v>
      </c>
      <c r="C836" s="52" t="s">
        <v>245</v>
      </c>
      <c r="D836" s="52" t="s">
        <v>167</v>
      </c>
      <c r="E836" s="52" t="s">
        <v>120</v>
      </c>
      <c r="F836" s="52" t="s">
        <v>120</v>
      </c>
      <c r="G836" s="52" t="s">
        <v>68</v>
      </c>
      <c r="H836" s="52">
        <v>35</v>
      </c>
      <c r="I836" s="52"/>
      <c r="J836" s="52"/>
      <c r="K836" s="52">
        <v>9</v>
      </c>
      <c r="L836" s="52">
        <v>26</v>
      </c>
      <c r="M836" s="52"/>
      <c r="N836" s="52"/>
      <c r="O836" s="52"/>
      <c r="P836" s="52"/>
      <c r="Q836" s="52">
        <v>15</v>
      </c>
      <c r="R836" s="52">
        <v>14</v>
      </c>
      <c r="S836" s="52">
        <v>6</v>
      </c>
      <c r="T836" s="52"/>
      <c r="U836" s="52"/>
      <c r="V836" s="52"/>
      <c r="W836" s="52"/>
      <c r="X836" s="52"/>
      <c r="Y836" s="52">
        <v>28</v>
      </c>
      <c r="Z836" s="52">
        <v>7</v>
      </c>
      <c r="AA836" s="52"/>
      <c r="AB836" s="52">
        <v>27</v>
      </c>
      <c r="AC836" s="52"/>
      <c r="AD836" s="52"/>
      <c r="AE836" s="52">
        <v>8</v>
      </c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>
        <v>1</v>
      </c>
      <c r="AR836" s="52">
        <v>2</v>
      </c>
      <c r="AS836" s="52"/>
      <c r="AT836" s="52">
        <v>34.799999999999997</v>
      </c>
      <c r="AU836" s="52">
        <v>0</v>
      </c>
      <c r="AV836" s="52">
        <v>0</v>
      </c>
      <c r="AW836" s="52">
        <v>0</v>
      </c>
      <c r="AX836" s="52">
        <v>35</v>
      </c>
      <c r="AY836" s="52">
        <v>45</v>
      </c>
      <c r="AZ836" s="52">
        <v>14</v>
      </c>
      <c r="BA836" s="54">
        <v>0.69</v>
      </c>
      <c r="BB836" s="54">
        <v>0.27300000000000002</v>
      </c>
    </row>
    <row r="837" spans="1:54">
      <c r="A837" s="52">
        <v>1</v>
      </c>
      <c r="B837" s="52" t="s">
        <v>243</v>
      </c>
      <c r="C837" s="52" t="s">
        <v>246</v>
      </c>
      <c r="D837" s="52" t="s">
        <v>167</v>
      </c>
      <c r="E837" s="52" t="s">
        <v>120</v>
      </c>
      <c r="F837" s="52" t="s">
        <v>120</v>
      </c>
      <c r="G837" s="52" t="s">
        <v>64</v>
      </c>
      <c r="H837" s="52">
        <v>1</v>
      </c>
      <c r="I837" s="52"/>
      <c r="J837" s="52"/>
      <c r="K837" s="52"/>
      <c r="L837" s="52">
        <v>1</v>
      </c>
      <c r="M837" s="52"/>
      <c r="N837" s="52"/>
      <c r="O837" s="52"/>
      <c r="P837" s="52"/>
      <c r="Q837" s="52">
        <v>1</v>
      </c>
      <c r="R837" s="52"/>
      <c r="S837" s="52"/>
      <c r="T837" s="52"/>
      <c r="U837" s="52"/>
      <c r="V837" s="52"/>
      <c r="W837" s="52"/>
      <c r="X837" s="52"/>
      <c r="Y837" s="52">
        <v>1</v>
      </c>
      <c r="Z837" s="52"/>
      <c r="AA837" s="52"/>
      <c r="AB837" s="52"/>
      <c r="AC837" s="52"/>
      <c r="AD837" s="52"/>
      <c r="AE837" s="52">
        <v>1</v>
      </c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>
        <v>1</v>
      </c>
      <c r="AU837" s="52">
        <v>0</v>
      </c>
      <c r="AV837" s="52">
        <v>1</v>
      </c>
      <c r="AW837" s="52">
        <v>0</v>
      </c>
      <c r="AX837" s="52">
        <v>0</v>
      </c>
      <c r="AY837" s="52">
        <v>46</v>
      </c>
      <c r="AZ837" s="52">
        <v>0</v>
      </c>
      <c r="BA837" s="54">
        <v>0.36</v>
      </c>
      <c r="BB837" s="54">
        <v>0.69730000000000003</v>
      </c>
    </row>
    <row r="838" spans="1:54">
      <c r="A838" s="52">
        <v>8</v>
      </c>
      <c r="B838" s="52" t="s">
        <v>243</v>
      </c>
      <c r="C838" s="52" t="s">
        <v>245</v>
      </c>
      <c r="D838" s="52" t="s">
        <v>167</v>
      </c>
      <c r="E838" s="52" t="s">
        <v>120</v>
      </c>
      <c r="F838" s="52" t="s">
        <v>120</v>
      </c>
      <c r="G838" s="52" t="s">
        <v>61</v>
      </c>
      <c r="H838" s="52">
        <v>8</v>
      </c>
      <c r="I838" s="52"/>
      <c r="J838" s="52"/>
      <c r="K838" s="52"/>
      <c r="L838" s="52">
        <v>8</v>
      </c>
      <c r="M838" s="52"/>
      <c r="N838" s="52"/>
      <c r="O838" s="52"/>
      <c r="P838" s="52"/>
      <c r="Q838" s="52">
        <v>3</v>
      </c>
      <c r="R838" s="52">
        <v>4</v>
      </c>
      <c r="S838" s="52">
        <v>1</v>
      </c>
      <c r="T838" s="52"/>
      <c r="U838" s="52"/>
      <c r="V838" s="52"/>
      <c r="W838" s="52"/>
      <c r="X838" s="52"/>
      <c r="Y838" s="52">
        <v>6</v>
      </c>
      <c r="Z838" s="52">
        <v>2</v>
      </c>
      <c r="AA838" s="52"/>
      <c r="AB838" s="52">
        <v>8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>
        <v>1</v>
      </c>
      <c r="AT838" s="52">
        <v>8</v>
      </c>
      <c r="AU838" s="52">
        <v>0</v>
      </c>
      <c r="AV838" s="52">
        <v>0</v>
      </c>
      <c r="AW838" s="52">
        <v>0</v>
      </c>
      <c r="AX838" s="52">
        <v>8</v>
      </c>
      <c r="AY838" s="52">
        <v>44</v>
      </c>
      <c r="AZ838" s="52">
        <v>6</v>
      </c>
      <c r="BA838" s="54">
        <v>0.69</v>
      </c>
      <c r="BB838" s="54">
        <v>0.27300000000000002</v>
      </c>
    </row>
    <row r="839" spans="1:54">
      <c r="A839" s="52">
        <v>28</v>
      </c>
      <c r="B839" s="52" t="s">
        <v>243</v>
      </c>
      <c r="C839" s="52" t="s">
        <v>244</v>
      </c>
      <c r="D839" s="52" t="s">
        <v>167</v>
      </c>
      <c r="E839" s="52" t="s">
        <v>120</v>
      </c>
      <c r="F839" s="52" t="s">
        <v>120</v>
      </c>
      <c r="G839" s="52" t="s">
        <v>64</v>
      </c>
      <c r="H839" s="52">
        <v>28</v>
      </c>
      <c r="I839" s="52"/>
      <c r="J839" s="52"/>
      <c r="K839" s="52">
        <v>6</v>
      </c>
      <c r="L839" s="52">
        <v>22</v>
      </c>
      <c r="M839" s="52"/>
      <c r="N839" s="52"/>
      <c r="O839" s="52"/>
      <c r="P839" s="52"/>
      <c r="Q839" s="52">
        <v>2</v>
      </c>
      <c r="R839" s="52">
        <v>3</v>
      </c>
      <c r="S839" s="52">
        <v>12</v>
      </c>
      <c r="T839" s="52">
        <v>2</v>
      </c>
      <c r="U839" s="52"/>
      <c r="V839" s="52">
        <v>9</v>
      </c>
      <c r="W839" s="52"/>
      <c r="X839" s="52"/>
      <c r="Y839" s="52">
        <v>11</v>
      </c>
      <c r="Z839" s="52">
        <v>17</v>
      </c>
      <c r="AA839" s="52"/>
      <c r="AB839" s="52">
        <v>13</v>
      </c>
      <c r="AC839" s="52"/>
      <c r="AD839" s="52"/>
      <c r="AE839" s="52">
        <v>4</v>
      </c>
      <c r="AF839" s="52">
        <v>3</v>
      </c>
      <c r="AG839" s="52">
        <v>1</v>
      </c>
      <c r="AH839" s="52"/>
      <c r="AI839" s="52"/>
      <c r="AJ839" s="52"/>
      <c r="AK839" s="52"/>
      <c r="AL839" s="52">
        <v>7</v>
      </c>
      <c r="AM839" s="52"/>
      <c r="AN839" s="52"/>
      <c r="AO839" s="52">
        <v>1</v>
      </c>
      <c r="AP839" s="52"/>
      <c r="AQ839" s="52">
        <v>1</v>
      </c>
      <c r="AR839" s="52"/>
      <c r="AS839" s="52">
        <v>1</v>
      </c>
      <c r="AT839" s="52">
        <v>28</v>
      </c>
      <c r="AU839" s="52">
        <v>28</v>
      </c>
      <c r="AV839" s="52">
        <v>0</v>
      </c>
      <c r="AW839" s="52">
        <v>0</v>
      </c>
      <c r="AX839" s="52">
        <v>0</v>
      </c>
      <c r="AY839" s="52">
        <v>44</v>
      </c>
      <c r="AZ839" s="52">
        <v>13</v>
      </c>
      <c r="BA839" s="54">
        <v>0.88</v>
      </c>
      <c r="BB839" s="54">
        <v>0.44</v>
      </c>
    </row>
    <row r="840" spans="1:54">
      <c r="A840" s="52">
        <v>1</v>
      </c>
      <c r="B840" s="52" t="s">
        <v>243</v>
      </c>
      <c r="C840" s="52" t="s">
        <v>122</v>
      </c>
      <c r="D840" s="52" t="s">
        <v>53</v>
      </c>
      <c r="E840" s="52" t="s">
        <v>120</v>
      </c>
      <c r="F840" s="52" t="s">
        <v>120</v>
      </c>
      <c r="G840" s="52" t="s">
        <v>68</v>
      </c>
      <c r="H840" s="52">
        <v>1</v>
      </c>
      <c r="I840" s="52"/>
      <c r="J840" s="52"/>
      <c r="K840" s="52">
        <v>1</v>
      </c>
      <c r="L840" s="52"/>
      <c r="M840" s="52"/>
      <c r="N840" s="52"/>
      <c r="O840" s="52"/>
      <c r="P840" s="52">
        <v>1</v>
      </c>
      <c r="Q840" s="52"/>
      <c r="R840" s="52"/>
      <c r="S840" s="52"/>
      <c r="T840" s="52"/>
      <c r="U840" s="52"/>
      <c r="V840" s="52"/>
      <c r="W840" s="52"/>
      <c r="X840" s="52"/>
      <c r="Y840" s="52">
        <v>1</v>
      </c>
      <c r="Z840" s="52"/>
      <c r="AA840" s="52"/>
      <c r="AB840" s="52"/>
      <c r="AC840" s="52"/>
      <c r="AD840" s="52"/>
      <c r="AE840" s="52">
        <v>1</v>
      </c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>
        <v>1</v>
      </c>
      <c r="AU840" s="52">
        <v>0</v>
      </c>
      <c r="AV840" s="52">
        <v>0</v>
      </c>
      <c r="AW840" s="52">
        <v>0</v>
      </c>
      <c r="AX840" s="52">
        <v>1</v>
      </c>
      <c r="AY840" s="52">
        <v>47</v>
      </c>
      <c r="AZ840" s="52">
        <v>25</v>
      </c>
      <c r="BA840" s="54"/>
      <c r="BB840" s="54"/>
    </row>
    <row r="841" spans="1:54">
      <c r="A841" s="52">
        <v>2</v>
      </c>
      <c r="B841" s="52" t="s">
        <v>243</v>
      </c>
      <c r="C841" s="52" t="s">
        <v>166</v>
      </c>
      <c r="D841" s="52" t="s">
        <v>53</v>
      </c>
      <c r="E841" s="52" t="s">
        <v>120</v>
      </c>
      <c r="F841" s="52" t="s">
        <v>120</v>
      </c>
      <c r="G841" s="52" t="s">
        <v>56</v>
      </c>
      <c r="H841" s="52">
        <v>2</v>
      </c>
      <c r="I841" s="52"/>
      <c r="J841" s="52"/>
      <c r="K841" s="52">
        <v>2</v>
      </c>
      <c r="L841" s="52"/>
      <c r="M841" s="52"/>
      <c r="N841" s="52"/>
      <c r="O841" s="52"/>
      <c r="P841" s="52"/>
      <c r="Q841" s="52">
        <v>2</v>
      </c>
      <c r="R841" s="52"/>
      <c r="S841" s="52"/>
      <c r="T841" s="52"/>
      <c r="U841" s="52"/>
      <c r="V841" s="52"/>
      <c r="W841" s="52"/>
      <c r="X841" s="52"/>
      <c r="Y841" s="52">
        <v>2</v>
      </c>
      <c r="Z841" s="52"/>
      <c r="AA841" s="52"/>
      <c r="AB841" s="52"/>
      <c r="AC841" s="52"/>
      <c r="AD841" s="52"/>
      <c r="AE841" s="52">
        <v>2</v>
      </c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>
        <v>2</v>
      </c>
      <c r="AU841" s="52">
        <v>0</v>
      </c>
      <c r="AV841" s="52">
        <v>0</v>
      </c>
      <c r="AW841" s="52">
        <v>0</v>
      </c>
      <c r="AX841" s="52">
        <v>2</v>
      </c>
      <c r="AY841" s="52">
        <v>37</v>
      </c>
      <c r="AZ841" s="52">
        <v>11</v>
      </c>
      <c r="BA841" s="54"/>
      <c r="BB841" s="54"/>
    </row>
    <row r="842" spans="1:54">
      <c r="A842" s="52">
        <v>2</v>
      </c>
      <c r="B842" s="52" t="s">
        <v>243</v>
      </c>
      <c r="C842" s="52" t="s">
        <v>247</v>
      </c>
      <c r="D842" s="52" t="s">
        <v>167</v>
      </c>
      <c r="E842" s="52" t="s">
        <v>120</v>
      </c>
      <c r="F842" s="52" t="s">
        <v>120</v>
      </c>
      <c r="G842" s="52" t="s">
        <v>68</v>
      </c>
      <c r="H842" s="52">
        <v>2</v>
      </c>
      <c r="I842" s="52"/>
      <c r="J842" s="52"/>
      <c r="K842" s="52">
        <v>1</v>
      </c>
      <c r="L842" s="52">
        <v>1</v>
      </c>
      <c r="M842" s="52"/>
      <c r="N842" s="52"/>
      <c r="O842" s="52"/>
      <c r="P842" s="52"/>
      <c r="Q842" s="52">
        <v>1</v>
      </c>
      <c r="R842" s="52"/>
      <c r="S842" s="52">
        <v>1</v>
      </c>
      <c r="T842" s="52"/>
      <c r="U842" s="52"/>
      <c r="V842" s="52"/>
      <c r="W842" s="52"/>
      <c r="X842" s="52"/>
      <c r="Y842" s="52">
        <v>1</v>
      </c>
      <c r="Z842" s="52">
        <v>1</v>
      </c>
      <c r="AA842" s="52"/>
      <c r="AB842" s="52">
        <v>1</v>
      </c>
      <c r="AC842" s="52"/>
      <c r="AD842" s="52"/>
      <c r="AE842" s="52">
        <v>1</v>
      </c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>
        <v>2</v>
      </c>
      <c r="AU842" s="52">
        <v>0</v>
      </c>
      <c r="AV842" s="52">
        <v>2</v>
      </c>
      <c r="AW842" s="52">
        <v>0</v>
      </c>
      <c r="AX842" s="52">
        <v>0</v>
      </c>
      <c r="AY842" s="52">
        <v>45</v>
      </c>
      <c r="AZ842" s="52">
        <v>16</v>
      </c>
      <c r="BA842" s="54">
        <v>0.36</v>
      </c>
      <c r="BB842" s="54">
        <v>0.11840000000000001</v>
      </c>
    </row>
    <row r="843" spans="1:54">
      <c r="A843" s="52">
        <v>79</v>
      </c>
      <c r="B843" s="52" t="s">
        <v>243</v>
      </c>
      <c r="C843" s="52" t="s">
        <v>245</v>
      </c>
      <c r="D843" s="52" t="s">
        <v>167</v>
      </c>
      <c r="E843" s="52" t="s">
        <v>120</v>
      </c>
      <c r="F843" s="52" t="s">
        <v>120</v>
      </c>
      <c r="G843" s="52" t="s">
        <v>56</v>
      </c>
      <c r="H843" s="52">
        <v>79</v>
      </c>
      <c r="I843" s="52"/>
      <c r="J843" s="52"/>
      <c r="K843" s="52">
        <v>15</v>
      </c>
      <c r="L843" s="52">
        <v>64</v>
      </c>
      <c r="M843" s="52"/>
      <c r="N843" s="52"/>
      <c r="O843" s="52"/>
      <c r="P843" s="52"/>
      <c r="Q843" s="52">
        <v>8</v>
      </c>
      <c r="R843" s="52">
        <v>20</v>
      </c>
      <c r="S843" s="52">
        <v>37</v>
      </c>
      <c r="T843" s="52">
        <v>14</v>
      </c>
      <c r="U843" s="52"/>
      <c r="V843" s="52"/>
      <c r="W843" s="52"/>
      <c r="X843" s="52"/>
      <c r="Y843" s="52">
        <v>78</v>
      </c>
      <c r="Z843" s="52">
        <v>1</v>
      </c>
      <c r="AA843" s="52"/>
      <c r="AB843" s="52">
        <v>66</v>
      </c>
      <c r="AC843" s="52"/>
      <c r="AD843" s="52"/>
      <c r="AE843" s="52">
        <v>13</v>
      </c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>
        <v>79</v>
      </c>
      <c r="AU843" s="52">
        <v>0</v>
      </c>
      <c r="AV843" s="52">
        <v>0</v>
      </c>
      <c r="AW843" s="52">
        <v>0</v>
      </c>
      <c r="AX843" s="52">
        <v>79</v>
      </c>
      <c r="AY843" s="52">
        <v>34</v>
      </c>
      <c r="AZ843" s="52">
        <v>7</v>
      </c>
      <c r="BA843" s="54">
        <v>0.69</v>
      </c>
      <c r="BB843" s="54">
        <v>0.27300000000000002</v>
      </c>
    </row>
    <row r="844" spans="1:54">
      <c r="A844" s="52">
        <v>40</v>
      </c>
      <c r="B844" s="52" t="s">
        <v>243</v>
      </c>
      <c r="C844" s="52" t="s">
        <v>244</v>
      </c>
      <c r="D844" s="52" t="s">
        <v>167</v>
      </c>
      <c r="E844" s="52" t="s">
        <v>120</v>
      </c>
      <c r="F844" s="52" t="s">
        <v>120</v>
      </c>
      <c r="G844" s="52" t="s">
        <v>68</v>
      </c>
      <c r="H844" s="52">
        <v>40</v>
      </c>
      <c r="I844" s="52"/>
      <c r="J844" s="52"/>
      <c r="K844" s="52">
        <v>7</v>
      </c>
      <c r="L844" s="52">
        <v>33</v>
      </c>
      <c r="M844" s="52"/>
      <c r="N844" s="52"/>
      <c r="O844" s="52"/>
      <c r="P844" s="52"/>
      <c r="Q844" s="52">
        <v>2</v>
      </c>
      <c r="R844" s="52">
        <v>7</v>
      </c>
      <c r="S844" s="52">
        <v>14</v>
      </c>
      <c r="T844" s="52">
        <v>3</v>
      </c>
      <c r="U844" s="52"/>
      <c r="V844" s="52">
        <v>14</v>
      </c>
      <c r="W844" s="52"/>
      <c r="X844" s="52"/>
      <c r="Y844" s="52">
        <v>23</v>
      </c>
      <c r="Z844" s="52">
        <v>17</v>
      </c>
      <c r="AA844" s="52"/>
      <c r="AB844" s="52">
        <v>21</v>
      </c>
      <c r="AC844" s="52"/>
      <c r="AD844" s="52"/>
      <c r="AE844" s="52">
        <v>7</v>
      </c>
      <c r="AF844" s="52"/>
      <c r="AG844" s="52">
        <v>2</v>
      </c>
      <c r="AH844" s="52"/>
      <c r="AI844" s="52"/>
      <c r="AJ844" s="52"/>
      <c r="AK844" s="52"/>
      <c r="AL844" s="52">
        <v>10</v>
      </c>
      <c r="AM844" s="52"/>
      <c r="AN844" s="52"/>
      <c r="AO844" s="52"/>
      <c r="AP844" s="52"/>
      <c r="AQ844" s="52"/>
      <c r="AR844" s="52">
        <v>2</v>
      </c>
      <c r="AS844" s="52">
        <v>3</v>
      </c>
      <c r="AT844" s="52">
        <v>38.200000000000003</v>
      </c>
      <c r="AU844" s="52">
        <v>40</v>
      </c>
      <c r="AV844" s="52">
        <v>0</v>
      </c>
      <c r="AW844" s="52">
        <v>0</v>
      </c>
      <c r="AX844" s="52">
        <v>0</v>
      </c>
      <c r="AY844" s="52">
        <v>49</v>
      </c>
      <c r="AZ844" s="52">
        <v>18</v>
      </c>
      <c r="BA844" s="54">
        <v>0.88</v>
      </c>
      <c r="BB844" s="54">
        <v>0.44</v>
      </c>
    </row>
    <row r="845" spans="1:54">
      <c r="A845" s="52">
        <v>84</v>
      </c>
      <c r="B845" s="52" t="s">
        <v>243</v>
      </c>
      <c r="C845" s="52" t="s">
        <v>248</v>
      </c>
      <c r="D845" s="52" t="s">
        <v>167</v>
      </c>
      <c r="E845" s="52" t="s">
        <v>120</v>
      </c>
      <c r="F845" s="52" t="s">
        <v>120</v>
      </c>
      <c r="G845" s="52" t="s">
        <v>56</v>
      </c>
      <c r="H845" s="52">
        <v>81</v>
      </c>
      <c r="I845" s="52">
        <v>3</v>
      </c>
      <c r="J845" s="52"/>
      <c r="K845" s="52">
        <v>24</v>
      </c>
      <c r="L845" s="52">
        <v>57</v>
      </c>
      <c r="M845" s="52">
        <v>3</v>
      </c>
      <c r="N845" s="52"/>
      <c r="O845" s="52"/>
      <c r="P845" s="52"/>
      <c r="Q845" s="52">
        <v>4</v>
      </c>
      <c r="R845" s="52">
        <v>8</v>
      </c>
      <c r="S845" s="52">
        <v>30</v>
      </c>
      <c r="T845" s="52">
        <v>29</v>
      </c>
      <c r="U845" s="52">
        <v>10</v>
      </c>
      <c r="V845" s="52"/>
      <c r="W845" s="52"/>
      <c r="X845" s="52">
        <v>3</v>
      </c>
      <c r="Y845" s="52">
        <v>81</v>
      </c>
      <c r="Z845" s="52"/>
      <c r="AA845" s="52">
        <v>3</v>
      </c>
      <c r="AB845" s="52">
        <v>18</v>
      </c>
      <c r="AC845" s="52"/>
      <c r="AD845" s="52"/>
      <c r="AE845" s="52">
        <v>5</v>
      </c>
      <c r="AF845" s="52">
        <v>30</v>
      </c>
      <c r="AG845" s="52"/>
      <c r="AH845" s="52"/>
      <c r="AI845" s="52"/>
      <c r="AJ845" s="52"/>
      <c r="AK845" s="52"/>
      <c r="AL845" s="52">
        <v>31</v>
      </c>
      <c r="AM845" s="52"/>
      <c r="AN845" s="52"/>
      <c r="AO845" s="52"/>
      <c r="AP845" s="52"/>
      <c r="AQ845" s="52"/>
      <c r="AR845" s="52"/>
      <c r="AS845" s="52"/>
      <c r="AT845" s="52">
        <v>84</v>
      </c>
      <c r="AU845" s="52">
        <v>0</v>
      </c>
      <c r="AV845" s="52">
        <v>0</v>
      </c>
      <c r="AW845" s="52">
        <v>84</v>
      </c>
      <c r="AX845" s="52">
        <v>0</v>
      </c>
      <c r="AY845" s="52">
        <v>37</v>
      </c>
      <c r="AZ845" s="52">
        <v>11</v>
      </c>
      <c r="BA845" s="54">
        <v>0.36</v>
      </c>
      <c r="BB845" s="54">
        <v>0.39369999999999999</v>
      </c>
    </row>
    <row r="846" spans="1:54">
      <c r="A846" s="52">
        <v>24</v>
      </c>
      <c r="B846" s="52" t="s">
        <v>243</v>
      </c>
      <c r="C846" s="52" t="s">
        <v>246</v>
      </c>
      <c r="D846" s="52" t="s">
        <v>167</v>
      </c>
      <c r="E846" s="52" t="s">
        <v>120</v>
      </c>
      <c r="F846" s="52" t="s">
        <v>120</v>
      </c>
      <c r="G846" s="52" t="s">
        <v>56</v>
      </c>
      <c r="H846" s="52">
        <v>24</v>
      </c>
      <c r="I846" s="52"/>
      <c r="J846" s="52"/>
      <c r="K846" s="52">
        <v>4</v>
      </c>
      <c r="L846" s="52">
        <v>20</v>
      </c>
      <c r="M846" s="52"/>
      <c r="N846" s="52"/>
      <c r="O846" s="52"/>
      <c r="P846" s="52"/>
      <c r="Q846" s="52">
        <v>2</v>
      </c>
      <c r="R846" s="52">
        <v>10</v>
      </c>
      <c r="S846" s="52">
        <v>9</v>
      </c>
      <c r="T846" s="52">
        <v>3</v>
      </c>
      <c r="U846" s="52"/>
      <c r="V846" s="52"/>
      <c r="W846" s="52"/>
      <c r="X846" s="52"/>
      <c r="Y846" s="52">
        <v>24</v>
      </c>
      <c r="Z846" s="52"/>
      <c r="AA846" s="52"/>
      <c r="AB846" s="52">
        <v>20</v>
      </c>
      <c r="AC846" s="52"/>
      <c r="AD846" s="52"/>
      <c r="AE846" s="52">
        <v>4</v>
      </c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>
        <v>2</v>
      </c>
      <c r="AR846" s="52"/>
      <c r="AS846" s="52"/>
      <c r="AT846" s="52">
        <v>24</v>
      </c>
      <c r="AU846" s="52">
        <v>0</v>
      </c>
      <c r="AV846" s="52">
        <v>24</v>
      </c>
      <c r="AW846" s="52">
        <v>0</v>
      </c>
      <c r="AX846" s="52">
        <v>0</v>
      </c>
      <c r="AY846" s="52">
        <v>37</v>
      </c>
      <c r="AZ846" s="52">
        <v>7</v>
      </c>
      <c r="BA846" s="54">
        <v>0.36</v>
      </c>
      <c r="BB846" s="54">
        <v>0.69730000000000003</v>
      </c>
    </row>
    <row r="847" spans="1:54">
      <c r="A847" s="52">
        <v>1</v>
      </c>
      <c r="B847" s="52" t="s">
        <v>243</v>
      </c>
      <c r="C847" s="52" t="s">
        <v>247</v>
      </c>
      <c r="D847" s="52" t="s">
        <v>167</v>
      </c>
      <c r="E847" s="52" t="s">
        <v>120</v>
      </c>
      <c r="F847" s="52" t="s">
        <v>120</v>
      </c>
      <c r="G847" s="52" t="s">
        <v>64</v>
      </c>
      <c r="H847" s="52">
        <v>1</v>
      </c>
      <c r="I847" s="52"/>
      <c r="J847" s="52"/>
      <c r="K847" s="52"/>
      <c r="L847" s="52">
        <v>1</v>
      </c>
      <c r="M847" s="52"/>
      <c r="N847" s="52"/>
      <c r="O847" s="52"/>
      <c r="P847" s="52"/>
      <c r="Q847" s="52">
        <v>1</v>
      </c>
      <c r="R847" s="52"/>
      <c r="S847" s="52"/>
      <c r="T847" s="52"/>
      <c r="U847" s="52"/>
      <c r="V847" s="52"/>
      <c r="W847" s="52"/>
      <c r="X847" s="52"/>
      <c r="Y847" s="52"/>
      <c r="Z847" s="52">
        <v>1</v>
      </c>
      <c r="AA847" s="52"/>
      <c r="AB847" s="52">
        <v>1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>
        <v>1</v>
      </c>
      <c r="AP847" s="52"/>
      <c r="AQ847" s="52"/>
      <c r="AR847" s="52"/>
      <c r="AS847" s="52"/>
      <c r="AT847" s="52">
        <v>1</v>
      </c>
      <c r="AU847" s="52">
        <v>0</v>
      </c>
      <c r="AV847" s="52">
        <v>1</v>
      </c>
      <c r="AW847" s="52">
        <v>0</v>
      </c>
      <c r="AX847" s="52">
        <v>0</v>
      </c>
      <c r="AY847" s="52">
        <v>63</v>
      </c>
      <c r="AZ847" s="52">
        <v>8</v>
      </c>
      <c r="BA847" s="54">
        <v>0.36</v>
      </c>
      <c r="BB847" s="54">
        <v>0.11840000000000001</v>
      </c>
    </row>
    <row r="848" spans="1:54">
      <c r="A848" s="52">
        <v>2</v>
      </c>
      <c r="B848" s="52" t="s">
        <v>243</v>
      </c>
      <c r="C848" s="52" t="s">
        <v>247</v>
      </c>
      <c r="D848" s="52" t="s">
        <v>167</v>
      </c>
      <c r="E848" s="52" t="s">
        <v>120</v>
      </c>
      <c r="F848" s="52" t="s">
        <v>120</v>
      </c>
      <c r="G848" s="52" t="s">
        <v>61</v>
      </c>
      <c r="H848" s="52">
        <v>2</v>
      </c>
      <c r="I848" s="52"/>
      <c r="J848" s="52"/>
      <c r="K848" s="52"/>
      <c r="L848" s="52">
        <v>2</v>
      </c>
      <c r="M848" s="52"/>
      <c r="N848" s="52"/>
      <c r="O848" s="52"/>
      <c r="P848" s="52"/>
      <c r="Q848" s="52">
        <v>1</v>
      </c>
      <c r="R848" s="52">
        <v>1</v>
      </c>
      <c r="S848" s="52"/>
      <c r="T848" s="52"/>
      <c r="U848" s="52"/>
      <c r="V848" s="52"/>
      <c r="W848" s="52"/>
      <c r="X848" s="52"/>
      <c r="Y848" s="52">
        <v>1</v>
      </c>
      <c r="Z848" s="52">
        <v>1</v>
      </c>
      <c r="AA848" s="52"/>
      <c r="AB848" s="52">
        <v>2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>
        <v>1</v>
      </c>
      <c r="AR848" s="52"/>
      <c r="AS848" s="52"/>
      <c r="AT848" s="52">
        <v>2</v>
      </c>
      <c r="AU848" s="52">
        <v>0</v>
      </c>
      <c r="AV848" s="52">
        <v>2</v>
      </c>
      <c r="AW848" s="52">
        <v>0</v>
      </c>
      <c r="AX848" s="52">
        <v>0</v>
      </c>
      <c r="AY848" s="52">
        <v>54</v>
      </c>
      <c r="AZ848" s="52">
        <v>13</v>
      </c>
      <c r="BA848" s="54">
        <v>0.36</v>
      </c>
      <c r="BB848" s="54">
        <v>0.11840000000000001</v>
      </c>
    </row>
    <row r="849" spans="1:54">
      <c r="A849" s="52">
        <v>123</v>
      </c>
      <c r="B849" s="52" t="s">
        <v>243</v>
      </c>
      <c r="C849" s="52" t="s">
        <v>244</v>
      </c>
      <c r="D849" s="52" t="s">
        <v>167</v>
      </c>
      <c r="E849" s="52" t="s">
        <v>120</v>
      </c>
      <c r="F849" s="52" t="s">
        <v>120</v>
      </c>
      <c r="G849" s="52" t="s">
        <v>56</v>
      </c>
      <c r="H849" s="52">
        <v>123</v>
      </c>
      <c r="I849" s="52"/>
      <c r="J849" s="52"/>
      <c r="K849" s="52">
        <v>22</v>
      </c>
      <c r="L849" s="52">
        <v>101</v>
      </c>
      <c r="M849" s="52"/>
      <c r="N849" s="52"/>
      <c r="O849" s="52"/>
      <c r="P849" s="52"/>
      <c r="Q849" s="52">
        <v>4</v>
      </c>
      <c r="R849" s="52">
        <v>20</v>
      </c>
      <c r="S849" s="52">
        <v>46</v>
      </c>
      <c r="T849" s="52">
        <v>53</v>
      </c>
      <c r="U849" s="52"/>
      <c r="V849" s="52"/>
      <c r="W849" s="52"/>
      <c r="X849" s="52"/>
      <c r="Y849" s="52">
        <v>120</v>
      </c>
      <c r="Z849" s="52">
        <v>3</v>
      </c>
      <c r="AA849" s="52"/>
      <c r="AB849" s="52">
        <v>100</v>
      </c>
      <c r="AC849" s="52"/>
      <c r="AD849" s="52"/>
      <c r="AE849" s="52">
        <v>6</v>
      </c>
      <c r="AF849" s="52">
        <v>16</v>
      </c>
      <c r="AG849" s="52">
        <v>1</v>
      </c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>
        <v>123</v>
      </c>
      <c r="AU849" s="52">
        <v>123</v>
      </c>
      <c r="AV849" s="52">
        <v>0</v>
      </c>
      <c r="AW849" s="52">
        <v>0</v>
      </c>
      <c r="AX849" s="52">
        <v>0</v>
      </c>
      <c r="AY849" s="52">
        <v>32</v>
      </c>
      <c r="AZ849" s="52">
        <v>7</v>
      </c>
      <c r="BA849" s="54">
        <v>0.88</v>
      </c>
      <c r="BB849" s="54">
        <v>0.44</v>
      </c>
    </row>
    <row r="850" spans="1:54">
      <c r="A850" s="52">
        <v>4</v>
      </c>
      <c r="B850" s="52" t="s">
        <v>243</v>
      </c>
      <c r="C850" s="52" t="s">
        <v>65</v>
      </c>
      <c r="D850" s="52" t="s">
        <v>66</v>
      </c>
      <c r="E850" s="52" t="s">
        <v>120</v>
      </c>
      <c r="F850" s="52" t="s">
        <v>120</v>
      </c>
      <c r="G850" s="52" t="s">
        <v>56</v>
      </c>
      <c r="H850" s="52">
        <v>1</v>
      </c>
      <c r="I850" s="52">
        <v>3</v>
      </c>
      <c r="J850" s="52"/>
      <c r="K850" s="52">
        <v>1</v>
      </c>
      <c r="L850" s="52"/>
      <c r="M850" s="52">
        <v>3</v>
      </c>
      <c r="N850" s="52"/>
      <c r="O850" s="52"/>
      <c r="P850" s="52"/>
      <c r="Q850" s="52">
        <v>1</v>
      </c>
      <c r="R850" s="52"/>
      <c r="S850" s="52"/>
      <c r="T850" s="52"/>
      <c r="U850" s="52"/>
      <c r="V850" s="52"/>
      <c r="W850" s="52"/>
      <c r="X850" s="52">
        <v>3</v>
      </c>
      <c r="Y850" s="52">
        <v>1</v>
      </c>
      <c r="Z850" s="52"/>
      <c r="AA850" s="52">
        <v>3</v>
      </c>
      <c r="AB850" s="52"/>
      <c r="AC850" s="52"/>
      <c r="AD850" s="52"/>
      <c r="AE850" s="52">
        <v>1</v>
      </c>
      <c r="AF850" s="52"/>
      <c r="AG850" s="52"/>
      <c r="AH850" s="52"/>
      <c r="AI850" s="52"/>
      <c r="AJ850" s="52"/>
      <c r="AK850" s="52"/>
      <c r="AL850" s="52">
        <v>3</v>
      </c>
      <c r="AM850" s="52"/>
      <c r="AN850" s="52"/>
      <c r="AO850" s="52"/>
      <c r="AP850" s="52"/>
      <c r="AQ850" s="52"/>
      <c r="AR850" s="52"/>
      <c r="AS850" s="52"/>
      <c r="AT850" s="52">
        <v>4</v>
      </c>
      <c r="AU850" s="52">
        <v>0</v>
      </c>
      <c r="AV850" s="52">
        <v>4</v>
      </c>
      <c r="AW850" s="52">
        <v>0</v>
      </c>
      <c r="AX850" s="52">
        <v>0</v>
      </c>
      <c r="AY850" s="52">
        <v>42</v>
      </c>
      <c r="AZ850" s="52">
        <v>4</v>
      </c>
      <c r="BA850" s="54">
        <v>0.39</v>
      </c>
      <c r="BB850" s="54">
        <v>0.11650000000000001</v>
      </c>
    </row>
    <row r="851" spans="1:54">
      <c r="A851" s="52">
        <v>16</v>
      </c>
      <c r="B851" s="52" t="s">
        <v>243</v>
      </c>
      <c r="C851" s="52" t="s">
        <v>249</v>
      </c>
      <c r="D851" s="52" t="s">
        <v>167</v>
      </c>
      <c r="E851" s="52" t="s">
        <v>120</v>
      </c>
      <c r="F851" s="52" t="s">
        <v>120</v>
      </c>
      <c r="G851" s="52" t="s">
        <v>56</v>
      </c>
      <c r="H851" s="52">
        <v>16</v>
      </c>
      <c r="I851" s="52"/>
      <c r="J851" s="52"/>
      <c r="K851" s="52">
        <v>4</v>
      </c>
      <c r="L851" s="52">
        <v>12</v>
      </c>
      <c r="M851" s="52"/>
      <c r="N851" s="52"/>
      <c r="O851" s="52"/>
      <c r="P851" s="52"/>
      <c r="Q851" s="52">
        <v>1</v>
      </c>
      <c r="R851" s="52">
        <v>5</v>
      </c>
      <c r="S851" s="52">
        <v>4</v>
      </c>
      <c r="T851" s="52">
        <v>6</v>
      </c>
      <c r="U851" s="52"/>
      <c r="V851" s="52"/>
      <c r="W851" s="52"/>
      <c r="X851" s="52"/>
      <c r="Y851" s="52">
        <v>15</v>
      </c>
      <c r="Z851" s="52">
        <v>1</v>
      </c>
      <c r="AA851" s="52"/>
      <c r="AB851" s="52">
        <v>12</v>
      </c>
      <c r="AC851" s="52"/>
      <c r="AD851" s="52"/>
      <c r="AE851" s="52">
        <v>1</v>
      </c>
      <c r="AF851" s="52">
        <v>3</v>
      </c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>
        <v>16</v>
      </c>
      <c r="AU851" s="52">
        <v>16</v>
      </c>
      <c r="AV851" s="52">
        <v>0</v>
      </c>
      <c r="AW851" s="52">
        <v>0</v>
      </c>
      <c r="AX851" s="52">
        <v>0</v>
      </c>
      <c r="AY851" s="52">
        <v>33</v>
      </c>
      <c r="AZ851" s="52">
        <v>8</v>
      </c>
      <c r="BA851" s="54">
        <v>0.77</v>
      </c>
      <c r="BB851" s="54">
        <v>0.63980000000000004</v>
      </c>
    </row>
    <row r="852" spans="1:54">
      <c r="A852" s="52">
        <v>17</v>
      </c>
      <c r="B852" s="52" t="s">
        <v>243</v>
      </c>
      <c r="C852" s="52" t="s">
        <v>247</v>
      </c>
      <c r="D852" s="52" t="s">
        <v>167</v>
      </c>
      <c r="E852" s="52" t="s">
        <v>120</v>
      </c>
      <c r="F852" s="52" t="s">
        <v>120</v>
      </c>
      <c r="G852" s="52" t="s">
        <v>56</v>
      </c>
      <c r="H852" s="52">
        <v>13</v>
      </c>
      <c r="I852" s="52">
        <v>4</v>
      </c>
      <c r="J852" s="52"/>
      <c r="K852" s="52">
        <v>2</v>
      </c>
      <c r="L852" s="52">
        <v>11</v>
      </c>
      <c r="M852" s="52">
        <v>4</v>
      </c>
      <c r="N852" s="52"/>
      <c r="O852" s="52"/>
      <c r="P852" s="52"/>
      <c r="Q852" s="52">
        <v>3</v>
      </c>
      <c r="R852" s="52">
        <v>3</v>
      </c>
      <c r="S852" s="52">
        <v>3</v>
      </c>
      <c r="T852" s="52">
        <v>4</v>
      </c>
      <c r="U852" s="52"/>
      <c r="V852" s="52"/>
      <c r="W852" s="52"/>
      <c r="X852" s="52">
        <v>4</v>
      </c>
      <c r="Y852" s="52">
        <v>13</v>
      </c>
      <c r="Z852" s="52"/>
      <c r="AA852" s="52">
        <v>4</v>
      </c>
      <c r="AB852" s="52">
        <v>11</v>
      </c>
      <c r="AC852" s="52"/>
      <c r="AD852" s="52"/>
      <c r="AE852" s="52">
        <v>1</v>
      </c>
      <c r="AF852" s="52">
        <v>1</v>
      </c>
      <c r="AG852" s="52"/>
      <c r="AH852" s="52"/>
      <c r="AI852" s="52"/>
      <c r="AJ852" s="52"/>
      <c r="AK852" s="52"/>
      <c r="AL852" s="52">
        <v>4</v>
      </c>
      <c r="AM852" s="52"/>
      <c r="AN852" s="52"/>
      <c r="AO852" s="52"/>
      <c r="AP852" s="52"/>
      <c r="AQ852" s="52"/>
      <c r="AR852" s="52"/>
      <c r="AS852" s="52"/>
      <c r="AT852" s="52">
        <v>17</v>
      </c>
      <c r="AU852" s="52">
        <v>0</v>
      </c>
      <c r="AV852" s="52">
        <v>17</v>
      </c>
      <c r="AW852" s="52">
        <v>0</v>
      </c>
      <c r="AX852" s="52">
        <v>0</v>
      </c>
      <c r="AY852" s="52">
        <v>38</v>
      </c>
      <c r="AZ852" s="52">
        <v>10</v>
      </c>
      <c r="BA852" s="54">
        <v>0.36</v>
      </c>
      <c r="BB852" s="54">
        <v>0.11840000000000001</v>
      </c>
    </row>
    <row r="853" spans="1:54">
      <c r="A853" s="52">
        <v>3</v>
      </c>
      <c r="B853" s="52" t="s">
        <v>243</v>
      </c>
      <c r="C853" s="52" t="s">
        <v>248</v>
      </c>
      <c r="D853" s="52" t="s">
        <v>167</v>
      </c>
      <c r="E853" s="52" t="s">
        <v>120</v>
      </c>
      <c r="F853" s="52" t="s">
        <v>120</v>
      </c>
      <c r="G853" s="52" t="s">
        <v>64</v>
      </c>
      <c r="H853" s="52">
        <v>3</v>
      </c>
      <c r="I853" s="52"/>
      <c r="J853" s="52"/>
      <c r="K853" s="52">
        <v>1</v>
      </c>
      <c r="L853" s="52">
        <v>2</v>
      </c>
      <c r="M853" s="52"/>
      <c r="N853" s="52"/>
      <c r="O853" s="52"/>
      <c r="P853" s="52"/>
      <c r="Q853" s="52"/>
      <c r="R853" s="52">
        <v>1</v>
      </c>
      <c r="S853" s="52">
        <v>1</v>
      </c>
      <c r="T853" s="52"/>
      <c r="U853" s="52"/>
      <c r="V853" s="52">
        <v>1</v>
      </c>
      <c r="W853" s="52"/>
      <c r="X853" s="52"/>
      <c r="Y853" s="52">
        <v>3</v>
      </c>
      <c r="Z853" s="52"/>
      <c r="AA853" s="52"/>
      <c r="AB853" s="52">
        <v>1</v>
      </c>
      <c r="AC853" s="52"/>
      <c r="AD853" s="52"/>
      <c r="AE853" s="52">
        <v>1</v>
      </c>
      <c r="AF853" s="52"/>
      <c r="AG853" s="52"/>
      <c r="AH853" s="52"/>
      <c r="AI853" s="52"/>
      <c r="AJ853" s="52"/>
      <c r="AK853" s="52"/>
      <c r="AL853" s="52">
        <v>1</v>
      </c>
      <c r="AM853" s="52"/>
      <c r="AN853" s="52"/>
      <c r="AO853" s="52"/>
      <c r="AP853" s="52"/>
      <c r="AQ853" s="52"/>
      <c r="AR853" s="52"/>
      <c r="AS853" s="52"/>
      <c r="AT853" s="52">
        <v>3</v>
      </c>
      <c r="AU853" s="52">
        <v>0</v>
      </c>
      <c r="AV853" s="52">
        <v>0</v>
      </c>
      <c r="AW853" s="52">
        <v>3</v>
      </c>
      <c r="AX853" s="52">
        <v>0</v>
      </c>
      <c r="AY853" s="52">
        <v>48</v>
      </c>
      <c r="AZ853" s="52">
        <v>18</v>
      </c>
      <c r="BA853" s="54">
        <v>0.36</v>
      </c>
      <c r="BB853" s="54">
        <v>0.39369999999999999</v>
      </c>
    </row>
    <row r="854" spans="1:54">
      <c r="A854" s="52">
        <v>52</v>
      </c>
      <c r="B854" s="52" t="s">
        <v>243</v>
      </c>
      <c r="C854" s="52" t="s">
        <v>177</v>
      </c>
      <c r="D854" s="52" t="s">
        <v>167</v>
      </c>
      <c r="E854" s="52" t="s">
        <v>120</v>
      </c>
      <c r="F854" s="52" t="s">
        <v>120</v>
      </c>
      <c r="G854" s="52" t="s">
        <v>56</v>
      </c>
      <c r="H854" s="52">
        <v>52</v>
      </c>
      <c r="I854" s="52"/>
      <c r="J854" s="52"/>
      <c r="K854" s="52">
        <v>8</v>
      </c>
      <c r="L854" s="52">
        <v>44</v>
      </c>
      <c r="M854" s="52"/>
      <c r="N854" s="52"/>
      <c r="O854" s="52"/>
      <c r="P854" s="52"/>
      <c r="Q854" s="52">
        <v>1</v>
      </c>
      <c r="R854" s="52">
        <v>10</v>
      </c>
      <c r="S854" s="52">
        <v>17</v>
      </c>
      <c r="T854" s="52">
        <v>24</v>
      </c>
      <c r="U854" s="52"/>
      <c r="V854" s="52"/>
      <c r="W854" s="52"/>
      <c r="X854" s="52"/>
      <c r="Y854" s="52">
        <v>52</v>
      </c>
      <c r="Z854" s="52"/>
      <c r="AA854" s="52"/>
      <c r="AB854" s="52">
        <v>43</v>
      </c>
      <c r="AC854" s="52"/>
      <c r="AD854" s="52"/>
      <c r="AE854" s="52">
        <v>2</v>
      </c>
      <c r="AF854" s="52">
        <v>6</v>
      </c>
      <c r="AG854" s="52">
        <v>1</v>
      </c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>
        <v>52</v>
      </c>
      <c r="AU854" s="52">
        <v>52</v>
      </c>
      <c r="AV854" s="52">
        <v>0</v>
      </c>
      <c r="AW854" s="52">
        <v>0</v>
      </c>
      <c r="AX854" s="52">
        <v>0</v>
      </c>
      <c r="AY854" s="52">
        <v>33</v>
      </c>
      <c r="AZ854" s="52">
        <v>9</v>
      </c>
      <c r="BA854" s="54">
        <v>0.36</v>
      </c>
      <c r="BB854" s="54">
        <v>0.55200000000000005</v>
      </c>
    </row>
    <row r="855" spans="1:54">
      <c r="A855" s="52">
        <v>4</v>
      </c>
      <c r="B855" s="52" t="s">
        <v>243</v>
      </c>
      <c r="C855" s="52" t="s">
        <v>177</v>
      </c>
      <c r="D855" s="52" t="s">
        <v>167</v>
      </c>
      <c r="E855" s="52" t="s">
        <v>120</v>
      </c>
      <c r="F855" s="52" t="s">
        <v>120</v>
      </c>
      <c r="G855" s="52" t="s">
        <v>64</v>
      </c>
      <c r="H855" s="52">
        <v>4</v>
      </c>
      <c r="I855" s="52"/>
      <c r="J855" s="52"/>
      <c r="K855" s="52"/>
      <c r="L855" s="52">
        <v>4</v>
      </c>
      <c r="M855" s="52"/>
      <c r="N855" s="52"/>
      <c r="O855" s="52"/>
      <c r="P855" s="52"/>
      <c r="Q855" s="52"/>
      <c r="R855" s="52"/>
      <c r="S855" s="52">
        <v>4</v>
      </c>
      <c r="T855" s="52"/>
      <c r="U855" s="52"/>
      <c r="V855" s="52"/>
      <c r="W855" s="52"/>
      <c r="X855" s="52"/>
      <c r="Y855" s="52">
        <v>3</v>
      </c>
      <c r="Z855" s="52">
        <v>1</v>
      </c>
      <c r="AA855" s="52"/>
      <c r="AB855" s="52">
        <v>4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>
        <v>4</v>
      </c>
      <c r="AU855" s="52">
        <v>4</v>
      </c>
      <c r="AV855" s="52">
        <v>0</v>
      </c>
      <c r="AW855" s="52">
        <v>0</v>
      </c>
      <c r="AX855" s="52">
        <v>0</v>
      </c>
      <c r="AY855" s="52">
        <v>41</v>
      </c>
      <c r="AZ855" s="52">
        <v>8</v>
      </c>
      <c r="BA855" s="54">
        <v>0.36</v>
      </c>
      <c r="BB855" s="54">
        <v>0.55200000000000005</v>
      </c>
    </row>
    <row r="856" spans="1:54">
      <c r="A856" s="52">
        <v>3</v>
      </c>
      <c r="B856" s="52" t="s">
        <v>243</v>
      </c>
      <c r="C856" s="52" t="s">
        <v>177</v>
      </c>
      <c r="D856" s="52" t="s">
        <v>167</v>
      </c>
      <c r="E856" s="52" t="s">
        <v>120</v>
      </c>
      <c r="F856" s="52" t="s">
        <v>120</v>
      </c>
      <c r="G856" s="52" t="s">
        <v>68</v>
      </c>
      <c r="H856" s="52">
        <v>3</v>
      </c>
      <c r="I856" s="52"/>
      <c r="J856" s="52"/>
      <c r="K856" s="52"/>
      <c r="L856" s="52">
        <v>3</v>
      </c>
      <c r="M856" s="52"/>
      <c r="N856" s="52"/>
      <c r="O856" s="52"/>
      <c r="P856" s="52"/>
      <c r="Q856" s="52"/>
      <c r="R856" s="52"/>
      <c r="S856" s="52">
        <v>3</v>
      </c>
      <c r="T856" s="52"/>
      <c r="U856" s="52"/>
      <c r="V856" s="52"/>
      <c r="W856" s="52"/>
      <c r="X856" s="52"/>
      <c r="Y856" s="52">
        <v>1</v>
      </c>
      <c r="Z856" s="52">
        <v>2</v>
      </c>
      <c r="AA856" s="52"/>
      <c r="AB856" s="52">
        <v>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>
        <v>3</v>
      </c>
      <c r="AU856" s="52">
        <v>3</v>
      </c>
      <c r="AV856" s="52">
        <v>0</v>
      </c>
      <c r="AW856" s="52">
        <v>0</v>
      </c>
      <c r="AX856" s="52">
        <v>0</v>
      </c>
      <c r="AY856" s="52">
        <v>44</v>
      </c>
      <c r="AZ856" s="52">
        <v>12</v>
      </c>
      <c r="BA856" s="54">
        <v>0.36</v>
      </c>
      <c r="BB856" s="54">
        <v>0.55200000000000005</v>
      </c>
    </row>
    <row r="857" spans="1:54">
      <c r="A857" s="52">
        <v>1</v>
      </c>
      <c r="B857" s="52" t="s">
        <v>243</v>
      </c>
      <c r="C857" s="52" t="s">
        <v>248</v>
      </c>
      <c r="D857" s="52" t="s">
        <v>167</v>
      </c>
      <c r="E857" s="52" t="s">
        <v>120</v>
      </c>
      <c r="F857" s="52" t="s">
        <v>120</v>
      </c>
      <c r="G857" s="52" t="s">
        <v>68</v>
      </c>
      <c r="H857" s="52">
        <v>1</v>
      </c>
      <c r="I857" s="52"/>
      <c r="J857" s="52"/>
      <c r="K857" s="52"/>
      <c r="L857" s="52">
        <v>1</v>
      </c>
      <c r="M857" s="52"/>
      <c r="N857" s="52"/>
      <c r="O857" s="52"/>
      <c r="P857" s="52"/>
      <c r="Q857" s="52"/>
      <c r="R857" s="52"/>
      <c r="S857" s="52">
        <v>1</v>
      </c>
      <c r="T857" s="52"/>
      <c r="U857" s="52"/>
      <c r="V857" s="52"/>
      <c r="W857" s="52"/>
      <c r="X857" s="52"/>
      <c r="Y857" s="52">
        <v>1</v>
      </c>
      <c r="Z857" s="52"/>
      <c r="AA857" s="52"/>
      <c r="AB857" s="52">
        <v>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1</v>
      </c>
      <c r="AU857" s="52">
        <v>0</v>
      </c>
      <c r="AV857" s="52">
        <v>0</v>
      </c>
      <c r="AW857" s="52">
        <v>1</v>
      </c>
      <c r="AX857" s="52">
        <v>0</v>
      </c>
      <c r="AY857" s="52">
        <v>44</v>
      </c>
      <c r="AZ857" s="52">
        <v>2</v>
      </c>
      <c r="BA857" s="54">
        <v>0.36</v>
      </c>
      <c r="BB857" s="54">
        <v>0.39369999999999999</v>
      </c>
    </row>
    <row r="858" spans="1:54">
      <c r="A858" s="52">
        <v>1</v>
      </c>
      <c r="B858" s="52" t="s">
        <v>243</v>
      </c>
      <c r="C858" s="52" t="s">
        <v>249</v>
      </c>
      <c r="D858" s="52" t="s">
        <v>167</v>
      </c>
      <c r="E858" s="52" t="s">
        <v>120</v>
      </c>
      <c r="F858" s="52" t="s">
        <v>120</v>
      </c>
      <c r="G858" s="52" t="s">
        <v>64</v>
      </c>
      <c r="H858" s="52">
        <v>1</v>
      </c>
      <c r="I858" s="52"/>
      <c r="J858" s="52"/>
      <c r="K858" s="52"/>
      <c r="L858" s="52">
        <v>1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>
        <v>1</v>
      </c>
      <c r="W858" s="52"/>
      <c r="X858" s="52"/>
      <c r="Y858" s="52"/>
      <c r="Z858" s="52">
        <v>1</v>
      </c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>
        <v>1</v>
      </c>
      <c r="AM858" s="52"/>
      <c r="AN858" s="52"/>
      <c r="AO858" s="52"/>
      <c r="AP858" s="52"/>
      <c r="AQ858" s="52"/>
      <c r="AR858" s="52"/>
      <c r="AS858" s="52"/>
      <c r="AT858" s="52">
        <v>1</v>
      </c>
      <c r="AU858" s="52">
        <v>1</v>
      </c>
      <c r="AV858" s="52">
        <v>0</v>
      </c>
      <c r="AW858" s="52">
        <v>0</v>
      </c>
      <c r="AX858" s="52">
        <v>0</v>
      </c>
      <c r="AY858" s="52">
        <v>51</v>
      </c>
      <c r="AZ858" s="52">
        <v>5</v>
      </c>
      <c r="BA858" s="54">
        <v>0.77</v>
      </c>
      <c r="BB858" s="54">
        <v>0.63980000000000004</v>
      </c>
    </row>
    <row r="859" spans="1:54">
      <c r="A859" s="52">
        <v>1</v>
      </c>
      <c r="B859" s="52" t="s">
        <v>243</v>
      </c>
      <c r="C859" s="52" t="s">
        <v>166</v>
      </c>
      <c r="D859" s="52" t="s">
        <v>167</v>
      </c>
      <c r="E859" s="52" t="s">
        <v>120</v>
      </c>
      <c r="F859" s="52" t="s">
        <v>120</v>
      </c>
      <c r="G859" s="52" t="s">
        <v>61</v>
      </c>
      <c r="H859" s="52">
        <v>1</v>
      </c>
      <c r="I859" s="52"/>
      <c r="J859" s="52"/>
      <c r="K859" s="52">
        <v>1</v>
      </c>
      <c r="L859" s="52"/>
      <c r="M859" s="52"/>
      <c r="N859" s="52"/>
      <c r="O859" s="52"/>
      <c r="P859" s="52"/>
      <c r="Q859" s="52"/>
      <c r="R859" s="52">
        <v>1</v>
      </c>
      <c r="S859" s="52"/>
      <c r="T859" s="52"/>
      <c r="U859" s="52"/>
      <c r="V859" s="52"/>
      <c r="W859" s="52"/>
      <c r="X859" s="52"/>
      <c r="Y859" s="52"/>
      <c r="Z859" s="52">
        <v>1</v>
      </c>
      <c r="AA859" s="52"/>
      <c r="AB859" s="52">
        <v>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>
        <v>1</v>
      </c>
      <c r="AS859" s="52"/>
      <c r="AT859" s="52">
        <v>1</v>
      </c>
      <c r="AU859" s="52">
        <v>0</v>
      </c>
      <c r="AV859" s="52">
        <v>0</v>
      </c>
      <c r="AW859" s="52">
        <v>0</v>
      </c>
      <c r="AX859" s="52">
        <v>1</v>
      </c>
      <c r="AY859" s="52">
        <v>54</v>
      </c>
      <c r="AZ859" s="52">
        <v>24</v>
      </c>
      <c r="BA859" s="54">
        <v>0.69</v>
      </c>
      <c r="BB859" s="54">
        <v>0.4</v>
      </c>
    </row>
    <row r="860" spans="1:54">
      <c r="A860" s="52">
        <v>3</v>
      </c>
      <c r="B860" s="52" t="s">
        <v>243</v>
      </c>
      <c r="C860" s="52" t="s">
        <v>73</v>
      </c>
      <c r="D860" s="52" t="s">
        <v>74</v>
      </c>
      <c r="E860" s="52" t="s">
        <v>120</v>
      </c>
      <c r="F860" s="52" t="s">
        <v>120</v>
      </c>
      <c r="G860" s="52" t="s">
        <v>56</v>
      </c>
      <c r="H860" s="52">
        <v>1</v>
      </c>
      <c r="I860" s="52">
        <v>2</v>
      </c>
      <c r="J860" s="52"/>
      <c r="K860" s="52"/>
      <c r="L860" s="52">
        <v>1</v>
      </c>
      <c r="M860" s="52">
        <v>2</v>
      </c>
      <c r="N860" s="52"/>
      <c r="O860" s="52"/>
      <c r="P860" s="52"/>
      <c r="Q860" s="52"/>
      <c r="R860" s="52"/>
      <c r="S860" s="52"/>
      <c r="T860" s="52">
        <v>1</v>
      </c>
      <c r="U860" s="52"/>
      <c r="V860" s="52"/>
      <c r="W860" s="52"/>
      <c r="X860" s="52">
        <v>2</v>
      </c>
      <c r="Y860" s="52">
        <v>1</v>
      </c>
      <c r="Z860" s="52"/>
      <c r="AA860" s="52">
        <v>2</v>
      </c>
      <c r="AB860" s="52"/>
      <c r="AC860" s="52"/>
      <c r="AD860" s="52"/>
      <c r="AE860" s="52"/>
      <c r="AF860" s="52"/>
      <c r="AG860" s="52">
        <v>1</v>
      </c>
      <c r="AH860" s="52"/>
      <c r="AI860" s="52"/>
      <c r="AJ860" s="52"/>
      <c r="AK860" s="52"/>
      <c r="AL860" s="52">
        <v>2</v>
      </c>
      <c r="AM860" s="52"/>
      <c r="AN860" s="52"/>
      <c r="AO860" s="52"/>
      <c r="AP860" s="52"/>
      <c r="AQ860" s="52"/>
      <c r="AR860" s="52"/>
      <c r="AS860" s="52"/>
      <c r="AT860" s="52">
        <v>3</v>
      </c>
      <c r="AU860" s="52">
        <v>0</v>
      </c>
      <c r="AV860" s="52">
        <v>0</v>
      </c>
      <c r="AW860" s="52">
        <v>3</v>
      </c>
      <c r="AX860" s="52">
        <v>0</v>
      </c>
      <c r="AY860" s="52">
        <v>32</v>
      </c>
      <c r="AZ860" s="52">
        <v>2</v>
      </c>
      <c r="BA860" s="54"/>
      <c r="BB860" s="54"/>
    </row>
    <row r="861" spans="1:54">
      <c r="A861" s="52">
        <v>1</v>
      </c>
      <c r="B861" s="52" t="s">
        <v>243</v>
      </c>
      <c r="C861" s="52" t="s">
        <v>177</v>
      </c>
      <c r="D861" s="52" t="s">
        <v>167</v>
      </c>
      <c r="E861" s="52" t="s">
        <v>120</v>
      </c>
      <c r="F861" s="52" t="s">
        <v>120</v>
      </c>
      <c r="G861" s="52" t="s">
        <v>61</v>
      </c>
      <c r="H861" s="52">
        <v>1</v>
      </c>
      <c r="I861" s="52"/>
      <c r="J861" s="52"/>
      <c r="K861" s="52"/>
      <c r="L861" s="52">
        <v>1</v>
      </c>
      <c r="M861" s="52"/>
      <c r="N861" s="52"/>
      <c r="O861" s="52"/>
      <c r="P861" s="52"/>
      <c r="Q861" s="52"/>
      <c r="R861" s="52"/>
      <c r="S861" s="52">
        <v>1</v>
      </c>
      <c r="T861" s="52"/>
      <c r="U861" s="52"/>
      <c r="V861" s="52"/>
      <c r="W861" s="52"/>
      <c r="X861" s="52"/>
      <c r="Y861" s="52"/>
      <c r="Z861" s="52">
        <v>1</v>
      </c>
      <c r="AA861" s="52"/>
      <c r="AB861" s="52">
        <v>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>
        <v>1</v>
      </c>
      <c r="AU861" s="52">
        <v>1</v>
      </c>
      <c r="AV861" s="52">
        <v>0</v>
      </c>
      <c r="AW861" s="52">
        <v>0</v>
      </c>
      <c r="AX861" s="52">
        <v>0</v>
      </c>
      <c r="AY861" s="52">
        <v>30</v>
      </c>
      <c r="AZ861" s="52">
        <v>5</v>
      </c>
      <c r="BA861" s="54">
        <v>0.36</v>
      </c>
      <c r="BB861" s="54">
        <v>0.55200000000000005</v>
      </c>
    </row>
    <row r="862" spans="1:54">
      <c r="A862" s="52">
        <v>16</v>
      </c>
      <c r="B862" s="52" t="s">
        <v>250</v>
      </c>
      <c r="C862" s="52" t="s">
        <v>78</v>
      </c>
      <c r="D862" s="52" t="s">
        <v>79</v>
      </c>
      <c r="E862" s="52" t="s">
        <v>251</v>
      </c>
      <c r="F862" s="52" t="s">
        <v>80</v>
      </c>
      <c r="G862" s="52" t="s">
        <v>56</v>
      </c>
      <c r="H862" s="52">
        <v>16</v>
      </c>
      <c r="I862" s="52"/>
      <c r="J862" s="52"/>
      <c r="K862" s="52">
        <v>16</v>
      </c>
      <c r="L862" s="52"/>
      <c r="M862" s="52"/>
      <c r="N862" s="52"/>
      <c r="O862" s="52">
        <v>1</v>
      </c>
      <c r="P862" s="52">
        <v>1</v>
      </c>
      <c r="Q862" s="52">
        <v>8</v>
      </c>
      <c r="R862" s="52">
        <v>6</v>
      </c>
      <c r="S862" s="52"/>
      <c r="T862" s="52"/>
      <c r="U862" s="52"/>
      <c r="V862" s="52"/>
      <c r="W862" s="52"/>
      <c r="X862" s="52"/>
      <c r="Y862" s="52">
        <v>16</v>
      </c>
      <c r="Z862" s="52"/>
      <c r="AA862" s="52"/>
      <c r="AB862" s="52">
        <v>1</v>
      </c>
      <c r="AC862" s="52"/>
      <c r="AD862" s="52"/>
      <c r="AE862" s="52">
        <v>14</v>
      </c>
      <c r="AF862" s="52"/>
      <c r="AG862" s="52"/>
      <c r="AH862" s="52"/>
      <c r="AI862" s="52"/>
      <c r="AJ862" s="52"/>
      <c r="AK862" s="52"/>
      <c r="AL862" s="52">
        <v>1</v>
      </c>
      <c r="AM862" s="52"/>
      <c r="AN862" s="52"/>
      <c r="AO862" s="52"/>
      <c r="AP862" s="52"/>
      <c r="AQ862" s="52"/>
      <c r="AR862" s="52"/>
      <c r="AS862" s="52"/>
      <c r="AT862" s="52">
        <v>16</v>
      </c>
      <c r="AU862" s="52">
        <v>0</v>
      </c>
      <c r="AV862" s="52">
        <v>0</v>
      </c>
      <c r="AW862" s="52">
        <v>0</v>
      </c>
      <c r="AX862" s="52">
        <v>16</v>
      </c>
      <c r="AY862" s="52">
        <v>36</v>
      </c>
      <c r="AZ862" s="52">
        <v>12</v>
      </c>
      <c r="BA862" s="54"/>
      <c r="BB862" s="54"/>
    </row>
    <row r="863" spans="1:54">
      <c r="A863" s="52">
        <v>42</v>
      </c>
      <c r="B863" s="52" t="s">
        <v>250</v>
      </c>
      <c r="C863" s="52" t="s">
        <v>95</v>
      </c>
      <c r="D863" s="52" t="s">
        <v>79</v>
      </c>
      <c r="E863" s="52" t="s">
        <v>251</v>
      </c>
      <c r="F863" s="52" t="s">
        <v>80</v>
      </c>
      <c r="G863" s="52" t="s">
        <v>56</v>
      </c>
      <c r="H863" s="52">
        <v>26</v>
      </c>
      <c r="I863" s="52">
        <v>16</v>
      </c>
      <c r="J863" s="52"/>
      <c r="K863" s="52">
        <v>1</v>
      </c>
      <c r="L863" s="52">
        <v>25</v>
      </c>
      <c r="M863" s="52">
        <v>16</v>
      </c>
      <c r="N863" s="52"/>
      <c r="O863" s="52"/>
      <c r="P863" s="52"/>
      <c r="Q863" s="52">
        <v>1</v>
      </c>
      <c r="R863" s="52">
        <v>2</v>
      </c>
      <c r="S863" s="52">
        <v>8</v>
      </c>
      <c r="T863" s="52">
        <v>15</v>
      </c>
      <c r="U863" s="52"/>
      <c r="V863" s="52"/>
      <c r="W863" s="52"/>
      <c r="X863" s="52">
        <v>16</v>
      </c>
      <c r="Y863" s="52">
        <v>26</v>
      </c>
      <c r="Z863" s="52"/>
      <c r="AA863" s="52">
        <v>16</v>
      </c>
      <c r="AB863" s="52">
        <v>21</v>
      </c>
      <c r="AC863" s="52"/>
      <c r="AD863" s="52"/>
      <c r="AE863" s="52">
        <v>1</v>
      </c>
      <c r="AF863" s="52"/>
      <c r="AG863" s="52">
        <v>1</v>
      </c>
      <c r="AH863" s="52">
        <v>3</v>
      </c>
      <c r="AI863" s="52"/>
      <c r="AJ863" s="52"/>
      <c r="AK863" s="52"/>
      <c r="AL863" s="52">
        <v>16</v>
      </c>
      <c r="AM863" s="52"/>
      <c r="AN863" s="52">
        <v>1</v>
      </c>
      <c r="AO863" s="52"/>
      <c r="AP863" s="52">
        <v>1</v>
      </c>
      <c r="AQ863" s="52"/>
      <c r="AR863" s="52"/>
      <c r="AS863" s="52"/>
      <c r="AT863" s="52">
        <v>42</v>
      </c>
      <c r="AU863" s="52">
        <v>42</v>
      </c>
      <c r="AV863" s="52">
        <v>0</v>
      </c>
      <c r="AW863" s="52">
        <v>0</v>
      </c>
      <c r="AX863" s="52">
        <v>0</v>
      </c>
      <c r="AY863" s="52">
        <v>36</v>
      </c>
      <c r="AZ863" s="52">
        <v>7</v>
      </c>
      <c r="BA863" s="54"/>
      <c r="BB863" s="54"/>
    </row>
    <row r="864" spans="1:54">
      <c r="A864" s="52">
        <v>3</v>
      </c>
      <c r="B864" s="52" t="s">
        <v>250</v>
      </c>
      <c r="C864" s="52" t="s">
        <v>84</v>
      </c>
      <c r="D864" s="52" t="s">
        <v>79</v>
      </c>
      <c r="E864" s="52" t="s">
        <v>251</v>
      </c>
      <c r="F864" s="52" t="s">
        <v>80</v>
      </c>
      <c r="G864" s="52" t="s">
        <v>56</v>
      </c>
      <c r="H864" s="52">
        <v>1</v>
      </c>
      <c r="I864" s="52">
        <v>2</v>
      </c>
      <c r="J864" s="52"/>
      <c r="K864" s="52"/>
      <c r="L864" s="52">
        <v>1</v>
      </c>
      <c r="M864" s="52">
        <v>2</v>
      </c>
      <c r="N864" s="52"/>
      <c r="O864" s="52"/>
      <c r="P864" s="52"/>
      <c r="Q864" s="52"/>
      <c r="R864" s="52">
        <v>1</v>
      </c>
      <c r="S864" s="52"/>
      <c r="T864" s="52"/>
      <c r="U864" s="52"/>
      <c r="V864" s="52"/>
      <c r="W864" s="52"/>
      <c r="X864" s="52">
        <v>2</v>
      </c>
      <c r="Y864" s="52">
        <v>1</v>
      </c>
      <c r="Z864" s="52"/>
      <c r="AA864" s="52">
        <v>2</v>
      </c>
      <c r="AB864" s="52">
        <v>1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>
        <v>2</v>
      </c>
      <c r="AM864" s="52"/>
      <c r="AN864" s="52"/>
      <c r="AO864" s="52"/>
      <c r="AP864" s="52"/>
      <c r="AQ864" s="52"/>
      <c r="AR864" s="52"/>
      <c r="AS864" s="52"/>
      <c r="AT864" s="52">
        <v>3</v>
      </c>
      <c r="AU864" s="52">
        <v>0</v>
      </c>
      <c r="AV864" s="52">
        <v>0</v>
      </c>
      <c r="AW864" s="52">
        <v>0</v>
      </c>
      <c r="AX864" s="52">
        <v>3</v>
      </c>
      <c r="AY864" s="52">
        <v>40</v>
      </c>
      <c r="AZ864" s="52">
        <v>1</v>
      </c>
      <c r="BA864" s="54"/>
      <c r="BB864" s="54"/>
    </row>
    <row r="865" spans="1:54">
      <c r="A865" s="52">
        <v>11</v>
      </c>
      <c r="B865" s="52" t="s">
        <v>250</v>
      </c>
      <c r="C865" s="52" t="s">
        <v>89</v>
      </c>
      <c r="D865" s="52" t="s">
        <v>79</v>
      </c>
      <c r="E865" s="52" t="s">
        <v>251</v>
      </c>
      <c r="F865" s="52" t="s">
        <v>80</v>
      </c>
      <c r="G865" s="52" t="s">
        <v>56</v>
      </c>
      <c r="H865" s="52">
        <v>5</v>
      </c>
      <c r="I865" s="52">
        <v>6</v>
      </c>
      <c r="J865" s="52"/>
      <c r="K865" s="52"/>
      <c r="L865" s="52">
        <v>5</v>
      </c>
      <c r="M865" s="52">
        <v>6</v>
      </c>
      <c r="N865" s="52"/>
      <c r="O865" s="52"/>
      <c r="P865" s="52"/>
      <c r="Q865" s="52">
        <v>1</v>
      </c>
      <c r="R865" s="52">
        <v>1</v>
      </c>
      <c r="S865" s="52">
        <v>3</v>
      </c>
      <c r="T865" s="52"/>
      <c r="U865" s="52"/>
      <c r="V865" s="52"/>
      <c r="W865" s="52"/>
      <c r="X865" s="52">
        <v>6</v>
      </c>
      <c r="Y865" s="52">
        <v>5</v>
      </c>
      <c r="Z865" s="52"/>
      <c r="AA865" s="52">
        <v>6</v>
      </c>
      <c r="AB865" s="52">
        <v>4</v>
      </c>
      <c r="AC865" s="52"/>
      <c r="AD865" s="52"/>
      <c r="AE865" s="52">
        <v>1</v>
      </c>
      <c r="AF865" s="52"/>
      <c r="AG865" s="52"/>
      <c r="AH865" s="52"/>
      <c r="AI865" s="52"/>
      <c r="AJ865" s="52"/>
      <c r="AK865" s="52"/>
      <c r="AL865" s="52">
        <v>6</v>
      </c>
      <c r="AM865" s="52"/>
      <c r="AN865" s="52"/>
      <c r="AO865" s="52"/>
      <c r="AP865" s="52"/>
      <c r="AQ865" s="52"/>
      <c r="AR865" s="52"/>
      <c r="AS865" s="52"/>
      <c r="AT865" s="52">
        <v>11</v>
      </c>
      <c r="AU865" s="52">
        <v>0</v>
      </c>
      <c r="AV865" s="52">
        <v>11</v>
      </c>
      <c r="AW865" s="52">
        <v>0</v>
      </c>
      <c r="AX865" s="52">
        <v>0</v>
      </c>
      <c r="AY865" s="52">
        <v>37</v>
      </c>
      <c r="AZ865" s="52">
        <v>3</v>
      </c>
      <c r="BA865" s="54"/>
      <c r="BB865" s="54"/>
    </row>
    <row r="866" spans="1:54">
      <c r="A866" s="52">
        <v>22</v>
      </c>
      <c r="B866" s="52" t="s">
        <v>250</v>
      </c>
      <c r="C866" s="52" t="s">
        <v>106</v>
      </c>
      <c r="D866" s="52" t="s">
        <v>79</v>
      </c>
      <c r="E866" s="52" t="s">
        <v>251</v>
      </c>
      <c r="F866" s="52" t="s">
        <v>80</v>
      </c>
      <c r="G866" s="52" t="s">
        <v>56</v>
      </c>
      <c r="H866" s="52">
        <v>22</v>
      </c>
      <c r="I866" s="52"/>
      <c r="J866" s="52"/>
      <c r="K866" s="52">
        <v>21</v>
      </c>
      <c r="L866" s="52">
        <v>1</v>
      </c>
      <c r="M866" s="52"/>
      <c r="N866" s="52"/>
      <c r="O866" s="52"/>
      <c r="P866" s="52"/>
      <c r="Q866" s="52"/>
      <c r="R866" s="52">
        <v>8</v>
      </c>
      <c r="S866" s="52">
        <v>6</v>
      </c>
      <c r="T866" s="52">
        <v>8</v>
      </c>
      <c r="U866" s="52"/>
      <c r="V866" s="52"/>
      <c r="W866" s="52"/>
      <c r="X866" s="52"/>
      <c r="Y866" s="52">
        <v>22</v>
      </c>
      <c r="Z866" s="52"/>
      <c r="AA866" s="52"/>
      <c r="AB866" s="52"/>
      <c r="AC866" s="52"/>
      <c r="AD866" s="52"/>
      <c r="AE866" s="52">
        <v>9</v>
      </c>
      <c r="AF866" s="52">
        <v>12</v>
      </c>
      <c r="AG866" s="52"/>
      <c r="AH866" s="52"/>
      <c r="AI866" s="52"/>
      <c r="AJ866" s="52"/>
      <c r="AK866" s="52"/>
      <c r="AL866" s="52">
        <v>1</v>
      </c>
      <c r="AM866" s="52"/>
      <c r="AN866" s="52"/>
      <c r="AO866" s="52"/>
      <c r="AP866" s="52"/>
      <c r="AQ866" s="52"/>
      <c r="AR866" s="52"/>
      <c r="AS866" s="52"/>
      <c r="AT866" s="52">
        <v>22</v>
      </c>
      <c r="AU866" s="52">
        <v>0</v>
      </c>
      <c r="AV866" s="52">
        <v>0</v>
      </c>
      <c r="AW866" s="52">
        <v>0</v>
      </c>
      <c r="AX866" s="52">
        <v>22</v>
      </c>
      <c r="AY866" s="52">
        <v>35</v>
      </c>
      <c r="AZ866" s="52">
        <v>8</v>
      </c>
      <c r="BA866" s="54"/>
      <c r="BB866" s="54"/>
    </row>
    <row r="867" spans="1:54">
      <c r="A867" s="52">
        <v>11</v>
      </c>
      <c r="B867" s="52" t="s">
        <v>250</v>
      </c>
      <c r="C867" s="52" t="s">
        <v>81</v>
      </c>
      <c r="D867" s="52" t="s">
        <v>79</v>
      </c>
      <c r="E867" s="52" t="s">
        <v>251</v>
      </c>
      <c r="F867" s="52" t="s">
        <v>80</v>
      </c>
      <c r="G867" s="52" t="s">
        <v>56</v>
      </c>
      <c r="H867" s="52">
        <v>8</v>
      </c>
      <c r="I867" s="52">
        <v>3</v>
      </c>
      <c r="J867" s="52"/>
      <c r="K867" s="52">
        <v>2</v>
      </c>
      <c r="L867" s="52">
        <v>6</v>
      </c>
      <c r="M867" s="52">
        <v>3</v>
      </c>
      <c r="N867" s="52"/>
      <c r="O867" s="52"/>
      <c r="P867" s="52"/>
      <c r="Q867" s="52"/>
      <c r="R867" s="52">
        <v>2</v>
      </c>
      <c r="S867" s="52">
        <v>5</v>
      </c>
      <c r="T867" s="52"/>
      <c r="U867" s="52">
        <v>1</v>
      </c>
      <c r="V867" s="52"/>
      <c r="W867" s="52"/>
      <c r="X867" s="52">
        <v>3</v>
      </c>
      <c r="Y867" s="52">
        <v>8</v>
      </c>
      <c r="Z867" s="52"/>
      <c r="AA867" s="52">
        <v>3</v>
      </c>
      <c r="AB867" s="52">
        <v>5</v>
      </c>
      <c r="AC867" s="52"/>
      <c r="AD867" s="52"/>
      <c r="AE867" s="52">
        <v>2</v>
      </c>
      <c r="AF867" s="52">
        <v>1</v>
      </c>
      <c r="AG867" s="52"/>
      <c r="AH867" s="52"/>
      <c r="AI867" s="52"/>
      <c r="AJ867" s="52"/>
      <c r="AK867" s="52"/>
      <c r="AL867" s="52">
        <v>3</v>
      </c>
      <c r="AM867" s="52"/>
      <c r="AN867" s="52"/>
      <c r="AO867" s="52"/>
      <c r="AP867" s="52"/>
      <c r="AQ867" s="52"/>
      <c r="AR867" s="52"/>
      <c r="AS867" s="52"/>
      <c r="AT867" s="52">
        <v>11</v>
      </c>
      <c r="AU867" s="52">
        <v>0</v>
      </c>
      <c r="AV867" s="52">
        <v>11</v>
      </c>
      <c r="AW867" s="52">
        <v>0</v>
      </c>
      <c r="AX867" s="52">
        <v>0</v>
      </c>
      <c r="AY867" s="52">
        <v>37</v>
      </c>
      <c r="AZ867" s="52">
        <v>4</v>
      </c>
      <c r="BA867" s="54"/>
      <c r="BB867" s="54"/>
    </row>
    <row r="868" spans="1:54">
      <c r="A868" s="52">
        <v>215</v>
      </c>
      <c r="B868" s="52" t="s">
        <v>250</v>
      </c>
      <c r="C868" s="52" t="s">
        <v>87</v>
      </c>
      <c r="D868" s="52" t="s">
        <v>79</v>
      </c>
      <c r="E868" s="52" t="s">
        <v>251</v>
      </c>
      <c r="F868" s="52" t="s">
        <v>80</v>
      </c>
      <c r="G868" s="52" t="s">
        <v>56</v>
      </c>
      <c r="H868" s="52">
        <v>199</v>
      </c>
      <c r="I868" s="52">
        <v>16</v>
      </c>
      <c r="J868" s="52"/>
      <c r="K868" s="52">
        <v>1</v>
      </c>
      <c r="L868" s="52">
        <v>198</v>
      </c>
      <c r="M868" s="52">
        <v>16</v>
      </c>
      <c r="N868" s="52"/>
      <c r="O868" s="52"/>
      <c r="P868" s="52"/>
      <c r="Q868" s="52"/>
      <c r="R868" s="52">
        <v>2</v>
      </c>
      <c r="S868" s="52">
        <v>12</v>
      </c>
      <c r="T868" s="52">
        <v>76</v>
      </c>
      <c r="U868" s="52">
        <v>109</v>
      </c>
      <c r="V868" s="52"/>
      <c r="W868" s="52"/>
      <c r="X868" s="52">
        <v>16</v>
      </c>
      <c r="Y868" s="52">
        <v>199</v>
      </c>
      <c r="Z868" s="52"/>
      <c r="AA868" s="52">
        <v>16</v>
      </c>
      <c r="AB868" s="52">
        <v>5</v>
      </c>
      <c r="AC868" s="52"/>
      <c r="AD868" s="52"/>
      <c r="AE868" s="52">
        <v>1</v>
      </c>
      <c r="AF868" s="52">
        <v>22</v>
      </c>
      <c r="AG868" s="52"/>
      <c r="AH868" s="52">
        <v>171</v>
      </c>
      <c r="AI868" s="52"/>
      <c r="AJ868" s="52"/>
      <c r="AK868" s="52"/>
      <c r="AL868" s="52">
        <v>16</v>
      </c>
      <c r="AM868" s="52"/>
      <c r="AN868" s="52"/>
      <c r="AO868" s="52"/>
      <c r="AP868" s="52"/>
      <c r="AQ868" s="52"/>
      <c r="AR868" s="52">
        <v>1</v>
      </c>
      <c r="AS868" s="52">
        <v>2</v>
      </c>
      <c r="AT868" s="52">
        <v>215</v>
      </c>
      <c r="AU868" s="52">
        <v>215</v>
      </c>
      <c r="AV868" s="52">
        <v>0</v>
      </c>
      <c r="AW868" s="52">
        <v>0</v>
      </c>
      <c r="AX868" s="52">
        <v>0</v>
      </c>
      <c r="AY868" s="52">
        <v>30</v>
      </c>
      <c r="AZ868" s="52">
        <v>5</v>
      </c>
      <c r="BA868" s="54"/>
      <c r="BB868" s="54"/>
    </row>
    <row r="869" spans="1:54">
      <c r="A869" s="52">
        <v>10</v>
      </c>
      <c r="B869" s="52" t="s">
        <v>250</v>
      </c>
      <c r="C869" s="52" t="s">
        <v>88</v>
      </c>
      <c r="D869" s="52" t="s">
        <v>79</v>
      </c>
      <c r="E869" s="52" t="s">
        <v>251</v>
      </c>
      <c r="F869" s="52" t="s">
        <v>80</v>
      </c>
      <c r="G869" s="52" t="s">
        <v>56</v>
      </c>
      <c r="H869" s="52">
        <v>6</v>
      </c>
      <c r="I869" s="52">
        <v>4</v>
      </c>
      <c r="J869" s="52"/>
      <c r="K869" s="52">
        <v>1</v>
      </c>
      <c r="L869" s="52">
        <v>5</v>
      </c>
      <c r="M869" s="52">
        <v>4</v>
      </c>
      <c r="N869" s="52"/>
      <c r="O869" s="52"/>
      <c r="P869" s="52"/>
      <c r="Q869" s="52"/>
      <c r="R869" s="52">
        <v>1</v>
      </c>
      <c r="S869" s="52">
        <v>3</v>
      </c>
      <c r="T869" s="52">
        <v>2</v>
      </c>
      <c r="U869" s="52"/>
      <c r="V869" s="52"/>
      <c r="W869" s="52"/>
      <c r="X869" s="52">
        <v>4</v>
      </c>
      <c r="Y869" s="52">
        <v>6</v>
      </c>
      <c r="Z869" s="52"/>
      <c r="AA869" s="52">
        <v>4</v>
      </c>
      <c r="AB869" s="52">
        <v>5</v>
      </c>
      <c r="AC869" s="52"/>
      <c r="AD869" s="52"/>
      <c r="AE869" s="52">
        <v>1</v>
      </c>
      <c r="AF869" s="52"/>
      <c r="AG869" s="52"/>
      <c r="AH869" s="52"/>
      <c r="AI869" s="52"/>
      <c r="AJ869" s="52"/>
      <c r="AK869" s="52"/>
      <c r="AL869" s="52">
        <v>4</v>
      </c>
      <c r="AM869" s="52"/>
      <c r="AN869" s="52"/>
      <c r="AO869" s="52"/>
      <c r="AP869" s="52"/>
      <c r="AQ869" s="52"/>
      <c r="AR869" s="52"/>
      <c r="AS869" s="52"/>
      <c r="AT869" s="52">
        <v>10</v>
      </c>
      <c r="AU869" s="52">
        <v>10</v>
      </c>
      <c r="AV869" s="52">
        <v>0</v>
      </c>
      <c r="AW869" s="52">
        <v>0</v>
      </c>
      <c r="AX869" s="52">
        <v>0</v>
      </c>
      <c r="AY869" s="52">
        <v>28</v>
      </c>
      <c r="AZ869" s="52">
        <v>2</v>
      </c>
      <c r="BA869" s="54"/>
      <c r="BB869" s="54"/>
    </row>
    <row r="870" spans="1:54">
      <c r="A870" s="52">
        <v>9</v>
      </c>
      <c r="B870" s="52" t="s">
        <v>250</v>
      </c>
      <c r="C870" s="52" t="s">
        <v>90</v>
      </c>
      <c r="D870" s="52" t="s">
        <v>79</v>
      </c>
      <c r="E870" s="52" t="s">
        <v>251</v>
      </c>
      <c r="F870" s="52" t="s">
        <v>80</v>
      </c>
      <c r="G870" s="52" t="s">
        <v>56</v>
      </c>
      <c r="H870" s="52">
        <v>8</v>
      </c>
      <c r="I870" s="52">
        <v>1</v>
      </c>
      <c r="J870" s="52"/>
      <c r="K870" s="52">
        <v>2</v>
      </c>
      <c r="L870" s="52">
        <v>6</v>
      </c>
      <c r="M870" s="52">
        <v>1</v>
      </c>
      <c r="N870" s="52"/>
      <c r="O870" s="52"/>
      <c r="P870" s="52"/>
      <c r="Q870" s="52">
        <v>1</v>
      </c>
      <c r="R870" s="52">
        <v>2</v>
      </c>
      <c r="S870" s="52">
        <v>3</v>
      </c>
      <c r="T870" s="52">
        <v>2</v>
      </c>
      <c r="U870" s="52"/>
      <c r="V870" s="52"/>
      <c r="W870" s="52"/>
      <c r="X870" s="52">
        <v>1</v>
      </c>
      <c r="Y870" s="52">
        <v>8</v>
      </c>
      <c r="Z870" s="52"/>
      <c r="AA870" s="52">
        <v>1</v>
      </c>
      <c r="AB870" s="52">
        <v>6</v>
      </c>
      <c r="AC870" s="52"/>
      <c r="AD870" s="52"/>
      <c r="AE870" s="52">
        <v>2</v>
      </c>
      <c r="AF870" s="52"/>
      <c r="AG870" s="52"/>
      <c r="AH870" s="52"/>
      <c r="AI870" s="52"/>
      <c r="AJ870" s="52"/>
      <c r="AK870" s="52"/>
      <c r="AL870" s="52">
        <v>1</v>
      </c>
      <c r="AM870" s="52"/>
      <c r="AN870" s="52"/>
      <c r="AO870" s="52"/>
      <c r="AP870" s="52"/>
      <c r="AQ870" s="52"/>
      <c r="AR870" s="52"/>
      <c r="AS870" s="52"/>
      <c r="AT870" s="52">
        <v>9</v>
      </c>
      <c r="AU870" s="52">
        <v>0</v>
      </c>
      <c r="AV870" s="52">
        <v>0</v>
      </c>
      <c r="AW870" s="52">
        <v>0</v>
      </c>
      <c r="AX870" s="52">
        <v>9</v>
      </c>
      <c r="AY870" s="52">
        <v>34</v>
      </c>
      <c r="AZ870" s="52">
        <v>5</v>
      </c>
      <c r="BA870" s="54"/>
      <c r="BB870" s="54"/>
    </row>
    <row r="871" spans="1:54">
      <c r="A871" s="52">
        <v>20</v>
      </c>
      <c r="B871" s="52" t="s">
        <v>250</v>
      </c>
      <c r="C871" s="52" t="s">
        <v>85</v>
      </c>
      <c r="D871" s="52" t="s">
        <v>79</v>
      </c>
      <c r="E871" s="52" t="s">
        <v>251</v>
      </c>
      <c r="F871" s="52" t="s">
        <v>80</v>
      </c>
      <c r="G871" s="52" t="s">
        <v>56</v>
      </c>
      <c r="H871" s="52">
        <v>18</v>
      </c>
      <c r="I871" s="52">
        <v>2</v>
      </c>
      <c r="J871" s="52"/>
      <c r="K871" s="52">
        <v>2</v>
      </c>
      <c r="L871" s="52">
        <v>16</v>
      </c>
      <c r="M871" s="52">
        <v>2</v>
      </c>
      <c r="N871" s="52"/>
      <c r="O871" s="52"/>
      <c r="P871" s="52"/>
      <c r="Q871" s="52"/>
      <c r="R871" s="52">
        <v>6</v>
      </c>
      <c r="S871" s="52">
        <v>8</v>
      </c>
      <c r="T871" s="52">
        <v>2</v>
      </c>
      <c r="U871" s="52">
        <v>2</v>
      </c>
      <c r="V871" s="52"/>
      <c r="W871" s="52"/>
      <c r="X871" s="52">
        <v>2</v>
      </c>
      <c r="Y871" s="52">
        <v>18</v>
      </c>
      <c r="Z871" s="52"/>
      <c r="AA871" s="52">
        <v>2</v>
      </c>
      <c r="AB871" s="52">
        <v>11</v>
      </c>
      <c r="AC871" s="52"/>
      <c r="AD871" s="52"/>
      <c r="AE871" s="52">
        <v>3</v>
      </c>
      <c r="AF871" s="52"/>
      <c r="AG871" s="52">
        <v>4</v>
      </c>
      <c r="AH871" s="52"/>
      <c r="AI871" s="52"/>
      <c r="AJ871" s="52"/>
      <c r="AK871" s="52"/>
      <c r="AL871" s="52">
        <v>2</v>
      </c>
      <c r="AM871" s="52"/>
      <c r="AN871" s="52"/>
      <c r="AO871" s="52"/>
      <c r="AP871" s="52"/>
      <c r="AQ871" s="52"/>
      <c r="AR871" s="52"/>
      <c r="AS871" s="52"/>
      <c r="AT871" s="52">
        <v>20</v>
      </c>
      <c r="AU871" s="52">
        <v>20</v>
      </c>
      <c r="AV871" s="52">
        <v>0</v>
      </c>
      <c r="AW871" s="52">
        <v>0</v>
      </c>
      <c r="AX871" s="52">
        <v>0</v>
      </c>
      <c r="AY871" s="52">
        <v>36</v>
      </c>
      <c r="AZ871" s="52">
        <v>7</v>
      </c>
      <c r="BA871" s="54"/>
      <c r="BB871" s="54"/>
    </row>
    <row r="872" spans="1:54">
      <c r="A872" s="52">
        <v>30</v>
      </c>
      <c r="B872" s="52" t="s">
        <v>250</v>
      </c>
      <c r="C872" s="52" t="s">
        <v>91</v>
      </c>
      <c r="D872" s="52" t="s">
        <v>79</v>
      </c>
      <c r="E872" s="52" t="s">
        <v>251</v>
      </c>
      <c r="F872" s="52" t="s">
        <v>80</v>
      </c>
      <c r="G872" s="52" t="s">
        <v>56</v>
      </c>
      <c r="H872" s="52">
        <v>18</v>
      </c>
      <c r="I872" s="52">
        <v>12</v>
      </c>
      <c r="J872" s="52"/>
      <c r="K872" s="52">
        <v>1</v>
      </c>
      <c r="L872" s="52">
        <v>17</v>
      </c>
      <c r="M872" s="52">
        <v>12</v>
      </c>
      <c r="N872" s="52"/>
      <c r="O872" s="52"/>
      <c r="P872" s="52"/>
      <c r="Q872" s="52"/>
      <c r="R872" s="52">
        <v>1</v>
      </c>
      <c r="S872" s="52">
        <v>2</v>
      </c>
      <c r="T872" s="52">
        <v>4</v>
      </c>
      <c r="U872" s="52">
        <v>11</v>
      </c>
      <c r="V872" s="52"/>
      <c r="W872" s="52"/>
      <c r="X872" s="52">
        <v>12</v>
      </c>
      <c r="Y872" s="52">
        <v>18</v>
      </c>
      <c r="Z872" s="52"/>
      <c r="AA872" s="52">
        <v>12</v>
      </c>
      <c r="AB872" s="52">
        <v>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>
        <v>27</v>
      </c>
      <c r="AM872" s="52"/>
      <c r="AN872" s="52"/>
      <c r="AO872" s="52"/>
      <c r="AP872" s="52"/>
      <c r="AQ872" s="52"/>
      <c r="AR872" s="52"/>
      <c r="AS872" s="52"/>
      <c r="AT872" s="52">
        <v>30</v>
      </c>
      <c r="AU872" s="52">
        <v>30</v>
      </c>
      <c r="AV872" s="52">
        <v>0</v>
      </c>
      <c r="AW872" s="52">
        <v>0</v>
      </c>
      <c r="AX872" s="52">
        <v>0</v>
      </c>
      <c r="AY872" s="52">
        <v>30</v>
      </c>
      <c r="AZ872" s="52">
        <v>2</v>
      </c>
      <c r="BA872" s="54"/>
      <c r="BB872" s="54"/>
    </row>
    <row r="873" spans="1:54">
      <c r="A873" s="52">
        <v>28</v>
      </c>
      <c r="B873" s="52" t="s">
        <v>250</v>
      </c>
      <c r="C873" s="52" t="s">
        <v>83</v>
      </c>
      <c r="D873" s="52" t="s">
        <v>79</v>
      </c>
      <c r="E873" s="52" t="s">
        <v>251</v>
      </c>
      <c r="F873" s="52" t="s">
        <v>80</v>
      </c>
      <c r="G873" s="52" t="s">
        <v>56</v>
      </c>
      <c r="H873" s="52">
        <v>28</v>
      </c>
      <c r="I873" s="52"/>
      <c r="J873" s="52"/>
      <c r="K873" s="52">
        <v>24</v>
      </c>
      <c r="L873" s="52">
        <v>4</v>
      </c>
      <c r="M873" s="52"/>
      <c r="N873" s="52"/>
      <c r="O873" s="52"/>
      <c r="P873" s="52"/>
      <c r="Q873" s="52"/>
      <c r="R873" s="52">
        <v>3</v>
      </c>
      <c r="S873" s="52">
        <v>20</v>
      </c>
      <c r="T873" s="52">
        <v>2</v>
      </c>
      <c r="U873" s="52">
        <v>3</v>
      </c>
      <c r="V873" s="52"/>
      <c r="W873" s="52"/>
      <c r="X873" s="52"/>
      <c r="Y873" s="52">
        <v>28</v>
      </c>
      <c r="Z873" s="52"/>
      <c r="AA873" s="52"/>
      <c r="AB873" s="52">
        <v>1</v>
      </c>
      <c r="AC873" s="52"/>
      <c r="AD873" s="52"/>
      <c r="AE873" s="52">
        <v>4</v>
      </c>
      <c r="AF873" s="52">
        <v>19</v>
      </c>
      <c r="AG873" s="52"/>
      <c r="AH873" s="52">
        <v>4</v>
      </c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28</v>
      </c>
      <c r="AU873" s="52">
        <v>0</v>
      </c>
      <c r="AV873" s="52">
        <v>0</v>
      </c>
      <c r="AW873" s="52">
        <v>0</v>
      </c>
      <c r="AX873" s="52">
        <v>28</v>
      </c>
      <c r="AY873" s="52">
        <v>37</v>
      </c>
      <c r="AZ873" s="52">
        <v>12</v>
      </c>
      <c r="BA873" s="54"/>
      <c r="BB873" s="54"/>
    </row>
    <row r="874" spans="1:54">
      <c r="A874" s="52">
        <v>5</v>
      </c>
      <c r="B874" s="52" t="s">
        <v>250</v>
      </c>
      <c r="C874" s="52" t="s">
        <v>97</v>
      </c>
      <c r="D874" s="52" t="s">
        <v>79</v>
      </c>
      <c r="E874" s="52" t="s">
        <v>251</v>
      </c>
      <c r="F874" s="52" t="s">
        <v>80</v>
      </c>
      <c r="G874" s="52" t="s">
        <v>56</v>
      </c>
      <c r="H874" s="52">
        <v>5</v>
      </c>
      <c r="I874" s="52"/>
      <c r="J874" s="52"/>
      <c r="K874" s="52">
        <v>1</v>
      </c>
      <c r="L874" s="52">
        <v>4</v>
      </c>
      <c r="M874" s="52"/>
      <c r="N874" s="52"/>
      <c r="O874" s="52"/>
      <c r="P874" s="52"/>
      <c r="Q874" s="52"/>
      <c r="R874" s="52">
        <v>1</v>
      </c>
      <c r="S874" s="52">
        <v>2</v>
      </c>
      <c r="T874" s="52">
        <v>1</v>
      </c>
      <c r="U874" s="52">
        <v>1</v>
      </c>
      <c r="V874" s="52"/>
      <c r="W874" s="52"/>
      <c r="X874" s="52"/>
      <c r="Y874" s="52">
        <v>5</v>
      </c>
      <c r="Z874" s="52"/>
      <c r="AA874" s="52"/>
      <c r="AB874" s="52">
        <v>3</v>
      </c>
      <c r="AC874" s="52"/>
      <c r="AD874" s="52"/>
      <c r="AE874" s="52">
        <v>1</v>
      </c>
      <c r="AF874" s="52"/>
      <c r="AG874" s="52"/>
      <c r="AH874" s="52"/>
      <c r="AI874" s="52"/>
      <c r="AJ874" s="52">
        <v>1</v>
      </c>
      <c r="AK874" s="52"/>
      <c r="AL874" s="52"/>
      <c r="AM874" s="52"/>
      <c r="AN874" s="52"/>
      <c r="AO874" s="52"/>
      <c r="AP874" s="52"/>
      <c r="AQ874" s="52"/>
      <c r="AR874" s="52"/>
      <c r="AS874" s="52"/>
      <c r="AT874" s="52">
        <v>5</v>
      </c>
      <c r="AU874" s="52">
        <v>5</v>
      </c>
      <c r="AV874" s="52">
        <v>0</v>
      </c>
      <c r="AW874" s="52">
        <v>0</v>
      </c>
      <c r="AX874" s="52">
        <v>0</v>
      </c>
      <c r="AY874" s="52">
        <v>35</v>
      </c>
      <c r="AZ874" s="52">
        <v>6</v>
      </c>
      <c r="BA874" s="54"/>
      <c r="BB874" s="54"/>
    </row>
    <row r="875" spans="1:54">
      <c r="A875" s="52">
        <v>5</v>
      </c>
      <c r="B875" s="52" t="s">
        <v>250</v>
      </c>
      <c r="C875" s="52" t="s">
        <v>93</v>
      </c>
      <c r="D875" s="52" t="s">
        <v>79</v>
      </c>
      <c r="E875" s="52" t="s">
        <v>251</v>
      </c>
      <c r="F875" s="52" t="s">
        <v>80</v>
      </c>
      <c r="G875" s="52" t="s">
        <v>56</v>
      </c>
      <c r="H875" s="52">
        <v>5</v>
      </c>
      <c r="I875" s="52"/>
      <c r="J875" s="52"/>
      <c r="K875" s="52"/>
      <c r="L875" s="52">
        <v>5</v>
      </c>
      <c r="M875" s="52"/>
      <c r="N875" s="52"/>
      <c r="O875" s="52"/>
      <c r="P875" s="52"/>
      <c r="Q875" s="52"/>
      <c r="R875" s="52">
        <v>1</v>
      </c>
      <c r="S875" s="52">
        <v>4</v>
      </c>
      <c r="T875" s="52"/>
      <c r="U875" s="52"/>
      <c r="V875" s="52"/>
      <c r="W875" s="52"/>
      <c r="X875" s="52"/>
      <c r="Y875" s="52">
        <v>5</v>
      </c>
      <c r="Z875" s="52"/>
      <c r="AA875" s="52"/>
      <c r="AB875" s="52">
        <v>4</v>
      </c>
      <c r="AC875" s="52"/>
      <c r="AD875" s="52"/>
      <c r="AE875" s="52"/>
      <c r="AF875" s="52">
        <v>1</v>
      </c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>
        <v>5</v>
      </c>
      <c r="AU875" s="52">
        <v>0</v>
      </c>
      <c r="AV875" s="52">
        <v>5</v>
      </c>
      <c r="AW875" s="52">
        <v>0</v>
      </c>
      <c r="AX875" s="52">
        <v>0</v>
      </c>
      <c r="AY875" s="52">
        <v>31</v>
      </c>
      <c r="AZ875" s="52">
        <v>4</v>
      </c>
      <c r="BA875" s="54"/>
      <c r="BB875" s="54"/>
    </row>
    <row r="876" spans="1:54">
      <c r="A876" s="52">
        <v>7</v>
      </c>
      <c r="B876" s="52" t="s">
        <v>250</v>
      </c>
      <c r="C876" s="52" t="s">
        <v>103</v>
      </c>
      <c r="D876" s="52" t="s">
        <v>79</v>
      </c>
      <c r="E876" s="52" t="s">
        <v>251</v>
      </c>
      <c r="F876" s="52" t="s">
        <v>80</v>
      </c>
      <c r="G876" s="52" t="s">
        <v>56</v>
      </c>
      <c r="H876" s="52">
        <v>4</v>
      </c>
      <c r="I876" s="52">
        <v>3</v>
      </c>
      <c r="J876" s="52"/>
      <c r="K876" s="52"/>
      <c r="L876" s="52">
        <v>4</v>
      </c>
      <c r="M876" s="52">
        <v>3</v>
      </c>
      <c r="N876" s="52"/>
      <c r="O876" s="52"/>
      <c r="P876" s="52"/>
      <c r="Q876" s="52"/>
      <c r="R876" s="52">
        <v>1</v>
      </c>
      <c r="S876" s="52">
        <v>2</v>
      </c>
      <c r="T876" s="52">
        <v>1</v>
      </c>
      <c r="U876" s="52"/>
      <c r="V876" s="52"/>
      <c r="W876" s="52"/>
      <c r="X876" s="52">
        <v>3</v>
      </c>
      <c r="Y876" s="52">
        <v>4</v>
      </c>
      <c r="Z876" s="52"/>
      <c r="AA876" s="52">
        <v>3</v>
      </c>
      <c r="AB876" s="52">
        <v>3</v>
      </c>
      <c r="AC876" s="52"/>
      <c r="AD876" s="52"/>
      <c r="AE876" s="52"/>
      <c r="AF876" s="52">
        <v>1</v>
      </c>
      <c r="AG876" s="52"/>
      <c r="AH876" s="52"/>
      <c r="AI876" s="52"/>
      <c r="AJ876" s="52"/>
      <c r="AK876" s="52"/>
      <c r="AL876" s="52">
        <v>3</v>
      </c>
      <c r="AM876" s="52"/>
      <c r="AN876" s="52"/>
      <c r="AO876" s="52"/>
      <c r="AP876" s="52"/>
      <c r="AQ876" s="52"/>
      <c r="AR876" s="52"/>
      <c r="AS876" s="52"/>
      <c r="AT876" s="52">
        <v>7</v>
      </c>
      <c r="AU876" s="52">
        <v>0</v>
      </c>
      <c r="AV876" s="52">
        <v>7</v>
      </c>
      <c r="AW876" s="52">
        <v>0</v>
      </c>
      <c r="AX876" s="52">
        <v>0</v>
      </c>
      <c r="AY876" s="52">
        <v>29</v>
      </c>
      <c r="AZ876" s="52">
        <v>1</v>
      </c>
      <c r="BA876" s="54"/>
      <c r="BB876" s="54"/>
    </row>
    <row r="877" spans="1:54">
      <c r="A877" s="52">
        <v>79</v>
      </c>
      <c r="B877" s="52" t="s">
        <v>250</v>
      </c>
      <c r="C877" s="52" t="s">
        <v>94</v>
      </c>
      <c r="D877" s="52" t="s">
        <v>79</v>
      </c>
      <c r="E877" s="52" t="s">
        <v>251</v>
      </c>
      <c r="F877" s="52" t="s">
        <v>80</v>
      </c>
      <c r="G877" s="52" t="s">
        <v>56</v>
      </c>
      <c r="H877" s="52">
        <v>79</v>
      </c>
      <c r="I877" s="52"/>
      <c r="J877" s="52"/>
      <c r="K877" s="52">
        <v>5</v>
      </c>
      <c r="L877" s="52">
        <v>74</v>
      </c>
      <c r="M877" s="52"/>
      <c r="N877" s="52"/>
      <c r="O877" s="52"/>
      <c r="P877" s="52"/>
      <c r="Q877" s="52"/>
      <c r="R877" s="52">
        <v>1</v>
      </c>
      <c r="S877" s="52">
        <v>1</v>
      </c>
      <c r="T877" s="52">
        <v>14</v>
      </c>
      <c r="U877" s="52">
        <v>63</v>
      </c>
      <c r="V877" s="52"/>
      <c r="W877" s="52"/>
      <c r="X877" s="52"/>
      <c r="Y877" s="52">
        <v>79</v>
      </c>
      <c r="Z877" s="52"/>
      <c r="AA877" s="52"/>
      <c r="AB877" s="52">
        <v>1</v>
      </c>
      <c r="AC877" s="52"/>
      <c r="AD877" s="52"/>
      <c r="AE877" s="52">
        <v>1</v>
      </c>
      <c r="AF877" s="52">
        <v>5</v>
      </c>
      <c r="AG877" s="52">
        <v>1</v>
      </c>
      <c r="AH877" s="52"/>
      <c r="AI877" s="52"/>
      <c r="AJ877" s="52">
        <v>69</v>
      </c>
      <c r="AK877" s="52">
        <v>1</v>
      </c>
      <c r="AL877" s="52">
        <v>1</v>
      </c>
      <c r="AM877" s="52"/>
      <c r="AN877" s="52"/>
      <c r="AO877" s="52"/>
      <c r="AP877" s="52"/>
      <c r="AQ877" s="52"/>
      <c r="AR877" s="52"/>
      <c r="AS877" s="52"/>
      <c r="AT877" s="52">
        <v>79</v>
      </c>
      <c r="AU877" s="52">
        <v>79</v>
      </c>
      <c r="AV877" s="52">
        <v>0</v>
      </c>
      <c r="AW877" s="52">
        <v>0</v>
      </c>
      <c r="AX877" s="52">
        <v>0</v>
      </c>
      <c r="AY877" s="52">
        <v>31</v>
      </c>
      <c r="AZ877" s="52">
        <v>5</v>
      </c>
      <c r="BA877" s="54"/>
      <c r="BB877" s="54"/>
    </row>
    <row r="878" spans="1:54">
      <c r="A878" s="52">
        <v>9</v>
      </c>
      <c r="B878" s="52" t="s">
        <v>250</v>
      </c>
      <c r="C878" s="52" t="s">
        <v>98</v>
      </c>
      <c r="D878" s="52" t="s">
        <v>79</v>
      </c>
      <c r="E878" s="52" t="s">
        <v>251</v>
      </c>
      <c r="F878" s="52" t="s">
        <v>80</v>
      </c>
      <c r="G878" s="52" t="s">
        <v>56</v>
      </c>
      <c r="H878" s="52">
        <v>5</v>
      </c>
      <c r="I878" s="52">
        <v>4</v>
      </c>
      <c r="J878" s="52"/>
      <c r="K878" s="52">
        <v>1</v>
      </c>
      <c r="L878" s="52">
        <v>4</v>
      </c>
      <c r="M878" s="52">
        <v>4</v>
      </c>
      <c r="N878" s="52"/>
      <c r="O878" s="52"/>
      <c r="P878" s="52"/>
      <c r="Q878" s="52"/>
      <c r="R878" s="52">
        <v>1</v>
      </c>
      <c r="S878" s="52">
        <v>3</v>
      </c>
      <c r="T878" s="52">
        <v>1</v>
      </c>
      <c r="U878" s="52"/>
      <c r="V878" s="52"/>
      <c r="W878" s="52"/>
      <c r="X878" s="52">
        <v>4</v>
      </c>
      <c r="Y878" s="52">
        <v>5</v>
      </c>
      <c r="Z878" s="52"/>
      <c r="AA878" s="52">
        <v>4</v>
      </c>
      <c r="AB878" s="52">
        <v>3</v>
      </c>
      <c r="AC878" s="52"/>
      <c r="AD878" s="52"/>
      <c r="AE878" s="52">
        <v>1</v>
      </c>
      <c r="AF878" s="52"/>
      <c r="AG878" s="52"/>
      <c r="AH878" s="52"/>
      <c r="AI878" s="52"/>
      <c r="AJ878" s="52"/>
      <c r="AK878" s="52">
        <v>1</v>
      </c>
      <c r="AL878" s="52">
        <v>4</v>
      </c>
      <c r="AM878" s="52"/>
      <c r="AN878" s="52"/>
      <c r="AO878" s="52"/>
      <c r="AP878" s="52"/>
      <c r="AQ878" s="52"/>
      <c r="AR878" s="52"/>
      <c r="AS878" s="52"/>
      <c r="AT878" s="52">
        <v>9</v>
      </c>
      <c r="AU878" s="52">
        <v>0</v>
      </c>
      <c r="AV878" s="52">
        <v>9</v>
      </c>
      <c r="AW878" s="52">
        <v>0</v>
      </c>
      <c r="AX878" s="52">
        <v>0</v>
      </c>
      <c r="AY878" s="52">
        <v>33</v>
      </c>
      <c r="AZ878" s="52">
        <v>1</v>
      </c>
      <c r="BA878" s="54"/>
      <c r="BB878" s="54"/>
    </row>
    <row r="879" spans="1:54">
      <c r="A879" s="52">
        <v>5</v>
      </c>
      <c r="B879" s="52" t="s">
        <v>250</v>
      </c>
      <c r="C879" s="52" t="s">
        <v>104</v>
      </c>
      <c r="D879" s="52" t="s">
        <v>79</v>
      </c>
      <c r="E879" s="52" t="s">
        <v>251</v>
      </c>
      <c r="F879" s="52" t="s">
        <v>80</v>
      </c>
      <c r="G879" s="52" t="s">
        <v>56</v>
      </c>
      <c r="H879" s="52">
        <v>5</v>
      </c>
      <c r="I879" s="52"/>
      <c r="J879" s="52"/>
      <c r="K879" s="52">
        <v>1</v>
      </c>
      <c r="L879" s="52">
        <v>4</v>
      </c>
      <c r="M879" s="52"/>
      <c r="N879" s="52"/>
      <c r="O879" s="52"/>
      <c r="P879" s="52"/>
      <c r="Q879" s="52"/>
      <c r="R879" s="52">
        <v>1</v>
      </c>
      <c r="S879" s="52">
        <v>2</v>
      </c>
      <c r="T879" s="52">
        <v>2</v>
      </c>
      <c r="U879" s="52"/>
      <c r="V879" s="52"/>
      <c r="W879" s="52"/>
      <c r="X879" s="52"/>
      <c r="Y879" s="52">
        <v>5</v>
      </c>
      <c r="Z879" s="52"/>
      <c r="AA879" s="52"/>
      <c r="AB879" s="52">
        <v>4</v>
      </c>
      <c r="AC879" s="52"/>
      <c r="AD879" s="52"/>
      <c r="AE879" s="52">
        <v>1</v>
      </c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>
        <v>5</v>
      </c>
      <c r="AU879" s="52">
        <v>0</v>
      </c>
      <c r="AV879" s="52">
        <v>5</v>
      </c>
      <c r="AW879" s="52">
        <v>0</v>
      </c>
      <c r="AX879" s="52">
        <v>0</v>
      </c>
      <c r="AY879" s="52">
        <v>33</v>
      </c>
      <c r="AZ879" s="52">
        <v>11</v>
      </c>
      <c r="BA879" s="54"/>
      <c r="BB879" s="54"/>
    </row>
    <row r="880" spans="1:54">
      <c r="A880" s="52">
        <v>4</v>
      </c>
      <c r="B880" s="52" t="s">
        <v>250</v>
      </c>
      <c r="C880" s="52" t="s">
        <v>82</v>
      </c>
      <c r="D880" s="52" t="s">
        <v>79</v>
      </c>
      <c r="E880" s="52" t="s">
        <v>251</v>
      </c>
      <c r="F880" s="52" t="s">
        <v>80</v>
      </c>
      <c r="G880" s="52" t="s">
        <v>56</v>
      </c>
      <c r="H880" s="52">
        <v>4</v>
      </c>
      <c r="I880" s="52"/>
      <c r="J880" s="52"/>
      <c r="K880" s="52"/>
      <c r="L880" s="52">
        <v>4</v>
      </c>
      <c r="M880" s="52"/>
      <c r="N880" s="52"/>
      <c r="O880" s="52"/>
      <c r="P880" s="52"/>
      <c r="Q880" s="52"/>
      <c r="R880" s="52"/>
      <c r="S880" s="52">
        <v>4</v>
      </c>
      <c r="T880" s="52"/>
      <c r="U880" s="52"/>
      <c r="V880" s="52"/>
      <c r="W880" s="52"/>
      <c r="X880" s="52"/>
      <c r="Y880" s="52">
        <v>4</v>
      </c>
      <c r="Z880" s="52"/>
      <c r="AA880" s="52"/>
      <c r="AB880" s="52">
        <v>4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>
        <v>4</v>
      </c>
      <c r="AU880" s="52">
        <v>0</v>
      </c>
      <c r="AV880" s="52">
        <v>4</v>
      </c>
      <c r="AW880" s="52">
        <v>0</v>
      </c>
      <c r="AX880" s="52">
        <v>0</v>
      </c>
      <c r="AY880" s="52">
        <v>30</v>
      </c>
      <c r="AZ880" s="52">
        <v>3</v>
      </c>
      <c r="BA880" s="54"/>
      <c r="BB880" s="54"/>
    </row>
    <row r="881" spans="1:54">
      <c r="A881" s="52">
        <v>10</v>
      </c>
      <c r="B881" s="52" t="s">
        <v>250</v>
      </c>
      <c r="C881" s="52" t="s">
        <v>101</v>
      </c>
      <c r="D881" s="52" t="s">
        <v>79</v>
      </c>
      <c r="E881" s="52" t="s">
        <v>251</v>
      </c>
      <c r="F881" s="52" t="s">
        <v>80</v>
      </c>
      <c r="G881" s="52" t="s">
        <v>56</v>
      </c>
      <c r="H881" s="52">
        <v>2</v>
      </c>
      <c r="I881" s="52">
        <v>8</v>
      </c>
      <c r="J881" s="52"/>
      <c r="K881" s="52"/>
      <c r="L881" s="52">
        <v>2</v>
      </c>
      <c r="M881" s="52">
        <v>8</v>
      </c>
      <c r="N881" s="52"/>
      <c r="O881" s="52"/>
      <c r="P881" s="52"/>
      <c r="Q881" s="52"/>
      <c r="R881" s="52"/>
      <c r="S881" s="52">
        <v>1</v>
      </c>
      <c r="T881" s="52">
        <v>1</v>
      </c>
      <c r="U881" s="52"/>
      <c r="V881" s="52"/>
      <c r="W881" s="52"/>
      <c r="X881" s="52">
        <v>8</v>
      </c>
      <c r="Y881" s="52">
        <v>2</v>
      </c>
      <c r="Z881" s="52"/>
      <c r="AA881" s="52">
        <v>8</v>
      </c>
      <c r="AB881" s="52"/>
      <c r="AC881" s="52"/>
      <c r="AD881" s="52"/>
      <c r="AE881" s="52"/>
      <c r="AF881" s="52">
        <v>1</v>
      </c>
      <c r="AG881" s="52">
        <v>1</v>
      </c>
      <c r="AH881" s="52"/>
      <c r="AI881" s="52"/>
      <c r="AJ881" s="52"/>
      <c r="AK881" s="52"/>
      <c r="AL881" s="52">
        <v>8</v>
      </c>
      <c r="AM881" s="52"/>
      <c r="AN881" s="52"/>
      <c r="AO881" s="52"/>
      <c r="AP881" s="52"/>
      <c r="AQ881" s="52"/>
      <c r="AR881" s="52"/>
      <c r="AS881" s="52"/>
      <c r="AT881" s="52">
        <v>10</v>
      </c>
      <c r="AU881" s="52">
        <v>0</v>
      </c>
      <c r="AV881" s="52">
        <v>0</v>
      </c>
      <c r="AW881" s="52">
        <v>10</v>
      </c>
      <c r="AX881" s="52">
        <v>0</v>
      </c>
      <c r="AY881" s="52">
        <v>34</v>
      </c>
      <c r="AZ881" s="52">
        <v>3</v>
      </c>
      <c r="BA881" s="54"/>
      <c r="BB881" s="54"/>
    </row>
    <row r="882" spans="1:54">
      <c r="A882" s="52">
        <v>4</v>
      </c>
      <c r="B882" s="52" t="s">
        <v>250</v>
      </c>
      <c r="C882" s="52" t="s">
        <v>102</v>
      </c>
      <c r="D882" s="52" t="s">
        <v>79</v>
      </c>
      <c r="E882" s="52" t="s">
        <v>251</v>
      </c>
      <c r="F882" s="52" t="s">
        <v>80</v>
      </c>
      <c r="G882" s="52" t="s">
        <v>56</v>
      </c>
      <c r="H882" s="52">
        <v>4</v>
      </c>
      <c r="I882" s="52"/>
      <c r="J882" s="52"/>
      <c r="K882" s="52"/>
      <c r="L882" s="52">
        <v>4</v>
      </c>
      <c r="M882" s="52"/>
      <c r="N882" s="52"/>
      <c r="O882" s="52"/>
      <c r="P882" s="52"/>
      <c r="Q882" s="52"/>
      <c r="R882" s="52"/>
      <c r="S882" s="52">
        <v>2</v>
      </c>
      <c r="T882" s="52">
        <v>2</v>
      </c>
      <c r="U882" s="52"/>
      <c r="V882" s="52"/>
      <c r="W882" s="52"/>
      <c r="X882" s="52"/>
      <c r="Y882" s="52">
        <v>4</v>
      </c>
      <c r="Z882" s="52"/>
      <c r="AA882" s="52"/>
      <c r="AB882" s="52">
        <v>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>
        <v>4</v>
      </c>
      <c r="AU882" s="52">
        <v>4</v>
      </c>
      <c r="AV882" s="52">
        <v>0</v>
      </c>
      <c r="AW882" s="52">
        <v>0</v>
      </c>
      <c r="AX882" s="52">
        <v>0</v>
      </c>
      <c r="AY882" s="52">
        <v>28</v>
      </c>
      <c r="AZ882" s="52">
        <v>6</v>
      </c>
      <c r="BA882" s="54"/>
      <c r="BB882" s="54"/>
    </row>
    <row r="883" spans="1:54">
      <c r="A883" s="52">
        <v>2</v>
      </c>
      <c r="B883" s="52" t="s">
        <v>250</v>
      </c>
      <c r="C883" s="52" t="s">
        <v>100</v>
      </c>
      <c r="D883" s="52" t="s">
        <v>79</v>
      </c>
      <c r="E883" s="52" t="s">
        <v>251</v>
      </c>
      <c r="F883" s="52" t="s">
        <v>80</v>
      </c>
      <c r="G883" s="52" t="s">
        <v>56</v>
      </c>
      <c r="H883" s="52">
        <v>1</v>
      </c>
      <c r="I883" s="52">
        <v>1</v>
      </c>
      <c r="J883" s="52"/>
      <c r="K883" s="52"/>
      <c r="L883" s="52">
        <v>1</v>
      </c>
      <c r="M883" s="52">
        <v>1</v>
      </c>
      <c r="N883" s="52"/>
      <c r="O883" s="52"/>
      <c r="P883" s="52"/>
      <c r="Q883" s="52"/>
      <c r="R883" s="52"/>
      <c r="S883" s="52">
        <v>1</v>
      </c>
      <c r="T883" s="52"/>
      <c r="U883" s="52"/>
      <c r="V883" s="52"/>
      <c r="W883" s="52"/>
      <c r="X883" s="52">
        <v>1</v>
      </c>
      <c r="Y883" s="52">
        <v>1</v>
      </c>
      <c r="Z883" s="52"/>
      <c r="AA883" s="52">
        <v>1</v>
      </c>
      <c r="AB883" s="52"/>
      <c r="AC883" s="52"/>
      <c r="AD883" s="52"/>
      <c r="AE883" s="52">
        <v>1</v>
      </c>
      <c r="AF883" s="52"/>
      <c r="AG883" s="52"/>
      <c r="AH883" s="52"/>
      <c r="AI883" s="52"/>
      <c r="AJ883" s="52"/>
      <c r="AK883" s="52"/>
      <c r="AL883" s="52">
        <v>1</v>
      </c>
      <c r="AM883" s="52"/>
      <c r="AN883" s="52"/>
      <c r="AO883" s="52"/>
      <c r="AP883" s="52"/>
      <c r="AQ883" s="52"/>
      <c r="AR883" s="52"/>
      <c r="AS883" s="52"/>
      <c r="AT883" s="52">
        <v>2</v>
      </c>
      <c r="AU883" s="52">
        <v>0</v>
      </c>
      <c r="AV883" s="52">
        <v>0</v>
      </c>
      <c r="AW883" s="52">
        <v>2</v>
      </c>
      <c r="AX883" s="52">
        <v>0</v>
      </c>
      <c r="AY883" s="52">
        <v>29</v>
      </c>
      <c r="AZ883" s="52">
        <v>2</v>
      </c>
      <c r="BA883" s="54"/>
      <c r="BB883" s="54"/>
    </row>
    <row r="884" spans="1:54">
      <c r="A884" s="52">
        <v>9</v>
      </c>
      <c r="B884" s="52" t="s">
        <v>250</v>
      </c>
      <c r="C884" s="52" t="s">
        <v>96</v>
      </c>
      <c r="D884" s="52" t="s">
        <v>79</v>
      </c>
      <c r="E884" s="52" t="s">
        <v>251</v>
      </c>
      <c r="F884" s="52" t="s">
        <v>80</v>
      </c>
      <c r="G884" s="52" t="s">
        <v>56</v>
      </c>
      <c r="H884" s="52">
        <v>4</v>
      </c>
      <c r="I884" s="52">
        <v>5</v>
      </c>
      <c r="J884" s="52"/>
      <c r="K884" s="52"/>
      <c r="L884" s="52">
        <v>4</v>
      </c>
      <c r="M884" s="52">
        <v>5</v>
      </c>
      <c r="N884" s="52"/>
      <c r="O884" s="52"/>
      <c r="P884" s="52"/>
      <c r="Q884" s="52"/>
      <c r="R884" s="52"/>
      <c r="S884" s="52"/>
      <c r="T884" s="52">
        <v>2</v>
      </c>
      <c r="U884" s="52">
        <v>2</v>
      </c>
      <c r="V884" s="52"/>
      <c r="W884" s="52"/>
      <c r="X884" s="52">
        <v>5</v>
      </c>
      <c r="Y884" s="52">
        <v>4</v>
      </c>
      <c r="Z884" s="52"/>
      <c r="AA884" s="52">
        <v>5</v>
      </c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>
        <v>9</v>
      </c>
      <c r="AM884" s="52"/>
      <c r="AN884" s="52"/>
      <c r="AO884" s="52"/>
      <c r="AP884" s="52"/>
      <c r="AQ884" s="52"/>
      <c r="AR884" s="52"/>
      <c r="AS884" s="52"/>
      <c r="AT884" s="52">
        <v>9</v>
      </c>
      <c r="AU884" s="52">
        <v>9</v>
      </c>
      <c r="AV884" s="52">
        <v>0</v>
      </c>
      <c r="AW884" s="52">
        <v>0</v>
      </c>
      <c r="AX884" s="52">
        <v>0</v>
      </c>
      <c r="AY884" s="52">
        <v>28</v>
      </c>
      <c r="AZ884" s="52">
        <v>3</v>
      </c>
      <c r="BA884" s="54"/>
      <c r="BB884" s="54"/>
    </row>
    <row r="885" spans="1:54">
      <c r="A885" s="52">
        <v>2</v>
      </c>
      <c r="B885" s="52" t="s">
        <v>250</v>
      </c>
      <c r="C885" s="52" t="s">
        <v>99</v>
      </c>
      <c r="D885" s="52" t="s">
        <v>79</v>
      </c>
      <c r="E885" s="52" t="s">
        <v>251</v>
      </c>
      <c r="F885" s="52" t="s">
        <v>80</v>
      </c>
      <c r="G885" s="52" t="s">
        <v>56</v>
      </c>
      <c r="H885" s="52">
        <v>2</v>
      </c>
      <c r="I885" s="52"/>
      <c r="J885" s="52"/>
      <c r="K885" s="52"/>
      <c r="L885" s="52">
        <v>2</v>
      </c>
      <c r="M885" s="52"/>
      <c r="N885" s="52"/>
      <c r="O885" s="52"/>
      <c r="P885" s="52"/>
      <c r="Q885" s="52"/>
      <c r="R885" s="52"/>
      <c r="S885" s="52">
        <v>1</v>
      </c>
      <c r="T885" s="52">
        <v>1</v>
      </c>
      <c r="U885" s="52"/>
      <c r="V885" s="52"/>
      <c r="W885" s="52"/>
      <c r="X885" s="52"/>
      <c r="Y885" s="52">
        <v>2</v>
      </c>
      <c r="Z885" s="52"/>
      <c r="AA885" s="52"/>
      <c r="AB885" s="52">
        <v>2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>
        <v>2</v>
      </c>
      <c r="AU885" s="52">
        <v>0</v>
      </c>
      <c r="AV885" s="52">
        <v>0</v>
      </c>
      <c r="AW885" s="52">
        <v>2</v>
      </c>
      <c r="AX885" s="52">
        <v>0</v>
      </c>
      <c r="AY885" s="52">
        <v>30</v>
      </c>
      <c r="AZ885" s="52">
        <v>8</v>
      </c>
      <c r="BA885" s="54"/>
      <c r="BB885" s="54"/>
    </row>
    <row r="886" spans="1:54">
      <c r="A886" s="52">
        <v>6</v>
      </c>
      <c r="B886" s="52" t="s">
        <v>250</v>
      </c>
      <c r="C886" s="52" t="s">
        <v>92</v>
      </c>
      <c r="D886" s="52" t="s">
        <v>79</v>
      </c>
      <c r="E886" s="52" t="s">
        <v>251</v>
      </c>
      <c r="F886" s="52" t="s">
        <v>80</v>
      </c>
      <c r="G886" s="52" t="s">
        <v>56</v>
      </c>
      <c r="H886" s="52">
        <v>3</v>
      </c>
      <c r="I886" s="52">
        <v>3</v>
      </c>
      <c r="J886" s="52"/>
      <c r="K886" s="52"/>
      <c r="L886" s="52">
        <v>3</v>
      </c>
      <c r="M886" s="52">
        <v>3</v>
      </c>
      <c r="N886" s="52"/>
      <c r="O886" s="52"/>
      <c r="P886" s="52"/>
      <c r="Q886" s="52"/>
      <c r="R886" s="52"/>
      <c r="S886" s="52"/>
      <c r="T886" s="52">
        <v>1</v>
      </c>
      <c r="U886" s="52">
        <v>2</v>
      </c>
      <c r="V886" s="52"/>
      <c r="W886" s="52"/>
      <c r="X886" s="52">
        <v>3</v>
      </c>
      <c r="Y886" s="52">
        <v>3</v>
      </c>
      <c r="Z886" s="52"/>
      <c r="AA886" s="52">
        <v>3</v>
      </c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>
        <v>6</v>
      </c>
      <c r="AM886" s="52"/>
      <c r="AN886" s="52"/>
      <c r="AO886" s="52"/>
      <c r="AP886" s="52"/>
      <c r="AQ886" s="52"/>
      <c r="AR886" s="52"/>
      <c r="AS886" s="52"/>
      <c r="AT886" s="52">
        <v>6</v>
      </c>
      <c r="AU886" s="52">
        <v>6</v>
      </c>
      <c r="AV886" s="52">
        <v>0</v>
      </c>
      <c r="AW886" s="52">
        <v>0</v>
      </c>
      <c r="AX886" s="52">
        <v>0</v>
      </c>
      <c r="AY886" s="52">
        <v>28</v>
      </c>
      <c r="AZ886" s="52">
        <v>1</v>
      </c>
      <c r="BA886" s="54"/>
      <c r="BB886" s="54"/>
    </row>
    <row r="887" spans="1:54">
      <c r="A887" s="52">
        <v>24</v>
      </c>
      <c r="B887" s="52" t="s">
        <v>252</v>
      </c>
      <c r="C887" s="52" t="s">
        <v>78</v>
      </c>
      <c r="D887" s="52" t="s">
        <v>79</v>
      </c>
      <c r="E887" s="52" t="s">
        <v>107</v>
      </c>
      <c r="F887" s="52" t="s">
        <v>80</v>
      </c>
      <c r="G887" s="52" t="s">
        <v>56</v>
      </c>
      <c r="H887" s="52">
        <v>24</v>
      </c>
      <c r="I887" s="52"/>
      <c r="J887" s="52"/>
      <c r="K887" s="52">
        <v>24</v>
      </c>
      <c r="L887" s="52"/>
      <c r="M887" s="52"/>
      <c r="N887" s="52"/>
      <c r="O887" s="52">
        <v>1</v>
      </c>
      <c r="P887" s="52">
        <v>3</v>
      </c>
      <c r="Q887" s="52">
        <v>17</v>
      </c>
      <c r="R887" s="52">
        <v>3</v>
      </c>
      <c r="S887" s="52"/>
      <c r="T887" s="52"/>
      <c r="U887" s="52"/>
      <c r="V887" s="52"/>
      <c r="W887" s="52"/>
      <c r="X887" s="52"/>
      <c r="Y887" s="52">
        <v>24</v>
      </c>
      <c r="Z887" s="52"/>
      <c r="AA887" s="52"/>
      <c r="AB887" s="52"/>
      <c r="AC887" s="52"/>
      <c r="AD887" s="52"/>
      <c r="AE887" s="52">
        <v>23</v>
      </c>
      <c r="AF887" s="52"/>
      <c r="AG887" s="52"/>
      <c r="AH887" s="52"/>
      <c r="AI887" s="52"/>
      <c r="AJ887" s="52"/>
      <c r="AK887" s="52"/>
      <c r="AL887" s="52">
        <v>1</v>
      </c>
      <c r="AM887" s="52"/>
      <c r="AN887" s="52"/>
      <c r="AO887" s="52"/>
      <c r="AP887" s="52"/>
      <c r="AQ887" s="52"/>
      <c r="AR887" s="52"/>
      <c r="AS887" s="52"/>
      <c r="AT887" s="52">
        <v>24</v>
      </c>
      <c r="AU887" s="52">
        <v>0</v>
      </c>
      <c r="AV887" s="52">
        <v>0</v>
      </c>
      <c r="AW887" s="52">
        <v>0</v>
      </c>
      <c r="AX887" s="52">
        <v>24</v>
      </c>
      <c r="AY887" s="52">
        <v>38</v>
      </c>
      <c r="AZ887" s="52">
        <v>12</v>
      </c>
      <c r="BA887" s="54"/>
      <c r="BB887" s="54"/>
    </row>
    <row r="888" spans="1:54">
      <c r="A888" s="52">
        <v>22</v>
      </c>
      <c r="B888" s="52" t="s">
        <v>252</v>
      </c>
      <c r="C888" s="52" t="s">
        <v>85</v>
      </c>
      <c r="D888" s="52" t="s">
        <v>79</v>
      </c>
      <c r="E888" s="52" t="s">
        <v>107</v>
      </c>
      <c r="F888" s="52" t="s">
        <v>80</v>
      </c>
      <c r="G888" s="52" t="s">
        <v>56</v>
      </c>
      <c r="H888" s="52">
        <v>20</v>
      </c>
      <c r="I888" s="52">
        <v>2</v>
      </c>
      <c r="J888" s="52"/>
      <c r="K888" s="52">
        <v>2</v>
      </c>
      <c r="L888" s="52">
        <v>18</v>
      </c>
      <c r="M888" s="52">
        <v>2</v>
      </c>
      <c r="N888" s="52"/>
      <c r="O888" s="52"/>
      <c r="P888" s="52"/>
      <c r="Q888" s="52">
        <v>1</v>
      </c>
      <c r="R888" s="52">
        <v>4</v>
      </c>
      <c r="S888" s="52">
        <v>12</v>
      </c>
      <c r="T888" s="52">
        <v>3</v>
      </c>
      <c r="U888" s="52"/>
      <c r="V888" s="52"/>
      <c r="W888" s="52"/>
      <c r="X888" s="52">
        <v>2</v>
      </c>
      <c r="Y888" s="52">
        <v>20</v>
      </c>
      <c r="Z888" s="52"/>
      <c r="AA888" s="52">
        <v>2</v>
      </c>
      <c r="AB888" s="52">
        <v>17</v>
      </c>
      <c r="AC888" s="52"/>
      <c r="AD888" s="52">
        <v>1</v>
      </c>
      <c r="AE888" s="52">
        <v>1</v>
      </c>
      <c r="AF888" s="52">
        <v>1</v>
      </c>
      <c r="AG888" s="52"/>
      <c r="AH888" s="52"/>
      <c r="AI888" s="52"/>
      <c r="AJ888" s="52"/>
      <c r="AK888" s="52"/>
      <c r="AL888" s="52">
        <v>2</v>
      </c>
      <c r="AM888" s="52"/>
      <c r="AN888" s="52"/>
      <c r="AO888" s="52"/>
      <c r="AP888" s="52"/>
      <c r="AQ888" s="52"/>
      <c r="AR888" s="52"/>
      <c r="AS888" s="52"/>
      <c r="AT888" s="52">
        <v>22</v>
      </c>
      <c r="AU888" s="52">
        <v>22</v>
      </c>
      <c r="AV888" s="52">
        <v>0</v>
      </c>
      <c r="AW888" s="52">
        <v>0</v>
      </c>
      <c r="AX888" s="52">
        <v>0</v>
      </c>
      <c r="AY888" s="52">
        <v>37</v>
      </c>
      <c r="AZ888" s="52">
        <v>7</v>
      </c>
      <c r="BA888" s="60"/>
      <c r="BB888" s="79"/>
    </row>
    <row r="889" spans="1:54">
      <c r="A889" s="52">
        <v>45</v>
      </c>
      <c r="B889" s="52" t="s">
        <v>252</v>
      </c>
      <c r="C889" s="52" t="s">
        <v>89</v>
      </c>
      <c r="D889" s="52" t="s">
        <v>79</v>
      </c>
      <c r="E889" s="52" t="s">
        <v>107</v>
      </c>
      <c r="F889" s="52" t="s">
        <v>80</v>
      </c>
      <c r="G889" s="52" t="s">
        <v>56</v>
      </c>
      <c r="H889" s="52">
        <v>40</v>
      </c>
      <c r="I889" s="52">
        <v>5</v>
      </c>
      <c r="J889" s="52"/>
      <c r="K889" s="52">
        <v>4</v>
      </c>
      <c r="L889" s="52">
        <v>36</v>
      </c>
      <c r="M889" s="52">
        <v>5</v>
      </c>
      <c r="N889" s="52"/>
      <c r="O889" s="52"/>
      <c r="P889" s="52"/>
      <c r="Q889" s="52">
        <v>1</v>
      </c>
      <c r="R889" s="52">
        <v>19</v>
      </c>
      <c r="S889" s="52">
        <v>20</v>
      </c>
      <c r="T889" s="52"/>
      <c r="U889" s="52"/>
      <c r="V889" s="52"/>
      <c r="W889" s="52"/>
      <c r="X889" s="52">
        <v>5</v>
      </c>
      <c r="Y889" s="52">
        <v>40</v>
      </c>
      <c r="Z889" s="52"/>
      <c r="AA889" s="52">
        <v>5</v>
      </c>
      <c r="AB889" s="52">
        <v>35</v>
      </c>
      <c r="AC889" s="52"/>
      <c r="AD889" s="52"/>
      <c r="AE889" s="52">
        <v>3</v>
      </c>
      <c r="AF889" s="52">
        <v>1</v>
      </c>
      <c r="AG889" s="52"/>
      <c r="AH889" s="52"/>
      <c r="AI889" s="52"/>
      <c r="AJ889" s="52"/>
      <c r="AK889" s="52"/>
      <c r="AL889" s="52">
        <v>6</v>
      </c>
      <c r="AM889" s="52"/>
      <c r="AN889" s="52"/>
      <c r="AO889" s="52">
        <v>1</v>
      </c>
      <c r="AP889" s="52"/>
      <c r="AQ889" s="52">
        <v>1</v>
      </c>
      <c r="AR889" s="52">
        <v>1</v>
      </c>
      <c r="AS889" s="52">
        <v>1</v>
      </c>
      <c r="AT889" s="52">
        <v>45</v>
      </c>
      <c r="AU889" s="52">
        <v>0</v>
      </c>
      <c r="AV889" s="52">
        <v>45</v>
      </c>
      <c r="AW889" s="52">
        <v>0</v>
      </c>
      <c r="AX889" s="52">
        <v>0</v>
      </c>
      <c r="AY889" s="52">
        <v>37</v>
      </c>
      <c r="AZ889" s="52">
        <v>5</v>
      </c>
      <c r="BA889" s="54"/>
      <c r="BB889" s="54"/>
    </row>
    <row r="890" spans="1:54">
      <c r="A890" s="52">
        <v>14</v>
      </c>
      <c r="B890" s="52" t="s">
        <v>252</v>
      </c>
      <c r="C890" s="52" t="s">
        <v>109</v>
      </c>
      <c r="D890" s="52" t="s">
        <v>79</v>
      </c>
      <c r="E890" s="52" t="s">
        <v>107</v>
      </c>
      <c r="F890" s="52" t="s">
        <v>80</v>
      </c>
      <c r="G890" s="52" t="s">
        <v>56</v>
      </c>
      <c r="H890" s="52">
        <v>14</v>
      </c>
      <c r="I890" s="52"/>
      <c r="J890" s="52"/>
      <c r="K890" s="52"/>
      <c r="L890" s="52">
        <v>14</v>
      </c>
      <c r="M890" s="52"/>
      <c r="N890" s="52"/>
      <c r="O890" s="52"/>
      <c r="P890" s="52"/>
      <c r="Q890" s="52"/>
      <c r="R890" s="52">
        <v>5</v>
      </c>
      <c r="S890" s="52">
        <v>9</v>
      </c>
      <c r="T890" s="52"/>
      <c r="U890" s="52"/>
      <c r="V890" s="52"/>
      <c r="W890" s="52"/>
      <c r="X890" s="52"/>
      <c r="Y890" s="52">
        <v>14</v>
      </c>
      <c r="Z890" s="52"/>
      <c r="AA890" s="52"/>
      <c r="AB890" s="52">
        <v>14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>
        <v>1</v>
      </c>
      <c r="AQ890" s="52"/>
      <c r="AR890" s="52"/>
      <c r="AS890" s="52"/>
      <c r="AT890" s="52">
        <v>14</v>
      </c>
      <c r="AU890" s="52">
        <v>0</v>
      </c>
      <c r="AV890" s="52">
        <v>14</v>
      </c>
      <c r="AW890" s="52">
        <v>0</v>
      </c>
      <c r="AX890" s="52">
        <v>0</v>
      </c>
      <c r="AY890" s="52">
        <v>41</v>
      </c>
      <c r="AZ890" s="52">
        <v>19</v>
      </c>
      <c r="BA890" s="54"/>
      <c r="BB890" s="54"/>
    </row>
    <row r="891" spans="1:54">
      <c r="A891" s="52">
        <v>1</v>
      </c>
      <c r="B891" s="52" t="s">
        <v>252</v>
      </c>
      <c r="C891" s="52" t="s">
        <v>100</v>
      </c>
      <c r="D891" s="52" t="s">
        <v>79</v>
      </c>
      <c r="E891" s="52" t="s">
        <v>107</v>
      </c>
      <c r="F891" s="52" t="s">
        <v>80</v>
      </c>
      <c r="G891" s="52" t="s">
        <v>56</v>
      </c>
      <c r="H891" s="52">
        <v>1</v>
      </c>
      <c r="I891" s="52"/>
      <c r="J891" s="52"/>
      <c r="K891" s="52"/>
      <c r="L891" s="52">
        <v>1</v>
      </c>
      <c r="M891" s="52"/>
      <c r="N891" s="52"/>
      <c r="O891" s="52"/>
      <c r="P891" s="52"/>
      <c r="Q891" s="52"/>
      <c r="R891" s="52">
        <v>1</v>
      </c>
      <c r="S891" s="52"/>
      <c r="T891" s="52"/>
      <c r="U891" s="52"/>
      <c r="V891" s="52"/>
      <c r="W891" s="52"/>
      <c r="X891" s="52"/>
      <c r="Y891" s="52">
        <v>1</v>
      </c>
      <c r="Z891" s="52"/>
      <c r="AA891" s="52"/>
      <c r="AB891" s="52">
        <v>1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>
        <v>1</v>
      </c>
      <c r="AU891" s="52">
        <v>0</v>
      </c>
      <c r="AV891" s="52">
        <v>0</v>
      </c>
      <c r="AW891" s="52">
        <v>1</v>
      </c>
      <c r="AX891" s="52">
        <v>0</v>
      </c>
      <c r="AY891" s="52">
        <v>48</v>
      </c>
      <c r="AZ891" s="52">
        <v>5</v>
      </c>
      <c r="BA891" s="54"/>
      <c r="BB891" s="54"/>
    </row>
    <row r="892" spans="1:54">
      <c r="A892" s="52">
        <v>13</v>
      </c>
      <c r="B892" s="52" t="s">
        <v>252</v>
      </c>
      <c r="C892" s="52" t="s">
        <v>98</v>
      </c>
      <c r="D892" s="52" t="s">
        <v>79</v>
      </c>
      <c r="E892" s="52" t="s">
        <v>107</v>
      </c>
      <c r="F892" s="52" t="s">
        <v>80</v>
      </c>
      <c r="G892" s="52" t="s">
        <v>56</v>
      </c>
      <c r="H892" s="52">
        <v>13</v>
      </c>
      <c r="I892" s="52"/>
      <c r="J892" s="52"/>
      <c r="K892" s="52"/>
      <c r="L892" s="52">
        <v>13</v>
      </c>
      <c r="M892" s="52"/>
      <c r="N892" s="52"/>
      <c r="O892" s="52"/>
      <c r="P892" s="52"/>
      <c r="Q892" s="52"/>
      <c r="R892" s="52">
        <v>2</v>
      </c>
      <c r="S892" s="52">
        <v>5</v>
      </c>
      <c r="T892" s="52">
        <v>1</v>
      </c>
      <c r="U892" s="52">
        <v>5</v>
      </c>
      <c r="V892" s="52"/>
      <c r="W892" s="52"/>
      <c r="X892" s="52"/>
      <c r="Y892" s="52">
        <v>13</v>
      </c>
      <c r="Z892" s="52"/>
      <c r="AA892" s="52"/>
      <c r="AB892" s="52">
        <v>8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>
        <v>5</v>
      </c>
      <c r="AM892" s="52"/>
      <c r="AN892" s="52"/>
      <c r="AO892" s="52"/>
      <c r="AP892" s="52">
        <v>1</v>
      </c>
      <c r="AQ892" s="52"/>
      <c r="AR892" s="52"/>
      <c r="AS892" s="52"/>
      <c r="AT892" s="52">
        <v>13</v>
      </c>
      <c r="AU892" s="52">
        <v>0</v>
      </c>
      <c r="AV892" s="52">
        <v>13</v>
      </c>
      <c r="AW892" s="52">
        <v>0</v>
      </c>
      <c r="AX892" s="52">
        <v>0</v>
      </c>
      <c r="AY892" s="52">
        <v>31</v>
      </c>
      <c r="AZ892" s="52">
        <v>3</v>
      </c>
      <c r="BA892" s="54"/>
      <c r="BB892" s="54"/>
    </row>
    <row r="893" spans="1:54">
      <c r="A893" s="52">
        <v>15</v>
      </c>
      <c r="B893" s="52" t="s">
        <v>252</v>
      </c>
      <c r="C893" s="52" t="s">
        <v>93</v>
      </c>
      <c r="D893" s="52" t="s">
        <v>79</v>
      </c>
      <c r="E893" s="52" t="s">
        <v>107</v>
      </c>
      <c r="F893" s="52" t="s">
        <v>80</v>
      </c>
      <c r="G893" s="52" t="s">
        <v>56</v>
      </c>
      <c r="H893" s="52">
        <v>14</v>
      </c>
      <c r="I893" s="52">
        <v>1</v>
      </c>
      <c r="J893" s="52"/>
      <c r="K893" s="52"/>
      <c r="L893" s="52">
        <v>14</v>
      </c>
      <c r="M893" s="52">
        <v>1</v>
      </c>
      <c r="N893" s="52"/>
      <c r="O893" s="52"/>
      <c r="P893" s="52"/>
      <c r="Q893" s="52">
        <v>1</v>
      </c>
      <c r="R893" s="52">
        <v>4</v>
      </c>
      <c r="S893" s="52">
        <v>7</v>
      </c>
      <c r="T893" s="52">
        <v>2</v>
      </c>
      <c r="U893" s="52"/>
      <c r="V893" s="52"/>
      <c r="W893" s="52"/>
      <c r="X893" s="52">
        <v>1</v>
      </c>
      <c r="Y893" s="52">
        <v>14</v>
      </c>
      <c r="Z893" s="52"/>
      <c r="AA893" s="52">
        <v>1</v>
      </c>
      <c r="AB893" s="52">
        <v>14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>
        <v>1</v>
      </c>
      <c r="AM893" s="52"/>
      <c r="AN893" s="52"/>
      <c r="AO893" s="52"/>
      <c r="AP893" s="52"/>
      <c r="AQ893" s="52"/>
      <c r="AR893" s="52"/>
      <c r="AS893" s="52"/>
      <c r="AT893" s="52">
        <v>15</v>
      </c>
      <c r="AU893" s="52">
        <v>0</v>
      </c>
      <c r="AV893" s="52">
        <v>15</v>
      </c>
      <c r="AW893" s="52">
        <v>0</v>
      </c>
      <c r="AX893" s="52">
        <v>0</v>
      </c>
      <c r="AY893" s="52">
        <v>33</v>
      </c>
      <c r="AZ893" s="52">
        <v>4</v>
      </c>
      <c r="BA893" s="54"/>
      <c r="BB893" s="54"/>
    </row>
    <row r="894" spans="1:54">
      <c r="A894" s="52">
        <v>52</v>
      </c>
      <c r="B894" s="52" t="s">
        <v>252</v>
      </c>
      <c r="C894" s="52" t="s">
        <v>86</v>
      </c>
      <c r="D894" s="52" t="s">
        <v>79</v>
      </c>
      <c r="E894" s="52" t="s">
        <v>107</v>
      </c>
      <c r="F894" s="52" t="s">
        <v>80</v>
      </c>
      <c r="G894" s="52" t="s">
        <v>56</v>
      </c>
      <c r="H894" s="52">
        <v>52</v>
      </c>
      <c r="I894" s="52"/>
      <c r="J894" s="52"/>
      <c r="K894" s="52">
        <v>9</v>
      </c>
      <c r="L894" s="52">
        <v>43</v>
      </c>
      <c r="M894" s="52"/>
      <c r="N894" s="52"/>
      <c r="O894" s="52"/>
      <c r="P894" s="52"/>
      <c r="Q894" s="52">
        <v>1</v>
      </c>
      <c r="R894" s="52">
        <v>7</v>
      </c>
      <c r="S894" s="52">
        <v>15</v>
      </c>
      <c r="T894" s="52">
        <v>16</v>
      </c>
      <c r="U894" s="52">
        <v>13</v>
      </c>
      <c r="V894" s="52"/>
      <c r="W894" s="52"/>
      <c r="X894" s="52"/>
      <c r="Y894" s="52">
        <v>52</v>
      </c>
      <c r="Z894" s="52"/>
      <c r="AA894" s="52"/>
      <c r="AB894" s="52">
        <v>12</v>
      </c>
      <c r="AC894" s="52"/>
      <c r="AD894" s="52"/>
      <c r="AE894" s="52">
        <v>2</v>
      </c>
      <c r="AF894" s="52">
        <v>11</v>
      </c>
      <c r="AG894" s="52"/>
      <c r="AH894" s="52"/>
      <c r="AI894" s="52"/>
      <c r="AJ894" s="52"/>
      <c r="AK894" s="52"/>
      <c r="AL894" s="52">
        <v>27</v>
      </c>
      <c r="AM894" s="52"/>
      <c r="AN894" s="52"/>
      <c r="AO894" s="52"/>
      <c r="AP894" s="52">
        <v>1</v>
      </c>
      <c r="AQ894" s="52"/>
      <c r="AR894" s="52">
        <v>1</v>
      </c>
      <c r="AS894" s="52"/>
      <c r="AT894" s="52">
        <v>52</v>
      </c>
      <c r="AU894" s="52">
        <v>52</v>
      </c>
      <c r="AV894" s="52">
        <v>0</v>
      </c>
      <c r="AW894" s="52">
        <v>0</v>
      </c>
      <c r="AX894" s="52">
        <v>0</v>
      </c>
      <c r="AY894" s="52">
        <v>34</v>
      </c>
      <c r="AZ894" s="52">
        <v>8</v>
      </c>
      <c r="BA894" s="54"/>
      <c r="BB894" s="54"/>
    </row>
    <row r="895" spans="1:54">
      <c r="A895" s="52">
        <v>54</v>
      </c>
      <c r="B895" s="52" t="s">
        <v>252</v>
      </c>
      <c r="C895" s="52" t="s">
        <v>83</v>
      </c>
      <c r="D895" s="52" t="s">
        <v>79</v>
      </c>
      <c r="E895" s="52" t="s">
        <v>107</v>
      </c>
      <c r="F895" s="52" t="s">
        <v>80</v>
      </c>
      <c r="G895" s="52" t="s">
        <v>56</v>
      </c>
      <c r="H895" s="52">
        <v>54</v>
      </c>
      <c r="I895" s="52"/>
      <c r="J895" s="52"/>
      <c r="K895" s="52">
        <v>40</v>
      </c>
      <c r="L895" s="52">
        <v>14</v>
      </c>
      <c r="M895" s="52"/>
      <c r="N895" s="52"/>
      <c r="O895" s="52"/>
      <c r="P895" s="52"/>
      <c r="Q895" s="52"/>
      <c r="R895" s="52">
        <v>12</v>
      </c>
      <c r="S895" s="52">
        <v>42</v>
      </c>
      <c r="T895" s="52"/>
      <c r="U895" s="52"/>
      <c r="V895" s="52"/>
      <c r="W895" s="52"/>
      <c r="X895" s="52"/>
      <c r="Y895" s="52">
        <v>54</v>
      </c>
      <c r="Z895" s="52"/>
      <c r="AA895" s="52"/>
      <c r="AB895" s="52"/>
      <c r="AC895" s="52"/>
      <c r="AD895" s="52"/>
      <c r="AE895" s="52">
        <v>15</v>
      </c>
      <c r="AF895" s="52">
        <v>39</v>
      </c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>
        <v>54</v>
      </c>
      <c r="AU895" s="52">
        <v>0</v>
      </c>
      <c r="AV895" s="52">
        <v>0</v>
      </c>
      <c r="AW895" s="52">
        <v>0</v>
      </c>
      <c r="AX895" s="52">
        <v>54</v>
      </c>
      <c r="AY895" s="52">
        <v>36</v>
      </c>
      <c r="AZ895" s="52">
        <v>14</v>
      </c>
      <c r="BA895" s="54"/>
      <c r="BB895" s="54"/>
    </row>
    <row r="896" spans="1:54">
      <c r="A896" s="52">
        <v>4</v>
      </c>
      <c r="B896" s="52" t="s">
        <v>252</v>
      </c>
      <c r="C896" s="52" t="s">
        <v>84</v>
      </c>
      <c r="D896" s="52" t="s">
        <v>79</v>
      </c>
      <c r="E896" s="52" t="s">
        <v>107</v>
      </c>
      <c r="F896" s="52" t="s">
        <v>80</v>
      </c>
      <c r="G896" s="52" t="s">
        <v>56</v>
      </c>
      <c r="H896" s="52">
        <v>4</v>
      </c>
      <c r="I896" s="52"/>
      <c r="J896" s="52"/>
      <c r="K896" s="52">
        <v>1</v>
      </c>
      <c r="L896" s="52">
        <v>3</v>
      </c>
      <c r="M896" s="52"/>
      <c r="N896" s="52"/>
      <c r="O896" s="52"/>
      <c r="P896" s="52"/>
      <c r="Q896" s="52">
        <v>2</v>
      </c>
      <c r="R896" s="52">
        <v>2</v>
      </c>
      <c r="S896" s="52"/>
      <c r="T896" s="52"/>
      <c r="U896" s="52"/>
      <c r="V896" s="52"/>
      <c r="W896" s="52"/>
      <c r="X896" s="52"/>
      <c r="Y896" s="52">
        <v>4</v>
      </c>
      <c r="Z896" s="52"/>
      <c r="AA896" s="52"/>
      <c r="AB896" s="52">
        <v>3</v>
      </c>
      <c r="AC896" s="52"/>
      <c r="AD896" s="52"/>
      <c r="AE896" s="52">
        <v>1</v>
      </c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>
        <v>1</v>
      </c>
      <c r="AQ896" s="52"/>
      <c r="AR896" s="52"/>
      <c r="AS896" s="52"/>
      <c r="AT896" s="52">
        <v>4</v>
      </c>
      <c r="AU896" s="52">
        <v>0</v>
      </c>
      <c r="AV896" s="52">
        <v>0</v>
      </c>
      <c r="AW896" s="52">
        <v>0</v>
      </c>
      <c r="AX896" s="52">
        <v>4</v>
      </c>
      <c r="AY896" s="52">
        <v>46</v>
      </c>
      <c r="AZ896" s="52">
        <v>14</v>
      </c>
      <c r="BA896" s="54"/>
      <c r="BB896" s="54"/>
    </row>
    <row r="897" spans="1:54">
      <c r="A897" s="52">
        <v>14</v>
      </c>
      <c r="B897" s="52" t="s">
        <v>252</v>
      </c>
      <c r="C897" s="52" t="s">
        <v>104</v>
      </c>
      <c r="D897" s="52" t="s">
        <v>79</v>
      </c>
      <c r="E897" s="52" t="s">
        <v>107</v>
      </c>
      <c r="F897" s="52" t="s">
        <v>80</v>
      </c>
      <c r="G897" s="52" t="s">
        <v>56</v>
      </c>
      <c r="H897" s="52">
        <v>12</v>
      </c>
      <c r="I897" s="52">
        <v>2</v>
      </c>
      <c r="J897" s="52"/>
      <c r="K897" s="52"/>
      <c r="L897" s="52">
        <v>12</v>
      </c>
      <c r="M897" s="52">
        <v>2</v>
      </c>
      <c r="N897" s="52"/>
      <c r="O897" s="52"/>
      <c r="P897" s="52"/>
      <c r="Q897" s="52">
        <v>1</v>
      </c>
      <c r="R897" s="52">
        <v>6</v>
      </c>
      <c r="S897" s="52">
        <v>3</v>
      </c>
      <c r="T897" s="52">
        <v>2</v>
      </c>
      <c r="U897" s="52"/>
      <c r="V897" s="52"/>
      <c r="W897" s="52"/>
      <c r="X897" s="52">
        <v>2</v>
      </c>
      <c r="Y897" s="52">
        <v>12</v>
      </c>
      <c r="Z897" s="52"/>
      <c r="AA897" s="52">
        <v>2</v>
      </c>
      <c r="AB897" s="52">
        <v>12</v>
      </c>
      <c r="AC897" s="52"/>
      <c r="AD897" s="52"/>
      <c r="AE897" s="52"/>
      <c r="AF897" s="52"/>
      <c r="AG897" s="52"/>
      <c r="AH897" s="52"/>
      <c r="AI897" s="52"/>
      <c r="AJ897" s="52"/>
      <c r="AK897" s="52"/>
      <c r="AL897" s="52">
        <v>2</v>
      </c>
      <c r="AM897" s="52"/>
      <c r="AN897" s="52"/>
      <c r="AO897" s="52"/>
      <c r="AP897" s="52"/>
      <c r="AQ897" s="52"/>
      <c r="AR897" s="52"/>
      <c r="AS897" s="52"/>
      <c r="AT897" s="52">
        <v>14</v>
      </c>
      <c r="AU897" s="52">
        <v>0</v>
      </c>
      <c r="AV897" s="52">
        <v>14</v>
      </c>
      <c r="AW897" s="52">
        <v>0</v>
      </c>
      <c r="AX897" s="52">
        <v>0</v>
      </c>
      <c r="AY897" s="52">
        <v>38</v>
      </c>
      <c r="AZ897" s="52">
        <v>8</v>
      </c>
      <c r="BA897" s="54"/>
      <c r="BB897" s="54"/>
    </row>
    <row r="898" spans="1:54">
      <c r="A898" s="52">
        <v>43</v>
      </c>
      <c r="B898" s="52" t="s">
        <v>252</v>
      </c>
      <c r="C898" s="52" t="s">
        <v>106</v>
      </c>
      <c r="D898" s="52" t="s">
        <v>79</v>
      </c>
      <c r="E898" s="52" t="s">
        <v>107</v>
      </c>
      <c r="F898" s="52" t="s">
        <v>80</v>
      </c>
      <c r="G898" s="52" t="s">
        <v>56</v>
      </c>
      <c r="H898" s="52">
        <v>43</v>
      </c>
      <c r="I898" s="52"/>
      <c r="J898" s="52"/>
      <c r="K898" s="52">
        <v>26</v>
      </c>
      <c r="L898" s="52">
        <v>17</v>
      </c>
      <c r="M898" s="52"/>
      <c r="N898" s="52"/>
      <c r="O898" s="52"/>
      <c r="P898" s="52"/>
      <c r="Q898" s="52"/>
      <c r="R898" s="52">
        <v>16</v>
      </c>
      <c r="S898" s="52">
        <v>27</v>
      </c>
      <c r="T898" s="52"/>
      <c r="U898" s="52"/>
      <c r="V898" s="52"/>
      <c r="W898" s="52"/>
      <c r="X898" s="52"/>
      <c r="Y898" s="52">
        <v>43</v>
      </c>
      <c r="Z898" s="52"/>
      <c r="AA898" s="52"/>
      <c r="AB898" s="52"/>
      <c r="AC898" s="52"/>
      <c r="AD898" s="52"/>
      <c r="AE898" s="52">
        <v>17</v>
      </c>
      <c r="AF898" s="52">
        <v>26</v>
      </c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>
        <v>1</v>
      </c>
      <c r="AT898" s="52">
        <v>43</v>
      </c>
      <c r="AU898" s="52">
        <v>0</v>
      </c>
      <c r="AV898" s="52">
        <v>0</v>
      </c>
      <c r="AW898" s="52">
        <v>0</v>
      </c>
      <c r="AX898" s="52">
        <v>43</v>
      </c>
      <c r="AY898" s="52">
        <v>35</v>
      </c>
      <c r="AZ898" s="52">
        <v>7</v>
      </c>
      <c r="BA898" s="54"/>
      <c r="BB898" s="54"/>
    </row>
    <row r="899" spans="1:54">
      <c r="A899" s="52">
        <v>11</v>
      </c>
      <c r="B899" s="52" t="s">
        <v>252</v>
      </c>
      <c r="C899" s="52" t="s">
        <v>82</v>
      </c>
      <c r="D899" s="52" t="s">
        <v>79</v>
      </c>
      <c r="E899" s="52" t="s">
        <v>107</v>
      </c>
      <c r="F899" s="52" t="s">
        <v>80</v>
      </c>
      <c r="G899" s="52" t="s">
        <v>56</v>
      </c>
      <c r="H899" s="52">
        <v>11</v>
      </c>
      <c r="I899" s="52"/>
      <c r="J899" s="52"/>
      <c r="K899" s="52"/>
      <c r="L899" s="52">
        <v>11</v>
      </c>
      <c r="M899" s="52"/>
      <c r="N899" s="52"/>
      <c r="O899" s="52"/>
      <c r="P899" s="52"/>
      <c r="Q899" s="52">
        <v>1</v>
      </c>
      <c r="R899" s="52">
        <v>2</v>
      </c>
      <c r="S899" s="52">
        <v>8</v>
      </c>
      <c r="T899" s="52"/>
      <c r="U899" s="52"/>
      <c r="V899" s="52"/>
      <c r="W899" s="52"/>
      <c r="X899" s="52"/>
      <c r="Y899" s="52">
        <v>11</v>
      </c>
      <c r="Z899" s="52"/>
      <c r="AA899" s="52"/>
      <c r="AB899" s="52">
        <v>11</v>
      </c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>
        <v>11</v>
      </c>
      <c r="AU899" s="52">
        <v>0</v>
      </c>
      <c r="AV899" s="52">
        <v>11</v>
      </c>
      <c r="AW899" s="52">
        <v>0</v>
      </c>
      <c r="AX899" s="52">
        <v>0</v>
      </c>
      <c r="AY899" s="52">
        <v>34</v>
      </c>
      <c r="AZ899" s="52">
        <v>3</v>
      </c>
      <c r="BA899" s="54"/>
      <c r="BB899" s="54"/>
    </row>
    <row r="900" spans="1:54">
      <c r="A900" s="52">
        <v>16</v>
      </c>
      <c r="B900" s="52" t="s">
        <v>252</v>
      </c>
      <c r="C900" s="52" t="s">
        <v>81</v>
      </c>
      <c r="D900" s="52" t="s">
        <v>79</v>
      </c>
      <c r="E900" s="52" t="s">
        <v>107</v>
      </c>
      <c r="F900" s="52" t="s">
        <v>80</v>
      </c>
      <c r="G900" s="52" t="s">
        <v>56</v>
      </c>
      <c r="H900" s="52">
        <v>16</v>
      </c>
      <c r="I900" s="52"/>
      <c r="J900" s="52"/>
      <c r="K900" s="52">
        <v>1</v>
      </c>
      <c r="L900" s="52">
        <v>15</v>
      </c>
      <c r="M900" s="52"/>
      <c r="N900" s="52"/>
      <c r="O900" s="52"/>
      <c r="P900" s="52"/>
      <c r="Q900" s="52"/>
      <c r="R900" s="52">
        <v>5</v>
      </c>
      <c r="S900" s="52">
        <v>8</v>
      </c>
      <c r="T900" s="52">
        <v>3</v>
      </c>
      <c r="U900" s="52"/>
      <c r="V900" s="52"/>
      <c r="W900" s="52"/>
      <c r="X900" s="52"/>
      <c r="Y900" s="52">
        <v>16</v>
      </c>
      <c r="Z900" s="52"/>
      <c r="AA900" s="52"/>
      <c r="AB900" s="52">
        <v>14</v>
      </c>
      <c r="AC900" s="52"/>
      <c r="AD900" s="52"/>
      <c r="AE900" s="52">
        <v>1</v>
      </c>
      <c r="AF900" s="52"/>
      <c r="AG900" s="52"/>
      <c r="AH900" s="52"/>
      <c r="AI900" s="52"/>
      <c r="AJ900" s="52"/>
      <c r="AK900" s="52">
        <v>1</v>
      </c>
      <c r="AL900" s="52"/>
      <c r="AM900" s="52"/>
      <c r="AN900" s="52"/>
      <c r="AO900" s="52"/>
      <c r="AP900" s="52"/>
      <c r="AQ900" s="52"/>
      <c r="AR900" s="52"/>
      <c r="AS900" s="52"/>
      <c r="AT900" s="52">
        <v>16</v>
      </c>
      <c r="AU900" s="52">
        <v>0</v>
      </c>
      <c r="AV900" s="52">
        <v>16</v>
      </c>
      <c r="AW900" s="52">
        <v>0</v>
      </c>
      <c r="AX900" s="52">
        <v>0</v>
      </c>
      <c r="AY900" s="52">
        <v>39</v>
      </c>
      <c r="AZ900" s="52">
        <v>15</v>
      </c>
      <c r="BA900" s="54"/>
      <c r="BB900" s="54"/>
    </row>
    <row r="901" spans="1:54">
      <c r="A901" s="52">
        <v>38</v>
      </c>
      <c r="B901" s="52" t="s">
        <v>252</v>
      </c>
      <c r="C901" s="52" t="s">
        <v>88</v>
      </c>
      <c r="D901" s="52" t="s">
        <v>79</v>
      </c>
      <c r="E901" s="52" t="s">
        <v>107</v>
      </c>
      <c r="F901" s="52" t="s">
        <v>80</v>
      </c>
      <c r="G901" s="52" t="s">
        <v>56</v>
      </c>
      <c r="H901" s="52">
        <v>37</v>
      </c>
      <c r="I901" s="52">
        <v>1</v>
      </c>
      <c r="J901" s="52"/>
      <c r="K901" s="52">
        <v>1</v>
      </c>
      <c r="L901" s="52">
        <v>36</v>
      </c>
      <c r="M901" s="52">
        <v>1</v>
      </c>
      <c r="N901" s="52"/>
      <c r="O901" s="52"/>
      <c r="P901" s="52"/>
      <c r="Q901" s="52">
        <v>1</v>
      </c>
      <c r="R901" s="52">
        <v>4</v>
      </c>
      <c r="S901" s="52">
        <v>25</v>
      </c>
      <c r="T901" s="52">
        <v>7</v>
      </c>
      <c r="U901" s="52"/>
      <c r="V901" s="52"/>
      <c r="W901" s="52"/>
      <c r="X901" s="52">
        <v>1</v>
      </c>
      <c r="Y901" s="52">
        <v>37</v>
      </c>
      <c r="Z901" s="52"/>
      <c r="AA901" s="52">
        <v>1</v>
      </c>
      <c r="AB901" s="52">
        <v>35</v>
      </c>
      <c r="AC901" s="52"/>
      <c r="AD901" s="52"/>
      <c r="AE901" s="52">
        <v>1</v>
      </c>
      <c r="AF901" s="52"/>
      <c r="AG901" s="52"/>
      <c r="AH901" s="52"/>
      <c r="AI901" s="52"/>
      <c r="AJ901" s="52"/>
      <c r="AK901" s="52"/>
      <c r="AL901" s="52">
        <v>2</v>
      </c>
      <c r="AM901" s="52"/>
      <c r="AN901" s="52"/>
      <c r="AO901" s="52"/>
      <c r="AP901" s="52"/>
      <c r="AQ901" s="52"/>
      <c r="AR901" s="52"/>
      <c r="AS901" s="52"/>
      <c r="AT901" s="52">
        <v>38</v>
      </c>
      <c r="AU901" s="52">
        <v>38</v>
      </c>
      <c r="AV901" s="52">
        <v>0</v>
      </c>
      <c r="AW901" s="52">
        <v>0</v>
      </c>
      <c r="AX901" s="52">
        <v>0</v>
      </c>
      <c r="AY901" s="52">
        <v>31</v>
      </c>
      <c r="AZ901" s="52">
        <v>2</v>
      </c>
      <c r="BA901" s="54"/>
      <c r="BB901" s="54"/>
    </row>
    <row r="902" spans="1:54">
      <c r="A902" s="52">
        <v>23</v>
      </c>
      <c r="B902" s="52" t="s">
        <v>252</v>
      </c>
      <c r="C902" s="52" t="s">
        <v>103</v>
      </c>
      <c r="D902" s="52" t="s">
        <v>79</v>
      </c>
      <c r="E902" s="52" t="s">
        <v>107</v>
      </c>
      <c r="F902" s="52" t="s">
        <v>80</v>
      </c>
      <c r="G902" s="52" t="s">
        <v>56</v>
      </c>
      <c r="H902" s="52">
        <v>21</v>
      </c>
      <c r="I902" s="52">
        <v>2</v>
      </c>
      <c r="J902" s="52"/>
      <c r="K902" s="52"/>
      <c r="L902" s="52">
        <v>21</v>
      </c>
      <c r="M902" s="52">
        <v>2</v>
      </c>
      <c r="N902" s="52"/>
      <c r="O902" s="52"/>
      <c r="P902" s="52"/>
      <c r="Q902" s="52"/>
      <c r="R902" s="52">
        <v>1</v>
      </c>
      <c r="S902" s="52">
        <v>10</v>
      </c>
      <c r="T902" s="52">
        <v>10</v>
      </c>
      <c r="U902" s="52"/>
      <c r="V902" s="52"/>
      <c r="W902" s="52"/>
      <c r="X902" s="52">
        <v>2</v>
      </c>
      <c r="Y902" s="52">
        <v>21</v>
      </c>
      <c r="Z902" s="52"/>
      <c r="AA902" s="52">
        <v>2</v>
      </c>
      <c r="AB902" s="52">
        <v>20</v>
      </c>
      <c r="AC902" s="52"/>
      <c r="AD902" s="52"/>
      <c r="AE902" s="52"/>
      <c r="AF902" s="52"/>
      <c r="AG902" s="52"/>
      <c r="AH902" s="52"/>
      <c r="AI902" s="52"/>
      <c r="AJ902" s="52"/>
      <c r="AK902" s="52"/>
      <c r="AL902" s="52">
        <v>3</v>
      </c>
      <c r="AM902" s="52"/>
      <c r="AN902" s="52"/>
      <c r="AO902" s="52"/>
      <c r="AP902" s="52"/>
      <c r="AQ902" s="52"/>
      <c r="AR902" s="52"/>
      <c r="AS902" s="52"/>
      <c r="AT902" s="52">
        <v>23</v>
      </c>
      <c r="AU902" s="52">
        <v>0</v>
      </c>
      <c r="AV902" s="52">
        <v>23</v>
      </c>
      <c r="AW902" s="52">
        <v>0</v>
      </c>
      <c r="AX902" s="52">
        <v>0</v>
      </c>
      <c r="AY902" s="52">
        <v>27</v>
      </c>
      <c r="AZ902" s="52">
        <v>1</v>
      </c>
      <c r="BA902" s="54"/>
      <c r="BB902" s="54"/>
    </row>
    <row r="903" spans="1:54">
      <c r="A903" s="52">
        <v>59</v>
      </c>
      <c r="B903" s="52" t="s">
        <v>252</v>
      </c>
      <c r="C903" s="52" t="s">
        <v>94</v>
      </c>
      <c r="D903" s="52" t="s">
        <v>79</v>
      </c>
      <c r="E903" s="52" t="s">
        <v>107</v>
      </c>
      <c r="F903" s="52" t="s">
        <v>80</v>
      </c>
      <c r="G903" s="52" t="s">
        <v>56</v>
      </c>
      <c r="H903" s="52">
        <v>59</v>
      </c>
      <c r="I903" s="52"/>
      <c r="J903" s="52"/>
      <c r="K903" s="52">
        <v>5</v>
      </c>
      <c r="L903" s="52">
        <v>54</v>
      </c>
      <c r="M903" s="52"/>
      <c r="N903" s="52"/>
      <c r="O903" s="52"/>
      <c r="P903" s="52"/>
      <c r="Q903" s="52"/>
      <c r="R903" s="52">
        <v>1</v>
      </c>
      <c r="S903" s="52">
        <v>2</v>
      </c>
      <c r="T903" s="52">
        <v>14</v>
      </c>
      <c r="U903" s="52">
        <v>42</v>
      </c>
      <c r="V903" s="52"/>
      <c r="W903" s="52"/>
      <c r="X903" s="52"/>
      <c r="Y903" s="52">
        <v>59</v>
      </c>
      <c r="Z903" s="52"/>
      <c r="AA903" s="52"/>
      <c r="AB903" s="52"/>
      <c r="AC903" s="52"/>
      <c r="AD903" s="52"/>
      <c r="AE903" s="52">
        <v>1</v>
      </c>
      <c r="AF903" s="52">
        <v>4</v>
      </c>
      <c r="AG903" s="52"/>
      <c r="AH903" s="52"/>
      <c r="AI903" s="52"/>
      <c r="AJ903" s="52">
        <v>54</v>
      </c>
      <c r="AK903" s="52"/>
      <c r="AL903" s="52"/>
      <c r="AM903" s="52"/>
      <c r="AN903" s="52"/>
      <c r="AO903" s="52"/>
      <c r="AP903" s="52"/>
      <c r="AQ903" s="52"/>
      <c r="AR903" s="52"/>
      <c r="AS903" s="52"/>
      <c r="AT903" s="52">
        <v>59</v>
      </c>
      <c r="AU903" s="52">
        <v>59</v>
      </c>
      <c r="AV903" s="52">
        <v>0</v>
      </c>
      <c r="AW903" s="52">
        <v>0</v>
      </c>
      <c r="AX903" s="52">
        <v>0</v>
      </c>
      <c r="AY903" s="52">
        <v>32</v>
      </c>
      <c r="AZ903" s="52">
        <v>7</v>
      </c>
      <c r="BA903" s="54"/>
      <c r="BB903" s="54"/>
    </row>
    <row r="904" spans="1:54">
      <c r="A904" s="52">
        <v>11</v>
      </c>
      <c r="B904" s="52" t="s">
        <v>252</v>
      </c>
      <c r="C904" s="52" t="s">
        <v>99</v>
      </c>
      <c r="D904" s="52" t="s">
        <v>79</v>
      </c>
      <c r="E904" s="52" t="s">
        <v>107</v>
      </c>
      <c r="F904" s="52" t="s">
        <v>80</v>
      </c>
      <c r="G904" s="52" t="s">
        <v>56</v>
      </c>
      <c r="H904" s="52">
        <v>9</v>
      </c>
      <c r="I904" s="52">
        <v>2</v>
      </c>
      <c r="J904" s="52"/>
      <c r="K904" s="52">
        <v>2</v>
      </c>
      <c r="L904" s="52">
        <v>7</v>
      </c>
      <c r="M904" s="52">
        <v>2</v>
      </c>
      <c r="N904" s="52"/>
      <c r="O904" s="52"/>
      <c r="P904" s="52"/>
      <c r="Q904" s="52"/>
      <c r="R904" s="52"/>
      <c r="S904" s="52">
        <v>4</v>
      </c>
      <c r="T904" s="52">
        <v>4</v>
      </c>
      <c r="U904" s="52">
        <v>1</v>
      </c>
      <c r="V904" s="52"/>
      <c r="W904" s="52"/>
      <c r="X904" s="52">
        <v>2</v>
      </c>
      <c r="Y904" s="52">
        <v>9</v>
      </c>
      <c r="Z904" s="52"/>
      <c r="AA904" s="52">
        <v>2</v>
      </c>
      <c r="AB904" s="52">
        <v>2</v>
      </c>
      <c r="AC904" s="52"/>
      <c r="AD904" s="52"/>
      <c r="AE904" s="52">
        <v>1</v>
      </c>
      <c r="AF904" s="52">
        <v>2</v>
      </c>
      <c r="AG904" s="52">
        <v>3</v>
      </c>
      <c r="AH904" s="52"/>
      <c r="AI904" s="52"/>
      <c r="AJ904" s="52"/>
      <c r="AK904" s="52">
        <v>1</v>
      </c>
      <c r="AL904" s="52">
        <v>2</v>
      </c>
      <c r="AM904" s="52"/>
      <c r="AN904" s="52"/>
      <c r="AO904" s="52"/>
      <c r="AP904" s="52">
        <v>2</v>
      </c>
      <c r="AQ904" s="52"/>
      <c r="AR904" s="52"/>
      <c r="AS904" s="52"/>
      <c r="AT904" s="52">
        <v>11</v>
      </c>
      <c r="AU904" s="52">
        <v>0</v>
      </c>
      <c r="AV904" s="52">
        <v>0</v>
      </c>
      <c r="AW904" s="52">
        <v>11</v>
      </c>
      <c r="AX904" s="52">
        <v>0</v>
      </c>
      <c r="AY904" s="52">
        <v>40</v>
      </c>
      <c r="AZ904" s="52">
        <v>16</v>
      </c>
      <c r="BA904" s="54"/>
      <c r="BB904" s="54"/>
    </row>
    <row r="905" spans="1:54">
      <c r="A905" s="52">
        <v>40</v>
      </c>
      <c r="B905" s="52" t="s">
        <v>252</v>
      </c>
      <c r="C905" s="52" t="s">
        <v>95</v>
      </c>
      <c r="D905" s="52" t="s">
        <v>79</v>
      </c>
      <c r="E905" s="52" t="s">
        <v>107</v>
      </c>
      <c r="F905" s="52" t="s">
        <v>80</v>
      </c>
      <c r="G905" s="52" t="s">
        <v>56</v>
      </c>
      <c r="H905" s="52">
        <v>33</v>
      </c>
      <c r="I905" s="52">
        <v>7</v>
      </c>
      <c r="J905" s="52"/>
      <c r="K905" s="52"/>
      <c r="L905" s="52">
        <v>33</v>
      </c>
      <c r="M905" s="52">
        <v>7</v>
      </c>
      <c r="N905" s="52"/>
      <c r="O905" s="52"/>
      <c r="P905" s="52"/>
      <c r="Q905" s="52"/>
      <c r="R905" s="52">
        <v>4</v>
      </c>
      <c r="S905" s="52">
        <v>23</v>
      </c>
      <c r="T905" s="52">
        <v>5</v>
      </c>
      <c r="U905" s="52">
        <v>1</v>
      </c>
      <c r="V905" s="52"/>
      <c r="W905" s="52"/>
      <c r="X905" s="52">
        <v>7</v>
      </c>
      <c r="Y905" s="52">
        <v>33</v>
      </c>
      <c r="Z905" s="52"/>
      <c r="AA905" s="52">
        <v>7</v>
      </c>
      <c r="AB905" s="52">
        <v>29</v>
      </c>
      <c r="AC905" s="52"/>
      <c r="AD905" s="52"/>
      <c r="AE905" s="52"/>
      <c r="AF905" s="52"/>
      <c r="AG905" s="52"/>
      <c r="AH905" s="52"/>
      <c r="AI905" s="52"/>
      <c r="AJ905" s="52"/>
      <c r="AK905" s="52"/>
      <c r="AL905" s="52">
        <v>11</v>
      </c>
      <c r="AM905" s="52"/>
      <c r="AN905" s="52"/>
      <c r="AO905" s="52"/>
      <c r="AP905" s="52">
        <v>1</v>
      </c>
      <c r="AQ905" s="52">
        <v>1</v>
      </c>
      <c r="AR905" s="52"/>
      <c r="AS905" s="52"/>
      <c r="AT905" s="52">
        <v>40</v>
      </c>
      <c r="AU905" s="52">
        <v>40</v>
      </c>
      <c r="AV905" s="52">
        <v>0</v>
      </c>
      <c r="AW905" s="52">
        <v>0</v>
      </c>
      <c r="AX905" s="52">
        <v>0</v>
      </c>
      <c r="AY905" s="52">
        <v>36</v>
      </c>
      <c r="AZ905" s="52">
        <v>4</v>
      </c>
      <c r="BA905" s="54"/>
      <c r="BB905" s="54"/>
    </row>
    <row r="906" spans="1:54">
      <c r="A906" s="52">
        <v>8</v>
      </c>
      <c r="B906" s="52" t="s">
        <v>252</v>
      </c>
      <c r="C906" s="52" t="s">
        <v>92</v>
      </c>
      <c r="D906" s="52" t="s">
        <v>79</v>
      </c>
      <c r="E906" s="52" t="s">
        <v>107</v>
      </c>
      <c r="F906" s="52" t="s">
        <v>80</v>
      </c>
      <c r="G906" s="52" t="s">
        <v>56</v>
      </c>
      <c r="H906" s="52">
        <v>6</v>
      </c>
      <c r="I906" s="52">
        <v>2</v>
      </c>
      <c r="J906" s="52"/>
      <c r="K906" s="52"/>
      <c r="L906" s="52">
        <v>6</v>
      </c>
      <c r="M906" s="52">
        <v>2</v>
      </c>
      <c r="N906" s="52"/>
      <c r="O906" s="52"/>
      <c r="P906" s="52"/>
      <c r="Q906" s="52"/>
      <c r="R906" s="52">
        <v>1</v>
      </c>
      <c r="S906" s="52">
        <v>2</v>
      </c>
      <c r="T906" s="52">
        <v>1</v>
      </c>
      <c r="U906" s="52">
        <v>2</v>
      </c>
      <c r="V906" s="52"/>
      <c r="W906" s="52"/>
      <c r="X906" s="52">
        <v>2</v>
      </c>
      <c r="Y906" s="52">
        <v>6</v>
      </c>
      <c r="Z906" s="52"/>
      <c r="AA906" s="52">
        <v>2</v>
      </c>
      <c r="AB906" s="52">
        <v>3</v>
      </c>
      <c r="AC906" s="52"/>
      <c r="AD906" s="52"/>
      <c r="AE906" s="52"/>
      <c r="AF906" s="52"/>
      <c r="AG906" s="52"/>
      <c r="AH906" s="52"/>
      <c r="AI906" s="52"/>
      <c r="AJ906" s="52"/>
      <c r="AK906" s="52"/>
      <c r="AL906" s="52">
        <v>5</v>
      </c>
      <c r="AM906" s="52"/>
      <c r="AN906" s="52"/>
      <c r="AO906" s="52"/>
      <c r="AP906" s="52"/>
      <c r="AQ906" s="52"/>
      <c r="AR906" s="52"/>
      <c r="AS906" s="52"/>
      <c r="AT906" s="52">
        <v>8</v>
      </c>
      <c r="AU906" s="52">
        <v>8</v>
      </c>
      <c r="AV906" s="52">
        <v>0</v>
      </c>
      <c r="AW906" s="52">
        <v>0</v>
      </c>
      <c r="AX906" s="52">
        <v>0</v>
      </c>
      <c r="AY906" s="52">
        <v>29</v>
      </c>
      <c r="AZ906" s="52">
        <v>4</v>
      </c>
      <c r="BA906" s="54"/>
      <c r="BB906" s="54"/>
    </row>
    <row r="907" spans="1:54">
      <c r="A907" s="52">
        <v>10</v>
      </c>
      <c r="B907" s="52" t="s">
        <v>252</v>
      </c>
      <c r="C907" s="52" t="s">
        <v>90</v>
      </c>
      <c r="D907" s="52" t="s">
        <v>79</v>
      </c>
      <c r="E907" s="52" t="s">
        <v>107</v>
      </c>
      <c r="F907" s="52" t="s">
        <v>80</v>
      </c>
      <c r="G907" s="52" t="s">
        <v>56</v>
      </c>
      <c r="H907" s="52">
        <v>7</v>
      </c>
      <c r="I907" s="52">
        <v>3</v>
      </c>
      <c r="J907" s="52"/>
      <c r="K907" s="52">
        <v>1</v>
      </c>
      <c r="L907" s="52">
        <v>6</v>
      </c>
      <c r="M907" s="52">
        <v>3</v>
      </c>
      <c r="N907" s="52"/>
      <c r="O907" s="52"/>
      <c r="P907" s="52"/>
      <c r="Q907" s="52"/>
      <c r="R907" s="52">
        <v>3</v>
      </c>
      <c r="S907" s="52">
        <v>2</v>
      </c>
      <c r="T907" s="52">
        <v>2</v>
      </c>
      <c r="U907" s="52"/>
      <c r="V907" s="52"/>
      <c r="W907" s="52"/>
      <c r="X907" s="52">
        <v>3</v>
      </c>
      <c r="Y907" s="52">
        <v>7</v>
      </c>
      <c r="Z907" s="52"/>
      <c r="AA907" s="52">
        <v>3</v>
      </c>
      <c r="AB907" s="52">
        <v>6</v>
      </c>
      <c r="AC907" s="52"/>
      <c r="AD907" s="52"/>
      <c r="AE907" s="52">
        <v>1</v>
      </c>
      <c r="AF907" s="52"/>
      <c r="AG907" s="52"/>
      <c r="AH907" s="52"/>
      <c r="AI907" s="52"/>
      <c r="AJ907" s="52"/>
      <c r="AK907" s="52"/>
      <c r="AL907" s="52">
        <v>3</v>
      </c>
      <c r="AM907" s="52"/>
      <c r="AN907" s="52"/>
      <c r="AO907" s="52"/>
      <c r="AP907" s="52"/>
      <c r="AQ907" s="52"/>
      <c r="AR907" s="52"/>
      <c r="AS907" s="52"/>
      <c r="AT907" s="52">
        <v>10</v>
      </c>
      <c r="AU907" s="52">
        <v>0</v>
      </c>
      <c r="AV907" s="52">
        <v>0</v>
      </c>
      <c r="AW907" s="52">
        <v>0</v>
      </c>
      <c r="AX907" s="52">
        <v>10</v>
      </c>
      <c r="AY907" s="52">
        <v>36</v>
      </c>
      <c r="AZ907" s="52">
        <v>7</v>
      </c>
      <c r="BA907" s="54"/>
      <c r="BB907" s="54"/>
    </row>
    <row r="908" spans="1:54">
      <c r="A908" s="52">
        <v>12</v>
      </c>
      <c r="B908" s="52" t="s">
        <v>252</v>
      </c>
      <c r="C908" s="52" t="s">
        <v>97</v>
      </c>
      <c r="D908" s="52" t="s">
        <v>79</v>
      </c>
      <c r="E908" s="52" t="s">
        <v>107</v>
      </c>
      <c r="F908" s="52" t="s">
        <v>80</v>
      </c>
      <c r="G908" s="52" t="s">
        <v>56</v>
      </c>
      <c r="H908" s="52">
        <v>12</v>
      </c>
      <c r="I908" s="52"/>
      <c r="J908" s="52"/>
      <c r="K908" s="52">
        <v>4</v>
      </c>
      <c r="L908" s="52">
        <v>8</v>
      </c>
      <c r="M908" s="52"/>
      <c r="N908" s="52"/>
      <c r="O908" s="52"/>
      <c r="P908" s="52"/>
      <c r="Q908" s="52"/>
      <c r="R908" s="52">
        <v>1</v>
      </c>
      <c r="S908" s="52">
        <v>2</v>
      </c>
      <c r="T908" s="52">
        <v>2</v>
      </c>
      <c r="U908" s="52">
        <v>7</v>
      </c>
      <c r="V908" s="52"/>
      <c r="W908" s="52"/>
      <c r="X908" s="52"/>
      <c r="Y908" s="52">
        <v>12</v>
      </c>
      <c r="Z908" s="52"/>
      <c r="AA908" s="52"/>
      <c r="AB908" s="52"/>
      <c r="AC908" s="52"/>
      <c r="AD908" s="52"/>
      <c r="AE908" s="52">
        <v>1</v>
      </c>
      <c r="AF908" s="52">
        <v>3</v>
      </c>
      <c r="AG908" s="52"/>
      <c r="AH908" s="52"/>
      <c r="AI908" s="52"/>
      <c r="AJ908" s="52">
        <v>8</v>
      </c>
      <c r="AK908" s="52"/>
      <c r="AL908" s="52"/>
      <c r="AM908" s="52"/>
      <c r="AN908" s="52"/>
      <c r="AO908" s="52"/>
      <c r="AP908" s="52"/>
      <c r="AQ908" s="52"/>
      <c r="AR908" s="52"/>
      <c r="AS908" s="52"/>
      <c r="AT908" s="52">
        <v>12</v>
      </c>
      <c r="AU908" s="52">
        <v>12</v>
      </c>
      <c r="AV908" s="52">
        <v>0</v>
      </c>
      <c r="AW908" s="52">
        <v>0</v>
      </c>
      <c r="AX908" s="52">
        <v>0</v>
      </c>
      <c r="AY908" s="52">
        <v>33</v>
      </c>
      <c r="AZ908" s="52">
        <v>9</v>
      </c>
      <c r="BA908" s="54"/>
      <c r="BB908" s="54"/>
    </row>
    <row r="909" spans="1:54">
      <c r="A909" s="52">
        <v>346</v>
      </c>
      <c r="B909" s="52" t="s">
        <v>252</v>
      </c>
      <c r="C909" s="52" t="s">
        <v>87</v>
      </c>
      <c r="D909" s="52" t="s">
        <v>79</v>
      </c>
      <c r="E909" s="52" t="s">
        <v>107</v>
      </c>
      <c r="F909" s="52" t="s">
        <v>80</v>
      </c>
      <c r="G909" s="52" t="s">
        <v>56</v>
      </c>
      <c r="H909" s="52">
        <v>340</v>
      </c>
      <c r="I909" s="52">
        <v>6</v>
      </c>
      <c r="J909" s="52"/>
      <c r="K909" s="52">
        <v>5</v>
      </c>
      <c r="L909" s="52">
        <v>335</v>
      </c>
      <c r="M909" s="52">
        <v>6</v>
      </c>
      <c r="N909" s="52"/>
      <c r="O909" s="52"/>
      <c r="P909" s="52"/>
      <c r="Q909" s="52"/>
      <c r="R909" s="52"/>
      <c r="S909" s="52">
        <v>5</v>
      </c>
      <c r="T909" s="52">
        <v>168</v>
      </c>
      <c r="U909" s="52">
        <v>167</v>
      </c>
      <c r="V909" s="52"/>
      <c r="W909" s="52"/>
      <c r="X909" s="52">
        <v>6</v>
      </c>
      <c r="Y909" s="52">
        <v>340</v>
      </c>
      <c r="Z909" s="52"/>
      <c r="AA909" s="52">
        <v>6</v>
      </c>
      <c r="AB909" s="52"/>
      <c r="AC909" s="52"/>
      <c r="AD909" s="52"/>
      <c r="AE909" s="52"/>
      <c r="AF909" s="52">
        <v>33</v>
      </c>
      <c r="AG909" s="52"/>
      <c r="AH909" s="52">
        <v>307</v>
      </c>
      <c r="AI909" s="52"/>
      <c r="AJ909" s="52"/>
      <c r="AK909" s="52"/>
      <c r="AL909" s="52">
        <v>6</v>
      </c>
      <c r="AM909" s="52"/>
      <c r="AN909" s="52"/>
      <c r="AO909" s="52"/>
      <c r="AP909" s="52"/>
      <c r="AQ909" s="52">
        <v>1</v>
      </c>
      <c r="AR909" s="52"/>
      <c r="AS909" s="52"/>
      <c r="AT909" s="52">
        <v>346</v>
      </c>
      <c r="AU909" s="52">
        <v>346</v>
      </c>
      <c r="AV909" s="52">
        <v>0</v>
      </c>
      <c r="AW909" s="52">
        <v>0</v>
      </c>
      <c r="AX909" s="52">
        <v>0</v>
      </c>
      <c r="AY909" s="52">
        <v>30</v>
      </c>
      <c r="AZ909" s="52">
        <v>6</v>
      </c>
      <c r="BA909" s="54"/>
      <c r="BB909" s="54"/>
    </row>
    <row r="910" spans="1:54">
      <c r="A910" s="52">
        <v>4</v>
      </c>
      <c r="B910" s="52" t="s">
        <v>252</v>
      </c>
      <c r="C910" s="52" t="s">
        <v>102</v>
      </c>
      <c r="D910" s="52" t="s">
        <v>79</v>
      </c>
      <c r="E910" s="52" t="s">
        <v>107</v>
      </c>
      <c r="F910" s="52" t="s">
        <v>80</v>
      </c>
      <c r="G910" s="52" t="s">
        <v>56</v>
      </c>
      <c r="H910" s="52">
        <v>2</v>
      </c>
      <c r="I910" s="52">
        <v>2</v>
      </c>
      <c r="J910" s="52"/>
      <c r="K910" s="52"/>
      <c r="L910" s="52">
        <v>2</v>
      </c>
      <c r="M910" s="52">
        <v>2</v>
      </c>
      <c r="N910" s="52"/>
      <c r="O910" s="52"/>
      <c r="P910" s="52"/>
      <c r="Q910" s="52"/>
      <c r="R910" s="52"/>
      <c r="S910" s="52">
        <v>2</v>
      </c>
      <c r="T910" s="52"/>
      <c r="U910" s="52"/>
      <c r="V910" s="52"/>
      <c r="W910" s="52"/>
      <c r="X910" s="52">
        <v>2</v>
      </c>
      <c r="Y910" s="52">
        <v>2</v>
      </c>
      <c r="Z910" s="52"/>
      <c r="AA910" s="52">
        <v>2</v>
      </c>
      <c r="AB910" s="52">
        <v>2</v>
      </c>
      <c r="AC910" s="52"/>
      <c r="AD910" s="52"/>
      <c r="AE910" s="52"/>
      <c r="AF910" s="52"/>
      <c r="AG910" s="52"/>
      <c r="AH910" s="52"/>
      <c r="AI910" s="52"/>
      <c r="AJ910" s="52"/>
      <c r="AK910" s="52"/>
      <c r="AL910" s="52">
        <v>2</v>
      </c>
      <c r="AM910" s="52"/>
      <c r="AN910" s="52"/>
      <c r="AO910" s="52"/>
      <c r="AP910" s="52"/>
      <c r="AQ910" s="52"/>
      <c r="AR910" s="52"/>
      <c r="AS910" s="52"/>
      <c r="AT910" s="52">
        <v>4</v>
      </c>
      <c r="AU910" s="52">
        <v>4</v>
      </c>
      <c r="AV910" s="52">
        <v>0</v>
      </c>
      <c r="AW910" s="52">
        <v>0</v>
      </c>
      <c r="AX910" s="52">
        <v>0</v>
      </c>
      <c r="AY910" s="52">
        <v>30</v>
      </c>
      <c r="AZ910" s="52">
        <v>4</v>
      </c>
      <c r="BA910" s="54"/>
      <c r="BB910" s="54"/>
    </row>
    <row r="911" spans="1:54">
      <c r="A911" s="52">
        <v>9</v>
      </c>
      <c r="B911" s="52" t="s">
        <v>252</v>
      </c>
      <c r="C911" s="52" t="s">
        <v>91</v>
      </c>
      <c r="D911" s="52" t="s">
        <v>79</v>
      </c>
      <c r="E911" s="52" t="s">
        <v>107</v>
      </c>
      <c r="F911" s="52" t="s">
        <v>80</v>
      </c>
      <c r="G911" s="52" t="s">
        <v>56</v>
      </c>
      <c r="H911" s="52">
        <v>8</v>
      </c>
      <c r="I911" s="52">
        <v>1</v>
      </c>
      <c r="J911" s="52"/>
      <c r="K911" s="52"/>
      <c r="L911" s="52">
        <v>8</v>
      </c>
      <c r="M911" s="52">
        <v>1</v>
      </c>
      <c r="N911" s="52"/>
      <c r="O911" s="52"/>
      <c r="P911" s="52"/>
      <c r="Q911" s="52"/>
      <c r="R911" s="52"/>
      <c r="S911" s="52">
        <v>1</v>
      </c>
      <c r="T911" s="52">
        <v>4</v>
      </c>
      <c r="U911" s="52">
        <v>3</v>
      </c>
      <c r="V911" s="52"/>
      <c r="W911" s="52"/>
      <c r="X911" s="52">
        <v>1</v>
      </c>
      <c r="Y911" s="52">
        <v>8</v>
      </c>
      <c r="Z911" s="52"/>
      <c r="AA911" s="52">
        <v>1</v>
      </c>
      <c r="AB911" s="52">
        <v>1</v>
      </c>
      <c r="AC911" s="52"/>
      <c r="AD911" s="52"/>
      <c r="AE911" s="52"/>
      <c r="AF911" s="52"/>
      <c r="AG911" s="52"/>
      <c r="AH911" s="52"/>
      <c r="AI911" s="52"/>
      <c r="AJ911" s="52"/>
      <c r="AK911" s="52"/>
      <c r="AL911" s="52">
        <v>8</v>
      </c>
      <c r="AM911" s="52"/>
      <c r="AN911" s="52"/>
      <c r="AO911" s="52"/>
      <c r="AP911" s="52"/>
      <c r="AQ911" s="52"/>
      <c r="AR911" s="52"/>
      <c r="AS911" s="52"/>
      <c r="AT911" s="52">
        <v>9</v>
      </c>
      <c r="AU911" s="52">
        <v>9</v>
      </c>
      <c r="AV911" s="52">
        <v>0</v>
      </c>
      <c r="AW911" s="52">
        <v>0</v>
      </c>
      <c r="AX911" s="52">
        <v>0</v>
      </c>
      <c r="AY911" s="52">
        <v>32</v>
      </c>
      <c r="AZ911" s="52">
        <v>3</v>
      </c>
      <c r="BA911" s="54"/>
      <c r="BB911" s="54"/>
    </row>
    <row r="912" spans="1:54">
      <c r="A912" s="52">
        <v>2</v>
      </c>
      <c r="B912" s="52" t="s">
        <v>252</v>
      </c>
      <c r="C912" s="52" t="s">
        <v>96</v>
      </c>
      <c r="D912" s="52" t="s">
        <v>79</v>
      </c>
      <c r="E912" s="52" t="s">
        <v>107</v>
      </c>
      <c r="F912" s="52" t="s">
        <v>80</v>
      </c>
      <c r="G912" s="52" t="s">
        <v>56</v>
      </c>
      <c r="H912" s="52">
        <v>2</v>
      </c>
      <c r="I912" s="52"/>
      <c r="J912" s="52"/>
      <c r="K912" s="52"/>
      <c r="L912" s="52">
        <v>2</v>
      </c>
      <c r="M912" s="52"/>
      <c r="N912" s="52"/>
      <c r="O912" s="52"/>
      <c r="P912" s="52"/>
      <c r="Q912" s="52"/>
      <c r="R912" s="52"/>
      <c r="S912" s="52"/>
      <c r="T912" s="52">
        <v>2</v>
      </c>
      <c r="U912" s="52"/>
      <c r="V912" s="52"/>
      <c r="W912" s="52"/>
      <c r="X912" s="52"/>
      <c r="Y912" s="52">
        <v>2</v>
      </c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>
        <v>2</v>
      </c>
      <c r="AM912" s="52"/>
      <c r="AN912" s="52"/>
      <c r="AO912" s="52"/>
      <c r="AP912" s="52"/>
      <c r="AQ912" s="52"/>
      <c r="AR912" s="52"/>
      <c r="AS912" s="52"/>
      <c r="AT912" s="52">
        <v>2</v>
      </c>
      <c r="AU912" s="52">
        <v>2</v>
      </c>
      <c r="AV912" s="52">
        <v>0</v>
      </c>
      <c r="AW912" s="52">
        <v>0</v>
      </c>
      <c r="AX912" s="52">
        <v>0</v>
      </c>
      <c r="AY912" s="52">
        <v>42</v>
      </c>
      <c r="AZ912" s="52">
        <v>19</v>
      </c>
      <c r="BA912" s="54"/>
      <c r="BB912" s="54"/>
    </row>
    <row r="913" spans="1:54">
      <c r="A913" s="52">
        <v>25</v>
      </c>
      <c r="B913" s="52" t="s">
        <v>252</v>
      </c>
      <c r="C913" s="52" t="s">
        <v>101</v>
      </c>
      <c r="D913" s="52" t="s">
        <v>79</v>
      </c>
      <c r="E913" s="52" t="s">
        <v>107</v>
      </c>
      <c r="F913" s="52" t="s">
        <v>80</v>
      </c>
      <c r="G913" s="52" t="s">
        <v>56</v>
      </c>
      <c r="H913" s="52">
        <v>11</v>
      </c>
      <c r="I913" s="52">
        <v>14</v>
      </c>
      <c r="J913" s="52"/>
      <c r="K913" s="52"/>
      <c r="L913" s="52">
        <v>11</v>
      </c>
      <c r="M913" s="52">
        <v>14</v>
      </c>
      <c r="N913" s="52"/>
      <c r="O913" s="52"/>
      <c r="P913" s="52"/>
      <c r="Q913" s="52"/>
      <c r="R913" s="52"/>
      <c r="S913" s="52"/>
      <c r="T913" s="52">
        <v>3</v>
      </c>
      <c r="U913" s="52">
        <v>8</v>
      </c>
      <c r="V913" s="52"/>
      <c r="W913" s="52"/>
      <c r="X913" s="52">
        <v>14</v>
      </c>
      <c r="Y913" s="52">
        <v>11</v>
      </c>
      <c r="Z913" s="52"/>
      <c r="AA913" s="52">
        <v>14</v>
      </c>
      <c r="AB913" s="52"/>
      <c r="AC913" s="52"/>
      <c r="AD913" s="52"/>
      <c r="AE913" s="52"/>
      <c r="AF913" s="52"/>
      <c r="AG913" s="52">
        <v>11</v>
      </c>
      <c r="AH913" s="52"/>
      <c r="AI913" s="52"/>
      <c r="AJ913" s="52"/>
      <c r="AK913" s="52"/>
      <c r="AL913" s="52">
        <v>14</v>
      </c>
      <c r="AM913" s="52"/>
      <c r="AN913" s="52"/>
      <c r="AO913" s="52"/>
      <c r="AP913" s="52"/>
      <c r="AQ913" s="52"/>
      <c r="AR913" s="52"/>
      <c r="AS913" s="52"/>
      <c r="AT913" s="52">
        <v>25</v>
      </c>
      <c r="AU913" s="52">
        <v>0</v>
      </c>
      <c r="AV913" s="52">
        <v>0</v>
      </c>
      <c r="AW913" s="52">
        <v>25</v>
      </c>
      <c r="AX913" s="52">
        <v>0</v>
      </c>
      <c r="AY913" s="52">
        <v>29</v>
      </c>
      <c r="AZ913" s="52">
        <v>3</v>
      </c>
      <c r="BA913" s="54"/>
      <c r="BB913" s="54"/>
    </row>
    <row r="914" spans="1:54">
      <c r="A914" s="52">
        <v>4</v>
      </c>
      <c r="B914" s="52" t="s">
        <v>253</v>
      </c>
      <c r="C914" s="52" t="s">
        <v>78</v>
      </c>
      <c r="D914" s="52" t="s">
        <v>79</v>
      </c>
      <c r="E914" s="52" t="s">
        <v>254</v>
      </c>
      <c r="F914" s="52" t="s">
        <v>80</v>
      </c>
      <c r="G914" s="52" t="s">
        <v>56</v>
      </c>
      <c r="H914" s="52">
        <v>4</v>
      </c>
      <c r="I914" s="52"/>
      <c r="J914" s="52"/>
      <c r="K914" s="52">
        <v>4</v>
      </c>
      <c r="L914" s="52"/>
      <c r="M914" s="52"/>
      <c r="N914" s="52"/>
      <c r="O914" s="52"/>
      <c r="P914" s="52">
        <v>2</v>
      </c>
      <c r="Q914" s="52">
        <v>2</v>
      </c>
      <c r="R914" s="52"/>
      <c r="S914" s="52"/>
      <c r="T914" s="52"/>
      <c r="U914" s="52"/>
      <c r="V914" s="52"/>
      <c r="W914" s="52"/>
      <c r="X914" s="52"/>
      <c r="Y914" s="52">
        <v>4</v>
      </c>
      <c r="Z914" s="52"/>
      <c r="AA914" s="52"/>
      <c r="AB914" s="52"/>
      <c r="AC914" s="52"/>
      <c r="AD914" s="52"/>
      <c r="AE914" s="52">
        <v>3</v>
      </c>
      <c r="AF914" s="52"/>
      <c r="AG914" s="52"/>
      <c r="AH914" s="52"/>
      <c r="AI914" s="52"/>
      <c r="AJ914" s="52"/>
      <c r="AK914" s="52"/>
      <c r="AL914" s="52">
        <v>1</v>
      </c>
      <c r="AM914" s="52"/>
      <c r="AN914" s="52"/>
      <c r="AO914" s="52"/>
      <c r="AP914" s="52"/>
      <c r="AQ914" s="52"/>
      <c r="AR914" s="52"/>
      <c r="AS914" s="52"/>
      <c r="AT914" s="52">
        <v>4</v>
      </c>
      <c r="AU914" s="52">
        <v>0</v>
      </c>
      <c r="AV914" s="52">
        <v>0</v>
      </c>
      <c r="AW914" s="52">
        <v>0</v>
      </c>
      <c r="AX914" s="52">
        <v>4</v>
      </c>
      <c r="AY914" s="52">
        <v>38</v>
      </c>
      <c r="AZ914" s="52">
        <v>8</v>
      </c>
      <c r="BA914" s="54"/>
      <c r="BB914" s="54"/>
    </row>
    <row r="915" spans="1:54">
      <c r="A915" s="52">
        <v>3</v>
      </c>
      <c r="B915" s="52" t="s">
        <v>253</v>
      </c>
      <c r="C915" s="52" t="s">
        <v>99</v>
      </c>
      <c r="D915" s="52" t="s">
        <v>79</v>
      </c>
      <c r="E915" s="52" t="s">
        <v>254</v>
      </c>
      <c r="F915" s="52" t="s">
        <v>80</v>
      </c>
      <c r="G915" s="52" t="s">
        <v>56</v>
      </c>
      <c r="H915" s="52">
        <v>3</v>
      </c>
      <c r="I915" s="52"/>
      <c r="J915" s="52"/>
      <c r="K915" s="52"/>
      <c r="L915" s="52">
        <v>3</v>
      </c>
      <c r="M915" s="52"/>
      <c r="N915" s="52"/>
      <c r="O915" s="52"/>
      <c r="P915" s="52"/>
      <c r="Q915" s="52"/>
      <c r="R915" s="52"/>
      <c r="S915" s="52"/>
      <c r="T915" s="52"/>
      <c r="U915" s="52">
        <v>2</v>
      </c>
      <c r="V915" s="52"/>
      <c r="W915" s="52">
        <v>1</v>
      </c>
      <c r="X915" s="52"/>
      <c r="Y915" s="52">
        <v>3</v>
      </c>
      <c r="Z915" s="52"/>
      <c r="AA915" s="52"/>
      <c r="AB915" s="52">
        <v>2</v>
      </c>
      <c r="AC915" s="52"/>
      <c r="AD915" s="52"/>
      <c r="AE915" s="52"/>
      <c r="AF915" s="52"/>
      <c r="AG915" s="52"/>
      <c r="AH915" s="52"/>
      <c r="AI915" s="52"/>
      <c r="AJ915" s="52"/>
      <c r="AK915" s="52"/>
      <c r="AL915" s="52">
        <v>1</v>
      </c>
      <c r="AM915" s="52"/>
      <c r="AN915" s="52"/>
      <c r="AO915" s="52"/>
      <c r="AP915" s="52"/>
      <c r="AQ915" s="52"/>
      <c r="AR915" s="52"/>
      <c r="AS915" s="52"/>
      <c r="AT915" s="52">
        <v>3</v>
      </c>
      <c r="AU915" s="52">
        <v>0</v>
      </c>
      <c r="AV915" s="52">
        <v>0</v>
      </c>
      <c r="AW915" s="52">
        <v>3</v>
      </c>
      <c r="AX915" s="52">
        <v>0</v>
      </c>
      <c r="AY915" s="52">
        <v>29</v>
      </c>
      <c r="AZ915" s="52">
        <v>0</v>
      </c>
      <c r="BA915" s="54"/>
      <c r="BB915" s="54"/>
    </row>
    <row r="916" spans="1:54">
      <c r="A916" s="52">
        <v>11</v>
      </c>
      <c r="B916" s="52" t="s">
        <v>253</v>
      </c>
      <c r="C916" s="52" t="s">
        <v>88</v>
      </c>
      <c r="D916" s="52" t="s">
        <v>79</v>
      </c>
      <c r="E916" s="52" t="s">
        <v>254</v>
      </c>
      <c r="F916" s="52" t="s">
        <v>80</v>
      </c>
      <c r="G916" s="52" t="s">
        <v>56</v>
      </c>
      <c r="H916" s="52">
        <v>9</v>
      </c>
      <c r="I916" s="52">
        <v>2</v>
      </c>
      <c r="J916" s="52"/>
      <c r="K916" s="52"/>
      <c r="L916" s="52">
        <v>9</v>
      </c>
      <c r="M916" s="52">
        <v>2</v>
      </c>
      <c r="N916" s="52"/>
      <c r="O916" s="52"/>
      <c r="P916" s="52"/>
      <c r="Q916" s="52"/>
      <c r="R916" s="52">
        <v>1</v>
      </c>
      <c r="S916" s="52">
        <v>6</v>
      </c>
      <c r="T916" s="52"/>
      <c r="U916" s="52"/>
      <c r="V916" s="52"/>
      <c r="W916" s="52">
        <v>2</v>
      </c>
      <c r="X916" s="52">
        <v>2</v>
      </c>
      <c r="Y916" s="52">
        <v>9</v>
      </c>
      <c r="Z916" s="52"/>
      <c r="AA916" s="52">
        <v>2</v>
      </c>
      <c r="AB916" s="52">
        <v>9</v>
      </c>
      <c r="AC916" s="52"/>
      <c r="AD916" s="52"/>
      <c r="AE916" s="52"/>
      <c r="AF916" s="52"/>
      <c r="AG916" s="52"/>
      <c r="AH916" s="52"/>
      <c r="AI916" s="52"/>
      <c r="AJ916" s="52"/>
      <c r="AK916" s="52"/>
      <c r="AL916" s="52">
        <v>2</v>
      </c>
      <c r="AM916" s="52"/>
      <c r="AN916" s="52"/>
      <c r="AO916" s="52"/>
      <c r="AP916" s="52"/>
      <c r="AQ916" s="52"/>
      <c r="AR916" s="52"/>
      <c r="AS916" s="52"/>
      <c r="AT916" s="52">
        <v>11</v>
      </c>
      <c r="AU916" s="52">
        <v>11</v>
      </c>
      <c r="AV916" s="52">
        <v>0</v>
      </c>
      <c r="AW916" s="52">
        <v>0</v>
      </c>
      <c r="AX916" s="52">
        <v>0</v>
      </c>
      <c r="AY916" s="52">
        <v>33</v>
      </c>
      <c r="AZ916" s="52">
        <v>2</v>
      </c>
      <c r="BA916" s="54"/>
      <c r="BB916" s="54"/>
    </row>
    <row r="917" spans="1:54">
      <c r="A917" s="52">
        <v>2</v>
      </c>
      <c r="B917" s="52" t="s">
        <v>253</v>
      </c>
      <c r="C917" s="52" t="s">
        <v>92</v>
      </c>
      <c r="D917" s="52" t="s">
        <v>79</v>
      </c>
      <c r="E917" s="52" t="s">
        <v>254</v>
      </c>
      <c r="F917" s="52" t="s">
        <v>80</v>
      </c>
      <c r="G917" s="52" t="s">
        <v>56</v>
      </c>
      <c r="H917" s="52">
        <v>2</v>
      </c>
      <c r="I917" s="52"/>
      <c r="J917" s="52"/>
      <c r="K917" s="52"/>
      <c r="L917" s="52">
        <v>2</v>
      </c>
      <c r="M917" s="52"/>
      <c r="N917" s="52"/>
      <c r="O917" s="52"/>
      <c r="P917" s="52"/>
      <c r="Q917" s="52">
        <v>1</v>
      </c>
      <c r="R917" s="52"/>
      <c r="S917" s="52">
        <v>1</v>
      </c>
      <c r="T917" s="52"/>
      <c r="U917" s="52"/>
      <c r="V917" s="52"/>
      <c r="W917" s="52"/>
      <c r="X917" s="52"/>
      <c r="Y917" s="52">
        <v>2</v>
      </c>
      <c r="Z917" s="52"/>
      <c r="AA917" s="52"/>
      <c r="AB917" s="52">
        <v>2</v>
      </c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>
        <v>1</v>
      </c>
      <c r="AQ917" s="52"/>
      <c r="AR917" s="52"/>
      <c r="AS917" s="52"/>
      <c r="AT917" s="52">
        <v>2</v>
      </c>
      <c r="AU917" s="52">
        <v>2</v>
      </c>
      <c r="AV917" s="52">
        <v>0</v>
      </c>
      <c r="AW917" s="52">
        <v>0</v>
      </c>
      <c r="AX917" s="52">
        <v>0</v>
      </c>
      <c r="AY917" s="52">
        <v>41</v>
      </c>
      <c r="AZ917" s="52">
        <v>14</v>
      </c>
      <c r="BA917" s="54"/>
      <c r="BB917" s="54"/>
    </row>
    <row r="918" spans="1:54">
      <c r="A918" s="52">
        <v>12</v>
      </c>
      <c r="B918" s="52" t="s">
        <v>253</v>
      </c>
      <c r="C918" s="52" t="s">
        <v>83</v>
      </c>
      <c r="D918" s="52" t="s">
        <v>79</v>
      </c>
      <c r="E918" s="52" t="s">
        <v>254</v>
      </c>
      <c r="F918" s="52" t="s">
        <v>80</v>
      </c>
      <c r="G918" s="52" t="s">
        <v>56</v>
      </c>
      <c r="H918" s="52">
        <v>12</v>
      </c>
      <c r="I918" s="52"/>
      <c r="J918" s="52"/>
      <c r="K918" s="52">
        <v>12</v>
      </c>
      <c r="L918" s="52"/>
      <c r="M918" s="52"/>
      <c r="N918" s="52"/>
      <c r="O918" s="52"/>
      <c r="P918" s="52"/>
      <c r="Q918" s="52"/>
      <c r="R918" s="52">
        <v>3</v>
      </c>
      <c r="S918" s="52">
        <v>7</v>
      </c>
      <c r="T918" s="52">
        <v>2</v>
      </c>
      <c r="U918" s="52"/>
      <c r="V918" s="52"/>
      <c r="W918" s="52"/>
      <c r="X918" s="52"/>
      <c r="Y918" s="52">
        <v>12</v>
      </c>
      <c r="Z918" s="52"/>
      <c r="AA918" s="52"/>
      <c r="AB918" s="52"/>
      <c r="AC918" s="52"/>
      <c r="AD918" s="52"/>
      <c r="AE918" s="52">
        <v>3</v>
      </c>
      <c r="AF918" s="52">
        <v>9</v>
      </c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>
        <v>12</v>
      </c>
      <c r="AU918" s="52">
        <v>0</v>
      </c>
      <c r="AV918" s="52">
        <v>0</v>
      </c>
      <c r="AW918" s="52">
        <v>0</v>
      </c>
      <c r="AX918" s="52">
        <v>12</v>
      </c>
      <c r="AY918" s="52">
        <v>38</v>
      </c>
      <c r="AZ918" s="52">
        <v>16</v>
      </c>
      <c r="BA918" s="54"/>
      <c r="BB918" s="54"/>
    </row>
    <row r="919" spans="1:54">
      <c r="A919" s="52">
        <v>9</v>
      </c>
      <c r="B919" s="52" t="s">
        <v>253</v>
      </c>
      <c r="C919" s="52" t="s">
        <v>96</v>
      </c>
      <c r="D919" s="52" t="s">
        <v>79</v>
      </c>
      <c r="E919" s="52" t="s">
        <v>254</v>
      </c>
      <c r="F919" s="52" t="s">
        <v>80</v>
      </c>
      <c r="G919" s="52" t="s">
        <v>56</v>
      </c>
      <c r="H919" s="52">
        <v>8</v>
      </c>
      <c r="I919" s="52">
        <v>1</v>
      </c>
      <c r="J919" s="52"/>
      <c r="K919" s="52"/>
      <c r="L919" s="52">
        <v>8</v>
      </c>
      <c r="M919" s="52">
        <v>1</v>
      </c>
      <c r="N919" s="52"/>
      <c r="O919" s="52"/>
      <c r="P919" s="52"/>
      <c r="Q919" s="52"/>
      <c r="R919" s="52">
        <v>1</v>
      </c>
      <c r="S919" s="52">
        <v>1</v>
      </c>
      <c r="T919" s="52">
        <v>2</v>
      </c>
      <c r="U919" s="52">
        <v>4</v>
      </c>
      <c r="V919" s="52"/>
      <c r="W919" s="52"/>
      <c r="X919" s="52">
        <v>1</v>
      </c>
      <c r="Y919" s="52">
        <v>8</v>
      </c>
      <c r="Z919" s="52"/>
      <c r="AA919" s="52">
        <v>1</v>
      </c>
      <c r="AB919" s="52">
        <v>2</v>
      </c>
      <c r="AC919" s="52"/>
      <c r="AD919" s="52"/>
      <c r="AE919" s="52"/>
      <c r="AF919" s="52"/>
      <c r="AG919" s="52"/>
      <c r="AH919" s="52"/>
      <c r="AI919" s="52"/>
      <c r="AJ919" s="52"/>
      <c r="AK919" s="52"/>
      <c r="AL919" s="52">
        <v>7</v>
      </c>
      <c r="AM919" s="52"/>
      <c r="AN919" s="52"/>
      <c r="AO919" s="52"/>
      <c r="AP919" s="52"/>
      <c r="AQ919" s="52"/>
      <c r="AR919" s="52"/>
      <c r="AS919" s="52"/>
      <c r="AT919" s="52">
        <v>9</v>
      </c>
      <c r="AU919" s="52">
        <v>9</v>
      </c>
      <c r="AV919" s="52">
        <v>0</v>
      </c>
      <c r="AW919" s="52">
        <v>0</v>
      </c>
      <c r="AX919" s="52">
        <v>0</v>
      </c>
      <c r="AY919" s="52">
        <v>29</v>
      </c>
      <c r="AZ919" s="52">
        <v>2</v>
      </c>
      <c r="BA919" s="54"/>
      <c r="BB919" s="54"/>
    </row>
    <row r="920" spans="1:54">
      <c r="A920" s="52">
        <v>1</v>
      </c>
      <c r="B920" s="52" t="s">
        <v>253</v>
      </c>
      <c r="C920" s="52" t="s">
        <v>106</v>
      </c>
      <c r="D920" s="52" t="s">
        <v>79</v>
      </c>
      <c r="E920" s="52" t="s">
        <v>254</v>
      </c>
      <c r="F920" s="52" t="s">
        <v>80</v>
      </c>
      <c r="G920" s="52" t="s">
        <v>56</v>
      </c>
      <c r="H920" s="52">
        <v>1</v>
      </c>
      <c r="I920" s="52"/>
      <c r="J920" s="52"/>
      <c r="K920" s="52">
        <v>1</v>
      </c>
      <c r="L920" s="52"/>
      <c r="M920" s="52"/>
      <c r="N920" s="52"/>
      <c r="O920" s="52"/>
      <c r="P920" s="52"/>
      <c r="Q920" s="52"/>
      <c r="R920" s="52">
        <v>1</v>
      </c>
      <c r="S920" s="52"/>
      <c r="T920" s="52"/>
      <c r="U920" s="52"/>
      <c r="V920" s="52"/>
      <c r="W920" s="52"/>
      <c r="X920" s="52"/>
      <c r="Y920" s="52">
        <v>1</v>
      </c>
      <c r="Z920" s="52"/>
      <c r="AA920" s="52"/>
      <c r="AB920" s="52"/>
      <c r="AC920" s="52"/>
      <c r="AD920" s="52"/>
      <c r="AE920" s="52">
        <v>1</v>
      </c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>
        <v>1</v>
      </c>
      <c r="AU920" s="52">
        <v>0</v>
      </c>
      <c r="AV920" s="52">
        <v>0</v>
      </c>
      <c r="AW920" s="52">
        <v>0</v>
      </c>
      <c r="AX920" s="52">
        <v>1</v>
      </c>
      <c r="AY920" s="52">
        <v>33</v>
      </c>
      <c r="AZ920" s="52">
        <v>8</v>
      </c>
      <c r="BA920" s="54"/>
      <c r="BB920" s="54"/>
    </row>
    <row r="921" spans="1:54">
      <c r="A921" s="52">
        <v>51</v>
      </c>
      <c r="B921" s="52" t="s">
        <v>253</v>
      </c>
      <c r="C921" s="52" t="s">
        <v>87</v>
      </c>
      <c r="D921" s="52" t="s">
        <v>79</v>
      </c>
      <c r="E921" s="52" t="s">
        <v>254</v>
      </c>
      <c r="F921" s="52" t="s">
        <v>80</v>
      </c>
      <c r="G921" s="52" t="s">
        <v>56</v>
      </c>
      <c r="H921" s="52">
        <v>49</v>
      </c>
      <c r="I921" s="52">
        <v>2</v>
      </c>
      <c r="J921" s="52"/>
      <c r="K921" s="52"/>
      <c r="L921" s="52">
        <v>49</v>
      </c>
      <c r="M921" s="52">
        <v>2</v>
      </c>
      <c r="N921" s="52"/>
      <c r="O921" s="52"/>
      <c r="P921" s="52"/>
      <c r="Q921" s="52"/>
      <c r="R921" s="52">
        <v>1</v>
      </c>
      <c r="S921" s="52">
        <v>1</v>
      </c>
      <c r="T921" s="52">
        <v>13</v>
      </c>
      <c r="U921" s="52">
        <v>34</v>
      </c>
      <c r="V921" s="52"/>
      <c r="W921" s="52"/>
      <c r="X921" s="52">
        <v>2</v>
      </c>
      <c r="Y921" s="52">
        <v>49</v>
      </c>
      <c r="Z921" s="52"/>
      <c r="AA921" s="52">
        <v>2</v>
      </c>
      <c r="AB921" s="52">
        <v>1</v>
      </c>
      <c r="AC921" s="52"/>
      <c r="AD921" s="52"/>
      <c r="AE921" s="52"/>
      <c r="AF921" s="52"/>
      <c r="AG921" s="52"/>
      <c r="AH921" s="52">
        <v>48</v>
      </c>
      <c r="AI921" s="52"/>
      <c r="AJ921" s="52"/>
      <c r="AK921" s="52"/>
      <c r="AL921" s="52">
        <v>2</v>
      </c>
      <c r="AM921" s="52"/>
      <c r="AN921" s="52"/>
      <c r="AO921" s="52"/>
      <c r="AP921" s="52"/>
      <c r="AQ921" s="52"/>
      <c r="AR921" s="52"/>
      <c r="AS921" s="52"/>
      <c r="AT921" s="52">
        <v>51</v>
      </c>
      <c r="AU921" s="52">
        <v>51</v>
      </c>
      <c r="AV921" s="52">
        <v>0</v>
      </c>
      <c r="AW921" s="52">
        <v>0</v>
      </c>
      <c r="AX921" s="52">
        <v>0</v>
      </c>
      <c r="AY921" s="52">
        <v>26</v>
      </c>
      <c r="AZ921" s="52">
        <v>3</v>
      </c>
      <c r="BA921" s="54"/>
      <c r="BB921" s="54"/>
    </row>
    <row r="922" spans="1:54">
      <c r="A922" s="52">
        <v>2</v>
      </c>
      <c r="B922" s="52" t="s">
        <v>253</v>
      </c>
      <c r="C922" s="52" t="s">
        <v>104</v>
      </c>
      <c r="D922" s="52" t="s">
        <v>79</v>
      </c>
      <c r="E922" s="52" t="s">
        <v>254</v>
      </c>
      <c r="F922" s="52" t="s">
        <v>80</v>
      </c>
      <c r="G922" s="52" t="s">
        <v>56</v>
      </c>
      <c r="H922" s="52">
        <v>1</v>
      </c>
      <c r="I922" s="52">
        <v>1</v>
      </c>
      <c r="J922" s="52"/>
      <c r="K922" s="52"/>
      <c r="L922" s="52">
        <v>1</v>
      </c>
      <c r="M922" s="52">
        <v>1</v>
      </c>
      <c r="N922" s="52"/>
      <c r="O922" s="52"/>
      <c r="P922" s="52"/>
      <c r="Q922" s="52"/>
      <c r="R922" s="52">
        <v>1</v>
      </c>
      <c r="S922" s="52"/>
      <c r="T922" s="52"/>
      <c r="U922" s="52"/>
      <c r="V922" s="52"/>
      <c r="W922" s="52"/>
      <c r="X922" s="52">
        <v>1</v>
      </c>
      <c r="Y922" s="52">
        <v>1</v>
      </c>
      <c r="Z922" s="52"/>
      <c r="AA922" s="52">
        <v>1</v>
      </c>
      <c r="AB922" s="52">
        <v>1</v>
      </c>
      <c r="AC922" s="52"/>
      <c r="AD922" s="52"/>
      <c r="AE922" s="52"/>
      <c r="AF922" s="52"/>
      <c r="AG922" s="52"/>
      <c r="AH922" s="52"/>
      <c r="AI922" s="52"/>
      <c r="AJ922" s="52"/>
      <c r="AK922" s="52"/>
      <c r="AL922" s="52">
        <v>1</v>
      </c>
      <c r="AM922" s="52"/>
      <c r="AN922" s="52"/>
      <c r="AO922" s="52"/>
      <c r="AP922" s="52"/>
      <c r="AQ922" s="52">
        <v>1</v>
      </c>
      <c r="AR922" s="52"/>
      <c r="AS922" s="52"/>
      <c r="AT922" s="52">
        <v>2</v>
      </c>
      <c r="AU922" s="52">
        <v>0</v>
      </c>
      <c r="AV922" s="52">
        <v>2</v>
      </c>
      <c r="AW922" s="52">
        <v>0</v>
      </c>
      <c r="AX922" s="52">
        <v>0</v>
      </c>
      <c r="AY922" s="52">
        <v>55</v>
      </c>
      <c r="AZ922" s="52">
        <v>0</v>
      </c>
      <c r="BA922" s="54"/>
      <c r="BB922" s="54"/>
    </row>
    <row r="923" spans="1:54">
      <c r="A923" s="52">
        <v>6</v>
      </c>
      <c r="B923" s="52" t="s">
        <v>253</v>
      </c>
      <c r="C923" s="52" t="s">
        <v>85</v>
      </c>
      <c r="D923" s="52" t="s">
        <v>79</v>
      </c>
      <c r="E923" s="52" t="s">
        <v>254</v>
      </c>
      <c r="F923" s="52" t="s">
        <v>80</v>
      </c>
      <c r="G923" s="52" t="s">
        <v>56</v>
      </c>
      <c r="H923" s="52">
        <v>6</v>
      </c>
      <c r="I923" s="52"/>
      <c r="J923" s="52"/>
      <c r="K923" s="52">
        <v>1</v>
      </c>
      <c r="L923" s="52">
        <v>5</v>
      </c>
      <c r="M923" s="52"/>
      <c r="N923" s="52"/>
      <c r="O923" s="52"/>
      <c r="P923" s="52"/>
      <c r="Q923" s="52"/>
      <c r="R923" s="52">
        <v>1</v>
      </c>
      <c r="S923" s="52">
        <v>4</v>
      </c>
      <c r="T923" s="52"/>
      <c r="U923" s="52">
        <v>1</v>
      </c>
      <c r="V923" s="52"/>
      <c r="W923" s="52"/>
      <c r="X923" s="52"/>
      <c r="Y923" s="52">
        <v>6</v>
      </c>
      <c r="Z923" s="52"/>
      <c r="AA923" s="52"/>
      <c r="AB923" s="52">
        <v>5</v>
      </c>
      <c r="AC923" s="52"/>
      <c r="AD923" s="52"/>
      <c r="AE923" s="52">
        <v>1</v>
      </c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>
        <v>6</v>
      </c>
      <c r="AU923" s="52">
        <v>6</v>
      </c>
      <c r="AV923" s="52">
        <v>0</v>
      </c>
      <c r="AW923" s="52">
        <v>0</v>
      </c>
      <c r="AX923" s="52">
        <v>0</v>
      </c>
      <c r="AY923" s="52">
        <v>34</v>
      </c>
      <c r="AZ923" s="52">
        <v>3</v>
      </c>
      <c r="BA923" s="54"/>
      <c r="BB923" s="54"/>
    </row>
    <row r="924" spans="1:54">
      <c r="A924" s="52">
        <v>12</v>
      </c>
      <c r="B924" s="52" t="s">
        <v>253</v>
      </c>
      <c r="C924" s="52" t="s">
        <v>86</v>
      </c>
      <c r="D924" s="52" t="s">
        <v>79</v>
      </c>
      <c r="E924" s="52" t="s">
        <v>254</v>
      </c>
      <c r="F924" s="52" t="s">
        <v>80</v>
      </c>
      <c r="G924" s="52" t="s">
        <v>56</v>
      </c>
      <c r="H924" s="52">
        <v>12</v>
      </c>
      <c r="I924" s="52"/>
      <c r="J924" s="52"/>
      <c r="K924" s="52">
        <v>2</v>
      </c>
      <c r="L924" s="52">
        <v>10</v>
      </c>
      <c r="M924" s="52"/>
      <c r="N924" s="52"/>
      <c r="O924" s="52"/>
      <c r="P924" s="52"/>
      <c r="Q924" s="52"/>
      <c r="R924" s="52">
        <v>1</v>
      </c>
      <c r="S924" s="52">
        <v>2</v>
      </c>
      <c r="T924" s="52">
        <v>6</v>
      </c>
      <c r="U924" s="52">
        <v>3</v>
      </c>
      <c r="V924" s="52"/>
      <c r="W924" s="52"/>
      <c r="X924" s="52"/>
      <c r="Y924" s="52">
        <v>12</v>
      </c>
      <c r="Z924" s="52"/>
      <c r="AA924" s="52"/>
      <c r="AB924" s="52">
        <v>1</v>
      </c>
      <c r="AC924" s="52"/>
      <c r="AD924" s="52"/>
      <c r="AE924" s="52">
        <v>1</v>
      </c>
      <c r="AF924" s="52">
        <v>1</v>
      </c>
      <c r="AG924" s="52"/>
      <c r="AH924" s="52"/>
      <c r="AI924" s="52"/>
      <c r="AJ924" s="52"/>
      <c r="AK924" s="52"/>
      <c r="AL924" s="52">
        <v>9</v>
      </c>
      <c r="AM924" s="52"/>
      <c r="AN924" s="52"/>
      <c r="AO924" s="52"/>
      <c r="AP924" s="52"/>
      <c r="AQ924" s="52"/>
      <c r="AR924" s="52"/>
      <c r="AS924" s="52"/>
      <c r="AT924" s="52">
        <v>12</v>
      </c>
      <c r="AU924" s="52">
        <v>12</v>
      </c>
      <c r="AV924" s="52">
        <v>0</v>
      </c>
      <c r="AW924" s="52">
        <v>0</v>
      </c>
      <c r="AX924" s="52">
        <v>0</v>
      </c>
      <c r="AY924" s="52">
        <v>30</v>
      </c>
      <c r="AZ924" s="52">
        <v>3</v>
      </c>
      <c r="BA924" s="54"/>
      <c r="BB924" s="54"/>
    </row>
    <row r="925" spans="1:54">
      <c r="A925" s="52">
        <v>4</v>
      </c>
      <c r="B925" s="52" t="s">
        <v>253</v>
      </c>
      <c r="C925" s="52" t="s">
        <v>89</v>
      </c>
      <c r="D925" s="52" t="s">
        <v>79</v>
      </c>
      <c r="E925" s="52" t="s">
        <v>254</v>
      </c>
      <c r="F925" s="52" t="s">
        <v>80</v>
      </c>
      <c r="G925" s="52" t="s">
        <v>56</v>
      </c>
      <c r="H925" s="52">
        <v>3</v>
      </c>
      <c r="I925" s="52">
        <v>1</v>
      </c>
      <c r="J925" s="52"/>
      <c r="K925" s="52"/>
      <c r="L925" s="52">
        <v>3</v>
      </c>
      <c r="M925" s="52">
        <v>1</v>
      </c>
      <c r="N925" s="52"/>
      <c r="O925" s="52"/>
      <c r="P925" s="52"/>
      <c r="Q925" s="52"/>
      <c r="R925" s="52">
        <v>1</v>
      </c>
      <c r="S925" s="52">
        <v>2</v>
      </c>
      <c r="T925" s="52"/>
      <c r="U925" s="52"/>
      <c r="V925" s="52"/>
      <c r="W925" s="52"/>
      <c r="X925" s="52">
        <v>1</v>
      </c>
      <c r="Y925" s="52">
        <v>3</v>
      </c>
      <c r="Z925" s="52"/>
      <c r="AA925" s="52">
        <v>1</v>
      </c>
      <c r="AB925" s="52">
        <v>3</v>
      </c>
      <c r="AC925" s="52"/>
      <c r="AD925" s="52"/>
      <c r="AE925" s="52"/>
      <c r="AF925" s="52"/>
      <c r="AG925" s="52"/>
      <c r="AH925" s="52"/>
      <c r="AI925" s="52"/>
      <c r="AJ925" s="52"/>
      <c r="AK925" s="52"/>
      <c r="AL925" s="52">
        <v>1</v>
      </c>
      <c r="AM925" s="52"/>
      <c r="AN925" s="52"/>
      <c r="AO925" s="52"/>
      <c r="AP925" s="52"/>
      <c r="AQ925" s="52"/>
      <c r="AR925" s="52"/>
      <c r="AS925" s="52">
        <v>1</v>
      </c>
      <c r="AT925" s="52">
        <v>4</v>
      </c>
      <c r="AU925" s="52">
        <v>0</v>
      </c>
      <c r="AV925" s="52">
        <v>4</v>
      </c>
      <c r="AW925" s="52">
        <v>0</v>
      </c>
      <c r="AX925" s="52">
        <v>0</v>
      </c>
      <c r="AY925" s="52">
        <v>37</v>
      </c>
      <c r="AZ925" s="52">
        <v>0</v>
      </c>
      <c r="BA925" s="54"/>
      <c r="BB925" s="54"/>
    </row>
    <row r="926" spans="1:54">
      <c r="A926" s="52">
        <v>5</v>
      </c>
      <c r="B926" s="52" t="s">
        <v>253</v>
      </c>
      <c r="C926" s="52" t="s">
        <v>90</v>
      </c>
      <c r="D926" s="52" t="s">
        <v>79</v>
      </c>
      <c r="E926" s="52" t="s">
        <v>254</v>
      </c>
      <c r="F926" s="52" t="s">
        <v>80</v>
      </c>
      <c r="G926" s="52" t="s">
        <v>56</v>
      </c>
      <c r="H926" s="52">
        <v>4</v>
      </c>
      <c r="I926" s="52">
        <v>1</v>
      </c>
      <c r="J926" s="52"/>
      <c r="K926" s="52"/>
      <c r="L926" s="52">
        <v>4</v>
      </c>
      <c r="M926" s="52">
        <v>1</v>
      </c>
      <c r="N926" s="52"/>
      <c r="O926" s="52"/>
      <c r="P926" s="52"/>
      <c r="Q926" s="52"/>
      <c r="R926" s="52"/>
      <c r="S926" s="52">
        <v>1</v>
      </c>
      <c r="T926" s="52">
        <v>3</v>
      </c>
      <c r="U926" s="52"/>
      <c r="V926" s="52"/>
      <c r="W926" s="52"/>
      <c r="X926" s="52">
        <v>1</v>
      </c>
      <c r="Y926" s="52">
        <v>4</v>
      </c>
      <c r="Z926" s="52"/>
      <c r="AA926" s="52">
        <v>1</v>
      </c>
      <c r="AB926" s="52">
        <v>4</v>
      </c>
      <c r="AC926" s="52"/>
      <c r="AD926" s="52"/>
      <c r="AE926" s="52"/>
      <c r="AF926" s="52"/>
      <c r="AG926" s="52"/>
      <c r="AH926" s="52"/>
      <c r="AI926" s="52"/>
      <c r="AJ926" s="52"/>
      <c r="AK926" s="52"/>
      <c r="AL926" s="52">
        <v>1</v>
      </c>
      <c r="AM926" s="52"/>
      <c r="AN926" s="52"/>
      <c r="AO926" s="52"/>
      <c r="AP926" s="52"/>
      <c r="AQ926" s="52"/>
      <c r="AR926" s="52"/>
      <c r="AS926" s="52"/>
      <c r="AT926" s="52">
        <v>5</v>
      </c>
      <c r="AU926" s="52">
        <v>0</v>
      </c>
      <c r="AV926" s="52">
        <v>0</v>
      </c>
      <c r="AW926" s="52">
        <v>0</v>
      </c>
      <c r="AX926" s="52">
        <v>5</v>
      </c>
      <c r="AY926" s="52">
        <v>34</v>
      </c>
      <c r="AZ926" s="52">
        <v>2</v>
      </c>
      <c r="BA926" s="54"/>
      <c r="BB926" s="54"/>
    </row>
    <row r="927" spans="1:54">
      <c r="A927" s="52">
        <v>8</v>
      </c>
      <c r="B927" s="52" t="s">
        <v>253</v>
      </c>
      <c r="C927" s="52" t="s">
        <v>91</v>
      </c>
      <c r="D927" s="52" t="s">
        <v>79</v>
      </c>
      <c r="E927" s="52" t="s">
        <v>254</v>
      </c>
      <c r="F927" s="52" t="s">
        <v>80</v>
      </c>
      <c r="G927" s="52" t="s">
        <v>56</v>
      </c>
      <c r="H927" s="52">
        <v>8</v>
      </c>
      <c r="I927" s="52"/>
      <c r="J927" s="52"/>
      <c r="K927" s="52"/>
      <c r="L927" s="52">
        <v>8</v>
      </c>
      <c r="M927" s="52"/>
      <c r="N927" s="52"/>
      <c r="O927" s="52"/>
      <c r="P927" s="52"/>
      <c r="Q927" s="52"/>
      <c r="R927" s="52"/>
      <c r="S927" s="52">
        <v>1</v>
      </c>
      <c r="T927" s="52">
        <v>2</v>
      </c>
      <c r="U927" s="52">
        <v>5</v>
      </c>
      <c r="V927" s="52"/>
      <c r="W927" s="52"/>
      <c r="X927" s="52"/>
      <c r="Y927" s="52">
        <v>8</v>
      </c>
      <c r="Z927" s="52"/>
      <c r="AA927" s="52"/>
      <c r="AB927" s="52">
        <v>1</v>
      </c>
      <c r="AC927" s="52"/>
      <c r="AD927" s="52"/>
      <c r="AE927" s="52"/>
      <c r="AF927" s="52"/>
      <c r="AG927" s="52"/>
      <c r="AH927" s="52"/>
      <c r="AI927" s="52"/>
      <c r="AJ927" s="52"/>
      <c r="AK927" s="52"/>
      <c r="AL927" s="52">
        <v>7</v>
      </c>
      <c r="AM927" s="52"/>
      <c r="AN927" s="52"/>
      <c r="AO927" s="52"/>
      <c r="AP927" s="52"/>
      <c r="AQ927" s="52"/>
      <c r="AR927" s="52"/>
      <c r="AS927" s="52"/>
      <c r="AT927" s="52">
        <v>8</v>
      </c>
      <c r="AU927" s="52">
        <v>8</v>
      </c>
      <c r="AV927" s="52">
        <v>0</v>
      </c>
      <c r="AW927" s="52">
        <v>0</v>
      </c>
      <c r="AX927" s="52">
        <v>0</v>
      </c>
      <c r="AY927" s="52">
        <v>26</v>
      </c>
      <c r="AZ927" s="52">
        <v>4</v>
      </c>
      <c r="BA927" s="54"/>
      <c r="BB927" s="54"/>
    </row>
    <row r="928" spans="1:54">
      <c r="A928" s="52">
        <v>2</v>
      </c>
      <c r="B928" s="52" t="s">
        <v>253</v>
      </c>
      <c r="C928" s="52" t="s">
        <v>102</v>
      </c>
      <c r="D928" s="52" t="s">
        <v>79</v>
      </c>
      <c r="E928" s="52" t="s">
        <v>254</v>
      </c>
      <c r="F928" s="52" t="s">
        <v>80</v>
      </c>
      <c r="G928" s="52" t="s">
        <v>56</v>
      </c>
      <c r="H928" s="52">
        <v>2</v>
      </c>
      <c r="I928" s="52"/>
      <c r="J928" s="52"/>
      <c r="K928" s="52"/>
      <c r="L928" s="52">
        <v>2</v>
      </c>
      <c r="M928" s="52"/>
      <c r="N928" s="52"/>
      <c r="O928" s="52"/>
      <c r="P928" s="52"/>
      <c r="Q928" s="52"/>
      <c r="R928" s="52"/>
      <c r="S928" s="52">
        <v>1</v>
      </c>
      <c r="T928" s="52">
        <v>1</v>
      </c>
      <c r="U928" s="52"/>
      <c r="V928" s="52"/>
      <c r="W928" s="52"/>
      <c r="X928" s="52"/>
      <c r="Y928" s="52">
        <v>2</v>
      </c>
      <c r="Z928" s="52"/>
      <c r="AA928" s="52"/>
      <c r="AB928" s="52">
        <v>2</v>
      </c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>
        <v>2</v>
      </c>
      <c r="AU928" s="52">
        <v>2</v>
      </c>
      <c r="AV928" s="52">
        <v>0</v>
      </c>
      <c r="AW928" s="52">
        <v>0</v>
      </c>
      <c r="AX928" s="52">
        <v>0</v>
      </c>
      <c r="AY928" s="52">
        <v>33</v>
      </c>
      <c r="AZ928" s="52">
        <v>7</v>
      </c>
      <c r="BA928" s="54"/>
      <c r="BB928" s="54"/>
    </row>
    <row r="929" spans="1:54">
      <c r="A929" s="52">
        <v>3</v>
      </c>
      <c r="B929" s="52" t="s">
        <v>253</v>
      </c>
      <c r="C929" s="52" t="s">
        <v>81</v>
      </c>
      <c r="D929" s="52" t="s">
        <v>79</v>
      </c>
      <c r="E929" s="52" t="s">
        <v>254</v>
      </c>
      <c r="F929" s="52" t="s">
        <v>80</v>
      </c>
      <c r="G929" s="52" t="s">
        <v>56</v>
      </c>
      <c r="H929" s="52">
        <v>2</v>
      </c>
      <c r="I929" s="52">
        <v>1</v>
      </c>
      <c r="J929" s="52"/>
      <c r="K929" s="52"/>
      <c r="L929" s="52">
        <v>2</v>
      </c>
      <c r="M929" s="52">
        <v>1</v>
      </c>
      <c r="N929" s="52"/>
      <c r="O929" s="52"/>
      <c r="P929" s="52"/>
      <c r="Q929" s="52"/>
      <c r="R929" s="52">
        <v>1</v>
      </c>
      <c r="S929" s="52"/>
      <c r="T929" s="52">
        <v>1</v>
      </c>
      <c r="U929" s="52"/>
      <c r="V929" s="52"/>
      <c r="W929" s="52"/>
      <c r="X929" s="52">
        <v>1</v>
      </c>
      <c r="Y929" s="52">
        <v>2</v>
      </c>
      <c r="Z929" s="52"/>
      <c r="AA929" s="52">
        <v>1</v>
      </c>
      <c r="AB929" s="52">
        <v>2</v>
      </c>
      <c r="AC929" s="52"/>
      <c r="AD929" s="52"/>
      <c r="AE929" s="52"/>
      <c r="AF929" s="52"/>
      <c r="AG929" s="52"/>
      <c r="AH929" s="52"/>
      <c r="AI929" s="52"/>
      <c r="AJ929" s="52"/>
      <c r="AK929" s="52"/>
      <c r="AL929" s="52">
        <v>1</v>
      </c>
      <c r="AM929" s="52"/>
      <c r="AN929" s="52"/>
      <c r="AO929" s="52"/>
      <c r="AP929" s="52"/>
      <c r="AQ929" s="52"/>
      <c r="AR929" s="52"/>
      <c r="AS929" s="52"/>
      <c r="AT929" s="52">
        <v>3</v>
      </c>
      <c r="AU929" s="52">
        <v>0</v>
      </c>
      <c r="AV929" s="52">
        <v>3</v>
      </c>
      <c r="AW929" s="52">
        <v>0</v>
      </c>
      <c r="AX929" s="52">
        <v>0</v>
      </c>
      <c r="AY929" s="52">
        <v>30</v>
      </c>
      <c r="AZ929" s="52">
        <v>1</v>
      </c>
      <c r="BA929" s="54"/>
      <c r="BB929" s="54"/>
    </row>
    <row r="930" spans="1:54">
      <c r="A930" s="52">
        <v>6</v>
      </c>
      <c r="B930" s="52" t="s">
        <v>253</v>
      </c>
      <c r="C930" s="52" t="s">
        <v>101</v>
      </c>
      <c r="D930" s="52" t="s">
        <v>79</v>
      </c>
      <c r="E930" s="52" t="s">
        <v>254</v>
      </c>
      <c r="F930" s="52" t="s">
        <v>80</v>
      </c>
      <c r="G930" s="52" t="s">
        <v>56</v>
      </c>
      <c r="H930" s="52">
        <v>4</v>
      </c>
      <c r="I930" s="52">
        <v>2</v>
      </c>
      <c r="J930" s="52"/>
      <c r="K930" s="52"/>
      <c r="L930" s="52">
        <v>4</v>
      </c>
      <c r="M930" s="52">
        <v>2</v>
      </c>
      <c r="N930" s="52"/>
      <c r="O930" s="52"/>
      <c r="P930" s="52"/>
      <c r="Q930" s="52"/>
      <c r="R930" s="52"/>
      <c r="S930" s="52">
        <v>1</v>
      </c>
      <c r="T930" s="52">
        <v>1</v>
      </c>
      <c r="U930" s="52">
        <v>2</v>
      </c>
      <c r="V930" s="52"/>
      <c r="W930" s="52"/>
      <c r="X930" s="52">
        <v>2</v>
      </c>
      <c r="Y930" s="52">
        <v>4</v>
      </c>
      <c r="Z930" s="52"/>
      <c r="AA930" s="52">
        <v>2</v>
      </c>
      <c r="AB930" s="52">
        <v>1</v>
      </c>
      <c r="AC930" s="52"/>
      <c r="AD930" s="52"/>
      <c r="AE930" s="52"/>
      <c r="AF930" s="52"/>
      <c r="AG930" s="52">
        <v>3</v>
      </c>
      <c r="AH930" s="52"/>
      <c r="AI930" s="52"/>
      <c r="AJ930" s="52"/>
      <c r="AK930" s="52"/>
      <c r="AL930" s="52">
        <v>2</v>
      </c>
      <c r="AM930" s="52"/>
      <c r="AN930" s="52"/>
      <c r="AO930" s="52"/>
      <c r="AP930" s="52"/>
      <c r="AQ930" s="52"/>
      <c r="AR930" s="52"/>
      <c r="AS930" s="52"/>
      <c r="AT930" s="52">
        <v>6</v>
      </c>
      <c r="AU930" s="52">
        <v>0</v>
      </c>
      <c r="AV930" s="52">
        <v>0</v>
      </c>
      <c r="AW930" s="52">
        <v>6</v>
      </c>
      <c r="AX930" s="52">
        <v>0</v>
      </c>
      <c r="AY930" s="52">
        <v>34</v>
      </c>
      <c r="AZ930" s="52">
        <v>1</v>
      </c>
      <c r="BA930" s="54"/>
      <c r="BB930" s="54"/>
    </row>
    <row r="931" spans="1:54">
      <c r="A931" s="52">
        <v>1</v>
      </c>
      <c r="B931" s="52" t="s">
        <v>253</v>
      </c>
      <c r="C931" s="52" t="s">
        <v>98</v>
      </c>
      <c r="D931" s="52" t="s">
        <v>79</v>
      </c>
      <c r="E931" s="52" t="s">
        <v>254</v>
      </c>
      <c r="F931" s="52" t="s">
        <v>80</v>
      </c>
      <c r="G931" s="52" t="s">
        <v>56</v>
      </c>
      <c r="H931" s="52"/>
      <c r="I931" s="52">
        <v>1</v>
      </c>
      <c r="J931" s="52"/>
      <c r="K931" s="52"/>
      <c r="L931" s="52"/>
      <c r="M931" s="52">
        <v>1</v>
      </c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>
        <v>1</v>
      </c>
      <c r="Y931" s="52"/>
      <c r="Z931" s="52"/>
      <c r="AA931" s="52">
        <v>1</v>
      </c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>
        <v>1</v>
      </c>
      <c r="AM931" s="52"/>
      <c r="AN931" s="52"/>
      <c r="AO931" s="52"/>
      <c r="AP931" s="52"/>
      <c r="AQ931" s="52"/>
      <c r="AR931" s="52"/>
      <c r="AS931" s="52"/>
      <c r="AT931" s="52">
        <v>1</v>
      </c>
      <c r="AU931" s="52">
        <v>0</v>
      </c>
      <c r="AV931" s="52">
        <v>1</v>
      </c>
      <c r="AW931" s="52">
        <v>0</v>
      </c>
      <c r="AX931" s="52">
        <v>0</v>
      </c>
      <c r="AY931" s="52"/>
      <c r="AZ931" s="52">
        <v>0</v>
      </c>
      <c r="BA931" s="54"/>
      <c r="BB931" s="54"/>
    </row>
    <row r="932" spans="1:54">
      <c r="A932" s="52">
        <v>2</v>
      </c>
      <c r="B932" s="52" t="s">
        <v>253</v>
      </c>
      <c r="C932" s="52" t="s">
        <v>95</v>
      </c>
      <c r="D932" s="52" t="s">
        <v>79</v>
      </c>
      <c r="E932" s="52" t="s">
        <v>254</v>
      </c>
      <c r="F932" s="52" t="s">
        <v>80</v>
      </c>
      <c r="G932" s="52" t="s">
        <v>56</v>
      </c>
      <c r="H932" s="52"/>
      <c r="I932" s="52">
        <v>2</v>
      </c>
      <c r="J932" s="52"/>
      <c r="K932" s="52"/>
      <c r="L932" s="52"/>
      <c r="M932" s="52">
        <v>2</v>
      </c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>
        <v>2</v>
      </c>
      <c r="Y932" s="52"/>
      <c r="Z932" s="52"/>
      <c r="AA932" s="52">
        <v>2</v>
      </c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>
        <v>2</v>
      </c>
      <c r="AM932" s="52"/>
      <c r="AN932" s="52"/>
      <c r="AO932" s="52"/>
      <c r="AP932" s="52"/>
      <c r="AQ932" s="52"/>
      <c r="AR932" s="52"/>
      <c r="AS932" s="52"/>
      <c r="AT932" s="52">
        <v>2</v>
      </c>
      <c r="AU932" s="52">
        <v>2</v>
      </c>
      <c r="AV932" s="52">
        <v>0</v>
      </c>
      <c r="AW932" s="52">
        <v>0</v>
      </c>
      <c r="AX932" s="52">
        <v>0</v>
      </c>
      <c r="AY932" s="52"/>
      <c r="AZ932" s="52">
        <v>0</v>
      </c>
      <c r="BA932" s="54"/>
      <c r="BB932" s="54"/>
    </row>
    <row r="933" spans="1:54">
      <c r="A933" s="52">
        <v>60</v>
      </c>
      <c r="B933" s="52" t="s">
        <v>77</v>
      </c>
      <c r="C933" s="52" t="s">
        <v>106</v>
      </c>
      <c r="D933" s="52" t="s">
        <v>79</v>
      </c>
      <c r="E933" s="52" t="s">
        <v>255</v>
      </c>
      <c r="F933" s="52" t="s">
        <v>80</v>
      </c>
      <c r="G933" s="52" t="s">
        <v>56</v>
      </c>
      <c r="H933" s="52">
        <v>58</v>
      </c>
      <c r="I933" s="52">
        <v>2</v>
      </c>
      <c r="J933" s="52"/>
      <c r="K933" s="52">
        <v>53</v>
      </c>
      <c r="L933" s="52">
        <v>5</v>
      </c>
      <c r="M933" s="52">
        <v>2</v>
      </c>
      <c r="N933" s="52"/>
      <c r="O933" s="52"/>
      <c r="P933" s="52"/>
      <c r="Q933" s="52"/>
      <c r="R933" s="52">
        <v>14</v>
      </c>
      <c r="S933" s="52">
        <v>31</v>
      </c>
      <c r="T933" s="52">
        <v>13</v>
      </c>
      <c r="U933" s="52"/>
      <c r="V933" s="52"/>
      <c r="W933" s="52"/>
      <c r="X933" s="52">
        <v>2</v>
      </c>
      <c r="Y933" s="52">
        <v>58</v>
      </c>
      <c r="Z933" s="52"/>
      <c r="AA933" s="52">
        <v>2</v>
      </c>
      <c r="AB933" s="52"/>
      <c r="AC933" s="52"/>
      <c r="AD933" s="52"/>
      <c r="AE933" s="52">
        <v>23</v>
      </c>
      <c r="AF933" s="52">
        <v>35</v>
      </c>
      <c r="AG933" s="52"/>
      <c r="AH933" s="52"/>
      <c r="AI933" s="52"/>
      <c r="AJ933" s="52"/>
      <c r="AK933" s="52"/>
      <c r="AL933" s="52">
        <v>2</v>
      </c>
      <c r="AM933" s="52"/>
      <c r="AN933" s="52"/>
      <c r="AO933" s="52"/>
      <c r="AP933" s="52"/>
      <c r="AQ933" s="52"/>
      <c r="AR933" s="52"/>
      <c r="AS933" s="52"/>
      <c r="AT933" s="52">
        <v>60</v>
      </c>
      <c r="AU933" s="52">
        <v>0</v>
      </c>
      <c r="AV933" s="52">
        <v>0</v>
      </c>
      <c r="AW933" s="52">
        <v>0</v>
      </c>
      <c r="AX933" s="52">
        <v>60</v>
      </c>
      <c r="AY933" s="52">
        <v>37</v>
      </c>
      <c r="AZ933" s="52">
        <v>11</v>
      </c>
      <c r="BA933" s="54"/>
      <c r="BB933" s="54"/>
    </row>
    <row r="934" spans="1:54">
      <c r="A934" s="52">
        <v>18</v>
      </c>
      <c r="B934" s="52" t="s">
        <v>77</v>
      </c>
      <c r="C934" s="52" t="s">
        <v>109</v>
      </c>
      <c r="D934" s="52" t="s">
        <v>79</v>
      </c>
      <c r="E934" s="52" t="s">
        <v>255</v>
      </c>
      <c r="F934" s="52" t="s">
        <v>80</v>
      </c>
      <c r="G934" s="52" t="s">
        <v>56</v>
      </c>
      <c r="H934" s="52">
        <v>14</v>
      </c>
      <c r="I934" s="52">
        <v>4</v>
      </c>
      <c r="J934" s="52"/>
      <c r="K934" s="52"/>
      <c r="L934" s="52">
        <v>14</v>
      </c>
      <c r="M934" s="52">
        <v>4</v>
      </c>
      <c r="N934" s="52"/>
      <c r="O934" s="52"/>
      <c r="P934" s="52"/>
      <c r="Q934" s="52"/>
      <c r="R934" s="52">
        <v>5</v>
      </c>
      <c r="S934" s="52">
        <v>8</v>
      </c>
      <c r="T934" s="52">
        <v>1</v>
      </c>
      <c r="U934" s="52"/>
      <c r="V934" s="52"/>
      <c r="W934" s="52"/>
      <c r="X934" s="52">
        <v>4</v>
      </c>
      <c r="Y934" s="52">
        <v>14</v>
      </c>
      <c r="Z934" s="52"/>
      <c r="AA934" s="52">
        <v>4</v>
      </c>
      <c r="AB934" s="52">
        <v>13</v>
      </c>
      <c r="AC934" s="52"/>
      <c r="AD934" s="52"/>
      <c r="AE934" s="52">
        <v>1</v>
      </c>
      <c r="AF934" s="52"/>
      <c r="AG934" s="52"/>
      <c r="AH934" s="52"/>
      <c r="AI934" s="52"/>
      <c r="AJ934" s="52"/>
      <c r="AK934" s="52"/>
      <c r="AL934" s="52">
        <v>4</v>
      </c>
      <c r="AM934" s="52"/>
      <c r="AN934" s="52"/>
      <c r="AO934" s="52"/>
      <c r="AP934" s="52">
        <v>1</v>
      </c>
      <c r="AQ934" s="52"/>
      <c r="AR934" s="52"/>
      <c r="AS934" s="52"/>
      <c r="AT934" s="52">
        <v>18</v>
      </c>
      <c r="AU934" s="52">
        <v>0</v>
      </c>
      <c r="AV934" s="52">
        <v>18</v>
      </c>
      <c r="AW934" s="52">
        <v>0</v>
      </c>
      <c r="AX934" s="52">
        <v>0</v>
      </c>
      <c r="AY934" s="52">
        <v>42</v>
      </c>
      <c r="AZ934" s="52">
        <v>15</v>
      </c>
      <c r="BA934" s="54"/>
      <c r="BB934" s="54"/>
    </row>
    <row r="935" spans="1:54">
      <c r="A935" s="52">
        <v>3</v>
      </c>
      <c r="B935" s="52" t="s">
        <v>77</v>
      </c>
      <c r="C935" s="52" t="s">
        <v>108</v>
      </c>
      <c r="D935" s="52" t="s">
        <v>79</v>
      </c>
      <c r="E935" s="52" t="s">
        <v>255</v>
      </c>
      <c r="F935" s="52" t="s">
        <v>80</v>
      </c>
      <c r="G935" s="52" t="s">
        <v>56</v>
      </c>
      <c r="H935" s="52">
        <v>2</v>
      </c>
      <c r="I935" s="52">
        <v>1</v>
      </c>
      <c r="J935" s="52"/>
      <c r="K935" s="52"/>
      <c r="L935" s="52">
        <v>2</v>
      </c>
      <c r="M935" s="52">
        <v>1</v>
      </c>
      <c r="N935" s="52"/>
      <c r="O935" s="52"/>
      <c r="P935" s="52"/>
      <c r="Q935" s="52"/>
      <c r="R935" s="52"/>
      <c r="S935" s="52">
        <v>1</v>
      </c>
      <c r="T935" s="52">
        <v>1</v>
      </c>
      <c r="U935" s="52"/>
      <c r="V935" s="52"/>
      <c r="W935" s="52"/>
      <c r="X935" s="52">
        <v>1</v>
      </c>
      <c r="Y935" s="52">
        <v>2</v>
      </c>
      <c r="Z935" s="52"/>
      <c r="AA935" s="52">
        <v>1</v>
      </c>
      <c r="AB935" s="52">
        <v>2</v>
      </c>
      <c r="AC935" s="52"/>
      <c r="AD935" s="52"/>
      <c r="AE935" s="52"/>
      <c r="AF935" s="52"/>
      <c r="AG935" s="52"/>
      <c r="AH935" s="52"/>
      <c r="AI935" s="52"/>
      <c r="AJ935" s="52"/>
      <c r="AK935" s="52"/>
      <c r="AL935" s="52">
        <v>1</v>
      </c>
      <c r="AM935" s="52"/>
      <c r="AN935" s="52"/>
      <c r="AO935" s="52"/>
      <c r="AP935" s="52"/>
      <c r="AQ935" s="52"/>
      <c r="AR935" s="52"/>
      <c r="AS935" s="52"/>
      <c r="AT935" s="52">
        <v>3</v>
      </c>
      <c r="AU935" s="52">
        <v>0</v>
      </c>
      <c r="AV935" s="52">
        <v>0</v>
      </c>
      <c r="AW935" s="52">
        <v>3</v>
      </c>
      <c r="AX935" s="52">
        <v>0</v>
      </c>
      <c r="AY935" s="52">
        <v>32</v>
      </c>
      <c r="AZ935" s="52">
        <v>6</v>
      </c>
      <c r="BA935" s="54"/>
      <c r="BB935" s="54"/>
    </row>
    <row r="936" spans="1:54">
      <c r="A936" s="52">
        <v>28</v>
      </c>
      <c r="B936" s="52" t="s">
        <v>256</v>
      </c>
      <c r="C936" s="52" t="s">
        <v>78</v>
      </c>
      <c r="D936" s="52" t="s">
        <v>79</v>
      </c>
      <c r="E936" s="52" t="s">
        <v>257</v>
      </c>
      <c r="F936" s="52" t="s">
        <v>80</v>
      </c>
      <c r="G936" s="52" t="s">
        <v>56</v>
      </c>
      <c r="H936" s="52">
        <v>28</v>
      </c>
      <c r="I936" s="52"/>
      <c r="J936" s="52"/>
      <c r="K936" s="52">
        <v>27</v>
      </c>
      <c r="L936" s="52">
        <v>1</v>
      </c>
      <c r="M936" s="52"/>
      <c r="N936" s="52"/>
      <c r="O936" s="52">
        <v>1</v>
      </c>
      <c r="P936" s="52">
        <v>4</v>
      </c>
      <c r="Q936" s="52">
        <v>19</v>
      </c>
      <c r="R936" s="52">
        <v>4</v>
      </c>
      <c r="S936" s="52"/>
      <c r="T936" s="52"/>
      <c r="U936" s="52"/>
      <c r="V936" s="52"/>
      <c r="W936" s="52"/>
      <c r="X936" s="52"/>
      <c r="Y936" s="52">
        <v>28</v>
      </c>
      <c r="Z936" s="52"/>
      <c r="AA936" s="52"/>
      <c r="AB936" s="52"/>
      <c r="AC936" s="52"/>
      <c r="AD936" s="52"/>
      <c r="AE936" s="52">
        <v>27</v>
      </c>
      <c r="AF936" s="52"/>
      <c r="AG936" s="52"/>
      <c r="AH936" s="52"/>
      <c r="AI936" s="52"/>
      <c r="AJ936" s="52"/>
      <c r="AK936" s="52"/>
      <c r="AL936" s="52">
        <v>1</v>
      </c>
      <c r="AM936" s="52"/>
      <c r="AN936" s="52"/>
      <c r="AO936" s="52"/>
      <c r="AP936" s="52"/>
      <c r="AQ936" s="52"/>
      <c r="AR936" s="52"/>
      <c r="AS936" s="52"/>
      <c r="AT936" s="52">
        <v>28</v>
      </c>
      <c r="AU936" s="52">
        <v>0</v>
      </c>
      <c r="AV936" s="52">
        <v>0</v>
      </c>
      <c r="AW936" s="52">
        <v>0</v>
      </c>
      <c r="AX936" s="52">
        <v>28</v>
      </c>
      <c r="AY936" s="52">
        <v>39</v>
      </c>
      <c r="AZ936" s="52">
        <v>12</v>
      </c>
      <c r="BA936" s="54"/>
      <c r="BB936" s="54"/>
    </row>
    <row r="937" spans="1:54">
      <c r="A937" s="52">
        <v>17</v>
      </c>
      <c r="B937" s="52" t="s">
        <v>256</v>
      </c>
      <c r="C937" s="52" t="s">
        <v>84</v>
      </c>
      <c r="D937" s="52" t="s">
        <v>79</v>
      </c>
      <c r="E937" s="52" t="s">
        <v>257</v>
      </c>
      <c r="F937" s="52" t="s">
        <v>80</v>
      </c>
      <c r="G937" s="52" t="s">
        <v>56</v>
      </c>
      <c r="H937" s="52">
        <v>17</v>
      </c>
      <c r="I937" s="52"/>
      <c r="J937" s="52"/>
      <c r="K937" s="52"/>
      <c r="L937" s="52">
        <v>17</v>
      </c>
      <c r="M937" s="52"/>
      <c r="N937" s="52"/>
      <c r="O937" s="52"/>
      <c r="P937" s="52"/>
      <c r="Q937" s="52">
        <v>3</v>
      </c>
      <c r="R937" s="52">
        <v>14</v>
      </c>
      <c r="S937" s="52"/>
      <c r="T937" s="52"/>
      <c r="U937" s="52"/>
      <c r="V937" s="52"/>
      <c r="W937" s="52"/>
      <c r="X937" s="52"/>
      <c r="Y937" s="52">
        <v>17</v>
      </c>
      <c r="Z937" s="52"/>
      <c r="AA937" s="52"/>
      <c r="AB937" s="52">
        <v>17</v>
      </c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>
        <v>1</v>
      </c>
      <c r="AP937" s="52">
        <v>2</v>
      </c>
      <c r="AQ937" s="52"/>
      <c r="AR937" s="52"/>
      <c r="AS937" s="52">
        <v>1</v>
      </c>
      <c r="AT937" s="52">
        <v>17</v>
      </c>
      <c r="AU937" s="52">
        <v>0</v>
      </c>
      <c r="AV937" s="52">
        <v>0</v>
      </c>
      <c r="AW937" s="52">
        <v>0</v>
      </c>
      <c r="AX937" s="52">
        <v>17</v>
      </c>
      <c r="AY937" s="52">
        <v>48</v>
      </c>
      <c r="AZ937" s="52">
        <v>6</v>
      </c>
      <c r="BA937" s="54"/>
      <c r="BB937" s="54"/>
    </row>
    <row r="938" spans="1:54">
      <c r="A938" s="52">
        <v>75</v>
      </c>
      <c r="B938" s="52" t="s">
        <v>256</v>
      </c>
      <c r="C938" s="52" t="s">
        <v>88</v>
      </c>
      <c r="D938" s="52" t="s">
        <v>79</v>
      </c>
      <c r="E938" s="52" t="s">
        <v>257</v>
      </c>
      <c r="F938" s="52" t="s">
        <v>80</v>
      </c>
      <c r="G938" s="52" t="s">
        <v>56</v>
      </c>
      <c r="H938" s="52">
        <v>71</v>
      </c>
      <c r="I938" s="52">
        <v>4</v>
      </c>
      <c r="J938" s="52"/>
      <c r="K938" s="52">
        <v>3</v>
      </c>
      <c r="L938" s="52">
        <v>68</v>
      </c>
      <c r="M938" s="52">
        <v>4</v>
      </c>
      <c r="N938" s="52"/>
      <c r="O938" s="52"/>
      <c r="P938" s="52"/>
      <c r="Q938" s="52">
        <v>1</v>
      </c>
      <c r="R938" s="52">
        <v>3</v>
      </c>
      <c r="S938" s="52">
        <v>42</v>
      </c>
      <c r="T938" s="52">
        <v>25</v>
      </c>
      <c r="U938" s="52"/>
      <c r="V938" s="52"/>
      <c r="W938" s="52"/>
      <c r="X938" s="52">
        <v>4</v>
      </c>
      <c r="Y938" s="52">
        <v>71</v>
      </c>
      <c r="Z938" s="52"/>
      <c r="AA938" s="52">
        <v>4</v>
      </c>
      <c r="AB938" s="52">
        <v>68</v>
      </c>
      <c r="AC938" s="52"/>
      <c r="AD938" s="52"/>
      <c r="AE938" s="52">
        <v>3</v>
      </c>
      <c r="AF938" s="52"/>
      <c r="AG938" s="52"/>
      <c r="AH938" s="52"/>
      <c r="AI938" s="52"/>
      <c r="AJ938" s="52"/>
      <c r="AK938" s="52"/>
      <c r="AL938" s="52">
        <v>4</v>
      </c>
      <c r="AM938" s="52"/>
      <c r="AN938" s="52"/>
      <c r="AO938" s="52">
        <v>1</v>
      </c>
      <c r="AP938" s="52"/>
      <c r="AQ938" s="52"/>
      <c r="AR938" s="52">
        <v>1</v>
      </c>
      <c r="AS938" s="52"/>
      <c r="AT938" s="52">
        <v>75</v>
      </c>
      <c r="AU938" s="52">
        <v>75</v>
      </c>
      <c r="AV938" s="52">
        <v>0</v>
      </c>
      <c r="AW938" s="52">
        <v>0</v>
      </c>
      <c r="AX938" s="52">
        <v>0</v>
      </c>
      <c r="AY938" s="52">
        <v>30</v>
      </c>
      <c r="AZ938" s="52">
        <v>2</v>
      </c>
      <c r="BA938" s="54"/>
      <c r="BB938" s="54"/>
    </row>
    <row r="939" spans="1:54">
      <c r="A939" s="52">
        <v>14</v>
      </c>
      <c r="B939" s="52" t="s">
        <v>256</v>
      </c>
      <c r="C939" s="52" t="s">
        <v>104</v>
      </c>
      <c r="D939" s="52" t="s">
        <v>79</v>
      </c>
      <c r="E939" s="52" t="s">
        <v>257</v>
      </c>
      <c r="F939" s="52" t="s">
        <v>80</v>
      </c>
      <c r="G939" s="52" t="s">
        <v>56</v>
      </c>
      <c r="H939" s="52">
        <v>13</v>
      </c>
      <c r="I939" s="52">
        <v>1</v>
      </c>
      <c r="J939" s="52"/>
      <c r="K939" s="52">
        <v>4</v>
      </c>
      <c r="L939" s="52">
        <v>9</v>
      </c>
      <c r="M939" s="52">
        <v>1</v>
      </c>
      <c r="N939" s="52"/>
      <c r="O939" s="52"/>
      <c r="P939" s="52"/>
      <c r="Q939" s="52">
        <v>1</v>
      </c>
      <c r="R939" s="52">
        <v>7</v>
      </c>
      <c r="S939" s="52">
        <v>5</v>
      </c>
      <c r="T939" s="52"/>
      <c r="U939" s="52"/>
      <c r="V939" s="52"/>
      <c r="W939" s="52"/>
      <c r="X939" s="52">
        <v>1</v>
      </c>
      <c r="Y939" s="52">
        <v>13</v>
      </c>
      <c r="Z939" s="52"/>
      <c r="AA939" s="52">
        <v>1</v>
      </c>
      <c r="AB939" s="52">
        <v>9</v>
      </c>
      <c r="AC939" s="52"/>
      <c r="AD939" s="52"/>
      <c r="AE939" s="52">
        <v>4</v>
      </c>
      <c r="AF939" s="52"/>
      <c r="AG939" s="52"/>
      <c r="AH939" s="52"/>
      <c r="AI939" s="52"/>
      <c r="AJ939" s="52"/>
      <c r="AK939" s="52"/>
      <c r="AL939" s="52">
        <v>1</v>
      </c>
      <c r="AM939" s="52"/>
      <c r="AN939" s="52"/>
      <c r="AO939" s="52"/>
      <c r="AP939" s="52"/>
      <c r="AQ939" s="52">
        <v>1</v>
      </c>
      <c r="AR939" s="52"/>
      <c r="AS939" s="52"/>
      <c r="AT939" s="52">
        <v>14</v>
      </c>
      <c r="AU939" s="52">
        <v>0</v>
      </c>
      <c r="AV939" s="52">
        <v>14</v>
      </c>
      <c r="AW939" s="52">
        <v>0</v>
      </c>
      <c r="AX939" s="52">
        <v>0</v>
      </c>
      <c r="AY939" s="52">
        <v>38</v>
      </c>
      <c r="AZ939" s="52">
        <v>5</v>
      </c>
      <c r="BA939" s="54"/>
      <c r="BB939" s="54"/>
    </row>
    <row r="940" spans="1:54">
      <c r="A940" s="52">
        <v>70</v>
      </c>
      <c r="B940" s="52" t="s">
        <v>256</v>
      </c>
      <c r="C940" s="52" t="s">
        <v>106</v>
      </c>
      <c r="D940" s="52" t="s">
        <v>79</v>
      </c>
      <c r="E940" s="52" t="s">
        <v>257</v>
      </c>
      <c r="F940" s="52" t="s">
        <v>80</v>
      </c>
      <c r="G940" s="52" t="s">
        <v>56</v>
      </c>
      <c r="H940" s="52">
        <v>69</v>
      </c>
      <c r="I940" s="52">
        <v>1</v>
      </c>
      <c r="J940" s="52"/>
      <c r="K940" s="52">
        <v>60</v>
      </c>
      <c r="L940" s="52">
        <v>9</v>
      </c>
      <c r="M940" s="52">
        <v>1</v>
      </c>
      <c r="N940" s="52"/>
      <c r="O940" s="52"/>
      <c r="P940" s="52"/>
      <c r="Q940" s="52"/>
      <c r="R940" s="52">
        <v>20</v>
      </c>
      <c r="S940" s="52">
        <v>47</v>
      </c>
      <c r="T940" s="52">
        <v>2</v>
      </c>
      <c r="U940" s="52"/>
      <c r="V940" s="52"/>
      <c r="W940" s="52"/>
      <c r="X940" s="52">
        <v>1</v>
      </c>
      <c r="Y940" s="52">
        <v>69</v>
      </c>
      <c r="Z940" s="52"/>
      <c r="AA940" s="52">
        <v>1</v>
      </c>
      <c r="AB940" s="52">
        <v>1</v>
      </c>
      <c r="AC940" s="52"/>
      <c r="AD940" s="52"/>
      <c r="AE940" s="52">
        <v>22</v>
      </c>
      <c r="AF940" s="52">
        <v>46</v>
      </c>
      <c r="AG940" s="52"/>
      <c r="AH940" s="52"/>
      <c r="AI940" s="52"/>
      <c r="AJ940" s="52"/>
      <c r="AK940" s="52"/>
      <c r="AL940" s="52">
        <v>1</v>
      </c>
      <c r="AM940" s="52"/>
      <c r="AN940" s="52"/>
      <c r="AO940" s="52"/>
      <c r="AP940" s="52"/>
      <c r="AQ940" s="52">
        <v>1</v>
      </c>
      <c r="AR940" s="52"/>
      <c r="AS940" s="52"/>
      <c r="AT940" s="52">
        <v>70</v>
      </c>
      <c r="AU940" s="52">
        <v>0</v>
      </c>
      <c r="AV940" s="52">
        <v>0</v>
      </c>
      <c r="AW940" s="52">
        <v>0</v>
      </c>
      <c r="AX940" s="52">
        <v>70</v>
      </c>
      <c r="AY940" s="52">
        <v>38</v>
      </c>
      <c r="AZ940" s="52">
        <v>7</v>
      </c>
      <c r="BA940" s="54"/>
      <c r="BB940" s="54"/>
    </row>
    <row r="941" spans="1:54">
      <c r="A941" s="52">
        <v>8</v>
      </c>
      <c r="B941" s="52" t="s">
        <v>256</v>
      </c>
      <c r="C941" s="52" t="s">
        <v>102</v>
      </c>
      <c r="D941" s="52" t="s">
        <v>79</v>
      </c>
      <c r="E941" s="52" t="s">
        <v>257</v>
      </c>
      <c r="F941" s="52" t="s">
        <v>80</v>
      </c>
      <c r="G941" s="52" t="s">
        <v>56</v>
      </c>
      <c r="H941" s="52">
        <v>7</v>
      </c>
      <c r="I941" s="52">
        <v>1</v>
      </c>
      <c r="J941" s="52"/>
      <c r="K941" s="52"/>
      <c r="L941" s="52">
        <v>7</v>
      </c>
      <c r="M941" s="52">
        <v>1</v>
      </c>
      <c r="N941" s="52"/>
      <c r="O941" s="52"/>
      <c r="P941" s="52"/>
      <c r="Q941" s="52"/>
      <c r="R941" s="52">
        <v>5</v>
      </c>
      <c r="S941" s="52">
        <v>1</v>
      </c>
      <c r="T941" s="52">
        <v>1</v>
      </c>
      <c r="U941" s="52"/>
      <c r="V941" s="52"/>
      <c r="W941" s="52"/>
      <c r="X941" s="52">
        <v>1</v>
      </c>
      <c r="Y941" s="52">
        <v>7</v>
      </c>
      <c r="Z941" s="52"/>
      <c r="AA941" s="52">
        <v>1</v>
      </c>
      <c r="AB941" s="52">
        <v>7</v>
      </c>
      <c r="AC941" s="52"/>
      <c r="AD941" s="52"/>
      <c r="AE941" s="52"/>
      <c r="AF941" s="52"/>
      <c r="AG941" s="52"/>
      <c r="AH941" s="52"/>
      <c r="AI941" s="52"/>
      <c r="AJ941" s="52"/>
      <c r="AK941" s="52"/>
      <c r="AL941" s="52">
        <v>1</v>
      </c>
      <c r="AM941" s="52"/>
      <c r="AN941" s="52"/>
      <c r="AO941" s="52"/>
      <c r="AP941" s="52">
        <v>1</v>
      </c>
      <c r="AQ941" s="52"/>
      <c r="AR941" s="52"/>
      <c r="AS941" s="52"/>
      <c r="AT941" s="52">
        <v>8</v>
      </c>
      <c r="AU941" s="52">
        <v>8</v>
      </c>
      <c r="AV941" s="52">
        <v>0</v>
      </c>
      <c r="AW941" s="52">
        <v>0</v>
      </c>
      <c r="AX941" s="52">
        <v>0</v>
      </c>
      <c r="AY941" s="52">
        <v>44</v>
      </c>
      <c r="AZ941" s="52">
        <v>6</v>
      </c>
      <c r="BA941" s="54"/>
      <c r="BB941" s="54"/>
    </row>
    <row r="942" spans="1:54">
      <c r="A942" s="52">
        <v>84</v>
      </c>
      <c r="B942" s="52" t="s">
        <v>256</v>
      </c>
      <c r="C942" s="52" t="s">
        <v>83</v>
      </c>
      <c r="D942" s="52" t="s">
        <v>79</v>
      </c>
      <c r="E942" s="52" t="s">
        <v>257</v>
      </c>
      <c r="F942" s="52" t="s">
        <v>80</v>
      </c>
      <c r="G942" s="52" t="s">
        <v>56</v>
      </c>
      <c r="H942" s="52">
        <v>84</v>
      </c>
      <c r="I942" s="52"/>
      <c r="J942" s="52"/>
      <c r="K942" s="52">
        <v>62</v>
      </c>
      <c r="L942" s="52">
        <v>22</v>
      </c>
      <c r="M942" s="52"/>
      <c r="N942" s="52"/>
      <c r="O942" s="52"/>
      <c r="P942" s="52"/>
      <c r="Q942" s="52"/>
      <c r="R942" s="52">
        <v>17</v>
      </c>
      <c r="S942" s="52">
        <v>60</v>
      </c>
      <c r="T942" s="52">
        <v>7</v>
      </c>
      <c r="U942" s="52"/>
      <c r="V942" s="52"/>
      <c r="W942" s="52"/>
      <c r="X942" s="52"/>
      <c r="Y942" s="52">
        <v>84</v>
      </c>
      <c r="Z942" s="52"/>
      <c r="AA942" s="52"/>
      <c r="AB942" s="52">
        <v>3</v>
      </c>
      <c r="AC942" s="52"/>
      <c r="AD942" s="52"/>
      <c r="AE942" s="52">
        <v>18</v>
      </c>
      <c r="AF942" s="52">
        <v>57</v>
      </c>
      <c r="AG942" s="52"/>
      <c r="AH942" s="52">
        <v>5</v>
      </c>
      <c r="AI942" s="52"/>
      <c r="AJ942" s="52"/>
      <c r="AK942" s="52"/>
      <c r="AL942" s="52">
        <v>1</v>
      </c>
      <c r="AM942" s="52"/>
      <c r="AN942" s="52"/>
      <c r="AO942" s="52"/>
      <c r="AP942" s="52"/>
      <c r="AQ942" s="52">
        <v>2</v>
      </c>
      <c r="AR942" s="52"/>
      <c r="AS942" s="52"/>
      <c r="AT942" s="52">
        <v>84</v>
      </c>
      <c r="AU942" s="52">
        <v>0</v>
      </c>
      <c r="AV942" s="52">
        <v>0</v>
      </c>
      <c r="AW942" s="52">
        <v>0</v>
      </c>
      <c r="AX942" s="52">
        <v>84</v>
      </c>
      <c r="AY942" s="52">
        <v>34</v>
      </c>
      <c r="AZ942" s="52">
        <v>8</v>
      </c>
      <c r="BA942" s="54"/>
      <c r="BB942" s="54"/>
    </row>
    <row r="943" spans="1:54">
      <c r="A943" s="52">
        <v>564</v>
      </c>
      <c r="B943" s="52" t="s">
        <v>256</v>
      </c>
      <c r="C943" s="52" t="s">
        <v>87</v>
      </c>
      <c r="D943" s="52" t="s">
        <v>79</v>
      </c>
      <c r="E943" s="52" t="s">
        <v>257</v>
      </c>
      <c r="F943" s="52" t="s">
        <v>80</v>
      </c>
      <c r="G943" s="52" t="s">
        <v>56</v>
      </c>
      <c r="H943" s="52">
        <v>564</v>
      </c>
      <c r="I943" s="52"/>
      <c r="J943" s="52"/>
      <c r="K943" s="52">
        <v>2</v>
      </c>
      <c r="L943" s="52">
        <v>562</v>
      </c>
      <c r="M943" s="52"/>
      <c r="N943" s="52"/>
      <c r="O943" s="52"/>
      <c r="P943" s="52"/>
      <c r="Q943" s="52"/>
      <c r="R943" s="52">
        <v>7</v>
      </c>
      <c r="S943" s="52">
        <v>13</v>
      </c>
      <c r="T943" s="52">
        <v>312</v>
      </c>
      <c r="U943" s="52">
        <v>232</v>
      </c>
      <c r="V943" s="52"/>
      <c r="W943" s="52"/>
      <c r="X943" s="52"/>
      <c r="Y943" s="52">
        <v>564</v>
      </c>
      <c r="Z943" s="52"/>
      <c r="AA943" s="52"/>
      <c r="AB943" s="52">
        <v>12</v>
      </c>
      <c r="AC943" s="52"/>
      <c r="AD943" s="52"/>
      <c r="AE943" s="52">
        <v>1</v>
      </c>
      <c r="AF943" s="52">
        <v>1</v>
      </c>
      <c r="AG943" s="52"/>
      <c r="AH943" s="52">
        <v>550</v>
      </c>
      <c r="AI943" s="52"/>
      <c r="AJ943" s="52"/>
      <c r="AK943" s="52"/>
      <c r="AL943" s="52"/>
      <c r="AM943" s="52"/>
      <c r="AN943" s="52"/>
      <c r="AO943" s="52">
        <v>1</v>
      </c>
      <c r="AP943" s="52">
        <v>1</v>
      </c>
      <c r="AQ943" s="52"/>
      <c r="AR943" s="52">
        <v>3</v>
      </c>
      <c r="AS943" s="52">
        <v>1</v>
      </c>
      <c r="AT943" s="52">
        <v>564</v>
      </c>
      <c r="AU943" s="52">
        <v>564</v>
      </c>
      <c r="AV943" s="52">
        <v>0</v>
      </c>
      <c r="AW943" s="52">
        <v>0</v>
      </c>
      <c r="AX943" s="52">
        <v>0</v>
      </c>
      <c r="AY943" s="52">
        <v>30</v>
      </c>
      <c r="AZ943" s="52">
        <v>6</v>
      </c>
      <c r="BA943" s="54"/>
      <c r="BB943" s="54"/>
    </row>
    <row r="944" spans="1:54">
      <c r="A944" s="52">
        <v>56</v>
      </c>
      <c r="B944" s="52" t="s">
        <v>256</v>
      </c>
      <c r="C944" s="52" t="s">
        <v>89</v>
      </c>
      <c r="D944" s="52" t="s">
        <v>79</v>
      </c>
      <c r="E944" s="52" t="s">
        <v>257</v>
      </c>
      <c r="F944" s="52" t="s">
        <v>80</v>
      </c>
      <c r="G944" s="52" t="s">
        <v>56</v>
      </c>
      <c r="H944" s="52">
        <v>51</v>
      </c>
      <c r="I944" s="52">
        <v>5</v>
      </c>
      <c r="J944" s="52"/>
      <c r="K944" s="52"/>
      <c r="L944" s="52">
        <v>51</v>
      </c>
      <c r="M944" s="52">
        <v>5</v>
      </c>
      <c r="N944" s="52"/>
      <c r="O944" s="52"/>
      <c r="P944" s="52"/>
      <c r="Q944" s="52"/>
      <c r="R944" s="52">
        <v>22</v>
      </c>
      <c r="S944" s="52">
        <v>26</v>
      </c>
      <c r="T944" s="52">
        <v>2</v>
      </c>
      <c r="U944" s="52">
        <v>1</v>
      </c>
      <c r="V944" s="52"/>
      <c r="W944" s="52"/>
      <c r="X944" s="52">
        <v>5</v>
      </c>
      <c r="Y944" s="52">
        <v>51</v>
      </c>
      <c r="Z944" s="52"/>
      <c r="AA944" s="52">
        <v>5</v>
      </c>
      <c r="AB944" s="52">
        <v>49</v>
      </c>
      <c r="AC944" s="52"/>
      <c r="AD944" s="52"/>
      <c r="AE944" s="52"/>
      <c r="AF944" s="52">
        <v>1</v>
      </c>
      <c r="AG944" s="52">
        <v>1</v>
      </c>
      <c r="AH944" s="52"/>
      <c r="AI944" s="52"/>
      <c r="AJ944" s="52"/>
      <c r="AK944" s="52"/>
      <c r="AL944" s="52">
        <v>5</v>
      </c>
      <c r="AM944" s="52"/>
      <c r="AN944" s="52"/>
      <c r="AO944" s="52"/>
      <c r="AP944" s="52"/>
      <c r="AQ944" s="52"/>
      <c r="AR944" s="52">
        <v>1</v>
      </c>
      <c r="AS944" s="52"/>
      <c r="AT944" s="52">
        <v>56</v>
      </c>
      <c r="AU944" s="52">
        <v>0</v>
      </c>
      <c r="AV944" s="52">
        <v>56</v>
      </c>
      <c r="AW944" s="52">
        <v>0</v>
      </c>
      <c r="AX944" s="52">
        <v>0</v>
      </c>
      <c r="AY944" s="52">
        <v>39</v>
      </c>
      <c r="AZ944" s="52">
        <v>5</v>
      </c>
      <c r="BA944" s="54"/>
      <c r="BB944" s="54"/>
    </row>
    <row r="945" spans="1:54">
      <c r="A945" s="52">
        <v>26</v>
      </c>
      <c r="B945" s="52" t="s">
        <v>256</v>
      </c>
      <c r="C945" s="52" t="s">
        <v>85</v>
      </c>
      <c r="D945" s="52" t="s">
        <v>79</v>
      </c>
      <c r="E945" s="52" t="s">
        <v>257</v>
      </c>
      <c r="F945" s="52" t="s">
        <v>80</v>
      </c>
      <c r="G945" s="52" t="s">
        <v>56</v>
      </c>
      <c r="H945" s="52">
        <v>22</v>
      </c>
      <c r="I945" s="52">
        <v>4</v>
      </c>
      <c r="J945" s="52"/>
      <c r="K945" s="52">
        <v>3</v>
      </c>
      <c r="L945" s="52">
        <v>19</v>
      </c>
      <c r="M945" s="52">
        <v>4</v>
      </c>
      <c r="N945" s="52"/>
      <c r="O945" s="52"/>
      <c r="P945" s="52"/>
      <c r="Q945" s="52"/>
      <c r="R945" s="52">
        <v>5</v>
      </c>
      <c r="S945" s="52">
        <v>11</v>
      </c>
      <c r="T945" s="52">
        <v>6</v>
      </c>
      <c r="U945" s="52"/>
      <c r="V945" s="52"/>
      <c r="W945" s="52"/>
      <c r="X945" s="52">
        <v>4</v>
      </c>
      <c r="Y945" s="52">
        <v>22</v>
      </c>
      <c r="Z945" s="52"/>
      <c r="AA945" s="52">
        <v>4</v>
      </c>
      <c r="AB945" s="52">
        <v>18</v>
      </c>
      <c r="AC945" s="52"/>
      <c r="AD945" s="52"/>
      <c r="AE945" s="52">
        <v>2</v>
      </c>
      <c r="AF945" s="52">
        <v>1</v>
      </c>
      <c r="AG945" s="52"/>
      <c r="AH945" s="52"/>
      <c r="AI945" s="52"/>
      <c r="AJ945" s="52"/>
      <c r="AK945" s="52"/>
      <c r="AL945" s="52">
        <v>5</v>
      </c>
      <c r="AM945" s="52"/>
      <c r="AN945" s="52"/>
      <c r="AO945" s="52"/>
      <c r="AP945" s="52"/>
      <c r="AQ945" s="52"/>
      <c r="AR945" s="52"/>
      <c r="AS945" s="52"/>
      <c r="AT945" s="52">
        <v>26</v>
      </c>
      <c r="AU945" s="52">
        <v>26</v>
      </c>
      <c r="AV945" s="52">
        <v>0</v>
      </c>
      <c r="AW945" s="52">
        <v>0</v>
      </c>
      <c r="AX945" s="52">
        <v>0</v>
      </c>
      <c r="AY945" s="52">
        <v>37</v>
      </c>
      <c r="AZ945" s="52">
        <v>6</v>
      </c>
      <c r="BA945" s="54"/>
      <c r="BB945" s="54"/>
    </row>
    <row r="946" spans="1:54">
      <c r="A946" s="52">
        <v>28</v>
      </c>
      <c r="B946" s="52" t="s">
        <v>256</v>
      </c>
      <c r="C946" s="52" t="s">
        <v>109</v>
      </c>
      <c r="D946" s="52" t="s">
        <v>79</v>
      </c>
      <c r="E946" s="52" t="s">
        <v>257</v>
      </c>
      <c r="F946" s="52" t="s">
        <v>80</v>
      </c>
      <c r="G946" s="52" t="s">
        <v>56</v>
      </c>
      <c r="H946" s="52">
        <v>28</v>
      </c>
      <c r="I946" s="52"/>
      <c r="J946" s="52"/>
      <c r="K946" s="52">
        <v>1</v>
      </c>
      <c r="L946" s="52">
        <v>27</v>
      </c>
      <c r="M946" s="52"/>
      <c r="N946" s="52"/>
      <c r="O946" s="52"/>
      <c r="P946" s="52"/>
      <c r="Q946" s="52"/>
      <c r="R946" s="52">
        <v>11</v>
      </c>
      <c r="S946" s="52">
        <v>17</v>
      </c>
      <c r="T946" s="52"/>
      <c r="U946" s="52"/>
      <c r="V946" s="52"/>
      <c r="W946" s="52"/>
      <c r="X946" s="52"/>
      <c r="Y946" s="52">
        <v>28</v>
      </c>
      <c r="Z946" s="52"/>
      <c r="AA946" s="52"/>
      <c r="AB946" s="52">
        <v>26</v>
      </c>
      <c r="AC946" s="52"/>
      <c r="AD946" s="52"/>
      <c r="AE946" s="52"/>
      <c r="AF946" s="52">
        <v>2</v>
      </c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>
        <v>1</v>
      </c>
      <c r="AS946" s="52"/>
      <c r="AT946" s="52">
        <v>28</v>
      </c>
      <c r="AU946" s="52">
        <v>0</v>
      </c>
      <c r="AV946" s="52">
        <v>28</v>
      </c>
      <c r="AW946" s="52">
        <v>0</v>
      </c>
      <c r="AX946" s="52">
        <v>0</v>
      </c>
      <c r="AY946" s="52">
        <v>40</v>
      </c>
      <c r="AZ946" s="52">
        <v>8</v>
      </c>
      <c r="BA946" s="54"/>
      <c r="BB946" s="54"/>
    </row>
    <row r="947" spans="1:54">
      <c r="A947" s="52">
        <v>30</v>
      </c>
      <c r="B947" s="52" t="s">
        <v>256</v>
      </c>
      <c r="C947" s="52" t="s">
        <v>103</v>
      </c>
      <c r="D947" s="52" t="s">
        <v>79</v>
      </c>
      <c r="E947" s="52" t="s">
        <v>257</v>
      </c>
      <c r="F947" s="52" t="s">
        <v>80</v>
      </c>
      <c r="G947" s="52" t="s">
        <v>56</v>
      </c>
      <c r="H947" s="52">
        <v>25</v>
      </c>
      <c r="I947" s="52">
        <v>5</v>
      </c>
      <c r="J947" s="52"/>
      <c r="K947" s="52"/>
      <c r="L947" s="52">
        <v>25</v>
      </c>
      <c r="M947" s="52">
        <v>5</v>
      </c>
      <c r="N947" s="52"/>
      <c r="O947" s="52"/>
      <c r="P947" s="52"/>
      <c r="Q947" s="52"/>
      <c r="R947" s="52">
        <v>11</v>
      </c>
      <c r="S947" s="52">
        <v>14</v>
      </c>
      <c r="T947" s="52"/>
      <c r="U947" s="52"/>
      <c r="V947" s="52"/>
      <c r="W947" s="52"/>
      <c r="X947" s="52">
        <v>5</v>
      </c>
      <c r="Y947" s="52">
        <v>25</v>
      </c>
      <c r="Z947" s="52"/>
      <c r="AA947" s="52">
        <v>5</v>
      </c>
      <c r="AB947" s="52">
        <v>25</v>
      </c>
      <c r="AC947" s="52"/>
      <c r="AD947" s="52"/>
      <c r="AE947" s="52"/>
      <c r="AF947" s="52"/>
      <c r="AG947" s="52"/>
      <c r="AH947" s="52"/>
      <c r="AI947" s="52"/>
      <c r="AJ947" s="52"/>
      <c r="AK947" s="52"/>
      <c r="AL947" s="52">
        <v>5</v>
      </c>
      <c r="AM947" s="52"/>
      <c r="AN947" s="52"/>
      <c r="AO947" s="52"/>
      <c r="AP947" s="52">
        <v>1</v>
      </c>
      <c r="AQ947" s="52"/>
      <c r="AR947" s="52">
        <v>1</v>
      </c>
      <c r="AS947" s="52"/>
      <c r="AT947" s="52">
        <v>30</v>
      </c>
      <c r="AU947" s="52">
        <v>0</v>
      </c>
      <c r="AV947" s="52">
        <v>30</v>
      </c>
      <c r="AW947" s="52">
        <v>0</v>
      </c>
      <c r="AX947" s="52">
        <v>0</v>
      </c>
      <c r="AY947" s="52">
        <v>38</v>
      </c>
      <c r="AZ947" s="52">
        <v>4</v>
      </c>
      <c r="BA947" s="54"/>
      <c r="BB947" s="54"/>
    </row>
    <row r="948" spans="1:54">
      <c r="A948" s="52">
        <v>38</v>
      </c>
      <c r="B948" s="52" t="s">
        <v>256</v>
      </c>
      <c r="C948" s="52" t="s">
        <v>98</v>
      </c>
      <c r="D948" s="52" t="s">
        <v>79</v>
      </c>
      <c r="E948" s="52" t="s">
        <v>257</v>
      </c>
      <c r="F948" s="52" t="s">
        <v>80</v>
      </c>
      <c r="G948" s="52" t="s">
        <v>56</v>
      </c>
      <c r="H948" s="52">
        <v>27</v>
      </c>
      <c r="I948" s="52">
        <v>11</v>
      </c>
      <c r="J948" s="52"/>
      <c r="K948" s="52"/>
      <c r="L948" s="52">
        <v>27</v>
      </c>
      <c r="M948" s="52">
        <v>11</v>
      </c>
      <c r="N948" s="52"/>
      <c r="O948" s="52"/>
      <c r="P948" s="52"/>
      <c r="Q948" s="52"/>
      <c r="R948" s="52">
        <v>7</v>
      </c>
      <c r="S948" s="52">
        <v>9</v>
      </c>
      <c r="T948" s="52">
        <v>9</v>
      </c>
      <c r="U948" s="52">
        <v>2</v>
      </c>
      <c r="V948" s="52"/>
      <c r="W948" s="52"/>
      <c r="X948" s="52">
        <v>11</v>
      </c>
      <c r="Y948" s="52">
        <v>27</v>
      </c>
      <c r="Z948" s="52"/>
      <c r="AA948" s="52">
        <v>11</v>
      </c>
      <c r="AB948" s="52">
        <v>17</v>
      </c>
      <c r="AC948" s="52"/>
      <c r="AD948" s="52"/>
      <c r="AE948" s="52"/>
      <c r="AF948" s="52"/>
      <c r="AG948" s="52"/>
      <c r="AH948" s="52"/>
      <c r="AI948" s="52"/>
      <c r="AJ948" s="52"/>
      <c r="AK948" s="52"/>
      <c r="AL948" s="52">
        <v>21</v>
      </c>
      <c r="AM948" s="52"/>
      <c r="AN948" s="52"/>
      <c r="AO948" s="52"/>
      <c r="AP948" s="52"/>
      <c r="AQ948" s="52"/>
      <c r="AR948" s="52"/>
      <c r="AS948" s="52">
        <v>1</v>
      </c>
      <c r="AT948" s="52">
        <v>38</v>
      </c>
      <c r="AU948" s="52">
        <v>0</v>
      </c>
      <c r="AV948" s="52">
        <v>38</v>
      </c>
      <c r="AW948" s="52">
        <v>0</v>
      </c>
      <c r="AX948" s="52">
        <v>0</v>
      </c>
      <c r="AY948" s="52">
        <v>35</v>
      </c>
      <c r="AZ948" s="52">
        <v>5</v>
      </c>
      <c r="BA948" s="54"/>
      <c r="BB948" s="54"/>
    </row>
    <row r="949" spans="1:54">
      <c r="A949" s="52">
        <v>3</v>
      </c>
      <c r="B949" s="52" t="s">
        <v>256</v>
      </c>
      <c r="C949" s="52" t="s">
        <v>81</v>
      </c>
      <c r="D949" s="52" t="s">
        <v>79</v>
      </c>
      <c r="E949" s="52" t="s">
        <v>257</v>
      </c>
      <c r="F949" s="52" t="s">
        <v>80</v>
      </c>
      <c r="G949" s="52" t="s">
        <v>68</v>
      </c>
      <c r="H949" s="52">
        <v>3</v>
      </c>
      <c r="I949" s="52"/>
      <c r="J949" s="52"/>
      <c r="K949" s="52"/>
      <c r="L949" s="52">
        <v>3</v>
      </c>
      <c r="M949" s="52"/>
      <c r="N949" s="52"/>
      <c r="O949" s="52"/>
      <c r="P949" s="52"/>
      <c r="Q949" s="52"/>
      <c r="R949" s="52"/>
      <c r="S949" s="52">
        <v>1</v>
      </c>
      <c r="T949" s="52">
        <v>2</v>
      </c>
      <c r="U949" s="52"/>
      <c r="V949" s="52"/>
      <c r="W949" s="52"/>
      <c r="X949" s="52"/>
      <c r="Y949" s="52">
        <v>3</v>
      </c>
      <c r="Z949" s="52"/>
      <c r="AA949" s="52"/>
      <c r="AB949" s="52"/>
      <c r="AC949" s="52"/>
      <c r="AD949" s="52"/>
      <c r="AE949" s="52">
        <v>3</v>
      </c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>
        <v>3</v>
      </c>
      <c r="AU949" s="52">
        <v>0</v>
      </c>
      <c r="AV949" s="52">
        <v>3</v>
      </c>
      <c r="AW949" s="52">
        <v>0</v>
      </c>
      <c r="AX949" s="52">
        <v>0</v>
      </c>
      <c r="AY949" s="52">
        <v>43</v>
      </c>
      <c r="AZ949" s="52">
        <v>22</v>
      </c>
      <c r="BA949" s="54"/>
      <c r="BB949" s="54"/>
    </row>
    <row r="950" spans="1:54">
      <c r="A950" s="52">
        <v>99</v>
      </c>
      <c r="B950" s="52" t="s">
        <v>256</v>
      </c>
      <c r="C950" s="52" t="s">
        <v>86</v>
      </c>
      <c r="D950" s="52" t="s">
        <v>79</v>
      </c>
      <c r="E950" s="52" t="s">
        <v>257</v>
      </c>
      <c r="F950" s="52" t="s">
        <v>80</v>
      </c>
      <c r="G950" s="52" t="s">
        <v>56</v>
      </c>
      <c r="H950" s="52">
        <v>79</v>
      </c>
      <c r="I950" s="52">
        <v>20</v>
      </c>
      <c r="J950" s="52"/>
      <c r="K950" s="52">
        <v>10</v>
      </c>
      <c r="L950" s="52">
        <v>69</v>
      </c>
      <c r="M950" s="52">
        <v>20</v>
      </c>
      <c r="N950" s="52"/>
      <c r="O950" s="52"/>
      <c r="P950" s="52"/>
      <c r="Q950" s="52"/>
      <c r="R950" s="52">
        <v>7</v>
      </c>
      <c r="S950" s="52">
        <v>16</v>
      </c>
      <c r="T950" s="52">
        <v>32</v>
      </c>
      <c r="U950" s="52">
        <v>24</v>
      </c>
      <c r="V950" s="52"/>
      <c r="W950" s="52"/>
      <c r="X950" s="52">
        <v>20</v>
      </c>
      <c r="Y950" s="52">
        <v>79</v>
      </c>
      <c r="Z950" s="52"/>
      <c r="AA950" s="52">
        <v>20</v>
      </c>
      <c r="AB950" s="52">
        <v>14</v>
      </c>
      <c r="AC950" s="52"/>
      <c r="AD950" s="52"/>
      <c r="AE950" s="52">
        <v>3</v>
      </c>
      <c r="AF950" s="52">
        <v>8</v>
      </c>
      <c r="AG950" s="52"/>
      <c r="AH950" s="52"/>
      <c r="AI950" s="52"/>
      <c r="AJ950" s="52"/>
      <c r="AK950" s="52"/>
      <c r="AL950" s="52">
        <v>74</v>
      </c>
      <c r="AM950" s="52"/>
      <c r="AN950" s="52"/>
      <c r="AO950" s="52"/>
      <c r="AP950" s="52">
        <v>1</v>
      </c>
      <c r="AQ950" s="52"/>
      <c r="AR950" s="52">
        <v>1</v>
      </c>
      <c r="AS950" s="52"/>
      <c r="AT950" s="52">
        <v>99</v>
      </c>
      <c r="AU950" s="52">
        <v>99</v>
      </c>
      <c r="AV950" s="52">
        <v>0</v>
      </c>
      <c r="AW950" s="52">
        <v>0</v>
      </c>
      <c r="AX950" s="52">
        <v>0</v>
      </c>
      <c r="AY950" s="52">
        <v>32</v>
      </c>
      <c r="AZ950" s="52">
        <v>5</v>
      </c>
      <c r="BA950" s="54"/>
      <c r="BB950" s="54"/>
    </row>
    <row r="951" spans="1:54">
      <c r="A951" s="52">
        <v>50</v>
      </c>
      <c r="B951" s="52" t="s">
        <v>256</v>
      </c>
      <c r="C951" s="52" t="s">
        <v>92</v>
      </c>
      <c r="D951" s="52" t="s">
        <v>79</v>
      </c>
      <c r="E951" s="52" t="s">
        <v>257</v>
      </c>
      <c r="F951" s="52" t="s">
        <v>80</v>
      </c>
      <c r="G951" s="52" t="s">
        <v>56</v>
      </c>
      <c r="H951" s="52">
        <v>17</v>
      </c>
      <c r="I951" s="52">
        <v>33</v>
      </c>
      <c r="J951" s="52"/>
      <c r="K951" s="52"/>
      <c r="L951" s="52">
        <v>17</v>
      </c>
      <c r="M951" s="52">
        <v>33</v>
      </c>
      <c r="N951" s="52"/>
      <c r="O951" s="52"/>
      <c r="P951" s="52"/>
      <c r="Q951" s="52"/>
      <c r="R951" s="52">
        <v>1</v>
      </c>
      <c r="S951" s="52">
        <v>2</v>
      </c>
      <c r="T951" s="52">
        <v>10</v>
      </c>
      <c r="U951" s="52">
        <v>4</v>
      </c>
      <c r="V951" s="52"/>
      <c r="W951" s="52"/>
      <c r="X951" s="52">
        <v>33</v>
      </c>
      <c r="Y951" s="52">
        <v>17</v>
      </c>
      <c r="Z951" s="52"/>
      <c r="AA951" s="52">
        <v>33</v>
      </c>
      <c r="AB951" s="52">
        <v>3</v>
      </c>
      <c r="AC951" s="52"/>
      <c r="AD951" s="52"/>
      <c r="AE951" s="52"/>
      <c r="AF951" s="52"/>
      <c r="AG951" s="52"/>
      <c r="AH951" s="52"/>
      <c r="AI951" s="52"/>
      <c r="AJ951" s="52"/>
      <c r="AK951" s="52"/>
      <c r="AL951" s="52">
        <v>47</v>
      </c>
      <c r="AM951" s="52"/>
      <c r="AN951" s="52"/>
      <c r="AO951" s="52"/>
      <c r="AP951" s="52"/>
      <c r="AQ951" s="52"/>
      <c r="AR951" s="52"/>
      <c r="AS951" s="52"/>
      <c r="AT951" s="52">
        <v>50</v>
      </c>
      <c r="AU951" s="52">
        <v>50</v>
      </c>
      <c r="AV951" s="52">
        <v>0</v>
      </c>
      <c r="AW951" s="52">
        <v>0</v>
      </c>
      <c r="AX951" s="52">
        <v>0</v>
      </c>
      <c r="AY951" s="52">
        <v>34</v>
      </c>
      <c r="AZ951" s="52">
        <v>3</v>
      </c>
      <c r="BA951" s="54"/>
      <c r="BB951" s="54"/>
    </row>
    <row r="952" spans="1:54">
      <c r="A952" s="52">
        <v>40</v>
      </c>
      <c r="B952" s="52" t="s">
        <v>256</v>
      </c>
      <c r="C952" s="52" t="s">
        <v>81</v>
      </c>
      <c r="D952" s="52" t="s">
        <v>79</v>
      </c>
      <c r="E952" s="52" t="s">
        <v>257</v>
      </c>
      <c r="F952" s="52" t="s">
        <v>80</v>
      </c>
      <c r="G952" s="52" t="s">
        <v>56</v>
      </c>
      <c r="H952" s="52">
        <v>36</v>
      </c>
      <c r="I952" s="52">
        <v>4</v>
      </c>
      <c r="J952" s="52"/>
      <c r="K952" s="52">
        <v>3</v>
      </c>
      <c r="L952" s="52">
        <v>33</v>
      </c>
      <c r="M952" s="52">
        <v>4</v>
      </c>
      <c r="N952" s="52"/>
      <c r="O952" s="52"/>
      <c r="P952" s="52"/>
      <c r="Q952" s="52"/>
      <c r="R952" s="52">
        <v>2</v>
      </c>
      <c r="S952" s="52">
        <v>26</v>
      </c>
      <c r="T952" s="52">
        <v>8</v>
      </c>
      <c r="U952" s="52"/>
      <c r="V952" s="52"/>
      <c r="W952" s="52"/>
      <c r="X952" s="52">
        <v>4</v>
      </c>
      <c r="Y952" s="52">
        <v>36</v>
      </c>
      <c r="Z952" s="52"/>
      <c r="AA952" s="52">
        <v>4</v>
      </c>
      <c r="AB952" s="52">
        <v>32</v>
      </c>
      <c r="AC952" s="52"/>
      <c r="AD952" s="52"/>
      <c r="AE952" s="52">
        <v>1</v>
      </c>
      <c r="AF952" s="52">
        <v>2</v>
      </c>
      <c r="AG952" s="52"/>
      <c r="AH952" s="52">
        <v>1</v>
      </c>
      <c r="AI952" s="52"/>
      <c r="AJ952" s="52"/>
      <c r="AK952" s="52"/>
      <c r="AL952" s="52">
        <v>4</v>
      </c>
      <c r="AM952" s="52"/>
      <c r="AN952" s="52"/>
      <c r="AO952" s="52"/>
      <c r="AP952" s="52"/>
      <c r="AQ952" s="52"/>
      <c r="AR952" s="52">
        <v>2</v>
      </c>
      <c r="AS952" s="52"/>
      <c r="AT952" s="52">
        <v>40</v>
      </c>
      <c r="AU952" s="52">
        <v>0</v>
      </c>
      <c r="AV952" s="52">
        <v>40</v>
      </c>
      <c r="AW952" s="52">
        <v>0</v>
      </c>
      <c r="AX952" s="52">
        <v>0</v>
      </c>
      <c r="AY952" s="52">
        <v>39</v>
      </c>
      <c r="AZ952" s="52">
        <v>6</v>
      </c>
      <c r="BA952" s="54"/>
      <c r="BB952" s="54"/>
    </row>
    <row r="953" spans="1:54">
      <c r="A953" s="52">
        <v>28</v>
      </c>
      <c r="B953" s="52" t="s">
        <v>256</v>
      </c>
      <c r="C953" s="52" t="s">
        <v>99</v>
      </c>
      <c r="D953" s="52" t="s">
        <v>79</v>
      </c>
      <c r="E953" s="52" t="s">
        <v>257</v>
      </c>
      <c r="F953" s="52" t="s">
        <v>80</v>
      </c>
      <c r="G953" s="52" t="s">
        <v>56</v>
      </c>
      <c r="H953" s="52">
        <v>26</v>
      </c>
      <c r="I953" s="52">
        <v>2</v>
      </c>
      <c r="J953" s="52"/>
      <c r="K953" s="52">
        <v>5</v>
      </c>
      <c r="L953" s="52">
        <v>21</v>
      </c>
      <c r="M953" s="52">
        <v>2</v>
      </c>
      <c r="N953" s="52"/>
      <c r="O953" s="52"/>
      <c r="P953" s="52"/>
      <c r="Q953" s="52"/>
      <c r="R953" s="52">
        <v>2</v>
      </c>
      <c r="S953" s="52">
        <v>8</v>
      </c>
      <c r="T953" s="52">
        <v>9</v>
      </c>
      <c r="U953" s="52">
        <v>7</v>
      </c>
      <c r="V953" s="52"/>
      <c r="W953" s="52"/>
      <c r="X953" s="52">
        <v>2</v>
      </c>
      <c r="Y953" s="52">
        <v>26</v>
      </c>
      <c r="Z953" s="52"/>
      <c r="AA953" s="52">
        <v>2</v>
      </c>
      <c r="AB953" s="52">
        <v>6</v>
      </c>
      <c r="AC953" s="52"/>
      <c r="AD953" s="52"/>
      <c r="AE953" s="52">
        <v>2</v>
      </c>
      <c r="AF953" s="52">
        <v>8</v>
      </c>
      <c r="AG953" s="52">
        <v>7</v>
      </c>
      <c r="AH953" s="52"/>
      <c r="AI953" s="52"/>
      <c r="AJ953" s="52"/>
      <c r="AK953" s="52"/>
      <c r="AL953" s="52">
        <v>5</v>
      </c>
      <c r="AM953" s="52"/>
      <c r="AN953" s="52"/>
      <c r="AO953" s="52"/>
      <c r="AP953" s="52"/>
      <c r="AQ953" s="52"/>
      <c r="AR953" s="52"/>
      <c r="AS953" s="52"/>
      <c r="AT953" s="52">
        <v>28</v>
      </c>
      <c r="AU953" s="52">
        <v>0</v>
      </c>
      <c r="AV953" s="52">
        <v>0</v>
      </c>
      <c r="AW953" s="52">
        <v>28</v>
      </c>
      <c r="AX953" s="52">
        <v>0</v>
      </c>
      <c r="AY953" s="52">
        <v>35</v>
      </c>
      <c r="AZ953" s="52">
        <v>7</v>
      </c>
      <c r="BA953" s="54"/>
      <c r="BB953" s="54"/>
    </row>
    <row r="954" spans="1:54">
      <c r="A954" s="52">
        <v>81</v>
      </c>
      <c r="B954" s="52" t="s">
        <v>256</v>
      </c>
      <c r="C954" s="52" t="s">
        <v>94</v>
      </c>
      <c r="D954" s="52" t="s">
        <v>79</v>
      </c>
      <c r="E954" s="52" t="s">
        <v>257</v>
      </c>
      <c r="F954" s="52" t="s">
        <v>80</v>
      </c>
      <c r="G954" s="52" t="s">
        <v>56</v>
      </c>
      <c r="H954" s="52">
        <v>81</v>
      </c>
      <c r="I954" s="52"/>
      <c r="J954" s="52"/>
      <c r="K954" s="52">
        <v>6</v>
      </c>
      <c r="L954" s="52">
        <v>75</v>
      </c>
      <c r="M954" s="52"/>
      <c r="N954" s="52"/>
      <c r="O954" s="52"/>
      <c r="P954" s="52"/>
      <c r="Q954" s="52"/>
      <c r="R954" s="52">
        <v>1</v>
      </c>
      <c r="S954" s="52"/>
      <c r="T954" s="52">
        <v>11</v>
      </c>
      <c r="U954" s="52">
        <v>69</v>
      </c>
      <c r="V954" s="52"/>
      <c r="W954" s="52"/>
      <c r="X954" s="52"/>
      <c r="Y954" s="52">
        <v>81</v>
      </c>
      <c r="Z954" s="52"/>
      <c r="AA954" s="52"/>
      <c r="AB954" s="52">
        <v>1</v>
      </c>
      <c r="AC954" s="52"/>
      <c r="AD954" s="52"/>
      <c r="AE954" s="52">
        <v>1</v>
      </c>
      <c r="AF954" s="52">
        <v>5</v>
      </c>
      <c r="AG954" s="52"/>
      <c r="AH954" s="52"/>
      <c r="AI954" s="52"/>
      <c r="AJ954" s="52">
        <v>74</v>
      </c>
      <c r="AK954" s="52"/>
      <c r="AL954" s="52"/>
      <c r="AM954" s="52"/>
      <c r="AN954" s="52"/>
      <c r="AO954" s="52"/>
      <c r="AP954" s="52"/>
      <c r="AQ954" s="52"/>
      <c r="AR954" s="52"/>
      <c r="AS954" s="52"/>
      <c r="AT954" s="52">
        <v>81</v>
      </c>
      <c r="AU954" s="52">
        <v>81</v>
      </c>
      <c r="AV954" s="52">
        <v>0</v>
      </c>
      <c r="AW954" s="52">
        <v>0</v>
      </c>
      <c r="AX954" s="52">
        <v>0</v>
      </c>
      <c r="AY954" s="52">
        <v>32</v>
      </c>
      <c r="AZ954" s="52">
        <v>5</v>
      </c>
      <c r="BA954" s="54"/>
      <c r="BB954" s="54"/>
    </row>
    <row r="955" spans="1:54">
      <c r="A955" s="52">
        <v>22</v>
      </c>
      <c r="B955" s="52" t="s">
        <v>256</v>
      </c>
      <c r="C955" s="52" t="s">
        <v>97</v>
      </c>
      <c r="D955" s="52" t="s">
        <v>79</v>
      </c>
      <c r="E955" s="52" t="s">
        <v>257</v>
      </c>
      <c r="F955" s="52" t="s">
        <v>80</v>
      </c>
      <c r="G955" s="52" t="s">
        <v>56</v>
      </c>
      <c r="H955" s="52">
        <v>22</v>
      </c>
      <c r="I955" s="52"/>
      <c r="J955" s="52"/>
      <c r="K955" s="52">
        <v>5</v>
      </c>
      <c r="L955" s="52">
        <v>17</v>
      </c>
      <c r="M955" s="52"/>
      <c r="N955" s="52"/>
      <c r="O955" s="52"/>
      <c r="P955" s="52"/>
      <c r="Q955" s="52"/>
      <c r="R955" s="52">
        <v>1</v>
      </c>
      <c r="S955" s="52">
        <v>3</v>
      </c>
      <c r="T955" s="52">
        <v>6</v>
      </c>
      <c r="U955" s="52">
        <v>12</v>
      </c>
      <c r="V955" s="52"/>
      <c r="W955" s="52"/>
      <c r="X955" s="52"/>
      <c r="Y955" s="52">
        <v>22</v>
      </c>
      <c r="Z955" s="52"/>
      <c r="AA955" s="52"/>
      <c r="AB955" s="52">
        <v>1</v>
      </c>
      <c r="AC955" s="52"/>
      <c r="AD955" s="52"/>
      <c r="AE955" s="52">
        <v>1</v>
      </c>
      <c r="AF955" s="52">
        <v>4</v>
      </c>
      <c r="AG955" s="52"/>
      <c r="AH955" s="52"/>
      <c r="AI955" s="52"/>
      <c r="AJ955" s="52"/>
      <c r="AK955" s="52"/>
      <c r="AL955" s="52">
        <v>16</v>
      </c>
      <c r="AM955" s="52"/>
      <c r="AN955" s="52"/>
      <c r="AO955" s="52"/>
      <c r="AP955" s="52"/>
      <c r="AQ955" s="52"/>
      <c r="AR955" s="52"/>
      <c r="AS955" s="52"/>
      <c r="AT955" s="52">
        <v>22</v>
      </c>
      <c r="AU955" s="52">
        <v>22</v>
      </c>
      <c r="AV955" s="52">
        <v>0</v>
      </c>
      <c r="AW955" s="52">
        <v>0</v>
      </c>
      <c r="AX955" s="52">
        <v>0</v>
      </c>
      <c r="AY955" s="52">
        <v>35</v>
      </c>
      <c r="AZ955" s="52">
        <v>6</v>
      </c>
      <c r="BA955" s="54"/>
      <c r="BB955" s="54"/>
    </row>
    <row r="956" spans="1:54">
      <c r="A956" s="52">
        <v>78</v>
      </c>
      <c r="B956" s="52" t="s">
        <v>256</v>
      </c>
      <c r="C956" s="52" t="s">
        <v>95</v>
      </c>
      <c r="D956" s="52" t="s">
        <v>79</v>
      </c>
      <c r="E956" s="52" t="s">
        <v>257</v>
      </c>
      <c r="F956" s="52" t="s">
        <v>80</v>
      </c>
      <c r="G956" s="52" t="s">
        <v>56</v>
      </c>
      <c r="H956" s="52">
        <v>49</v>
      </c>
      <c r="I956" s="52">
        <v>29</v>
      </c>
      <c r="J956" s="52"/>
      <c r="K956" s="52">
        <v>1</v>
      </c>
      <c r="L956" s="52">
        <v>48</v>
      </c>
      <c r="M956" s="52">
        <v>29</v>
      </c>
      <c r="N956" s="52"/>
      <c r="O956" s="52"/>
      <c r="P956" s="52"/>
      <c r="Q956" s="52"/>
      <c r="R956" s="52">
        <v>3</v>
      </c>
      <c r="S956" s="52">
        <v>23</v>
      </c>
      <c r="T956" s="52">
        <v>21</v>
      </c>
      <c r="U956" s="52">
        <v>2</v>
      </c>
      <c r="V956" s="52"/>
      <c r="W956" s="52"/>
      <c r="X956" s="52">
        <v>29</v>
      </c>
      <c r="Y956" s="52">
        <v>49</v>
      </c>
      <c r="Z956" s="52"/>
      <c r="AA956" s="52">
        <v>29</v>
      </c>
      <c r="AB956" s="52">
        <v>47</v>
      </c>
      <c r="AC956" s="52"/>
      <c r="AD956" s="52"/>
      <c r="AE956" s="52"/>
      <c r="AF956" s="52">
        <v>1</v>
      </c>
      <c r="AG956" s="52">
        <v>1</v>
      </c>
      <c r="AH956" s="52"/>
      <c r="AI956" s="52"/>
      <c r="AJ956" s="52"/>
      <c r="AK956" s="52"/>
      <c r="AL956" s="52">
        <v>29</v>
      </c>
      <c r="AM956" s="52"/>
      <c r="AN956" s="52"/>
      <c r="AO956" s="52"/>
      <c r="AP956" s="52"/>
      <c r="AQ956" s="52"/>
      <c r="AR956" s="52"/>
      <c r="AS956" s="52">
        <v>1</v>
      </c>
      <c r="AT956" s="52">
        <v>78</v>
      </c>
      <c r="AU956" s="52">
        <v>78</v>
      </c>
      <c r="AV956" s="52">
        <v>0</v>
      </c>
      <c r="AW956" s="52">
        <v>0</v>
      </c>
      <c r="AX956" s="52">
        <v>0</v>
      </c>
      <c r="AY956" s="52">
        <v>36</v>
      </c>
      <c r="AZ956" s="52">
        <v>4</v>
      </c>
      <c r="BA956" s="54"/>
      <c r="BB956" s="54"/>
    </row>
    <row r="957" spans="1:54">
      <c r="A957" s="52">
        <v>9</v>
      </c>
      <c r="B957" s="52" t="s">
        <v>256</v>
      </c>
      <c r="C957" s="52" t="s">
        <v>93</v>
      </c>
      <c r="D957" s="52" t="s">
        <v>79</v>
      </c>
      <c r="E957" s="52" t="s">
        <v>257</v>
      </c>
      <c r="F957" s="52" t="s">
        <v>80</v>
      </c>
      <c r="G957" s="52" t="s">
        <v>56</v>
      </c>
      <c r="H957" s="52">
        <v>7</v>
      </c>
      <c r="I957" s="52">
        <v>2</v>
      </c>
      <c r="J957" s="52"/>
      <c r="K957" s="52"/>
      <c r="L957" s="52">
        <v>7</v>
      </c>
      <c r="M957" s="52">
        <v>2</v>
      </c>
      <c r="N957" s="52"/>
      <c r="O957" s="52"/>
      <c r="P957" s="52"/>
      <c r="Q957" s="52"/>
      <c r="R957" s="52">
        <v>3</v>
      </c>
      <c r="S957" s="52">
        <v>3</v>
      </c>
      <c r="T957" s="52">
        <v>1</v>
      </c>
      <c r="U957" s="52"/>
      <c r="V957" s="52"/>
      <c r="W957" s="52"/>
      <c r="X957" s="52">
        <v>2</v>
      </c>
      <c r="Y957" s="52">
        <v>7</v>
      </c>
      <c r="Z957" s="52"/>
      <c r="AA957" s="52">
        <v>2</v>
      </c>
      <c r="AB957" s="52">
        <v>7</v>
      </c>
      <c r="AC957" s="52"/>
      <c r="AD957" s="52"/>
      <c r="AE957" s="52"/>
      <c r="AF957" s="52"/>
      <c r="AG957" s="52"/>
      <c r="AH957" s="52"/>
      <c r="AI957" s="52"/>
      <c r="AJ957" s="52"/>
      <c r="AK957" s="52"/>
      <c r="AL957" s="52">
        <v>2</v>
      </c>
      <c r="AM957" s="52"/>
      <c r="AN957" s="52"/>
      <c r="AO957" s="52"/>
      <c r="AP957" s="52"/>
      <c r="AQ957" s="52"/>
      <c r="AR957" s="52"/>
      <c r="AS957" s="52"/>
      <c r="AT957" s="52">
        <v>9</v>
      </c>
      <c r="AU957" s="52">
        <v>0</v>
      </c>
      <c r="AV957" s="52">
        <v>9</v>
      </c>
      <c r="AW957" s="52">
        <v>0</v>
      </c>
      <c r="AX957" s="52">
        <v>0</v>
      </c>
      <c r="AY957" s="52">
        <v>39</v>
      </c>
      <c r="AZ957" s="52">
        <v>5</v>
      </c>
      <c r="BA957" s="54"/>
      <c r="BB957" s="54"/>
    </row>
    <row r="958" spans="1:54">
      <c r="A958" s="52">
        <v>13</v>
      </c>
      <c r="B958" s="52" t="s">
        <v>256</v>
      </c>
      <c r="C958" s="52" t="s">
        <v>82</v>
      </c>
      <c r="D958" s="52" t="s">
        <v>79</v>
      </c>
      <c r="E958" s="52" t="s">
        <v>257</v>
      </c>
      <c r="F958" s="52" t="s">
        <v>80</v>
      </c>
      <c r="G958" s="52" t="s">
        <v>56</v>
      </c>
      <c r="H958" s="52">
        <v>8</v>
      </c>
      <c r="I958" s="52">
        <v>5</v>
      </c>
      <c r="J958" s="52"/>
      <c r="K958" s="52"/>
      <c r="L958" s="52">
        <v>8</v>
      </c>
      <c r="M958" s="52">
        <v>5</v>
      </c>
      <c r="N958" s="52"/>
      <c r="O958" s="52"/>
      <c r="P958" s="52"/>
      <c r="Q958" s="52"/>
      <c r="R958" s="52">
        <v>2</v>
      </c>
      <c r="S958" s="52">
        <v>5</v>
      </c>
      <c r="T958" s="52">
        <v>1</v>
      </c>
      <c r="U958" s="52"/>
      <c r="V958" s="52"/>
      <c r="W958" s="52"/>
      <c r="X958" s="52">
        <v>5</v>
      </c>
      <c r="Y958" s="52">
        <v>8</v>
      </c>
      <c r="Z958" s="52"/>
      <c r="AA958" s="52">
        <v>5</v>
      </c>
      <c r="AB958" s="52">
        <v>8</v>
      </c>
      <c r="AC958" s="52"/>
      <c r="AD958" s="52"/>
      <c r="AE958" s="52"/>
      <c r="AF958" s="52"/>
      <c r="AG958" s="52"/>
      <c r="AH958" s="52"/>
      <c r="AI958" s="52"/>
      <c r="AJ958" s="52"/>
      <c r="AK958" s="52"/>
      <c r="AL958" s="52">
        <v>5</v>
      </c>
      <c r="AM958" s="52"/>
      <c r="AN958" s="52"/>
      <c r="AO958" s="52"/>
      <c r="AP958" s="52"/>
      <c r="AQ958" s="52"/>
      <c r="AR958" s="52"/>
      <c r="AS958" s="52"/>
      <c r="AT958" s="52">
        <v>13</v>
      </c>
      <c r="AU958" s="52">
        <v>0</v>
      </c>
      <c r="AV958" s="52">
        <v>13</v>
      </c>
      <c r="AW958" s="52">
        <v>0</v>
      </c>
      <c r="AX958" s="52">
        <v>0</v>
      </c>
      <c r="AY958" s="52">
        <v>40</v>
      </c>
      <c r="AZ958" s="52">
        <v>3</v>
      </c>
      <c r="BA958" s="54"/>
      <c r="BB958" s="54"/>
    </row>
    <row r="959" spans="1:54">
      <c r="A959" s="52">
        <v>21</v>
      </c>
      <c r="B959" s="52" t="s">
        <v>256</v>
      </c>
      <c r="C959" s="52" t="s">
        <v>90</v>
      </c>
      <c r="D959" s="52" t="s">
        <v>79</v>
      </c>
      <c r="E959" s="52" t="s">
        <v>257</v>
      </c>
      <c r="F959" s="52" t="s">
        <v>80</v>
      </c>
      <c r="G959" s="52" t="s">
        <v>56</v>
      </c>
      <c r="H959" s="52">
        <v>16</v>
      </c>
      <c r="I959" s="52">
        <v>5</v>
      </c>
      <c r="J959" s="52"/>
      <c r="K959" s="52">
        <v>3</v>
      </c>
      <c r="L959" s="52">
        <v>13</v>
      </c>
      <c r="M959" s="52">
        <v>5</v>
      </c>
      <c r="N959" s="52"/>
      <c r="O959" s="52"/>
      <c r="P959" s="52"/>
      <c r="Q959" s="52"/>
      <c r="R959" s="52">
        <v>3</v>
      </c>
      <c r="S959" s="52">
        <v>4</v>
      </c>
      <c r="T959" s="52">
        <v>9</v>
      </c>
      <c r="U959" s="52"/>
      <c r="V959" s="52"/>
      <c r="W959" s="52"/>
      <c r="X959" s="52">
        <v>5</v>
      </c>
      <c r="Y959" s="52">
        <v>16</v>
      </c>
      <c r="Z959" s="52"/>
      <c r="AA959" s="52">
        <v>5</v>
      </c>
      <c r="AB959" s="52">
        <v>13</v>
      </c>
      <c r="AC959" s="52"/>
      <c r="AD959" s="52"/>
      <c r="AE959" s="52">
        <v>3</v>
      </c>
      <c r="AF959" s="52"/>
      <c r="AG959" s="52"/>
      <c r="AH959" s="52"/>
      <c r="AI959" s="52"/>
      <c r="AJ959" s="52"/>
      <c r="AK959" s="52"/>
      <c r="AL959" s="52">
        <v>5</v>
      </c>
      <c r="AM959" s="52"/>
      <c r="AN959" s="52"/>
      <c r="AO959" s="52"/>
      <c r="AP959" s="52"/>
      <c r="AQ959" s="52"/>
      <c r="AR959" s="52"/>
      <c r="AS959" s="52"/>
      <c r="AT959" s="52">
        <v>21</v>
      </c>
      <c r="AU959" s="52">
        <v>0</v>
      </c>
      <c r="AV959" s="52">
        <v>0</v>
      </c>
      <c r="AW959" s="52">
        <v>0</v>
      </c>
      <c r="AX959" s="52">
        <v>21</v>
      </c>
      <c r="AY959" s="52">
        <v>28</v>
      </c>
      <c r="AZ959" s="52">
        <v>2</v>
      </c>
      <c r="BA959" s="54"/>
      <c r="BB959" s="54"/>
    </row>
    <row r="960" spans="1:54">
      <c r="A960" s="52">
        <v>34</v>
      </c>
      <c r="B960" s="52" t="s">
        <v>256</v>
      </c>
      <c r="C960" s="52" t="s">
        <v>96</v>
      </c>
      <c r="D960" s="52" t="s">
        <v>79</v>
      </c>
      <c r="E960" s="52" t="s">
        <v>257</v>
      </c>
      <c r="F960" s="52" t="s">
        <v>80</v>
      </c>
      <c r="G960" s="52" t="s">
        <v>56</v>
      </c>
      <c r="H960" s="52">
        <v>9</v>
      </c>
      <c r="I960" s="52">
        <v>25</v>
      </c>
      <c r="J960" s="52"/>
      <c r="K960" s="52"/>
      <c r="L960" s="52">
        <v>9</v>
      </c>
      <c r="M960" s="52">
        <v>25</v>
      </c>
      <c r="N960" s="52"/>
      <c r="O960" s="52"/>
      <c r="P960" s="52"/>
      <c r="Q960" s="52"/>
      <c r="R960" s="52"/>
      <c r="S960" s="52"/>
      <c r="T960" s="52">
        <v>9</v>
      </c>
      <c r="U960" s="52"/>
      <c r="V960" s="52"/>
      <c r="W960" s="52"/>
      <c r="X960" s="52">
        <v>25</v>
      </c>
      <c r="Y960" s="52">
        <v>9</v>
      </c>
      <c r="Z960" s="52"/>
      <c r="AA960" s="52">
        <v>25</v>
      </c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>
        <v>34</v>
      </c>
      <c r="AM960" s="52"/>
      <c r="AN960" s="52"/>
      <c r="AO960" s="52"/>
      <c r="AP960" s="52"/>
      <c r="AQ960" s="52"/>
      <c r="AR960" s="52"/>
      <c r="AS960" s="52"/>
      <c r="AT960" s="52">
        <v>34</v>
      </c>
      <c r="AU960" s="52">
        <v>34</v>
      </c>
      <c r="AV960" s="52">
        <v>0</v>
      </c>
      <c r="AW960" s="52">
        <v>0</v>
      </c>
      <c r="AX960" s="52">
        <v>0</v>
      </c>
      <c r="AY960" s="52">
        <v>31</v>
      </c>
      <c r="AZ960" s="52">
        <v>2</v>
      </c>
      <c r="BA960" s="54"/>
      <c r="BB960" s="54"/>
    </row>
    <row r="961" spans="1:54">
      <c r="A961" s="52">
        <v>94</v>
      </c>
      <c r="B961" s="52" t="s">
        <v>256</v>
      </c>
      <c r="C961" s="52" t="s">
        <v>91</v>
      </c>
      <c r="D961" s="52" t="s">
        <v>79</v>
      </c>
      <c r="E961" s="52" t="s">
        <v>257</v>
      </c>
      <c r="F961" s="52" t="s">
        <v>80</v>
      </c>
      <c r="G961" s="52" t="s">
        <v>56</v>
      </c>
      <c r="H961" s="52">
        <v>34</v>
      </c>
      <c r="I961" s="52">
        <v>60</v>
      </c>
      <c r="J961" s="52"/>
      <c r="K961" s="52"/>
      <c r="L961" s="52">
        <v>34</v>
      </c>
      <c r="M961" s="52">
        <v>60</v>
      </c>
      <c r="N961" s="52"/>
      <c r="O961" s="52"/>
      <c r="P961" s="52"/>
      <c r="Q961" s="52"/>
      <c r="R961" s="52"/>
      <c r="S961" s="52"/>
      <c r="T961" s="52">
        <v>10</v>
      </c>
      <c r="U961" s="52">
        <v>24</v>
      </c>
      <c r="V961" s="52"/>
      <c r="W961" s="52"/>
      <c r="X961" s="52">
        <v>60</v>
      </c>
      <c r="Y961" s="52">
        <v>34</v>
      </c>
      <c r="Z961" s="52"/>
      <c r="AA961" s="52">
        <v>60</v>
      </c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>
        <v>94</v>
      </c>
      <c r="AM961" s="52"/>
      <c r="AN961" s="52"/>
      <c r="AO961" s="52"/>
      <c r="AP961" s="52"/>
      <c r="AQ961" s="52"/>
      <c r="AR961" s="52"/>
      <c r="AS961" s="52"/>
      <c r="AT961" s="52">
        <v>94</v>
      </c>
      <c r="AU961" s="52">
        <v>94</v>
      </c>
      <c r="AV961" s="52">
        <v>0</v>
      </c>
      <c r="AW961" s="52">
        <v>0</v>
      </c>
      <c r="AX961" s="52">
        <v>0</v>
      </c>
      <c r="AY961" s="52">
        <v>30</v>
      </c>
      <c r="AZ961" s="52">
        <v>3</v>
      </c>
      <c r="BA961" s="54"/>
      <c r="BB961" s="54"/>
    </row>
    <row r="962" spans="1:54">
      <c r="A962" s="52">
        <v>35</v>
      </c>
      <c r="B962" s="52" t="s">
        <v>256</v>
      </c>
      <c r="C962" s="52" t="s">
        <v>101</v>
      </c>
      <c r="D962" s="52" t="s">
        <v>79</v>
      </c>
      <c r="E962" s="52" t="s">
        <v>257</v>
      </c>
      <c r="F962" s="52" t="s">
        <v>80</v>
      </c>
      <c r="G962" s="52" t="s">
        <v>56</v>
      </c>
      <c r="H962" s="52">
        <v>12</v>
      </c>
      <c r="I962" s="52">
        <v>23</v>
      </c>
      <c r="J962" s="52"/>
      <c r="K962" s="52"/>
      <c r="L962" s="52">
        <v>12</v>
      </c>
      <c r="M962" s="52">
        <v>23</v>
      </c>
      <c r="N962" s="52"/>
      <c r="O962" s="52"/>
      <c r="P962" s="52"/>
      <c r="Q962" s="52"/>
      <c r="R962" s="52"/>
      <c r="S962" s="52"/>
      <c r="T962" s="52">
        <v>9</v>
      </c>
      <c r="U962" s="52">
        <v>3</v>
      </c>
      <c r="V962" s="52"/>
      <c r="W962" s="52"/>
      <c r="X962" s="52">
        <v>23</v>
      </c>
      <c r="Y962" s="52">
        <v>12</v>
      </c>
      <c r="Z962" s="52"/>
      <c r="AA962" s="52">
        <v>23</v>
      </c>
      <c r="AB962" s="52">
        <v>8</v>
      </c>
      <c r="AC962" s="52"/>
      <c r="AD962" s="52"/>
      <c r="AE962" s="52"/>
      <c r="AF962" s="52"/>
      <c r="AG962" s="52">
        <v>4</v>
      </c>
      <c r="AH962" s="52"/>
      <c r="AI962" s="52"/>
      <c r="AJ962" s="52"/>
      <c r="AK962" s="52"/>
      <c r="AL962" s="52">
        <v>23</v>
      </c>
      <c r="AM962" s="52"/>
      <c r="AN962" s="52"/>
      <c r="AO962" s="52"/>
      <c r="AP962" s="52"/>
      <c r="AQ962" s="52"/>
      <c r="AR962" s="52"/>
      <c r="AS962" s="52"/>
      <c r="AT962" s="52">
        <v>35</v>
      </c>
      <c r="AU962" s="52">
        <v>0</v>
      </c>
      <c r="AV962" s="52">
        <v>0</v>
      </c>
      <c r="AW962" s="52">
        <v>35</v>
      </c>
      <c r="AX962" s="52">
        <v>0</v>
      </c>
      <c r="AY962" s="52">
        <v>34</v>
      </c>
      <c r="AZ962" s="52">
        <v>2</v>
      </c>
      <c r="BA962" s="54"/>
      <c r="BB962" s="54"/>
    </row>
    <row r="963" spans="1:54">
      <c r="A963" s="52">
        <v>1</v>
      </c>
      <c r="B963" s="52" t="s">
        <v>256</v>
      </c>
      <c r="C963" s="52" t="s">
        <v>100</v>
      </c>
      <c r="D963" s="52" t="s">
        <v>79</v>
      </c>
      <c r="E963" s="52" t="s">
        <v>257</v>
      </c>
      <c r="F963" s="52" t="s">
        <v>80</v>
      </c>
      <c r="G963" s="52" t="s">
        <v>56</v>
      </c>
      <c r="H963" s="52">
        <v>1</v>
      </c>
      <c r="I963" s="52"/>
      <c r="J963" s="52"/>
      <c r="K963" s="52"/>
      <c r="L963" s="52">
        <v>1</v>
      </c>
      <c r="M963" s="52"/>
      <c r="N963" s="52"/>
      <c r="O963" s="52"/>
      <c r="P963" s="52"/>
      <c r="Q963" s="52"/>
      <c r="R963" s="52"/>
      <c r="S963" s="52">
        <v>1</v>
      </c>
      <c r="T963" s="52"/>
      <c r="U963" s="52"/>
      <c r="V963" s="52"/>
      <c r="W963" s="52"/>
      <c r="X963" s="52"/>
      <c r="Y963" s="52">
        <v>1</v>
      </c>
      <c r="Z963" s="52"/>
      <c r="AA963" s="52"/>
      <c r="AB963" s="52">
        <v>1</v>
      </c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>
        <v>1</v>
      </c>
      <c r="AU963" s="52">
        <v>0</v>
      </c>
      <c r="AV963" s="52">
        <v>0</v>
      </c>
      <c r="AW963" s="52">
        <v>1</v>
      </c>
      <c r="AX963" s="52">
        <v>0</v>
      </c>
      <c r="AY963" s="52">
        <v>51</v>
      </c>
      <c r="AZ963" s="52">
        <v>8</v>
      </c>
      <c r="BA963" s="54"/>
      <c r="BB963" s="54"/>
    </row>
    <row r="964" spans="1:54">
      <c r="A964" s="52">
        <v>29</v>
      </c>
      <c r="B964" s="52" t="s">
        <v>258</v>
      </c>
      <c r="C964" s="52" t="s">
        <v>78</v>
      </c>
      <c r="D964" s="52" t="s">
        <v>79</v>
      </c>
      <c r="E964" s="52" t="s">
        <v>259</v>
      </c>
      <c r="F964" s="52" t="s">
        <v>80</v>
      </c>
      <c r="G964" s="52" t="s">
        <v>56</v>
      </c>
      <c r="H964" s="52">
        <v>29</v>
      </c>
      <c r="I964" s="52"/>
      <c r="J964" s="52"/>
      <c r="K964" s="52">
        <v>4</v>
      </c>
      <c r="L964" s="52">
        <v>25</v>
      </c>
      <c r="M964" s="52"/>
      <c r="N964" s="52"/>
      <c r="O964" s="52">
        <v>1</v>
      </c>
      <c r="P964" s="52"/>
      <c r="Q964" s="52">
        <v>3</v>
      </c>
      <c r="R964" s="52">
        <v>2</v>
      </c>
      <c r="S964" s="52">
        <v>8</v>
      </c>
      <c r="T964" s="52">
        <v>12</v>
      </c>
      <c r="U964" s="52">
        <v>3</v>
      </c>
      <c r="V964" s="52"/>
      <c r="W964" s="52"/>
      <c r="X964" s="52"/>
      <c r="Y964" s="52">
        <v>29</v>
      </c>
      <c r="Z964" s="52"/>
      <c r="AA964" s="52"/>
      <c r="AB964" s="52">
        <v>12</v>
      </c>
      <c r="AC964" s="52"/>
      <c r="AD964" s="52"/>
      <c r="AE964" s="52">
        <v>3</v>
      </c>
      <c r="AF964" s="52"/>
      <c r="AG964" s="52"/>
      <c r="AH964" s="52">
        <v>8</v>
      </c>
      <c r="AI964" s="52"/>
      <c r="AJ964" s="52">
        <v>3</v>
      </c>
      <c r="AK964" s="52">
        <v>1</v>
      </c>
      <c r="AL964" s="52">
        <v>2</v>
      </c>
      <c r="AM964" s="52"/>
      <c r="AN964" s="52"/>
      <c r="AO964" s="52"/>
      <c r="AP964" s="52"/>
      <c r="AQ964" s="52"/>
      <c r="AR964" s="52"/>
      <c r="AS964" s="52"/>
      <c r="AT964" s="52">
        <v>29</v>
      </c>
      <c r="AU964" s="52">
        <v>0</v>
      </c>
      <c r="AV964" s="52">
        <v>0</v>
      </c>
      <c r="AW964" s="52">
        <v>0</v>
      </c>
      <c r="AX964" s="52">
        <v>29</v>
      </c>
      <c r="AY964" s="52">
        <v>38</v>
      </c>
      <c r="AZ964" s="52">
        <v>13</v>
      </c>
      <c r="BA964" s="54"/>
      <c r="BB964" s="54"/>
    </row>
    <row r="965" spans="1:54">
      <c r="A965" s="52">
        <v>95</v>
      </c>
      <c r="B965" s="52" t="s">
        <v>258</v>
      </c>
      <c r="C965" s="52" t="s">
        <v>86</v>
      </c>
      <c r="D965" s="52" t="s">
        <v>79</v>
      </c>
      <c r="E965" s="52" t="s">
        <v>259</v>
      </c>
      <c r="F965" s="52" t="s">
        <v>80</v>
      </c>
      <c r="G965" s="52" t="s">
        <v>56</v>
      </c>
      <c r="H965" s="52">
        <v>93</v>
      </c>
      <c r="I965" s="52">
        <v>2</v>
      </c>
      <c r="J965" s="52"/>
      <c r="K965" s="52">
        <v>37</v>
      </c>
      <c r="L965" s="52">
        <v>56</v>
      </c>
      <c r="M965" s="52">
        <v>2</v>
      </c>
      <c r="N965" s="52"/>
      <c r="O965" s="52"/>
      <c r="P965" s="52">
        <v>1</v>
      </c>
      <c r="Q965" s="52">
        <v>4</v>
      </c>
      <c r="R965" s="52">
        <v>26</v>
      </c>
      <c r="S965" s="52">
        <v>42</v>
      </c>
      <c r="T965" s="52">
        <v>16</v>
      </c>
      <c r="U965" s="52">
        <v>3</v>
      </c>
      <c r="V965" s="52"/>
      <c r="W965" s="52">
        <v>1</v>
      </c>
      <c r="X965" s="52">
        <v>2</v>
      </c>
      <c r="Y965" s="52">
        <v>93</v>
      </c>
      <c r="Z965" s="52"/>
      <c r="AA965" s="52">
        <v>2</v>
      </c>
      <c r="AB965" s="52">
        <v>27</v>
      </c>
      <c r="AC965" s="52"/>
      <c r="AD965" s="52"/>
      <c r="AE965" s="52">
        <v>18</v>
      </c>
      <c r="AF965" s="52">
        <v>27</v>
      </c>
      <c r="AG965" s="52"/>
      <c r="AH965" s="52">
        <v>19</v>
      </c>
      <c r="AI965" s="52"/>
      <c r="AJ965" s="52">
        <v>1</v>
      </c>
      <c r="AK965" s="52"/>
      <c r="AL965" s="52">
        <v>3</v>
      </c>
      <c r="AM965" s="52"/>
      <c r="AN965" s="52"/>
      <c r="AO965" s="52">
        <v>1</v>
      </c>
      <c r="AP965" s="52">
        <v>2</v>
      </c>
      <c r="AQ965" s="52"/>
      <c r="AR965" s="52">
        <v>1</v>
      </c>
      <c r="AS965" s="52">
        <v>1</v>
      </c>
      <c r="AT965" s="52">
        <v>95</v>
      </c>
      <c r="AU965" s="52">
        <v>95</v>
      </c>
      <c r="AV965" s="52">
        <v>0</v>
      </c>
      <c r="AW965" s="52">
        <v>0</v>
      </c>
      <c r="AX965" s="52">
        <v>0</v>
      </c>
      <c r="AY965" s="52">
        <v>39</v>
      </c>
      <c r="AZ965" s="52">
        <v>14</v>
      </c>
      <c r="BA965" s="54"/>
      <c r="BB965" s="54"/>
    </row>
    <row r="966" spans="1:54">
      <c r="A966" s="52">
        <v>3</v>
      </c>
      <c r="B966" s="52" t="s">
        <v>258</v>
      </c>
      <c r="C966" s="52" t="s">
        <v>84</v>
      </c>
      <c r="D966" s="52" t="s">
        <v>79</v>
      </c>
      <c r="E966" s="52" t="s">
        <v>259</v>
      </c>
      <c r="F966" s="52" t="s">
        <v>80</v>
      </c>
      <c r="G966" s="52" t="s">
        <v>56</v>
      </c>
      <c r="H966" s="52">
        <v>3</v>
      </c>
      <c r="I966" s="52"/>
      <c r="J966" s="52"/>
      <c r="K966" s="52">
        <v>1</v>
      </c>
      <c r="L966" s="52">
        <v>2</v>
      </c>
      <c r="M966" s="52"/>
      <c r="N966" s="52"/>
      <c r="O966" s="52"/>
      <c r="P966" s="52">
        <v>1</v>
      </c>
      <c r="Q966" s="52"/>
      <c r="R966" s="52"/>
      <c r="S966" s="52"/>
      <c r="T966" s="52"/>
      <c r="U966" s="52">
        <v>2</v>
      </c>
      <c r="V966" s="52"/>
      <c r="W966" s="52"/>
      <c r="X966" s="52"/>
      <c r="Y966" s="52">
        <v>3</v>
      </c>
      <c r="Z966" s="52"/>
      <c r="AA966" s="52"/>
      <c r="AB966" s="52"/>
      <c r="AC966" s="52"/>
      <c r="AD966" s="52"/>
      <c r="AE966" s="52">
        <v>1</v>
      </c>
      <c r="AF966" s="52"/>
      <c r="AG966" s="52"/>
      <c r="AH966" s="52"/>
      <c r="AI966" s="52"/>
      <c r="AJ966" s="52">
        <v>2</v>
      </c>
      <c r="AK966" s="52"/>
      <c r="AL966" s="52"/>
      <c r="AM966" s="52"/>
      <c r="AN966" s="52"/>
      <c r="AO966" s="52"/>
      <c r="AP966" s="52"/>
      <c r="AQ966" s="52"/>
      <c r="AR966" s="52"/>
      <c r="AS966" s="52"/>
      <c r="AT966" s="52">
        <v>3</v>
      </c>
      <c r="AU966" s="52">
        <v>0</v>
      </c>
      <c r="AV966" s="52">
        <v>0</v>
      </c>
      <c r="AW966" s="52">
        <v>0</v>
      </c>
      <c r="AX966" s="52">
        <v>3</v>
      </c>
      <c r="AY966" s="52">
        <v>34</v>
      </c>
      <c r="AZ966" s="52">
        <v>3</v>
      </c>
      <c r="BA966" s="54"/>
      <c r="BB966" s="54"/>
    </row>
    <row r="967" spans="1:54">
      <c r="A967" s="52">
        <v>41</v>
      </c>
      <c r="B967" s="52" t="s">
        <v>258</v>
      </c>
      <c r="C967" s="52" t="s">
        <v>99</v>
      </c>
      <c r="D967" s="52" t="s">
        <v>79</v>
      </c>
      <c r="E967" s="52" t="s">
        <v>259</v>
      </c>
      <c r="F967" s="52" t="s">
        <v>80</v>
      </c>
      <c r="G967" s="52" t="s">
        <v>56</v>
      </c>
      <c r="H967" s="52">
        <v>8</v>
      </c>
      <c r="I967" s="52">
        <v>33</v>
      </c>
      <c r="J967" s="52"/>
      <c r="K967" s="52">
        <v>2</v>
      </c>
      <c r="L967" s="52">
        <v>6</v>
      </c>
      <c r="M967" s="52">
        <v>33</v>
      </c>
      <c r="N967" s="52"/>
      <c r="O967" s="52"/>
      <c r="P967" s="52"/>
      <c r="Q967" s="52">
        <v>1</v>
      </c>
      <c r="R967" s="52">
        <v>1</v>
      </c>
      <c r="S967" s="52">
        <v>4</v>
      </c>
      <c r="T967" s="52">
        <v>1</v>
      </c>
      <c r="U967" s="52">
        <v>1</v>
      </c>
      <c r="V967" s="52"/>
      <c r="W967" s="52"/>
      <c r="X967" s="52">
        <v>33</v>
      </c>
      <c r="Y967" s="52">
        <v>8</v>
      </c>
      <c r="Z967" s="52"/>
      <c r="AA967" s="52">
        <v>33</v>
      </c>
      <c r="AB967" s="52">
        <v>4</v>
      </c>
      <c r="AC967" s="52"/>
      <c r="AD967" s="52"/>
      <c r="AE967" s="52">
        <v>2</v>
      </c>
      <c r="AF967" s="52"/>
      <c r="AG967" s="52">
        <v>1</v>
      </c>
      <c r="AH967" s="52"/>
      <c r="AI967" s="52"/>
      <c r="AJ967" s="52"/>
      <c r="AK967" s="52">
        <v>1</v>
      </c>
      <c r="AL967" s="52">
        <v>33</v>
      </c>
      <c r="AM967" s="52"/>
      <c r="AN967" s="52"/>
      <c r="AO967" s="52"/>
      <c r="AP967" s="52"/>
      <c r="AQ967" s="52">
        <v>1</v>
      </c>
      <c r="AR967" s="52"/>
      <c r="AS967" s="52"/>
      <c r="AT967" s="52">
        <v>41</v>
      </c>
      <c r="AU967" s="52">
        <v>0</v>
      </c>
      <c r="AV967" s="52">
        <v>0</v>
      </c>
      <c r="AW967" s="52">
        <v>41</v>
      </c>
      <c r="AX967" s="52">
        <v>0</v>
      </c>
      <c r="AY967" s="52">
        <v>37</v>
      </c>
      <c r="AZ967" s="52">
        <v>3</v>
      </c>
      <c r="BA967" s="54"/>
      <c r="BB967" s="54"/>
    </row>
    <row r="968" spans="1:54">
      <c r="A968" s="52">
        <v>682</v>
      </c>
      <c r="B968" s="52" t="s">
        <v>258</v>
      </c>
      <c r="C968" s="52" t="s">
        <v>87</v>
      </c>
      <c r="D968" s="52" t="s">
        <v>79</v>
      </c>
      <c r="E968" s="52" t="s">
        <v>259</v>
      </c>
      <c r="F968" s="52" t="s">
        <v>80</v>
      </c>
      <c r="G968" s="52" t="s">
        <v>56</v>
      </c>
      <c r="H968" s="52">
        <v>488</v>
      </c>
      <c r="I968" s="52">
        <v>194</v>
      </c>
      <c r="J968" s="52"/>
      <c r="K968" s="52">
        <v>38</v>
      </c>
      <c r="L968" s="52">
        <v>450</v>
      </c>
      <c r="M968" s="52">
        <v>194</v>
      </c>
      <c r="N968" s="52"/>
      <c r="O968" s="52"/>
      <c r="P968" s="52">
        <v>1</v>
      </c>
      <c r="Q968" s="52">
        <v>10</v>
      </c>
      <c r="R968" s="52">
        <v>59</v>
      </c>
      <c r="S968" s="52">
        <v>111</v>
      </c>
      <c r="T968" s="52">
        <v>270</v>
      </c>
      <c r="U968" s="52">
        <v>36</v>
      </c>
      <c r="V968" s="52"/>
      <c r="W968" s="52">
        <v>1</v>
      </c>
      <c r="X968" s="52">
        <v>194</v>
      </c>
      <c r="Y968" s="52">
        <v>488</v>
      </c>
      <c r="Z968" s="52"/>
      <c r="AA968" s="52">
        <v>194</v>
      </c>
      <c r="AB968" s="52">
        <v>168</v>
      </c>
      <c r="AC968" s="52"/>
      <c r="AD968" s="52"/>
      <c r="AE968" s="52">
        <v>21</v>
      </c>
      <c r="AF968" s="52">
        <v>28</v>
      </c>
      <c r="AG968" s="52">
        <v>3</v>
      </c>
      <c r="AH968" s="52">
        <v>84</v>
      </c>
      <c r="AI968" s="52"/>
      <c r="AJ968" s="52">
        <v>5</v>
      </c>
      <c r="AK968" s="52">
        <v>7</v>
      </c>
      <c r="AL968" s="52">
        <v>366</v>
      </c>
      <c r="AM968" s="52"/>
      <c r="AN968" s="52"/>
      <c r="AO968" s="52"/>
      <c r="AP968" s="52">
        <v>3</v>
      </c>
      <c r="AQ968" s="52">
        <v>1</v>
      </c>
      <c r="AR968" s="52">
        <v>4</v>
      </c>
      <c r="AS968" s="52">
        <v>2</v>
      </c>
      <c r="AT968" s="52">
        <v>682</v>
      </c>
      <c r="AU968" s="52">
        <v>682</v>
      </c>
      <c r="AV968" s="52">
        <v>0</v>
      </c>
      <c r="AW968" s="52">
        <v>0</v>
      </c>
      <c r="AX968" s="52">
        <v>0</v>
      </c>
      <c r="AY968" s="52">
        <v>36</v>
      </c>
      <c r="AZ968" s="52">
        <v>8</v>
      </c>
      <c r="BA968" s="54"/>
      <c r="BB968" s="54"/>
    </row>
    <row r="969" spans="1:54">
      <c r="A969" s="52">
        <v>24</v>
      </c>
      <c r="B969" s="52" t="s">
        <v>258</v>
      </c>
      <c r="C969" s="52" t="s">
        <v>81</v>
      </c>
      <c r="D969" s="52" t="s">
        <v>79</v>
      </c>
      <c r="E969" s="52" t="s">
        <v>259</v>
      </c>
      <c r="F969" s="52" t="s">
        <v>80</v>
      </c>
      <c r="G969" s="52" t="s">
        <v>56</v>
      </c>
      <c r="H969" s="52">
        <v>22</v>
      </c>
      <c r="I969" s="52">
        <v>2</v>
      </c>
      <c r="J969" s="52"/>
      <c r="K969" s="52">
        <v>4</v>
      </c>
      <c r="L969" s="52">
        <v>18</v>
      </c>
      <c r="M969" s="52">
        <v>2</v>
      </c>
      <c r="N969" s="52"/>
      <c r="O969" s="52"/>
      <c r="P969" s="52">
        <v>1</v>
      </c>
      <c r="Q969" s="52"/>
      <c r="R969" s="52">
        <v>3</v>
      </c>
      <c r="S969" s="52">
        <v>6</v>
      </c>
      <c r="T969" s="52">
        <v>11</v>
      </c>
      <c r="U969" s="52">
        <v>1</v>
      </c>
      <c r="V969" s="52"/>
      <c r="W969" s="52"/>
      <c r="X969" s="52">
        <v>2</v>
      </c>
      <c r="Y969" s="52">
        <v>22</v>
      </c>
      <c r="Z969" s="52"/>
      <c r="AA969" s="52">
        <v>2</v>
      </c>
      <c r="AB969" s="52">
        <v>4</v>
      </c>
      <c r="AC969" s="52"/>
      <c r="AD969" s="52"/>
      <c r="AE969" s="52">
        <v>1</v>
      </c>
      <c r="AF969" s="52">
        <v>3</v>
      </c>
      <c r="AG969" s="52"/>
      <c r="AH969" s="52">
        <v>7</v>
      </c>
      <c r="AI969" s="52"/>
      <c r="AJ969" s="52">
        <v>2</v>
      </c>
      <c r="AK969" s="52"/>
      <c r="AL969" s="52">
        <v>7</v>
      </c>
      <c r="AM969" s="52"/>
      <c r="AN969" s="52"/>
      <c r="AO969" s="52"/>
      <c r="AP969" s="52"/>
      <c r="AQ969" s="52">
        <v>1</v>
      </c>
      <c r="AR969" s="52"/>
      <c r="AS969" s="52"/>
      <c r="AT969" s="52">
        <v>24</v>
      </c>
      <c r="AU969" s="52">
        <v>0</v>
      </c>
      <c r="AV969" s="52">
        <v>24</v>
      </c>
      <c r="AW969" s="52">
        <v>0</v>
      </c>
      <c r="AX969" s="52">
        <v>0</v>
      </c>
      <c r="AY969" s="52">
        <v>42</v>
      </c>
      <c r="AZ969" s="52">
        <v>13</v>
      </c>
      <c r="BA969" s="54"/>
      <c r="BB969" s="54"/>
    </row>
    <row r="970" spans="1:54">
      <c r="A970" s="52">
        <v>59</v>
      </c>
      <c r="B970" s="52" t="s">
        <v>258</v>
      </c>
      <c r="C970" s="52" t="s">
        <v>88</v>
      </c>
      <c r="D970" s="52" t="s">
        <v>79</v>
      </c>
      <c r="E970" s="52" t="s">
        <v>259</v>
      </c>
      <c r="F970" s="52" t="s">
        <v>80</v>
      </c>
      <c r="G970" s="52" t="s">
        <v>56</v>
      </c>
      <c r="H970" s="52">
        <v>59</v>
      </c>
      <c r="I970" s="52"/>
      <c r="J970" s="52"/>
      <c r="K970" s="52">
        <v>3</v>
      </c>
      <c r="L970" s="52">
        <v>56</v>
      </c>
      <c r="M970" s="52"/>
      <c r="N970" s="52"/>
      <c r="O970" s="52"/>
      <c r="P970" s="52"/>
      <c r="Q970" s="52">
        <v>2</v>
      </c>
      <c r="R970" s="52">
        <v>4</v>
      </c>
      <c r="S970" s="52">
        <v>14</v>
      </c>
      <c r="T970" s="52">
        <v>39</v>
      </c>
      <c r="U970" s="52"/>
      <c r="V970" s="52"/>
      <c r="W970" s="52"/>
      <c r="X970" s="52"/>
      <c r="Y970" s="52">
        <v>59</v>
      </c>
      <c r="Z970" s="52"/>
      <c r="AA970" s="52"/>
      <c r="AB970" s="52">
        <v>16</v>
      </c>
      <c r="AC970" s="52"/>
      <c r="AD970" s="52"/>
      <c r="AE970" s="52"/>
      <c r="AF970" s="52">
        <v>3</v>
      </c>
      <c r="AG970" s="52"/>
      <c r="AH970" s="52">
        <v>31</v>
      </c>
      <c r="AI970" s="52"/>
      <c r="AJ970" s="52"/>
      <c r="AK970" s="52">
        <v>1</v>
      </c>
      <c r="AL970" s="52">
        <v>8</v>
      </c>
      <c r="AM970" s="52"/>
      <c r="AN970" s="52"/>
      <c r="AO970" s="52"/>
      <c r="AP970" s="52"/>
      <c r="AQ970" s="52"/>
      <c r="AR970" s="52"/>
      <c r="AS970" s="52">
        <v>1</v>
      </c>
      <c r="AT970" s="52">
        <v>59</v>
      </c>
      <c r="AU970" s="52">
        <v>59</v>
      </c>
      <c r="AV970" s="52">
        <v>0</v>
      </c>
      <c r="AW970" s="52">
        <v>0</v>
      </c>
      <c r="AX970" s="52">
        <v>0</v>
      </c>
      <c r="AY970" s="52">
        <v>34</v>
      </c>
      <c r="AZ970" s="52">
        <v>9</v>
      </c>
      <c r="BA970" s="54"/>
      <c r="BB970" s="54"/>
    </row>
    <row r="971" spans="1:54">
      <c r="A971" s="52">
        <v>44</v>
      </c>
      <c r="B971" s="52" t="s">
        <v>258</v>
      </c>
      <c r="C971" s="52" t="s">
        <v>89</v>
      </c>
      <c r="D971" s="52" t="s">
        <v>79</v>
      </c>
      <c r="E971" s="52" t="s">
        <v>259</v>
      </c>
      <c r="F971" s="52" t="s">
        <v>80</v>
      </c>
      <c r="G971" s="52" t="s">
        <v>56</v>
      </c>
      <c r="H971" s="52">
        <v>37</v>
      </c>
      <c r="I971" s="52">
        <v>7</v>
      </c>
      <c r="J971" s="52"/>
      <c r="K971" s="52">
        <v>3</v>
      </c>
      <c r="L971" s="52">
        <v>34</v>
      </c>
      <c r="M971" s="52">
        <v>7</v>
      </c>
      <c r="N971" s="52"/>
      <c r="O971" s="52"/>
      <c r="P971" s="52"/>
      <c r="Q971" s="52">
        <v>2</v>
      </c>
      <c r="R971" s="52">
        <v>1</v>
      </c>
      <c r="S971" s="52">
        <v>4</v>
      </c>
      <c r="T971" s="52">
        <v>25</v>
      </c>
      <c r="U971" s="52">
        <v>5</v>
      </c>
      <c r="V971" s="52"/>
      <c r="W971" s="52"/>
      <c r="X971" s="52">
        <v>7</v>
      </c>
      <c r="Y971" s="52">
        <v>37</v>
      </c>
      <c r="Z971" s="52"/>
      <c r="AA971" s="52">
        <v>7</v>
      </c>
      <c r="AB971" s="52">
        <v>2</v>
      </c>
      <c r="AC971" s="52"/>
      <c r="AD971" s="52"/>
      <c r="AE971" s="52">
        <v>3</v>
      </c>
      <c r="AF971" s="52"/>
      <c r="AG971" s="52"/>
      <c r="AH971" s="52">
        <v>29</v>
      </c>
      <c r="AI971" s="52"/>
      <c r="AJ971" s="52"/>
      <c r="AK971" s="52"/>
      <c r="AL971" s="52">
        <v>10</v>
      </c>
      <c r="AM971" s="52"/>
      <c r="AN971" s="52"/>
      <c r="AO971" s="52"/>
      <c r="AP971" s="52"/>
      <c r="AQ971" s="52"/>
      <c r="AR971" s="52"/>
      <c r="AS971" s="52"/>
      <c r="AT971" s="52">
        <v>44</v>
      </c>
      <c r="AU971" s="52">
        <v>0</v>
      </c>
      <c r="AV971" s="52">
        <v>44</v>
      </c>
      <c r="AW971" s="52">
        <v>0</v>
      </c>
      <c r="AX971" s="52">
        <v>0</v>
      </c>
      <c r="AY971" s="52">
        <v>34</v>
      </c>
      <c r="AZ971" s="52">
        <v>8</v>
      </c>
      <c r="BA971" s="54"/>
      <c r="BB971" s="54"/>
    </row>
    <row r="972" spans="1:54">
      <c r="A972" s="52">
        <v>70</v>
      </c>
      <c r="B972" s="52" t="s">
        <v>258</v>
      </c>
      <c r="C972" s="52" t="s">
        <v>92</v>
      </c>
      <c r="D972" s="52" t="s">
        <v>79</v>
      </c>
      <c r="E972" s="52" t="s">
        <v>259</v>
      </c>
      <c r="F972" s="52" t="s">
        <v>80</v>
      </c>
      <c r="G972" s="52" t="s">
        <v>56</v>
      </c>
      <c r="H972" s="52">
        <v>58</v>
      </c>
      <c r="I972" s="52">
        <v>12</v>
      </c>
      <c r="J972" s="52"/>
      <c r="K972" s="52">
        <v>27</v>
      </c>
      <c r="L972" s="52">
        <v>31</v>
      </c>
      <c r="M972" s="52">
        <v>12</v>
      </c>
      <c r="N972" s="52"/>
      <c r="O972" s="52"/>
      <c r="P972" s="52"/>
      <c r="Q972" s="52">
        <v>4</v>
      </c>
      <c r="R972" s="52">
        <v>11</v>
      </c>
      <c r="S972" s="52">
        <v>20</v>
      </c>
      <c r="T972" s="52">
        <v>19</v>
      </c>
      <c r="U972" s="52">
        <v>4</v>
      </c>
      <c r="V972" s="52"/>
      <c r="W972" s="52"/>
      <c r="X972" s="52">
        <v>12</v>
      </c>
      <c r="Y972" s="52">
        <v>58</v>
      </c>
      <c r="Z972" s="52"/>
      <c r="AA972" s="52">
        <v>12</v>
      </c>
      <c r="AB972" s="52">
        <v>7</v>
      </c>
      <c r="AC972" s="52"/>
      <c r="AD972" s="52"/>
      <c r="AE972" s="52">
        <v>13</v>
      </c>
      <c r="AF972" s="52">
        <v>15</v>
      </c>
      <c r="AG972" s="52"/>
      <c r="AH972" s="52">
        <v>21</v>
      </c>
      <c r="AI972" s="52"/>
      <c r="AJ972" s="52"/>
      <c r="AK972" s="52"/>
      <c r="AL972" s="52">
        <v>14</v>
      </c>
      <c r="AM972" s="52"/>
      <c r="AN972" s="52"/>
      <c r="AO972" s="52"/>
      <c r="AP972" s="52">
        <v>1</v>
      </c>
      <c r="AQ972" s="52">
        <v>1</v>
      </c>
      <c r="AR972" s="52">
        <v>2</v>
      </c>
      <c r="AS972" s="52">
        <v>1</v>
      </c>
      <c r="AT972" s="52">
        <v>70</v>
      </c>
      <c r="AU972" s="52">
        <v>70</v>
      </c>
      <c r="AV972" s="52">
        <v>0</v>
      </c>
      <c r="AW972" s="52">
        <v>0</v>
      </c>
      <c r="AX972" s="52">
        <v>0</v>
      </c>
      <c r="AY972" s="52">
        <v>39</v>
      </c>
      <c r="AZ972" s="52">
        <v>13</v>
      </c>
      <c r="BA972" s="54"/>
      <c r="BB972" s="54"/>
    </row>
    <row r="973" spans="1:54">
      <c r="A973" s="52">
        <v>27</v>
      </c>
      <c r="B973" s="52" t="s">
        <v>258</v>
      </c>
      <c r="C973" s="52" t="s">
        <v>85</v>
      </c>
      <c r="D973" s="52" t="s">
        <v>79</v>
      </c>
      <c r="E973" s="52" t="s">
        <v>259</v>
      </c>
      <c r="F973" s="52" t="s">
        <v>80</v>
      </c>
      <c r="G973" s="52" t="s">
        <v>56</v>
      </c>
      <c r="H973" s="52">
        <v>23</v>
      </c>
      <c r="I973" s="52">
        <v>4</v>
      </c>
      <c r="J973" s="52"/>
      <c r="K973" s="52">
        <v>2</v>
      </c>
      <c r="L973" s="52">
        <v>21</v>
      </c>
      <c r="M973" s="52">
        <v>4</v>
      </c>
      <c r="N973" s="52"/>
      <c r="O973" s="52"/>
      <c r="P973" s="52"/>
      <c r="Q973" s="52"/>
      <c r="R973" s="52">
        <v>2</v>
      </c>
      <c r="S973" s="52">
        <v>9</v>
      </c>
      <c r="T973" s="52">
        <v>10</v>
      </c>
      <c r="U973" s="52">
        <v>2</v>
      </c>
      <c r="V973" s="52"/>
      <c r="W973" s="52"/>
      <c r="X973" s="52">
        <v>4</v>
      </c>
      <c r="Y973" s="52">
        <v>23</v>
      </c>
      <c r="Z973" s="52"/>
      <c r="AA973" s="52">
        <v>4</v>
      </c>
      <c r="AB973" s="52">
        <v>14</v>
      </c>
      <c r="AC973" s="52"/>
      <c r="AD973" s="52"/>
      <c r="AE973" s="52">
        <v>1</v>
      </c>
      <c r="AF973" s="52">
        <v>2</v>
      </c>
      <c r="AG973" s="52">
        <v>2</v>
      </c>
      <c r="AH973" s="52">
        <v>3</v>
      </c>
      <c r="AI973" s="52"/>
      <c r="AJ973" s="52">
        <v>1</v>
      </c>
      <c r="AK973" s="52"/>
      <c r="AL973" s="52">
        <v>4</v>
      </c>
      <c r="AM973" s="52"/>
      <c r="AN973" s="52"/>
      <c r="AO973" s="52"/>
      <c r="AP973" s="52"/>
      <c r="AQ973" s="52"/>
      <c r="AR973" s="52">
        <v>2</v>
      </c>
      <c r="AS973" s="52"/>
      <c r="AT973" s="52">
        <v>27</v>
      </c>
      <c r="AU973" s="52">
        <v>27</v>
      </c>
      <c r="AV973" s="52">
        <v>0</v>
      </c>
      <c r="AW973" s="52">
        <v>0</v>
      </c>
      <c r="AX973" s="52">
        <v>0</v>
      </c>
      <c r="AY973" s="52">
        <v>39</v>
      </c>
      <c r="AZ973" s="52">
        <v>14</v>
      </c>
      <c r="BA973" s="54"/>
      <c r="BB973" s="54"/>
    </row>
    <row r="974" spans="1:54">
      <c r="A974" s="52">
        <v>41</v>
      </c>
      <c r="B974" s="52" t="s">
        <v>258</v>
      </c>
      <c r="C974" s="52" t="s">
        <v>106</v>
      </c>
      <c r="D974" s="52" t="s">
        <v>79</v>
      </c>
      <c r="E974" s="52" t="s">
        <v>259</v>
      </c>
      <c r="F974" s="52" t="s">
        <v>80</v>
      </c>
      <c r="G974" s="52" t="s">
        <v>56</v>
      </c>
      <c r="H974" s="52">
        <v>41</v>
      </c>
      <c r="I974" s="52"/>
      <c r="J974" s="52"/>
      <c r="K974" s="52">
        <v>8</v>
      </c>
      <c r="L974" s="52">
        <v>33</v>
      </c>
      <c r="M974" s="52"/>
      <c r="N974" s="52"/>
      <c r="O974" s="52"/>
      <c r="P974" s="52"/>
      <c r="Q974" s="52">
        <v>1</v>
      </c>
      <c r="R974" s="52">
        <v>2</v>
      </c>
      <c r="S974" s="52">
        <v>10</v>
      </c>
      <c r="T974" s="52">
        <v>19</v>
      </c>
      <c r="U974" s="52">
        <v>9</v>
      </c>
      <c r="V974" s="52"/>
      <c r="W974" s="52"/>
      <c r="X974" s="52"/>
      <c r="Y974" s="52">
        <v>41</v>
      </c>
      <c r="Z974" s="52"/>
      <c r="AA974" s="52"/>
      <c r="AB974" s="52">
        <v>5</v>
      </c>
      <c r="AC974" s="52"/>
      <c r="AD974" s="52"/>
      <c r="AE974" s="52">
        <v>2</v>
      </c>
      <c r="AF974" s="52">
        <v>7</v>
      </c>
      <c r="AG974" s="52"/>
      <c r="AH974" s="52">
        <v>24</v>
      </c>
      <c r="AI974" s="52"/>
      <c r="AJ974" s="52"/>
      <c r="AK974" s="52"/>
      <c r="AL974" s="52">
        <v>3</v>
      </c>
      <c r="AM974" s="52"/>
      <c r="AN974" s="52"/>
      <c r="AO974" s="52"/>
      <c r="AP974" s="52"/>
      <c r="AQ974" s="52"/>
      <c r="AR974" s="52"/>
      <c r="AS974" s="52"/>
      <c r="AT974" s="52">
        <v>41</v>
      </c>
      <c r="AU974" s="52">
        <v>0</v>
      </c>
      <c r="AV974" s="52">
        <v>0</v>
      </c>
      <c r="AW974" s="52">
        <v>0</v>
      </c>
      <c r="AX974" s="52">
        <v>41</v>
      </c>
      <c r="AY974" s="52">
        <v>35</v>
      </c>
      <c r="AZ974" s="52">
        <v>10</v>
      </c>
      <c r="BA974" s="54"/>
      <c r="BB974" s="54"/>
    </row>
    <row r="975" spans="1:54">
      <c r="A975" s="52">
        <v>99</v>
      </c>
      <c r="B975" s="52" t="s">
        <v>258</v>
      </c>
      <c r="C975" s="52" t="s">
        <v>83</v>
      </c>
      <c r="D975" s="52" t="s">
        <v>79</v>
      </c>
      <c r="E975" s="52" t="s">
        <v>259</v>
      </c>
      <c r="F975" s="52" t="s">
        <v>80</v>
      </c>
      <c r="G975" s="52" t="s">
        <v>56</v>
      </c>
      <c r="H975" s="52">
        <v>99</v>
      </c>
      <c r="I975" s="52"/>
      <c r="J975" s="52"/>
      <c r="K975" s="52">
        <v>12</v>
      </c>
      <c r="L975" s="52">
        <v>87</v>
      </c>
      <c r="M975" s="52"/>
      <c r="N975" s="52"/>
      <c r="O975" s="52"/>
      <c r="P975" s="52"/>
      <c r="Q975" s="52"/>
      <c r="R975" s="52">
        <v>6</v>
      </c>
      <c r="S975" s="52">
        <v>32</v>
      </c>
      <c r="T975" s="52">
        <v>49</v>
      </c>
      <c r="U975" s="52">
        <v>12</v>
      </c>
      <c r="V975" s="52"/>
      <c r="W975" s="52"/>
      <c r="X975" s="52"/>
      <c r="Y975" s="52">
        <v>99</v>
      </c>
      <c r="Z975" s="52"/>
      <c r="AA975" s="52"/>
      <c r="AB975" s="52">
        <v>28</v>
      </c>
      <c r="AC975" s="52"/>
      <c r="AD975" s="52"/>
      <c r="AE975" s="52">
        <v>1</v>
      </c>
      <c r="AF975" s="52">
        <v>17</v>
      </c>
      <c r="AG975" s="52"/>
      <c r="AH975" s="52">
        <v>26</v>
      </c>
      <c r="AI975" s="52"/>
      <c r="AJ975" s="52"/>
      <c r="AK975" s="52">
        <v>2</v>
      </c>
      <c r="AL975" s="52">
        <v>25</v>
      </c>
      <c r="AM975" s="52"/>
      <c r="AN975" s="52"/>
      <c r="AO975" s="52"/>
      <c r="AP975" s="52"/>
      <c r="AQ975" s="52"/>
      <c r="AR975" s="52"/>
      <c r="AS975" s="52"/>
      <c r="AT975" s="52">
        <v>99</v>
      </c>
      <c r="AU975" s="52">
        <v>0</v>
      </c>
      <c r="AV975" s="52">
        <v>0</v>
      </c>
      <c r="AW975" s="52">
        <v>0</v>
      </c>
      <c r="AX975" s="52">
        <v>99</v>
      </c>
      <c r="AY975" s="52">
        <v>36</v>
      </c>
      <c r="AZ975" s="52">
        <v>10</v>
      </c>
      <c r="BA975" s="54"/>
      <c r="BB975" s="54"/>
    </row>
    <row r="976" spans="1:54">
      <c r="A976" s="52">
        <v>8</v>
      </c>
      <c r="B976" s="52" t="s">
        <v>258</v>
      </c>
      <c r="C976" s="52" t="s">
        <v>90</v>
      </c>
      <c r="D976" s="52" t="s">
        <v>79</v>
      </c>
      <c r="E976" s="52" t="s">
        <v>259</v>
      </c>
      <c r="F976" s="52" t="s">
        <v>80</v>
      </c>
      <c r="G976" s="52" t="s">
        <v>56</v>
      </c>
      <c r="H976" s="52">
        <v>8</v>
      </c>
      <c r="I976" s="52"/>
      <c r="J976" s="52"/>
      <c r="K976" s="52">
        <v>3</v>
      </c>
      <c r="L976" s="52">
        <v>5</v>
      </c>
      <c r="M976" s="52"/>
      <c r="N976" s="52"/>
      <c r="O976" s="52"/>
      <c r="P976" s="52"/>
      <c r="Q976" s="52">
        <v>1</v>
      </c>
      <c r="R976" s="52">
        <v>1</v>
      </c>
      <c r="S976" s="52">
        <v>3</v>
      </c>
      <c r="T976" s="52">
        <v>1</v>
      </c>
      <c r="U976" s="52">
        <v>2</v>
      </c>
      <c r="V976" s="52"/>
      <c r="W976" s="52"/>
      <c r="X976" s="52"/>
      <c r="Y976" s="52">
        <v>8</v>
      </c>
      <c r="Z976" s="52"/>
      <c r="AA976" s="52"/>
      <c r="AB976" s="52">
        <v>1</v>
      </c>
      <c r="AC976" s="52"/>
      <c r="AD976" s="52"/>
      <c r="AE976" s="52">
        <v>2</v>
      </c>
      <c r="AF976" s="52">
        <v>1</v>
      </c>
      <c r="AG976" s="52"/>
      <c r="AH976" s="52">
        <v>2</v>
      </c>
      <c r="AI976" s="52"/>
      <c r="AJ976" s="52">
        <v>2</v>
      </c>
      <c r="AK976" s="52"/>
      <c r="AL976" s="52"/>
      <c r="AM976" s="52"/>
      <c r="AN976" s="52"/>
      <c r="AO976" s="52"/>
      <c r="AP976" s="52"/>
      <c r="AQ976" s="52"/>
      <c r="AR976" s="52"/>
      <c r="AS976" s="52"/>
      <c r="AT976" s="52">
        <v>8</v>
      </c>
      <c r="AU976" s="52">
        <v>0</v>
      </c>
      <c r="AV976" s="52">
        <v>0</v>
      </c>
      <c r="AW976" s="52">
        <v>0</v>
      </c>
      <c r="AX976" s="52">
        <v>8</v>
      </c>
      <c r="AY976" s="52">
        <v>33</v>
      </c>
      <c r="AZ976" s="52">
        <v>7</v>
      </c>
      <c r="BA976" s="54"/>
      <c r="BB976" s="54"/>
    </row>
    <row r="977" spans="1:54">
      <c r="A977" s="52">
        <v>58</v>
      </c>
      <c r="B977" s="52" t="s">
        <v>258</v>
      </c>
      <c r="C977" s="52" t="s">
        <v>94</v>
      </c>
      <c r="D977" s="52" t="s">
        <v>79</v>
      </c>
      <c r="E977" s="52" t="s">
        <v>259</v>
      </c>
      <c r="F977" s="52" t="s">
        <v>80</v>
      </c>
      <c r="G977" s="52" t="s">
        <v>56</v>
      </c>
      <c r="H977" s="52">
        <v>45</v>
      </c>
      <c r="I977" s="52">
        <v>13</v>
      </c>
      <c r="J977" s="52"/>
      <c r="K977" s="52">
        <v>9</v>
      </c>
      <c r="L977" s="52">
        <v>36</v>
      </c>
      <c r="M977" s="52">
        <v>13</v>
      </c>
      <c r="N977" s="52"/>
      <c r="O977" s="52"/>
      <c r="P977" s="52"/>
      <c r="Q977" s="52"/>
      <c r="R977" s="52">
        <v>1</v>
      </c>
      <c r="S977" s="52">
        <v>8</v>
      </c>
      <c r="T977" s="52">
        <v>31</v>
      </c>
      <c r="U977" s="52">
        <v>5</v>
      </c>
      <c r="V977" s="52"/>
      <c r="W977" s="52"/>
      <c r="X977" s="52">
        <v>13</v>
      </c>
      <c r="Y977" s="52">
        <v>45</v>
      </c>
      <c r="Z977" s="52"/>
      <c r="AA977" s="52">
        <v>13</v>
      </c>
      <c r="AB977" s="52">
        <v>5</v>
      </c>
      <c r="AC977" s="52"/>
      <c r="AD977" s="52"/>
      <c r="AE977" s="52"/>
      <c r="AF977" s="52">
        <v>9</v>
      </c>
      <c r="AG977" s="52"/>
      <c r="AH977" s="52"/>
      <c r="AI977" s="52"/>
      <c r="AJ977" s="52">
        <v>28</v>
      </c>
      <c r="AK977" s="52">
        <v>2</v>
      </c>
      <c r="AL977" s="52">
        <v>14</v>
      </c>
      <c r="AM977" s="52"/>
      <c r="AN977" s="52"/>
      <c r="AO977" s="52"/>
      <c r="AP977" s="52">
        <v>1</v>
      </c>
      <c r="AQ977" s="52"/>
      <c r="AR977" s="52">
        <v>1</v>
      </c>
      <c r="AS977" s="52">
        <v>1</v>
      </c>
      <c r="AT977" s="52">
        <v>58</v>
      </c>
      <c r="AU977" s="52">
        <v>58</v>
      </c>
      <c r="AV977" s="52">
        <v>0</v>
      </c>
      <c r="AW977" s="52">
        <v>0</v>
      </c>
      <c r="AX977" s="52">
        <v>0</v>
      </c>
      <c r="AY977" s="52">
        <v>37</v>
      </c>
      <c r="AZ977" s="52">
        <v>10</v>
      </c>
      <c r="BA977" s="54"/>
      <c r="BB977" s="54"/>
    </row>
    <row r="978" spans="1:54">
      <c r="A978" s="52">
        <v>25</v>
      </c>
      <c r="B978" s="52" t="s">
        <v>258</v>
      </c>
      <c r="C978" s="52" t="s">
        <v>101</v>
      </c>
      <c r="D978" s="52" t="s">
        <v>79</v>
      </c>
      <c r="E978" s="52" t="s">
        <v>259</v>
      </c>
      <c r="F978" s="52" t="s">
        <v>80</v>
      </c>
      <c r="G978" s="52" t="s">
        <v>56</v>
      </c>
      <c r="H978" s="52">
        <v>10</v>
      </c>
      <c r="I978" s="52">
        <v>15</v>
      </c>
      <c r="J978" s="52"/>
      <c r="K978" s="52">
        <v>2</v>
      </c>
      <c r="L978" s="52">
        <v>8</v>
      </c>
      <c r="M978" s="52">
        <v>15</v>
      </c>
      <c r="N978" s="52"/>
      <c r="O978" s="52"/>
      <c r="P978" s="52"/>
      <c r="Q978" s="52"/>
      <c r="R978" s="52">
        <v>2</v>
      </c>
      <c r="S978" s="52">
        <v>2</v>
      </c>
      <c r="T978" s="52">
        <v>1</v>
      </c>
      <c r="U978" s="52">
        <v>5</v>
      </c>
      <c r="V978" s="52"/>
      <c r="W978" s="52"/>
      <c r="X978" s="52">
        <v>15</v>
      </c>
      <c r="Y978" s="52">
        <v>10</v>
      </c>
      <c r="Z978" s="52"/>
      <c r="AA978" s="52">
        <v>15</v>
      </c>
      <c r="AB978" s="52">
        <v>3</v>
      </c>
      <c r="AC978" s="52"/>
      <c r="AD978" s="52"/>
      <c r="AE978" s="52">
        <v>1</v>
      </c>
      <c r="AF978" s="52">
        <v>1</v>
      </c>
      <c r="AG978" s="52"/>
      <c r="AH978" s="52"/>
      <c r="AI978" s="52"/>
      <c r="AJ978" s="52">
        <v>5</v>
      </c>
      <c r="AK978" s="52"/>
      <c r="AL978" s="52">
        <v>15</v>
      </c>
      <c r="AM978" s="52"/>
      <c r="AN978" s="52"/>
      <c r="AO978" s="52"/>
      <c r="AP978" s="52"/>
      <c r="AQ978" s="52"/>
      <c r="AR978" s="52"/>
      <c r="AS978" s="52"/>
      <c r="AT978" s="52">
        <v>25</v>
      </c>
      <c r="AU978" s="52">
        <v>0</v>
      </c>
      <c r="AV978" s="52">
        <v>0</v>
      </c>
      <c r="AW978" s="52">
        <v>25</v>
      </c>
      <c r="AX978" s="52">
        <v>0</v>
      </c>
      <c r="AY978" s="52">
        <v>36</v>
      </c>
      <c r="AZ978" s="52">
        <v>3</v>
      </c>
      <c r="BA978" s="54"/>
      <c r="BB978" s="54"/>
    </row>
    <row r="979" spans="1:54">
      <c r="A979" s="52">
        <v>16</v>
      </c>
      <c r="B979" s="52" t="s">
        <v>258</v>
      </c>
      <c r="C979" s="52" t="s">
        <v>98</v>
      </c>
      <c r="D979" s="52" t="s">
        <v>79</v>
      </c>
      <c r="E979" s="52" t="s">
        <v>259</v>
      </c>
      <c r="F979" s="52" t="s">
        <v>80</v>
      </c>
      <c r="G979" s="52" t="s">
        <v>56</v>
      </c>
      <c r="H979" s="52">
        <v>16</v>
      </c>
      <c r="I979" s="52"/>
      <c r="J979" s="52"/>
      <c r="K979" s="52">
        <v>12</v>
      </c>
      <c r="L979" s="52">
        <v>4</v>
      </c>
      <c r="M979" s="52"/>
      <c r="N979" s="52"/>
      <c r="O979" s="52"/>
      <c r="P979" s="52"/>
      <c r="Q979" s="52"/>
      <c r="R979" s="52">
        <v>3</v>
      </c>
      <c r="S979" s="52">
        <v>11</v>
      </c>
      <c r="T979" s="52">
        <v>1</v>
      </c>
      <c r="U979" s="52">
        <v>1</v>
      </c>
      <c r="V979" s="52"/>
      <c r="W979" s="52"/>
      <c r="X979" s="52"/>
      <c r="Y979" s="52">
        <v>16</v>
      </c>
      <c r="Z979" s="52"/>
      <c r="AA979" s="52"/>
      <c r="AB979" s="52">
        <v>2</v>
      </c>
      <c r="AC979" s="52"/>
      <c r="AD979" s="52"/>
      <c r="AE979" s="52">
        <v>3</v>
      </c>
      <c r="AF979" s="52">
        <v>9</v>
      </c>
      <c r="AG979" s="52"/>
      <c r="AH979" s="52">
        <v>2</v>
      </c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>
        <v>16</v>
      </c>
      <c r="AU979" s="52">
        <v>0</v>
      </c>
      <c r="AV979" s="52">
        <v>16</v>
      </c>
      <c r="AW979" s="52">
        <v>0</v>
      </c>
      <c r="AX979" s="52">
        <v>0</v>
      </c>
      <c r="AY979" s="52">
        <v>40</v>
      </c>
      <c r="AZ979" s="52">
        <v>16</v>
      </c>
      <c r="BA979" s="54"/>
      <c r="BB979" s="54"/>
    </row>
    <row r="980" spans="1:54">
      <c r="A980" s="52">
        <v>30</v>
      </c>
      <c r="B980" s="52" t="s">
        <v>258</v>
      </c>
      <c r="C980" s="52" t="s">
        <v>102</v>
      </c>
      <c r="D980" s="52" t="s">
        <v>79</v>
      </c>
      <c r="E980" s="52" t="s">
        <v>259</v>
      </c>
      <c r="F980" s="52" t="s">
        <v>80</v>
      </c>
      <c r="G980" s="52" t="s">
        <v>56</v>
      </c>
      <c r="H980" s="52">
        <v>10</v>
      </c>
      <c r="I980" s="52">
        <v>20</v>
      </c>
      <c r="J980" s="52"/>
      <c r="K980" s="52">
        <v>1</v>
      </c>
      <c r="L980" s="52">
        <v>9</v>
      </c>
      <c r="M980" s="52">
        <v>20</v>
      </c>
      <c r="N980" s="52"/>
      <c r="O980" s="52"/>
      <c r="P980" s="52"/>
      <c r="Q980" s="52"/>
      <c r="R980" s="52"/>
      <c r="S980" s="52">
        <v>1</v>
      </c>
      <c r="T980" s="52">
        <v>8</v>
      </c>
      <c r="U980" s="52">
        <v>1</v>
      </c>
      <c r="V980" s="52"/>
      <c r="W980" s="52"/>
      <c r="X980" s="52">
        <v>20</v>
      </c>
      <c r="Y980" s="52">
        <v>10</v>
      </c>
      <c r="Z980" s="52"/>
      <c r="AA980" s="52">
        <v>20</v>
      </c>
      <c r="AB980" s="52"/>
      <c r="AC980" s="52"/>
      <c r="AD980" s="52"/>
      <c r="AE980" s="52"/>
      <c r="AF980" s="52">
        <v>1</v>
      </c>
      <c r="AG980" s="52"/>
      <c r="AH980" s="52">
        <v>8</v>
      </c>
      <c r="AI980" s="52"/>
      <c r="AJ980" s="52"/>
      <c r="AK980" s="52"/>
      <c r="AL980" s="52">
        <v>21</v>
      </c>
      <c r="AM980" s="52"/>
      <c r="AN980" s="52"/>
      <c r="AO980" s="52"/>
      <c r="AP980" s="52"/>
      <c r="AQ980" s="52"/>
      <c r="AR980" s="52"/>
      <c r="AS980" s="52"/>
      <c r="AT980" s="52">
        <v>30</v>
      </c>
      <c r="AU980" s="52">
        <v>30</v>
      </c>
      <c r="AV980" s="52">
        <v>0</v>
      </c>
      <c r="AW980" s="52">
        <v>0</v>
      </c>
      <c r="AX980" s="52">
        <v>0</v>
      </c>
      <c r="AY980" s="52">
        <v>32</v>
      </c>
      <c r="AZ980" s="52">
        <v>4</v>
      </c>
      <c r="BA980" s="54"/>
      <c r="BB980" s="54"/>
    </row>
    <row r="981" spans="1:54">
      <c r="A981" s="52">
        <v>64</v>
      </c>
      <c r="B981" s="52" t="s">
        <v>258</v>
      </c>
      <c r="C981" s="52" t="s">
        <v>95</v>
      </c>
      <c r="D981" s="52" t="s">
        <v>79</v>
      </c>
      <c r="E981" s="52" t="s">
        <v>259</v>
      </c>
      <c r="F981" s="52" t="s">
        <v>80</v>
      </c>
      <c r="G981" s="52" t="s">
        <v>56</v>
      </c>
      <c r="H981" s="52">
        <v>47</v>
      </c>
      <c r="I981" s="52">
        <v>17</v>
      </c>
      <c r="J981" s="52"/>
      <c r="K981" s="52">
        <v>17</v>
      </c>
      <c r="L981" s="52">
        <v>30</v>
      </c>
      <c r="M981" s="52">
        <v>17</v>
      </c>
      <c r="N981" s="52"/>
      <c r="O981" s="52"/>
      <c r="P981" s="52"/>
      <c r="Q981" s="52"/>
      <c r="R981" s="52">
        <v>3</v>
      </c>
      <c r="S981" s="52">
        <v>17</v>
      </c>
      <c r="T981" s="52">
        <v>23</v>
      </c>
      <c r="U981" s="52">
        <v>4</v>
      </c>
      <c r="V981" s="52"/>
      <c r="W981" s="52"/>
      <c r="X981" s="52">
        <v>17</v>
      </c>
      <c r="Y981" s="52">
        <v>47</v>
      </c>
      <c r="Z981" s="52"/>
      <c r="AA981" s="52">
        <v>17</v>
      </c>
      <c r="AB981" s="52">
        <v>3</v>
      </c>
      <c r="AC981" s="52"/>
      <c r="AD981" s="52"/>
      <c r="AE981" s="52">
        <v>2</v>
      </c>
      <c r="AF981" s="52">
        <v>15</v>
      </c>
      <c r="AG981" s="52"/>
      <c r="AH981" s="52">
        <v>23</v>
      </c>
      <c r="AI981" s="52"/>
      <c r="AJ981" s="52"/>
      <c r="AK981" s="52"/>
      <c r="AL981" s="52">
        <v>21</v>
      </c>
      <c r="AM981" s="52"/>
      <c r="AN981" s="52"/>
      <c r="AO981" s="52"/>
      <c r="AP981" s="52"/>
      <c r="AQ981" s="52"/>
      <c r="AR981" s="52"/>
      <c r="AS981" s="52"/>
      <c r="AT981" s="52">
        <v>64</v>
      </c>
      <c r="AU981" s="52">
        <v>64</v>
      </c>
      <c r="AV981" s="52">
        <v>0</v>
      </c>
      <c r="AW981" s="52">
        <v>0</v>
      </c>
      <c r="AX981" s="52">
        <v>0</v>
      </c>
      <c r="AY981" s="52">
        <v>35</v>
      </c>
      <c r="AZ981" s="52">
        <v>9</v>
      </c>
      <c r="BA981" s="54"/>
      <c r="BB981" s="54"/>
    </row>
    <row r="982" spans="1:54">
      <c r="A982" s="52">
        <v>22</v>
      </c>
      <c r="B982" s="52" t="s">
        <v>258</v>
      </c>
      <c r="C982" s="52" t="s">
        <v>97</v>
      </c>
      <c r="D982" s="52" t="s">
        <v>79</v>
      </c>
      <c r="E982" s="52" t="s">
        <v>259</v>
      </c>
      <c r="F982" s="52" t="s">
        <v>80</v>
      </c>
      <c r="G982" s="52" t="s">
        <v>56</v>
      </c>
      <c r="H982" s="52">
        <v>22</v>
      </c>
      <c r="I982" s="52"/>
      <c r="J982" s="52"/>
      <c r="K982" s="52">
        <v>2</v>
      </c>
      <c r="L982" s="52">
        <v>20</v>
      </c>
      <c r="M982" s="52"/>
      <c r="N982" s="52"/>
      <c r="O982" s="52"/>
      <c r="P982" s="52"/>
      <c r="Q982" s="52"/>
      <c r="R982" s="52">
        <v>1</v>
      </c>
      <c r="S982" s="52">
        <v>11</v>
      </c>
      <c r="T982" s="52">
        <v>10</v>
      </c>
      <c r="U982" s="52"/>
      <c r="V982" s="52"/>
      <c r="W982" s="52"/>
      <c r="X982" s="52"/>
      <c r="Y982" s="52">
        <v>22</v>
      </c>
      <c r="Z982" s="52"/>
      <c r="AA982" s="52"/>
      <c r="AB982" s="52">
        <v>9</v>
      </c>
      <c r="AC982" s="52"/>
      <c r="AD982" s="52"/>
      <c r="AE982" s="52">
        <v>1</v>
      </c>
      <c r="AF982" s="52">
        <v>3</v>
      </c>
      <c r="AG982" s="52"/>
      <c r="AH982" s="52">
        <v>8</v>
      </c>
      <c r="AI982" s="52"/>
      <c r="AJ982" s="52"/>
      <c r="AK982" s="52"/>
      <c r="AL982" s="52">
        <v>1</v>
      </c>
      <c r="AM982" s="52"/>
      <c r="AN982" s="52"/>
      <c r="AO982" s="52"/>
      <c r="AP982" s="52"/>
      <c r="AQ982" s="52"/>
      <c r="AR982" s="52"/>
      <c r="AS982" s="52"/>
      <c r="AT982" s="52">
        <v>22</v>
      </c>
      <c r="AU982" s="52">
        <v>22</v>
      </c>
      <c r="AV982" s="52">
        <v>0</v>
      </c>
      <c r="AW982" s="52">
        <v>0</v>
      </c>
      <c r="AX982" s="52">
        <v>0</v>
      </c>
      <c r="AY982" s="52">
        <v>36</v>
      </c>
      <c r="AZ982" s="52">
        <v>13</v>
      </c>
      <c r="BA982" s="54"/>
      <c r="BB982" s="54"/>
    </row>
    <row r="983" spans="1:54">
      <c r="A983" s="52">
        <v>46</v>
      </c>
      <c r="B983" s="52" t="s">
        <v>258</v>
      </c>
      <c r="C983" s="52" t="s">
        <v>91</v>
      </c>
      <c r="D983" s="52" t="s">
        <v>79</v>
      </c>
      <c r="E983" s="52" t="s">
        <v>259</v>
      </c>
      <c r="F983" s="52" t="s">
        <v>80</v>
      </c>
      <c r="G983" s="52" t="s">
        <v>56</v>
      </c>
      <c r="H983" s="52">
        <v>25</v>
      </c>
      <c r="I983" s="52">
        <v>21</v>
      </c>
      <c r="J983" s="52"/>
      <c r="K983" s="52"/>
      <c r="L983" s="52">
        <v>25</v>
      </c>
      <c r="M983" s="52">
        <v>21</v>
      </c>
      <c r="N983" s="52"/>
      <c r="O983" s="52"/>
      <c r="P983" s="52"/>
      <c r="Q983" s="52"/>
      <c r="R983" s="52"/>
      <c r="S983" s="52">
        <v>1</v>
      </c>
      <c r="T983" s="52">
        <v>22</v>
      </c>
      <c r="U983" s="52">
        <v>2</v>
      </c>
      <c r="V983" s="52"/>
      <c r="W983" s="52"/>
      <c r="X983" s="52">
        <v>21</v>
      </c>
      <c r="Y983" s="52">
        <v>25</v>
      </c>
      <c r="Z983" s="52"/>
      <c r="AA983" s="52">
        <v>21</v>
      </c>
      <c r="AB983" s="52">
        <v>4</v>
      </c>
      <c r="AC983" s="52"/>
      <c r="AD983" s="52"/>
      <c r="AE983" s="52"/>
      <c r="AF983" s="52">
        <v>3</v>
      </c>
      <c r="AG983" s="52"/>
      <c r="AH983" s="52">
        <v>13</v>
      </c>
      <c r="AI983" s="52"/>
      <c r="AJ983" s="52"/>
      <c r="AK983" s="52"/>
      <c r="AL983" s="52">
        <v>26</v>
      </c>
      <c r="AM983" s="52"/>
      <c r="AN983" s="52"/>
      <c r="AO983" s="52"/>
      <c r="AP983" s="52"/>
      <c r="AQ983" s="52"/>
      <c r="AR983" s="52"/>
      <c r="AS983" s="52"/>
      <c r="AT983" s="52">
        <v>46</v>
      </c>
      <c r="AU983" s="52">
        <v>46</v>
      </c>
      <c r="AV983" s="52">
        <v>0</v>
      </c>
      <c r="AW983" s="52">
        <v>0</v>
      </c>
      <c r="AX983" s="52">
        <v>0</v>
      </c>
      <c r="AY983" s="52">
        <v>32</v>
      </c>
      <c r="AZ983" s="52">
        <v>5</v>
      </c>
      <c r="BA983" s="54"/>
      <c r="BB983" s="54"/>
    </row>
    <row r="984" spans="1:54">
      <c r="A984" s="52">
        <v>15</v>
      </c>
      <c r="B984" s="52" t="s">
        <v>258</v>
      </c>
      <c r="C984" s="52" t="s">
        <v>100</v>
      </c>
      <c r="D984" s="52" t="s">
        <v>79</v>
      </c>
      <c r="E984" s="52" t="s">
        <v>259</v>
      </c>
      <c r="F984" s="52" t="s">
        <v>80</v>
      </c>
      <c r="G984" s="52" t="s">
        <v>56</v>
      </c>
      <c r="H984" s="52">
        <v>8</v>
      </c>
      <c r="I984" s="52">
        <v>7</v>
      </c>
      <c r="J984" s="52"/>
      <c r="K984" s="52"/>
      <c r="L984" s="52">
        <v>8</v>
      </c>
      <c r="M984" s="52">
        <v>7</v>
      </c>
      <c r="N984" s="52"/>
      <c r="O984" s="52"/>
      <c r="P984" s="52"/>
      <c r="Q984" s="52"/>
      <c r="R984" s="52"/>
      <c r="S984" s="52">
        <v>2</v>
      </c>
      <c r="T984" s="52">
        <v>6</v>
      </c>
      <c r="U984" s="52"/>
      <c r="V984" s="52"/>
      <c r="W984" s="52"/>
      <c r="X984" s="52">
        <v>7</v>
      </c>
      <c r="Y984" s="52">
        <v>8</v>
      </c>
      <c r="Z984" s="52"/>
      <c r="AA984" s="52">
        <v>7</v>
      </c>
      <c r="AB984" s="52">
        <v>1</v>
      </c>
      <c r="AC984" s="52"/>
      <c r="AD984" s="52"/>
      <c r="AE984" s="52"/>
      <c r="AF984" s="52">
        <v>1</v>
      </c>
      <c r="AG984" s="52"/>
      <c r="AH984" s="52">
        <v>5</v>
      </c>
      <c r="AI984" s="52"/>
      <c r="AJ984" s="52"/>
      <c r="AK984" s="52"/>
      <c r="AL984" s="52">
        <v>8</v>
      </c>
      <c r="AM984" s="52"/>
      <c r="AN984" s="52"/>
      <c r="AO984" s="52"/>
      <c r="AP984" s="52"/>
      <c r="AQ984" s="52"/>
      <c r="AR984" s="52"/>
      <c r="AS984" s="52"/>
      <c r="AT984" s="52">
        <v>15</v>
      </c>
      <c r="AU984" s="52">
        <v>0</v>
      </c>
      <c r="AV984" s="52">
        <v>0</v>
      </c>
      <c r="AW984" s="52">
        <v>15</v>
      </c>
      <c r="AX984" s="52">
        <v>0</v>
      </c>
      <c r="AY984" s="52">
        <v>34</v>
      </c>
      <c r="AZ984" s="52">
        <v>6</v>
      </c>
      <c r="BA984" s="54"/>
      <c r="BB984" s="54"/>
    </row>
    <row r="985" spans="1:54">
      <c r="A985" s="52">
        <v>8</v>
      </c>
      <c r="B985" s="52" t="s">
        <v>258</v>
      </c>
      <c r="C985" s="52" t="s">
        <v>104</v>
      </c>
      <c r="D985" s="52" t="s">
        <v>79</v>
      </c>
      <c r="E985" s="52" t="s">
        <v>259</v>
      </c>
      <c r="F985" s="52" t="s">
        <v>80</v>
      </c>
      <c r="G985" s="52" t="s">
        <v>56</v>
      </c>
      <c r="H985" s="52">
        <v>8</v>
      </c>
      <c r="I985" s="52"/>
      <c r="J985" s="52"/>
      <c r="K985" s="52">
        <v>1</v>
      </c>
      <c r="L985" s="52">
        <v>7</v>
      </c>
      <c r="M985" s="52"/>
      <c r="N985" s="52"/>
      <c r="O985" s="52"/>
      <c r="P985" s="52"/>
      <c r="Q985" s="52"/>
      <c r="R985" s="52"/>
      <c r="S985" s="52">
        <v>4</v>
      </c>
      <c r="T985" s="52">
        <v>4</v>
      </c>
      <c r="U985" s="52"/>
      <c r="V985" s="52"/>
      <c r="W985" s="52"/>
      <c r="X985" s="52"/>
      <c r="Y985" s="52">
        <v>8</v>
      </c>
      <c r="Z985" s="52"/>
      <c r="AA985" s="52"/>
      <c r="AB985" s="52">
        <v>2</v>
      </c>
      <c r="AC985" s="52"/>
      <c r="AD985" s="52"/>
      <c r="AE985" s="52">
        <v>1</v>
      </c>
      <c r="AF985" s="52"/>
      <c r="AG985" s="52"/>
      <c r="AH985" s="52">
        <v>5</v>
      </c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>
        <v>8</v>
      </c>
      <c r="AU985" s="52">
        <v>0</v>
      </c>
      <c r="AV985" s="52">
        <v>8</v>
      </c>
      <c r="AW985" s="52">
        <v>0</v>
      </c>
      <c r="AX985" s="52">
        <v>0</v>
      </c>
      <c r="AY985" s="52">
        <v>37</v>
      </c>
      <c r="AZ985" s="52">
        <v>12</v>
      </c>
      <c r="BA985" s="54"/>
      <c r="BB985" s="54"/>
    </row>
    <row r="986" spans="1:54">
      <c r="A986" s="52">
        <v>57</v>
      </c>
      <c r="B986" s="52" t="s">
        <v>258</v>
      </c>
      <c r="C986" s="52" t="s">
        <v>96</v>
      </c>
      <c r="D986" s="52" t="s">
        <v>79</v>
      </c>
      <c r="E986" s="52" t="s">
        <v>259</v>
      </c>
      <c r="F986" s="52" t="s">
        <v>80</v>
      </c>
      <c r="G986" s="52" t="s">
        <v>56</v>
      </c>
      <c r="H986" s="52">
        <v>37</v>
      </c>
      <c r="I986" s="52">
        <v>20</v>
      </c>
      <c r="J986" s="52"/>
      <c r="K986" s="52">
        <v>1</v>
      </c>
      <c r="L986" s="52">
        <v>36</v>
      </c>
      <c r="M986" s="52">
        <v>20</v>
      </c>
      <c r="N986" s="52"/>
      <c r="O986" s="52"/>
      <c r="P986" s="52"/>
      <c r="Q986" s="52"/>
      <c r="R986" s="52"/>
      <c r="S986" s="52">
        <v>2</v>
      </c>
      <c r="T986" s="52">
        <v>33</v>
      </c>
      <c r="U986" s="52">
        <v>2</v>
      </c>
      <c r="V986" s="52"/>
      <c r="W986" s="52"/>
      <c r="X986" s="52">
        <v>20</v>
      </c>
      <c r="Y986" s="52">
        <v>37</v>
      </c>
      <c r="Z986" s="52"/>
      <c r="AA986" s="52">
        <v>20</v>
      </c>
      <c r="AB986" s="52">
        <v>2</v>
      </c>
      <c r="AC986" s="52"/>
      <c r="AD986" s="52"/>
      <c r="AE986" s="52"/>
      <c r="AF986" s="52">
        <v>1</v>
      </c>
      <c r="AG986" s="52"/>
      <c r="AH986" s="52">
        <v>29</v>
      </c>
      <c r="AI986" s="52"/>
      <c r="AJ986" s="52">
        <v>1</v>
      </c>
      <c r="AK986" s="52"/>
      <c r="AL986" s="52">
        <v>24</v>
      </c>
      <c r="AM986" s="52"/>
      <c r="AN986" s="52"/>
      <c r="AO986" s="52"/>
      <c r="AP986" s="52"/>
      <c r="AQ986" s="52"/>
      <c r="AR986" s="52"/>
      <c r="AS986" s="52"/>
      <c r="AT986" s="52">
        <v>57</v>
      </c>
      <c r="AU986" s="52">
        <v>57</v>
      </c>
      <c r="AV986" s="52">
        <v>0</v>
      </c>
      <c r="AW986" s="52">
        <v>0</v>
      </c>
      <c r="AX986" s="52">
        <v>0</v>
      </c>
      <c r="AY986" s="52">
        <v>33</v>
      </c>
      <c r="AZ986" s="52">
        <v>7</v>
      </c>
      <c r="BA986" s="54"/>
      <c r="BB986" s="54"/>
    </row>
    <row r="987" spans="1:54">
      <c r="A987" s="52">
        <v>1</v>
      </c>
      <c r="B987" s="52" t="s">
        <v>258</v>
      </c>
      <c r="C987" s="52" t="s">
        <v>109</v>
      </c>
      <c r="D987" s="52" t="s">
        <v>79</v>
      </c>
      <c r="E987" s="52" t="s">
        <v>259</v>
      </c>
      <c r="F987" s="52" t="s">
        <v>80</v>
      </c>
      <c r="G987" s="52" t="s">
        <v>56</v>
      </c>
      <c r="H987" s="52">
        <v>1</v>
      </c>
      <c r="I987" s="52"/>
      <c r="J987" s="52"/>
      <c r="K987" s="52"/>
      <c r="L987" s="52">
        <v>1</v>
      </c>
      <c r="M987" s="52"/>
      <c r="N987" s="52"/>
      <c r="O987" s="52"/>
      <c r="P987" s="52"/>
      <c r="Q987" s="52"/>
      <c r="R987" s="52"/>
      <c r="S987" s="52"/>
      <c r="T987" s="52">
        <v>1</v>
      </c>
      <c r="U987" s="52"/>
      <c r="V987" s="52"/>
      <c r="W987" s="52"/>
      <c r="X987" s="52"/>
      <c r="Y987" s="52">
        <v>1</v>
      </c>
      <c r="Z987" s="52"/>
      <c r="AA987" s="52"/>
      <c r="AB987" s="52"/>
      <c r="AC987" s="52"/>
      <c r="AD987" s="52"/>
      <c r="AE987" s="52"/>
      <c r="AF987" s="52"/>
      <c r="AG987" s="52"/>
      <c r="AH987" s="52">
        <v>1</v>
      </c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>
        <v>1</v>
      </c>
      <c r="AU987" s="52">
        <v>0</v>
      </c>
      <c r="AV987" s="52">
        <v>1</v>
      </c>
      <c r="AW987" s="52">
        <v>0</v>
      </c>
      <c r="AX987" s="52">
        <v>0</v>
      </c>
      <c r="AY987" s="52">
        <v>30</v>
      </c>
      <c r="AZ987" s="52">
        <v>8</v>
      </c>
      <c r="BA987" s="54"/>
      <c r="BB987" s="54"/>
    </row>
    <row r="988" spans="1:54">
      <c r="A988" s="52">
        <v>2</v>
      </c>
      <c r="B988" s="52" t="s">
        <v>260</v>
      </c>
      <c r="C988" s="52" t="e">
        <v>#N/A</v>
      </c>
      <c r="D988" s="52" t="e">
        <v>#N/A</v>
      </c>
      <c r="E988" s="52" t="s">
        <v>120</v>
      </c>
      <c r="F988" s="52" t="s">
        <v>120</v>
      </c>
      <c r="G988" s="52" t="s">
        <v>56</v>
      </c>
      <c r="H988" s="52"/>
      <c r="I988" s="52">
        <v>2</v>
      </c>
      <c r="J988" s="52"/>
      <c r="K988" s="52"/>
      <c r="L988" s="52"/>
      <c r="M988" s="52">
        <v>2</v>
      </c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>
        <v>2</v>
      </c>
      <c r="Y988" s="52"/>
      <c r="Z988" s="52"/>
      <c r="AA988" s="52">
        <v>2</v>
      </c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>
        <v>2</v>
      </c>
      <c r="AM988" s="52"/>
      <c r="AN988" s="52"/>
      <c r="AO988" s="52"/>
      <c r="AP988" s="52"/>
      <c r="AQ988" s="52"/>
      <c r="AR988" s="52"/>
      <c r="AS988" s="52"/>
      <c r="AT988" s="52">
        <v>2</v>
      </c>
      <c r="AU988" s="52">
        <v>0</v>
      </c>
      <c r="AV988" s="52">
        <v>0</v>
      </c>
      <c r="AW988" s="52">
        <v>2</v>
      </c>
      <c r="AX988" s="52">
        <v>0</v>
      </c>
      <c r="AY988" s="52"/>
      <c r="AZ988" s="52">
        <v>0</v>
      </c>
      <c r="BA988" s="54"/>
      <c r="BB988" s="54"/>
    </row>
    <row r="989" spans="1:54">
      <c r="A989" s="52">
        <v>26</v>
      </c>
      <c r="B989" s="52" t="s">
        <v>261</v>
      </c>
      <c r="C989" s="52" t="s">
        <v>78</v>
      </c>
      <c r="D989" s="52" t="s">
        <v>79</v>
      </c>
      <c r="E989" s="52" t="s">
        <v>262</v>
      </c>
      <c r="F989" s="52" t="s">
        <v>80</v>
      </c>
      <c r="G989" s="52" t="s">
        <v>56</v>
      </c>
      <c r="H989" s="52">
        <v>26</v>
      </c>
      <c r="I989" s="52"/>
      <c r="J989" s="52"/>
      <c r="K989" s="52">
        <v>26</v>
      </c>
      <c r="L989" s="52"/>
      <c r="M989" s="52"/>
      <c r="N989" s="52"/>
      <c r="O989" s="52">
        <v>1</v>
      </c>
      <c r="P989" s="52">
        <v>5</v>
      </c>
      <c r="Q989" s="52">
        <v>20</v>
      </c>
      <c r="R989" s="52"/>
      <c r="S989" s="52"/>
      <c r="T989" s="52"/>
      <c r="U989" s="52"/>
      <c r="V989" s="52"/>
      <c r="W989" s="52"/>
      <c r="X989" s="52"/>
      <c r="Y989" s="52">
        <v>26</v>
      </c>
      <c r="Z989" s="52"/>
      <c r="AA989" s="52"/>
      <c r="AB989" s="52"/>
      <c r="AC989" s="52"/>
      <c r="AD989" s="52"/>
      <c r="AE989" s="52">
        <v>25</v>
      </c>
      <c r="AF989" s="52"/>
      <c r="AG989" s="52"/>
      <c r="AH989" s="52"/>
      <c r="AI989" s="52"/>
      <c r="AJ989" s="52"/>
      <c r="AK989" s="52"/>
      <c r="AL989" s="52">
        <v>1</v>
      </c>
      <c r="AM989" s="52"/>
      <c r="AN989" s="52"/>
      <c r="AO989" s="52"/>
      <c r="AP989" s="52"/>
      <c r="AQ989" s="52"/>
      <c r="AR989" s="52"/>
      <c r="AS989" s="52">
        <v>2</v>
      </c>
      <c r="AT989" s="52">
        <v>26</v>
      </c>
      <c r="AU989" s="52">
        <v>0</v>
      </c>
      <c r="AV989" s="52">
        <v>0</v>
      </c>
      <c r="AW989" s="52">
        <v>0</v>
      </c>
      <c r="AX989" s="52">
        <v>26</v>
      </c>
      <c r="AY989" s="52">
        <v>42</v>
      </c>
      <c r="AZ989" s="52">
        <v>16</v>
      </c>
      <c r="BA989" s="54"/>
      <c r="BB989" s="54"/>
    </row>
    <row r="990" spans="1:54">
      <c r="A990" s="52">
        <v>9</v>
      </c>
      <c r="B990" s="52" t="s">
        <v>261</v>
      </c>
      <c r="C990" s="52" t="s">
        <v>90</v>
      </c>
      <c r="D990" s="52" t="s">
        <v>79</v>
      </c>
      <c r="E990" s="52" t="s">
        <v>262</v>
      </c>
      <c r="F990" s="52" t="s">
        <v>80</v>
      </c>
      <c r="G990" s="52" t="s">
        <v>56</v>
      </c>
      <c r="H990" s="52">
        <v>9</v>
      </c>
      <c r="I990" s="52"/>
      <c r="J990" s="52"/>
      <c r="K990" s="52">
        <v>2</v>
      </c>
      <c r="L990" s="52">
        <v>7</v>
      </c>
      <c r="M990" s="52"/>
      <c r="N990" s="52"/>
      <c r="O990" s="52"/>
      <c r="P990" s="52"/>
      <c r="Q990" s="52"/>
      <c r="R990" s="52">
        <v>3</v>
      </c>
      <c r="S990" s="52"/>
      <c r="T990" s="52">
        <v>5</v>
      </c>
      <c r="U990" s="52">
        <v>1</v>
      </c>
      <c r="V990" s="52"/>
      <c r="W990" s="52"/>
      <c r="X990" s="52"/>
      <c r="Y990" s="52">
        <v>9</v>
      </c>
      <c r="Z990" s="52"/>
      <c r="AA990" s="52"/>
      <c r="AB990" s="52">
        <v>6</v>
      </c>
      <c r="AC990" s="52"/>
      <c r="AD990" s="52"/>
      <c r="AE990" s="52">
        <v>2</v>
      </c>
      <c r="AF990" s="52"/>
      <c r="AG990" s="52">
        <v>1</v>
      </c>
      <c r="AH990" s="52"/>
      <c r="AI990" s="52"/>
      <c r="AJ990" s="52"/>
      <c r="AK990" s="52"/>
      <c r="AL990" s="52"/>
      <c r="AM990" s="52"/>
      <c r="AN990" s="52"/>
      <c r="AO990" s="52">
        <v>1</v>
      </c>
      <c r="AP990" s="52"/>
      <c r="AQ990" s="52"/>
      <c r="AR990" s="52"/>
      <c r="AS990" s="52"/>
      <c r="AT990" s="52">
        <v>9</v>
      </c>
      <c r="AU990" s="52">
        <v>0</v>
      </c>
      <c r="AV990" s="52">
        <v>0</v>
      </c>
      <c r="AW990" s="52">
        <v>0</v>
      </c>
      <c r="AX990" s="52">
        <v>9</v>
      </c>
      <c r="AY990" s="52">
        <v>34</v>
      </c>
      <c r="AZ990" s="52">
        <v>4</v>
      </c>
      <c r="BA990" s="54"/>
      <c r="BB990" s="54"/>
    </row>
    <row r="991" spans="1:54">
      <c r="A991" s="52">
        <v>22</v>
      </c>
      <c r="B991" s="52" t="s">
        <v>261</v>
      </c>
      <c r="C991" s="52" t="s">
        <v>84</v>
      </c>
      <c r="D991" s="52" t="s">
        <v>79</v>
      </c>
      <c r="E991" s="52" t="s">
        <v>262</v>
      </c>
      <c r="F991" s="52" t="s">
        <v>80</v>
      </c>
      <c r="G991" s="52" t="s">
        <v>56</v>
      </c>
      <c r="H991" s="52">
        <v>22</v>
      </c>
      <c r="I991" s="52"/>
      <c r="J991" s="52"/>
      <c r="K991" s="52">
        <v>5</v>
      </c>
      <c r="L991" s="52">
        <v>17</v>
      </c>
      <c r="M991" s="52"/>
      <c r="N991" s="52"/>
      <c r="O991" s="52"/>
      <c r="P991" s="52"/>
      <c r="Q991" s="52">
        <v>1</v>
      </c>
      <c r="R991" s="52">
        <v>9</v>
      </c>
      <c r="S991" s="52">
        <v>12</v>
      </c>
      <c r="T991" s="52"/>
      <c r="U991" s="52"/>
      <c r="V991" s="52"/>
      <c r="W991" s="52"/>
      <c r="X991" s="52"/>
      <c r="Y991" s="52">
        <v>22</v>
      </c>
      <c r="Z991" s="52"/>
      <c r="AA991" s="52"/>
      <c r="AB991" s="52">
        <v>17</v>
      </c>
      <c r="AC991" s="52"/>
      <c r="AD991" s="52"/>
      <c r="AE991" s="52">
        <v>5</v>
      </c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>
        <v>22</v>
      </c>
      <c r="AU991" s="52">
        <v>0</v>
      </c>
      <c r="AV991" s="52">
        <v>0</v>
      </c>
      <c r="AW991" s="52">
        <v>0</v>
      </c>
      <c r="AX991" s="52">
        <v>22</v>
      </c>
      <c r="AY991" s="52">
        <v>35</v>
      </c>
      <c r="AZ991" s="52">
        <v>5</v>
      </c>
      <c r="BA991" s="54"/>
      <c r="BB991" s="54"/>
    </row>
    <row r="992" spans="1:54">
      <c r="A992" s="52">
        <v>20</v>
      </c>
      <c r="B992" s="52" t="s">
        <v>261</v>
      </c>
      <c r="C992" s="52" t="s">
        <v>81</v>
      </c>
      <c r="D992" s="52" t="s">
        <v>79</v>
      </c>
      <c r="E992" s="52" t="s">
        <v>262</v>
      </c>
      <c r="F992" s="52" t="s">
        <v>80</v>
      </c>
      <c r="G992" s="52" t="s">
        <v>56</v>
      </c>
      <c r="H992" s="52">
        <v>20</v>
      </c>
      <c r="I992" s="52"/>
      <c r="J992" s="52"/>
      <c r="K992" s="52">
        <v>1</v>
      </c>
      <c r="L992" s="52">
        <v>19</v>
      </c>
      <c r="M992" s="52"/>
      <c r="N992" s="52"/>
      <c r="O992" s="52"/>
      <c r="P992" s="52"/>
      <c r="Q992" s="52"/>
      <c r="R992" s="52">
        <v>2</v>
      </c>
      <c r="S992" s="52">
        <v>16</v>
      </c>
      <c r="T992" s="52">
        <v>2</v>
      </c>
      <c r="U992" s="52"/>
      <c r="V992" s="52"/>
      <c r="W992" s="52"/>
      <c r="X992" s="52"/>
      <c r="Y992" s="52">
        <v>20</v>
      </c>
      <c r="Z992" s="52"/>
      <c r="AA992" s="52"/>
      <c r="AB992" s="52">
        <v>19</v>
      </c>
      <c r="AC992" s="52"/>
      <c r="AD992" s="52"/>
      <c r="AE992" s="52">
        <v>1</v>
      </c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>
        <v>20</v>
      </c>
      <c r="AU992" s="52">
        <v>0</v>
      </c>
      <c r="AV992" s="52">
        <v>20</v>
      </c>
      <c r="AW992" s="52">
        <v>0</v>
      </c>
      <c r="AX992" s="52">
        <v>0</v>
      </c>
      <c r="AY992" s="52">
        <v>39</v>
      </c>
      <c r="AZ992" s="52">
        <v>12</v>
      </c>
      <c r="BA992" s="54"/>
      <c r="BB992" s="54"/>
    </row>
    <row r="993" spans="1:54">
      <c r="A993" s="52">
        <v>28</v>
      </c>
      <c r="B993" s="52" t="s">
        <v>261</v>
      </c>
      <c r="C993" s="52" t="s">
        <v>109</v>
      </c>
      <c r="D993" s="52" t="s">
        <v>79</v>
      </c>
      <c r="E993" s="52" t="s">
        <v>262</v>
      </c>
      <c r="F993" s="52" t="s">
        <v>80</v>
      </c>
      <c r="G993" s="52" t="s">
        <v>56</v>
      </c>
      <c r="H993" s="52">
        <v>28</v>
      </c>
      <c r="I993" s="52"/>
      <c r="J993" s="52"/>
      <c r="K993" s="52"/>
      <c r="L993" s="52">
        <v>28</v>
      </c>
      <c r="M993" s="52"/>
      <c r="N993" s="52"/>
      <c r="O993" s="52"/>
      <c r="P993" s="52"/>
      <c r="Q993" s="52"/>
      <c r="R993" s="52">
        <v>9</v>
      </c>
      <c r="S993" s="52">
        <v>18</v>
      </c>
      <c r="T993" s="52">
        <v>1</v>
      </c>
      <c r="U993" s="52"/>
      <c r="V993" s="52"/>
      <c r="W993" s="52"/>
      <c r="X993" s="52"/>
      <c r="Y993" s="52">
        <v>28</v>
      </c>
      <c r="Z993" s="52"/>
      <c r="AA993" s="52"/>
      <c r="AB993" s="52">
        <v>28</v>
      </c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>
        <v>28</v>
      </c>
      <c r="AU993" s="52">
        <v>0</v>
      </c>
      <c r="AV993" s="52">
        <v>28</v>
      </c>
      <c r="AW993" s="52">
        <v>0</v>
      </c>
      <c r="AX993" s="52">
        <v>0</v>
      </c>
      <c r="AY993" s="52">
        <v>37</v>
      </c>
      <c r="AZ993" s="52">
        <v>15</v>
      </c>
      <c r="BA993" s="54"/>
      <c r="BB993" s="54"/>
    </row>
    <row r="994" spans="1:54">
      <c r="A994" s="52">
        <v>117</v>
      </c>
      <c r="B994" s="52" t="s">
        <v>261</v>
      </c>
      <c r="C994" s="52" t="s">
        <v>83</v>
      </c>
      <c r="D994" s="52" t="s">
        <v>79</v>
      </c>
      <c r="E994" s="52" t="s">
        <v>262</v>
      </c>
      <c r="F994" s="52" t="s">
        <v>80</v>
      </c>
      <c r="G994" s="52" t="s">
        <v>56</v>
      </c>
      <c r="H994" s="52">
        <v>117</v>
      </c>
      <c r="I994" s="52"/>
      <c r="J994" s="52"/>
      <c r="K994" s="52">
        <v>58</v>
      </c>
      <c r="L994" s="52">
        <v>59</v>
      </c>
      <c r="M994" s="52"/>
      <c r="N994" s="52"/>
      <c r="O994" s="52"/>
      <c r="P994" s="52"/>
      <c r="Q994" s="52"/>
      <c r="R994" s="52">
        <v>15</v>
      </c>
      <c r="S994" s="52">
        <v>52</v>
      </c>
      <c r="T994" s="52">
        <v>50</v>
      </c>
      <c r="U994" s="52"/>
      <c r="V994" s="52"/>
      <c r="W994" s="52"/>
      <c r="X994" s="52"/>
      <c r="Y994" s="52">
        <v>117</v>
      </c>
      <c r="Z994" s="52"/>
      <c r="AA994" s="52"/>
      <c r="AB994" s="52">
        <v>3</v>
      </c>
      <c r="AC994" s="52"/>
      <c r="AD994" s="52"/>
      <c r="AE994" s="52">
        <v>15</v>
      </c>
      <c r="AF994" s="52">
        <v>51</v>
      </c>
      <c r="AG994" s="52"/>
      <c r="AH994" s="52">
        <v>48</v>
      </c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>
        <v>117</v>
      </c>
      <c r="AU994" s="52">
        <v>0</v>
      </c>
      <c r="AV994" s="52">
        <v>0</v>
      </c>
      <c r="AW994" s="52">
        <v>0</v>
      </c>
      <c r="AX994" s="52">
        <v>117</v>
      </c>
      <c r="AY994" s="52">
        <v>33</v>
      </c>
      <c r="AZ994" s="52">
        <v>11</v>
      </c>
      <c r="BA994" s="54"/>
      <c r="BB994" s="54"/>
    </row>
    <row r="995" spans="1:54">
      <c r="A995" s="52">
        <v>78</v>
      </c>
      <c r="B995" s="52" t="s">
        <v>261</v>
      </c>
      <c r="C995" s="52" t="s">
        <v>106</v>
      </c>
      <c r="D995" s="52" t="s">
        <v>79</v>
      </c>
      <c r="E995" s="52" t="s">
        <v>262</v>
      </c>
      <c r="F995" s="52" t="s">
        <v>80</v>
      </c>
      <c r="G995" s="52" t="s">
        <v>56</v>
      </c>
      <c r="H995" s="52">
        <v>78</v>
      </c>
      <c r="I995" s="52"/>
      <c r="J995" s="52"/>
      <c r="K995" s="52">
        <v>44</v>
      </c>
      <c r="L995" s="52">
        <v>34</v>
      </c>
      <c r="M995" s="52"/>
      <c r="N995" s="52"/>
      <c r="O995" s="52"/>
      <c r="P995" s="52"/>
      <c r="Q995" s="52"/>
      <c r="R995" s="52">
        <v>10</v>
      </c>
      <c r="S995" s="52">
        <v>37</v>
      </c>
      <c r="T995" s="52">
        <v>31</v>
      </c>
      <c r="U995" s="52"/>
      <c r="V995" s="52"/>
      <c r="W995" s="52"/>
      <c r="X995" s="52"/>
      <c r="Y995" s="52">
        <v>78</v>
      </c>
      <c r="Z995" s="52"/>
      <c r="AA995" s="52"/>
      <c r="AB995" s="52">
        <v>1</v>
      </c>
      <c r="AC995" s="52"/>
      <c r="AD995" s="52"/>
      <c r="AE995" s="52">
        <v>11</v>
      </c>
      <c r="AF995" s="52">
        <v>38</v>
      </c>
      <c r="AG995" s="52"/>
      <c r="AH995" s="52"/>
      <c r="AI995" s="52"/>
      <c r="AJ995" s="52"/>
      <c r="AK995" s="52"/>
      <c r="AL995" s="52">
        <v>28</v>
      </c>
      <c r="AM995" s="52"/>
      <c r="AN995" s="52"/>
      <c r="AO995" s="52"/>
      <c r="AP995" s="52"/>
      <c r="AQ995" s="52"/>
      <c r="AR995" s="52"/>
      <c r="AS995" s="52"/>
      <c r="AT995" s="52">
        <v>78</v>
      </c>
      <c r="AU995" s="52">
        <v>0</v>
      </c>
      <c r="AV995" s="52">
        <v>0</v>
      </c>
      <c r="AW995" s="52">
        <v>0</v>
      </c>
      <c r="AX995" s="52">
        <v>78</v>
      </c>
      <c r="AY995" s="52">
        <v>32</v>
      </c>
      <c r="AZ995" s="52">
        <v>9</v>
      </c>
      <c r="BA995" s="54"/>
      <c r="BB995" s="54"/>
    </row>
    <row r="996" spans="1:54">
      <c r="A996" s="52">
        <v>60</v>
      </c>
      <c r="B996" s="52" t="s">
        <v>261</v>
      </c>
      <c r="C996" s="52" t="s">
        <v>94</v>
      </c>
      <c r="D996" s="52" t="s">
        <v>79</v>
      </c>
      <c r="E996" s="52" t="s">
        <v>262</v>
      </c>
      <c r="F996" s="52" t="s">
        <v>80</v>
      </c>
      <c r="G996" s="52" t="s">
        <v>56</v>
      </c>
      <c r="H996" s="52">
        <v>60</v>
      </c>
      <c r="I996" s="52"/>
      <c r="J996" s="52"/>
      <c r="K996" s="52">
        <v>6</v>
      </c>
      <c r="L996" s="52">
        <v>54</v>
      </c>
      <c r="M996" s="52"/>
      <c r="N996" s="52"/>
      <c r="O996" s="52"/>
      <c r="P996" s="52"/>
      <c r="Q996" s="52"/>
      <c r="R996" s="52">
        <v>1</v>
      </c>
      <c r="S996" s="52"/>
      <c r="T996" s="52">
        <v>13</v>
      </c>
      <c r="U996" s="52">
        <v>46</v>
      </c>
      <c r="V996" s="52"/>
      <c r="W996" s="52"/>
      <c r="X996" s="52"/>
      <c r="Y996" s="52">
        <v>60</v>
      </c>
      <c r="Z996" s="52"/>
      <c r="AA996" s="52"/>
      <c r="AB996" s="52">
        <v>2</v>
      </c>
      <c r="AC996" s="52"/>
      <c r="AD996" s="52"/>
      <c r="AE996" s="52">
        <v>1</v>
      </c>
      <c r="AF996" s="52">
        <v>4</v>
      </c>
      <c r="AG996" s="52"/>
      <c r="AH996" s="52"/>
      <c r="AI996" s="52"/>
      <c r="AJ996" s="52">
        <v>52</v>
      </c>
      <c r="AK996" s="52">
        <v>1</v>
      </c>
      <c r="AL996" s="52"/>
      <c r="AM996" s="52"/>
      <c r="AN996" s="52"/>
      <c r="AO996" s="52"/>
      <c r="AP996" s="52"/>
      <c r="AQ996" s="52"/>
      <c r="AR996" s="52"/>
      <c r="AS996" s="52"/>
      <c r="AT996" s="52">
        <v>60</v>
      </c>
      <c r="AU996" s="52">
        <v>60</v>
      </c>
      <c r="AV996" s="52">
        <v>0</v>
      </c>
      <c r="AW996" s="52">
        <v>0</v>
      </c>
      <c r="AX996" s="52">
        <v>0</v>
      </c>
      <c r="AY996" s="52">
        <v>29</v>
      </c>
      <c r="AZ996" s="52">
        <v>5</v>
      </c>
      <c r="BA996" s="54"/>
      <c r="BB996" s="54"/>
    </row>
    <row r="997" spans="1:54">
      <c r="A997" s="52">
        <v>18</v>
      </c>
      <c r="B997" s="52" t="s">
        <v>261</v>
      </c>
      <c r="C997" s="52" t="s">
        <v>99</v>
      </c>
      <c r="D997" s="52" t="s">
        <v>79</v>
      </c>
      <c r="E997" s="52" t="s">
        <v>262</v>
      </c>
      <c r="F997" s="52" t="s">
        <v>80</v>
      </c>
      <c r="G997" s="52" t="s">
        <v>56</v>
      </c>
      <c r="H997" s="52">
        <v>18</v>
      </c>
      <c r="I997" s="52"/>
      <c r="J997" s="52"/>
      <c r="K997" s="52">
        <v>3</v>
      </c>
      <c r="L997" s="52">
        <v>15</v>
      </c>
      <c r="M997" s="52"/>
      <c r="N997" s="52"/>
      <c r="O997" s="52"/>
      <c r="P997" s="52"/>
      <c r="Q997" s="52"/>
      <c r="R997" s="52">
        <v>2</v>
      </c>
      <c r="S997" s="52">
        <v>3</v>
      </c>
      <c r="T997" s="52">
        <v>9</v>
      </c>
      <c r="U997" s="52">
        <v>4</v>
      </c>
      <c r="V997" s="52"/>
      <c r="W997" s="52"/>
      <c r="X997" s="52"/>
      <c r="Y997" s="52">
        <v>18</v>
      </c>
      <c r="Z997" s="52"/>
      <c r="AA997" s="52"/>
      <c r="AB997" s="52">
        <v>12</v>
      </c>
      <c r="AC997" s="52"/>
      <c r="AD997" s="52"/>
      <c r="AE997" s="52">
        <v>2</v>
      </c>
      <c r="AF997" s="52">
        <v>1</v>
      </c>
      <c r="AG997" s="52">
        <v>3</v>
      </c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>
        <v>18</v>
      </c>
      <c r="AU997" s="52">
        <v>0</v>
      </c>
      <c r="AV997" s="52">
        <v>0</v>
      </c>
      <c r="AW997" s="52">
        <v>18</v>
      </c>
      <c r="AX997" s="52">
        <v>0</v>
      </c>
      <c r="AY997" s="52">
        <v>36</v>
      </c>
      <c r="AZ997" s="52">
        <v>13</v>
      </c>
      <c r="BA997" s="54"/>
      <c r="BB997" s="54"/>
    </row>
    <row r="998" spans="1:54">
      <c r="A998" s="52">
        <v>53</v>
      </c>
      <c r="B998" s="52" t="s">
        <v>261</v>
      </c>
      <c r="C998" s="52" t="s">
        <v>89</v>
      </c>
      <c r="D998" s="52" t="s">
        <v>79</v>
      </c>
      <c r="E998" s="52" t="s">
        <v>262</v>
      </c>
      <c r="F998" s="52" t="s">
        <v>80</v>
      </c>
      <c r="G998" s="52" t="s">
        <v>56</v>
      </c>
      <c r="H998" s="52">
        <v>53</v>
      </c>
      <c r="I998" s="52"/>
      <c r="J998" s="52"/>
      <c r="K998" s="52">
        <v>5</v>
      </c>
      <c r="L998" s="52">
        <v>48</v>
      </c>
      <c r="M998" s="52"/>
      <c r="N998" s="52"/>
      <c r="O998" s="52"/>
      <c r="P998" s="52"/>
      <c r="Q998" s="52"/>
      <c r="R998" s="52">
        <v>22</v>
      </c>
      <c r="S998" s="52">
        <v>30</v>
      </c>
      <c r="T998" s="52">
        <v>1</v>
      </c>
      <c r="U998" s="52"/>
      <c r="V998" s="52"/>
      <c r="W998" s="52"/>
      <c r="X998" s="52"/>
      <c r="Y998" s="52">
        <v>53</v>
      </c>
      <c r="Z998" s="52"/>
      <c r="AA998" s="52"/>
      <c r="AB998" s="52">
        <v>48</v>
      </c>
      <c r="AC998" s="52"/>
      <c r="AD998" s="52"/>
      <c r="AE998" s="52">
        <v>5</v>
      </c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>
        <v>1</v>
      </c>
      <c r="AR998" s="52"/>
      <c r="AS998" s="52"/>
      <c r="AT998" s="52">
        <v>53</v>
      </c>
      <c r="AU998" s="52">
        <v>0</v>
      </c>
      <c r="AV998" s="52">
        <v>53</v>
      </c>
      <c r="AW998" s="52">
        <v>0</v>
      </c>
      <c r="AX998" s="52">
        <v>0</v>
      </c>
      <c r="AY998" s="52">
        <v>38</v>
      </c>
      <c r="AZ998" s="52">
        <v>5</v>
      </c>
      <c r="BA998" s="54"/>
      <c r="BB998" s="54"/>
    </row>
    <row r="999" spans="1:54">
      <c r="A999" s="52">
        <v>62</v>
      </c>
      <c r="B999" s="52" t="s">
        <v>261</v>
      </c>
      <c r="C999" s="52" t="s">
        <v>86</v>
      </c>
      <c r="D999" s="52" t="s">
        <v>79</v>
      </c>
      <c r="E999" s="52" t="s">
        <v>262</v>
      </c>
      <c r="F999" s="52" t="s">
        <v>80</v>
      </c>
      <c r="G999" s="52" t="s">
        <v>56</v>
      </c>
      <c r="H999" s="52">
        <v>62</v>
      </c>
      <c r="I999" s="52"/>
      <c r="J999" s="52"/>
      <c r="K999" s="52">
        <v>7</v>
      </c>
      <c r="L999" s="52">
        <v>55</v>
      </c>
      <c r="M999" s="52"/>
      <c r="N999" s="52"/>
      <c r="O999" s="52"/>
      <c r="P999" s="52"/>
      <c r="Q999" s="52"/>
      <c r="R999" s="52">
        <v>1</v>
      </c>
      <c r="S999" s="52">
        <v>14</v>
      </c>
      <c r="T999" s="52">
        <v>27</v>
      </c>
      <c r="U999" s="52">
        <v>20</v>
      </c>
      <c r="V999" s="52"/>
      <c r="W999" s="52"/>
      <c r="X999" s="52"/>
      <c r="Y999" s="52">
        <v>62</v>
      </c>
      <c r="Z999" s="52"/>
      <c r="AA999" s="52"/>
      <c r="AB999" s="52">
        <v>6</v>
      </c>
      <c r="AC999" s="52"/>
      <c r="AD999" s="52"/>
      <c r="AE999" s="52"/>
      <c r="AF999" s="52">
        <v>7</v>
      </c>
      <c r="AG999" s="52"/>
      <c r="AH999" s="52"/>
      <c r="AI999" s="52"/>
      <c r="AJ999" s="52"/>
      <c r="AK999" s="52"/>
      <c r="AL999" s="52">
        <v>49</v>
      </c>
      <c r="AM999" s="52"/>
      <c r="AN999" s="52"/>
      <c r="AO999" s="52"/>
      <c r="AP999" s="52"/>
      <c r="AQ999" s="52"/>
      <c r="AR999" s="52"/>
      <c r="AS999" s="52"/>
      <c r="AT999" s="52">
        <v>62</v>
      </c>
      <c r="AU999" s="52">
        <v>62</v>
      </c>
      <c r="AV999" s="52">
        <v>0</v>
      </c>
      <c r="AW999" s="52">
        <v>0</v>
      </c>
      <c r="AX999" s="52">
        <v>0</v>
      </c>
      <c r="AY999" s="52">
        <v>30</v>
      </c>
      <c r="AZ999" s="52">
        <v>8</v>
      </c>
      <c r="BA999" s="54"/>
      <c r="BB999" s="54"/>
    </row>
    <row r="1000" spans="1:54">
      <c r="A1000" s="52">
        <v>28</v>
      </c>
      <c r="B1000" s="52" t="s">
        <v>261</v>
      </c>
      <c r="C1000" s="52" t="s">
        <v>85</v>
      </c>
      <c r="D1000" s="52" t="s">
        <v>79</v>
      </c>
      <c r="E1000" s="52" t="s">
        <v>262</v>
      </c>
      <c r="F1000" s="52" t="s">
        <v>80</v>
      </c>
      <c r="G1000" s="52" t="s">
        <v>56</v>
      </c>
      <c r="H1000" s="52">
        <v>28</v>
      </c>
      <c r="I1000" s="52"/>
      <c r="J1000" s="52"/>
      <c r="K1000" s="52">
        <v>1</v>
      </c>
      <c r="L1000" s="52">
        <v>27</v>
      </c>
      <c r="M1000" s="52"/>
      <c r="N1000" s="52"/>
      <c r="O1000" s="52"/>
      <c r="P1000" s="52"/>
      <c r="Q1000" s="52"/>
      <c r="R1000" s="52">
        <v>1</v>
      </c>
      <c r="S1000" s="52">
        <v>16</v>
      </c>
      <c r="T1000" s="52">
        <v>9</v>
      </c>
      <c r="U1000" s="52">
        <v>2</v>
      </c>
      <c r="V1000" s="52"/>
      <c r="W1000" s="52"/>
      <c r="X1000" s="52"/>
      <c r="Y1000" s="52">
        <v>28</v>
      </c>
      <c r="Z1000" s="52"/>
      <c r="AA1000" s="52"/>
      <c r="AB1000" s="52">
        <v>22</v>
      </c>
      <c r="AC1000" s="52"/>
      <c r="AD1000" s="52"/>
      <c r="AE1000" s="52">
        <v>1</v>
      </c>
      <c r="AF1000" s="52"/>
      <c r="AG1000" s="52">
        <v>4</v>
      </c>
      <c r="AH1000" s="52"/>
      <c r="AI1000" s="52"/>
      <c r="AJ1000" s="52"/>
      <c r="AK1000" s="52"/>
      <c r="AL1000" s="52">
        <v>1</v>
      </c>
      <c r="AM1000" s="52"/>
      <c r="AN1000" s="52"/>
      <c r="AO1000" s="52"/>
      <c r="AP1000" s="52"/>
      <c r="AQ1000" s="52"/>
      <c r="AR1000" s="52"/>
      <c r="AS1000" s="52"/>
      <c r="AT1000" s="52">
        <v>28</v>
      </c>
      <c r="AU1000" s="52">
        <v>28</v>
      </c>
      <c r="AV1000" s="52">
        <v>0</v>
      </c>
      <c r="AW1000" s="52">
        <v>0</v>
      </c>
      <c r="AX1000" s="52">
        <v>0</v>
      </c>
      <c r="AY1000" s="52">
        <v>34</v>
      </c>
      <c r="AZ1000" s="52">
        <v>10</v>
      </c>
      <c r="BA1000" s="54"/>
      <c r="BB1000" s="54"/>
    </row>
    <row r="1001" spans="1:54">
      <c r="A1001" s="52">
        <v>11</v>
      </c>
      <c r="B1001" s="52" t="s">
        <v>261</v>
      </c>
      <c r="C1001" s="52" t="s">
        <v>103</v>
      </c>
      <c r="D1001" s="52" t="s">
        <v>79</v>
      </c>
      <c r="E1001" s="52" t="s">
        <v>262</v>
      </c>
      <c r="F1001" s="52" t="s">
        <v>80</v>
      </c>
      <c r="G1001" s="52" t="s">
        <v>56</v>
      </c>
      <c r="H1001" s="52">
        <v>11</v>
      </c>
      <c r="I1001" s="52"/>
      <c r="J1001" s="52"/>
      <c r="K1001" s="52"/>
      <c r="L1001" s="52">
        <v>11</v>
      </c>
      <c r="M1001" s="52"/>
      <c r="N1001" s="52"/>
      <c r="O1001" s="52"/>
      <c r="P1001" s="52"/>
      <c r="Q1001" s="52"/>
      <c r="R1001" s="52">
        <v>2</v>
      </c>
      <c r="S1001" s="52">
        <v>8</v>
      </c>
      <c r="T1001" s="52">
        <v>1</v>
      </c>
      <c r="U1001" s="52"/>
      <c r="V1001" s="52"/>
      <c r="W1001" s="52"/>
      <c r="X1001" s="52"/>
      <c r="Y1001" s="52">
        <v>11</v>
      </c>
      <c r="Z1001" s="52"/>
      <c r="AA1001" s="52"/>
      <c r="AB1001" s="52">
        <v>11</v>
      </c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>
        <v>11</v>
      </c>
      <c r="AU1001" s="52">
        <v>0</v>
      </c>
      <c r="AV1001" s="52">
        <v>11</v>
      </c>
      <c r="AW1001" s="52">
        <v>0</v>
      </c>
      <c r="AX1001" s="52">
        <v>0</v>
      </c>
      <c r="AY1001" s="52">
        <v>32</v>
      </c>
      <c r="AZ1001" s="52">
        <v>7</v>
      </c>
      <c r="BA1001" s="54"/>
      <c r="BB1001" s="54"/>
    </row>
    <row r="1002" spans="1:54">
      <c r="A1002" s="52">
        <v>11</v>
      </c>
      <c r="B1002" s="52" t="s">
        <v>261</v>
      </c>
      <c r="C1002" s="52" t="s">
        <v>104</v>
      </c>
      <c r="D1002" s="52" t="s">
        <v>79</v>
      </c>
      <c r="E1002" s="52" t="s">
        <v>262</v>
      </c>
      <c r="F1002" s="52" t="s">
        <v>80</v>
      </c>
      <c r="G1002" s="52" t="s">
        <v>56</v>
      </c>
      <c r="H1002" s="52">
        <v>11</v>
      </c>
      <c r="I1002" s="52"/>
      <c r="J1002" s="52"/>
      <c r="K1002" s="52">
        <v>2</v>
      </c>
      <c r="L1002" s="52">
        <v>9</v>
      </c>
      <c r="M1002" s="52"/>
      <c r="N1002" s="52"/>
      <c r="O1002" s="52"/>
      <c r="P1002" s="52"/>
      <c r="Q1002" s="52">
        <v>1</v>
      </c>
      <c r="R1002" s="52">
        <v>2</v>
      </c>
      <c r="S1002" s="52">
        <v>7</v>
      </c>
      <c r="T1002" s="52">
        <v>1</v>
      </c>
      <c r="U1002" s="52"/>
      <c r="V1002" s="52"/>
      <c r="W1002" s="52"/>
      <c r="X1002" s="52"/>
      <c r="Y1002" s="52">
        <v>11</v>
      </c>
      <c r="Z1002" s="52"/>
      <c r="AA1002" s="52"/>
      <c r="AB1002" s="52">
        <v>9</v>
      </c>
      <c r="AC1002" s="52"/>
      <c r="AD1002" s="52"/>
      <c r="AE1002" s="52">
        <v>2</v>
      </c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>
        <v>11</v>
      </c>
      <c r="AU1002" s="52">
        <v>0</v>
      </c>
      <c r="AV1002" s="52">
        <v>11</v>
      </c>
      <c r="AW1002" s="52">
        <v>0</v>
      </c>
      <c r="AX1002" s="52">
        <v>0</v>
      </c>
      <c r="AY1002" s="52">
        <v>34</v>
      </c>
      <c r="AZ1002" s="52">
        <v>4</v>
      </c>
      <c r="BA1002" s="54"/>
      <c r="BB1002" s="54"/>
    </row>
    <row r="1003" spans="1:54">
      <c r="A1003" s="52">
        <v>10</v>
      </c>
      <c r="B1003" s="52" t="s">
        <v>261</v>
      </c>
      <c r="C1003" s="52" t="s">
        <v>82</v>
      </c>
      <c r="D1003" s="52" t="s">
        <v>79</v>
      </c>
      <c r="E1003" s="52" t="s">
        <v>262</v>
      </c>
      <c r="F1003" s="52" t="s">
        <v>80</v>
      </c>
      <c r="G1003" s="52" t="s">
        <v>56</v>
      </c>
      <c r="H1003" s="52">
        <v>10</v>
      </c>
      <c r="I1003" s="52"/>
      <c r="J1003" s="52"/>
      <c r="K1003" s="52"/>
      <c r="L1003" s="52">
        <v>10</v>
      </c>
      <c r="M1003" s="52"/>
      <c r="N1003" s="52"/>
      <c r="O1003" s="52"/>
      <c r="P1003" s="52"/>
      <c r="Q1003" s="52"/>
      <c r="R1003" s="52">
        <v>3</v>
      </c>
      <c r="S1003" s="52">
        <v>7</v>
      </c>
      <c r="T1003" s="52"/>
      <c r="U1003" s="52"/>
      <c r="V1003" s="52"/>
      <c r="W1003" s="52"/>
      <c r="X1003" s="52"/>
      <c r="Y1003" s="52">
        <v>10</v>
      </c>
      <c r="Z1003" s="52"/>
      <c r="AA1003" s="52"/>
      <c r="AB1003" s="52">
        <v>10</v>
      </c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>
        <v>10</v>
      </c>
      <c r="AU1003" s="52">
        <v>0</v>
      </c>
      <c r="AV1003" s="52">
        <v>10</v>
      </c>
      <c r="AW1003" s="52">
        <v>0</v>
      </c>
      <c r="AX1003" s="52">
        <v>0</v>
      </c>
      <c r="AY1003" s="52">
        <v>30</v>
      </c>
      <c r="AZ1003" s="52">
        <v>4</v>
      </c>
      <c r="BA1003" s="54"/>
      <c r="BB1003" s="54"/>
    </row>
    <row r="1004" spans="1:54">
      <c r="A1004" s="52">
        <v>24</v>
      </c>
      <c r="B1004" s="52" t="s">
        <v>261</v>
      </c>
      <c r="C1004" s="52" t="s">
        <v>97</v>
      </c>
      <c r="D1004" s="52" t="s">
        <v>79</v>
      </c>
      <c r="E1004" s="52" t="s">
        <v>262</v>
      </c>
      <c r="F1004" s="52" t="s">
        <v>80</v>
      </c>
      <c r="G1004" s="52" t="s">
        <v>56</v>
      </c>
      <c r="H1004" s="52">
        <v>24</v>
      </c>
      <c r="I1004" s="52"/>
      <c r="J1004" s="52"/>
      <c r="K1004" s="52">
        <v>6</v>
      </c>
      <c r="L1004" s="52">
        <v>18</v>
      </c>
      <c r="M1004" s="52"/>
      <c r="N1004" s="52"/>
      <c r="O1004" s="52"/>
      <c r="P1004" s="52"/>
      <c r="Q1004" s="52"/>
      <c r="R1004" s="52">
        <v>1</v>
      </c>
      <c r="S1004" s="52">
        <v>5</v>
      </c>
      <c r="T1004" s="52">
        <v>9</v>
      </c>
      <c r="U1004" s="52">
        <v>9</v>
      </c>
      <c r="V1004" s="52"/>
      <c r="W1004" s="52"/>
      <c r="X1004" s="52"/>
      <c r="Y1004" s="52">
        <v>24</v>
      </c>
      <c r="Z1004" s="52"/>
      <c r="AA1004" s="52"/>
      <c r="AB1004" s="52">
        <v>2</v>
      </c>
      <c r="AC1004" s="52"/>
      <c r="AD1004" s="52"/>
      <c r="AE1004" s="52">
        <v>1</v>
      </c>
      <c r="AF1004" s="52">
        <v>6</v>
      </c>
      <c r="AG1004" s="52"/>
      <c r="AH1004" s="52"/>
      <c r="AI1004" s="52"/>
      <c r="AJ1004" s="52">
        <v>13</v>
      </c>
      <c r="AK1004" s="52"/>
      <c r="AL1004" s="52">
        <v>2</v>
      </c>
      <c r="AM1004" s="52"/>
      <c r="AN1004" s="52"/>
      <c r="AO1004" s="52"/>
      <c r="AP1004" s="52"/>
      <c r="AQ1004" s="52"/>
      <c r="AR1004" s="52"/>
      <c r="AS1004" s="52"/>
      <c r="AT1004" s="52">
        <v>24</v>
      </c>
      <c r="AU1004" s="52">
        <v>24</v>
      </c>
      <c r="AV1004" s="52">
        <v>0</v>
      </c>
      <c r="AW1004" s="52">
        <v>0</v>
      </c>
      <c r="AX1004" s="52">
        <v>0</v>
      </c>
      <c r="AY1004" s="52">
        <v>33</v>
      </c>
      <c r="AZ1004" s="52">
        <v>10</v>
      </c>
      <c r="BA1004" s="54"/>
      <c r="BB1004" s="54"/>
    </row>
    <row r="1005" spans="1:54">
      <c r="A1005" s="52">
        <v>40</v>
      </c>
      <c r="B1005" s="52" t="s">
        <v>261</v>
      </c>
      <c r="C1005" s="52" t="s">
        <v>88</v>
      </c>
      <c r="D1005" s="52" t="s">
        <v>79</v>
      </c>
      <c r="E1005" s="52" t="s">
        <v>262</v>
      </c>
      <c r="F1005" s="52" t="s">
        <v>80</v>
      </c>
      <c r="G1005" s="52" t="s">
        <v>56</v>
      </c>
      <c r="H1005" s="52">
        <v>40</v>
      </c>
      <c r="I1005" s="52"/>
      <c r="J1005" s="52"/>
      <c r="K1005" s="52"/>
      <c r="L1005" s="52">
        <v>40</v>
      </c>
      <c r="M1005" s="52"/>
      <c r="N1005" s="52"/>
      <c r="O1005" s="52"/>
      <c r="P1005" s="52"/>
      <c r="Q1005" s="52"/>
      <c r="R1005" s="52">
        <v>3</v>
      </c>
      <c r="S1005" s="52">
        <v>23</v>
      </c>
      <c r="T1005" s="52">
        <v>14</v>
      </c>
      <c r="U1005" s="52"/>
      <c r="V1005" s="52"/>
      <c r="W1005" s="52"/>
      <c r="X1005" s="52"/>
      <c r="Y1005" s="52">
        <v>40</v>
      </c>
      <c r="Z1005" s="52"/>
      <c r="AA1005" s="52"/>
      <c r="AB1005" s="52">
        <v>40</v>
      </c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>
        <v>40</v>
      </c>
      <c r="AU1005" s="52">
        <v>40</v>
      </c>
      <c r="AV1005" s="52">
        <v>0</v>
      </c>
      <c r="AW1005" s="52">
        <v>0</v>
      </c>
      <c r="AX1005" s="52">
        <v>0</v>
      </c>
      <c r="AY1005" s="52">
        <v>28</v>
      </c>
      <c r="AZ1005" s="52">
        <v>2</v>
      </c>
      <c r="BA1005" s="54"/>
      <c r="BB1005" s="54"/>
    </row>
    <row r="1006" spans="1:54">
      <c r="A1006" s="52">
        <v>3</v>
      </c>
      <c r="B1006" s="52" t="s">
        <v>261</v>
      </c>
      <c r="C1006" s="52" t="s">
        <v>102</v>
      </c>
      <c r="D1006" s="52" t="s">
        <v>79</v>
      </c>
      <c r="E1006" s="52" t="s">
        <v>262</v>
      </c>
      <c r="F1006" s="52" t="s">
        <v>80</v>
      </c>
      <c r="G1006" s="52" t="s">
        <v>56</v>
      </c>
      <c r="H1006" s="52">
        <v>3</v>
      </c>
      <c r="I1006" s="52"/>
      <c r="J1006" s="52"/>
      <c r="K1006" s="52"/>
      <c r="L1006" s="52">
        <v>3</v>
      </c>
      <c r="M1006" s="52"/>
      <c r="N1006" s="52"/>
      <c r="O1006" s="52"/>
      <c r="P1006" s="52"/>
      <c r="Q1006" s="52"/>
      <c r="R1006" s="52">
        <v>1</v>
      </c>
      <c r="S1006" s="52">
        <v>1</v>
      </c>
      <c r="T1006" s="52"/>
      <c r="U1006" s="52">
        <v>1</v>
      </c>
      <c r="V1006" s="52"/>
      <c r="W1006" s="52"/>
      <c r="X1006" s="52"/>
      <c r="Y1006" s="52">
        <v>3</v>
      </c>
      <c r="Z1006" s="52"/>
      <c r="AA1006" s="52"/>
      <c r="AB1006" s="52">
        <v>2</v>
      </c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>
        <v>1</v>
      </c>
      <c r="AM1006" s="52"/>
      <c r="AN1006" s="52"/>
      <c r="AO1006" s="52"/>
      <c r="AP1006" s="52"/>
      <c r="AQ1006" s="52"/>
      <c r="AR1006" s="52"/>
      <c r="AS1006" s="52"/>
      <c r="AT1006" s="52">
        <v>3</v>
      </c>
      <c r="AU1006" s="52">
        <v>3</v>
      </c>
      <c r="AV1006" s="52">
        <v>0</v>
      </c>
      <c r="AW1006" s="52">
        <v>0</v>
      </c>
      <c r="AX1006" s="52">
        <v>0</v>
      </c>
      <c r="AY1006" s="52">
        <v>37</v>
      </c>
      <c r="AZ1006" s="52">
        <v>7</v>
      </c>
      <c r="BA1006" s="54"/>
      <c r="BB1006" s="54"/>
    </row>
    <row r="1007" spans="1:54">
      <c r="A1007" s="52">
        <v>63</v>
      </c>
      <c r="B1007" s="52" t="s">
        <v>261</v>
      </c>
      <c r="C1007" s="52" t="s">
        <v>91</v>
      </c>
      <c r="D1007" s="52" t="s">
        <v>79</v>
      </c>
      <c r="E1007" s="52" t="s">
        <v>262</v>
      </c>
      <c r="F1007" s="52" t="s">
        <v>80</v>
      </c>
      <c r="G1007" s="52" t="s">
        <v>56</v>
      </c>
      <c r="H1007" s="52">
        <v>63</v>
      </c>
      <c r="I1007" s="52"/>
      <c r="J1007" s="52"/>
      <c r="K1007" s="52"/>
      <c r="L1007" s="52">
        <v>63</v>
      </c>
      <c r="M1007" s="52"/>
      <c r="N1007" s="52"/>
      <c r="O1007" s="52"/>
      <c r="P1007" s="52"/>
      <c r="Q1007" s="52"/>
      <c r="R1007" s="52"/>
      <c r="S1007" s="52">
        <v>1</v>
      </c>
      <c r="T1007" s="52">
        <v>25</v>
      </c>
      <c r="U1007" s="52">
        <v>37</v>
      </c>
      <c r="V1007" s="52"/>
      <c r="W1007" s="52"/>
      <c r="X1007" s="52"/>
      <c r="Y1007" s="52">
        <v>63</v>
      </c>
      <c r="Z1007" s="52"/>
      <c r="AA1007" s="52"/>
      <c r="AB1007" s="52">
        <v>4</v>
      </c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>
        <v>59</v>
      </c>
      <c r="AM1007" s="52"/>
      <c r="AN1007" s="52"/>
      <c r="AO1007" s="52"/>
      <c r="AP1007" s="52"/>
      <c r="AQ1007" s="52"/>
      <c r="AR1007" s="52"/>
      <c r="AS1007" s="52"/>
      <c r="AT1007" s="52">
        <v>63</v>
      </c>
      <c r="AU1007" s="52">
        <v>63</v>
      </c>
      <c r="AV1007" s="52">
        <v>0</v>
      </c>
      <c r="AW1007" s="52">
        <v>0</v>
      </c>
      <c r="AX1007" s="52">
        <v>0</v>
      </c>
      <c r="AY1007" s="52">
        <v>28</v>
      </c>
      <c r="AZ1007" s="52">
        <v>3</v>
      </c>
      <c r="BA1007" s="54"/>
      <c r="BB1007" s="54"/>
    </row>
    <row r="1008" spans="1:54">
      <c r="A1008" s="52">
        <v>373</v>
      </c>
      <c r="B1008" s="52" t="s">
        <v>261</v>
      </c>
      <c r="C1008" s="52" t="s">
        <v>87</v>
      </c>
      <c r="D1008" s="52" t="s">
        <v>79</v>
      </c>
      <c r="E1008" s="52" t="s">
        <v>262</v>
      </c>
      <c r="F1008" s="52" t="s">
        <v>80</v>
      </c>
      <c r="G1008" s="52" t="s">
        <v>56</v>
      </c>
      <c r="H1008" s="52">
        <v>373</v>
      </c>
      <c r="I1008" s="52"/>
      <c r="J1008" s="52"/>
      <c r="K1008" s="52"/>
      <c r="L1008" s="52">
        <v>373</v>
      </c>
      <c r="M1008" s="52"/>
      <c r="N1008" s="52"/>
      <c r="O1008" s="52"/>
      <c r="P1008" s="52"/>
      <c r="Q1008" s="52"/>
      <c r="R1008" s="52"/>
      <c r="S1008" s="52">
        <v>3</v>
      </c>
      <c r="T1008" s="52">
        <v>130</v>
      </c>
      <c r="U1008" s="52">
        <v>240</v>
      </c>
      <c r="V1008" s="52"/>
      <c r="W1008" s="52"/>
      <c r="X1008" s="52"/>
      <c r="Y1008" s="52">
        <v>373</v>
      </c>
      <c r="Z1008" s="52"/>
      <c r="AA1008" s="52"/>
      <c r="AB1008" s="52">
        <v>1</v>
      </c>
      <c r="AC1008" s="52"/>
      <c r="AD1008" s="52"/>
      <c r="AE1008" s="52"/>
      <c r="AF1008" s="52"/>
      <c r="AG1008" s="52"/>
      <c r="AH1008" s="52">
        <v>372</v>
      </c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>
        <v>1</v>
      </c>
      <c r="AT1008" s="52">
        <v>373</v>
      </c>
      <c r="AU1008" s="52">
        <v>373</v>
      </c>
      <c r="AV1008" s="52">
        <v>0</v>
      </c>
      <c r="AW1008" s="52">
        <v>0</v>
      </c>
      <c r="AX1008" s="52">
        <v>0</v>
      </c>
      <c r="AY1008" s="52">
        <v>28</v>
      </c>
      <c r="AZ1008" s="52">
        <v>5</v>
      </c>
      <c r="BA1008" s="54"/>
      <c r="BB1008" s="54"/>
    </row>
    <row r="1009" spans="1:54">
      <c r="A1009" s="52">
        <v>18</v>
      </c>
      <c r="B1009" s="52" t="s">
        <v>261</v>
      </c>
      <c r="C1009" s="52" t="s">
        <v>95</v>
      </c>
      <c r="D1009" s="52" t="s">
        <v>79</v>
      </c>
      <c r="E1009" s="52" t="s">
        <v>262</v>
      </c>
      <c r="F1009" s="52" t="s">
        <v>80</v>
      </c>
      <c r="G1009" s="52" t="s">
        <v>56</v>
      </c>
      <c r="H1009" s="52">
        <v>18</v>
      </c>
      <c r="I1009" s="52"/>
      <c r="J1009" s="52"/>
      <c r="K1009" s="52"/>
      <c r="L1009" s="52">
        <v>18</v>
      </c>
      <c r="M1009" s="52"/>
      <c r="N1009" s="52"/>
      <c r="O1009" s="52"/>
      <c r="P1009" s="52"/>
      <c r="Q1009" s="52"/>
      <c r="R1009" s="52">
        <v>1</v>
      </c>
      <c r="S1009" s="52">
        <v>11</v>
      </c>
      <c r="T1009" s="52">
        <v>6</v>
      </c>
      <c r="U1009" s="52"/>
      <c r="V1009" s="52"/>
      <c r="W1009" s="52"/>
      <c r="X1009" s="52"/>
      <c r="Y1009" s="52">
        <v>18</v>
      </c>
      <c r="Z1009" s="52"/>
      <c r="AA1009" s="52"/>
      <c r="AB1009" s="52">
        <v>18</v>
      </c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>
        <v>18</v>
      </c>
      <c r="AU1009" s="52">
        <v>18</v>
      </c>
      <c r="AV1009" s="52">
        <v>0</v>
      </c>
      <c r="AW1009" s="52">
        <v>0</v>
      </c>
      <c r="AX1009" s="52">
        <v>0</v>
      </c>
      <c r="AY1009" s="52">
        <v>35</v>
      </c>
      <c r="AZ1009" s="52">
        <v>4</v>
      </c>
      <c r="BA1009" s="54"/>
      <c r="BB1009" s="54"/>
    </row>
    <row r="1010" spans="1:54">
      <c r="A1010" s="52">
        <v>11</v>
      </c>
      <c r="B1010" s="52" t="s">
        <v>261</v>
      </c>
      <c r="C1010" s="52" t="s">
        <v>98</v>
      </c>
      <c r="D1010" s="52" t="s">
        <v>79</v>
      </c>
      <c r="E1010" s="52" t="s">
        <v>262</v>
      </c>
      <c r="F1010" s="52" t="s">
        <v>80</v>
      </c>
      <c r="G1010" s="52" t="s">
        <v>56</v>
      </c>
      <c r="H1010" s="52">
        <v>11</v>
      </c>
      <c r="I1010" s="52"/>
      <c r="J1010" s="52"/>
      <c r="K1010" s="52"/>
      <c r="L1010" s="52">
        <v>11</v>
      </c>
      <c r="M1010" s="52"/>
      <c r="N1010" s="52"/>
      <c r="O1010" s="52"/>
      <c r="P1010" s="52"/>
      <c r="Q1010" s="52"/>
      <c r="R1010" s="52">
        <v>1</v>
      </c>
      <c r="S1010" s="52">
        <v>3</v>
      </c>
      <c r="T1010" s="52">
        <v>3</v>
      </c>
      <c r="U1010" s="52">
        <v>4</v>
      </c>
      <c r="V1010" s="52"/>
      <c r="W1010" s="52"/>
      <c r="X1010" s="52"/>
      <c r="Y1010" s="52">
        <v>11</v>
      </c>
      <c r="Z1010" s="52"/>
      <c r="AA1010" s="52"/>
      <c r="AB1010" s="52">
        <v>4</v>
      </c>
      <c r="AC1010" s="52"/>
      <c r="AD1010" s="52"/>
      <c r="AE1010" s="52"/>
      <c r="AF1010" s="52"/>
      <c r="AG1010" s="52"/>
      <c r="AH1010" s="52"/>
      <c r="AI1010" s="52"/>
      <c r="AJ1010" s="52"/>
      <c r="AK1010" s="52">
        <v>2</v>
      </c>
      <c r="AL1010" s="52">
        <v>5</v>
      </c>
      <c r="AM1010" s="52"/>
      <c r="AN1010" s="52"/>
      <c r="AO1010" s="52"/>
      <c r="AP1010" s="52"/>
      <c r="AQ1010" s="52"/>
      <c r="AR1010" s="52"/>
      <c r="AS1010" s="52"/>
      <c r="AT1010" s="52">
        <v>11</v>
      </c>
      <c r="AU1010" s="52">
        <v>0</v>
      </c>
      <c r="AV1010" s="52">
        <v>11</v>
      </c>
      <c r="AW1010" s="52">
        <v>0</v>
      </c>
      <c r="AX1010" s="52">
        <v>0</v>
      </c>
      <c r="AY1010" s="52">
        <v>32</v>
      </c>
      <c r="AZ1010" s="52">
        <v>3</v>
      </c>
      <c r="BA1010" s="54"/>
      <c r="BB1010" s="54"/>
    </row>
    <row r="1011" spans="1:54">
      <c r="A1011" s="52">
        <v>3</v>
      </c>
      <c r="B1011" s="52" t="s">
        <v>261</v>
      </c>
      <c r="C1011" s="52" t="s">
        <v>93</v>
      </c>
      <c r="D1011" s="52" t="s">
        <v>79</v>
      </c>
      <c r="E1011" s="52" t="s">
        <v>262</v>
      </c>
      <c r="F1011" s="52" t="s">
        <v>80</v>
      </c>
      <c r="G1011" s="52" t="s">
        <v>56</v>
      </c>
      <c r="H1011" s="52">
        <v>3</v>
      </c>
      <c r="I1011" s="52"/>
      <c r="J1011" s="52"/>
      <c r="K1011" s="52"/>
      <c r="L1011" s="52">
        <v>3</v>
      </c>
      <c r="M1011" s="52"/>
      <c r="N1011" s="52"/>
      <c r="O1011" s="52"/>
      <c r="P1011" s="52"/>
      <c r="Q1011" s="52"/>
      <c r="R1011" s="52"/>
      <c r="S1011" s="52">
        <v>3</v>
      </c>
      <c r="T1011" s="52"/>
      <c r="U1011" s="52"/>
      <c r="V1011" s="52"/>
      <c r="W1011" s="52"/>
      <c r="X1011" s="52"/>
      <c r="Y1011" s="52">
        <v>3</v>
      </c>
      <c r="Z1011" s="52"/>
      <c r="AA1011" s="52"/>
      <c r="AB1011" s="52">
        <v>3</v>
      </c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>
        <v>3</v>
      </c>
      <c r="AU1011" s="52">
        <v>0</v>
      </c>
      <c r="AV1011" s="52">
        <v>3</v>
      </c>
      <c r="AW1011" s="52">
        <v>0</v>
      </c>
      <c r="AX1011" s="52">
        <v>0</v>
      </c>
      <c r="AY1011" s="52">
        <v>31</v>
      </c>
      <c r="AZ1011" s="52">
        <v>3</v>
      </c>
      <c r="BA1011" s="54"/>
      <c r="BB1011" s="54"/>
    </row>
    <row r="1012" spans="1:54">
      <c r="A1012" s="52">
        <v>23</v>
      </c>
      <c r="B1012" s="52" t="s">
        <v>261</v>
      </c>
      <c r="C1012" s="52" t="s">
        <v>92</v>
      </c>
      <c r="D1012" s="52" t="s">
        <v>79</v>
      </c>
      <c r="E1012" s="52" t="s">
        <v>262</v>
      </c>
      <c r="F1012" s="52" t="s">
        <v>80</v>
      </c>
      <c r="G1012" s="52" t="s">
        <v>56</v>
      </c>
      <c r="H1012" s="52">
        <v>23</v>
      </c>
      <c r="I1012" s="52"/>
      <c r="J1012" s="52"/>
      <c r="K1012" s="52"/>
      <c r="L1012" s="52">
        <v>23</v>
      </c>
      <c r="M1012" s="52"/>
      <c r="N1012" s="52"/>
      <c r="O1012" s="52"/>
      <c r="P1012" s="52"/>
      <c r="Q1012" s="52"/>
      <c r="R1012" s="52"/>
      <c r="S1012" s="52"/>
      <c r="T1012" s="52">
        <v>7</v>
      </c>
      <c r="U1012" s="52">
        <v>16</v>
      </c>
      <c r="V1012" s="52"/>
      <c r="W1012" s="52"/>
      <c r="X1012" s="52"/>
      <c r="Y1012" s="52">
        <v>23</v>
      </c>
      <c r="Z1012" s="52"/>
      <c r="AA1012" s="52"/>
      <c r="AB1012" s="52">
        <v>1</v>
      </c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>
        <v>22</v>
      </c>
      <c r="AM1012" s="52"/>
      <c r="AN1012" s="52"/>
      <c r="AO1012" s="52"/>
      <c r="AP1012" s="52"/>
      <c r="AQ1012" s="52"/>
      <c r="AR1012" s="52"/>
      <c r="AS1012" s="52"/>
      <c r="AT1012" s="52">
        <v>23</v>
      </c>
      <c r="AU1012" s="52">
        <v>23</v>
      </c>
      <c r="AV1012" s="52">
        <v>0</v>
      </c>
      <c r="AW1012" s="52">
        <v>0</v>
      </c>
      <c r="AX1012" s="52">
        <v>0</v>
      </c>
      <c r="AY1012" s="52">
        <v>27</v>
      </c>
      <c r="AZ1012" s="52">
        <v>3</v>
      </c>
      <c r="BA1012" s="54"/>
      <c r="BB1012" s="54"/>
    </row>
    <row r="1013" spans="1:54">
      <c r="A1013" s="52">
        <v>2</v>
      </c>
      <c r="B1013" s="52" t="s">
        <v>261</v>
      </c>
      <c r="C1013" s="52" t="s">
        <v>101</v>
      </c>
      <c r="D1013" s="52" t="s">
        <v>79</v>
      </c>
      <c r="E1013" s="52" t="s">
        <v>262</v>
      </c>
      <c r="F1013" s="52" t="s">
        <v>80</v>
      </c>
      <c r="G1013" s="52" t="s">
        <v>56</v>
      </c>
      <c r="H1013" s="52">
        <v>2</v>
      </c>
      <c r="I1013" s="52"/>
      <c r="J1013" s="52"/>
      <c r="K1013" s="52"/>
      <c r="L1013" s="52">
        <v>2</v>
      </c>
      <c r="M1013" s="52"/>
      <c r="N1013" s="52"/>
      <c r="O1013" s="52"/>
      <c r="P1013" s="52"/>
      <c r="Q1013" s="52"/>
      <c r="R1013" s="52"/>
      <c r="S1013" s="52"/>
      <c r="T1013" s="52">
        <v>1</v>
      </c>
      <c r="U1013" s="52">
        <v>1</v>
      </c>
      <c r="V1013" s="52"/>
      <c r="W1013" s="52"/>
      <c r="X1013" s="52"/>
      <c r="Y1013" s="52">
        <v>2</v>
      </c>
      <c r="Z1013" s="52"/>
      <c r="AA1013" s="52"/>
      <c r="AB1013" s="52">
        <v>1</v>
      </c>
      <c r="AC1013" s="52"/>
      <c r="AD1013" s="52"/>
      <c r="AE1013" s="52"/>
      <c r="AF1013" s="52"/>
      <c r="AG1013" s="52">
        <v>1</v>
      </c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>
        <v>2</v>
      </c>
      <c r="AU1013" s="52">
        <v>0</v>
      </c>
      <c r="AV1013" s="52">
        <v>0</v>
      </c>
      <c r="AW1013" s="52">
        <v>2</v>
      </c>
      <c r="AX1013" s="52">
        <v>0</v>
      </c>
      <c r="AY1013" s="52">
        <v>30</v>
      </c>
      <c r="AZ1013" s="52">
        <v>2</v>
      </c>
      <c r="BA1013" s="54"/>
      <c r="BB1013" s="54"/>
    </row>
    <row r="1014" spans="1:54">
      <c r="A1014" s="52">
        <v>9</v>
      </c>
      <c r="B1014" s="52" t="s">
        <v>261</v>
      </c>
      <c r="C1014" s="52" t="s">
        <v>96</v>
      </c>
      <c r="D1014" s="52" t="s">
        <v>79</v>
      </c>
      <c r="E1014" s="52" t="s">
        <v>262</v>
      </c>
      <c r="F1014" s="52" t="s">
        <v>80</v>
      </c>
      <c r="G1014" s="52" t="s">
        <v>56</v>
      </c>
      <c r="H1014" s="52">
        <v>9</v>
      </c>
      <c r="I1014" s="52"/>
      <c r="J1014" s="52"/>
      <c r="K1014" s="52"/>
      <c r="L1014" s="52">
        <v>9</v>
      </c>
      <c r="M1014" s="52"/>
      <c r="N1014" s="52"/>
      <c r="O1014" s="52"/>
      <c r="P1014" s="52"/>
      <c r="Q1014" s="52"/>
      <c r="R1014" s="52"/>
      <c r="S1014" s="52"/>
      <c r="T1014" s="52">
        <v>4</v>
      </c>
      <c r="U1014" s="52">
        <v>5</v>
      </c>
      <c r="V1014" s="52"/>
      <c r="W1014" s="52"/>
      <c r="X1014" s="52"/>
      <c r="Y1014" s="52">
        <v>9</v>
      </c>
      <c r="Z1014" s="52"/>
      <c r="AA1014" s="52"/>
      <c r="AB1014" s="52">
        <v>1</v>
      </c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>
        <v>8</v>
      </c>
      <c r="AM1014" s="52"/>
      <c r="AN1014" s="52"/>
      <c r="AO1014" s="52"/>
      <c r="AP1014" s="52"/>
      <c r="AQ1014" s="52"/>
      <c r="AR1014" s="52"/>
      <c r="AS1014" s="52"/>
      <c r="AT1014" s="52">
        <v>9</v>
      </c>
      <c r="AU1014" s="52">
        <v>9</v>
      </c>
      <c r="AV1014" s="52">
        <v>0</v>
      </c>
      <c r="AW1014" s="52">
        <v>0</v>
      </c>
      <c r="AX1014" s="52">
        <v>0</v>
      </c>
      <c r="AY1014" s="52">
        <v>27</v>
      </c>
      <c r="AZ1014" s="52">
        <v>1</v>
      </c>
      <c r="BA1014" s="54"/>
      <c r="BB1014" s="54"/>
    </row>
    <row r="1015" spans="1:54">
      <c r="A1015" s="52">
        <v>777</v>
      </c>
      <c r="B1015" s="52" t="s">
        <v>263</v>
      </c>
      <c r="C1015" s="52" t="s">
        <v>119</v>
      </c>
      <c r="D1015" s="52" t="s">
        <v>119</v>
      </c>
      <c r="E1015" s="52" t="s">
        <v>264</v>
      </c>
      <c r="F1015" s="52" t="s">
        <v>55</v>
      </c>
      <c r="G1015" s="52" t="s">
        <v>68</v>
      </c>
      <c r="H1015" s="52">
        <v>777</v>
      </c>
      <c r="I1015" s="52"/>
      <c r="J1015" s="52"/>
      <c r="K1015" s="52">
        <v>112</v>
      </c>
      <c r="L1015" s="52">
        <v>665</v>
      </c>
      <c r="M1015" s="52"/>
      <c r="N1015" s="52">
        <v>1</v>
      </c>
      <c r="O1015" s="52"/>
      <c r="P1015" s="52">
        <v>3</v>
      </c>
      <c r="Q1015" s="52">
        <v>107</v>
      </c>
      <c r="R1015" s="52">
        <v>134</v>
      </c>
      <c r="S1015" s="52">
        <v>56</v>
      </c>
      <c r="T1015" s="52"/>
      <c r="U1015" s="52"/>
      <c r="V1015" s="52">
        <v>476</v>
      </c>
      <c r="W1015" s="52"/>
      <c r="X1015" s="52"/>
      <c r="Y1015" s="52">
        <v>637</v>
      </c>
      <c r="Z1015" s="52">
        <v>140</v>
      </c>
      <c r="AA1015" s="52"/>
      <c r="AB1015" s="52">
        <v>303</v>
      </c>
      <c r="AC1015" s="52"/>
      <c r="AD1015" s="52"/>
      <c r="AE1015" s="52">
        <v>62</v>
      </c>
      <c r="AF1015" s="52">
        <v>8</v>
      </c>
      <c r="AG1015" s="52">
        <v>16</v>
      </c>
      <c r="AH1015" s="52">
        <v>230</v>
      </c>
      <c r="AI1015" s="52"/>
      <c r="AJ1015" s="52"/>
      <c r="AK1015" s="52"/>
      <c r="AL1015" s="52">
        <v>158</v>
      </c>
      <c r="AM1015" s="52"/>
      <c r="AN1015" s="52">
        <v>4</v>
      </c>
      <c r="AO1015" s="52">
        <v>4</v>
      </c>
      <c r="AP1015" s="52">
        <v>5</v>
      </c>
      <c r="AQ1015" s="52">
        <v>8</v>
      </c>
      <c r="AR1015" s="52">
        <v>12</v>
      </c>
      <c r="AS1015" s="52">
        <v>9</v>
      </c>
      <c r="AT1015" s="52">
        <v>753.00530000000026</v>
      </c>
      <c r="AU1015" s="52">
        <v>0</v>
      </c>
      <c r="AV1015" s="52">
        <v>0</v>
      </c>
      <c r="AW1015" s="52">
        <v>777</v>
      </c>
      <c r="AX1015" s="52">
        <v>0</v>
      </c>
      <c r="AY1015" s="52">
        <v>45</v>
      </c>
      <c r="AZ1015" s="52">
        <v>15</v>
      </c>
      <c r="BA1015" s="54"/>
      <c r="BB1015" s="54"/>
    </row>
    <row r="1016" spans="1:54">
      <c r="A1016" s="52">
        <v>1535</v>
      </c>
      <c r="B1016" s="52" t="s">
        <v>263</v>
      </c>
      <c r="C1016" s="52" t="s">
        <v>119</v>
      </c>
      <c r="D1016" s="52" t="s">
        <v>119</v>
      </c>
      <c r="E1016" s="52" t="s">
        <v>264</v>
      </c>
      <c r="F1016" s="52" t="s">
        <v>55</v>
      </c>
      <c r="G1016" s="52" t="s">
        <v>64</v>
      </c>
      <c r="H1016" s="52">
        <v>1535</v>
      </c>
      <c r="I1016" s="52"/>
      <c r="J1016" s="52"/>
      <c r="K1016" s="52">
        <v>163</v>
      </c>
      <c r="L1016" s="52">
        <v>1372</v>
      </c>
      <c r="M1016" s="52"/>
      <c r="N1016" s="52"/>
      <c r="O1016" s="52">
        <v>3</v>
      </c>
      <c r="P1016" s="52">
        <v>6</v>
      </c>
      <c r="Q1016" s="52">
        <v>166</v>
      </c>
      <c r="R1016" s="52">
        <v>211</v>
      </c>
      <c r="S1016" s="52">
        <v>150</v>
      </c>
      <c r="T1016" s="52">
        <v>69</v>
      </c>
      <c r="U1016" s="52"/>
      <c r="V1016" s="52">
        <v>836</v>
      </c>
      <c r="W1016" s="52"/>
      <c r="X1016" s="52">
        <v>94</v>
      </c>
      <c r="Y1016" s="52">
        <v>1230</v>
      </c>
      <c r="Z1016" s="52">
        <v>305</v>
      </c>
      <c r="AA1016" s="52"/>
      <c r="AB1016" s="52">
        <v>512</v>
      </c>
      <c r="AC1016" s="52"/>
      <c r="AD1016" s="52">
        <v>1</v>
      </c>
      <c r="AE1016" s="52">
        <v>127</v>
      </c>
      <c r="AF1016" s="52">
        <v>14</v>
      </c>
      <c r="AG1016" s="52">
        <v>19</v>
      </c>
      <c r="AH1016" s="52">
        <v>349</v>
      </c>
      <c r="AI1016" s="52"/>
      <c r="AJ1016" s="52"/>
      <c r="AK1016" s="52"/>
      <c r="AL1016" s="52">
        <v>513</v>
      </c>
      <c r="AM1016" s="52"/>
      <c r="AN1016" s="52">
        <v>3</v>
      </c>
      <c r="AO1016" s="52">
        <v>16</v>
      </c>
      <c r="AP1016" s="52">
        <v>15</v>
      </c>
      <c r="AQ1016" s="52">
        <v>24</v>
      </c>
      <c r="AR1016" s="52">
        <v>29</v>
      </c>
      <c r="AS1016" s="52">
        <v>38</v>
      </c>
      <c r="AT1016" s="52">
        <v>1532.8749999999998</v>
      </c>
      <c r="AU1016" s="52">
        <v>0</v>
      </c>
      <c r="AV1016" s="52">
        <v>0</v>
      </c>
      <c r="AW1016" s="52">
        <v>1535</v>
      </c>
      <c r="AX1016" s="52">
        <v>0</v>
      </c>
      <c r="AY1016" s="52">
        <v>44</v>
      </c>
      <c r="AZ1016" s="52">
        <v>12</v>
      </c>
      <c r="BA1016" s="54"/>
      <c r="BB1016" s="54"/>
    </row>
    <row r="1017" spans="1:54">
      <c r="A1017" s="52">
        <v>1847</v>
      </c>
      <c r="B1017" s="52" t="s">
        <v>263</v>
      </c>
      <c r="C1017" s="52" t="s">
        <v>119</v>
      </c>
      <c r="D1017" s="52" t="s">
        <v>119</v>
      </c>
      <c r="E1017" s="52" t="s">
        <v>264</v>
      </c>
      <c r="F1017" s="52" t="s">
        <v>55</v>
      </c>
      <c r="G1017" s="52" t="s">
        <v>61</v>
      </c>
      <c r="H1017" s="52">
        <v>1777</v>
      </c>
      <c r="I1017" s="52">
        <v>70</v>
      </c>
      <c r="J1017" s="52"/>
      <c r="K1017" s="52">
        <v>203</v>
      </c>
      <c r="L1017" s="52">
        <v>1574</v>
      </c>
      <c r="M1017" s="52">
        <v>70</v>
      </c>
      <c r="N1017" s="52">
        <v>1</v>
      </c>
      <c r="O1017" s="52"/>
      <c r="P1017" s="52">
        <v>3</v>
      </c>
      <c r="Q1017" s="52">
        <v>86</v>
      </c>
      <c r="R1017" s="52">
        <v>208</v>
      </c>
      <c r="S1017" s="52">
        <v>287</v>
      </c>
      <c r="T1017" s="52">
        <v>116</v>
      </c>
      <c r="U1017" s="52"/>
      <c r="V1017" s="52">
        <v>1076</v>
      </c>
      <c r="W1017" s="52"/>
      <c r="X1017" s="52">
        <v>70</v>
      </c>
      <c r="Y1017" s="52">
        <v>1568</v>
      </c>
      <c r="Z1017" s="52">
        <v>209</v>
      </c>
      <c r="AA1017" s="52">
        <v>70</v>
      </c>
      <c r="AB1017" s="52">
        <v>514</v>
      </c>
      <c r="AC1017" s="52"/>
      <c r="AD1017" s="52"/>
      <c r="AE1017" s="52">
        <v>114</v>
      </c>
      <c r="AF1017" s="52">
        <v>78</v>
      </c>
      <c r="AG1017" s="52">
        <v>14</v>
      </c>
      <c r="AH1017" s="52">
        <v>499</v>
      </c>
      <c r="AI1017" s="52"/>
      <c r="AJ1017" s="52"/>
      <c r="AK1017" s="52"/>
      <c r="AL1017" s="52">
        <v>628</v>
      </c>
      <c r="AM1017" s="52"/>
      <c r="AN1017" s="52">
        <v>2</v>
      </c>
      <c r="AO1017" s="52">
        <v>5</v>
      </c>
      <c r="AP1017" s="52">
        <v>6</v>
      </c>
      <c r="AQ1017" s="52">
        <v>6</v>
      </c>
      <c r="AR1017" s="52">
        <v>12</v>
      </c>
      <c r="AS1017" s="52">
        <v>12</v>
      </c>
      <c r="AT1017" s="52">
        <v>1847</v>
      </c>
      <c r="AU1017" s="52">
        <v>0</v>
      </c>
      <c r="AV1017" s="52">
        <v>0</v>
      </c>
      <c r="AW1017" s="52">
        <v>1847</v>
      </c>
      <c r="AX1017" s="52">
        <v>0</v>
      </c>
      <c r="AY1017" s="52">
        <v>36</v>
      </c>
      <c r="AZ1017" s="52">
        <v>7</v>
      </c>
      <c r="BA1017" s="54"/>
      <c r="BB1017" s="54"/>
    </row>
    <row r="1018" spans="1:54">
      <c r="A1018" s="52">
        <v>25</v>
      </c>
      <c r="B1018" s="52" t="s">
        <v>263</v>
      </c>
      <c r="C1018" s="52" t="s">
        <v>119</v>
      </c>
      <c r="D1018" s="52" t="s">
        <v>119</v>
      </c>
      <c r="E1018" s="52" t="s">
        <v>264</v>
      </c>
      <c r="F1018" s="52" t="s">
        <v>55</v>
      </c>
      <c r="G1018" s="52" t="s">
        <v>56</v>
      </c>
      <c r="H1018" s="52">
        <v>23</v>
      </c>
      <c r="I1018" s="52">
        <v>2</v>
      </c>
      <c r="J1018" s="52"/>
      <c r="K1018" s="52">
        <v>5</v>
      </c>
      <c r="L1018" s="52">
        <v>18</v>
      </c>
      <c r="M1018" s="52">
        <v>2</v>
      </c>
      <c r="N1018" s="52"/>
      <c r="O1018" s="52"/>
      <c r="P1018" s="52"/>
      <c r="Q1018" s="52">
        <v>6</v>
      </c>
      <c r="R1018" s="52">
        <v>8</v>
      </c>
      <c r="S1018" s="52">
        <v>6</v>
      </c>
      <c r="T1018" s="52">
        <v>3</v>
      </c>
      <c r="U1018" s="52"/>
      <c r="V1018" s="52"/>
      <c r="W1018" s="52"/>
      <c r="X1018" s="52">
        <v>2</v>
      </c>
      <c r="Y1018" s="52">
        <v>23</v>
      </c>
      <c r="Z1018" s="52"/>
      <c r="AA1018" s="52">
        <v>2</v>
      </c>
      <c r="AB1018" s="52">
        <v>18</v>
      </c>
      <c r="AC1018" s="52"/>
      <c r="AD1018" s="52"/>
      <c r="AE1018" s="52">
        <v>5</v>
      </c>
      <c r="AF1018" s="52"/>
      <c r="AG1018" s="52"/>
      <c r="AH1018" s="52"/>
      <c r="AI1018" s="52"/>
      <c r="AJ1018" s="52"/>
      <c r="AK1018" s="52"/>
      <c r="AL1018" s="52">
        <v>2</v>
      </c>
      <c r="AM1018" s="52"/>
      <c r="AN1018" s="52"/>
      <c r="AO1018" s="52"/>
      <c r="AP1018" s="52"/>
      <c r="AQ1018" s="52"/>
      <c r="AR1018" s="52">
        <v>1</v>
      </c>
      <c r="AS1018" s="52"/>
      <c r="AT1018" s="52">
        <v>25</v>
      </c>
      <c r="AU1018" s="52">
        <v>0</v>
      </c>
      <c r="AV1018" s="52">
        <v>0</v>
      </c>
      <c r="AW1018" s="52">
        <v>25</v>
      </c>
      <c r="AX1018" s="52">
        <v>0</v>
      </c>
      <c r="AY1018" s="52">
        <v>37</v>
      </c>
      <c r="AZ1018" s="52">
        <v>7</v>
      </c>
      <c r="BA1018" s="54"/>
      <c r="BB1018" s="54"/>
    </row>
    <row r="1019" spans="1:54">
      <c r="A1019" s="52">
        <v>13</v>
      </c>
      <c r="B1019" s="52" t="s">
        <v>265</v>
      </c>
      <c r="C1019" s="52" t="s">
        <v>119</v>
      </c>
      <c r="D1019" s="52" t="s">
        <v>119</v>
      </c>
      <c r="E1019" s="52" t="s">
        <v>266</v>
      </c>
      <c r="F1019" s="52" t="s">
        <v>80</v>
      </c>
      <c r="G1019" s="52" t="s">
        <v>56</v>
      </c>
      <c r="H1019" s="52">
        <v>11</v>
      </c>
      <c r="I1019" s="52">
        <v>2</v>
      </c>
      <c r="J1019" s="52"/>
      <c r="K1019" s="52">
        <v>1</v>
      </c>
      <c r="L1019" s="52">
        <v>10</v>
      </c>
      <c r="M1019" s="52">
        <v>2</v>
      </c>
      <c r="N1019" s="52"/>
      <c r="O1019" s="52"/>
      <c r="P1019" s="52"/>
      <c r="Q1019" s="52">
        <v>1</v>
      </c>
      <c r="R1019" s="52"/>
      <c r="S1019" s="52">
        <v>1</v>
      </c>
      <c r="T1019" s="52">
        <v>8</v>
      </c>
      <c r="U1019" s="52">
        <v>1</v>
      </c>
      <c r="V1019" s="52"/>
      <c r="W1019" s="52"/>
      <c r="X1019" s="52">
        <v>2</v>
      </c>
      <c r="Y1019" s="52">
        <v>11</v>
      </c>
      <c r="Z1019" s="52"/>
      <c r="AA1019" s="52">
        <v>2</v>
      </c>
      <c r="AB1019" s="52"/>
      <c r="AC1019" s="52"/>
      <c r="AD1019" s="52"/>
      <c r="AE1019" s="52">
        <v>1</v>
      </c>
      <c r="AF1019" s="52">
        <v>1</v>
      </c>
      <c r="AG1019" s="52"/>
      <c r="AH1019" s="52">
        <v>9</v>
      </c>
      <c r="AI1019" s="52"/>
      <c r="AJ1019" s="52"/>
      <c r="AK1019" s="52"/>
      <c r="AL1019" s="52">
        <v>2</v>
      </c>
      <c r="AM1019" s="52"/>
      <c r="AN1019" s="52"/>
      <c r="AO1019" s="52"/>
      <c r="AP1019" s="52"/>
      <c r="AQ1019" s="52"/>
      <c r="AR1019" s="52"/>
      <c r="AS1019" s="52"/>
      <c r="AT1019" s="52">
        <v>13</v>
      </c>
      <c r="AU1019" s="52">
        <v>0</v>
      </c>
      <c r="AV1019" s="52">
        <v>0</v>
      </c>
      <c r="AW1019" s="52">
        <v>13</v>
      </c>
      <c r="AX1019" s="52">
        <v>0</v>
      </c>
      <c r="AY1019" s="52">
        <v>33</v>
      </c>
      <c r="AZ1019" s="52">
        <v>5</v>
      </c>
      <c r="BA1019" s="54"/>
      <c r="BB1019" s="54"/>
    </row>
    <row r="1020" spans="1:54">
      <c r="A1020" s="52">
        <v>69</v>
      </c>
      <c r="B1020" s="52" t="s">
        <v>265</v>
      </c>
      <c r="C1020" s="52" t="s">
        <v>119</v>
      </c>
      <c r="D1020" s="52" t="s">
        <v>119</v>
      </c>
      <c r="E1020" s="52" t="s">
        <v>267</v>
      </c>
      <c r="F1020" s="52" t="s">
        <v>80</v>
      </c>
      <c r="G1020" s="52" t="s">
        <v>56</v>
      </c>
      <c r="H1020" s="52">
        <v>56</v>
      </c>
      <c r="I1020" s="52">
        <v>13</v>
      </c>
      <c r="J1020" s="52"/>
      <c r="K1020" s="52">
        <v>11</v>
      </c>
      <c r="L1020" s="52">
        <v>45</v>
      </c>
      <c r="M1020" s="52">
        <v>13</v>
      </c>
      <c r="N1020" s="52"/>
      <c r="O1020" s="52"/>
      <c r="P1020" s="52"/>
      <c r="Q1020" s="52"/>
      <c r="R1020" s="52">
        <v>3</v>
      </c>
      <c r="S1020" s="52">
        <v>13</v>
      </c>
      <c r="T1020" s="52">
        <v>18</v>
      </c>
      <c r="U1020" s="52">
        <v>22</v>
      </c>
      <c r="V1020" s="52"/>
      <c r="W1020" s="52"/>
      <c r="X1020" s="52">
        <v>13</v>
      </c>
      <c r="Y1020" s="52">
        <v>56</v>
      </c>
      <c r="Z1020" s="52"/>
      <c r="AA1020" s="52">
        <v>13</v>
      </c>
      <c r="AB1020" s="52">
        <v>8</v>
      </c>
      <c r="AC1020" s="52"/>
      <c r="AD1020" s="52"/>
      <c r="AE1020" s="52"/>
      <c r="AF1020" s="52">
        <v>9</v>
      </c>
      <c r="AG1020" s="52"/>
      <c r="AH1020" s="52">
        <v>20</v>
      </c>
      <c r="AI1020" s="52">
        <v>1</v>
      </c>
      <c r="AJ1020" s="52">
        <v>8</v>
      </c>
      <c r="AK1020" s="52"/>
      <c r="AL1020" s="52">
        <v>23</v>
      </c>
      <c r="AM1020" s="52"/>
      <c r="AN1020" s="52"/>
      <c r="AO1020" s="52"/>
      <c r="AP1020" s="52"/>
      <c r="AQ1020" s="52"/>
      <c r="AR1020" s="52">
        <v>1</v>
      </c>
      <c r="AS1020" s="52"/>
      <c r="AT1020" s="52">
        <v>69</v>
      </c>
      <c r="AU1020" s="52">
        <v>0</v>
      </c>
      <c r="AV1020" s="52">
        <v>0</v>
      </c>
      <c r="AW1020" s="52">
        <v>69</v>
      </c>
      <c r="AX1020" s="52">
        <v>0</v>
      </c>
      <c r="AY1020" s="52">
        <v>35</v>
      </c>
      <c r="AZ1020" s="52">
        <v>7</v>
      </c>
      <c r="BA1020" s="54"/>
      <c r="BB1020" s="54"/>
    </row>
    <row r="1021" spans="1:54">
      <c r="A1021" s="52">
        <v>3</v>
      </c>
      <c r="B1021" s="52" t="s">
        <v>268</v>
      </c>
      <c r="C1021" s="52" t="s">
        <v>119</v>
      </c>
      <c r="D1021" s="52" t="s">
        <v>119</v>
      </c>
      <c r="E1021" s="52" t="s">
        <v>269</v>
      </c>
      <c r="F1021" s="52" t="s">
        <v>80</v>
      </c>
      <c r="G1021" s="52" t="s">
        <v>56</v>
      </c>
      <c r="H1021" s="52">
        <v>3</v>
      </c>
      <c r="I1021" s="52"/>
      <c r="J1021" s="52"/>
      <c r="K1021" s="52">
        <v>2</v>
      </c>
      <c r="L1021" s="52">
        <v>1</v>
      </c>
      <c r="M1021" s="52"/>
      <c r="N1021" s="52"/>
      <c r="O1021" s="52"/>
      <c r="P1021" s="52"/>
      <c r="Q1021" s="52">
        <v>2</v>
      </c>
      <c r="R1021" s="52"/>
      <c r="S1021" s="52"/>
      <c r="T1021" s="52">
        <v>1</v>
      </c>
      <c r="U1021" s="52"/>
      <c r="V1021" s="52"/>
      <c r="W1021" s="52"/>
      <c r="X1021" s="52"/>
      <c r="Y1021" s="52">
        <v>3</v>
      </c>
      <c r="Z1021" s="52"/>
      <c r="AA1021" s="52"/>
      <c r="AB1021" s="52">
        <v>1</v>
      </c>
      <c r="AC1021" s="52"/>
      <c r="AD1021" s="52"/>
      <c r="AE1021" s="52">
        <v>2</v>
      </c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>
        <v>3</v>
      </c>
      <c r="AU1021" s="52">
        <v>0</v>
      </c>
      <c r="AV1021" s="52">
        <v>0</v>
      </c>
      <c r="AW1021" s="52">
        <v>3</v>
      </c>
      <c r="AX1021" s="52">
        <v>0</v>
      </c>
      <c r="AY1021" s="52">
        <v>42</v>
      </c>
      <c r="AZ1021" s="52">
        <v>8</v>
      </c>
      <c r="BA1021" s="54"/>
      <c r="BB1021" s="54"/>
    </row>
    <row r="1022" spans="1:54">
      <c r="A1022" s="52">
        <v>19</v>
      </c>
      <c r="B1022" s="52" t="s">
        <v>268</v>
      </c>
      <c r="C1022" s="52" t="s">
        <v>119</v>
      </c>
      <c r="D1022" s="52" t="s">
        <v>119</v>
      </c>
      <c r="E1022" s="52" t="s">
        <v>270</v>
      </c>
      <c r="F1022" s="52" t="s">
        <v>80</v>
      </c>
      <c r="G1022" s="52" t="s">
        <v>56</v>
      </c>
      <c r="H1022" s="52">
        <v>19</v>
      </c>
      <c r="I1022" s="52"/>
      <c r="J1022" s="52"/>
      <c r="K1022" s="52">
        <v>4</v>
      </c>
      <c r="L1022" s="52">
        <v>15</v>
      </c>
      <c r="M1022" s="52"/>
      <c r="N1022" s="52"/>
      <c r="O1022" s="52"/>
      <c r="P1022" s="52"/>
      <c r="Q1022" s="52">
        <v>3</v>
      </c>
      <c r="R1022" s="52">
        <v>4</v>
      </c>
      <c r="S1022" s="52">
        <v>7</v>
      </c>
      <c r="T1022" s="52">
        <v>3</v>
      </c>
      <c r="U1022" s="52">
        <v>2</v>
      </c>
      <c r="V1022" s="52"/>
      <c r="W1022" s="52"/>
      <c r="X1022" s="52"/>
      <c r="Y1022" s="52">
        <v>19</v>
      </c>
      <c r="Z1022" s="52"/>
      <c r="AA1022" s="52"/>
      <c r="AB1022" s="52">
        <v>9</v>
      </c>
      <c r="AC1022" s="52"/>
      <c r="AD1022" s="52"/>
      <c r="AE1022" s="52">
        <v>6</v>
      </c>
      <c r="AF1022" s="52">
        <v>1</v>
      </c>
      <c r="AG1022" s="52">
        <v>1</v>
      </c>
      <c r="AH1022" s="52"/>
      <c r="AI1022" s="52"/>
      <c r="AJ1022" s="52"/>
      <c r="AK1022" s="52">
        <v>1</v>
      </c>
      <c r="AL1022" s="52">
        <v>1</v>
      </c>
      <c r="AM1022" s="52"/>
      <c r="AN1022" s="52"/>
      <c r="AO1022" s="52"/>
      <c r="AP1022" s="52"/>
      <c r="AQ1022" s="52"/>
      <c r="AR1022" s="52"/>
      <c r="AS1022" s="52"/>
      <c r="AT1022" s="52">
        <v>19</v>
      </c>
      <c r="AU1022" s="52">
        <v>0</v>
      </c>
      <c r="AV1022" s="52">
        <v>0</v>
      </c>
      <c r="AW1022" s="52">
        <v>19</v>
      </c>
      <c r="AX1022" s="52">
        <v>0</v>
      </c>
      <c r="AY1022" s="52">
        <v>36</v>
      </c>
      <c r="AZ1022" s="52">
        <v>10</v>
      </c>
      <c r="BA1022" s="54"/>
      <c r="BB1022" s="54"/>
    </row>
    <row r="1023" spans="1:54">
      <c r="A1023" s="52">
        <v>47</v>
      </c>
      <c r="B1023" s="52" t="s">
        <v>271</v>
      </c>
      <c r="C1023" s="52" t="s">
        <v>119</v>
      </c>
      <c r="D1023" s="52" t="s">
        <v>119</v>
      </c>
      <c r="E1023" s="52" t="s">
        <v>120</v>
      </c>
      <c r="F1023" s="52" t="s">
        <v>120</v>
      </c>
      <c r="G1023" s="52" t="s">
        <v>56</v>
      </c>
      <c r="H1023" s="52">
        <v>40</v>
      </c>
      <c r="I1023" s="52">
        <v>7</v>
      </c>
      <c r="J1023" s="52"/>
      <c r="K1023" s="52">
        <v>17</v>
      </c>
      <c r="L1023" s="52">
        <v>23</v>
      </c>
      <c r="M1023" s="52">
        <v>7</v>
      </c>
      <c r="N1023" s="52">
        <v>2</v>
      </c>
      <c r="O1023" s="52">
        <v>2</v>
      </c>
      <c r="P1023" s="52">
        <v>1</v>
      </c>
      <c r="Q1023" s="52">
        <v>21</v>
      </c>
      <c r="R1023" s="52">
        <v>4</v>
      </c>
      <c r="S1023" s="52">
        <v>4</v>
      </c>
      <c r="T1023" s="52">
        <v>5</v>
      </c>
      <c r="U1023" s="52"/>
      <c r="V1023" s="52"/>
      <c r="W1023" s="52">
        <v>1</v>
      </c>
      <c r="X1023" s="52">
        <v>7</v>
      </c>
      <c r="Y1023" s="52">
        <v>40</v>
      </c>
      <c r="Z1023" s="52"/>
      <c r="AA1023" s="52">
        <v>7</v>
      </c>
      <c r="AB1023" s="52">
        <v>18</v>
      </c>
      <c r="AC1023" s="52"/>
      <c r="AD1023" s="52">
        <v>3</v>
      </c>
      <c r="AE1023" s="52">
        <v>12</v>
      </c>
      <c r="AF1023" s="52"/>
      <c r="AG1023" s="52">
        <v>3</v>
      </c>
      <c r="AH1023" s="52"/>
      <c r="AI1023" s="52"/>
      <c r="AJ1023" s="52"/>
      <c r="AK1023" s="52"/>
      <c r="AL1023" s="52">
        <v>11</v>
      </c>
      <c r="AM1023" s="52"/>
      <c r="AN1023" s="52"/>
      <c r="AO1023" s="52">
        <v>4</v>
      </c>
      <c r="AP1023" s="52">
        <v>1</v>
      </c>
      <c r="AQ1023" s="52">
        <v>1</v>
      </c>
      <c r="AR1023" s="52">
        <v>2</v>
      </c>
      <c r="AS1023" s="52">
        <v>1</v>
      </c>
      <c r="AT1023" s="52">
        <v>47</v>
      </c>
      <c r="AU1023" s="52">
        <v>0</v>
      </c>
      <c r="AV1023" s="52">
        <v>0</v>
      </c>
      <c r="AW1023" s="52">
        <v>0</v>
      </c>
      <c r="AX1023" s="52">
        <v>47</v>
      </c>
      <c r="AY1023" s="52">
        <v>44</v>
      </c>
      <c r="AZ1023" s="52">
        <v>13</v>
      </c>
      <c r="BA1023" s="54"/>
      <c r="BB1023" s="54"/>
    </row>
    <row r="1024" spans="1:54">
      <c r="A1024" s="52">
        <v>25</v>
      </c>
      <c r="B1024" s="52" t="s">
        <v>272</v>
      </c>
      <c r="C1024" s="52" t="s">
        <v>78</v>
      </c>
      <c r="D1024" s="52" t="s">
        <v>79</v>
      </c>
      <c r="E1024" s="52" t="s">
        <v>273</v>
      </c>
      <c r="F1024" s="52" t="s">
        <v>80</v>
      </c>
      <c r="G1024" s="52" t="s">
        <v>56</v>
      </c>
      <c r="H1024" s="52">
        <v>25</v>
      </c>
      <c r="I1024" s="52"/>
      <c r="J1024" s="52"/>
      <c r="K1024" s="52">
        <v>25</v>
      </c>
      <c r="L1024" s="52"/>
      <c r="M1024" s="52"/>
      <c r="N1024" s="52"/>
      <c r="O1024" s="52">
        <v>1</v>
      </c>
      <c r="P1024" s="52">
        <v>3</v>
      </c>
      <c r="Q1024" s="52">
        <v>18</v>
      </c>
      <c r="R1024" s="52">
        <v>3</v>
      </c>
      <c r="S1024" s="52"/>
      <c r="T1024" s="52"/>
      <c r="U1024" s="52"/>
      <c r="V1024" s="52"/>
      <c r="W1024" s="52"/>
      <c r="X1024" s="52"/>
      <c r="Y1024" s="52">
        <v>25</v>
      </c>
      <c r="Z1024" s="52"/>
      <c r="AA1024" s="52"/>
      <c r="AB1024" s="52"/>
      <c r="AC1024" s="52"/>
      <c r="AD1024" s="52"/>
      <c r="AE1024" s="52">
        <v>21</v>
      </c>
      <c r="AF1024" s="52"/>
      <c r="AG1024" s="52"/>
      <c r="AH1024" s="52"/>
      <c r="AI1024" s="52"/>
      <c r="AJ1024" s="52"/>
      <c r="AK1024" s="52"/>
      <c r="AL1024" s="52">
        <v>4</v>
      </c>
      <c r="AM1024" s="52"/>
      <c r="AN1024" s="52"/>
      <c r="AO1024" s="52"/>
      <c r="AP1024" s="52"/>
      <c r="AQ1024" s="52"/>
      <c r="AR1024" s="52"/>
      <c r="AS1024" s="52"/>
      <c r="AT1024" s="52">
        <v>25</v>
      </c>
      <c r="AU1024" s="52">
        <v>0</v>
      </c>
      <c r="AV1024" s="52">
        <v>0</v>
      </c>
      <c r="AW1024" s="52">
        <v>0</v>
      </c>
      <c r="AX1024" s="52">
        <v>25</v>
      </c>
      <c r="AY1024" s="52">
        <v>39</v>
      </c>
      <c r="AZ1024" s="52">
        <v>11</v>
      </c>
      <c r="BA1024" s="54"/>
      <c r="BB1024" s="54"/>
    </row>
    <row r="1025" spans="1:54">
      <c r="A1025" s="52">
        <v>49</v>
      </c>
      <c r="B1025" s="52" t="s">
        <v>272</v>
      </c>
      <c r="C1025" s="52" t="s">
        <v>88</v>
      </c>
      <c r="D1025" s="52" t="s">
        <v>79</v>
      </c>
      <c r="E1025" s="52" t="s">
        <v>273</v>
      </c>
      <c r="F1025" s="52" t="s">
        <v>80</v>
      </c>
      <c r="G1025" s="52" t="s">
        <v>56</v>
      </c>
      <c r="H1025" s="52">
        <v>49</v>
      </c>
      <c r="I1025" s="52"/>
      <c r="J1025" s="52"/>
      <c r="K1025" s="52"/>
      <c r="L1025" s="52">
        <v>49</v>
      </c>
      <c r="M1025" s="52"/>
      <c r="N1025" s="52"/>
      <c r="O1025" s="52"/>
      <c r="P1025" s="52"/>
      <c r="Q1025" s="52">
        <v>1</v>
      </c>
      <c r="R1025" s="52">
        <v>6</v>
      </c>
      <c r="S1025" s="52">
        <v>34</v>
      </c>
      <c r="T1025" s="52">
        <v>8</v>
      </c>
      <c r="U1025" s="52"/>
      <c r="V1025" s="52"/>
      <c r="W1025" s="52"/>
      <c r="X1025" s="52"/>
      <c r="Y1025" s="52">
        <v>49</v>
      </c>
      <c r="Z1025" s="52"/>
      <c r="AA1025" s="52"/>
      <c r="AB1025" s="52">
        <v>48</v>
      </c>
      <c r="AC1025" s="52"/>
      <c r="AD1025" s="52"/>
      <c r="AE1025" s="52">
        <v>1</v>
      </c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>
        <v>49</v>
      </c>
      <c r="AU1025" s="52">
        <v>49</v>
      </c>
      <c r="AV1025" s="52">
        <v>0</v>
      </c>
      <c r="AW1025" s="52">
        <v>0</v>
      </c>
      <c r="AX1025" s="52">
        <v>0</v>
      </c>
      <c r="AY1025" s="52">
        <v>29</v>
      </c>
      <c r="AZ1025" s="52">
        <v>4</v>
      </c>
      <c r="BA1025" s="54"/>
      <c r="BB1025" s="54"/>
    </row>
    <row r="1026" spans="1:54">
      <c r="A1026" s="52">
        <v>21</v>
      </c>
      <c r="B1026" s="52" t="s">
        <v>272</v>
      </c>
      <c r="C1026" s="52" t="s">
        <v>89</v>
      </c>
      <c r="D1026" s="52" t="s">
        <v>79</v>
      </c>
      <c r="E1026" s="52" t="s">
        <v>273</v>
      </c>
      <c r="F1026" s="52" t="s">
        <v>80</v>
      </c>
      <c r="G1026" s="52" t="s">
        <v>56</v>
      </c>
      <c r="H1026" s="52">
        <v>13</v>
      </c>
      <c r="I1026" s="52">
        <v>8</v>
      </c>
      <c r="J1026" s="52"/>
      <c r="K1026" s="52">
        <v>1</v>
      </c>
      <c r="L1026" s="52">
        <v>12</v>
      </c>
      <c r="M1026" s="52">
        <v>8</v>
      </c>
      <c r="N1026" s="52"/>
      <c r="O1026" s="52"/>
      <c r="P1026" s="52"/>
      <c r="Q1026" s="52">
        <v>5</v>
      </c>
      <c r="R1026" s="52">
        <v>3</v>
      </c>
      <c r="S1026" s="52">
        <v>5</v>
      </c>
      <c r="T1026" s="52"/>
      <c r="U1026" s="52"/>
      <c r="V1026" s="52"/>
      <c r="W1026" s="52"/>
      <c r="X1026" s="52">
        <v>8</v>
      </c>
      <c r="Y1026" s="52">
        <v>13</v>
      </c>
      <c r="Z1026" s="52"/>
      <c r="AA1026" s="52">
        <v>8</v>
      </c>
      <c r="AB1026" s="52">
        <v>10</v>
      </c>
      <c r="AC1026" s="52"/>
      <c r="AD1026" s="52"/>
      <c r="AE1026" s="52">
        <v>3</v>
      </c>
      <c r="AF1026" s="52"/>
      <c r="AG1026" s="52"/>
      <c r="AH1026" s="52"/>
      <c r="AI1026" s="52"/>
      <c r="AJ1026" s="52"/>
      <c r="AK1026" s="52"/>
      <c r="AL1026" s="52">
        <v>8</v>
      </c>
      <c r="AM1026" s="52"/>
      <c r="AN1026" s="52"/>
      <c r="AO1026" s="52"/>
      <c r="AP1026" s="52"/>
      <c r="AQ1026" s="52"/>
      <c r="AR1026" s="52"/>
      <c r="AS1026" s="52"/>
      <c r="AT1026" s="52">
        <v>21</v>
      </c>
      <c r="AU1026" s="52">
        <v>0</v>
      </c>
      <c r="AV1026" s="52">
        <v>21</v>
      </c>
      <c r="AW1026" s="52">
        <v>0</v>
      </c>
      <c r="AX1026" s="52">
        <v>0</v>
      </c>
      <c r="AY1026" s="52">
        <v>41</v>
      </c>
      <c r="AZ1026" s="52">
        <v>6</v>
      </c>
      <c r="BA1026" s="54"/>
      <c r="BB1026" s="54"/>
    </row>
    <row r="1027" spans="1:54">
      <c r="A1027" s="52">
        <v>10</v>
      </c>
      <c r="B1027" s="52" t="s">
        <v>272</v>
      </c>
      <c r="C1027" s="52" t="s">
        <v>104</v>
      </c>
      <c r="D1027" s="52" t="s">
        <v>79</v>
      </c>
      <c r="E1027" s="52" t="s">
        <v>273</v>
      </c>
      <c r="F1027" s="52" t="s">
        <v>80</v>
      </c>
      <c r="G1027" s="52" t="s">
        <v>56</v>
      </c>
      <c r="H1027" s="52">
        <v>10</v>
      </c>
      <c r="I1027" s="52"/>
      <c r="J1027" s="52"/>
      <c r="K1027" s="52">
        <v>1</v>
      </c>
      <c r="L1027" s="52">
        <v>9</v>
      </c>
      <c r="M1027" s="52"/>
      <c r="N1027" s="52"/>
      <c r="O1027" s="52"/>
      <c r="P1027" s="52"/>
      <c r="Q1027" s="52">
        <v>1</v>
      </c>
      <c r="R1027" s="52">
        <v>6</v>
      </c>
      <c r="S1027" s="52">
        <v>3</v>
      </c>
      <c r="T1027" s="52"/>
      <c r="U1027" s="52"/>
      <c r="V1027" s="52"/>
      <c r="W1027" s="52"/>
      <c r="X1027" s="52"/>
      <c r="Y1027" s="52">
        <v>10</v>
      </c>
      <c r="Z1027" s="52"/>
      <c r="AA1027" s="52"/>
      <c r="AB1027" s="52">
        <v>9</v>
      </c>
      <c r="AC1027" s="52"/>
      <c r="AD1027" s="52"/>
      <c r="AE1027" s="52">
        <v>1</v>
      </c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>
        <v>10</v>
      </c>
      <c r="AU1027" s="52">
        <v>0</v>
      </c>
      <c r="AV1027" s="52">
        <v>10</v>
      </c>
      <c r="AW1027" s="52">
        <v>0</v>
      </c>
      <c r="AX1027" s="52">
        <v>0</v>
      </c>
      <c r="AY1027" s="52">
        <v>37</v>
      </c>
      <c r="AZ1027" s="52">
        <v>6</v>
      </c>
      <c r="BA1027" s="54"/>
      <c r="BB1027" s="54"/>
    </row>
    <row r="1028" spans="1:54">
      <c r="A1028" s="52">
        <v>16</v>
      </c>
      <c r="B1028" s="52" t="s">
        <v>272</v>
      </c>
      <c r="C1028" s="52" t="s">
        <v>81</v>
      </c>
      <c r="D1028" s="52" t="s">
        <v>79</v>
      </c>
      <c r="E1028" s="52" t="s">
        <v>273</v>
      </c>
      <c r="F1028" s="52" t="s">
        <v>80</v>
      </c>
      <c r="G1028" s="52" t="s">
        <v>56</v>
      </c>
      <c r="H1028" s="52">
        <v>16</v>
      </c>
      <c r="I1028" s="52"/>
      <c r="J1028" s="52"/>
      <c r="K1028" s="52">
        <v>1</v>
      </c>
      <c r="L1028" s="52">
        <v>15</v>
      </c>
      <c r="M1028" s="52"/>
      <c r="N1028" s="52"/>
      <c r="O1028" s="52"/>
      <c r="P1028" s="52"/>
      <c r="Q1028" s="52"/>
      <c r="R1028" s="52">
        <v>5</v>
      </c>
      <c r="S1028" s="52">
        <v>5</v>
      </c>
      <c r="T1028" s="52">
        <v>6</v>
      </c>
      <c r="U1028" s="52"/>
      <c r="V1028" s="52"/>
      <c r="W1028" s="52"/>
      <c r="X1028" s="52"/>
      <c r="Y1028" s="52">
        <v>16</v>
      </c>
      <c r="Z1028" s="52"/>
      <c r="AA1028" s="52"/>
      <c r="AB1028" s="52">
        <v>13</v>
      </c>
      <c r="AC1028" s="52"/>
      <c r="AD1028" s="52"/>
      <c r="AE1028" s="52">
        <v>2</v>
      </c>
      <c r="AF1028" s="52"/>
      <c r="AG1028" s="52"/>
      <c r="AH1028" s="52"/>
      <c r="AI1028" s="52"/>
      <c r="AJ1028" s="52"/>
      <c r="AK1028" s="52">
        <v>1</v>
      </c>
      <c r="AL1028" s="52"/>
      <c r="AM1028" s="52"/>
      <c r="AN1028" s="52"/>
      <c r="AO1028" s="52"/>
      <c r="AP1028" s="52">
        <v>1</v>
      </c>
      <c r="AQ1028" s="52"/>
      <c r="AR1028" s="52"/>
      <c r="AS1028" s="52">
        <v>1</v>
      </c>
      <c r="AT1028" s="52">
        <v>16</v>
      </c>
      <c r="AU1028" s="52">
        <v>0</v>
      </c>
      <c r="AV1028" s="52">
        <v>16</v>
      </c>
      <c r="AW1028" s="52">
        <v>0</v>
      </c>
      <c r="AX1028" s="52">
        <v>0</v>
      </c>
      <c r="AY1028" s="52">
        <v>40</v>
      </c>
      <c r="AZ1028" s="52">
        <v>8</v>
      </c>
      <c r="BA1028" s="54"/>
      <c r="BB1028" s="54"/>
    </row>
    <row r="1029" spans="1:54">
      <c r="A1029" s="52">
        <v>19</v>
      </c>
      <c r="B1029" s="52" t="s">
        <v>272</v>
      </c>
      <c r="C1029" s="52" t="s">
        <v>97</v>
      </c>
      <c r="D1029" s="52" t="s">
        <v>79</v>
      </c>
      <c r="E1029" s="52" t="s">
        <v>273</v>
      </c>
      <c r="F1029" s="52" t="s">
        <v>80</v>
      </c>
      <c r="G1029" s="52" t="s">
        <v>56</v>
      </c>
      <c r="H1029" s="52">
        <v>11</v>
      </c>
      <c r="I1029" s="52">
        <v>8</v>
      </c>
      <c r="J1029" s="52"/>
      <c r="K1029" s="52">
        <v>1</v>
      </c>
      <c r="L1029" s="52">
        <v>10</v>
      </c>
      <c r="M1029" s="52">
        <v>8</v>
      </c>
      <c r="N1029" s="52"/>
      <c r="O1029" s="52"/>
      <c r="P1029" s="52"/>
      <c r="Q1029" s="52"/>
      <c r="R1029" s="52">
        <v>1</v>
      </c>
      <c r="S1029" s="52"/>
      <c r="T1029" s="52">
        <v>10</v>
      </c>
      <c r="U1029" s="52"/>
      <c r="V1029" s="52"/>
      <c r="W1029" s="52"/>
      <c r="X1029" s="52">
        <v>8</v>
      </c>
      <c r="Y1029" s="52">
        <v>11</v>
      </c>
      <c r="Z1029" s="52"/>
      <c r="AA1029" s="52">
        <v>8</v>
      </c>
      <c r="AB1029" s="52">
        <v>1</v>
      </c>
      <c r="AC1029" s="52"/>
      <c r="AD1029" s="52"/>
      <c r="AE1029" s="52">
        <v>1</v>
      </c>
      <c r="AF1029" s="52"/>
      <c r="AG1029" s="52"/>
      <c r="AH1029" s="52"/>
      <c r="AI1029" s="52"/>
      <c r="AJ1029" s="52"/>
      <c r="AK1029" s="52">
        <v>1</v>
      </c>
      <c r="AL1029" s="52">
        <v>16</v>
      </c>
      <c r="AM1029" s="52"/>
      <c r="AN1029" s="52"/>
      <c r="AO1029" s="52"/>
      <c r="AP1029" s="52"/>
      <c r="AQ1029" s="52"/>
      <c r="AR1029" s="52"/>
      <c r="AS1029" s="52"/>
      <c r="AT1029" s="52">
        <v>19</v>
      </c>
      <c r="AU1029" s="52">
        <v>19</v>
      </c>
      <c r="AV1029" s="52">
        <v>0</v>
      </c>
      <c r="AW1029" s="52">
        <v>0</v>
      </c>
      <c r="AX1029" s="52">
        <v>0</v>
      </c>
      <c r="AY1029" s="52">
        <v>34</v>
      </c>
      <c r="AZ1029" s="52">
        <v>6</v>
      </c>
      <c r="BA1029" s="54"/>
      <c r="BB1029" s="54"/>
    </row>
    <row r="1030" spans="1:54">
      <c r="A1030" s="52">
        <v>31</v>
      </c>
      <c r="B1030" s="52" t="s">
        <v>272</v>
      </c>
      <c r="C1030" s="52" t="s">
        <v>85</v>
      </c>
      <c r="D1030" s="52" t="s">
        <v>79</v>
      </c>
      <c r="E1030" s="52" t="s">
        <v>273</v>
      </c>
      <c r="F1030" s="52" t="s">
        <v>80</v>
      </c>
      <c r="G1030" s="52" t="s">
        <v>56</v>
      </c>
      <c r="H1030" s="52">
        <v>30</v>
      </c>
      <c r="I1030" s="52">
        <v>1</v>
      </c>
      <c r="J1030" s="52"/>
      <c r="K1030" s="52">
        <v>3</v>
      </c>
      <c r="L1030" s="52">
        <v>27</v>
      </c>
      <c r="M1030" s="52">
        <v>1</v>
      </c>
      <c r="N1030" s="52"/>
      <c r="O1030" s="52"/>
      <c r="P1030" s="52"/>
      <c r="Q1030" s="52">
        <v>1</v>
      </c>
      <c r="R1030" s="52">
        <v>7</v>
      </c>
      <c r="S1030" s="52">
        <v>16</v>
      </c>
      <c r="T1030" s="52">
        <v>6</v>
      </c>
      <c r="U1030" s="52"/>
      <c r="V1030" s="52"/>
      <c r="W1030" s="52"/>
      <c r="X1030" s="52">
        <v>1</v>
      </c>
      <c r="Y1030" s="52">
        <v>30</v>
      </c>
      <c r="Z1030" s="52"/>
      <c r="AA1030" s="52">
        <v>1</v>
      </c>
      <c r="AB1030" s="52">
        <v>24</v>
      </c>
      <c r="AC1030" s="52"/>
      <c r="AD1030" s="52"/>
      <c r="AE1030" s="52">
        <v>3</v>
      </c>
      <c r="AF1030" s="52"/>
      <c r="AG1030" s="52"/>
      <c r="AH1030" s="52"/>
      <c r="AI1030" s="52"/>
      <c r="AJ1030" s="52"/>
      <c r="AK1030" s="52"/>
      <c r="AL1030" s="52">
        <v>4</v>
      </c>
      <c r="AM1030" s="52"/>
      <c r="AN1030" s="52"/>
      <c r="AO1030" s="52"/>
      <c r="AP1030" s="52"/>
      <c r="AQ1030" s="52"/>
      <c r="AR1030" s="52"/>
      <c r="AS1030" s="52"/>
      <c r="AT1030" s="52">
        <v>31</v>
      </c>
      <c r="AU1030" s="52">
        <v>31</v>
      </c>
      <c r="AV1030" s="52">
        <v>0</v>
      </c>
      <c r="AW1030" s="52">
        <v>0</v>
      </c>
      <c r="AX1030" s="52">
        <v>0</v>
      </c>
      <c r="AY1030" s="52">
        <v>35</v>
      </c>
      <c r="AZ1030" s="52">
        <v>9</v>
      </c>
      <c r="BA1030" s="54"/>
      <c r="BB1030" s="54"/>
    </row>
    <row r="1031" spans="1:54">
      <c r="A1031" s="52">
        <v>28</v>
      </c>
      <c r="B1031" s="52" t="s">
        <v>272</v>
      </c>
      <c r="C1031" s="52" t="s">
        <v>84</v>
      </c>
      <c r="D1031" s="52" t="s">
        <v>79</v>
      </c>
      <c r="E1031" s="52" t="s">
        <v>273</v>
      </c>
      <c r="F1031" s="52" t="s">
        <v>80</v>
      </c>
      <c r="G1031" s="52" t="s">
        <v>56</v>
      </c>
      <c r="H1031" s="52">
        <v>27</v>
      </c>
      <c r="I1031" s="52">
        <v>1</v>
      </c>
      <c r="J1031" s="52"/>
      <c r="K1031" s="52">
        <v>5</v>
      </c>
      <c r="L1031" s="52">
        <v>22</v>
      </c>
      <c r="M1031" s="52">
        <v>1</v>
      </c>
      <c r="N1031" s="52"/>
      <c r="O1031" s="52"/>
      <c r="P1031" s="52"/>
      <c r="Q1031" s="52">
        <v>1</v>
      </c>
      <c r="R1031" s="52">
        <v>14</v>
      </c>
      <c r="S1031" s="52">
        <v>12</v>
      </c>
      <c r="T1031" s="52"/>
      <c r="U1031" s="52"/>
      <c r="V1031" s="52"/>
      <c r="W1031" s="52"/>
      <c r="X1031" s="52">
        <v>1</v>
      </c>
      <c r="Y1031" s="52">
        <v>27</v>
      </c>
      <c r="Z1031" s="52"/>
      <c r="AA1031" s="52">
        <v>1</v>
      </c>
      <c r="AB1031" s="52">
        <v>22</v>
      </c>
      <c r="AC1031" s="52"/>
      <c r="AD1031" s="52"/>
      <c r="AE1031" s="52">
        <v>5</v>
      </c>
      <c r="AF1031" s="52"/>
      <c r="AG1031" s="52"/>
      <c r="AH1031" s="52"/>
      <c r="AI1031" s="52"/>
      <c r="AJ1031" s="52"/>
      <c r="AK1031" s="52"/>
      <c r="AL1031" s="52">
        <v>1</v>
      </c>
      <c r="AM1031" s="52"/>
      <c r="AN1031" s="52"/>
      <c r="AO1031" s="52"/>
      <c r="AP1031" s="52"/>
      <c r="AQ1031" s="52"/>
      <c r="AR1031" s="52">
        <v>1</v>
      </c>
      <c r="AS1031" s="52"/>
      <c r="AT1031" s="52">
        <v>28</v>
      </c>
      <c r="AU1031" s="52">
        <v>0</v>
      </c>
      <c r="AV1031" s="52">
        <v>0</v>
      </c>
      <c r="AW1031" s="52">
        <v>0</v>
      </c>
      <c r="AX1031" s="52">
        <v>28</v>
      </c>
      <c r="AY1031" s="52">
        <v>38</v>
      </c>
      <c r="AZ1031" s="52">
        <v>9</v>
      </c>
      <c r="BA1031" s="54"/>
      <c r="BB1031" s="54"/>
    </row>
    <row r="1032" spans="1:54">
      <c r="A1032" s="52">
        <v>45</v>
      </c>
      <c r="B1032" s="52" t="s">
        <v>272</v>
      </c>
      <c r="C1032" s="52" t="s">
        <v>83</v>
      </c>
      <c r="D1032" s="52" t="s">
        <v>79</v>
      </c>
      <c r="E1032" s="52" t="s">
        <v>273</v>
      </c>
      <c r="F1032" s="52" t="s">
        <v>80</v>
      </c>
      <c r="G1032" s="52" t="s">
        <v>56</v>
      </c>
      <c r="H1032" s="52">
        <v>45</v>
      </c>
      <c r="I1032" s="52"/>
      <c r="J1032" s="52"/>
      <c r="K1032" s="52">
        <v>39</v>
      </c>
      <c r="L1032" s="52">
        <v>6</v>
      </c>
      <c r="M1032" s="52"/>
      <c r="N1032" s="52"/>
      <c r="O1032" s="52"/>
      <c r="P1032" s="52"/>
      <c r="Q1032" s="52"/>
      <c r="R1032" s="52">
        <v>11</v>
      </c>
      <c r="S1032" s="52">
        <v>31</v>
      </c>
      <c r="T1032" s="52">
        <v>3</v>
      </c>
      <c r="U1032" s="52"/>
      <c r="V1032" s="52"/>
      <c r="W1032" s="52"/>
      <c r="X1032" s="52"/>
      <c r="Y1032" s="52">
        <v>45</v>
      </c>
      <c r="Z1032" s="52"/>
      <c r="AA1032" s="52"/>
      <c r="AB1032" s="52"/>
      <c r="AC1032" s="52"/>
      <c r="AD1032" s="52"/>
      <c r="AE1032" s="52">
        <v>11</v>
      </c>
      <c r="AF1032" s="52">
        <v>34</v>
      </c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>
        <v>1</v>
      </c>
      <c r="AQ1032" s="52"/>
      <c r="AR1032" s="52"/>
      <c r="AS1032" s="52"/>
      <c r="AT1032" s="52">
        <v>45</v>
      </c>
      <c r="AU1032" s="52">
        <v>0</v>
      </c>
      <c r="AV1032" s="52">
        <v>0</v>
      </c>
      <c r="AW1032" s="52">
        <v>0</v>
      </c>
      <c r="AX1032" s="52">
        <v>45</v>
      </c>
      <c r="AY1032" s="52">
        <v>36</v>
      </c>
      <c r="AZ1032" s="52">
        <v>10</v>
      </c>
      <c r="BA1032" s="54"/>
      <c r="BB1032" s="54"/>
    </row>
    <row r="1033" spans="1:54">
      <c r="A1033" s="52">
        <v>47</v>
      </c>
      <c r="B1033" s="52" t="s">
        <v>272</v>
      </c>
      <c r="C1033" s="52" t="s">
        <v>106</v>
      </c>
      <c r="D1033" s="52" t="s">
        <v>79</v>
      </c>
      <c r="E1033" s="52" t="s">
        <v>273</v>
      </c>
      <c r="F1033" s="52" t="s">
        <v>80</v>
      </c>
      <c r="G1033" s="52" t="s">
        <v>56</v>
      </c>
      <c r="H1033" s="52">
        <v>46</v>
      </c>
      <c r="I1033" s="52">
        <v>1</v>
      </c>
      <c r="J1033" s="52"/>
      <c r="K1033" s="52">
        <v>37</v>
      </c>
      <c r="L1033" s="52">
        <v>9</v>
      </c>
      <c r="M1033" s="52">
        <v>1</v>
      </c>
      <c r="N1033" s="52"/>
      <c r="O1033" s="52"/>
      <c r="P1033" s="52"/>
      <c r="Q1033" s="52"/>
      <c r="R1033" s="52">
        <v>15</v>
      </c>
      <c r="S1033" s="52">
        <v>31</v>
      </c>
      <c r="T1033" s="52"/>
      <c r="U1033" s="52"/>
      <c r="V1033" s="52"/>
      <c r="W1033" s="52"/>
      <c r="X1033" s="52">
        <v>1</v>
      </c>
      <c r="Y1033" s="52">
        <v>46</v>
      </c>
      <c r="Z1033" s="52"/>
      <c r="AA1033" s="52">
        <v>1</v>
      </c>
      <c r="AB1033" s="52"/>
      <c r="AC1033" s="52"/>
      <c r="AD1033" s="52"/>
      <c r="AE1033" s="52">
        <v>14</v>
      </c>
      <c r="AF1033" s="52">
        <v>32</v>
      </c>
      <c r="AG1033" s="52"/>
      <c r="AH1033" s="52"/>
      <c r="AI1033" s="52"/>
      <c r="AJ1033" s="52"/>
      <c r="AK1033" s="52"/>
      <c r="AL1033" s="52">
        <v>1</v>
      </c>
      <c r="AM1033" s="52"/>
      <c r="AN1033" s="52"/>
      <c r="AO1033" s="52"/>
      <c r="AP1033" s="52"/>
      <c r="AQ1033" s="52"/>
      <c r="AR1033" s="52"/>
      <c r="AS1033" s="52"/>
      <c r="AT1033" s="52">
        <v>47</v>
      </c>
      <c r="AU1033" s="52">
        <v>0</v>
      </c>
      <c r="AV1033" s="52">
        <v>0</v>
      </c>
      <c r="AW1033" s="52">
        <v>0</v>
      </c>
      <c r="AX1033" s="52">
        <v>47</v>
      </c>
      <c r="AY1033" s="52">
        <v>36</v>
      </c>
      <c r="AZ1033" s="52">
        <v>9</v>
      </c>
      <c r="BA1033" s="54"/>
      <c r="BB1033" s="54"/>
    </row>
    <row r="1034" spans="1:54">
      <c r="A1034" s="52">
        <v>19</v>
      </c>
      <c r="B1034" s="52" t="s">
        <v>272</v>
      </c>
      <c r="C1034" s="52" t="s">
        <v>98</v>
      </c>
      <c r="D1034" s="52" t="s">
        <v>79</v>
      </c>
      <c r="E1034" s="52" t="s">
        <v>273</v>
      </c>
      <c r="F1034" s="52" t="s">
        <v>80</v>
      </c>
      <c r="G1034" s="52" t="s">
        <v>56</v>
      </c>
      <c r="H1034" s="52">
        <v>19</v>
      </c>
      <c r="I1034" s="52"/>
      <c r="J1034" s="52"/>
      <c r="K1034" s="52"/>
      <c r="L1034" s="52">
        <v>19</v>
      </c>
      <c r="M1034" s="52"/>
      <c r="N1034" s="52"/>
      <c r="O1034" s="52"/>
      <c r="P1034" s="52"/>
      <c r="Q1034" s="52"/>
      <c r="R1034" s="52">
        <v>6</v>
      </c>
      <c r="S1034" s="52">
        <v>10</v>
      </c>
      <c r="T1034" s="52">
        <v>3</v>
      </c>
      <c r="U1034" s="52"/>
      <c r="V1034" s="52"/>
      <c r="W1034" s="52"/>
      <c r="X1034" s="52"/>
      <c r="Y1034" s="52">
        <v>19</v>
      </c>
      <c r="Z1034" s="52"/>
      <c r="AA1034" s="52"/>
      <c r="AB1034" s="52">
        <v>16</v>
      </c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>
        <v>3</v>
      </c>
      <c r="AM1034" s="52"/>
      <c r="AN1034" s="52"/>
      <c r="AO1034" s="52"/>
      <c r="AP1034" s="52"/>
      <c r="AQ1034" s="52"/>
      <c r="AR1034" s="52"/>
      <c r="AS1034" s="52"/>
      <c r="AT1034" s="52">
        <v>19</v>
      </c>
      <c r="AU1034" s="52">
        <v>0</v>
      </c>
      <c r="AV1034" s="52">
        <v>19</v>
      </c>
      <c r="AW1034" s="52">
        <v>0</v>
      </c>
      <c r="AX1034" s="52">
        <v>0</v>
      </c>
      <c r="AY1034" s="52">
        <v>35</v>
      </c>
      <c r="AZ1034" s="52">
        <v>5</v>
      </c>
      <c r="BA1034" s="54"/>
      <c r="BB1034" s="54"/>
    </row>
    <row r="1035" spans="1:54">
      <c r="A1035" s="52">
        <v>6</v>
      </c>
      <c r="B1035" s="52" t="s">
        <v>272</v>
      </c>
      <c r="C1035" s="52" t="s">
        <v>103</v>
      </c>
      <c r="D1035" s="52" t="s">
        <v>79</v>
      </c>
      <c r="E1035" s="52" t="s">
        <v>273</v>
      </c>
      <c r="F1035" s="52" t="s">
        <v>80</v>
      </c>
      <c r="G1035" s="52" t="s">
        <v>56</v>
      </c>
      <c r="H1035" s="52">
        <v>6</v>
      </c>
      <c r="I1035" s="52"/>
      <c r="J1035" s="52"/>
      <c r="K1035" s="52"/>
      <c r="L1035" s="52">
        <v>6</v>
      </c>
      <c r="M1035" s="52"/>
      <c r="N1035" s="52"/>
      <c r="O1035" s="52"/>
      <c r="P1035" s="52"/>
      <c r="Q1035" s="52"/>
      <c r="R1035" s="52">
        <v>5</v>
      </c>
      <c r="S1035" s="52">
        <v>1</v>
      </c>
      <c r="T1035" s="52"/>
      <c r="U1035" s="52"/>
      <c r="V1035" s="52"/>
      <c r="W1035" s="52"/>
      <c r="X1035" s="52"/>
      <c r="Y1035" s="52">
        <v>6</v>
      </c>
      <c r="Z1035" s="52"/>
      <c r="AA1035" s="52"/>
      <c r="AB1035" s="52">
        <v>6</v>
      </c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>
        <v>1</v>
      </c>
      <c r="AS1035" s="52"/>
      <c r="AT1035" s="52">
        <v>6</v>
      </c>
      <c r="AU1035" s="52">
        <v>0</v>
      </c>
      <c r="AV1035" s="52">
        <v>6</v>
      </c>
      <c r="AW1035" s="52">
        <v>0</v>
      </c>
      <c r="AX1035" s="52">
        <v>0</v>
      </c>
      <c r="AY1035" s="52">
        <v>38</v>
      </c>
      <c r="AZ1035" s="52">
        <v>5</v>
      </c>
      <c r="BA1035" s="54"/>
      <c r="BB1035" s="54"/>
    </row>
    <row r="1036" spans="1:54">
      <c r="A1036" s="52">
        <v>5</v>
      </c>
      <c r="B1036" s="52" t="s">
        <v>272</v>
      </c>
      <c r="C1036" s="52" t="s">
        <v>93</v>
      </c>
      <c r="D1036" s="52" t="s">
        <v>79</v>
      </c>
      <c r="E1036" s="52" t="s">
        <v>273</v>
      </c>
      <c r="F1036" s="52" t="s">
        <v>80</v>
      </c>
      <c r="G1036" s="52" t="s">
        <v>56</v>
      </c>
      <c r="H1036" s="52">
        <v>5</v>
      </c>
      <c r="I1036" s="52"/>
      <c r="J1036" s="52"/>
      <c r="K1036" s="52"/>
      <c r="L1036" s="52">
        <v>5</v>
      </c>
      <c r="M1036" s="52"/>
      <c r="N1036" s="52"/>
      <c r="O1036" s="52"/>
      <c r="P1036" s="52"/>
      <c r="Q1036" s="52"/>
      <c r="R1036" s="52">
        <v>2</v>
      </c>
      <c r="S1036" s="52">
        <v>3</v>
      </c>
      <c r="T1036" s="52"/>
      <c r="U1036" s="52"/>
      <c r="V1036" s="52"/>
      <c r="W1036" s="52"/>
      <c r="X1036" s="52"/>
      <c r="Y1036" s="52">
        <v>5</v>
      </c>
      <c r="Z1036" s="52"/>
      <c r="AA1036" s="52"/>
      <c r="AB1036" s="52">
        <v>5</v>
      </c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>
        <v>5</v>
      </c>
      <c r="AU1036" s="52">
        <v>0</v>
      </c>
      <c r="AV1036" s="52">
        <v>5</v>
      </c>
      <c r="AW1036" s="52">
        <v>0</v>
      </c>
      <c r="AX1036" s="52">
        <v>0</v>
      </c>
      <c r="AY1036" s="52">
        <v>37</v>
      </c>
      <c r="AZ1036" s="52">
        <v>6</v>
      </c>
      <c r="BA1036" s="54"/>
      <c r="BB1036" s="54"/>
    </row>
    <row r="1037" spans="1:54">
      <c r="A1037" s="52">
        <v>35</v>
      </c>
      <c r="B1037" s="52" t="s">
        <v>272</v>
      </c>
      <c r="C1037" s="52" t="s">
        <v>95</v>
      </c>
      <c r="D1037" s="52" t="s">
        <v>79</v>
      </c>
      <c r="E1037" s="52" t="s">
        <v>273</v>
      </c>
      <c r="F1037" s="52" t="s">
        <v>80</v>
      </c>
      <c r="G1037" s="52" t="s">
        <v>56</v>
      </c>
      <c r="H1037" s="52">
        <v>22</v>
      </c>
      <c r="I1037" s="52">
        <v>13</v>
      </c>
      <c r="J1037" s="52"/>
      <c r="K1037" s="52">
        <v>1</v>
      </c>
      <c r="L1037" s="52">
        <v>21</v>
      </c>
      <c r="M1037" s="52">
        <v>13</v>
      </c>
      <c r="N1037" s="52"/>
      <c r="O1037" s="52"/>
      <c r="P1037" s="52"/>
      <c r="Q1037" s="52"/>
      <c r="R1037" s="52">
        <v>5</v>
      </c>
      <c r="S1037" s="52">
        <v>12</v>
      </c>
      <c r="T1037" s="52">
        <v>5</v>
      </c>
      <c r="U1037" s="52"/>
      <c r="V1037" s="52"/>
      <c r="W1037" s="52"/>
      <c r="X1037" s="52">
        <v>13</v>
      </c>
      <c r="Y1037" s="52">
        <v>22</v>
      </c>
      <c r="Z1037" s="52"/>
      <c r="AA1037" s="52">
        <v>13</v>
      </c>
      <c r="AB1037" s="52">
        <v>21</v>
      </c>
      <c r="AC1037" s="52"/>
      <c r="AD1037" s="52"/>
      <c r="AE1037" s="52">
        <v>1</v>
      </c>
      <c r="AF1037" s="52"/>
      <c r="AG1037" s="52"/>
      <c r="AH1037" s="52"/>
      <c r="AI1037" s="52"/>
      <c r="AJ1037" s="52"/>
      <c r="AK1037" s="52"/>
      <c r="AL1037" s="52">
        <v>13</v>
      </c>
      <c r="AM1037" s="52"/>
      <c r="AN1037" s="52"/>
      <c r="AO1037" s="52"/>
      <c r="AP1037" s="52"/>
      <c r="AQ1037" s="52"/>
      <c r="AR1037" s="52"/>
      <c r="AS1037" s="52"/>
      <c r="AT1037" s="52">
        <v>35</v>
      </c>
      <c r="AU1037" s="52">
        <v>35</v>
      </c>
      <c r="AV1037" s="52">
        <v>0</v>
      </c>
      <c r="AW1037" s="52">
        <v>0</v>
      </c>
      <c r="AX1037" s="52">
        <v>0</v>
      </c>
      <c r="AY1037" s="52">
        <v>35</v>
      </c>
      <c r="AZ1037" s="52">
        <v>4</v>
      </c>
      <c r="BA1037" s="54"/>
      <c r="BB1037" s="54"/>
    </row>
    <row r="1038" spans="1:54">
      <c r="A1038" s="52">
        <v>66</v>
      </c>
      <c r="B1038" s="52" t="s">
        <v>272</v>
      </c>
      <c r="C1038" s="52" t="s">
        <v>86</v>
      </c>
      <c r="D1038" s="52" t="s">
        <v>79</v>
      </c>
      <c r="E1038" s="52" t="s">
        <v>273</v>
      </c>
      <c r="F1038" s="52" t="s">
        <v>80</v>
      </c>
      <c r="G1038" s="52" t="s">
        <v>56</v>
      </c>
      <c r="H1038" s="52">
        <v>58</v>
      </c>
      <c r="I1038" s="52">
        <v>8</v>
      </c>
      <c r="J1038" s="52"/>
      <c r="K1038" s="52">
        <v>8</v>
      </c>
      <c r="L1038" s="52">
        <v>50</v>
      </c>
      <c r="M1038" s="52">
        <v>8</v>
      </c>
      <c r="N1038" s="52"/>
      <c r="O1038" s="52"/>
      <c r="P1038" s="52"/>
      <c r="Q1038" s="52"/>
      <c r="R1038" s="52">
        <v>4</v>
      </c>
      <c r="S1038" s="52">
        <v>16</v>
      </c>
      <c r="T1038" s="52">
        <v>37</v>
      </c>
      <c r="U1038" s="52">
        <v>1</v>
      </c>
      <c r="V1038" s="52"/>
      <c r="W1038" s="52"/>
      <c r="X1038" s="52">
        <v>8</v>
      </c>
      <c r="Y1038" s="52">
        <v>58</v>
      </c>
      <c r="Z1038" s="52"/>
      <c r="AA1038" s="52">
        <v>8</v>
      </c>
      <c r="AB1038" s="52">
        <v>12</v>
      </c>
      <c r="AC1038" s="52"/>
      <c r="AD1038" s="52"/>
      <c r="AE1038" s="52">
        <v>2</v>
      </c>
      <c r="AF1038" s="52">
        <v>6</v>
      </c>
      <c r="AG1038" s="52"/>
      <c r="AH1038" s="52"/>
      <c r="AI1038" s="52"/>
      <c r="AJ1038" s="52"/>
      <c r="AK1038" s="52"/>
      <c r="AL1038" s="52">
        <v>46</v>
      </c>
      <c r="AM1038" s="52"/>
      <c r="AN1038" s="52"/>
      <c r="AO1038" s="52"/>
      <c r="AP1038" s="52">
        <v>1</v>
      </c>
      <c r="AQ1038" s="52"/>
      <c r="AR1038" s="52"/>
      <c r="AS1038" s="52"/>
      <c r="AT1038" s="52">
        <v>66</v>
      </c>
      <c r="AU1038" s="52">
        <v>66</v>
      </c>
      <c r="AV1038" s="52">
        <v>0</v>
      </c>
      <c r="AW1038" s="52">
        <v>0</v>
      </c>
      <c r="AX1038" s="52">
        <v>0</v>
      </c>
      <c r="AY1038" s="52">
        <v>35</v>
      </c>
      <c r="AZ1038" s="52">
        <v>7</v>
      </c>
      <c r="BA1038" s="54"/>
      <c r="BB1038" s="54"/>
    </row>
    <row r="1039" spans="1:54">
      <c r="A1039" s="52">
        <v>60</v>
      </c>
      <c r="B1039" s="52" t="s">
        <v>272</v>
      </c>
      <c r="C1039" s="52" t="s">
        <v>92</v>
      </c>
      <c r="D1039" s="52" t="s">
        <v>79</v>
      </c>
      <c r="E1039" s="52" t="s">
        <v>273</v>
      </c>
      <c r="F1039" s="52" t="s">
        <v>80</v>
      </c>
      <c r="G1039" s="52" t="s">
        <v>56</v>
      </c>
      <c r="H1039" s="52">
        <v>27</v>
      </c>
      <c r="I1039" s="52">
        <v>33</v>
      </c>
      <c r="J1039" s="52"/>
      <c r="K1039" s="52">
        <v>2</v>
      </c>
      <c r="L1039" s="52">
        <v>25</v>
      </c>
      <c r="M1039" s="52">
        <v>33</v>
      </c>
      <c r="N1039" s="52"/>
      <c r="O1039" s="52"/>
      <c r="P1039" s="52"/>
      <c r="Q1039" s="52"/>
      <c r="R1039" s="52">
        <v>3</v>
      </c>
      <c r="S1039" s="52">
        <v>10</v>
      </c>
      <c r="T1039" s="52">
        <v>14</v>
      </c>
      <c r="U1039" s="52"/>
      <c r="V1039" s="52"/>
      <c r="W1039" s="52"/>
      <c r="X1039" s="52">
        <v>33</v>
      </c>
      <c r="Y1039" s="52">
        <v>27</v>
      </c>
      <c r="Z1039" s="52"/>
      <c r="AA1039" s="52">
        <v>33</v>
      </c>
      <c r="AB1039" s="52">
        <v>13</v>
      </c>
      <c r="AC1039" s="52"/>
      <c r="AD1039" s="52"/>
      <c r="AE1039" s="52"/>
      <c r="AF1039" s="52">
        <v>1</v>
      </c>
      <c r="AG1039" s="52"/>
      <c r="AH1039" s="52"/>
      <c r="AI1039" s="52"/>
      <c r="AJ1039" s="52"/>
      <c r="AK1039" s="52"/>
      <c r="AL1039" s="52">
        <v>46</v>
      </c>
      <c r="AM1039" s="52"/>
      <c r="AN1039" s="52"/>
      <c r="AO1039" s="52"/>
      <c r="AP1039" s="52"/>
      <c r="AQ1039" s="52"/>
      <c r="AR1039" s="52">
        <v>1</v>
      </c>
      <c r="AS1039" s="52"/>
      <c r="AT1039" s="52">
        <v>60</v>
      </c>
      <c r="AU1039" s="52">
        <v>60</v>
      </c>
      <c r="AV1039" s="52">
        <v>0</v>
      </c>
      <c r="AW1039" s="52">
        <v>0</v>
      </c>
      <c r="AX1039" s="52">
        <v>0</v>
      </c>
      <c r="AY1039" s="52">
        <v>36</v>
      </c>
      <c r="AZ1039" s="52">
        <v>4</v>
      </c>
      <c r="BA1039" s="54"/>
      <c r="BB1039" s="54"/>
    </row>
    <row r="1040" spans="1:54">
      <c r="A1040" s="52">
        <v>37</v>
      </c>
      <c r="B1040" s="52" t="s">
        <v>272</v>
      </c>
      <c r="C1040" s="52" t="s">
        <v>96</v>
      </c>
      <c r="D1040" s="52" t="s">
        <v>79</v>
      </c>
      <c r="E1040" s="52" t="s">
        <v>273</v>
      </c>
      <c r="F1040" s="52" t="s">
        <v>80</v>
      </c>
      <c r="G1040" s="52" t="s">
        <v>56</v>
      </c>
      <c r="H1040" s="52">
        <v>21</v>
      </c>
      <c r="I1040" s="52">
        <v>16</v>
      </c>
      <c r="J1040" s="52"/>
      <c r="K1040" s="52"/>
      <c r="L1040" s="52">
        <v>21</v>
      </c>
      <c r="M1040" s="52">
        <v>16</v>
      </c>
      <c r="N1040" s="52"/>
      <c r="O1040" s="52"/>
      <c r="P1040" s="52"/>
      <c r="Q1040" s="52"/>
      <c r="R1040" s="52">
        <v>1</v>
      </c>
      <c r="S1040" s="52">
        <v>3</v>
      </c>
      <c r="T1040" s="52">
        <v>17</v>
      </c>
      <c r="U1040" s="52"/>
      <c r="V1040" s="52"/>
      <c r="W1040" s="52"/>
      <c r="X1040" s="52">
        <v>16</v>
      </c>
      <c r="Y1040" s="52">
        <v>21</v>
      </c>
      <c r="Z1040" s="52"/>
      <c r="AA1040" s="52">
        <v>16</v>
      </c>
      <c r="AB1040" s="52">
        <v>4</v>
      </c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>
        <v>33</v>
      </c>
      <c r="AM1040" s="52"/>
      <c r="AN1040" s="52"/>
      <c r="AO1040" s="52"/>
      <c r="AP1040" s="52"/>
      <c r="AQ1040" s="52"/>
      <c r="AR1040" s="52">
        <v>2</v>
      </c>
      <c r="AS1040" s="52"/>
      <c r="AT1040" s="52">
        <v>37</v>
      </c>
      <c r="AU1040" s="52">
        <v>37</v>
      </c>
      <c r="AV1040" s="52">
        <v>0</v>
      </c>
      <c r="AW1040" s="52">
        <v>0</v>
      </c>
      <c r="AX1040" s="52">
        <v>0</v>
      </c>
      <c r="AY1040" s="52">
        <v>39</v>
      </c>
      <c r="AZ1040" s="52">
        <v>5</v>
      </c>
      <c r="BA1040" s="54"/>
      <c r="BB1040" s="54"/>
    </row>
    <row r="1041" spans="1:54">
      <c r="A1041" s="52">
        <v>7</v>
      </c>
      <c r="B1041" s="52" t="s">
        <v>272</v>
      </c>
      <c r="C1041" s="52" t="s">
        <v>202</v>
      </c>
      <c r="D1041" s="52" t="s">
        <v>170</v>
      </c>
      <c r="E1041" s="52" t="s">
        <v>273</v>
      </c>
      <c r="F1041" s="52" t="s">
        <v>80</v>
      </c>
      <c r="G1041" s="52" t="s">
        <v>56</v>
      </c>
      <c r="H1041" s="52">
        <v>7</v>
      </c>
      <c r="I1041" s="52"/>
      <c r="J1041" s="52"/>
      <c r="K1041" s="52">
        <v>2</v>
      </c>
      <c r="L1041" s="52">
        <v>5</v>
      </c>
      <c r="M1041" s="52"/>
      <c r="N1041" s="52"/>
      <c r="O1041" s="52"/>
      <c r="P1041" s="52"/>
      <c r="Q1041" s="52"/>
      <c r="R1041" s="52">
        <v>1</v>
      </c>
      <c r="S1041" s="52"/>
      <c r="T1041" s="52">
        <v>6</v>
      </c>
      <c r="U1041" s="52"/>
      <c r="V1041" s="52"/>
      <c r="W1041" s="52"/>
      <c r="X1041" s="52"/>
      <c r="Y1041" s="52">
        <v>7</v>
      </c>
      <c r="Z1041" s="52"/>
      <c r="AA1041" s="52"/>
      <c r="AB1041" s="52"/>
      <c r="AC1041" s="52"/>
      <c r="AD1041" s="52"/>
      <c r="AE1041" s="52">
        <v>1</v>
      </c>
      <c r="AF1041" s="52">
        <v>1</v>
      </c>
      <c r="AG1041" s="52">
        <v>3</v>
      </c>
      <c r="AH1041" s="52"/>
      <c r="AI1041" s="52"/>
      <c r="AJ1041" s="52">
        <v>2</v>
      </c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>
        <v>7</v>
      </c>
      <c r="AU1041" s="52">
        <v>0</v>
      </c>
      <c r="AV1041" s="52">
        <v>0</v>
      </c>
      <c r="AW1041" s="52">
        <v>7</v>
      </c>
      <c r="AX1041" s="52">
        <v>0</v>
      </c>
      <c r="AY1041" s="52">
        <v>35</v>
      </c>
      <c r="AZ1041" s="52">
        <v>11</v>
      </c>
      <c r="BA1041" s="54"/>
      <c r="BB1041" s="54"/>
    </row>
    <row r="1042" spans="1:54">
      <c r="A1042" s="52">
        <v>15</v>
      </c>
      <c r="B1042" s="52" t="s">
        <v>272</v>
      </c>
      <c r="C1042" s="52" t="s">
        <v>109</v>
      </c>
      <c r="D1042" s="52" t="s">
        <v>79</v>
      </c>
      <c r="E1042" s="52" t="s">
        <v>273</v>
      </c>
      <c r="F1042" s="52" t="s">
        <v>80</v>
      </c>
      <c r="G1042" s="52" t="s">
        <v>56</v>
      </c>
      <c r="H1042" s="52">
        <v>15</v>
      </c>
      <c r="I1042" s="52"/>
      <c r="J1042" s="52"/>
      <c r="K1042" s="52"/>
      <c r="L1042" s="52">
        <v>15</v>
      </c>
      <c r="M1042" s="52"/>
      <c r="N1042" s="52"/>
      <c r="O1042" s="52"/>
      <c r="P1042" s="52"/>
      <c r="Q1042" s="52"/>
      <c r="R1042" s="52">
        <v>2</v>
      </c>
      <c r="S1042" s="52">
        <v>13</v>
      </c>
      <c r="T1042" s="52"/>
      <c r="U1042" s="52"/>
      <c r="V1042" s="52"/>
      <c r="W1042" s="52"/>
      <c r="X1042" s="52"/>
      <c r="Y1042" s="52">
        <v>15</v>
      </c>
      <c r="Z1042" s="52"/>
      <c r="AA1042" s="52"/>
      <c r="AB1042" s="52">
        <v>15</v>
      </c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>
        <v>15</v>
      </c>
      <c r="AU1042" s="52">
        <v>0</v>
      </c>
      <c r="AV1042" s="52">
        <v>15</v>
      </c>
      <c r="AW1042" s="52">
        <v>0</v>
      </c>
      <c r="AX1042" s="52">
        <v>0</v>
      </c>
      <c r="AY1042" s="52">
        <v>37</v>
      </c>
      <c r="AZ1042" s="52">
        <v>10</v>
      </c>
      <c r="BA1042" s="54"/>
      <c r="BB1042" s="54"/>
    </row>
    <row r="1043" spans="1:54">
      <c r="A1043" s="52">
        <v>9</v>
      </c>
      <c r="B1043" s="52" t="s">
        <v>272</v>
      </c>
      <c r="C1043" s="52" t="s">
        <v>90</v>
      </c>
      <c r="D1043" s="52" t="s">
        <v>79</v>
      </c>
      <c r="E1043" s="52" t="s">
        <v>273</v>
      </c>
      <c r="F1043" s="52" t="s">
        <v>80</v>
      </c>
      <c r="G1043" s="52" t="s">
        <v>56</v>
      </c>
      <c r="H1043" s="52">
        <v>8</v>
      </c>
      <c r="I1043" s="52">
        <v>1</v>
      </c>
      <c r="J1043" s="52"/>
      <c r="K1043" s="52">
        <v>1</v>
      </c>
      <c r="L1043" s="52">
        <v>7</v>
      </c>
      <c r="M1043" s="52">
        <v>1</v>
      </c>
      <c r="N1043" s="52"/>
      <c r="O1043" s="52"/>
      <c r="P1043" s="52"/>
      <c r="Q1043" s="52"/>
      <c r="R1043" s="52"/>
      <c r="S1043" s="52">
        <v>8</v>
      </c>
      <c r="T1043" s="52"/>
      <c r="U1043" s="52"/>
      <c r="V1043" s="52"/>
      <c r="W1043" s="52"/>
      <c r="X1043" s="52">
        <v>1</v>
      </c>
      <c r="Y1043" s="52">
        <v>8</v>
      </c>
      <c r="Z1043" s="52"/>
      <c r="AA1043" s="52">
        <v>1</v>
      </c>
      <c r="AB1043" s="52">
        <v>7</v>
      </c>
      <c r="AC1043" s="52"/>
      <c r="AD1043" s="52"/>
      <c r="AE1043" s="52">
        <v>1</v>
      </c>
      <c r="AF1043" s="52"/>
      <c r="AG1043" s="52"/>
      <c r="AH1043" s="52"/>
      <c r="AI1043" s="52"/>
      <c r="AJ1043" s="52"/>
      <c r="AK1043" s="52"/>
      <c r="AL1043" s="52">
        <v>1</v>
      </c>
      <c r="AM1043" s="52"/>
      <c r="AN1043" s="52"/>
      <c r="AO1043" s="52"/>
      <c r="AP1043" s="52"/>
      <c r="AQ1043" s="52"/>
      <c r="AR1043" s="52"/>
      <c r="AS1043" s="52"/>
      <c r="AT1043" s="52">
        <v>9</v>
      </c>
      <c r="AU1043" s="52">
        <v>0</v>
      </c>
      <c r="AV1043" s="52">
        <v>0</v>
      </c>
      <c r="AW1043" s="52">
        <v>0</v>
      </c>
      <c r="AX1043" s="52">
        <v>9</v>
      </c>
      <c r="AY1043" s="52">
        <v>34</v>
      </c>
      <c r="AZ1043" s="52">
        <v>3</v>
      </c>
      <c r="BA1043" s="54"/>
      <c r="BB1043" s="54"/>
    </row>
    <row r="1044" spans="1:54">
      <c r="A1044" s="52">
        <v>2</v>
      </c>
      <c r="B1044" s="52" t="s">
        <v>272</v>
      </c>
      <c r="C1044" s="52" t="s">
        <v>99</v>
      </c>
      <c r="D1044" s="52" t="s">
        <v>79</v>
      </c>
      <c r="E1044" s="52" t="s">
        <v>273</v>
      </c>
      <c r="F1044" s="52" t="s">
        <v>80</v>
      </c>
      <c r="G1044" s="52" t="s">
        <v>56</v>
      </c>
      <c r="H1044" s="52">
        <v>2</v>
      </c>
      <c r="I1044" s="52"/>
      <c r="J1044" s="52"/>
      <c r="K1044" s="52"/>
      <c r="L1044" s="52">
        <v>2</v>
      </c>
      <c r="M1044" s="52"/>
      <c r="N1044" s="52"/>
      <c r="O1044" s="52"/>
      <c r="P1044" s="52"/>
      <c r="Q1044" s="52"/>
      <c r="R1044" s="52">
        <v>1</v>
      </c>
      <c r="S1044" s="52">
        <v>1</v>
      </c>
      <c r="T1044" s="52"/>
      <c r="U1044" s="52"/>
      <c r="V1044" s="52"/>
      <c r="W1044" s="52"/>
      <c r="X1044" s="52"/>
      <c r="Y1044" s="52">
        <v>2</v>
      </c>
      <c r="Z1044" s="52"/>
      <c r="AA1044" s="52"/>
      <c r="AB1044" s="52">
        <v>2</v>
      </c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>
        <v>2</v>
      </c>
      <c r="AU1044" s="52">
        <v>0</v>
      </c>
      <c r="AV1044" s="52">
        <v>0</v>
      </c>
      <c r="AW1044" s="52">
        <v>2</v>
      </c>
      <c r="AX1044" s="52">
        <v>0</v>
      </c>
      <c r="AY1044" s="52">
        <v>33</v>
      </c>
      <c r="AZ1044" s="52">
        <v>4</v>
      </c>
      <c r="BA1044" s="54"/>
      <c r="BB1044" s="54"/>
    </row>
    <row r="1045" spans="1:54">
      <c r="A1045" s="52">
        <v>299</v>
      </c>
      <c r="B1045" s="52" t="s">
        <v>272</v>
      </c>
      <c r="C1045" s="52" t="s">
        <v>87</v>
      </c>
      <c r="D1045" s="52" t="s">
        <v>79</v>
      </c>
      <c r="E1045" s="52" t="s">
        <v>273</v>
      </c>
      <c r="F1045" s="52" t="s">
        <v>80</v>
      </c>
      <c r="G1045" s="52" t="s">
        <v>56</v>
      </c>
      <c r="H1045" s="52">
        <v>299</v>
      </c>
      <c r="I1045" s="52"/>
      <c r="J1045" s="52"/>
      <c r="K1045" s="52">
        <v>1</v>
      </c>
      <c r="L1045" s="52">
        <v>298</v>
      </c>
      <c r="M1045" s="52"/>
      <c r="N1045" s="52"/>
      <c r="O1045" s="52"/>
      <c r="P1045" s="52"/>
      <c r="Q1045" s="52"/>
      <c r="R1045" s="52"/>
      <c r="S1045" s="52">
        <v>17</v>
      </c>
      <c r="T1045" s="52">
        <v>255</v>
      </c>
      <c r="U1045" s="52">
        <v>27</v>
      </c>
      <c r="V1045" s="52"/>
      <c r="W1045" s="52"/>
      <c r="X1045" s="52"/>
      <c r="Y1045" s="52">
        <v>299</v>
      </c>
      <c r="Z1045" s="52"/>
      <c r="AA1045" s="52"/>
      <c r="AB1045" s="52"/>
      <c r="AC1045" s="52"/>
      <c r="AD1045" s="52"/>
      <c r="AE1045" s="52"/>
      <c r="AF1045" s="52"/>
      <c r="AG1045" s="52"/>
      <c r="AH1045" s="52">
        <v>298</v>
      </c>
      <c r="AI1045" s="52"/>
      <c r="AJ1045" s="52"/>
      <c r="AK1045" s="52"/>
      <c r="AL1045" s="52">
        <v>1</v>
      </c>
      <c r="AM1045" s="52"/>
      <c r="AN1045" s="52"/>
      <c r="AO1045" s="52"/>
      <c r="AP1045" s="52"/>
      <c r="AQ1045" s="52"/>
      <c r="AR1045" s="52"/>
      <c r="AS1045" s="52">
        <v>1</v>
      </c>
      <c r="AT1045" s="52">
        <v>299</v>
      </c>
      <c r="AU1045" s="52">
        <v>299</v>
      </c>
      <c r="AV1045" s="52">
        <v>0</v>
      </c>
      <c r="AW1045" s="52">
        <v>0</v>
      </c>
      <c r="AX1045" s="52">
        <v>0</v>
      </c>
      <c r="AY1045" s="52">
        <v>32</v>
      </c>
      <c r="AZ1045" s="52">
        <v>8</v>
      </c>
      <c r="BA1045" s="54"/>
      <c r="BB1045" s="54"/>
    </row>
    <row r="1046" spans="1:54">
      <c r="A1046" s="52">
        <v>53</v>
      </c>
      <c r="B1046" s="52" t="s">
        <v>272</v>
      </c>
      <c r="C1046" s="52" t="s">
        <v>94</v>
      </c>
      <c r="D1046" s="52" t="s">
        <v>79</v>
      </c>
      <c r="E1046" s="52" t="s">
        <v>273</v>
      </c>
      <c r="F1046" s="52" t="s">
        <v>80</v>
      </c>
      <c r="G1046" s="52" t="s">
        <v>56</v>
      </c>
      <c r="H1046" s="52">
        <v>53</v>
      </c>
      <c r="I1046" s="52"/>
      <c r="J1046" s="52"/>
      <c r="K1046" s="52">
        <v>2</v>
      </c>
      <c r="L1046" s="52">
        <v>51</v>
      </c>
      <c r="M1046" s="52"/>
      <c r="N1046" s="52"/>
      <c r="O1046" s="52"/>
      <c r="P1046" s="52"/>
      <c r="Q1046" s="52"/>
      <c r="R1046" s="52">
        <v>1</v>
      </c>
      <c r="S1046" s="52">
        <v>3</v>
      </c>
      <c r="T1046" s="52">
        <v>23</v>
      </c>
      <c r="U1046" s="52">
        <v>26</v>
      </c>
      <c r="V1046" s="52"/>
      <c r="W1046" s="52"/>
      <c r="X1046" s="52"/>
      <c r="Y1046" s="52">
        <v>53</v>
      </c>
      <c r="Z1046" s="52"/>
      <c r="AA1046" s="52"/>
      <c r="AB1046" s="52">
        <v>1</v>
      </c>
      <c r="AC1046" s="52"/>
      <c r="AD1046" s="52"/>
      <c r="AE1046" s="52">
        <v>1</v>
      </c>
      <c r="AF1046" s="52">
        <v>1</v>
      </c>
      <c r="AG1046" s="52">
        <v>1</v>
      </c>
      <c r="AH1046" s="52"/>
      <c r="AI1046" s="52"/>
      <c r="AJ1046" s="52">
        <v>49</v>
      </c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>
        <v>53</v>
      </c>
      <c r="AU1046" s="52">
        <v>53</v>
      </c>
      <c r="AV1046" s="52">
        <v>0</v>
      </c>
      <c r="AW1046" s="52">
        <v>0</v>
      </c>
      <c r="AX1046" s="52">
        <v>0</v>
      </c>
      <c r="AY1046" s="52">
        <v>32</v>
      </c>
      <c r="AZ1046" s="52">
        <v>8</v>
      </c>
      <c r="BA1046" s="54"/>
      <c r="BB1046" s="54"/>
    </row>
    <row r="1047" spans="1:54">
      <c r="A1047" s="52">
        <v>166</v>
      </c>
      <c r="B1047" s="52" t="s">
        <v>272</v>
      </c>
      <c r="C1047" s="52" t="s">
        <v>91</v>
      </c>
      <c r="D1047" s="52" t="s">
        <v>79</v>
      </c>
      <c r="E1047" s="52" t="s">
        <v>273</v>
      </c>
      <c r="F1047" s="52" t="s">
        <v>80</v>
      </c>
      <c r="G1047" s="52" t="s">
        <v>56</v>
      </c>
      <c r="H1047" s="52">
        <v>76</v>
      </c>
      <c r="I1047" s="52">
        <v>90</v>
      </c>
      <c r="J1047" s="52"/>
      <c r="K1047" s="52">
        <v>1</v>
      </c>
      <c r="L1047" s="52">
        <v>75</v>
      </c>
      <c r="M1047" s="52">
        <v>90</v>
      </c>
      <c r="N1047" s="52"/>
      <c r="O1047" s="52"/>
      <c r="P1047" s="52"/>
      <c r="Q1047" s="52"/>
      <c r="R1047" s="52">
        <v>1</v>
      </c>
      <c r="S1047" s="52">
        <v>14</v>
      </c>
      <c r="T1047" s="52">
        <v>60</v>
      </c>
      <c r="U1047" s="52">
        <v>1</v>
      </c>
      <c r="V1047" s="52"/>
      <c r="W1047" s="52"/>
      <c r="X1047" s="52">
        <v>90</v>
      </c>
      <c r="Y1047" s="52">
        <v>76</v>
      </c>
      <c r="Z1047" s="52"/>
      <c r="AA1047" s="52">
        <v>90</v>
      </c>
      <c r="AB1047" s="52">
        <v>15</v>
      </c>
      <c r="AC1047" s="52"/>
      <c r="AD1047" s="52"/>
      <c r="AE1047" s="52">
        <v>1</v>
      </c>
      <c r="AF1047" s="52"/>
      <c r="AG1047" s="52"/>
      <c r="AH1047" s="52"/>
      <c r="AI1047" s="52"/>
      <c r="AJ1047" s="52"/>
      <c r="AK1047" s="52"/>
      <c r="AL1047" s="52">
        <v>150</v>
      </c>
      <c r="AM1047" s="52"/>
      <c r="AN1047" s="52"/>
      <c r="AO1047" s="52"/>
      <c r="AP1047" s="52"/>
      <c r="AQ1047" s="52"/>
      <c r="AR1047" s="52"/>
      <c r="AS1047" s="52">
        <v>2</v>
      </c>
      <c r="AT1047" s="52">
        <v>166</v>
      </c>
      <c r="AU1047" s="52">
        <v>166</v>
      </c>
      <c r="AV1047" s="52">
        <v>0</v>
      </c>
      <c r="AW1047" s="52">
        <v>0</v>
      </c>
      <c r="AX1047" s="52">
        <v>0</v>
      </c>
      <c r="AY1047" s="52">
        <v>35</v>
      </c>
      <c r="AZ1047" s="52">
        <v>4</v>
      </c>
      <c r="BA1047" s="54"/>
      <c r="BB1047" s="54"/>
    </row>
    <row r="1048" spans="1:54">
      <c r="A1048" s="52">
        <v>14</v>
      </c>
      <c r="B1048" s="52" t="s">
        <v>272</v>
      </c>
      <c r="C1048" s="52" t="s">
        <v>102</v>
      </c>
      <c r="D1048" s="52" t="s">
        <v>79</v>
      </c>
      <c r="E1048" s="52" t="s">
        <v>273</v>
      </c>
      <c r="F1048" s="52" t="s">
        <v>80</v>
      </c>
      <c r="G1048" s="52" t="s">
        <v>56</v>
      </c>
      <c r="H1048" s="52">
        <v>9</v>
      </c>
      <c r="I1048" s="52">
        <v>5</v>
      </c>
      <c r="J1048" s="52"/>
      <c r="K1048" s="52"/>
      <c r="L1048" s="52">
        <v>9</v>
      </c>
      <c r="M1048" s="52">
        <v>5</v>
      </c>
      <c r="N1048" s="52"/>
      <c r="O1048" s="52"/>
      <c r="P1048" s="52"/>
      <c r="Q1048" s="52"/>
      <c r="R1048" s="52"/>
      <c r="S1048" s="52">
        <v>8</v>
      </c>
      <c r="T1048" s="52">
        <v>1</v>
      </c>
      <c r="U1048" s="52"/>
      <c r="V1048" s="52"/>
      <c r="W1048" s="52"/>
      <c r="X1048" s="52">
        <v>5</v>
      </c>
      <c r="Y1048" s="52">
        <v>9</v>
      </c>
      <c r="Z1048" s="52"/>
      <c r="AA1048" s="52">
        <v>5</v>
      </c>
      <c r="AB1048" s="52">
        <v>9</v>
      </c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>
        <v>5</v>
      </c>
      <c r="AM1048" s="52"/>
      <c r="AN1048" s="52"/>
      <c r="AO1048" s="52"/>
      <c r="AP1048" s="52"/>
      <c r="AQ1048" s="52"/>
      <c r="AR1048" s="52"/>
      <c r="AS1048" s="52"/>
      <c r="AT1048" s="52">
        <v>14</v>
      </c>
      <c r="AU1048" s="52">
        <v>14</v>
      </c>
      <c r="AV1048" s="52">
        <v>0</v>
      </c>
      <c r="AW1048" s="52">
        <v>0</v>
      </c>
      <c r="AX1048" s="52">
        <v>0</v>
      </c>
      <c r="AY1048" s="52">
        <v>35</v>
      </c>
      <c r="AZ1048" s="52">
        <v>6</v>
      </c>
      <c r="BA1048" s="54"/>
      <c r="BB1048" s="54"/>
    </row>
    <row r="1049" spans="1:54">
      <c r="A1049" s="52">
        <v>3</v>
      </c>
      <c r="B1049" s="52" t="s">
        <v>272</v>
      </c>
      <c r="C1049" s="52" t="s">
        <v>126</v>
      </c>
      <c r="D1049" s="52" t="s">
        <v>124</v>
      </c>
      <c r="E1049" s="52" t="s">
        <v>273</v>
      </c>
      <c r="F1049" s="52" t="s">
        <v>80</v>
      </c>
      <c r="G1049" s="52" t="s">
        <v>56</v>
      </c>
      <c r="H1049" s="52">
        <v>3</v>
      </c>
      <c r="I1049" s="52"/>
      <c r="J1049" s="52"/>
      <c r="K1049" s="52">
        <v>1</v>
      </c>
      <c r="L1049" s="52">
        <v>2</v>
      </c>
      <c r="M1049" s="52"/>
      <c r="N1049" s="52"/>
      <c r="O1049" s="52"/>
      <c r="P1049" s="52"/>
      <c r="Q1049" s="52"/>
      <c r="R1049" s="52"/>
      <c r="S1049" s="52">
        <v>1</v>
      </c>
      <c r="T1049" s="52">
        <v>2</v>
      </c>
      <c r="U1049" s="52"/>
      <c r="V1049" s="52"/>
      <c r="W1049" s="52"/>
      <c r="X1049" s="52"/>
      <c r="Y1049" s="52">
        <v>3</v>
      </c>
      <c r="Z1049" s="52"/>
      <c r="AA1049" s="52"/>
      <c r="AB1049" s="52">
        <v>2</v>
      </c>
      <c r="AC1049" s="52"/>
      <c r="AD1049" s="52"/>
      <c r="AE1049" s="52">
        <v>1</v>
      </c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>
        <v>3</v>
      </c>
      <c r="AU1049" s="52">
        <v>0</v>
      </c>
      <c r="AV1049" s="52">
        <v>0</v>
      </c>
      <c r="AW1049" s="52">
        <v>3</v>
      </c>
      <c r="AX1049" s="52">
        <v>0</v>
      </c>
      <c r="AY1049" s="52">
        <v>36</v>
      </c>
      <c r="AZ1049" s="52">
        <v>7</v>
      </c>
      <c r="BA1049" s="54"/>
      <c r="BB1049" s="54"/>
    </row>
    <row r="1050" spans="1:54">
      <c r="A1050" s="52">
        <v>3</v>
      </c>
      <c r="B1050" s="52" t="s">
        <v>272</v>
      </c>
      <c r="C1050" s="52" t="s">
        <v>82</v>
      </c>
      <c r="D1050" s="52" t="s">
        <v>79</v>
      </c>
      <c r="E1050" s="52" t="s">
        <v>273</v>
      </c>
      <c r="F1050" s="52" t="s">
        <v>80</v>
      </c>
      <c r="G1050" s="52" t="s">
        <v>56</v>
      </c>
      <c r="H1050" s="52">
        <v>3</v>
      </c>
      <c r="I1050" s="52"/>
      <c r="J1050" s="52"/>
      <c r="K1050" s="52"/>
      <c r="L1050" s="52">
        <v>3</v>
      </c>
      <c r="M1050" s="52"/>
      <c r="N1050" s="52"/>
      <c r="O1050" s="52"/>
      <c r="P1050" s="52"/>
      <c r="Q1050" s="52"/>
      <c r="R1050" s="52">
        <v>2</v>
      </c>
      <c r="S1050" s="52">
        <v>1</v>
      </c>
      <c r="T1050" s="52"/>
      <c r="U1050" s="52"/>
      <c r="V1050" s="52"/>
      <c r="W1050" s="52"/>
      <c r="X1050" s="52"/>
      <c r="Y1050" s="52">
        <v>3</v>
      </c>
      <c r="Z1050" s="52"/>
      <c r="AA1050" s="52"/>
      <c r="AB1050" s="52">
        <v>3</v>
      </c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>
        <v>3</v>
      </c>
      <c r="AU1050" s="52">
        <v>0</v>
      </c>
      <c r="AV1050" s="52">
        <v>3</v>
      </c>
      <c r="AW1050" s="52">
        <v>0</v>
      </c>
      <c r="AX1050" s="52">
        <v>0</v>
      </c>
      <c r="AY1050" s="52">
        <v>41</v>
      </c>
      <c r="AZ1050" s="52">
        <v>8</v>
      </c>
      <c r="BA1050" s="54"/>
      <c r="BB1050" s="54"/>
    </row>
    <row r="1051" spans="1:54">
      <c r="A1051" s="52">
        <v>1</v>
      </c>
      <c r="B1051" s="52" t="s">
        <v>272</v>
      </c>
      <c r="C1051" s="52" t="s">
        <v>141</v>
      </c>
      <c r="D1051" s="52" t="s">
        <v>66</v>
      </c>
      <c r="E1051" s="52" t="s">
        <v>273</v>
      </c>
      <c r="F1051" s="52" t="s">
        <v>80</v>
      </c>
      <c r="G1051" s="52" t="s">
        <v>56</v>
      </c>
      <c r="H1051" s="52">
        <v>1</v>
      </c>
      <c r="I1051" s="52"/>
      <c r="J1051" s="52"/>
      <c r="K1051" s="52"/>
      <c r="L1051" s="52">
        <v>1</v>
      </c>
      <c r="M1051" s="52"/>
      <c r="N1051" s="52"/>
      <c r="O1051" s="52"/>
      <c r="P1051" s="52"/>
      <c r="Q1051" s="52"/>
      <c r="R1051" s="52"/>
      <c r="S1051" s="52">
        <v>1</v>
      </c>
      <c r="T1051" s="52"/>
      <c r="U1051" s="52"/>
      <c r="V1051" s="52"/>
      <c r="W1051" s="52"/>
      <c r="X1051" s="52"/>
      <c r="Y1051" s="52">
        <v>1</v>
      </c>
      <c r="Z1051" s="52"/>
      <c r="AA1051" s="52"/>
      <c r="AB1051" s="52">
        <v>1</v>
      </c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>
        <v>1</v>
      </c>
      <c r="AU1051" s="52">
        <v>0</v>
      </c>
      <c r="AV1051" s="52">
        <v>0</v>
      </c>
      <c r="AW1051" s="52">
        <v>1</v>
      </c>
      <c r="AX1051" s="52">
        <v>0</v>
      </c>
      <c r="AY1051" s="52">
        <v>37</v>
      </c>
      <c r="AZ1051" s="52">
        <v>10</v>
      </c>
      <c r="BA1051" s="54"/>
      <c r="BB1051" s="54"/>
    </row>
    <row r="1052" spans="1:54">
      <c r="A1052" s="52">
        <v>1</v>
      </c>
      <c r="B1052" s="52" t="s">
        <v>272</v>
      </c>
      <c r="C1052" s="52" t="s">
        <v>189</v>
      </c>
      <c r="D1052" s="52" t="s">
        <v>79</v>
      </c>
      <c r="E1052" s="52" t="s">
        <v>273</v>
      </c>
      <c r="F1052" s="52" t="s">
        <v>80</v>
      </c>
      <c r="G1052" s="52" t="s">
        <v>56</v>
      </c>
      <c r="H1052" s="52">
        <v>1</v>
      </c>
      <c r="I1052" s="52"/>
      <c r="J1052" s="52"/>
      <c r="K1052" s="52"/>
      <c r="L1052" s="52">
        <v>1</v>
      </c>
      <c r="M1052" s="52"/>
      <c r="N1052" s="52"/>
      <c r="O1052" s="52"/>
      <c r="P1052" s="52"/>
      <c r="Q1052" s="52"/>
      <c r="R1052" s="52"/>
      <c r="S1052" s="52">
        <v>1</v>
      </c>
      <c r="T1052" s="52"/>
      <c r="U1052" s="52"/>
      <c r="V1052" s="52"/>
      <c r="W1052" s="52"/>
      <c r="X1052" s="52"/>
      <c r="Y1052" s="52">
        <v>1</v>
      </c>
      <c r="Z1052" s="52"/>
      <c r="AA1052" s="52"/>
      <c r="AB1052" s="52">
        <v>1</v>
      </c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>
        <v>1</v>
      </c>
      <c r="AU1052" s="52">
        <v>0</v>
      </c>
      <c r="AV1052" s="52">
        <v>0</v>
      </c>
      <c r="AW1052" s="52">
        <v>1</v>
      </c>
      <c r="AX1052" s="52">
        <v>0</v>
      </c>
      <c r="AY1052" s="52">
        <v>32</v>
      </c>
      <c r="AZ1052" s="52">
        <v>4</v>
      </c>
      <c r="BA1052" s="54"/>
      <c r="BB1052" s="54"/>
    </row>
    <row r="1053" spans="1:54">
      <c r="A1053" s="52">
        <v>21</v>
      </c>
      <c r="B1053" s="52" t="s">
        <v>272</v>
      </c>
      <c r="C1053" s="52" t="s">
        <v>101</v>
      </c>
      <c r="D1053" s="52" t="s">
        <v>79</v>
      </c>
      <c r="E1053" s="52" t="s">
        <v>273</v>
      </c>
      <c r="F1053" s="52" t="s">
        <v>80</v>
      </c>
      <c r="G1053" s="52" t="s">
        <v>56</v>
      </c>
      <c r="H1053" s="52">
        <v>5</v>
      </c>
      <c r="I1053" s="52">
        <v>16</v>
      </c>
      <c r="J1053" s="52"/>
      <c r="K1053" s="52"/>
      <c r="L1053" s="52">
        <v>5</v>
      </c>
      <c r="M1053" s="52">
        <v>16</v>
      </c>
      <c r="N1053" s="52"/>
      <c r="O1053" s="52"/>
      <c r="P1053" s="52"/>
      <c r="Q1053" s="52"/>
      <c r="R1053" s="52"/>
      <c r="S1053" s="52">
        <v>1</v>
      </c>
      <c r="T1053" s="52">
        <v>4</v>
      </c>
      <c r="U1053" s="52"/>
      <c r="V1053" s="52"/>
      <c r="W1053" s="52"/>
      <c r="X1053" s="52">
        <v>16</v>
      </c>
      <c r="Y1053" s="52">
        <v>5</v>
      </c>
      <c r="Z1053" s="52"/>
      <c r="AA1053" s="52">
        <v>16</v>
      </c>
      <c r="AB1053" s="52">
        <v>2</v>
      </c>
      <c r="AC1053" s="52"/>
      <c r="AD1053" s="52"/>
      <c r="AE1053" s="52"/>
      <c r="AF1053" s="52"/>
      <c r="AG1053" s="52">
        <v>3</v>
      </c>
      <c r="AH1053" s="52"/>
      <c r="AI1053" s="52"/>
      <c r="AJ1053" s="52"/>
      <c r="AK1053" s="52"/>
      <c r="AL1053" s="52">
        <v>16</v>
      </c>
      <c r="AM1053" s="52"/>
      <c r="AN1053" s="52"/>
      <c r="AO1053" s="52"/>
      <c r="AP1053" s="52"/>
      <c r="AQ1053" s="52"/>
      <c r="AR1053" s="52"/>
      <c r="AS1053" s="52"/>
      <c r="AT1053" s="52">
        <v>21</v>
      </c>
      <c r="AU1053" s="52">
        <v>0</v>
      </c>
      <c r="AV1053" s="52">
        <v>0</v>
      </c>
      <c r="AW1053" s="52">
        <v>21</v>
      </c>
      <c r="AX1053" s="52">
        <v>0</v>
      </c>
      <c r="AY1053" s="52">
        <v>40</v>
      </c>
      <c r="AZ1053" s="52">
        <v>3</v>
      </c>
      <c r="BA1053" s="54"/>
      <c r="BB1053" s="54"/>
    </row>
    <row r="1054" spans="1:54">
      <c r="A1054" s="52">
        <v>1</v>
      </c>
      <c r="B1054" s="52" t="s">
        <v>272</v>
      </c>
      <c r="C1054" s="52" t="s">
        <v>108</v>
      </c>
      <c r="D1054" s="52" t="s">
        <v>79</v>
      </c>
      <c r="E1054" s="52" t="s">
        <v>273</v>
      </c>
      <c r="F1054" s="52" t="s">
        <v>80</v>
      </c>
      <c r="G1054" s="52" t="s">
        <v>56</v>
      </c>
      <c r="H1054" s="52">
        <v>1</v>
      </c>
      <c r="I1054" s="52"/>
      <c r="J1054" s="52"/>
      <c r="K1054" s="52"/>
      <c r="L1054" s="52">
        <v>1</v>
      </c>
      <c r="M1054" s="52"/>
      <c r="N1054" s="52"/>
      <c r="O1054" s="52"/>
      <c r="P1054" s="52"/>
      <c r="Q1054" s="52"/>
      <c r="R1054" s="52"/>
      <c r="S1054" s="52"/>
      <c r="T1054" s="52">
        <v>1</v>
      </c>
      <c r="U1054" s="52"/>
      <c r="V1054" s="52"/>
      <c r="W1054" s="52"/>
      <c r="X1054" s="52"/>
      <c r="Y1054" s="52">
        <v>1</v>
      </c>
      <c r="Z1054" s="52"/>
      <c r="AA1054" s="52"/>
      <c r="AB1054" s="52">
        <v>1</v>
      </c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>
        <v>1</v>
      </c>
      <c r="AU1054" s="52">
        <v>0</v>
      </c>
      <c r="AV1054" s="52">
        <v>0</v>
      </c>
      <c r="AW1054" s="52">
        <v>1</v>
      </c>
      <c r="AX1054" s="52">
        <v>0</v>
      </c>
      <c r="AY1054" s="52">
        <v>33</v>
      </c>
      <c r="AZ1054" s="52">
        <v>8</v>
      </c>
      <c r="BA1054" s="54"/>
      <c r="BB1054" s="54"/>
    </row>
    <row r="1055" spans="1:54">
      <c r="A1055" s="52">
        <v>1</v>
      </c>
      <c r="B1055" s="52" t="s">
        <v>184</v>
      </c>
      <c r="C1055" s="52" t="s">
        <v>186</v>
      </c>
      <c r="D1055" s="52" t="s">
        <v>174</v>
      </c>
      <c r="E1055" s="52" t="s">
        <v>120</v>
      </c>
      <c r="F1055" s="52" t="s">
        <v>120</v>
      </c>
      <c r="G1055" s="52" t="s">
        <v>64</v>
      </c>
      <c r="H1055" s="52"/>
      <c r="I1055" s="52">
        <v>1</v>
      </c>
      <c r="J1055" s="52"/>
      <c r="K1055" s="52"/>
      <c r="L1055" s="52"/>
      <c r="M1055" s="52">
        <v>1</v>
      </c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>
        <v>1</v>
      </c>
      <c r="Y1055" s="52"/>
      <c r="Z1055" s="52"/>
      <c r="AA1055" s="52">
        <v>1</v>
      </c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>
        <v>1</v>
      </c>
      <c r="AM1055" s="52"/>
      <c r="AN1055" s="52"/>
      <c r="AO1055" s="52"/>
      <c r="AP1055" s="52"/>
      <c r="AQ1055" s="52"/>
      <c r="AR1055" s="52"/>
      <c r="AS1055" s="52"/>
      <c r="AT1055" s="52">
        <v>1</v>
      </c>
      <c r="AU1055" s="52">
        <v>1</v>
      </c>
      <c r="AV1055" s="52">
        <v>0</v>
      </c>
      <c r="AW1055" s="52">
        <v>0</v>
      </c>
      <c r="AX1055" s="52">
        <v>0</v>
      </c>
      <c r="AY1055" s="52"/>
      <c r="AZ1055" s="52"/>
      <c r="BA1055" s="54">
        <v>0.5</v>
      </c>
      <c r="BB1055" s="54">
        <v>0.1686</v>
      </c>
    </row>
    <row r="1056" spans="1:54">
      <c r="A1056" s="52">
        <v>1</v>
      </c>
      <c r="B1056" s="52" t="s">
        <v>184</v>
      </c>
      <c r="C1056" s="52" t="s">
        <v>73</v>
      </c>
      <c r="D1056" s="52" t="s">
        <v>74</v>
      </c>
      <c r="E1056" s="52" t="s">
        <v>120</v>
      </c>
      <c r="F1056" s="52" t="s">
        <v>120</v>
      </c>
      <c r="G1056" s="52" t="s">
        <v>68</v>
      </c>
      <c r="H1056" s="52"/>
      <c r="I1056" s="52">
        <v>1</v>
      </c>
      <c r="J1056" s="52"/>
      <c r="K1056" s="52"/>
      <c r="L1056" s="52"/>
      <c r="M1056" s="52">
        <v>1</v>
      </c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>
        <v>1</v>
      </c>
      <c r="Y1056" s="52"/>
      <c r="Z1056" s="52"/>
      <c r="AA1056" s="52">
        <v>1</v>
      </c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>
        <v>1</v>
      </c>
      <c r="AM1056" s="52"/>
      <c r="AN1056" s="52"/>
      <c r="AO1056" s="52"/>
      <c r="AP1056" s="52"/>
      <c r="AQ1056" s="52"/>
      <c r="AR1056" s="52"/>
      <c r="AS1056" s="52"/>
      <c r="AT1056" s="52">
        <v>1</v>
      </c>
      <c r="AU1056" s="52">
        <v>0</v>
      </c>
      <c r="AV1056" s="52">
        <v>0</v>
      </c>
      <c r="AW1056" s="52">
        <v>1</v>
      </c>
      <c r="AX1056" s="52">
        <v>0</v>
      </c>
      <c r="AY1056" s="52"/>
      <c r="AZ1056" s="52"/>
      <c r="BA1056" s="54"/>
      <c r="BB1056" s="54"/>
    </row>
    <row r="1057" spans="1:54">
      <c r="A1057" s="52">
        <v>1E-3</v>
      </c>
      <c r="B1057" s="52" t="s">
        <v>204</v>
      </c>
      <c r="C1057" s="52" t="s">
        <v>113</v>
      </c>
      <c r="D1057" s="52" t="s">
        <v>111</v>
      </c>
      <c r="E1057" s="52" t="s">
        <v>205</v>
      </c>
      <c r="F1057" s="52" t="s">
        <v>80</v>
      </c>
      <c r="G1057" s="52" t="s">
        <v>56</v>
      </c>
      <c r="H1057" s="52">
        <v>1E-3</v>
      </c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>
        <v>0</v>
      </c>
      <c r="AV1057" s="52">
        <v>0</v>
      </c>
      <c r="AW1057" s="52">
        <v>1E-3</v>
      </c>
      <c r="AX1057" s="52">
        <v>0</v>
      </c>
      <c r="AY1057" s="52"/>
      <c r="AZ1057" s="52"/>
      <c r="BA1057" s="54"/>
      <c r="BB1057" s="54"/>
    </row>
    <row r="1058" spans="1:54">
      <c r="A1058" s="52">
        <v>1E-3</v>
      </c>
      <c r="B1058" s="52" t="s">
        <v>190</v>
      </c>
      <c r="C1058" s="52" t="s">
        <v>178</v>
      </c>
      <c r="D1058" s="52" t="s">
        <v>79</v>
      </c>
      <c r="E1058" s="52" t="s">
        <v>191</v>
      </c>
      <c r="F1058" s="52" t="s">
        <v>80</v>
      </c>
      <c r="G1058" s="52" t="s">
        <v>56</v>
      </c>
      <c r="H1058" s="52">
        <v>1E-3</v>
      </c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>
        <v>0</v>
      </c>
      <c r="AV1058" s="52">
        <v>0</v>
      </c>
      <c r="AW1058" s="52">
        <v>1E-3</v>
      </c>
      <c r="AX1058" s="52">
        <v>0</v>
      </c>
      <c r="AY1058" s="52"/>
      <c r="AZ1058" s="52"/>
      <c r="BA1058" s="54"/>
      <c r="BB1058" s="54"/>
    </row>
    <row r="1059" spans="1:54">
      <c r="A1059" s="52">
        <v>1E-3</v>
      </c>
      <c r="B1059" s="52" t="s">
        <v>114</v>
      </c>
      <c r="C1059" s="52" t="s">
        <v>82</v>
      </c>
      <c r="D1059" s="52" t="s">
        <v>79</v>
      </c>
      <c r="E1059" s="52" t="s">
        <v>115</v>
      </c>
      <c r="F1059" s="52" t="s">
        <v>80</v>
      </c>
      <c r="G1059" s="52" t="s">
        <v>56</v>
      </c>
      <c r="H1059" s="52">
        <v>1E-3</v>
      </c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>
        <v>0</v>
      </c>
      <c r="AV1059" s="52">
        <v>1E-3</v>
      </c>
      <c r="AW1059" s="52">
        <v>0</v>
      </c>
      <c r="AX1059" s="52">
        <v>0</v>
      </c>
      <c r="AY1059" s="52"/>
      <c r="AZ1059" s="52"/>
      <c r="BA1059" s="54"/>
      <c r="BB1059" s="54"/>
    </row>
    <row r="1060" spans="1:54">
      <c r="A1060" s="52">
        <v>1E-3</v>
      </c>
      <c r="B1060" s="52" t="s">
        <v>114</v>
      </c>
      <c r="C1060" s="52" t="s">
        <v>103</v>
      </c>
      <c r="D1060" s="52" t="s">
        <v>79</v>
      </c>
      <c r="E1060" s="52" t="s">
        <v>115</v>
      </c>
      <c r="F1060" s="52" t="s">
        <v>80</v>
      </c>
      <c r="G1060" s="52" t="s">
        <v>56</v>
      </c>
      <c r="H1060" s="52">
        <v>1E-3</v>
      </c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>
        <v>0</v>
      </c>
      <c r="AV1060" s="52">
        <v>1E-3</v>
      </c>
      <c r="AW1060" s="52">
        <v>0</v>
      </c>
      <c r="AX1060" s="52">
        <v>0</v>
      </c>
      <c r="AY1060" s="52"/>
      <c r="AZ1060" s="52"/>
      <c r="BA1060" s="54"/>
      <c r="BB1060" s="54"/>
    </row>
    <row r="1061" spans="1:54">
      <c r="A1061" s="52">
        <v>1E-3</v>
      </c>
      <c r="B1061" s="52" t="s">
        <v>183</v>
      </c>
      <c r="C1061" s="52" t="s">
        <v>85</v>
      </c>
      <c r="D1061" s="52" t="s">
        <v>79</v>
      </c>
      <c r="E1061" s="52" t="s">
        <v>578</v>
      </c>
      <c r="F1061" s="52" t="s">
        <v>120</v>
      </c>
      <c r="G1061" s="52" t="s">
        <v>61</v>
      </c>
      <c r="H1061" s="52">
        <v>1E-3</v>
      </c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>
        <v>1E-3</v>
      </c>
      <c r="AV1061" s="52">
        <v>0</v>
      </c>
      <c r="AW1061" s="52">
        <v>0</v>
      </c>
      <c r="AX1061" s="52">
        <v>0</v>
      </c>
      <c r="AY1061" s="52"/>
      <c r="AZ1061" s="52"/>
      <c r="BA1061" s="54"/>
      <c r="BB1061" s="54"/>
    </row>
    <row r="1062" spans="1:54">
      <c r="A1062" s="52">
        <v>1E-3</v>
      </c>
      <c r="B1062" s="52" t="s">
        <v>580</v>
      </c>
      <c r="C1062" s="52" t="s">
        <v>89</v>
      </c>
      <c r="D1062" s="52" t="s">
        <v>79</v>
      </c>
      <c r="E1062" s="52" t="s">
        <v>580</v>
      </c>
      <c r="F1062" s="52" t="s">
        <v>80</v>
      </c>
      <c r="G1062" s="52" t="s">
        <v>56</v>
      </c>
      <c r="H1062" s="52">
        <v>1E-3</v>
      </c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>
        <v>0</v>
      </c>
      <c r="AV1062" s="52">
        <v>1E-3</v>
      </c>
      <c r="AW1062" s="52">
        <v>0</v>
      </c>
      <c r="AX1062" s="52">
        <v>0</v>
      </c>
      <c r="AY1062" s="52"/>
      <c r="AZ1062" s="52"/>
      <c r="BA1062" s="54"/>
      <c r="BB1062" s="54"/>
    </row>
    <row r="1063" spans="1:54">
      <c r="A1063" s="52">
        <v>1E-3</v>
      </c>
      <c r="B1063" s="52" t="s">
        <v>580</v>
      </c>
      <c r="C1063" s="52" t="s">
        <v>98</v>
      </c>
      <c r="D1063" s="52" t="s">
        <v>79</v>
      </c>
      <c r="E1063" s="52" t="s">
        <v>580</v>
      </c>
      <c r="F1063" s="52" t="s">
        <v>80</v>
      </c>
      <c r="G1063" s="52" t="s">
        <v>56</v>
      </c>
      <c r="H1063" s="52">
        <v>1E-3</v>
      </c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>
        <v>0</v>
      </c>
      <c r="AV1063" s="52">
        <v>1E-3</v>
      </c>
      <c r="AW1063" s="52">
        <v>0</v>
      </c>
      <c r="AX1063" s="52">
        <v>0</v>
      </c>
      <c r="AY1063" s="52"/>
      <c r="AZ1063" s="52"/>
      <c r="BA1063" s="54"/>
      <c r="BB1063" s="54"/>
    </row>
    <row r="1064" spans="1:54">
      <c r="A1064" s="52">
        <v>1E-3</v>
      </c>
      <c r="B1064" s="52" t="s">
        <v>580</v>
      </c>
      <c r="C1064" s="52" t="s">
        <v>100</v>
      </c>
      <c r="D1064" s="52" t="s">
        <v>79</v>
      </c>
      <c r="E1064" s="52" t="s">
        <v>580</v>
      </c>
      <c r="F1064" s="52" t="s">
        <v>80</v>
      </c>
      <c r="G1064" s="52" t="s">
        <v>56</v>
      </c>
      <c r="H1064" s="52">
        <v>1E-3</v>
      </c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>
        <v>0</v>
      </c>
      <c r="AV1064" s="52">
        <v>0</v>
      </c>
      <c r="AW1064" s="52">
        <v>1E-3</v>
      </c>
      <c r="AX1064" s="52">
        <v>0</v>
      </c>
      <c r="AY1064" s="52"/>
      <c r="AZ1064" s="52"/>
      <c r="BA1064" s="54"/>
      <c r="BB1064" s="54"/>
    </row>
    <row r="1065" spans="1:54">
      <c r="A1065" s="52">
        <v>1E-3</v>
      </c>
      <c r="B1065" s="52" t="s">
        <v>580</v>
      </c>
      <c r="C1065" s="52" t="s">
        <v>93</v>
      </c>
      <c r="D1065" s="52" t="s">
        <v>79</v>
      </c>
      <c r="E1065" s="52" t="s">
        <v>580</v>
      </c>
      <c r="F1065" s="52" t="s">
        <v>80</v>
      </c>
      <c r="G1065" s="52" t="s">
        <v>56</v>
      </c>
      <c r="H1065" s="52">
        <v>1E-3</v>
      </c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>
        <v>0</v>
      </c>
      <c r="AV1065" s="52">
        <v>1E-3</v>
      </c>
      <c r="AW1065" s="52">
        <v>0</v>
      </c>
      <c r="AX1065" s="52">
        <v>0</v>
      </c>
      <c r="AY1065" s="52"/>
      <c r="AZ1065" s="52"/>
      <c r="BA1065" s="54"/>
      <c r="BB1065" s="54"/>
    </row>
    <row r="1066" spans="1:54">
      <c r="A1066" s="52">
        <v>1E-3</v>
      </c>
      <c r="B1066" s="52" t="s">
        <v>580</v>
      </c>
      <c r="C1066" s="52" t="s">
        <v>92</v>
      </c>
      <c r="D1066" s="52" t="s">
        <v>79</v>
      </c>
      <c r="E1066" s="52" t="s">
        <v>580</v>
      </c>
      <c r="F1066" s="52" t="s">
        <v>80</v>
      </c>
      <c r="G1066" s="52" t="s">
        <v>56</v>
      </c>
      <c r="H1066" s="52">
        <v>1E-3</v>
      </c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>
        <v>1E-3</v>
      </c>
      <c r="AV1066" s="52">
        <v>0</v>
      </c>
      <c r="AW1066" s="52">
        <v>0</v>
      </c>
      <c r="AX1066" s="52">
        <v>0</v>
      </c>
      <c r="AY1066" s="52"/>
      <c r="AZ1066" s="52"/>
      <c r="BA1066" s="54"/>
      <c r="BB1066" s="54"/>
    </row>
    <row r="1067" spans="1:54">
      <c r="A1067" s="52">
        <v>1E-3</v>
      </c>
      <c r="B1067" s="52" t="s">
        <v>580</v>
      </c>
      <c r="C1067" s="52" t="s">
        <v>82</v>
      </c>
      <c r="D1067" s="52" t="s">
        <v>79</v>
      </c>
      <c r="E1067" s="52" t="s">
        <v>580</v>
      </c>
      <c r="F1067" s="52" t="s">
        <v>80</v>
      </c>
      <c r="G1067" s="52" t="s">
        <v>56</v>
      </c>
      <c r="H1067" s="52">
        <v>1E-3</v>
      </c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>
        <v>0</v>
      </c>
      <c r="AV1067" s="52">
        <v>1E-3</v>
      </c>
      <c r="AW1067" s="52">
        <v>0</v>
      </c>
      <c r="AX1067" s="52">
        <v>0</v>
      </c>
      <c r="AY1067" s="52"/>
      <c r="AZ1067" s="52"/>
      <c r="BA1067" s="54"/>
      <c r="BB1067" s="54"/>
    </row>
    <row r="1068" spans="1:54">
      <c r="A1068" s="52">
        <v>1E-3</v>
      </c>
      <c r="B1068" s="52" t="s">
        <v>580</v>
      </c>
      <c r="C1068" s="52" t="s">
        <v>106</v>
      </c>
      <c r="D1068" s="52" t="s">
        <v>79</v>
      </c>
      <c r="E1068" s="52" t="s">
        <v>580</v>
      </c>
      <c r="F1068" s="52" t="s">
        <v>80</v>
      </c>
      <c r="G1068" s="52" t="s">
        <v>56</v>
      </c>
      <c r="H1068" s="52">
        <v>1E-3</v>
      </c>
      <c r="I1068" s="52"/>
      <c r="J1068" s="52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>
        <v>0</v>
      </c>
      <c r="AV1068" s="52">
        <v>0</v>
      </c>
      <c r="AW1068" s="52">
        <v>0</v>
      </c>
      <c r="AX1068" s="52">
        <v>1E-3</v>
      </c>
      <c r="AY1068" s="52"/>
      <c r="AZ1068" s="52"/>
      <c r="BA1068" s="54"/>
      <c r="BB1068" s="54"/>
    </row>
    <row r="1069" spans="1:54">
      <c r="A1069" s="52">
        <v>1E-3</v>
      </c>
      <c r="B1069" s="52" t="s">
        <v>580</v>
      </c>
      <c r="C1069" s="52" t="s">
        <v>91</v>
      </c>
      <c r="D1069" s="52" t="s">
        <v>79</v>
      </c>
      <c r="E1069" s="52" t="s">
        <v>580</v>
      </c>
      <c r="F1069" s="52" t="s">
        <v>80</v>
      </c>
      <c r="G1069" s="52" t="s">
        <v>56</v>
      </c>
      <c r="H1069" s="52">
        <v>1E-3</v>
      </c>
      <c r="I1069" s="52"/>
      <c r="J1069" s="52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>
        <v>1E-3</v>
      </c>
      <c r="AV1069" s="52">
        <v>0</v>
      </c>
      <c r="AW1069" s="52">
        <v>0</v>
      </c>
      <c r="AX1069" s="52">
        <v>0</v>
      </c>
      <c r="AY1069" s="52"/>
      <c r="AZ1069" s="52"/>
      <c r="BA1069" s="54"/>
      <c r="BB1069" s="54"/>
    </row>
    <row r="1070" spans="1:54">
      <c r="A1070" s="52">
        <v>1E-3</v>
      </c>
      <c r="B1070" s="52" t="s">
        <v>580</v>
      </c>
      <c r="C1070" s="52" t="s">
        <v>103</v>
      </c>
      <c r="D1070" s="52" t="s">
        <v>79</v>
      </c>
      <c r="E1070" s="52" t="s">
        <v>580</v>
      </c>
      <c r="F1070" s="52" t="s">
        <v>80</v>
      </c>
      <c r="G1070" s="52" t="s">
        <v>56</v>
      </c>
      <c r="H1070" s="52">
        <v>1E-3</v>
      </c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>
        <v>0</v>
      </c>
      <c r="AV1070" s="52">
        <v>1E-3</v>
      </c>
      <c r="AW1070" s="52">
        <v>0</v>
      </c>
      <c r="AX1070" s="52">
        <v>0</v>
      </c>
      <c r="AY1070" s="52"/>
      <c r="AZ1070" s="52"/>
      <c r="BA1070" s="54"/>
      <c r="BB1070" s="54"/>
    </row>
    <row r="1071" spans="1:54">
      <c r="A1071" s="52">
        <v>1E-3</v>
      </c>
      <c r="B1071" s="52" t="s">
        <v>580</v>
      </c>
      <c r="C1071" s="52" t="s">
        <v>95</v>
      </c>
      <c r="D1071" s="52" t="s">
        <v>79</v>
      </c>
      <c r="E1071" s="52" t="s">
        <v>580</v>
      </c>
      <c r="F1071" s="52" t="s">
        <v>80</v>
      </c>
      <c r="G1071" s="52" t="s">
        <v>56</v>
      </c>
      <c r="H1071" s="52">
        <v>1E-3</v>
      </c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>
        <v>1E-3</v>
      </c>
      <c r="AV1071" s="52">
        <v>0</v>
      </c>
      <c r="AW1071" s="52">
        <v>0</v>
      </c>
      <c r="AX1071" s="52">
        <v>0</v>
      </c>
      <c r="AY1071" s="52"/>
      <c r="AZ1071" s="52"/>
      <c r="BA1071" s="54"/>
      <c r="BB1071" s="54"/>
    </row>
    <row r="1072" spans="1:54">
      <c r="A1072" s="52">
        <v>1E-3</v>
      </c>
      <c r="B1072" s="52" t="s">
        <v>580</v>
      </c>
      <c r="C1072" s="52" t="s">
        <v>78</v>
      </c>
      <c r="D1072" s="52" t="s">
        <v>79</v>
      </c>
      <c r="E1072" s="52" t="s">
        <v>580</v>
      </c>
      <c r="F1072" s="52" t="s">
        <v>80</v>
      </c>
      <c r="G1072" s="52" t="s">
        <v>56</v>
      </c>
      <c r="H1072" s="52">
        <v>1E-3</v>
      </c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>
        <v>0</v>
      </c>
      <c r="AV1072" s="52">
        <v>0</v>
      </c>
      <c r="AW1072" s="52">
        <v>0</v>
      </c>
      <c r="AX1072" s="52">
        <v>1E-3</v>
      </c>
      <c r="AY1072" s="52"/>
      <c r="AZ1072" s="52"/>
      <c r="BA1072" s="54"/>
      <c r="BB1072" s="54"/>
    </row>
    <row r="1073" spans="1:54">
      <c r="A1073" s="52">
        <v>1E-3</v>
      </c>
      <c r="B1073" s="52" t="s">
        <v>580</v>
      </c>
      <c r="C1073" s="52" t="s">
        <v>99</v>
      </c>
      <c r="D1073" s="52" t="s">
        <v>79</v>
      </c>
      <c r="E1073" s="52" t="s">
        <v>580</v>
      </c>
      <c r="F1073" s="52" t="s">
        <v>80</v>
      </c>
      <c r="G1073" s="52" t="s">
        <v>56</v>
      </c>
      <c r="H1073" s="52">
        <v>1E-3</v>
      </c>
      <c r="I1073" s="52"/>
      <c r="J1073" s="52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>
        <v>0</v>
      </c>
      <c r="AV1073" s="52">
        <v>0</v>
      </c>
      <c r="AW1073" s="52">
        <v>1E-3</v>
      </c>
      <c r="AX1073" s="52">
        <v>0</v>
      </c>
      <c r="AY1073" s="52"/>
      <c r="AZ1073" s="52"/>
      <c r="BA1073" s="54"/>
      <c r="BB1073" s="54"/>
    </row>
    <row r="1074" spans="1:54">
      <c r="A1074" s="52">
        <v>1E-3</v>
      </c>
      <c r="B1074" s="52" t="s">
        <v>580</v>
      </c>
      <c r="C1074" s="52" t="s">
        <v>83</v>
      </c>
      <c r="D1074" s="52" t="s">
        <v>79</v>
      </c>
      <c r="E1074" s="52" t="s">
        <v>580</v>
      </c>
      <c r="F1074" s="52" t="s">
        <v>80</v>
      </c>
      <c r="G1074" s="52" t="s">
        <v>56</v>
      </c>
      <c r="H1074" s="52">
        <v>1E-3</v>
      </c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>
        <v>0</v>
      </c>
      <c r="AV1074" s="52">
        <v>0</v>
      </c>
      <c r="AW1074" s="52">
        <v>0</v>
      </c>
      <c r="AX1074" s="52">
        <v>1E-3</v>
      </c>
      <c r="AY1074" s="52"/>
      <c r="AZ1074" s="52"/>
      <c r="BA1074" s="54"/>
      <c r="BB1074" s="54"/>
    </row>
    <row r="1075" spans="1:54">
      <c r="A1075" s="52">
        <v>1E-3</v>
      </c>
      <c r="B1075" s="52" t="s">
        <v>580</v>
      </c>
      <c r="C1075" s="52" t="s">
        <v>87</v>
      </c>
      <c r="D1075" s="52" t="s">
        <v>79</v>
      </c>
      <c r="E1075" s="52" t="s">
        <v>580</v>
      </c>
      <c r="F1075" s="52" t="s">
        <v>80</v>
      </c>
      <c r="G1075" s="52" t="s">
        <v>56</v>
      </c>
      <c r="H1075" s="52">
        <v>1E-3</v>
      </c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>
        <v>1E-3</v>
      </c>
      <c r="AV1075" s="52">
        <v>0</v>
      </c>
      <c r="AW1075" s="52">
        <v>0</v>
      </c>
      <c r="AX1075" s="52">
        <v>0</v>
      </c>
      <c r="AY1075" s="52"/>
      <c r="AZ1075" s="52"/>
      <c r="BA1075" s="54"/>
      <c r="BB1075" s="54"/>
    </row>
    <row r="1076" spans="1:54">
      <c r="A1076" s="52">
        <v>1E-3</v>
      </c>
      <c r="B1076" s="52" t="s">
        <v>580</v>
      </c>
      <c r="C1076" s="52" t="s">
        <v>109</v>
      </c>
      <c r="D1076" s="52" t="s">
        <v>79</v>
      </c>
      <c r="E1076" s="52" t="s">
        <v>580</v>
      </c>
      <c r="F1076" s="52" t="s">
        <v>80</v>
      </c>
      <c r="G1076" s="52" t="s">
        <v>56</v>
      </c>
      <c r="H1076" s="52">
        <v>1E-3</v>
      </c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>
        <v>0</v>
      </c>
      <c r="AV1076" s="52">
        <v>1E-3</v>
      </c>
      <c r="AW1076" s="52">
        <v>0</v>
      </c>
      <c r="AX1076" s="52">
        <v>0</v>
      </c>
      <c r="AY1076" s="52"/>
      <c r="AZ1076" s="52"/>
      <c r="BA1076" s="54"/>
      <c r="BB1076" s="54"/>
    </row>
    <row r="1077" spans="1:54">
      <c r="A1077" s="52">
        <v>1E-3</v>
      </c>
      <c r="B1077" s="52" t="s">
        <v>580</v>
      </c>
      <c r="C1077" s="52" t="s">
        <v>85</v>
      </c>
      <c r="D1077" s="52" t="s">
        <v>79</v>
      </c>
      <c r="E1077" s="52" t="s">
        <v>580</v>
      </c>
      <c r="F1077" s="52" t="s">
        <v>80</v>
      </c>
      <c r="G1077" s="52" t="s">
        <v>56</v>
      </c>
      <c r="H1077" s="52">
        <v>1E-3</v>
      </c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>
        <v>1E-3</v>
      </c>
      <c r="AV1077" s="52">
        <v>0</v>
      </c>
      <c r="AW1077" s="52">
        <v>0</v>
      </c>
      <c r="AX1077" s="52">
        <v>0</v>
      </c>
      <c r="AY1077" s="52"/>
      <c r="AZ1077" s="52"/>
      <c r="BA1077" s="54"/>
      <c r="BB1077" s="54"/>
    </row>
    <row r="1078" spans="1:54">
      <c r="A1078" s="52">
        <v>1E-3</v>
      </c>
      <c r="B1078" s="52" t="s">
        <v>580</v>
      </c>
      <c r="C1078" s="52" t="s">
        <v>86</v>
      </c>
      <c r="D1078" s="52" t="s">
        <v>79</v>
      </c>
      <c r="E1078" s="52" t="s">
        <v>580</v>
      </c>
      <c r="F1078" s="52" t="s">
        <v>80</v>
      </c>
      <c r="G1078" s="52" t="s">
        <v>56</v>
      </c>
      <c r="H1078" s="52">
        <v>1E-3</v>
      </c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>
        <v>1E-3</v>
      </c>
      <c r="AV1078" s="52">
        <v>0</v>
      </c>
      <c r="AW1078" s="52">
        <v>0</v>
      </c>
      <c r="AX1078" s="52">
        <v>0</v>
      </c>
      <c r="AY1078" s="52"/>
      <c r="AZ1078" s="52"/>
      <c r="BA1078" s="54"/>
      <c r="BB1078" s="54"/>
    </row>
    <row r="1079" spans="1:54">
      <c r="A1079" s="52">
        <v>1E-3</v>
      </c>
      <c r="B1079" s="52" t="s">
        <v>580</v>
      </c>
      <c r="C1079" s="52" t="s">
        <v>101</v>
      </c>
      <c r="D1079" s="52" t="s">
        <v>79</v>
      </c>
      <c r="E1079" s="52" t="s">
        <v>580</v>
      </c>
      <c r="F1079" s="52" t="s">
        <v>80</v>
      </c>
      <c r="G1079" s="52" t="s">
        <v>56</v>
      </c>
      <c r="H1079" s="52">
        <v>1E-3</v>
      </c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>
        <v>0</v>
      </c>
      <c r="AV1079" s="52">
        <v>0</v>
      </c>
      <c r="AW1079" s="52">
        <v>1E-3</v>
      </c>
      <c r="AX1079" s="52">
        <v>0</v>
      </c>
      <c r="AY1079" s="52"/>
      <c r="AZ1079" s="52"/>
      <c r="BA1079" s="54"/>
      <c r="BB1079" s="54"/>
    </row>
    <row r="1080" spans="1:54">
      <c r="A1080" s="52">
        <v>1E-3</v>
      </c>
      <c r="B1080" s="52" t="s">
        <v>580</v>
      </c>
      <c r="C1080" s="52" t="s">
        <v>81</v>
      </c>
      <c r="D1080" s="52" t="s">
        <v>79</v>
      </c>
      <c r="E1080" s="52" t="s">
        <v>580</v>
      </c>
      <c r="F1080" s="52" t="s">
        <v>80</v>
      </c>
      <c r="G1080" s="52" t="s">
        <v>56</v>
      </c>
      <c r="H1080" s="52">
        <v>1E-3</v>
      </c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52"/>
      <c r="AT1080" s="52"/>
      <c r="AU1080" s="52">
        <v>0</v>
      </c>
      <c r="AV1080" s="52">
        <v>1E-3</v>
      </c>
      <c r="AW1080" s="52">
        <v>0</v>
      </c>
      <c r="AX1080" s="52">
        <v>0</v>
      </c>
      <c r="AY1080" s="52"/>
      <c r="AZ1080" s="52"/>
      <c r="BA1080" s="54"/>
      <c r="BB1080" s="54"/>
    </row>
    <row r="1081" spans="1:54">
      <c r="A1081" s="52">
        <v>1E-3</v>
      </c>
      <c r="B1081" s="52" t="s">
        <v>580</v>
      </c>
      <c r="C1081" s="52" t="s">
        <v>94</v>
      </c>
      <c r="D1081" s="52" t="s">
        <v>79</v>
      </c>
      <c r="E1081" s="52" t="s">
        <v>580</v>
      </c>
      <c r="F1081" s="52" t="s">
        <v>80</v>
      </c>
      <c r="G1081" s="52" t="s">
        <v>56</v>
      </c>
      <c r="H1081" s="52">
        <v>1E-3</v>
      </c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52"/>
      <c r="AT1081" s="52"/>
      <c r="AU1081" s="52">
        <v>1E-3</v>
      </c>
      <c r="AV1081" s="52">
        <v>0</v>
      </c>
      <c r="AW1081" s="52">
        <v>0</v>
      </c>
      <c r="AX1081" s="52">
        <v>0</v>
      </c>
      <c r="AY1081" s="52"/>
      <c r="AZ1081" s="52"/>
      <c r="BA1081" s="54"/>
      <c r="BB1081" s="54"/>
    </row>
    <row r="1082" spans="1:54">
      <c r="A1082" s="52">
        <v>1E-3</v>
      </c>
      <c r="B1082" s="52" t="s">
        <v>580</v>
      </c>
      <c r="C1082" s="52" t="s">
        <v>88</v>
      </c>
      <c r="D1082" s="52" t="s">
        <v>79</v>
      </c>
      <c r="E1082" s="52" t="s">
        <v>580</v>
      </c>
      <c r="F1082" s="52" t="s">
        <v>80</v>
      </c>
      <c r="G1082" s="52" t="s">
        <v>56</v>
      </c>
      <c r="H1082" s="52">
        <v>1E-3</v>
      </c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52"/>
      <c r="AT1082" s="52"/>
      <c r="AU1082" s="52">
        <v>1E-3</v>
      </c>
      <c r="AV1082" s="52">
        <v>0</v>
      </c>
      <c r="AW1082" s="52">
        <v>0</v>
      </c>
      <c r="AX1082" s="52">
        <v>0</v>
      </c>
      <c r="AY1082" s="52"/>
      <c r="AZ1082" s="52"/>
      <c r="BA1082" s="54"/>
      <c r="BB1082" s="54"/>
    </row>
    <row r="1083" spans="1:54">
      <c r="A1083" s="52">
        <v>1E-3</v>
      </c>
      <c r="B1083" s="52" t="s">
        <v>580</v>
      </c>
      <c r="C1083" s="52" t="s">
        <v>84</v>
      </c>
      <c r="D1083" s="52" t="s">
        <v>79</v>
      </c>
      <c r="E1083" s="52" t="s">
        <v>580</v>
      </c>
      <c r="F1083" s="52" t="s">
        <v>80</v>
      </c>
      <c r="G1083" s="52" t="s">
        <v>56</v>
      </c>
      <c r="H1083" s="52">
        <v>1E-3</v>
      </c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52"/>
      <c r="AT1083" s="52"/>
      <c r="AU1083" s="52">
        <v>0</v>
      </c>
      <c r="AV1083" s="52">
        <v>0</v>
      </c>
      <c r="AW1083" s="52">
        <v>0</v>
      </c>
      <c r="AX1083" s="52">
        <v>1E-3</v>
      </c>
      <c r="AY1083" s="52"/>
      <c r="AZ1083" s="52"/>
      <c r="BA1083" s="54"/>
      <c r="BB1083" s="54"/>
    </row>
    <row r="1084" spans="1:54">
      <c r="A1084" s="52">
        <v>1E-3</v>
      </c>
      <c r="B1084" s="52" t="s">
        <v>581</v>
      </c>
      <c r="C1084" s="52" t="s">
        <v>52</v>
      </c>
      <c r="D1084" s="52" t="s">
        <v>53</v>
      </c>
      <c r="E1084" s="52" t="s">
        <v>581</v>
      </c>
      <c r="F1084" s="52" t="s">
        <v>80</v>
      </c>
      <c r="G1084" s="52" t="s">
        <v>56</v>
      </c>
      <c r="H1084" s="52">
        <v>1E-3</v>
      </c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52"/>
      <c r="AT1084" s="52"/>
      <c r="AU1084" s="52">
        <v>0</v>
      </c>
      <c r="AV1084" s="52">
        <v>0</v>
      </c>
      <c r="AW1084" s="52">
        <v>0</v>
      </c>
      <c r="AX1084" s="52">
        <v>1E-3</v>
      </c>
      <c r="AY1084" s="52"/>
      <c r="AZ1084" s="52"/>
      <c r="BA1084" s="54"/>
      <c r="BB1084" s="54"/>
    </row>
    <row r="1085" spans="1:54">
      <c r="A1085" s="52">
        <v>1E-3</v>
      </c>
      <c r="B1085" s="52" t="s">
        <v>581</v>
      </c>
      <c r="C1085" s="52" t="s">
        <v>129</v>
      </c>
      <c r="D1085" s="52" t="s">
        <v>124</v>
      </c>
      <c r="E1085" s="52" t="s">
        <v>581</v>
      </c>
      <c r="F1085" s="52" t="s">
        <v>80</v>
      </c>
      <c r="G1085" s="52" t="s">
        <v>56</v>
      </c>
      <c r="H1085" s="52">
        <v>1E-3</v>
      </c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2"/>
      <c r="AU1085" s="52">
        <v>0</v>
      </c>
      <c r="AV1085" s="52">
        <v>0</v>
      </c>
      <c r="AW1085" s="52">
        <v>0</v>
      </c>
      <c r="AX1085" s="52">
        <v>1E-3</v>
      </c>
      <c r="AY1085" s="52"/>
      <c r="AZ1085" s="52"/>
      <c r="BA1085" s="54"/>
      <c r="BB1085" s="54"/>
    </row>
    <row r="1086" spans="1:54">
      <c r="A1086" s="52">
        <v>1E-3</v>
      </c>
      <c r="B1086" s="52" t="s">
        <v>581</v>
      </c>
      <c r="C1086" s="52" t="s">
        <v>186</v>
      </c>
      <c r="D1086" s="52" t="s">
        <v>174</v>
      </c>
      <c r="E1086" s="52" t="s">
        <v>581</v>
      </c>
      <c r="F1086" s="52" t="s">
        <v>80</v>
      </c>
      <c r="G1086" s="52" t="s">
        <v>56</v>
      </c>
      <c r="H1086" s="52">
        <v>1E-3</v>
      </c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52"/>
      <c r="AT1086" s="52"/>
      <c r="AU1086" s="52">
        <v>0</v>
      </c>
      <c r="AV1086" s="52">
        <v>0</v>
      </c>
      <c r="AW1086" s="52">
        <v>0</v>
      </c>
      <c r="AX1086" s="52">
        <v>1E-3</v>
      </c>
      <c r="AY1086" s="52"/>
      <c r="AZ1086" s="52"/>
      <c r="BA1086" s="54"/>
      <c r="BB1086" s="54"/>
    </row>
    <row r="1087" spans="1:54">
      <c r="A1087" s="52">
        <v>1E-3</v>
      </c>
      <c r="B1087" s="52" t="s">
        <v>581</v>
      </c>
      <c r="C1087" s="52" t="s">
        <v>173</v>
      </c>
      <c r="D1087" s="52" t="s">
        <v>174</v>
      </c>
      <c r="E1087" s="52" t="s">
        <v>581</v>
      </c>
      <c r="F1087" s="52" t="s">
        <v>80</v>
      </c>
      <c r="G1087" s="52" t="s">
        <v>56</v>
      </c>
      <c r="H1087" s="52">
        <v>1E-3</v>
      </c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52"/>
      <c r="AT1087" s="52"/>
      <c r="AU1087" s="52">
        <v>0</v>
      </c>
      <c r="AV1087" s="52">
        <v>0</v>
      </c>
      <c r="AW1087" s="52">
        <v>0</v>
      </c>
      <c r="AX1087" s="52">
        <v>1E-3</v>
      </c>
      <c r="AY1087" s="52"/>
      <c r="AZ1087" s="52"/>
      <c r="BA1087" s="54"/>
      <c r="BB1087" s="54"/>
    </row>
    <row r="1088" spans="1:54">
      <c r="A1088" s="52">
        <v>1E-3</v>
      </c>
      <c r="B1088" s="52" t="s">
        <v>581</v>
      </c>
      <c r="C1088" s="52" t="s">
        <v>65</v>
      </c>
      <c r="D1088" s="52" t="s">
        <v>66</v>
      </c>
      <c r="E1088" s="52" t="s">
        <v>581</v>
      </c>
      <c r="F1088" s="52" t="s">
        <v>80</v>
      </c>
      <c r="G1088" s="52" t="s">
        <v>56</v>
      </c>
      <c r="H1088" s="52">
        <v>1E-3</v>
      </c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52"/>
      <c r="AT1088" s="52"/>
      <c r="AU1088" s="52">
        <v>0</v>
      </c>
      <c r="AV1088" s="52">
        <v>0</v>
      </c>
      <c r="AW1088" s="52">
        <v>0</v>
      </c>
      <c r="AX1088" s="52">
        <v>1E-3</v>
      </c>
      <c r="AY1088" s="52"/>
      <c r="AZ1088" s="52"/>
      <c r="BA1088" s="54"/>
      <c r="BB1088" s="54"/>
    </row>
    <row r="1089" spans="1:54">
      <c r="A1089" s="52">
        <v>1E-3</v>
      </c>
      <c r="B1089" s="52" t="s">
        <v>581</v>
      </c>
      <c r="C1089" s="52" t="s">
        <v>132</v>
      </c>
      <c r="D1089" s="52" t="s">
        <v>66</v>
      </c>
      <c r="E1089" s="52" t="s">
        <v>581</v>
      </c>
      <c r="F1089" s="52" t="s">
        <v>80</v>
      </c>
      <c r="G1089" s="52" t="s">
        <v>56</v>
      </c>
      <c r="H1089" s="52">
        <v>1E-3</v>
      </c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52"/>
      <c r="AT1089" s="52"/>
      <c r="AU1089" s="52">
        <v>0</v>
      </c>
      <c r="AV1089" s="52">
        <v>0</v>
      </c>
      <c r="AW1089" s="52">
        <v>1E-3</v>
      </c>
      <c r="AX1089" s="52">
        <v>0</v>
      </c>
      <c r="AY1089" s="52"/>
      <c r="AZ1089" s="52"/>
      <c r="BA1089" s="54"/>
      <c r="BB1089" s="54"/>
    </row>
    <row r="1090" spans="1:54">
      <c r="A1090" s="52">
        <v>1E-3</v>
      </c>
      <c r="B1090" s="52" t="s">
        <v>581</v>
      </c>
      <c r="C1090" s="52" t="s">
        <v>147</v>
      </c>
      <c r="D1090" s="52" t="s">
        <v>144</v>
      </c>
      <c r="E1090" s="52" t="s">
        <v>581</v>
      </c>
      <c r="F1090" s="52" t="s">
        <v>80</v>
      </c>
      <c r="G1090" s="52" t="s">
        <v>56</v>
      </c>
      <c r="H1090" s="52">
        <v>1E-3</v>
      </c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52"/>
      <c r="AT1090" s="52"/>
      <c r="AU1090" s="52">
        <v>0</v>
      </c>
      <c r="AV1090" s="52">
        <v>0</v>
      </c>
      <c r="AW1090" s="52">
        <v>1E-3</v>
      </c>
      <c r="AX1090" s="52">
        <v>0</v>
      </c>
      <c r="AY1090" s="52"/>
      <c r="AZ1090" s="52"/>
      <c r="BA1090" s="54"/>
      <c r="BB1090" s="54"/>
    </row>
    <row r="1091" spans="1:54">
      <c r="A1091" s="52">
        <v>1E-3</v>
      </c>
      <c r="B1091" s="52" t="s">
        <v>581</v>
      </c>
      <c r="C1091" s="52" t="s">
        <v>145</v>
      </c>
      <c r="D1091" s="52" t="s">
        <v>144</v>
      </c>
      <c r="E1091" s="52" t="s">
        <v>581</v>
      </c>
      <c r="F1091" s="52" t="s">
        <v>80</v>
      </c>
      <c r="G1091" s="52" t="s">
        <v>56</v>
      </c>
      <c r="H1091" s="52">
        <v>1E-3</v>
      </c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52"/>
      <c r="AT1091" s="52"/>
      <c r="AU1091" s="52">
        <v>0</v>
      </c>
      <c r="AV1091" s="52">
        <v>1E-3</v>
      </c>
      <c r="AW1091" s="52">
        <v>0</v>
      </c>
      <c r="AX1091" s="52">
        <v>0</v>
      </c>
      <c r="AY1091" s="52"/>
      <c r="AZ1091" s="52"/>
      <c r="BA1091" s="54"/>
      <c r="BB1091" s="54"/>
    </row>
    <row r="1092" spans="1:54">
      <c r="A1092" s="52">
        <v>1E-3</v>
      </c>
      <c r="B1092" s="52" t="s">
        <v>581</v>
      </c>
      <c r="C1092" s="52" t="s">
        <v>152</v>
      </c>
      <c r="D1092" s="52" t="s">
        <v>144</v>
      </c>
      <c r="E1092" s="52" t="s">
        <v>581</v>
      </c>
      <c r="F1092" s="52" t="s">
        <v>80</v>
      </c>
      <c r="G1092" s="52" t="s">
        <v>56</v>
      </c>
      <c r="H1092" s="52">
        <v>1E-3</v>
      </c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2"/>
      <c r="AU1092" s="52">
        <v>0</v>
      </c>
      <c r="AV1092" s="52">
        <v>1E-3</v>
      </c>
      <c r="AW1092" s="52">
        <v>0</v>
      </c>
      <c r="AX1092" s="52">
        <v>0</v>
      </c>
      <c r="AY1092" s="52"/>
      <c r="AZ1092" s="52"/>
      <c r="BA1092" s="54"/>
      <c r="BB1092" s="54"/>
    </row>
    <row r="1093" spans="1:54">
      <c r="A1093" s="52">
        <v>1E-3</v>
      </c>
      <c r="B1093" s="52" t="s">
        <v>581</v>
      </c>
      <c r="C1093" s="52" t="s">
        <v>153</v>
      </c>
      <c r="D1093" s="52" t="s">
        <v>144</v>
      </c>
      <c r="E1093" s="52" t="s">
        <v>581</v>
      </c>
      <c r="F1093" s="52" t="s">
        <v>80</v>
      </c>
      <c r="G1093" s="52" t="s">
        <v>56</v>
      </c>
      <c r="H1093" s="52">
        <v>1E-3</v>
      </c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52"/>
      <c r="AT1093" s="52"/>
      <c r="AU1093" s="52">
        <v>0</v>
      </c>
      <c r="AV1093" s="52">
        <v>1E-3</v>
      </c>
      <c r="AW1093" s="52">
        <v>0</v>
      </c>
      <c r="AX1093" s="52">
        <v>0</v>
      </c>
      <c r="AY1093" s="52"/>
      <c r="AZ1093" s="52"/>
      <c r="BA1093" s="54"/>
      <c r="BB1093" s="54"/>
    </row>
    <row r="1094" spans="1:54">
      <c r="A1094" s="52">
        <v>1E-3</v>
      </c>
      <c r="B1094" s="52" t="s">
        <v>581</v>
      </c>
      <c r="C1094" s="52" t="s">
        <v>155</v>
      </c>
      <c r="D1094" s="52" t="s">
        <v>144</v>
      </c>
      <c r="E1094" s="52" t="s">
        <v>581</v>
      </c>
      <c r="F1094" s="52" t="s">
        <v>80</v>
      </c>
      <c r="G1094" s="52" t="s">
        <v>56</v>
      </c>
      <c r="H1094" s="52">
        <v>1E-3</v>
      </c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52"/>
      <c r="AT1094" s="52"/>
      <c r="AU1094" s="52">
        <v>0</v>
      </c>
      <c r="AV1094" s="52">
        <v>1E-3</v>
      </c>
      <c r="AW1094" s="52">
        <v>0</v>
      </c>
      <c r="AX1094" s="52">
        <v>0</v>
      </c>
      <c r="AY1094" s="52"/>
      <c r="AZ1094" s="52"/>
      <c r="BA1094" s="54"/>
      <c r="BB1094" s="54"/>
    </row>
    <row r="1095" spans="1:54">
      <c r="A1095" s="52">
        <v>1E-3</v>
      </c>
      <c r="B1095" s="52" t="s">
        <v>581</v>
      </c>
      <c r="C1095" s="52" t="s">
        <v>128</v>
      </c>
      <c r="D1095" s="52" t="s">
        <v>58</v>
      </c>
      <c r="E1095" s="52" t="s">
        <v>581</v>
      </c>
      <c r="F1095" s="52" t="s">
        <v>80</v>
      </c>
      <c r="G1095" s="52" t="s">
        <v>56</v>
      </c>
      <c r="H1095" s="52">
        <v>1E-3</v>
      </c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52"/>
      <c r="AT1095" s="52"/>
      <c r="AU1095" s="52">
        <v>0</v>
      </c>
      <c r="AV1095" s="52">
        <v>0</v>
      </c>
      <c r="AW1095" s="52">
        <v>0</v>
      </c>
      <c r="AX1095" s="52">
        <v>1E-3</v>
      </c>
      <c r="AY1095" s="52"/>
      <c r="AZ1095" s="52"/>
      <c r="BA1095" s="54"/>
      <c r="BB1095" s="54"/>
    </row>
    <row r="1096" spans="1:54">
      <c r="A1096" s="52">
        <v>1E-3</v>
      </c>
      <c r="B1096" s="52" t="s">
        <v>581</v>
      </c>
      <c r="C1096" s="52" t="s">
        <v>180</v>
      </c>
      <c r="D1096" s="52" t="s">
        <v>181</v>
      </c>
      <c r="E1096" s="52" t="s">
        <v>581</v>
      </c>
      <c r="F1096" s="52" t="s">
        <v>80</v>
      </c>
      <c r="G1096" s="52" t="s">
        <v>56</v>
      </c>
      <c r="H1096" s="52">
        <v>1E-3</v>
      </c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52"/>
      <c r="AT1096" s="52"/>
      <c r="AU1096" s="52">
        <v>0</v>
      </c>
      <c r="AV1096" s="52">
        <v>1E-3</v>
      </c>
      <c r="AW1096" s="52">
        <v>0</v>
      </c>
      <c r="AX1096" s="52">
        <v>0</v>
      </c>
      <c r="AY1096" s="52"/>
      <c r="AZ1096" s="52"/>
      <c r="BA1096" s="54"/>
      <c r="BB1096" s="54"/>
    </row>
    <row r="1097" spans="1:54">
      <c r="A1097" s="52">
        <v>1E-3</v>
      </c>
      <c r="B1097" s="52" t="s">
        <v>581</v>
      </c>
      <c r="C1097" s="52" t="s">
        <v>217</v>
      </c>
      <c r="D1097" s="52" t="s">
        <v>181</v>
      </c>
      <c r="E1097" s="52" t="s">
        <v>581</v>
      </c>
      <c r="F1097" s="52" t="s">
        <v>80</v>
      </c>
      <c r="G1097" s="52" t="s">
        <v>56</v>
      </c>
      <c r="H1097" s="52">
        <v>1E-3</v>
      </c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52"/>
      <c r="AT1097" s="52"/>
      <c r="AU1097" s="52">
        <v>0</v>
      </c>
      <c r="AV1097" s="52">
        <v>1E-3</v>
      </c>
      <c r="AW1097" s="52">
        <v>0</v>
      </c>
      <c r="AX1097" s="52">
        <v>0</v>
      </c>
      <c r="AY1097" s="52"/>
      <c r="AZ1097" s="52"/>
      <c r="BA1097" s="54"/>
      <c r="BB1097" s="54"/>
    </row>
    <row r="1098" spans="1:54">
      <c r="A1098" s="52">
        <v>1E-3</v>
      </c>
      <c r="B1098" s="52" t="s">
        <v>581</v>
      </c>
      <c r="C1098" s="52" t="s">
        <v>89</v>
      </c>
      <c r="D1098" s="52" t="s">
        <v>79</v>
      </c>
      <c r="E1098" s="52" t="s">
        <v>581</v>
      </c>
      <c r="F1098" s="52" t="s">
        <v>80</v>
      </c>
      <c r="G1098" s="52" t="s">
        <v>56</v>
      </c>
      <c r="H1098" s="52">
        <v>1E-3</v>
      </c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52"/>
      <c r="AT1098" s="52"/>
      <c r="AU1098" s="52">
        <v>0</v>
      </c>
      <c r="AV1098" s="52">
        <v>0</v>
      </c>
      <c r="AW1098" s="52">
        <v>0</v>
      </c>
      <c r="AX1098" s="52">
        <v>1E-3</v>
      </c>
      <c r="AY1098" s="52"/>
      <c r="AZ1098" s="52"/>
      <c r="BA1098" s="54"/>
      <c r="BB1098" s="54"/>
    </row>
    <row r="1099" spans="1:54">
      <c r="A1099" s="52">
        <v>1E-3</v>
      </c>
      <c r="B1099" s="52" t="s">
        <v>581</v>
      </c>
      <c r="C1099" s="52" t="s">
        <v>98</v>
      </c>
      <c r="D1099" s="52" t="s">
        <v>79</v>
      </c>
      <c r="E1099" s="52" t="s">
        <v>581</v>
      </c>
      <c r="F1099" s="52" t="s">
        <v>80</v>
      </c>
      <c r="G1099" s="52" t="s">
        <v>56</v>
      </c>
      <c r="H1099" s="52">
        <v>1E-3</v>
      </c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2"/>
      <c r="AU1099" s="52">
        <v>0</v>
      </c>
      <c r="AV1099" s="52">
        <v>1E-3</v>
      </c>
      <c r="AW1099" s="52">
        <v>0</v>
      </c>
      <c r="AX1099" s="52">
        <v>0</v>
      </c>
      <c r="AY1099" s="52"/>
      <c r="AZ1099" s="52"/>
      <c r="BA1099" s="54"/>
      <c r="BB1099" s="54"/>
    </row>
    <row r="1100" spans="1:54">
      <c r="A1100" s="52">
        <v>1E-3</v>
      </c>
      <c r="B1100" s="52" t="s">
        <v>581</v>
      </c>
      <c r="C1100" s="52" t="s">
        <v>100</v>
      </c>
      <c r="D1100" s="52" t="s">
        <v>79</v>
      </c>
      <c r="E1100" s="52" t="s">
        <v>581</v>
      </c>
      <c r="F1100" s="52" t="s">
        <v>80</v>
      </c>
      <c r="G1100" s="52" t="s">
        <v>56</v>
      </c>
      <c r="H1100" s="52">
        <v>1E-3</v>
      </c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52"/>
      <c r="AT1100" s="52"/>
      <c r="AU1100" s="52">
        <v>0</v>
      </c>
      <c r="AV1100" s="52">
        <v>0</v>
      </c>
      <c r="AW1100" s="52">
        <v>1E-3</v>
      </c>
      <c r="AX1100" s="52">
        <v>0</v>
      </c>
      <c r="AY1100" s="52"/>
      <c r="AZ1100" s="52"/>
      <c r="BA1100" s="54"/>
      <c r="BB1100" s="54"/>
    </row>
    <row r="1101" spans="1:54">
      <c r="A1101" s="52">
        <v>1E-3</v>
      </c>
      <c r="B1101" s="52" t="s">
        <v>581</v>
      </c>
      <c r="C1101" s="52" t="s">
        <v>96</v>
      </c>
      <c r="D1101" s="52" t="s">
        <v>79</v>
      </c>
      <c r="E1101" s="52" t="s">
        <v>581</v>
      </c>
      <c r="F1101" s="52" t="s">
        <v>80</v>
      </c>
      <c r="G1101" s="52" t="s">
        <v>56</v>
      </c>
      <c r="H1101" s="52">
        <v>1E-3</v>
      </c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52"/>
      <c r="AT1101" s="52"/>
      <c r="AU1101" s="52">
        <v>1E-3</v>
      </c>
      <c r="AV1101" s="52">
        <v>0</v>
      </c>
      <c r="AW1101" s="52">
        <v>0</v>
      </c>
      <c r="AX1101" s="52">
        <v>0</v>
      </c>
      <c r="AY1101" s="52"/>
      <c r="AZ1101" s="52"/>
      <c r="BA1101" s="54"/>
      <c r="BB1101" s="54"/>
    </row>
    <row r="1102" spans="1:54">
      <c r="A1102" s="52">
        <v>1E-3</v>
      </c>
      <c r="B1102" s="52" t="s">
        <v>581</v>
      </c>
      <c r="C1102" s="52" t="s">
        <v>93</v>
      </c>
      <c r="D1102" s="52" t="s">
        <v>79</v>
      </c>
      <c r="E1102" s="52" t="s">
        <v>581</v>
      </c>
      <c r="F1102" s="52" t="s">
        <v>80</v>
      </c>
      <c r="G1102" s="52" t="s">
        <v>56</v>
      </c>
      <c r="H1102" s="52">
        <v>1E-3</v>
      </c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52"/>
      <c r="AT1102" s="52"/>
      <c r="AU1102" s="52">
        <v>0</v>
      </c>
      <c r="AV1102" s="52">
        <v>1E-3</v>
      </c>
      <c r="AW1102" s="52">
        <v>0</v>
      </c>
      <c r="AX1102" s="52">
        <v>0</v>
      </c>
      <c r="AY1102" s="52"/>
      <c r="AZ1102" s="52"/>
      <c r="BA1102" s="54"/>
      <c r="BB1102" s="54"/>
    </row>
    <row r="1103" spans="1:54">
      <c r="A1103" s="52">
        <v>1E-3</v>
      </c>
      <c r="B1103" s="52" t="s">
        <v>581</v>
      </c>
      <c r="C1103" s="52" t="s">
        <v>92</v>
      </c>
      <c r="D1103" s="52" t="s">
        <v>79</v>
      </c>
      <c r="E1103" s="52" t="s">
        <v>581</v>
      </c>
      <c r="F1103" s="52" t="s">
        <v>80</v>
      </c>
      <c r="G1103" s="52" t="s">
        <v>56</v>
      </c>
      <c r="H1103" s="52">
        <v>1E-3</v>
      </c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52"/>
      <c r="AT1103" s="52"/>
      <c r="AU1103" s="52">
        <v>1E-3</v>
      </c>
      <c r="AV1103" s="52">
        <v>0</v>
      </c>
      <c r="AW1103" s="52">
        <v>0</v>
      </c>
      <c r="AX1103" s="52">
        <v>0</v>
      </c>
      <c r="AY1103" s="52"/>
      <c r="AZ1103" s="52"/>
      <c r="BA1103" s="54"/>
      <c r="BB1103" s="54"/>
    </row>
    <row r="1104" spans="1:54">
      <c r="A1104" s="52">
        <v>1E-3</v>
      </c>
      <c r="B1104" s="52" t="s">
        <v>581</v>
      </c>
      <c r="C1104" s="52" t="s">
        <v>82</v>
      </c>
      <c r="D1104" s="52" t="s">
        <v>79</v>
      </c>
      <c r="E1104" s="52" t="s">
        <v>581</v>
      </c>
      <c r="F1104" s="52" t="s">
        <v>80</v>
      </c>
      <c r="G1104" s="52" t="s">
        <v>56</v>
      </c>
      <c r="H1104" s="52">
        <v>1E-3</v>
      </c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52"/>
      <c r="AT1104" s="52"/>
      <c r="AU1104" s="52">
        <v>0</v>
      </c>
      <c r="AV1104" s="52">
        <v>1E-3</v>
      </c>
      <c r="AW1104" s="52">
        <v>0</v>
      </c>
      <c r="AX1104" s="52">
        <v>0</v>
      </c>
      <c r="AY1104" s="52"/>
      <c r="AZ1104" s="52"/>
      <c r="BA1104" s="54"/>
      <c r="BB1104" s="54"/>
    </row>
    <row r="1105" spans="1:54">
      <c r="A1105" s="52">
        <v>1E-3</v>
      </c>
      <c r="B1105" s="52" t="s">
        <v>581</v>
      </c>
      <c r="C1105" s="52" t="s">
        <v>106</v>
      </c>
      <c r="D1105" s="52" t="s">
        <v>79</v>
      </c>
      <c r="E1105" s="52" t="s">
        <v>581</v>
      </c>
      <c r="F1105" s="52" t="s">
        <v>80</v>
      </c>
      <c r="G1105" s="52" t="s">
        <v>56</v>
      </c>
      <c r="H1105" s="52">
        <v>1E-3</v>
      </c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52"/>
      <c r="AT1105" s="52"/>
      <c r="AU1105" s="52">
        <v>0</v>
      </c>
      <c r="AV1105" s="52">
        <v>0</v>
      </c>
      <c r="AW1105" s="52">
        <v>0</v>
      </c>
      <c r="AX1105" s="52">
        <v>1E-3</v>
      </c>
      <c r="AY1105" s="52"/>
      <c r="AZ1105" s="52"/>
      <c r="BA1105" s="54"/>
      <c r="BB1105" s="54"/>
    </row>
    <row r="1106" spans="1:54">
      <c r="A1106" s="52">
        <v>1E-3</v>
      </c>
      <c r="B1106" s="52" t="s">
        <v>581</v>
      </c>
      <c r="C1106" s="52" t="s">
        <v>102</v>
      </c>
      <c r="D1106" s="52" t="s">
        <v>79</v>
      </c>
      <c r="E1106" s="52" t="s">
        <v>581</v>
      </c>
      <c r="F1106" s="52" t="s">
        <v>80</v>
      </c>
      <c r="G1106" s="52" t="s">
        <v>56</v>
      </c>
      <c r="H1106" s="52">
        <v>1E-3</v>
      </c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2"/>
      <c r="AU1106" s="52">
        <v>1E-3</v>
      </c>
      <c r="AV1106" s="52">
        <v>0</v>
      </c>
      <c r="AW1106" s="52">
        <v>0</v>
      </c>
      <c r="AX1106" s="52">
        <v>0</v>
      </c>
      <c r="AY1106" s="52"/>
      <c r="AZ1106" s="52"/>
      <c r="BA1106" s="54"/>
      <c r="BB1106" s="54"/>
    </row>
    <row r="1107" spans="1:54">
      <c r="A1107" s="52">
        <v>1E-3</v>
      </c>
      <c r="B1107" s="52" t="s">
        <v>581</v>
      </c>
      <c r="C1107" s="52" t="s">
        <v>91</v>
      </c>
      <c r="D1107" s="52" t="s">
        <v>79</v>
      </c>
      <c r="E1107" s="52" t="s">
        <v>581</v>
      </c>
      <c r="F1107" s="52" t="s">
        <v>80</v>
      </c>
      <c r="G1107" s="52" t="s">
        <v>56</v>
      </c>
      <c r="H1107" s="52">
        <v>1E-3</v>
      </c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52"/>
      <c r="AT1107" s="52"/>
      <c r="AU1107" s="52">
        <v>1E-3</v>
      </c>
      <c r="AV1107" s="52">
        <v>0</v>
      </c>
      <c r="AW1107" s="52">
        <v>0</v>
      </c>
      <c r="AX1107" s="52">
        <v>0</v>
      </c>
      <c r="AY1107" s="52"/>
      <c r="AZ1107" s="52"/>
      <c r="BA1107" s="54"/>
      <c r="BB1107" s="54"/>
    </row>
    <row r="1108" spans="1:54">
      <c r="A1108" s="52">
        <v>1E-3</v>
      </c>
      <c r="B1108" s="52" t="s">
        <v>581</v>
      </c>
      <c r="C1108" s="52" t="s">
        <v>103</v>
      </c>
      <c r="D1108" s="52" t="s">
        <v>79</v>
      </c>
      <c r="E1108" s="52" t="s">
        <v>581</v>
      </c>
      <c r="F1108" s="52" t="s">
        <v>80</v>
      </c>
      <c r="G1108" s="52" t="s">
        <v>56</v>
      </c>
      <c r="H1108" s="52">
        <v>1E-3</v>
      </c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52"/>
      <c r="AT1108" s="52"/>
      <c r="AU1108" s="52">
        <v>0</v>
      </c>
      <c r="AV1108" s="52">
        <v>1E-3</v>
      </c>
      <c r="AW1108" s="52">
        <v>0</v>
      </c>
      <c r="AX1108" s="52">
        <v>0</v>
      </c>
      <c r="AY1108" s="52"/>
      <c r="AZ1108" s="52"/>
      <c r="BA1108" s="54"/>
      <c r="BB1108" s="54"/>
    </row>
    <row r="1109" spans="1:54">
      <c r="A1109" s="52">
        <v>1E-3</v>
      </c>
      <c r="B1109" s="52" t="s">
        <v>581</v>
      </c>
      <c r="C1109" s="52" t="s">
        <v>95</v>
      </c>
      <c r="D1109" s="52" t="s">
        <v>79</v>
      </c>
      <c r="E1109" s="52" t="s">
        <v>581</v>
      </c>
      <c r="F1109" s="52" t="s">
        <v>80</v>
      </c>
      <c r="G1109" s="52" t="s">
        <v>56</v>
      </c>
      <c r="H1109" s="52">
        <v>1E-3</v>
      </c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52"/>
      <c r="AT1109" s="52"/>
      <c r="AU1109" s="52">
        <v>1E-3</v>
      </c>
      <c r="AV1109" s="52">
        <v>0</v>
      </c>
      <c r="AW1109" s="52">
        <v>0</v>
      </c>
      <c r="AX1109" s="52">
        <v>0</v>
      </c>
      <c r="AY1109" s="52"/>
      <c r="AZ1109" s="52"/>
      <c r="BA1109" s="54"/>
      <c r="BB1109" s="54"/>
    </row>
    <row r="1110" spans="1:54">
      <c r="A1110" s="52">
        <v>1E-3</v>
      </c>
      <c r="B1110" s="52" t="s">
        <v>581</v>
      </c>
      <c r="C1110" s="52" t="s">
        <v>78</v>
      </c>
      <c r="D1110" s="52" t="s">
        <v>79</v>
      </c>
      <c r="E1110" s="52" t="s">
        <v>581</v>
      </c>
      <c r="F1110" s="52" t="s">
        <v>80</v>
      </c>
      <c r="G1110" s="52" t="s">
        <v>56</v>
      </c>
      <c r="H1110" s="52">
        <v>1E-3</v>
      </c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52"/>
      <c r="AT1110" s="52"/>
      <c r="AU1110" s="52">
        <v>0</v>
      </c>
      <c r="AV1110" s="52">
        <v>0</v>
      </c>
      <c r="AW1110" s="52">
        <v>0</v>
      </c>
      <c r="AX1110" s="52">
        <v>1E-3</v>
      </c>
      <c r="AY1110" s="52"/>
      <c r="AZ1110" s="52"/>
      <c r="BA1110" s="54"/>
      <c r="BB1110" s="54"/>
    </row>
    <row r="1111" spans="1:54">
      <c r="A1111" s="52">
        <v>1E-3</v>
      </c>
      <c r="B1111" s="52" t="s">
        <v>581</v>
      </c>
      <c r="C1111" s="52" t="s">
        <v>99</v>
      </c>
      <c r="D1111" s="52" t="s">
        <v>79</v>
      </c>
      <c r="E1111" s="52" t="s">
        <v>581</v>
      </c>
      <c r="F1111" s="52" t="s">
        <v>80</v>
      </c>
      <c r="G1111" s="52" t="s">
        <v>56</v>
      </c>
      <c r="H1111" s="52">
        <v>1E-3</v>
      </c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52"/>
      <c r="AT1111" s="52"/>
      <c r="AU1111" s="52">
        <v>0</v>
      </c>
      <c r="AV1111" s="52">
        <v>0</v>
      </c>
      <c r="AW1111" s="52">
        <v>1E-3</v>
      </c>
      <c r="AX1111" s="52">
        <v>0</v>
      </c>
      <c r="AY1111" s="52"/>
      <c r="AZ1111" s="52"/>
      <c r="BA1111" s="54"/>
      <c r="BB1111" s="54"/>
    </row>
    <row r="1112" spans="1:54">
      <c r="A1112" s="52">
        <v>1E-3</v>
      </c>
      <c r="B1112" s="52" t="s">
        <v>581</v>
      </c>
      <c r="C1112" s="52" t="s">
        <v>83</v>
      </c>
      <c r="D1112" s="52" t="s">
        <v>79</v>
      </c>
      <c r="E1112" s="52" t="s">
        <v>581</v>
      </c>
      <c r="F1112" s="52" t="s">
        <v>80</v>
      </c>
      <c r="G1112" s="52" t="s">
        <v>56</v>
      </c>
      <c r="H1112" s="52">
        <v>1E-3</v>
      </c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52"/>
      <c r="AT1112" s="52"/>
      <c r="AU1112" s="52">
        <v>0</v>
      </c>
      <c r="AV1112" s="52">
        <v>0</v>
      </c>
      <c r="AW1112" s="52">
        <v>0</v>
      </c>
      <c r="AX1112" s="52">
        <v>1E-3</v>
      </c>
      <c r="AY1112" s="52"/>
      <c r="AZ1112" s="52"/>
      <c r="BA1112" s="54"/>
      <c r="BB1112" s="54"/>
    </row>
    <row r="1113" spans="1:54">
      <c r="A1113" s="52">
        <v>1E-3</v>
      </c>
      <c r="B1113" s="52" t="s">
        <v>581</v>
      </c>
      <c r="C1113" s="52" t="s">
        <v>87</v>
      </c>
      <c r="D1113" s="52" t="s">
        <v>79</v>
      </c>
      <c r="E1113" s="52" t="s">
        <v>581</v>
      </c>
      <c r="F1113" s="52" t="s">
        <v>80</v>
      </c>
      <c r="G1113" s="52" t="s">
        <v>56</v>
      </c>
      <c r="H1113" s="52">
        <v>1E-3</v>
      </c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2"/>
      <c r="AU1113" s="52">
        <v>1E-3</v>
      </c>
      <c r="AV1113" s="52">
        <v>0</v>
      </c>
      <c r="AW1113" s="52">
        <v>0</v>
      </c>
      <c r="AX1113" s="52">
        <v>0</v>
      </c>
      <c r="AY1113" s="52"/>
      <c r="AZ1113" s="52"/>
      <c r="BA1113" s="54"/>
      <c r="BB1113" s="54"/>
    </row>
    <row r="1114" spans="1:54">
      <c r="A1114" s="52">
        <v>1E-3</v>
      </c>
      <c r="B1114" s="52" t="s">
        <v>581</v>
      </c>
      <c r="C1114" s="52" t="s">
        <v>109</v>
      </c>
      <c r="D1114" s="52" t="s">
        <v>79</v>
      </c>
      <c r="E1114" s="52" t="s">
        <v>581</v>
      </c>
      <c r="F1114" s="52" t="s">
        <v>80</v>
      </c>
      <c r="G1114" s="52" t="s">
        <v>56</v>
      </c>
      <c r="H1114" s="52">
        <v>1E-3</v>
      </c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52"/>
      <c r="AT1114" s="52"/>
      <c r="AU1114" s="52">
        <v>0</v>
      </c>
      <c r="AV1114" s="52">
        <v>0</v>
      </c>
      <c r="AW1114" s="52">
        <v>0</v>
      </c>
      <c r="AX1114" s="52">
        <v>1E-3</v>
      </c>
      <c r="AY1114" s="52"/>
      <c r="AZ1114" s="52"/>
      <c r="BA1114" s="54"/>
      <c r="BB1114" s="54"/>
    </row>
    <row r="1115" spans="1:54">
      <c r="A1115" s="52">
        <v>1E-3</v>
      </c>
      <c r="B1115" s="52" t="s">
        <v>581</v>
      </c>
      <c r="C1115" s="52" t="s">
        <v>108</v>
      </c>
      <c r="D1115" s="52" t="s">
        <v>79</v>
      </c>
      <c r="E1115" s="52" t="s">
        <v>581</v>
      </c>
      <c r="F1115" s="52" t="s">
        <v>80</v>
      </c>
      <c r="G1115" s="52" t="s">
        <v>56</v>
      </c>
      <c r="H1115" s="52">
        <v>1E-3</v>
      </c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52"/>
      <c r="AT1115" s="52"/>
      <c r="AU1115" s="52">
        <v>0</v>
      </c>
      <c r="AV1115" s="52">
        <v>0</v>
      </c>
      <c r="AW1115" s="52">
        <v>1E-3</v>
      </c>
      <c r="AX1115" s="52">
        <v>0</v>
      </c>
      <c r="AY1115" s="52"/>
      <c r="AZ1115" s="52"/>
      <c r="BA1115" s="54"/>
      <c r="BB1115" s="54"/>
    </row>
    <row r="1116" spans="1:54">
      <c r="A1116" s="52">
        <v>1E-3</v>
      </c>
      <c r="B1116" s="52" t="s">
        <v>581</v>
      </c>
      <c r="C1116" s="52" t="s">
        <v>104</v>
      </c>
      <c r="D1116" s="52" t="s">
        <v>79</v>
      </c>
      <c r="E1116" s="52" t="s">
        <v>581</v>
      </c>
      <c r="F1116" s="52" t="s">
        <v>80</v>
      </c>
      <c r="G1116" s="52" t="s">
        <v>56</v>
      </c>
      <c r="H1116" s="52">
        <v>1E-3</v>
      </c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52"/>
      <c r="AT1116" s="52"/>
      <c r="AU1116" s="52">
        <v>0</v>
      </c>
      <c r="AV1116" s="52">
        <v>0</v>
      </c>
      <c r="AW1116" s="52">
        <v>0</v>
      </c>
      <c r="AX1116" s="52">
        <v>1E-3</v>
      </c>
      <c r="AY1116" s="52"/>
      <c r="AZ1116" s="52"/>
      <c r="BA1116" s="54"/>
      <c r="BB1116" s="54"/>
    </row>
    <row r="1117" spans="1:54">
      <c r="A1117" s="52">
        <v>1E-3</v>
      </c>
      <c r="B1117" s="52" t="s">
        <v>581</v>
      </c>
      <c r="C1117" s="52" t="s">
        <v>90</v>
      </c>
      <c r="D1117" s="52" t="s">
        <v>79</v>
      </c>
      <c r="E1117" s="52" t="s">
        <v>581</v>
      </c>
      <c r="F1117" s="52" t="s">
        <v>80</v>
      </c>
      <c r="G1117" s="52" t="s">
        <v>56</v>
      </c>
      <c r="H1117" s="52">
        <v>1E-3</v>
      </c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52"/>
      <c r="AT1117" s="52"/>
      <c r="AU1117" s="52">
        <v>0</v>
      </c>
      <c r="AV1117" s="52">
        <v>0</v>
      </c>
      <c r="AW1117" s="52">
        <v>0</v>
      </c>
      <c r="AX1117" s="52">
        <v>1E-3</v>
      </c>
      <c r="AY1117" s="52"/>
      <c r="AZ1117" s="52"/>
      <c r="BA1117" s="54"/>
      <c r="BB1117" s="54"/>
    </row>
    <row r="1118" spans="1:54">
      <c r="A1118" s="52">
        <v>1E-3</v>
      </c>
      <c r="B1118" s="52" t="s">
        <v>581</v>
      </c>
      <c r="C1118" s="52" t="s">
        <v>97</v>
      </c>
      <c r="D1118" s="52" t="s">
        <v>79</v>
      </c>
      <c r="E1118" s="52" t="s">
        <v>581</v>
      </c>
      <c r="F1118" s="52" t="s">
        <v>80</v>
      </c>
      <c r="G1118" s="52" t="s">
        <v>56</v>
      </c>
      <c r="H1118" s="52">
        <v>1E-3</v>
      </c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52"/>
      <c r="AT1118" s="52"/>
      <c r="AU1118" s="52">
        <v>1E-3</v>
      </c>
      <c r="AV1118" s="52">
        <v>0</v>
      </c>
      <c r="AW1118" s="52">
        <v>0</v>
      </c>
      <c r="AX1118" s="52">
        <v>0</v>
      </c>
      <c r="AY1118" s="52"/>
      <c r="AZ1118" s="52"/>
      <c r="BA1118" s="54"/>
      <c r="BB1118" s="54"/>
    </row>
    <row r="1119" spans="1:54">
      <c r="A1119" s="52">
        <v>1E-3</v>
      </c>
      <c r="B1119" s="52" t="s">
        <v>581</v>
      </c>
      <c r="C1119" s="52" t="s">
        <v>85</v>
      </c>
      <c r="D1119" s="52" t="s">
        <v>79</v>
      </c>
      <c r="E1119" s="52" t="s">
        <v>581</v>
      </c>
      <c r="F1119" s="52" t="s">
        <v>80</v>
      </c>
      <c r="G1119" s="52" t="s">
        <v>56</v>
      </c>
      <c r="H1119" s="52">
        <v>1E-3</v>
      </c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52"/>
      <c r="AT1119" s="52"/>
      <c r="AU1119" s="52">
        <v>0</v>
      </c>
      <c r="AV1119" s="52">
        <v>0</v>
      </c>
      <c r="AW1119" s="52">
        <v>0</v>
      </c>
      <c r="AX1119" s="52">
        <v>1E-3</v>
      </c>
      <c r="AY1119" s="52"/>
      <c r="AZ1119" s="52"/>
      <c r="BA1119" s="54"/>
      <c r="BB1119" s="54"/>
    </row>
    <row r="1120" spans="1:54">
      <c r="A1120" s="52">
        <v>1E-3</v>
      </c>
      <c r="B1120" s="52" t="s">
        <v>581</v>
      </c>
      <c r="C1120" s="52" t="s">
        <v>86</v>
      </c>
      <c r="D1120" s="52" t="s">
        <v>79</v>
      </c>
      <c r="E1120" s="52" t="s">
        <v>581</v>
      </c>
      <c r="F1120" s="52" t="s">
        <v>80</v>
      </c>
      <c r="G1120" s="52" t="s">
        <v>56</v>
      </c>
      <c r="H1120" s="52">
        <v>1E-3</v>
      </c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2"/>
      <c r="AU1120" s="52">
        <v>1E-3</v>
      </c>
      <c r="AV1120" s="52">
        <v>0</v>
      </c>
      <c r="AW1120" s="52">
        <v>0</v>
      </c>
      <c r="AX1120" s="52">
        <v>0</v>
      </c>
      <c r="AY1120" s="52"/>
      <c r="AZ1120" s="52"/>
      <c r="BA1120" s="54"/>
      <c r="BB1120" s="54"/>
    </row>
    <row r="1121" spans="1:54">
      <c r="A1121" s="52">
        <v>1E-3</v>
      </c>
      <c r="B1121" s="52" t="s">
        <v>581</v>
      </c>
      <c r="C1121" s="52" t="s">
        <v>101</v>
      </c>
      <c r="D1121" s="52" t="s">
        <v>79</v>
      </c>
      <c r="E1121" s="52" t="s">
        <v>581</v>
      </c>
      <c r="F1121" s="52" t="s">
        <v>80</v>
      </c>
      <c r="G1121" s="52" t="s">
        <v>56</v>
      </c>
      <c r="H1121" s="52">
        <v>1E-3</v>
      </c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52"/>
      <c r="AT1121" s="52"/>
      <c r="AU1121" s="52">
        <v>0</v>
      </c>
      <c r="AV1121" s="52">
        <v>0</v>
      </c>
      <c r="AW1121" s="52">
        <v>1E-3</v>
      </c>
      <c r="AX1121" s="52">
        <v>0</v>
      </c>
      <c r="AY1121" s="52"/>
      <c r="AZ1121" s="52"/>
      <c r="BA1121" s="54"/>
      <c r="BB1121" s="54"/>
    </row>
    <row r="1122" spans="1:54">
      <c r="A1122" s="52">
        <v>1E-3</v>
      </c>
      <c r="B1122" s="52" t="s">
        <v>581</v>
      </c>
      <c r="C1122" s="52" t="s">
        <v>81</v>
      </c>
      <c r="D1122" s="52" t="s">
        <v>79</v>
      </c>
      <c r="E1122" s="52" t="s">
        <v>581</v>
      </c>
      <c r="F1122" s="52" t="s">
        <v>80</v>
      </c>
      <c r="G1122" s="52" t="s">
        <v>56</v>
      </c>
      <c r="H1122" s="52">
        <v>1E-3</v>
      </c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>
        <v>0</v>
      </c>
      <c r="AV1122" s="52">
        <v>1E-3</v>
      </c>
      <c r="AW1122" s="52">
        <v>0</v>
      </c>
      <c r="AX1122" s="52">
        <v>0</v>
      </c>
      <c r="AY1122" s="52"/>
      <c r="AZ1122" s="52"/>
      <c r="BA1122" s="54"/>
      <c r="BB1122" s="54"/>
    </row>
    <row r="1123" spans="1:54">
      <c r="A1123" s="52">
        <v>1E-3</v>
      </c>
      <c r="B1123" s="52" t="s">
        <v>581</v>
      </c>
      <c r="C1123" s="52" t="s">
        <v>94</v>
      </c>
      <c r="D1123" s="52" t="s">
        <v>79</v>
      </c>
      <c r="E1123" s="52" t="s">
        <v>581</v>
      </c>
      <c r="F1123" s="52" t="s">
        <v>80</v>
      </c>
      <c r="G1123" s="52" t="s">
        <v>56</v>
      </c>
      <c r="H1123" s="52">
        <v>1E-3</v>
      </c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52"/>
      <c r="AT1123" s="52"/>
      <c r="AU1123" s="52">
        <v>1E-3</v>
      </c>
      <c r="AV1123" s="52">
        <v>0</v>
      </c>
      <c r="AW1123" s="52">
        <v>0</v>
      </c>
      <c r="AX1123" s="52">
        <v>0</v>
      </c>
      <c r="AY1123" s="52"/>
      <c r="AZ1123" s="52"/>
      <c r="BA1123" s="54"/>
      <c r="BB1123" s="54"/>
    </row>
    <row r="1124" spans="1:54">
      <c r="A1124" s="52">
        <v>1E-3</v>
      </c>
      <c r="B1124" s="52" t="s">
        <v>581</v>
      </c>
      <c r="C1124" s="52" t="s">
        <v>88</v>
      </c>
      <c r="D1124" s="52" t="s">
        <v>79</v>
      </c>
      <c r="E1124" s="52" t="s">
        <v>581</v>
      </c>
      <c r="F1124" s="52" t="s">
        <v>80</v>
      </c>
      <c r="G1124" s="52" t="s">
        <v>56</v>
      </c>
      <c r="H1124" s="52">
        <v>1E-3</v>
      </c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52"/>
      <c r="AT1124" s="52"/>
      <c r="AU1124" s="52">
        <v>1E-3</v>
      </c>
      <c r="AV1124" s="52">
        <v>0</v>
      </c>
      <c r="AW1124" s="52">
        <v>0</v>
      </c>
      <c r="AX1124" s="52">
        <v>0</v>
      </c>
      <c r="AY1124" s="52"/>
      <c r="AZ1124" s="52"/>
      <c r="BA1124" s="54"/>
      <c r="BB1124" s="54"/>
    </row>
    <row r="1125" spans="1:54">
      <c r="A1125" s="52">
        <v>1E-3</v>
      </c>
      <c r="B1125" s="52" t="s">
        <v>581</v>
      </c>
      <c r="C1125" s="52" t="s">
        <v>84</v>
      </c>
      <c r="D1125" s="52" t="s">
        <v>79</v>
      </c>
      <c r="E1125" s="52" t="s">
        <v>581</v>
      </c>
      <c r="F1125" s="52" t="s">
        <v>80</v>
      </c>
      <c r="G1125" s="52" t="s">
        <v>56</v>
      </c>
      <c r="H1125" s="52">
        <v>1E-3</v>
      </c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52"/>
      <c r="AT1125" s="52"/>
      <c r="AU1125" s="52">
        <v>0</v>
      </c>
      <c r="AV1125" s="52">
        <v>0</v>
      </c>
      <c r="AW1125" s="52">
        <v>0</v>
      </c>
      <c r="AX1125" s="52">
        <v>1E-3</v>
      </c>
      <c r="AY1125" s="52"/>
      <c r="AZ1125" s="52"/>
      <c r="BA1125" s="54"/>
      <c r="BB1125" s="54"/>
    </row>
    <row r="1126" spans="1:54">
      <c r="A1126" s="52">
        <v>1E-3</v>
      </c>
      <c r="B1126" s="52" t="s">
        <v>581</v>
      </c>
      <c r="C1126" s="52" t="s">
        <v>177</v>
      </c>
      <c r="D1126" s="52" t="s">
        <v>167</v>
      </c>
      <c r="E1126" s="52" t="s">
        <v>581</v>
      </c>
      <c r="F1126" s="52" t="s">
        <v>80</v>
      </c>
      <c r="G1126" s="52" t="s">
        <v>56</v>
      </c>
      <c r="H1126" s="52">
        <v>1E-3</v>
      </c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52"/>
      <c r="AT1126" s="52"/>
      <c r="AU1126" s="52">
        <v>0</v>
      </c>
      <c r="AV1126" s="52">
        <v>1E-3</v>
      </c>
      <c r="AW1126" s="52">
        <v>0</v>
      </c>
      <c r="AX1126" s="52">
        <v>0</v>
      </c>
      <c r="AY1126" s="52"/>
      <c r="AZ1126" s="52"/>
      <c r="BA1126" s="54"/>
      <c r="BB1126" s="54"/>
    </row>
    <row r="1127" spans="1:54">
      <c r="A1127" s="52">
        <v>1E-3</v>
      </c>
      <c r="B1127" s="52" t="s">
        <v>581</v>
      </c>
      <c r="C1127" s="52" t="s">
        <v>246</v>
      </c>
      <c r="D1127" s="52" t="s">
        <v>167</v>
      </c>
      <c r="E1127" s="52" t="s">
        <v>581</v>
      </c>
      <c r="F1127" s="52" t="s">
        <v>80</v>
      </c>
      <c r="G1127" s="52" t="s">
        <v>56</v>
      </c>
      <c r="H1127" s="52">
        <v>1E-3</v>
      </c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52"/>
      <c r="AT1127" s="52"/>
      <c r="AU1127" s="52">
        <v>0</v>
      </c>
      <c r="AV1127" s="52">
        <v>1E-3</v>
      </c>
      <c r="AW1127" s="52">
        <v>0</v>
      </c>
      <c r="AX1127" s="52">
        <v>0</v>
      </c>
      <c r="AY1127" s="52"/>
      <c r="AZ1127" s="52"/>
      <c r="BA1127" s="54"/>
      <c r="BB1127" s="54"/>
    </row>
    <row r="1128" spans="1:54">
      <c r="A1128" s="52">
        <v>1E-3</v>
      </c>
      <c r="B1128" s="52" t="s">
        <v>581</v>
      </c>
      <c r="C1128" s="52" t="s">
        <v>110</v>
      </c>
      <c r="D1128" s="52" t="s">
        <v>111</v>
      </c>
      <c r="E1128" s="52" t="s">
        <v>581</v>
      </c>
      <c r="F1128" s="52" t="s">
        <v>80</v>
      </c>
      <c r="G1128" s="52" t="s">
        <v>56</v>
      </c>
      <c r="H1128" s="52">
        <v>1E-3</v>
      </c>
      <c r="I1128" s="52"/>
      <c r="J1128" s="52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52"/>
      <c r="AT1128" s="52"/>
      <c r="AU1128" s="52">
        <v>0</v>
      </c>
      <c r="AV1128" s="52">
        <v>0</v>
      </c>
      <c r="AW1128" s="52">
        <v>0</v>
      </c>
      <c r="AX1128" s="52">
        <v>1E-3</v>
      </c>
      <c r="AY1128" s="52"/>
      <c r="AZ1128" s="52"/>
      <c r="BA1128" s="54"/>
      <c r="BB1128" s="54"/>
    </row>
    <row r="1129" spans="1:54">
      <c r="A1129" s="52">
        <v>1E-3</v>
      </c>
      <c r="B1129" s="52" t="s">
        <v>581</v>
      </c>
      <c r="C1129" s="52" t="s">
        <v>179</v>
      </c>
      <c r="D1129" s="52" t="s">
        <v>111</v>
      </c>
      <c r="E1129" s="52" t="s">
        <v>581</v>
      </c>
      <c r="F1129" s="52" t="s">
        <v>80</v>
      </c>
      <c r="G1129" s="52" t="s">
        <v>56</v>
      </c>
      <c r="H1129" s="52">
        <v>1E-3</v>
      </c>
      <c r="I1129" s="52"/>
      <c r="J1129" s="52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52"/>
      <c r="AT1129" s="52"/>
      <c r="AU1129" s="52">
        <v>0</v>
      </c>
      <c r="AV1129" s="52">
        <v>0</v>
      </c>
      <c r="AW1129" s="52">
        <v>1E-3</v>
      </c>
      <c r="AX1129" s="52">
        <v>0</v>
      </c>
      <c r="AY1129" s="52"/>
      <c r="AZ1129" s="52"/>
      <c r="BA1129" s="54"/>
      <c r="BB1129" s="54"/>
    </row>
    <row r="1130" spans="1:54">
      <c r="A1130" s="114">
        <v>1E-4</v>
      </c>
      <c r="B1130" s="114" t="s">
        <v>227</v>
      </c>
      <c r="C1130" s="114" t="s">
        <v>71</v>
      </c>
      <c r="D1130" s="114" t="s">
        <v>58</v>
      </c>
      <c r="E1130" s="114" t="s">
        <v>228</v>
      </c>
      <c r="F1130" s="114" t="s">
        <v>55</v>
      </c>
      <c r="G1130" s="114" t="s">
        <v>64</v>
      </c>
      <c r="H1130" s="52">
        <v>1E-4</v>
      </c>
      <c r="I1130" s="52"/>
      <c r="J1130" s="52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52"/>
      <c r="AT1130" s="52"/>
      <c r="AU1130" s="52">
        <v>1E-4</v>
      </c>
      <c r="AV1130" s="52">
        <v>0</v>
      </c>
      <c r="AW1130" s="52">
        <v>0</v>
      </c>
      <c r="AX1130" s="52">
        <v>0</v>
      </c>
      <c r="AY1130" s="52"/>
      <c r="AZ1130" s="52"/>
      <c r="BA1130" s="115">
        <v>0.5</v>
      </c>
      <c r="BB1130" s="115">
        <v>0</v>
      </c>
    </row>
    <row r="1131" spans="1:54">
      <c r="A1131" s="114">
        <v>1E-4</v>
      </c>
      <c r="B1131" s="114" t="s">
        <v>227</v>
      </c>
      <c r="C1131" s="114" t="s">
        <v>71</v>
      </c>
      <c r="D1131" s="114" t="s">
        <v>58</v>
      </c>
      <c r="E1131" s="114" t="s">
        <v>228</v>
      </c>
      <c r="F1131" s="114" t="s">
        <v>55</v>
      </c>
      <c r="G1131" s="114" t="s">
        <v>61</v>
      </c>
      <c r="H1131" s="52">
        <v>1E-4</v>
      </c>
      <c r="I1131" s="52"/>
      <c r="J1131" s="52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52"/>
      <c r="AT1131" s="52"/>
      <c r="AU1131" s="52">
        <v>1E-4</v>
      </c>
      <c r="AV1131" s="52">
        <v>0</v>
      </c>
      <c r="AW1131" s="52">
        <v>0</v>
      </c>
      <c r="AX1131" s="52">
        <v>0</v>
      </c>
      <c r="AY1131" s="52"/>
      <c r="AZ1131" s="52"/>
      <c r="BA1131" s="115">
        <v>0.5</v>
      </c>
      <c r="BB1131" s="115">
        <v>0</v>
      </c>
    </row>
    <row r="1132" spans="1:54">
      <c r="A1132" s="114">
        <v>1E-4</v>
      </c>
      <c r="B1132" s="114" t="s">
        <v>227</v>
      </c>
      <c r="C1132" s="114" t="s">
        <v>71</v>
      </c>
      <c r="D1132" s="114" t="s">
        <v>58</v>
      </c>
      <c r="E1132" s="114" t="s">
        <v>228</v>
      </c>
      <c r="F1132" s="114" t="s">
        <v>55</v>
      </c>
      <c r="G1132" s="114" t="s">
        <v>68</v>
      </c>
      <c r="H1132" s="52">
        <v>1E-4</v>
      </c>
      <c r="I1132" s="52"/>
      <c r="J1132" s="52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52"/>
      <c r="AT1132" s="52"/>
      <c r="AU1132" s="52">
        <v>1E-4</v>
      </c>
      <c r="AV1132" s="52">
        <v>0</v>
      </c>
      <c r="AW1132" s="52">
        <v>0</v>
      </c>
      <c r="AX1132" s="52">
        <v>0</v>
      </c>
      <c r="AY1132" s="52"/>
      <c r="AZ1132" s="52"/>
      <c r="BA1132" s="115">
        <v>0.5</v>
      </c>
      <c r="BB1132" s="115">
        <v>0</v>
      </c>
    </row>
    <row r="1133" spans="1:54">
      <c r="A1133" s="52"/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52"/>
      <c r="AT1133" s="52"/>
      <c r="AU1133" s="52"/>
      <c r="AV1133" s="52"/>
      <c r="AW1133" s="52"/>
      <c r="AX1133" s="52"/>
      <c r="AY1133" s="52"/>
      <c r="AZ1133" s="52"/>
      <c r="BA1133" s="54"/>
      <c r="BB1133" s="54"/>
    </row>
    <row r="1134" spans="1:54">
      <c r="A1134" s="52"/>
      <c r="B1134" s="52"/>
      <c r="C1134" s="52"/>
      <c r="D1134" s="52"/>
      <c r="E1134" s="52"/>
      <c r="F1134" s="52"/>
      <c r="G1134" s="52"/>
      <c r="H1134" s="52"/>
      <c r="I1134" s="52"/>
      <c r="J1134" s="52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52"/>
      <c r="AT1134" s="52"/>
      <c r="AU1134" s="52"/>
      <c r="AV1134" s="52"/>
      <c r="AW1134" s="52"/>
      <c r="AX1134" s="52"/>
      <c r="AY1134" s="52"/>
      <c r="AZ1134" s="52"/>
      <c r="BA1134" s="54"/>
      <c r="BB1134" s="54"/>
    </row>
    <row r="1135" spans="1:54">
      <c r="A1135" s="52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52"/>
      <c r="AT1135" s="52"/>
      <c r="AU1135" s="52"/>
      <c r="AV1135" s="52"/>
      <c r="AW1135" s="52"/>
      <c r="AX1135" s="52"/>
      <c r="AY1135" s="52"/>
      <c r="AZ1135" s="52"/>
      <c r="BA1135" s="54"/>
      <c r="BB1135" s="54"/>
    </row>
    <row r="1136" spans="1:54">
      <c r="A1136" s="52"/>
      <c r="B1136" s="52"/>
      <c r="C1136" s="52"/>
      <c r="D1136" s="52"/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52"/>
      <c r="AT1136" s="52"/>
      <c r="AU1136" s="52"/>
      <c r="AV1136" s="52"/>
      <c r="AW1136" s="52"/>
      <c r="AX1136" s="52"/>
      <c r="AY1136" s="52"/>
      <c r="AZ1136" s="52"/>
      <c r="BA1136" s="54"/>
      <c r="BB1136" s="54"/>
    </row>
    <row r="1137" spans="1:54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52"/>
      <c r="AT1137" s="52"/>
      <c r="AU1137" s="52"/>
      <c r="AV1137" s="52"/>
      <c r="AW1137" s="52"/>
      <c r="AX1137" s="52"/>
      <c r="AY1137" s="52"/>
      <c r="AZ1137" s="52"/>
      <c r="BA1137" s="60"/>
      <c r="BB1137" s="79"/>
    </row>
    <row r="1138" spans="1:54">
      <c r="A1138" s="52"/>
      <c r="B1138" s="52"/>
      <c r="C1138" s="52"/>
      <c r="D1138" s="52"/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52"/>
      <c r="AT1138" s="52"/>
      <c r="AU1138" s="52"/>
      <c r="AV1138" s="52"/>
      <c r="AW1138" s="52"/>
      <c r="AX1138" s="52"/>
      <c r="AY1138" s="52"/>
      <c r="AZ1138" s="52"/>
      <c r="BA1138" s="60"/>
      <c r="BB1138" s="79"/>
    </row>
    <row r="1139" spans="1:54">
      <c r="A1139" s="52"/>
      <c r="B1139" s="52"/>
      <c r="C1139" s="52"/>
      <c r="D1139" s="52"/>
      <c r="E1139" s="52"/>
      <c r="F1139" s="52"/>
      <c r="G1139" s="52"/>
      <c r="H1139" s="52"/>
      <c r="I1139" s="52"/>
      <c r="J1139" s="52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52"/>
      <c r="AT1139" s="52"/>
      <c r="AU1139" s="52"/>
      <c r="AV1139" s="52"/>
      <c r="AW1139" s="52"/>
      <c r="AX1139" s="52"/>
      <c r="AY1139" s="52"/>
      <c r="AZ1139" s="52"/>
      <c r="BA1139" s="54"/>
      <c r="BB1139" s="54"/>
    </row>
    <row r="1140" spans="1:54">
      <c r="A1140" s="52"/>
      <c r="B1140" s="52"/>
      <c r="C1140" s="52"/>
      <c r="D1140" s="52"/>
      <c r="E1140" s="52"/>
      <c r="F1140" s="52"/>
      <c r="G1140" s="52"/>
      <c r="H1140" s="52"/>
      <c r="I1140" s="52"/>
      <c r="J1140" s="52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52"/>
      <c r="AT1140" s="52"/>
      <c r="AU1140" s="52"/>
      <c r="AV1140" s="52"/>
      <c r="AW1140" s="52"/>
      <c r="AX1140" s="52"/>
      <c r="AY1140" s="52"/>
      <c r="AZ1140" s="52"/>
      <c r="BA1140" s="54"/>
      <c r="BB1140" s="54"/>
    </row>
    <row r="1141" spans="1:54">
      <c r="A1141" s="52"/>
      <c r="B1141" s="52"/>
      <c r="C1141" s="52"/>
      <c r="D1141" s="52"/>
      <c r="E1141" s="52"/>
      <c r="F1141" s="52"/>
      <c r="G1141" s="52"/>
      <c r="H1141" s="52"/>
      <c r="I1141" s="52"/>
      <c r="J1141" s="52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52"/>
      <c r="AT1141" s="52"/>
      <c r="AU1141" s="52"/>
      <c r="AV1141" s="52"/>
      <c r="AW1141" s="52"/>
      <c r="AX1141" s="52"/>
      <c r="AY1141" s="52"/>
      <c r="AZ1141" s="52"/>
      <c r="BA1141" s="54"/>
      <c r="BB1141" s="54"/>
    </row>
    <row r="1142" spans="1:54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52"/>
      <c r="AT1142" s="52"/>
      <c r="AU1142" s="52"/>
      <c r="AV1142" s="52"/>
      <c r="AW1142" s="52"/>
      <c r="AX1142" s="52"/>
      <c r="AY1142" s="52"/>
      <c r="AZ1142" s="52"/>
      <c r="BA1142" s="54"/>
      <c r="BB1142" s="54"/>
    </row>
    <row r="1143" spans="1:54">
      <c r="A1143" s="52"/>
      <c r="B1143" s="52"/>
      <c r="C1143" s="52"/>
      <c r="D1143" s="52"/>
      <c r="E1143" s="52"/>
      <c r="F1143" s="52"/>
      <c r="G1143" s="52"/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52"/>
      <c r="AT1143" s="52"/>
      <c r="AU1143" s="52"/>
      <c r="AV1143" s="52"/>
      <c r="AW1143" s="52"/>
      <c r="AX1143" s="52"/>
      <c r="AY1143" s="52"/>
      <c r="AZ1143" s="52"/>
      <c r="BA1143" s="54"/>
      <c r="BB1143" s="54"/>
    </row>
    <row r="1144" spans="1:54">
      <c r="A1144" s="52"/>
      <c r="B1144" s="52"/>
      <c r="C1144" s="52"/>
      <c r="D1144" s="52"/>
      <c r="E1144" s="52"/>
      <c r="F1144" s="52"/>
      <c r="G1144" s="52"/>
      <c r="H1144" s="52"/>
      <c r="I1144" s="52"/>
      <c r="J1144" s="52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52"/>
      <c r="AT1144" s="52"/>
      <c r="AU1144" s="52"/>
      <c r="AV1144" s="52"/>
      <c r="AW1144" s="52"/>
      <c r="AX1144" s="52"/>
      <c r="AY1144" s="52"/>
      <c r="AZ1144" s="52"/>
      <c r="BA1144" s="54"/>
      <c r="BB1144" s="54"/>
    </row>
    <row r="1145" spans="1:54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52"/>
      <c r="AT1145" s="52"/>
      <c r="AU1145" s="52"/>
      <c r="AV1145" s="52"/>
      <c r="AW1145" s="52"/>
      <c r="AX1145" s="52"/>
      <c r="AY1145" s="52"/>
      <c r="AZ1145" s="52"/>
      <c r="BA1145" s="54"/>
      <c r="BB1145" s="54"/>
    </row>
    <row r="1146" spans="1:54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52"/>
      <c r="AT1146" s="52"/>
      <c r="AU1146" s="52"/>
      <c r="AV1146" s="52"/>
      <c r="AW1146" s="52"/>
      <c r="AX1146" s="52"/>
      <c r="AY1146" s="52"/>
      <c r="AZ1146" s="52"/>
      <c r="BA1146" s="54"/>
      <c r="BB1146" s="54"/>
    </row>
    <row r="1147" spans="1:54">
      <c r="A1147" s="52"/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52"/>
      <c r="AT1147" s="52"/>
      <c r="AU1147" s="52"/>
      <c r="AV1147" s="52"/>
      <c r="AW1147" s="52"/>
      <c r="AX1147" s="52"/>
      <c r="AY1147" s="52"/>
      <c r="AZ1147" s="52"/>
      <c r="BA1147" s="54"/>
      <c r="BB1147" s="54"/>
    </row>
    <row r="1148" spans="1:54">
      <c r="A1148" s="52"/>
      <c r="B1148" s="52"/>
      <c r="C1148" s="52"/>
      <c r="D1148" s="52"/>
      <c r="E1148" s="52"/>
      <c r="F1148" s="52"/>
      <c r="G1148" s="52"/>
      <c r="H1148" s="52"/>
      <c r="I1148" s="52"/>
      <c r="J1148" s="52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52"/>
      <c r="AT1148" s="52"/>
      <c r="AU1148" s="52"/>
      <c r="AV1148" s="52"/>
      <c r="AW1148" s="52"/>
      <c r="AX1148" s="52"/>
      <c r="AY1148" s="52"/>
      <c r="AZ1148" s="52"/>
      <c r="BA1148" s="54"/>
      <c r="BB1148" s="54"/>
    </row>
    <row r="1149" spans="1:54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52"/>
      <c r="AT1149" s="52"/>
      <c r="AU1149" s="52"/>
      <c r="AV1149" s="52"/>
      <c r="AW1149" s="52"/>
      <c r="AX1149" s="52"/>
      <c r="AY1149" s="52"/>
      <c r="AZ1149" s="52"/>
      <c r="BA1149" s="54"/>
      <c r="BB1149" s="54"/>
    </row>
    <row r="1150" spans="1:54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52"/>
      <c r="AT1150" s="52"/>
      <c r="AU1150" s="52"/>
      <c r="AV1150" s="52"/>
      <c r="AW1150" s="52"/>
      <c r="AX1150" s="52"/>
      <c r="AY1150" s="52"/>
      <c r="AZ1150" s="52"/>
      <c r="BA1150" s="54"/>
      <c r="BB1150" s="54"/>
    </row>
    <row r="1151" spans="1:54">
      <c r="A1151" s="52"/>
      <c r="B1151" s="52"/>
      <c r="C1151" s="52"/>
      <c r="D1151" s="52"/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52"/>
      <c r="AT1151" s="52"/>
      <c r="AU1151" s="52"/>
      <c r="AV1151" s="52"/>
      <c r="AW1151" s="52"/>
      <c r="AX1151" s="52"/>
      <c r="AY1151" s="52"/>
      <c r="AZ1151" s="52"/>
      <c r="BA1151" s="54"/>
      <c r="BB1151" s="54"/>
    </row>
    <row r="1152" spans="1:54">
      <c r="A1152" s="52"/>
      <c r="B1152" s="52"/>
      <c r="C1152" s="52"/>
      <c r="D1152" s="52"/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52"/>
      <c r="AT1152" s="52"/>
      <c r="AU1152" s="52"/>
      <c r="AV1152" s="52"/>
      <c r="AW1152" s="52"/>
      <c r="AX1152" s="52"/>
      <c r="AY1152" s="52"/>
      <c r="AZ1152" s="52"/>
      <c r="BA1152" s="54"/>
      <c r="BB1152" s="54"/>
    </row>
    <row r="1153" spans="1:54">
      <c r="A1153" s="52"/>
      <c r="B1153" s="52"/>
      <c r="C1153" s="52"/>
      <c r="D1153" s="52"/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52"/>
      <c r="AT1153" s="52"/>
      <c r="AU1153" s="52"/>
      <c r="AV1153" s="52"/>
      <c r="AW1153" s="52"/>
      <c r="AX1153" s="52"/>
      <c r="AY1153" s="52"/>
      <c r="AZ1153" s="52"/>
      <c r="BA1153" s="54"/>
      <c r="BB1153" s="54"/>
    </row>
    <row r="1154" spans="1:54">
      <c r="A1154" s="52"/>
      <c r="B1154" s="52"/>
      <c r="C1154" s="52"/>
      <c r="D1154" s="52"/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52"/>
      <c r="AT1154" s="52"/>
      <c r="AU1154" s="52"/>
      <c r="AV1154" s="52"/>
      <c r="AW1154" s="52"/>
      <c r="AX1154" s="52"/>
      <c r="AY1154" s="52"/>
      <c r="AZ1154" s="52"/>
      <c r="BA1154" s="54"/>
      <c r="BB1154" s="54"/>
    </row>
    <row r="1155" spans="1:54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52"/>
      <c r="AT1155" s="52"/>
      <c r="AU1155" s="52"/>
      <c r="AV1155" s="52"/>
      <c r="AW1155" s="52"/>
      <c r="AX1155" s="52"/>
      <c r="AY1155" s="52"/>
      <c r="AZ1155" s="52"/>
      <c r="BA1155" s="54"/>
      <c r="BB1155" s="54"/>
    </row>
    <row r="1156" spans="1:54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52"/>
      <c r="AT1156" s="52"/>
      <c r="AU1156" s="52"/>
      <c r="AV1156" s="52"/>
      <c r="AW1156" s="52"/>
      <c r="AX1156" s="52"/>
      <c r="AY1156" s="52"/>
      <c r="AZ1156" s="52"/>
      <c r="BA1156" s="54"/>
      <c r="BB1156" s="54"/>
    </row>
    <row r="1157" spans="1:54">
      <c r="A1157" s="52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52"/>
      <c r="AT1157" s="52"/>
      <c r="AU1157" s="52"/>
      <c r="AV1157" s="52"/>
      <c r="AW1157" s="52"/>
      <c r="AX1157" s="52"/>
      <c r="AY1157" s="52"/>
      <c r="AZ1157" s="52"/>
      <c r="BA1157" s="54"/>
      <c r="BB1157" s="54"/>
    </row>
    <row r="1158" spans="1:54">
      <c r="A1158" s="52"/>
      <c r="B1158" s="52"/>
      <c r="C1158" s="52"/>
      <c r="D1158" s="52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52"/>
      <c r="AT1158" s="52"/>
      <c r="AU1158" s="52"/>
      <c r="AV1158" s="52"/>
      <c r="AW1158" s="52"/>
      <c r="AX1158" s="52"/>
      <c r="AY1158" s="52"/>
      <c r="AZ1158" s="52"/>
      <c r="BA1158" s="54"/>
      <c r="BB1158" s="54"/>
    </row>
    <row r="1159" spans="1:54">
      <c r="A1159" s="52"/>
      <c r="B1159" s="52"/>
      <c r="C1159" s="52"/>
      <c r="D1159" s="52"/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  <c r="BA1159" s="54"/>
      <c r="BB1159" s="54"/>
    </row>
    <row r="1160" spans="1:54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52"/>
      <c r="AT1160" s="52"/>
      <c r="AU1160" s="52"/>
      <c r="AV1160" s="52"/>
      <c r="AW1160" s="52"/>
      <c r="AX1160" s="52"/>
      <c r="AY1160" s="52"/>
      <c r="AZ1160" s="52"/>
      <c r="BA1160" s="54"/>
      <c r="BB1160" s="54"/>
    </row>
    <row r="1161" spans="1:54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52"/>
      <c r="AT1161" s="52"/>
      <c r="AU1161" s="52"/>
      <c r="AV1161" s="52"/>
      <c r="AW1161" s="52"/>
      <c r="AX1161" s="52"/>
      <c r="AY1161" s="52"/>
      <c r="AZ1161" s="52"/>
      <c r="BA1161" s="54"/>
      <c r="BB1161" s="54"/>
    </row>
    <row r="1162" spans="1:54">
      <c r="A1162" s="52"/>
      <c r="B1162" s="52"/>
      <c r="C1162" s="52"/>
      <c r="D1162" s="52"/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52"/>
      <c r="AT1162" s="52"/>
      <c r="AU1162" s="52"/>
      <c r="AV1162" s="52"/>
      <c r="AW1162" s="52"/>
      <c r="AX1162" s="52"/>
      <c r="AY1162" s="52"/>
      <c r="AZ1162" s="52"/>
      <c r="BA1162" s="54"/>
      <c r="BB1162" s="54"/>
    </row>
    <row r="1163" spans="1:54">
      <c r="A1163" s="52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52"/>
      <c r="AT1163" s="52"/>
      <c r="AU1163" s="52"/>
      <c r="AV1163" s="52"/>
      <c r="AW1163" s="52"/>
      <c r="AX1163" s="52"/>
      <c r="AY1163" s="52"/>
      <c r="AZ1163" s="52"/>
      <c r="BA1163" s="54"/>
      <c r="BB1163" s="54"/>
    </row>
    <row r="1164" spans="1:54">
      <c r="A1164" s="52"/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52"/>
      <c r="AT1164" s="52"/>
      <c r="AU1164" s="52"/>
      <c r="AV1164" s="52"/>
      <c r="AW1164" s="52"/>
      <c r="AX1164" s="52"/>
      <c r="AY1164" s="52"/>
      <c r="AZ1164" s="52"/>
      <c r="BA1164" s="54"/>
      <c r="BB1164" s="54"/>
    </row>
    <row r="1165" spans="1:54">
      <c r="A1165" s="52"/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  <c r="BA1165" s="54"/>
      <c r="BB1165" s="54"/>
    </row>
    <row r="1166" spans="1:54">
      <c r="A1166" s="52"/>
      <c r="B1166" s="52"/>
      <c r="C1166" s="52"/>
      <c r="D1166" s="52"/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52"/>
      <c r="AT1166" s="52"/>
      <c r="AU1166" s="52"/>
      <c r="AV1166" s="52"/>
      <c r="AW1166" s="52"/>
      <c r="AX1166" s="52"/>
      <c r="AY1166" s="52"/>
      <c r="AZ1166" s="52"/>
      <c r="BA1166" s="54"/>
      <c r="BB1166" s="54"/>
    </row>
    <row r="1167" spans="1:54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52"/>
      <c r="AT1167" s="52"/>
      <c r="AU1167" s="52"/>
      <c r="AV1167" s="52"/>
      <c r="AW1167" s="52"/>
      <c r="AX1167" s="52"/>
      <c r="AY1167" s="52"/>
      <c r="AZ1167" s="52"/>
      <c r="BA1167" s="54"/>
      <c r="BB1167" s="54"/>
    </row>
    <row r="1168" spans="1:54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52"/>
      <c r="AT1168" s="52"/>
      <c r="AU1168" s="52"/>
      <c r="AV1168" s="52"/>
      <c r="AW1168" s="52"/>
      <c r="AX1168" s="52"/>
      <c r="AY1168" s="52"/>
      <c r="AZ1168" s="52"/>
      <c r="BA1168" s="54"/>
      <c r="BB1168" s="54"/>
    </row>
    <row r="1169" spans="1:54">
      <c r="A1169" s="52"/>
      <c r="B1169" s="52"/>
      <c r="C1169" s="52"/>
      <c r="D1169" s="52"/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52"/>
      <c r="AT1169" s="52"/>
      <c r="AU1169" s="52"/>
      <c r="AV1169" s="52"/>
      <c r="AW1169" s="52"/>
      <c r="AX1169" s="52"/>
      <c r="AY1169" s="52"/>
      <c r="AZ1169" s="52"/>
      <c r="BA1169" s="54"/>
      <c r="BB1169" s="54"/>
    </row>
    <row r="1170" spans="1:54">
      <c r="A1170" s="52"/>
      <c r="B1170" s="52"/>
      <c r="C1170" s="52"/>
      <c r="D1170" s="52"/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52"/>
      <c r="AT1170" s="52"/>
      <c r="AU1170" s="52"/>
      <c r="AV1170" s="52"/>
      <c r="AW1170" s="52"/>
      <c r="AX1170" s="52"/>
      <c r="AY1170" s="52"/>
      <c r="AZ1170" s="52"/>
      <c r="BA1170" s="54"/>
      <c r="BB1170" s="54"/>
    </row>
    <row r="1171" spans="1:54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52"/>
      <c r="AT1171" s="52"/>
      <c r="AU1171" s="52"/>
      <c r="AV1171" s="52"/>
      <c r="AW1171" s="52"/>
      <c r="AX1171" s="52"/>
      <c r="AY1171" s="52"/>
      <c r="AZ1171" s="52"/>
      <c r="BA1171" s="54"/>
      <c r="BB1171" s="54"/>
    </row>
    <row r="1172" spans="1:54">
      <c r="A1172" s="52"/>
      <c r="B1172" s="52"/>
      <c r="C1172" s="52"/>
      <c r="D1172" s="52"/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52"/>
      <c r="AT1172" s="52"/>
      <c r="AU1172" s="52"/>
      <c r="AV1172" s="52"/>
      <c r="AW1172" s="52"/>
      <c r="AX1172" s="52"/>
      <c r="AY1172" s="52"/>
      <c r="AZ1172" s="52"/>
      <c r="BA1172" s="54"/>
      <c r="BB1172" s="54"/>
    </row>
    <row r="1173" spans="1:54">
      <c r="A1173" s="52"/>
      <c r="B1173" s="52"/>
      <c r="C1173" s="52"/>
      <c r="D1173" s="52"/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52"/>
      <c r="AT1173" s="52"/>
      <c r="AU1173" s="52"/>
      <c r="AV1173" s="52"/>
      <c r="AW1173" s="52"/>
      <c r="AX1173" s="52"/>
      <c r="AY1173" s="52"/>
      <c r="AZ1173" s="52"/>
      <c r="BA1173" s="54"/>
      <c r="BB1173" s="54"/>
    </row>
    <row r="1174" spans="1:54">
      <c r="A1174" s="52"/>
      <c r="B1174" s="52"/>
      <c r="C1174" s="52"/>
      <c r="D1174" s="52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  <c r="BA1174" s="54"/>
      <c r="BB1174" s="54"/>
    </row>
    <row r="1175" spans="1:54">
      <c r="A1175" s="52"/>
      <c r="B1175" s="52"/>
      <c r="C1175" s="52"/>
      <c r="D1175" s="52"/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52"/>
      <c r="AT1175" s="52"/>
      <c r="AU1175" s="52"/>
      <c r="AV1175" s="52"/>
      <c r="AW1175" s="52"/>
      <c r="AX1175" s="52"/>
      <c r="AY1175" s="52"/>
      <c r="AZ1175" s="52"/>
      <c r="BA1175" s="54"/>
      <c r="BB1175" s="54"/>
    </row>
    <row r="1176" spans="1:54">
      <c r="A1176" s="52"/>
      <c r="B1176" s="52"/>
      <c r="C1176" s="52"/>
      <c r="D1176" s="52"/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52"/>
      <c r="AT1176" s="52"/>
      <c r="AU1176" s="52"/>
      <c r="AV1176" s="52"/>
      <c r="AW1176" s="52"/>
      <c r="AX1176" s="52"/>
      <c r="AY1176" s="52"/>
      <c r="AZ1176" s="52"/>
      <c r="BA1176" s="54"/>
      <c r="BB1176" s="54"/>
    </row>
    <row r="1177" spans="1:54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52"/>
      <c r="AT1177" s="52"/>
      <c r="AU1177" s="52"/>
      <c r="AV1177" s="52"/>
      <c r="AW1177" s="52"/>
      <c r="AX1177" s="52"/>
      <c r="AY1177" s="52"/>
      <c r="AZ1177" s="52"/>
      <c r="BA1177" s="54"/>
      <c r="BB1177" s="54"/>
    </row>
    <row r="1178" spans="1:54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52"/>
      <c r="AT1178" s="52"/>
      <c r="AU1178" s="52"/>
      <c r="AV1178" s="52"/>
      <c r="AW1178" s="52"/>
      <c r="AX1178" s="52"/>
      <c r="AY1178" s="52"/>
      <c r="AZ1178" s="52"/>
      <c r="BA1178" s="54"/>
      <c r="BB1178" s="54"/>
    </row>
    <row r="1179" spans="1:54">
      <c r="A1179" s="52"/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52"/>
      <c r="AT1179" s="52"/>
      <c r="AU1179" s="52"/>
      <c r="AV1179" s="52"/>
      <c r="AW1179" s="52"/>
      <c r="AX1179" s="52"/>
      <c r="AY1179" s="52"/>
      <c r="AZ1179" s="52"/>
      <c r="BA1179" s="54"/>
      <c r="BB1179" s="54"/>
    </row>
    <row r="1180" spans="1:54">
      <c r="A1180" s="52"/>
      <c r="B1180" s="52"/>
      <c r="C1180" s="52"/>
      <c r="D1180" s="52"/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52"/>
      <c r="AT1180" s="52"/>
      <c r="AU1180" s="52"/>
      <c r="AV1180" s="52"/>
      <c r="AW1180" s="52"/>
      <c r="AX1180" s="52"/>
      <c r="AY1180" s="52"/>
      <c r="AZ1180" s="52"/>
      <c r="BA1180" s="54"/>
      <c r="BB1180" s="54"/>
    </row>
    <row r="1181" spans="1:54">
      <c r="A1181" s="52"/>
      <c r="B1181" s="52"/>
      <c r="C1181" s="52"/>
      <c r="D1181" s="52"/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52"/>
      <c r="AT1181" s="52"/>
      <c r="AU1181" s="52"/>
      <c r="AV1181" s="52"/>
      <c r="AW1181" s="52"/>
      <c r="AX1181" s="52"/>
      <c r="AY1181" s="52"/>
      <c r="AZ1181" s="52"/>
      <c r="BA1181" s="54"/>
      <c r="BB1181" s="54"/>
    </row>
    <row r="1182" spans="1:54">
      <c r="A1182" s="52"/>
      <c r="B1182" s="52"/>
      <c r="C1182" s="52"/>
      <c r="D1182" s="52"/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52"/>
      <c r="AT1182" s="52"/>
      <c r="AU1182" s="52"/>
      <c r="AV1182" s="52"/>
      <c r="AW1182" s="52"/>
      <c r="AX1182" s="52"/>
      <c r="AY1182" s="52"/>
      <c r="AZ1182" s="52"/>
      <c r="BA1182" s="54"/>
      <c r="BB1182" s="54"/>
    </row>
    <row r="1183" spans="1:54">
      <c r="A1183" s="52"/>
      <c r="B1183" s="52"/>
      <c r="C1183" s="52"/>
      <c r="D1183" s="52"/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52"/>
      <c r="AT1183" s="52"/>
      <c r="AU1183" s="52"/>
      <c r="AV1183" s="52"/>
      <c r="AW1183" s="52"/>
      <c r="AX1183" s="52"/>
      <c r="AY1183" s="52"/>
      <c r="AZ1183" s="52"/>
      <c r="BA1183" s="54"/>
      <c r="BB1183" s="54"/>
    </row>
    <row r="1184" spans="1:54">
      <c r="A1184" s="52"/>
      <c r="B1184" s="52"/>
      <c r="C1184" s="52"/>
      <c r="D1184" s="52"/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52"/>
      <c r="AT1184" s="52"/>
      <c r="AU1184" s="52"/>
      <c r="AV1184" s="52"/>
      <c r="AW1184" s="52"/>
      <c r="AX1184" s="52"/>
      <c r="AY1184" s="52"/>
      <c r="AZ1184" s="52"/>
      <c r="BA1184" s="54"/>
      <c r="BB1184" s="54"/>
    </row>
    <row r="1185" spans="1:54">
      <c r="A1185" s="52"/>
      <c r="B1185" s="52"/>
      <c r="C1185" s="52"/>
      <c r="D1185" s="52"/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52"/>
      <c r="AT1185" s="52"/>
      <c r="AU1185" s="52"/>
      <c r="AV1185" s="52"/>
      <c r="AW1185" s="52"/>
      <c r="AX1185" s="52"/>
      <c r="AY1185" s="52"/>
      <c r="AZ1185" s="52"/>
      <c r="BA1185" s="54"/>
      <c r="BB1185" s="54"/>
    </row>
    <row r="1186" spans="1:54">
      <c r="A1186" s="52"/>
      <c r="B1186" s="52"/>
      <c r="C1186" s="52"/>
      <c r="D1186" s="52"/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52"/>
      <c r="AT1186" s="52"/>
      <c r="AU1186" s="52"/>
      <c r="AV1186" s="52"/>
      <c r="AW1186" s="52"/>
      <c r="AX1186" s="52"/>
      <c r="AY1186" s="52"/>
      <c r="AZ1186" s="52"/>
      <c r="BA1186" s="54"/>
      <c r="BB1186" s="54"/>
    </row>
    <row r="1187" spans="1:54">
      <c r="A1187" s="52"/>
      <c r="B1187" s="52"/>
      <c r="C1187" s="52"/>
      <c r="D1187" s="52"/>
      <c r="E1187" s="52"/>
      <c r="F1187" s="52"/>
      <c r="G1187" s="52"/>
      <c r="H1187" s="52"/>
      <c r="I1187" s="52"/>
      <c r="J1187" s="52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52"/>
      <c r="AT1187" s="52"/>
      <c r="AU1187" s="52"/>
      <c r="AV1187" s="52"/>
      <c r="AW1187" s="52"/>
      <c r="AX1187" s="52"/>
      <c r="AY1187" s="52"/>
      <c r="AZ1187" s="52"/>
      <c r="BA1187" s="54"/>
      <c r="BB1187" s="54"/>
    </row>
    <row r="1188" spans="1:54">
      <c r="A1188" s="52"/>
      <c r="B1188" s="52"/>
      <c r="C1188" s="52"/>
      <c r="D1188" s="52"/>
      <c r="E1188" s="52"/>
      <c r="F1188" s="52"/>
      <c r="G1188" s="52"/>
      <c r="H1188" s="52"/>
      <c r="I1188" s="52"/>
      <c r="J1188" s="52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52"/>
      <c r="AT1188" s="52"/>
      <c r="AU1188" s="52"/>
      <c r="AV1188" s="52"/>
      <c r="AW1188" s="52"/>
      <c r="AX1188" s="52"/>
      <c r="AY1188" s="52"/>
      <c r="AZ1188" s="52"/>
      <c r="BA1188" s="54"/>
      <c r="BB1188" s="54"/>
    </row>
    <row r="1189" spans="1:54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52"/>
      <c r="AT1189" s="52"/>
      <c r="AU1189" s="52"/>
      <c r="AV1189" s="52"/>
      <c r="AW1189" s="52"/>
      <c r="AX1189" s="52"/>
      <c r="AY1189" s="52"/>
      <c r="AZ1189" s="52"/>
      <c r="BA1189" s="54"/>
      <c r="BB1189" s="54"/>
    </row>
    <row r="1190" spans="1:54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52"/>
      <c r="AT1190" s="52"/>
      <c r="AU1190" s="52"/>
      <c r="AV1190" s="52"/>
      <c r="AW1190" s="52"/>
      <c r="AX1190" s="52"/>
      <c r="AY1190" s="52"/>
      <c r="AZ1190" s="52"/>
      <c r="BA1190" s="54"/>
      <c r="BB1190" s="54"/>
    </row>
    <row r="1191" spans="1:54">
      <c r="A1191" s="52"/>
      <c r="B1191" s="52"/>
      <c r="C1191" s="52"/>
      <c r="D1191" s="52"/>
      <c r="E1191" s="52"/>
      <c r="F1191" s="52"/>
      <c r="G1191" s="52"/>
      <c r="H1191" s="52"/>
      <c r="I1191" s="52"/>
      <c r="J1191" s="52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52"/>
      <c r="AT1191" s="52"/>
      <c r="AU1191" s="52"/>
      <c r="AV1191" s="52"/>
      <c r="AW1191" s="52"/>
      <c r="AX1191" s="52"/>
      <c r="AY1191" s="52"/>
      <c r="AZ1191" s="52"/>
      <c r="BA1191" s="54"/>
      <c r="BB1191" s="54"/>
    </row>
    <row r="1192" spans="1:54">
      <c r="A1192" s="52"/>
      <c r="B1192" s="52"/>
      <c r="C1192" s="52"/>
      <c r="D1192" s="52"/>
      <c r="E1192" s="52"/>
      <c r="F1192" s="52"/>
      <c r="G1192" s="52"/>
      <c r="H1192" s="52"/>
      <c r="I1192" s="52"/>
      <c r="J1192" s="52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52"/>
      <c r="AT1192" s="52"/>
      <c r="AU1192" s="52"/>
      <c r="AV1192" s="52"/>
      <c r="AW1192" s="52"/>
      <c r="AX1192" s="52"/>
      <c r="AY1192" s="52"/>
      <c r="AZ1192" s="52"/>
      <c r="BA1192" s="54"/>
      <c r="BB1192" s="54"/>
    </row>
    <row r="1193" spans="1:54">
      <c r="A1193" s="52"/>
      <c r="B1193" s="52"/>
      <c r="C1193" s="52"/>
      <c r="D1193" s="52"/>
      <c r="E1193" s="52"/>
      <c r="F1193" s="52"/>
      <c r="G1193" s="52"/>
      <c r="H1193" s="52"/>
      <c r="I1193" s="52"/>
      <c r="J1193" s="52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52"/>
      <c r="AT1193" s="52"/>
      <c r="AU1193" s="52"/>
      <c r="AV1193" s="52"/>
      <c r="AW1193" s="52"/>
      <c r="AX1193" s="52"/>
      <c r="AY1193" s="52"/>
      <c r="AZ1193" s="52"/>
      <c r="BA1193" s="54"/>
      <c r="BB1193" s="54"/>
    </row>
    <row r="1194" spans="1:54">
      <c r="A1194" s="52"/>
      <c r="B1194" s="52"/>
      <c r="C1194" s="52"/>
      <c r="D1194" s="52"/>
      <c r="E1194" s="52"/>
      <c r="F1194" s="52"/>
      <c r="G1194" s="52"/>
      <c r="H1194" s="52"/>
      <c r="I1194" s="52"/>
      <c r="J1194" s="52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52"/>
      <c r="AT1194" s="52"/>
      <c r="AU1194" s="52"/>
      <c r="AV1194" s="52"/>
      <c r="AW1194" s="52"/>
      <c r="AX1194" s="52"/>
      <c r="AY1194" s="52"/>
      <c r="AZ1194" s="52"/>
      <c r="BA1194" s="54"/>
      <c r="BB1194" s="54"/>
    </row>
    <row r="1195" spans="1:54">
      <c r="A1195" s="52"/>
      <c r="B1195" s="52"/>
      <c r="C1195" s="52"/>
      <c r="D1195" s="52"/>
      <c r="E1195" s="52"/>
      <c r="F1195" s="52"/>
      <c r="G1195" s="52"/>
      <c r="H1195" s="52"/>
      <c r="I1195" s="52"/>
      <c r="J1195" s="52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52"/>
      <c r="AT1195" s="52"/>
      <c r="AU1195" s="52"/>
      <c r="AV1195" s="52"/>
      <c r="AW1195" s="52"/>
      <c r="AX1195" s="52"/>
      <c r="AY1195" s="52"/>
      <c r="AZ1195" s="52"/>
      <c r="BA1195" s="54"/>
      <c r="BB1195" s="54"/>
    </row>
    <row r="1196" spans="1:54">
      <c r="A1196" s="52"/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52"/>
      <c r="AT1196" s="52"/>
      <c r="AU1196" s="52"/>
      <c r="AV1196" s="52"/>
      <c r="AW1196" s="52"/>
      <c r="AX1196" s="52"/>
      <c r="AY1196" s="52"/>
      <c r="AZ1196" s="52"/>
      <c r="BA1196" s="54"/>
      <c r="BB1196" s="54"/>
    </row>
    <row r="1197" spans="1:54">
      <c r="A1197" s="52"/>
      <c r="B1197" s="52"/>
      <c r="C1197" s="52"/>
      <c r="D1197" s="52"/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52"/>
      <c r="AT1197" s="52"/>
      <c r="AU1197" s="52"/>
      <c r="AV1197" s="52"/>
      <c r="AW1197" s="52"/>
      <c r="AX1197" s="52"/>
      <c r="AY1197" s="52"/>
      <c r="AZ1197" s="52"/>
      <c r="BA1197" s="54"/>
      <c r="BB1197" s="54"/>
    </row>
    <row r="1198" spans="1:54">
      <c r="A1198" s="52"/>
      <c r="B1198" s="52"/>
      <c r="C1198" s="52"/>
      <c r="D1198" s="52"/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52"/>
      <c r="AT1198" s="52"/>
      <c r="AU1198" s="52"/>
      <c r="AV1198" s="52"/>
      <c r="AW1198" s="52"/>
      <c r="AX1198" s="52"/>
      <c r="AY1198" s="52"/>
      <c r="AZ1198" s="52"/>
      <c r="BA1198" s="54"/>
      <c r="BB1198" s="54"/>
    </row>
    <row r="1199" spans="1:54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52"/>
      <c r="AT1199" s="52"/>
      <c r="AU1199" s="52"/>
      <c r="AV1199" s="52"/>
      <c r="AW1199" s="52"/>
      <c r="AX1199" s="52"/>
      <c r="AY1199" s="52"/>
      <c r="AZ1199" s="52"/>
      <c r="BA1199" s="54"/>
      <c r="BB1199" s="54"/>
    </row>
    <row r="1200" spans="1:54">
      <c r="A1200" s="52"/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  <c r="BA1200" s="54"/>
      <c r="BB1200" s="54"/>
    </row>
    <row r="1201" spans="1:54">
      <c r="A1201" s="52"/>
      <c r="B1201" s="52"/>
      <c r="C1201" s="52"/>
      <c r="D1201" s="52"/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52"/>
      <c r="AT1201" s="52"/>
      <c r="AU1201" s="52"/>
      <c r="AV1201" s="52"/>
      <c r="AW1201" s="52"/>
      <c r="AX1201" s="52"/>
      <c r="AY1201" s="52"/>
      <c r="AZ1201" s="52"/>
      <c r="BA1201" s="54"/>
      <c r="BB1201" s="54"/>
    </row>
    <row r="1202" spans="1:54">
      <c r="A1202" s="52"/>
      <c r="B1202" s="52"/>
      <c r="C1202" s="52"/>
      <c r="D1202" s="52"/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52"/>
      <c r="AT1202" s="52"/>
      <c r="AU1202" s="52"/>
      <c r="AV1202" s="52"/>
      <c r="AW1202" s="52"/>
      <c r="AX1202" s="52"/>
      <c r="AY1202" s="52"/>
      <c r="AZ1202" s="52"/>
      <c r="BA1202" s="54"/>
      <c r="BB1202" s="54"/>
    </row>
    <row r="1203" spans="1:54">
      <c r="A1203" s="52"/>
      <c r="B1203" s="52"/>
      <c r="C1203" s="52"/>
      <c r="D1203" s="52"/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52"/>
      <c r="AT1203" s="52"/>
      <c r="AU1203" s="52"/>
      <c r="AV1203" s="52"/>
      <c r="AW1203" s="52"/>
      <c r="AX1203" s="52"/>
      <c r="AY1203" s="52"/>
      <c r="AZ1203" s="52"/>
      <c r="BA1203" s="54"/>
      <c r="BB1203" s="54"/>
    </row>
    <row r="1204" spans="1:54">
      <c r="BA1204" s="54"/>
      <c r="BB1204" s="54"/>
    </row>
    <row r="1205" spans="1:54">
      <c r="BA1205" s="54"/>
      <c r="BB1205" s="54"/>
    </row>
    <row r="1206" spans="1:54">
      <c r="BA1206" s="54"/>
      <c r="BB1206" s="54"/>
    </row>
    <row r="1207" spans="1:54">
      <c r="BA1207" s="54"/>
      <c r="BB1207" s="54"/>
    </row>
  </sheetData>
  <mergeCells count="6">
    <mergeCell ref="AN1:AS1"/>
    <mergeCell ref="H1:J1"/>
    <mergeCell ref="K1:M1"/>
    <mergeCell ref="N1:X1"/>
    <mergeCell ref="Y1:AA1"/>
    <mergeCell ref="AB1:A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6" tint="-0.499984740745262"/>
  </sheetPr>
  <dimension ref="B1:J1318"/>
  <sheetViews>
    <sheetView showGridLines="0" topLeftCell="D1" workbookViewId="0">
      <selection activeCell="P3" sqref="P3"/>
    </sheetView>
  </sheetViews>
  <sheetFormatPr defaultRowHeight="15"/>
  <cols>
    <col min="1" max="2" width="0" style="52" hidden="1" customWidth="1"/>
    <col min="3" max="3" width="12" style="52" hidden="1" customWidth="1"/>
    <col min="4" max="4" width="28.5703125" style="52" bestFit="1" customWidth="1"/>
    <col min="5" max="16384" width="9.140625" style="52"/>
  </cols>
  <sheetData>
    <row r="1" spans="2:9">
      <c r="E1" s="34" t="s">
        <v>309</v>
      </c>
      <c r="F1" s="52" t="s">
        <v>310</v>
      </c>
    </row>
    <row r="2" spans="2:9">
      <c r="D2" s="54"/>
      <c r="E2" s="38">
        <v>5.6569000000000003</v>
      </c>
      <c r="F2" s="38">
        <v>-0.34699999999999998</v>
      </c>
      <c r="G2" s="56">
        <f>EXP(F2*E3)</f>
        <v>0.70680532825774944</v>
      </c>
      <c r="H2" s="56">
        <f>G2*E2</f>
        <v>3.9983270614212629</v>
      </c>
    </row>
    <row r="3" spans="2:9">
      <c r="D3" s="54" t="s">
        <v>311</v>
      </c>
      <c r="E3" s="38">
        <v>1</v>
      </c>
      <c r="F3" s="56"/>
      <c r="G3" s="56"/>
      <c r="H3" s="56"/>
    </row>
    <row r="4" spans="2:9">
      <c r="B4" s="52">
        <v>1</v>
      </c>
      <c r="C4" s="52">
        <v>1E-8</v>
      </c>
    </row>
    <row r="5" spans="2:9">
      <c r="B5" s="52">
        <f>B4+2</f>
        <v>3</v>
      </c>
      <c r="C5" s="52">
        <v>1E-8</v>
      </c>
    </row>
    <row r="6" spans="2:9">
      <c r="B6" s="52">
        <f t="shared" ref="B6:B69" si="0">B5+2</f>
        <v>5</v>
      </c>
      <c r="C6" s="52">
        <v>1E-8</v>
      </c>
      <c r="D6" s="37" t="s">
        <v>312</v>
      </c>
      <c r="E6" s="36">
        <v>0.03</v>
      </c>
    </row>
    <row r="7" spans="2:9">
      <c r="B7" s="52">
        <f t="shared" si="0"/>
        <v>7</v>
      </c>
      <c r="C7" s="52">
        <v>1E-8</v>
      </c>
      <c r="D7" s="54"/>
      <c r="E7" s="54" t="s">
        <v>313</v>
      </c>
      <c r="F7" s="54" t="s">
        <v>314</v>
      </c>
      <c r="G7" s="54" t="s">
        <v>315</v>
      </c>
      <c r="H7" s="54" t="s">
        <v>316</v>
      </c>
      <c r="I7" s="54" t="s">
        <v>317</v>
      </c>
    </row>
    <row r="8" spans="2:9">
      <c r="B8" s="52">
        <f t="shared" si="0"/>
        <v>9</v>
      </c>
      <c r="C8" s="52">
        <v>1E-8</v>
      </c>
      <c r="D8" s="54" t="s">
        <v>424</v>
      </c>
      <c r="E8" s="54">
        <v>4</v>
      </c>
      <c r="F8" s="54">
        <v>2.8260000000000001</v>
      </c>
      <c r="G8" s="54">
        <v>2</v>
      </c>
      <c r="H8" s="54">
        <v>1.4117999999999999</v>
      </c>
      <c r="I8" s="54">
        <v>1</v>
      </c>
    </row>
    <row r="9" spans="2:9">
      <c r="B9" s="52">
        <f t="shared" si="0"/>
        <v>11</v>
      </c>
      <c r="C9" s="52">
        <v>1E-8</v>
      </c>
      <c r="D9" s="54" t="s">
        <v>318</v>
      </c>
      <c r="E9" s="46">
        <f>E8/SUM($E$8:$I$8)</f>
        <v>0.35594155439676806</v>
      </c>
      <c r="F9" s="46">
        <f t="shared" ref="F9:I9" si="1">F8/SUM($E$8:$I$8)</f>
        <v>0.25147270818131662</v>
      </c>
      <c r="G9" s="46">
        <f t="shared" si="1"/>
        <v>0.17797077719838403</v>
      </c>
      <c r="H9" s="46">
        <f t="shared" si="1"/>
        <v>0.12562957162433927</v>
      </c>
      <c r="I9" s="46">
        <f t="shared" si="1"/>
        <v>8.8985388599192014E-2</v>
      </c>
    </row>
    <row r="10" spans="2:9">
      <c r="B10" s="52">
        <f t="shared" si="0"/>
        <v>13</v>
      </c>
      <c r="C10" s="52">
        <v>1E-8</v>
      </c>
      <c r="D10" s="54" t="s">
        <v>319</v>
      </c>
      <c r="E10" s="105">
        <f>$E$6*E9</f>
        <v>1.0678246631903041E-2</v>
      </c>
      <c r="F10" s="105">
        <f t="shared" ref="F10:I10" si="2">$E$6*F9</f>
        <v>7.5441812454394982E-3</v>
      </c>
      <c r="G10" s="105">
        <f t="shared" si="2"/>
        <v>5.3391233159515205E-3</v>
      </c>
      <c r="H10" s="105">
        <f t="shared" si="2"/>
        <v>3.7688871487301778E-3</v>
      </c>
      <c r="I10" s="106">
        <f t="shared" si="2"/>
        <v>2.6695616579757602E-3</v>
      </c>
    </row>
    <row r="11" spans="2:9">
      <c r="B11" s="52">
        <f t="shared" si="0"/>
        <v>15</v>
      </c>
      <c r="C11" s="52">
        <v>1E-8</v>
      </c>
    </row>
    <row r="12" spans="2:9">
      <c r="B12" s="52">
        <f t="shared" si="0"/>
        <v>17</v>
      </c>
      <c r="C12" s="52">
        <v>1E-8</v>
      </c>
    </row>
    <row r="13" spans="2:9">
      <c r="B13" s="52">
        <f t="shared" si="0"/>
        <v>19</v>
      </c>
      <c r="C13" s="52">
        <v>1E-8</v>
      </c>
    </row>
    <row r="14" spans="2:9">
      <c r="B14" s="52">
        <f t="shared" si="0"/>
        <v>21</v>
      </c>
      <c r="C14" s="52">
        <v>1E-8</v>
      </c>
    </row>
    <row r="15" spans="2:9">
      <c r="B15" s="52">
        <f t="shared" si="0"/>
        <v>23</v>
      </c>
      <c r="C15" s="52">
        <v>1E-8</v>
      </c>
    </row>
    <row r="16" spans="2:9">
      <c r="B16" s="52">
        <f t="shared" si="0"/>
        <v>25</v>
      </c>
      <c r="C16" s="52">
        <v>1E-8</v>
      </c>
    </row>
    <row r="17" spans="2:10">
      <c r="B17" s="52">
        <f t="shared" si="0"/>
        <v>27</v>
      </c>
      <c r="C17" s="52">
        <v>1E-8</v>
      </c>
    </row>
    <row r="18" spans="2:10">
      <c r="B18" s="52">
        <f t="shared" si="0"/>
        <v>29</v>
      </c>
      <c r="C18" s="52">
        <v>1E-8</v>
      </c>
    </row>
    <row r="19" spans="2:10">
      <c r="B19" s="52">
        <f t="shared" si="0"/>
        <v>31</v>
      </c>
      <c r="C19" s="52">
        <v>1E-8</v>
      </c>
    </row>
    <row r="20" spans="2:10">
      <c r="B20" s="52">
        <f t="shared" si="0"/>
        <v>33</v>
      </c>
      <c r="C20" s="52">
        <v>1E-8</v>
      </c>
    </row>
    <row r="21" spans="2:10">
      <c r="B21" s="52">
        <f t="shared" si="0"/>
        <v>35</v>
      </c>
      <c r="C21" s="52">
        <v>1E-8</v>
      </c>
    </row>
    <row r="22" spans="2:10">
      <c r="B22" s="52">
        <f t="shared" si="0"/>
        <v>37</v>
      </c>
      <c r="C22" s="52">
        <v>1E-8</v>
      </c>
    </row>
    <row r="23" spans="2:10">
      <c r="B23" s="52">
        <f t="shared" si="0"/>
        <v>39</v>
      </c>
      <c r="C23" s="52">
        <v>1E-8</v>
      </c>
    </row>
    <row r="24" spans="2:10">
      <c r="B24" s="52">
        <f t="shared" si="0"/>
        <v>41</v>
      </c>
      <c r="C24" s="52">
        <v>1E-8</v>
      </c>
    </row>
    <row r="25" spans="2:10">
      <c r="B25" s="52">
        <f t="shared" si="0"/>
        <v>43</v>
      </c>
      <c r="C25" s="52">
        <v>1E-8</v>
      </c>
    </row>
    <row r="26" spans="2:10">
      <c r="B26" s="52">
        <f t="shared" si="0"/>
        <v>45</v>
      </c>
      <c r="C26" s="52">
        <v>1E-8</v>
      </c>
      <c r="F26" s="52">
        <v>1</v>
      </c>
      <c r="G26" s="52">
        <v>2</v>
      </c>
      <c r="H26" s="52">
        <v>3</v>
      </c>
      <c r="I26" s="52">
        <v>4</v>
      </c>
      <c r="J26" s="52">
        <v>5</v>
      </c>
    </row>
    <row r="27" spans="2:10">
      <c r="B27" s="52">
        <f t="shared" si="0"/>
        <v>47</v>
      </c>
      <c r="C27" s="52">
        <v>1E-8</v>
      </c>
      <c r="F27" s="52">
        <v>4</v>
      </c>
      <c r="H27" s="52">
        <v>2</v>
      </c>
      <c r="J27" s="52">
        <v>1</v>
      </c>
    </row>
    <row r="28" spans="2:10">
      <c r="B28" s="52">
        <f t="shared" si="0"/>
        <v>49</v>
      </c>
      <c r="C28" s="52">
        <v>1E-8</v>
      </c>
    </row>
    <row r="29" spans="2:10">
      <c r="B29" s="52">
        <f t="shared" si="0"/>
        <v>51</v>
      </c>
      <c r="C29" s="52">
        <v>1E-8</v>
      </c>
    </row>
    <row r="30" spans="2:10">
      <c r="B30" s="52">
        <f t="shared" si="0"/>
        <v>53</v>
      </c>
      <c r="C30" s="52">
        <v>1E-8</v>
      </c>
    </row>
    <row r="31" spans="2:10">
      <c r="B31" s="52">
        <f t="shared" si="0"/>
        <v>55</v>
      </c>
      <c r="C31" s="52">
        <v>1E-8</v>
      </c>
    </row>
    <row r="32" spans="2:10">
      <c r="B32" s="52">
        <f t="shared" si="0"/>
        <v>57</v>
      </c>
      <c r="C32" s="52">
        <v>1E-8</v>
      </c>
    </row>
    <row r="33" spans="2:3">
      <c r="B33" s="52">
        <f t="shared" si="0"/>
        <v>59</v>
      </c>
      <c r="C33" s="52">
        <v>1E-8</v>
      </c>
    </row>
    <row r="34" spans="2:3">
      <c r="B34" s="52">
        <f t="shared" si="0"/>
        <v>61</v>
      </c>
      <c r="C34" s="52">
        <v>1E-8</v>
      </c>
    </row>
    <row r="35" spans="2:3">
      <c r="B35" s="52">
        <f t="shared" si="0"/>
        <v>63</v>
      </c>
      <c r="C35" s="52">
        <v>1E-8</v>
      </c>
    </row>
    <row r="36" spans="2:3">
      <c r="B36" s="52">
        <f t="shared" si="0"/>
        <v>65</v>
      </c>
      <c r="C36" s="52">
        <v>1E-8</v>
      </c>
    </row>
    <row r="37" spans="2:3">
      <c r="B37" s="52">
        <f t="shared" si="0"/>
        <v>67</v>
      </c>
      <c r="C37" s="52">
        <v>1E-8</v>
      </c>
    </row>
    <row r="38" spans="2:3">
      <c r="B38" s="52">
        <f t="shared" si="0"/>
        <v>69</v>
      </c>
      <c r="C38" s="52">
        <v>1E-8</v>
      </c>
    </row>
    <row r="39" spans="2:3">
      <c r="B39" s="52">
        <f t="shared" si="0"/>
        <v>71</v>
      </c>
      <c r="C39" s="52">
        <v>1E-8</v>
      </c>
    </row>
    <row r="40" spans="2:3">
      <c r="B40" s="52">
        <f t="shared" si="0"/>
        <v>73</v>
      </c>
      <c r="C40" s="52">
        <v>1E-8</v>
      </c>
    </row>
    <row r="41" spans="2:3">
      <c r="B41" s="52">
        <f t="shared" si="0"/>
        <v>75</v>
      </c>
      <c r="C41" s="52">
        <v>1E-8</v>
      </c>
    </row>
    <row r="42" spans="2:3">
      <c r="B42" s="52">
        <f t="shared" si="0"/>
        <v>77</v>
      </c>
      <c r="C42" s="52">
        <v>1E-8</v>
      </c>
    </row>
    <row r="43" spans="2:3">
      <c r="B43" s="52">
        <f t="shared" si="0"/>
        <v>79</v>
      </c>
      <c r="C43" s="52">
        <v>1E-8</v>
      </c>
    </row>
    <row r="44" spans="2:3">
      <c r="B44" s="52">
        <f t="shared" si="0"/>
        <v>81</v>
      </c>
      <c r="C44" s="52">
        <v>1E-8</v>
      </c>
    </row>
    <row r="45" spans="2:3">
      <c r="B45" s="52">
        <f t="shared" si="0"/>
        <v>83</v>
      </c>
      <c r="C45" s="52">
        <v>1E-8</v>
      </c>
    </row>
    <row r="46" spans="2:3">
      <c r="B46" s="52">
        <f t="shared" si="0"/>
        <v>85</v>
      </c>
      <c r="C46" s="52">
        <v>1E-8</v>
      </c>
    </row>
    <row r="47" spans="2:3">
      <c r="B47" s="52">
        <f t="shared" si="0"/>
        <v>87</v>
      </c>
      <c r="C47" s="52">
        <v>1E-8</v>
      </c>
    </row>
    <row r="48" spans="2:3">
      <c r="B48" s="52">
        <f t="shared" si="0"/>
        <v>89</v>
      </c>
      <c r="C48" s="52">
        <v>1E-8</v>
      </c>
    </row>
    <row r="49" spans="2:3">
      <c r="B49" s="52">
        <f t="shared" si="0"/>
        <v>91</v>
      </c>
      <c r="C49" s="52">
        <v>1E-8</v>
      </c>
    </row>
    <row r="50" spans="2:3">
      <c r="B50" s="52">
        <f t="shared" si="0"/>
        <v>93</v>
      </c>
      <c r="C50" s="52">
        <v>1E-8</v>
      </c>
    </row>
    <row r="51" spans="2:3">
      <c r="B51" s="52">
        <f t="shared" si="0"/>
        <v>95</v>
      </c>
      <c r="C51" s="52">
        <v>1E-8</v>
      </c>
    </row>
    <row r="52" spans="2:3">
      <c r="B52" s="52">
        <f t="shared" si="0"/>
        <v>97</v>
      </c>
      <c r="C52" s="52">
        <v>1E-8</v>
      </c>
    </row>
    <row r="53" spans="2:3">
      <c r="B53" s="52">
        <f t="shared" si="0"/>
        <v>99</v>
      </c>
      <c r="C53" s="52">
        <v>0.03</v>
      </c>
    </row>
    <row r="54" spans="2:3">
      <c r="B54" s="52">
        <f t="shared" si="0"/>
        <v>101</v>
      </c>
      <c r="C54" s="52">
        <f t="shared" ref="C54:C117" si="3">B54*C53/B53</f>
        <v>3.0606060606060605E-2</v>
      </c>
    </row>
    <row r="55" spans="2:3">
      <c r="B55" s="52">
        <f t="shared" si="0"/>
        <v>103</v>
      </c>
      <c r="C55" s="52">
        <f t="shared" si="3"/>
        <v>3.1212121212121212E-2</v>
      </c>
    </row>
    <row r="56" spans="2:3">
      <c r="B56" s="52">
        <f t="shared" si="0"/>
        <v>105</v>
      </c>
      <c r="C56" s="52">
        <f t="shared" si="3"/>
        <v>3.1818181818181822E-2</v>
      </c>
    </row>
    <row r="57" spans="2:3">
      <c r="B57" s="52">
        <f t="shared" si="0"/>
        <v>107</v>
      </c>
      <c r="C57" s="52">
        <f t="shared" si="3"/>
        <v>3.2424242424242425E-2</v>
      </c>
    </row>
    <row r="58" spans="2:3">
      <c r="B58" s="52">
        <f t="shared" si="0"/>
        <v>109</v>
      </c>
      <c r="C58" s="52">
        <f t="shared" si="3"/>
        <v>3.3030303030303028E-2</v>
      </c>
    </row>
    <row r="59" spans="2:3">
      <c r="B59" s="52">
        <f t="shared" si="0"/>
        <v>111</v>
      </c>
      <c r="C59" s="52">
        <f t="shared" si="3"/>
        <v>3.3636363636363631E-2</v>
      </c>
    </row>
    <row r="60" spans="2:3">
      <c r="B60" s="52">
        <f t="shared" si="0"/>
        <v>113</v>
      </c>
      <c r="C60" s="52">
        <f t="shared" si="3"/>
        <v>3.4242424242424234E-2</v>
      </c>
    </row>
    <row r="61" spans="2:3">
      <c r="B61" s="52">
        <f t="shared" si="0"/>
        <v>115</v>
      </c>
      <c r="C61" s="52">
        <f t="shared" si="3"/>
        <v>3.4848484848484844E-2</v>
      </c>
    </row>
    <row r="62" spans="2:3">
      <c r="B62" s="52">
        <f t="shared" si="0"/>
        <v>117</v>
      </c>
      <c r="C62" s="52">
        <f t="shared" si="3"/>
        <v>3.5454545454545454E-2</v>
      </c>
    </row>
    <row r="63" spans="2:3">
      <c r="B63" s="52">
        <f t="shared" si="0"/>
        <v>119</v>
      </c>
      <c r="C63" s="52">
        <f t="shared" si="3"/>
        <v>3.6060606060606057E-2</v>
      </c>
    </row>
    <row r="64" spans="2:3">
      <c r="B64" s="52">
        <f t="shared" si="0"/>
        <v>121</v>
      </c>
      <c r="C64" s="52">
        <f t="shared" si="3"/>
        <v>3.6666666666666667E-2</v>
      </c>
    </row>
    <row r="65" spans="2:3">
      <c r="B65" s="52">
        <f t="shared" si="0"/>
        <v>123</v>
      </c>
      <c r="C65" s="52">
        <f t="shared" si="3"/>
        <v>3.727272727272727E-2</v>
      </c>
    </row>
    <row r="66" spans="2:3">
      <c r="B66" s="52">
        <f t="shared" si="0"/>
        <v>125</v>
      </c>
      <c r="C66" s="52">
        <f t="shared" si="3"/>
        <v>3.787878787878788E-2</v>
      </c>
    </row>
    <row r="67" spans="2:3">
      <c r="B67" s="52">
        <f t="shared" si="0"/>
        <v>127</v>
      </c>
      <c r="C67" s="52">
        <f t="shared" si="3"/>
        <v>3.8484848484848483E-2</v>
      </c>
    </row>
    <row r="68" spans="2:3">
      <c r="B68" s="52">
        <f t="shared" si="0"/>
        <v>129</v>
      </c>
      <c r="C68" s="52">
        <f t="shared" si="3"/>
        <v>3.9090909090909086E-2</v>
      </c>
    </row>
    <row r="69" spans="2:3">
      <c r="B69" s="52">
        <f t="shared" si="0"/>
        <v>131</v>
      </c>
      <c r="C69" s="52">
        <f t="shared" si="3"/>
        <v>3.9696969696969689E-2</v>
      </c>
    </row>
    <row r="70" spans="2:3">
      <c r="B70" s="52">
        <f t="shared" ref="B70:B133" si="4">B69+2</f>
        <v>133</v>
      </c>
      <c r="C70" s="52">
        <f t="shared" si="3"/>
        <v>4.0303030303030292E-2</v>
      </c>
    </row>
    <row r="71" spans="2:3">
      <c r="B71" s="52">
        <f t="shared" si="4"/>
        <v>135</v>
      </c>
      <c r="C71" s="52">
        <f t="shared" si="3"/>
        <v>4.0909090909090902E-2</v>
      </c>
    </row>
    <row r="72" spans="2:3">
      <c r="B72" s="52">
        <f t="shared" si="4"/>
        <v>137</v>
      </c>
      <c r="C72" s="52">
        <f t="shared" si="3"/>
        <v>4.1515151515151505E-2</v>
      </c>
    </row>
    <row r="73" spans="2:3">
      <c r="B73" s="52">
        <f t="shared" si="4"/>
        <v>139</v>
      </c>
      <c r="C73" s="52">
        <f t="shared" si="3"/>
        <v>4.2121212121212115E-2</v>
      </c>
    </row>
    <row r="74" spans="2:3">
      <c r="B74" s="52">
        <f t="shared" si="4"/>
        <v>141</v>
      </c>
      <c r="C74" s="52">
        <f t="shared" si="3"/>
        <v>4.2727272727272725E-2</v>
      </c>
    </row>
    <row r="75" spans="2:3">
      <c r="B75" s="52">
        <f t="shared" si="4"/>
        <v>143</v>
      </c>
      <c r="C75" s="52">
        <f t="shared" si="3"/>
        <v>4.3333333333333328E-2</v>
      </c>
    </row>
    <row r="76" spans="2:3">
      <c r="B76" s="52">
        <f t="shared" si="4"/>
        <v>145</v>
      </c>
      <c r="C76" s="52">
        <f t="shared" si="3"/>
        <v>4.3939393939393931E-2</v>
      </c>
    </row>
    <row r="77" spans="2:3">
      <c r="B77" s="52">
        <f t="shared" si="4"/>
        <v>147</v>
      </c>
      <c r="C77" s="52">
        <f t="shared" si="3"/>
        <v>4.4545454545454541E-2</v>
      </c>
    </row>
    <row r="78" spans="2:3">
      <c r="B78" s="52">
        <f t="shared" si="4"/>
        <v>149</v>
      </c>
      <c r="C78" s="52">
        <f t="shared" si="3"/>
        <v>4.5151515151515151E-2</v>
      </c>
    </row>
    <row r="79" spans="2:3">
      <c r="B79" s="52">
        <f t="shared" si="4"/>
        <v>151</v>
      </c>
      <c r="C79" s="52">
        <f t="shared" si="3"/>
        <v>4.5757575757575754E-2</v>
      </c>
    </row>
    <row r="80" spans="2:3">
      <c r="B80" s="52">
        <f t="shared" si="4"/>
        <v>153</v>
      </c>
      <c r="C80" s="52">
        <f t="shared" si="3"/>
        <v>4.6363636363636357E-2</v>
      </c>
    </row>
    <row r="81" spans="2:3">
      <c r="B81" s="52">
        <f t="shared" si="4"/>
        <v>155</v>
      </c>
      <c r="C81" s="52">
        <f t="shared" si="3"/>
        <v>4.6969696969696967E-2</v>
      </c>
    </row>
    <row r="82" spans="2:3">
      <c r="B82" s="52">
        <f t="shared" si="4"/>
        <v>157</v>
      </c>
      <c r="C82" s="52">
        <f t="shared" si="3"/>
        <v>4.7575757575757577E-2</v>
      </c>
    </row>
    <row r="83" spans="2:3">
      <c r="B83" s="52">
        <f t="shared" si="4"/>
        <v>159</v>
      </c>
      <c r="C83" s="52">
        <f t="shared" si="3"/>
        <v>4.818181818181818E-2</v>
      </c>
    </row>
    <row r="84" spans="2:3">
      <c r="B84" s="52">
        <f t="shared" si="4"/>
        <v>161</v>
      </c>
      <c r="C84" s="52">
        <f t="shared" si="3"/>
        <v>4.8787878787878783E-2</v>
      </c>
    </row>
    <row r="85" spans="2:3">
      <c r="B85" s="52">
        <f t="shared" si="4"/>
        <v>163</v>
      </c>
      <c r="C85" s="52">
        <f t="shared" si="3"/>
        <v>4.9393939393939386E-2</v>
      </c>
    </row>
    <row r="86" spans="2:3">
      <c r="B86" s="52">
        <f t="shared" si="4"/>
        <v>165</v>
      </c>
      <c r="C86" s="52">
        <f t="shared" si="3"/>
        <v>4.9999999999999989E-2</v>
      </c>
    </row>
    <row r="87" spans="2:3">
      <c r="B87" s="52">
        <f t="shared" si="4"/>
        <v>167</v>
      </c>
      <c r="C87" s="52">
        <f t="shared" si="3"/>
        <v>5.0606060606060592E-2</v>
      </c>
    </row>
    <row r="88" spans="2:3">
      <c r="B88" s="52">
        <f t="shared" si="4"/>
        <v>169</v>
      </c>
      <c r="C88" s="52">
        <f t="shared" si="3"/>
        <v>5.1212121212121195E-2</v>
      </c>
    </row>
    <row r="89" spans="2:3">
      <c r="B89" s="52">
        <f t="shared" si="4"/>
        <v>171</v>
      </c>
      <c r="C89" s="52">
        <f t="shared" si="3"/>
        <v>5.1818181818181798E-2</v>
      </c>
    </row>
    <row r="90" spans="2:3">
      <c r="B90" s="52">
        <f t="shared" si="4"/>
        <v>173</v>
      </c>
      <c r="C90" s="52">
        <f t="shared" si="3"/>
        <v>5.2424242424242408E-2</v>
      </c>
    </row>
    <row r="91" spans="2:3">
      <c r="B91" s="52">
        <f t="shared" si="4"/>
        <v>175</v>
      </c>
      <c r="C91" s="52">
        <f t="shared" si="3"/>
        <v>5.3030303030303018E-2</v>
      </c>
    </row>
    <row r="92" spans="2:3">
      <c r="B92" s="52">
        <f t="shared" si="4"/>
        <v>177</v>
      </c>
      <c r="C92" s="52">
        <f t="shared" si="3"/>
        <v>5.3636363636363628E-2</v>
      </c>
    </row>
    <row r="93" spans="2:3">
      <c r="B93" s="52">
        <f t="shared" si="4"/>
        <v>179</v>
      </c>
      <c r="C93" s="52">
        <f t="shared" si="3"/>
        <v>5.4242424242424238E-2</v>
      </c>
    </row>
    <row r="94" spans="2:3">
      <c r="B94" s="52">
        <f t="shared" si="4"/>
        <v>181</v>
      </c>
      <c r="C94" s="52">
        <f t="shared" si="3"/>
        <v>5.4848484848484841E-2</v>
      </c>
    </row>
    <row r="95" spans="2:3">
      <c r="B95" s="52">
        <f t="shared" si="4"/>
        <v>183</v>
      </c>
      <c r="C95" s="52">
        <f t="shared" si="3"/>
        <v>5.5454545454545444E-2</v>
      </c>
    </row>
    <row r="96" spans="2:3">
      <c r="B96" s="52">
        <f t="shared" si="4"/>
        <v>185</v>
      </c>
      <c r="C96" s="52">
        <f t="shared" si="3"/>
        <v>5.6060606060606054E-2</v>
      </c>
    </row>
    <row r="97" spans="2:3">
      <c r="B97" s="52">
        <f t="shared" si="4"/>
        <v>187</v>
      </c>
      <c r="C97" s="52">
        <f t="shared" si="3"/>
        <v>5.6666666666666664E-2</v>
      </c>
    </row>
    <row r="98" spans="2:3">
      <c r="B98" s="52">
        <f t="shared" si="4"/>
        <v>189</v>
      </c>
      <c r="C98" s="52">
        <f t="shared" si="3"/>
        <v>5.7272727272727267E-2</v>
      </c>
    </row>
    <row r="99" spans="2:3">
      <c r="B99" s="52">
        <f t="shared" si="4"/>
        <v>191</v>
      </c>
      <c r="C99" s="52">
        <f t="shared" si="3"/>
        <v>5.787878787878787E-2</v>
      </c>
    </row>
    <row r="100" spans="2:3">
      <c r="B100" s="52">
        <f t="shared" si="4"/>
        <v>193</v>
      </c>
      <c r="C100" s="52">
        <f t="shared" si="3"/>
        <v>5.8484848484848473E-2</v>
      </c>
    </row>
    <row r="101" spans="2:3">
      <c r="B101" s="52">
        <f t="shared" si="4"/>
        <v>195</v>
      </c>
      <c r="C101" s="52">
        <f t="shared" si="3"/>
        <v>5.9090909090909083E-2</v>
      </c>
    </row>
    <row r="102" spans="2:3">
      <c r="B102" s="52">
        <f t="shared" si="4"/>
        <v>197</v>
      </c>
      <c r="C102" s="52">
        <f t="shared" si="3"/>
        <v>5.9696969696969686E-2</v>
      </c>
    </row>
    <row r="103" spans="2:3">
      <c r="B103" s="52">
        <f t="shared" si="4"/>
        <v>199</v>
      </c>
      <c r="C103" s="52">
        <f t="shared" si="3"/>
        <v>6.0303030303030289E-2</v>
      </c>
    </row>
    <row r="104" spans="2:3">
      <c r="B104" s="52">
        <f t="shared" si="4"/>
        <v>201</v>
      </c>
      <c r="C104" s="52">
        <f t="shared" si="3"/>
        <v>6.0909090909090892E-2</v>
      </c>
    </row>
    <row r="105" spans="2:3">
      <c r="B105" s="52">
        <f t="shared" si="4"/>
        <v>203</v>
      </c>
      <c r="C105" s="52">
        <f t="shared" si="3"/>
        <v>6.1515151515151502E-2</v>
      </c>
    </row>
    <row r="106" spans="2:3">
      <c r="B106" s="52">
        <f t="shared" si="4"/>
        <v>205</v>
      </c>
      <c r="C106" s="52">
        <f t="shared" si="3"/>
        <v>6.2121212121212105E-2</v>
      </c>
    </row>
    <row r="107" spans="2:3">
      <c r="B107" s="52">
        <f t="shared" si="4"/>
        <v>207</v>
      </c>
      <c r="C107" s="52">
        <f t="shared" si="3"/>
        <v>6.2727272727272715E-2</v>
      </c>
    </row>
    <row r="108" spans="2:3">
      <c r="B108" s="52">
        <f t="shared" si="4"/>
        <v>209</v>
      </c>
      <c r="C108" s="52">
        <f t="shared" si="3"/>
        <v>6.3333333333333325E-2</v>
      </c>
    </row>
    <row r="109" spans="2:3">
      <c r="B109" s="52">
        <f t="shared" si="4"/>
        <v>211</v>
      </c>
      <c r="C109" s="52">
        <f t="shared" si="3"/>
        <v>6.3939393939393935E-2</v>
      </c>
    </row>
    <row r="110" spans="2:3">
      <c r="B110" s="52">
        <f t="shared" si="4"/>
        <v>213</v>
      </c>
      <c r="C110" s="52">
        <f t="shared" si="3"/>
        <v>6.4545454545454531E-2</v>
      </c>
    </row>
    <row r="111" spans="2:3">
      <c r="B111" s="52">
        <f t="shared" si="4"/>
        <v>215</v>
      </c>
      <c r="C111" s="52">
        <f t="shared" si="3"/>
        <v>6.5151515151515127E-2</v>
      </c>
    </row>
    <row r="112" spans="2:3">
      <c r="B112" s="52">
        <f t="shared" si="4"/>
        <v>217</v>
      </c>
      <c r="C112" s="52">
        <f t="shared" si="3"/>
        <v>6.5757575757575737E-2</v>
      </c>
    </row>
    <row r="113" spans="2:3">
      <c r="B113" s="52">
        <f t="shared" si="4"/>
        <v>219</v>
      </c>
      <c r="C113" s="52">
        <f t="shared" si="3"/>
        <v>6.6363636363636347E-2</v>
      </c>
    </row>
    <row r="114" spans="2:3">
      <c r="B114" s="52">
        <f t="shared" si="4"/>
        <v>221</v>
      </c>
      <c r="C114" s="52">
        <f t="shared" si="3"/>
        <v>6.6969696969696957E-2</v>
      </c>
    </row>
    <row r="115" spans="2:3">
      <c r="B115" s="52">
        <f t="shared" si="4"/>
        <v>223</v>
      </c>
      <c r="C115" s="52">
        <f t="shared" si="3"/>
        <v>6.7575757575757567E-2</v>
      </c>
    </row>
    <row r="116" spans="2:3">
      <c r="B116" s="52">
        <f t="shared" si="4"/>
        <v>225</v>
      </c>
      <c r="C116" s="52">
        <f t="shared" si="3"/>
        <v>6.8181818181818177E-2</v>
      </c>
    </row>
    <row r="117" spans="2:3">
      <c r="B117" s="52">
        <f t="shared" si="4"/>
        <v>227</v>
      </c>
      <c r="C117" s="52">
        <f t="shared" si="3"/>
        <v>6.8787878787878787E-2</v>
      </c>
    </row>
    <row r="118" spans="2:3">
      <c r="B118" s="52">
        <f t="shared" si="4"/>
        <v>229</v>
      </c>
      <c r="C118" s="52">
        <f t="shared" ref="C118:C181" si="5">B118*C117/B117</f>
        <v>6.9393939393939397E-2</v>
      </c>
    </row>
    <row r="119" spans="2:3">
      <c r="B119" s="52">
        <f t="shared" si="4"/>
        <v>231</v>
      </c>
      <c r="C119" s="52">
        <f t="shared" si="5"/>
        <v>7.0000000000000007E-2</v>
      </c>
    </row>
    <row r="120" spans="2:3">
      <c r="B120" s="52">
        <f t="shared" si="4"/>
        <v>233</v>
      </c>
      <c r="C120" s="52">
        <f t="shared" si="5"/>
        <v>7.0606060606060617E-2</v>
      </c>
    </row>
    <row r="121" spans="2:3">
      <c r="B121" s="52">
        <f t="shared" si="4"/>
        <v>235</v>
      </c>
      <c r="C121" s="52">
        <f t="shared" si="5"/>
        <v>7.1212121212121213E-2</v>
      </c>
    </row>
    <row r="122" spans="2:3">
      <c r="B122" s="52">
        <f t="shared" si="4"/>
        <v>237</v>
      </c>
      <c r="C122" s="52">
        <f t="shared" si="5"/>
        <v>7.1818181818181823E-2</v>
      </c>
    </row>
    <row r="123" spans="2:3">
      <c r="B123" s="52">
        <f t="shared" si="4"/>
        <v>239</v>
      </c>
      <c r="C123" s="52">
        <f t="shared" si="5"/>
        <v>7.2424242424242419E-2</v>
      </c>
    </row>
    <row r="124" spans="2:3">
      <c r="B124" s="52">
        <f t="shared" si="4"/>
        <v>241</v>
      </c>
      <c r="C124" s="52">
        <f t="shared" si="5"/>
        <v>7.3030303030303029E-2</v>
      </c>
    </row>
    <row r="125" spans="2:3">
      <c r="B125" s="52">
        <f t="shared" si="4"/>
        <v>243</v>
      </c>
      <c r="C125" s="52">
        <f t="shared" si="5"/>
        <v>7.3636363636363639E-2</v>
      </c>
    </row>
    <row r="126" spans="2:3">
      <c r="B126" s="52">
        <f t="shared" si="4"/>
        <v>245</v>
      </c>
      <c r="C126" s="52">
        <f t="shared" si="5"/>
        <v>7.4242424242424249E-2</v>
      </c>
    </row>
    <row r="127" spans="2:3">
      <c r="B127" s="52">
        <f t="shared" si="4"/>
        <v>247</v>
      </c>
      <c r="C127" s="52">
        <f t="shared" si="5"/>
        <v>7.4848484848484859E-2</v>
      </c>
    </row>
    <row r="128" spans="2:3">
      <c r="B128" s="52">
        <f t="shared" si="4"/>
        <v>249</v>
      </c>
      <c r="C128" s="52">
        <f t="shared" si="5"/>
        <v>7.5454545454545469E-2</v>
      </c>
    </row>
    <row r="129" spans="2:3">
      <c r="B129" s="52">
        <f t="shared" si="4"/>
        <v>251</v>
      </c>
      <c r="C129" s="52">
        <f t="shared" si="5"/>
        <v>7.6060606060606065E-2</v>
      </c>
    </row>
    <row r="130" spans="2:3">
      <c r="B130" s="52">
        <f t="shared" si="4"/>
        <v>253</v>
      </c>
      <c r="C130" s="52">
        <f t="shared" si="5"/>
        <v>7.6666666666666675E-2</v>
      </c>
    </row>
    <row r="131" spans="2:3">
      <c r="B131" s="52">
        <f t="shared" si="4"/>
        <v>255</v>
      </c>
      <c r="C131" s="52">
        <f t="shared" si="5"/>
        <v>7.7272727272727271E-2</v>
      </c>
    </row>
    <row r="132" spans="2:3">
      <c r="B132" s="52">
        <f t="shared" si="4"/>
        <v>257</v>
      </c>
      <c r="C132" s="52">
        <f t="shared" si="5"/>
        <v>7.7878787878787881E-2</v>
      </c>
    </row>
    <row r="133" spans="2:3">
      <c r="B133" s="52">
        <f t="shared" si="4"/>
        <v>259</v>
      </c>
      <c r="C133" s="52">
        <f t="shared" si="5"/>
        <v>7.8484848484848491E-2</v>
      </c>
    </row>
    <row r="134" spans="2:3">
      <c r="B134" s="52">
        <f t="shared" ref="B134:B197" si="6">B133+2</f>
        <v>261</v>
      </c>
      <c r="C134" s="52">
        <f t="shared" si="5"/>
        <v>7.9090909090909087E-2</v>
      </c>
    </row>
    <row r="135" spans="2:3">
      <c r="B135" s="52">
        <f t="shared" si="6"/>
        <v>263</v>
      </c>
      <c r="C135" s="52">
        <f t="shared" si="5"/>
        <v>7.9696969696969697E-2</v>
      </c>
    </row>
    <row r="136" spans="2:3">
      <c r="B136" s="52">
        <f t="shared" si="6"/>
        <v>265</v>
      </c>
      <c r="C136" s="52">
        <f t="shared" si="5"/>
        <v>8.0303030303030307E-2</v>
      </c>
    </row>
    <row r="137" spans="2:3">
      <c r="B137" s="52">
        <f t="shared" si="6"/>
        <v>267</v>
      </c>
      <c r="C137" s="52">
        <f t="shared" si="5"/>
        <v>8.0909090909090917E-2</v>
      </c>
    </row>
    <row r="138" spans="2:3">
      <c r="B138" s="52">
        <f t="shared" si="6"/>
        <v>269</v>
      </c>
      <c r="C138" s="52">
        <f t="shared" si="5"/>
        <v>8.1515151515151513E-2</v>
      </c>
    </row>
    <row r="139" spans="2:3">
      <c r="B139" s="52">
        <f t="shared" si="6"/>
        <v>271</v>
      </c>
      <c r="C139" s="52">
        <f t="shared" si="5"/>
        <v>8.2121212121212123E-2</v>
      </c>
    </row>
    <row r="140" spans="2:3">
      <c r="B140" s="52">
        <f t="shared" si="6"/>
        <v>273</v>
      </c>
      <c r="C140" s="52">
        <f t="shared" si="5"/>
        <v>8.2727272727272719E-2</v>
      </c>
    </row>
    <row r="141" spans="2:3">
      <c r="B141" s="52">
        <f t="shared" si="6"/>
        <v>275</v>
      </c>
      <c r="C141" s="52">
        <f t="shared" si="5"/>
        <v>8.3333333333333315E-2</v>
      </c>
    </row>
    <row r="142" spans="2:3">
      <c r="B142" s="52">
        <f t="shared" si="6"/>
        <v>277</v>
      </c>
      <c r="C142" s="52">
        <f t="shared" si="5"/>
        <v>8.3939393939393925E-2</v>
      </c>
    </row>
    <row r="143" spans="2:3">
      <c r="B143" s="52">
        <f t="shared" si="6"/>
        <v>279</v>
      </c>
      <c r="C143" s="52">
        <f t="shared" si="5"/>
        <v>8.4545454545454535E-2</v>
      </c>
    </row>
    <row r="144" spans="2:3">
      <c r="B144" s="52">
        <f t="shared" si="6"/>
        <v>281</v>
      </c>
      <c r="C144" s="52">
        <f t="shared" si="5"/>
        <v>8.5151515151515145E-2</v>
      </c>
    </row>
    <row r="145" spans="2:3">
      <c r="B145" s="52">
        <f t="shared" si="6"/>
        <v>283</v>
      </c>
      <c r="C145" s="52">
        <f t="shared" si="5"/>
        <v>8.5757575757575755E-2</v>
      </c>
    </row>
    <row r="146" spans="2:3">
      <c r="B146" s="52">
        <f t="shared" si="6"/>
        <v>285</v>
      </c>
      <c r="C146" s="52">
        <f t="shared" si="5"/>
        <v>8.6363636363636365E-2</v>
      </c>
    </row>
    <row r="147" spans="2:3">
      <c r="B147" s="52">
        <f t="shared" si="6"/>
        <v>287</v>
      </c>
      <c r="C147" s="52">
        <f t="shared" si="5"/>
        <v>8.6969696969696961E-2</v>
      </c>
    </row>
    <row r="148" spans="2:3">
      <c r="B148" s="52">
        <f t="shared" si="6"/>
        <v>289</v>
      </c>
      <c r="C148" s="52">
        <f t="shared" si="5"/>
        <v>8.7575757575757571E-2</v>
      </c>
    </row>
    <row r="149" spans="2:3">
      <c r="B149" s="52">
        <f t="shared" si="6"/>
        <v>291</v>
      </c>
      <c r="C149" s="52">
        <f t="shared" si="5"/>
        <v>8.8181818181818181E-2</v>
      </c>
    </row>
    <row r="150" spans="2:3">
      <c r="B150" s="52">
        <f t="shared" si="6"/>
        <v>293</v>
      </c>
      <c r="C150" s="52">
        <f t="shared" si="5"/>
        <v>8.8787878787878791E-2</v>
      </c>
    </row>
    <row r="151" spans="2:3">
      <c r="B151" s="52">
        <f t="shared" si="6"/>
        <v>295</v>
      </c>
      <c r="C151" s="52">
        <f t="shared" si="5"/>
        <v>8.9393939393939387E-2</v>
      </c>
    </row>
    <row r="152" spans="2:3">
      <c r="B152" s="52">
        <f t="shared" si="6"/>
        <v>297</v>
      </c>
      <c r="C152" s="52">
        <f t="shared" si="5"/>
        <v>0.09</v>
      </c>
    </row>
    <row r="153" spans="2:3">
      <c r="B153" s="52">
        <f t="shared" si="6"/>
        <v>299</v>
      </c>
      <c r="C153" s="52">
        <f t="shared" si="5"/>
        <v>9.0606060606060607E-2</v>
      </c>
    </row>
    <row r="154" spans="2:3">
      <c r="B154" s="52">
        <f t="shared" si="6"/>
        <v>301</v>
      </c>
      <c r="C154" s="52">
        <f t="shared" si="5"/>
        <v>9.1212121212121217E-2</v>
      </c>
    </row>
    <row r="155" spans="2:3">
      <c r="B155" s="52">
        <f t="shared" si="6"/>
        <v>303</v>
      </c>
      <c r="C155" s="52">
        <f t="shared" si="5"/>
        <v>9.1818181818181827E-2</v>
      </c>
    </row>
    <row r="156" spans="2:3">
      <c r="B156" s="52">
        <f t="shared" si="6"/>
        <v>305</v>
      </c>
      <c r="C156" s="52">
        <f t="shared" si="5"/>
        <v>9.2424242424242437E-2</v>
      </c>
    </row>
    <row r="157" spans="2:3">
      <c r="B157" s="52">
        <f t="shared" si="6"/>
        <v>307</v>
      </c>
      <c r="C157" s="52">
        <f t="shared" si="5"/>
        <v>9.3030303030303046E-2</v>
      </c>
    </row>
    <row r="158" spans="2:3">
      <c r="B158" s="52">
        <f t="shared" si="6"/>
        <v>309</v>
      </c>
      <c r="C158" s="52">
        <f t="shared" si="5"/>
        <v>9.3636363636363643E-2</v>
      </c>
    </row>
    <row r="159" spans="2:3">
      <c r="B159" s="52">
        <f t="shared" si="6"/>
        <v>311</v>
      </c>
      <c r="C159" s="52">
        <f t="shared" si="5"/>
        <v>9.4242424242424239E-2</v>
      </c>
    </row>
    <row r="160" spans="2:3">
      <c r="B160" s="52">
        <f t="shared" si="6"/>
        <v>313</v>
      </c>
      <c r="C160" s="52">
        <f t="shared" si="5"/>
        <v>9.4848484848484849E-2</v>
      </c>
    </row>
    <row r="161" spans="2:3">
      <c r="B161" s="52">
        <f t="shared" si="6"/>
        <v>315</v>
      </c>
      <c r="C161" s="52">
        <f t="shared" si="5"/>
        <v>9.5454545454545459E-2</v>
      </c>
    </row>
    <row r="162" spans="2:3">
      <c r="B162" s="52">
        <f t="shared" si="6"/>
        <v>317</v>
      </c>
      <c r="C162" s="52">
        <f t="shared" si="5"/>
        <v>9.6060606060606069E-2</v>
      </c>
    </row>
    <row r="163" spans="2:3">
      <c r="B163" s="52">
        <f t="shared" si="6"/>
        <v>319</v>
      </c>
      <c r="C163" s="52">
        <f t="shared" si="5"/>
        <v>9.6666666666666665E-2</v>
      </c>
    </row>
    <row r="164" spans="2:3">
      <c r="B164" s="52">
        <f t="shared" si="6"/>
        <v>321</v>
      </c>
      <c r="C164" s="52">
        <f t="shared" si="5"/>
        <v>9.7272727272727261E-2</v>
      </c>
    </row>
    <row r="165" spans="2:3">
      <c r="B165" s="52">
        <f t="shared" si="6"/>
        <v>323</v>
      </c>
      <c r="C165" s="52">
        <f t="shared" si="5"/>
        <v>9.7878787878787871E-2</v>
      </c>
    </row>
    <row r="166" spans="2:3">
      <c r="B166" s="52">
        <f t="shared" si="6"/>
        <v>325</v>
      </c>
      <c r="C166" s="52">
        <f t="shared" si="5"/>
        <v>9.8484848484848481E-2</v>
      </c>
    </row>
    <row r="167" spans="2:3">
      <c r="B167" s="52">
        <f t="shared" si="6"/>
        <v>327</v>
      </c>
      <c r="C167" s="52">
        <f t="shared" si="5"/>
        <v>9.9090909090909091E-2</v>
      </c>
    </row>
    <row r="168" spans="2:3">
      <c r="B168" s="52">
        <f t="shared" si="6"/>
        <v>329</v>
      </c>
      <c r="C168" s="52">
        <f t="shared" si="5"/>
        <v>9.9696969696969701E-2</v>
      </c>
    </row>
    <row r="169" spans="2:3">
      <c r="B169" s="52">
        <f t="shared" si="6"/>
        <v>331</v>
      </c>
      <c r="C169" s="52">
        <f t="shared" si="5"/>
        <v>0.10030303030303031</v>
      </c>
    </row>
    <row r="170" spans="2:3">
      <c r="B170" s="52">
        <f t="shared" si="6"/>
        <v>333</v>
      </c>
      <c r="C170" s="52">
        <f t="shared" si="5"/>
        <v>0.10090909090909092</v>
      </c>
    </row>
    <row r="171" spans="2:3">
      <c r="B171" s="52">
        <f t="shared" si="6"/>
        <v>335</v>
      </c>
      <c r="C171" s="52">
        <f t="shared" si="5"/>
        <v>0.10151515151515153</v>
      </c>
    </row>
    <row r="172" spans="2:3">
      <c r="B172" s="52">
        <f t="shared" si="6"/>
        <v>337</v>
      </c>
      <c r="C172" s="52">
        <f t="shared" si="5"/>
        <v>0.10212121212121214</v>
      </c>
    </row>
    <row r="173" spans="2:3">
      <c r="B173" s="52">
        <f t="shared" si="6"/>
        <v>339</v>
      </c>
      <c r="C173" s="52">
        <f t="shared" si="5"/>
        <v>0.10272727272727274</v>
      </c>
    </row>
    <row r="174" spans="2:3">
      <c r="B174" s="52">
        <f t="shared" si="6"/>
        <v>341</v>
      </c>
      <c r="C174" s="52">
        <f t="shared" si="5"/>
        <v>0.10333333333333333</v>
      </c>
    </row>
    <row r="175" spans="2:3">
      <c r="B175" s="52">
        <f t="shared" si="6"/>
        <v>343</v>
      </c>
      <c r="C175" s="52">
        <f t="shared" si="5"/>
        <v>0.10393939393939394</v>
      </c>
    </row>
    <row r="176" spans="2:3">
      <c r="B176" s="52">
        <f t="shared" si="6"/>
        <v>345</v>
      </c>
      <c r="C176" s="52">
        <f t="shared" si="5"/>
        <v>0.10454545454545455</v>
      </c>
    </row>
    <row r="177" spans="2:3">
      <c r="B177" s="52">
        <f t="shared" si="6"/>
        <v>347</v>
      </c>
      <c r="C177" s="52">
        <f t="shared" si="5"/>
        <v>0.10515151515151516</v>
      </c>
    </row>
    <row r="178" spans="2:3">
      <c r="B178" s="52">
        <f t="shared" si="6"/>
        <v>349</v>
      </c>
      <c r="C178" s="52">
        <f t="shared" si="5"/>
        <v>0.10575757575757577</v>
      </c>
    </row>
    <row r="179" spans="2:3">
      <c r="B179" s="52">
        <f t="shared" si="6"/>
        <v>351</v>
      </c>
      <c r="C179" s="52">
        <f t="shared" si="5"/>
        <v>0.10636363636363637</v>
      </c>
    </row>
    <row r="180" spans="2:3">
      <c r="B180" s="52">
        <f t="shared" si="6"/>
        <v>353</v>
      </c>
      <c r="C180" s="52">
        <f t="shared" si="5"/>
        <v>0.10696969696969696</v>
      </c>
    </row>
    <row r="181" spans="2:3">
      <c r="B181" s="52">
        <f t="shared" si="6"/>
        <v>355</v>
      </c>
      <c r="C181" s="52">
        <f t="shared" si="5"/>
        <v>0.10757575757575756</v>
      </c>
    </row>
    <row r="182" spans="2:3">
      <c r="B182" s="52">
        <f t="shared" si="6"/>
        <v>357</v>
      </c>
      <c r="C182" s="52">
        <f t="shared" ref="C182:C245" si="7">B182*C181/B181</f>
        <v>0.10818181818181817</v>
      </c>
    </row>
    <row r="183" spans="2:3">
      <c r="B183" s="52">
        <f t="shared" si="6"/>
        <v>359</v>
      </c>
      <c r="C183" s="52">
        <f t="shared" si="7"/>
        <v>0.10878787878787878</v>
      </c>
    </row>
    <row r="184" spans="2:3">
      <c r="B184" s="52">
        <f t="shared" si="6"/>
        <v>361</v>
      </c>
      <c r="C184" s="52">
        <f t="shared" si="7"/>
        <v>0.10939393939393939</v>
      </c>
    </row>
    <row r="185" spans="2:3">
      <c r="B185" s="52">
        <f t="shared" si="6"/>
        <v>363</v>
      </c>
      <c r="C185" s="52">
        <f t="shared" si="7"/>
        <v>0.11</v>
      </c>
    </row>
    <row r="186" spans="2:3">
      <c r="B186" s="52">
        <f t="shared" si="6"/>
        <v>365</v>
      </c>
      <c r="C186" s="52">
        <f t="shared" si="7"/>
        <v>0.1106060606060606</v>
      </c>
    </row>
    <row r="187" spans="2:3">
      <c r="B187" s="52">
        <f t="shared" si="6"/>
        <v>367</v>
      </c>
      <c r="C187" s="52">
        <f t="shared" si="7"/>
        <v>0.11121212121212119</v>
      </c>
    </row>
    <row r="188" spans="2:3">
      <c r="B188" s="52">
        <f t="shared" si="6"/>
        <v>369</v>
      </c>
      <c r="C188" s="52">
        <f t="shared" si="7"/>
        <v>0.1118181818181818</v>
      </c>
    </row>
    <row r="189" spans="2:3">
      <c r="B189" s="52">
        <f t="shared" si="6"/>
        <v>371</v>
      </c>
      <c r="C189" s="52">
        <f t="shared" si="7"/>
        <v>0.1124242424242424</v>
      </c>
    </row>
    <row r="190" spans="2:3">
      <c r="B190" s="52">
        <f t="shared" si="6"/>
        <v>373</v>
      </c>
      <c r="C190" s="52">
        <f t="shared" si="7"/>
        <v>0.11303030303030299</v>
      </c>
    </row>
    <row r="191" spans="2:3">
      <c r="B191" s="52">
        <f t="shared" si="6"/>
        <v>375</v>
      </c>
      <c r="C191" s="52">
        <f t="shared" si="7"/>
        <v>0.1136363636363636</v>
      </c>
    </row>
    <row r="192" spans="2:3">
      <c r="B192" s="52">
        <f t="shared" si="6"/>
        <v>377</v>
      </c>
      <c r="C192" s="52">
        <f t="shared" si="7"/>
        <v>0.11424242424242421</v>
      </c>
    </row>
    <row r="193" spans="2:3">
      <c r="B193" s="52">
        <f t="shared" si="6"/>
        <v>379</v>
      </c>
      <c r="C193" s="52">
        <f t="shared" si="7"/>
        <v>0.11484848484848482</v>
      </c>
    </row>
    <row r="194" spans="2:3">
      <c r="B194" s="52">
        <f t="shared" si="6"/>
        <v>381</v>
      </c>
      <c r="C194" s="52">
        <f t="shared" si="7"/>
        <v>0.11545454545454543</v>
      </c>
    </row>
    <row r="195" spans="2:3">
      <c r="B195" s="52">
        <f t="shared" si="6"/>
        <v>383</v>
      </c>
      <c r="C195" s="52">
        <f t="shared" si="7"/>
        <v>0.11606060606060604</v>
      </c>
    </row>
    <row r="196" spans="2:3">
      <c r="B196" s="52">
        <f t="shared" si="6"/>
        <v>385</v>
      </c>
      <c r="C196" s="52">
        <f t="shared" si="7"/>
        <v>0.11666666666666665</v>
      </c>
    </row>
    <row r="197" spans="2:3">
      <c r="B197" s="52">
        <f t="shared" si="6"/>
        <v>387</v>
      </c>
      <c r="C197" s="52">
        <f t="shared" si="7"/>
        <v>0.11727272727272726</v>
      </c>
    </row>
    <row r="198" spans="2:3">
      <c r="B198" s="52">
        <f t="shared" ref="B198:B261" si="8">B197+2</f>
        <v>389</v>
      </c>
      <c r="C198" s="52">
        <f t="shared" si="7"/>
        <v>0.11787878787878787</v>
      </c>
    </row>
    <row r="199" spans="2:3">
      <c r="B199" s="52">
        <f t="shared" si="8"/>
        <v>391</v>
      </c>
      <c r="C199" s="52">
        <f t="shared" si="7"/>
        <v>0.11848484848484847</v>
      </c>
    </row>
    <row r="200" spans="2:3">
      <c r="B200" s="52">
        <f t="shared" si="8"/>
        <v>393</v>
      </c>
      <c r="C200" s="52">
        <f t="shared" si="7"/>
        <v>0.11909090909090907</v>
      </c>
    </row>
    <row r="201" spans="2:3">
      <c r="B201" s="52">
        <f t="shared" si="8"/>
        <v>395</v>
      </c>
      <c r="C201" s="52">
        <f t="shared" si="7"/>
        <v>0.11969696969696968</v>
      </c>
    </row>
    <row r="202" spans="2:3">
      <c r="B202" s="52">
        <f t="shared" si="8"/>
        <v>397</v>
      </c>
      <c r="C202" s="52">
        <f t="shared" si="7"/>
        <v>0.12030303030303027</v>
      </c>
    </row>
    <row r="203" spans="2:3">
      <c r="B203" s="52">
        <f t="shared" si="8"/>
        <v>399</v>
      </c>
      <c r="C203" s="52">
        <f t="shared" si="7"/>
        <v>0.12090909090909087</v>
      </c>
    </row>
    <row r="204" spans="2:3">
      <c r="B204" s="52">
        <f t="shared" si="8"/>
        <v>401</v>
      </c>
      <c r="C204" s="52">
        <f t="shared" si="7"/>
        <v>0.12151515151515148</v>
      </c>
    </row>
    <row r="205" spans="2:3">
      <c r="B205" s="52">
        <f t="shared" si="8"/>
        <v>403</v>
      </c>
      <c r="C205" s="52">
        <f t="shared" si="7"/>
        <v>0.12212121212121207</v>
      </c>
    </row>
    <row r="206" spans="2:3">
      <c r="B206" s="52">
        <f t="shared" si="8"/>
        <v>405</v>
      </c>
      <c r="C206" s="52">
        <f t="shared" si="7"/>
        <v>0.12272727272727268</v>
      </c>
    </row>
    <row r="207" spans="2:3">
      <c r="B207" s="52">
        <f t="shared" si="8"/>
        <v>407</v>
      </c>
      <c r="C207" s="52">
        <f t="shared" si="7"/>
        <v>0.12333333333333328</v>
      </c>
    </row>
    <row r="208" spans="2:3">
      <c r="B208" s="52">
        <f t="shared" si="8"/>
        <v>409</v>
      </c>
      <c r="C208" s="52">
        <f t="shared" si="7"/>
        <v>0.12393939393939389</v>
      </c>
    </row>
    <row r="209" spans="2:3">
      <c r="B209" s="52">
        <f t="shared" si="8"/>
        <v>411</v>
      </c>
      <c r="C209" s="52">
        <f t="shared" si="7"/>
        <v>0.12454545454545449</v>
      </c>
    </row>
    <row r="210" spans="2:3">
      <c r="B210" s="52">
        <f t="shared" si="8"/>
        <v>413</v>
      </c>
      <c r="C210" s="52">
        <f t="shared" si="7"/>
        <v>0.1251515151515151</v>
      </c>
    </row>
    <row r="211" spans="2:3">
      <c r="B211" s="52">
        <f t="shared" si="8"/>
        <v>415</v>
      </c>
      <c r="C211" s="52">
        <f t="shared" si="7"/>
        <v>0.12575757575757571</v>
      </c>
    </row>
    <row r="212" spans="2:3">
      <c r="B212" s="52">
        <f t="shared" si="8"/>
        <v>417</v>
      </c>
      <c r="C212" s="52">
        <f t="shared" si="7"/>
        <v>0.12636363636363632</v>
      </c>
    </row>
    <row r="213" spans="2:3">
      <c r="B213" s="52">
        <f t="shared" si="8"/>
        <v>419</v>
      </c>
      <c r="C213" s="52">
        <f t="shared" si="7"/>
        <v>0.12696969696969693</v>
      </c>
    </row>
    <row r="214" spans="2:3">
      <c r="B214" s="52">
        <f t="shared" si="8"/>
        <v>421</v>
      </c>
      <c r="C214" s="52">
        <f t="shared" si="7"/>
        <v>0.12757575757575754</v>
      </c>
    </row>
    <row r="215" spans="2:3">
      <c r="B215" s="52">
        <f t="shared" si="8"/>
        <v>423</v>
      </c>
      <c r="C215" s="52">
        <f t="shared" si="7"/>
        <v>0.12818181818181815</v>
      </c>
    </row>
    <row r="216" spans="2:3">
      <c r="B216" s="52">
        <f t="shared" si="8"/>
        <v>425</v>
      </c>
      <c r="C216" s="52">
        <f t="shared" si="7"/>
        <v>0.12878787878787876</v>
      </c>
    </row>
    <row r="217" spans="2:3">
      <c r="B217" s="52">
        <f t="shared" si="8"/>
        <v>427</v>
      </c>
      <c r="C217" s="52">
        <f t="shared" si="7"/>
        <v>0.12939393939393937</v>
      </c>
    </row>
    <row r="218" spans="2:3">
      <c r="B218" s="52">
        <f t="shared" si="8"/>
        <v>429</v>
      </c>
      <c r="C218" s="52">
        <f t="shared" si="7"/>
        <v>0.12999999999999998</v>
      </c>
    </row>
    <row r="219" spans="2:3">
      <c r="B219" s="52">
        <f t="shared" si="8"/>
        <v>431</v>
      </c>
      <c r="C219" s="52">
        <f t="shared" si="7"/>
        <v>0.13060606060606059</v>
      </c>
    </row>
    <row r="220" spans="2:3">
      <c r="B220" s="52">
        <f t="shared" si="8"/>
        <v>433</v>
      </c>
      <c r="C220" s="52">
        <f t="shared" si="7"/>
        <v>0.1312121212121212</v>
      </c>
    </row>
    <row r="221" spans="2:3">
      <c r="B221" s="52">
        <f t="shared" si="8"/>
        <v>435</v>
      </c>
      <c r="C221" s="52">
        <f t="shared" si="7"/>
        <v>0.13181818181818181</v>
      </c>
    </row>
    <row r="222" spans="2:3">
      <c r="B222" s="52">
        <f t="shared" si="8"/>
        <v>437</v>
      </c>
      <c r="C222" s="52">
        <f t="shared" si="7"/>
        <v>0.13242424242424242</v>
      </c>
    </row>
    <row r="223" spans="2:3">
      <c r="B223" s="52">
        <f t="shared" si="8"/>
        <v>439</v>
      </c>
      <c r="C223" s="52">
        <f t="shared" si="7"/>
        <v>0.13303030303030303</v>
      </c>
    </row>
    <row r="224" spans="2:3">
      <c r="B224" s="52">
        <f t="shared" si="8"/>
        <v>441</v>
      </c>
      <c r="C224" s="52">
        <f t="shared" si="7"/>
        <v>0.13363636363636364</v>
      </c>
    </row>
    <row r="225" spans="2:3">
      <c r="B225" s="52">
        <f t="shared" si="8"/>
        <v>443</v>
      </c>
      <c r="C225" s="52">
        <f t="shared" si="7"/>
        <v>0.13424242424242425</v>
      </c>
    </row>
    <row r="226" spans="2:3">
      <c r="B226" s="52">
        <f t="shared" si="8"/>
        <v>445</v>
      </c>
      <c r="C226" s="52">
        <f t="shared" si="7"/>
        <v>0.13484848484848486</v>
      </c>
    </row>
    <row r="227" spans="2:3">
      <c r="B227" s="52">
        <f t="shared" si="8"/>
        <v>447</v>
      </c>
      <c r="C227" s="52">
        <f t="shared" si="7"/>
        <v>0.13545454545454547</v>
      </c>
    </row>
    <row r="228" spans="2:3">
      <c r="B228" s="52">
        <f t="shared" si="8"/>
        <v>449</v>
      </c>
      <c r="C228" s="52">
        <f t="shared" si="7"/>
        <v>0.13606060606060608</v>
      </c>
    </row>
    <row r="229" spans="2:3">
      <c r="B229" s="52">
        <f t="shared" si="8"/>
        <v>451</v>
      </c>
      <c r="C229" s="52">
        <f t="shared" si="7"/>
        <v>0.13666666666666669</v>
      </c>
    </row>
    <row r="230" spans="2:3">
      <c r="B230" s="52">
        <f t="shared" si="8"/>
        <v>453</v>
      </c>
      <c r="C230" s="52">
        <f t="shared" si="7"/>
        <v>0.1372727272727273</v>
      </c>
    </row>
    <row r="231" spans="2:3">
      <c r="B231" s="52">
        <f t="shared" si="8"/>
        <v>455</v>
      </c>
      <c r="C231" s="52">
        <f t="shared" si="7"/>
        <v>0.13787878787878791</v>
      </c>
    </row>
    <row r="232" spans="2:3">
      <c r="B232" s="52">
        <f t="shared" si="8"/>
        <v>457</v>
      </c>
      <c r="C232" s="52">
        <f t="shared" si="7"/>
        <v>0.13848484848484852</v>
      </c>
    </row>
    <row r="233" spans="2:3">
      <c r="B233" s="52">
        <f t="shared" si="8"/>
        <v>459</v>
      </c>
      <c r="C233" s="52">
        <f t="shared" si="7"/>
        <v>0.13909090909090913</v>
      </c>
    </row>
    <row r="234" spans="2:3">
      <c r="B234" s="52">
        <f t="shared" si="8"/>
        <v>461</v>
      </c>
      <c r="C234" s="52">
        <f t="shared" si="7"/>
        <v>0.13969696969696974</v>
      </c>
    </row>
    <row r="235" spans="2:3">
      <c r="B235" s="52">
        <f t="shared" si="8"/>
        <v>463</v>
      </c>
      <c r="C235" s="52">
        <f t="shared" si="7"/>
        <v>0.14030303030303035</v>
      </c>
    </row>
    <row r="236" spans="2:3">
      <c r="B236" s="52">
        <f t="shared" si="8"/>
        <v>465</v>
      </c>
      <c r="C236" s="52">
        <f t="shared" si="7"/>
        <v>0.14090909090909096</v>
      </c>
    </row>
    <row r="237" spans="2:3">
      <c r="B237" s="52">
        <f t="shared" si="8"/>
        <v>467</v>
      </c>
      <c r="C237" s="52">
        <f t="shared" si="7"/>
        <v>0.14151515151515157</v>
      </c>
    </row>
    <row r="238" spans="2:3">
      <c r="B238" s="52">
        <f t="shared" si="8"/>
        <v>469</v>
      </c>
      <c r="C238" s="52">
        <f t="shared" si="7"/>
        <v>0.14212121212121215</v>
      </c>
    </row>
    <row r="239" spans="2:3">
      <c r="B239" s="52">
        <f t="shared" si="8"/>
        <v>471</v>
      </c>
      <c r="C239" s="52">
        <f t="shared" si="7"/>
        <v>0.14272727272727276</v>
      </c>
    </row>
    <row r="240" spans="2:3">
      <c r="B240" s="52">
        <f t="shared" si="8"/>
        <v>473</v>
      </c>
      <c r="C240" s="52">
        <f t="shared" si="7"/>
        <v>0.14333333333333337</v>
      </c>
    </row>
    <row r="241" spans="2:3">
      <c r="B241" s="52">
        <f t="shared" si="8"/>
        <v>475</v>
      </c>
      <c r="C241" s="52">
        <f t="shared" si="7"/>
        <v>0.14393939393939395</v>
      </c>
    </row>
    <row r="242" spans="2:3">
      <c r="B242" s="52">
        <f t="shared" si="8"/>
        <v>477</v>
      </c>
      <c r="C242" s="52">
        <f t="shared" si="7"/>
        <v>0.14454545454545456</v>
      </c>
    </row>
    <row r="243" spans="2:3">
      <c r="B243" s="52">
        <f t="shared" si="8"/>
        <v>479</v>
      </c>
      <c r="C243" s="52">
        <f t="shared" si="7"/>
        <v>0.14515151515151517</v>
      </c>
    </row>
    <row r="244" spans="2:3">
      <c r="B244" s="52">
        <f t="shared" si="8"/>
        <v>481</v>
      </c>
      <c r="C244" s="52">
        <f t="shared" si="7"/>
        <v>0.14575757575757578</v>
      </c>
    </row>
    <row r="245" spans="2:3">
      <c r="B245" s="52">
        <f t="shared" si="8"/>
        <v>483</v>
      </c>
      <c r="C245" s="52">
        <f t="shared" si="7"/>
        <v>0.14636363636363636</v>
      </c>
    </row>
    <row r="246" spans="2:3">
      <c r="B246" s="52">
        <f t="shared" si="8"/>
        <v>485</v>
      </c>
      <c r="C246" s="52">
        <f t="shared" ref="C246:C309" si="9">B246*C245/B245</f>
        <v>0.14696969696969697</v>
      </c>
    </row>
    <row r="247" spans="2:3">
      <c r="B247" s="52">
        <f t="shared" si="8"/>
        <v>487</v>
      </c>
      <c r="C247" s="52">
        <f t="shared" si="9"/>
        <v>0.14757575757575758</v>
      </c>
    </row>
    <row r="248" spans="2:3">
      <c r="B248" s="52">
        <f t="shared" si="8"/>
        <v>489</v>
      </c>
      <c r="C248" s="52">
        <f t="shared" si="9"/>
        <v>0.14818181818181819</v>
      </c>
    </row>
    <row r="249" spans="2:3">
      <c r="B249" s="52">
        <f t="shared" si="8"/>
        <v>491</v>
      </c>
      <c r="C249" s="52">
        <f t="shared" si="9"/>
        <v>0.1487878787878788</v>
      </c>
    </row>
    <row r="250" spans="2:3">
      <c r="B250" s="52">
        <f t="shared" si="8"/>
        <v>493</v>
      </c>
      <c r="C250" s="52">
        <f t="shared" si="9"/>
        <v>0.14939393939393941</v>
      </c>
    </row>
    <row r="251" spans="2:3">
      <c r="B251" s="52">
        <f t="shared" si="8"/>
        <v>495</v>
      </c>
      <c r="C251" s="52">
        <f t="shared" si="9"/>
        <v>0.15</v>
      </c>
    </row>
    <row r="252" spans="2:3">
      <c r="B252" s="52">
        <f t="shared" si="8"/>
        <v>497</v>
      </c>
      <c r="C252" s="52">
        <f t="shared" si="9"/>
        <v>0.1506060606060606</v>
      </c>
    </row>
    <row r="253" spans="2:3">
      <c r="B253" s="52">
        <f t="shared" si="8"/>
        <v>499</v>
      </c>
      <c r="C253" s="52">
        <f t="shared" si="9"/>
        <v>0.15121212121212121</v>
      </c>
    </row>
    <row r="254" spans="2:3">
      <c r="B254" s="52">
        <f t="shared" si="8"/>
        <v>501</v>
      </c>
      <c r="C254" s="52">
        <f t="shared" si="9"/>
        <v>0.15181818181818182</v>
      </c>
    </row>
    <row r="255" spans="2:3">
      <c r="B255" s="52">
        <f t="shared" si="8"/>
        <v>503</v>
      </c>
      <c r="C255" s="52">
        <f t="shared" si="9"/>
        <v>0.15242424242424243</v>
      </c>
    </row>
    <row r="256" spans="2:3">
      <c r="B256" s="52">
        <f t="shared" si="8"/>
        <v>505</v>
      </c>
      <c r="C256" s="52">
        <f t="shared" si="9"/>
        <v>0.15303030303030304</v>
      </c>
    </row>
    <row r="257" spans="2:3">
      <c r="B257" s="52">
        <f t="shared" si="8"/>
        <v>507</v>
      </c>
      <c r="C257" s="52">
        <f t="shared" si="9"/>
        <v>0.15363636363636365</v>
      </c>
    </row>
    <row r="258" spans="2:3">
      <c r="B258" s="52">
        <f t="shared" si="8"/>
        <v>509</v>
      </c>
      <c r="C258" s="52">
        <f t="shared" si="9"/>
        <v>0.15424242424242424</v>
      </c>
    </row>
    <row r="259" spans="2:3">
      <c r="B259" s="52">
        <f t="shared" si="8"/>
        <v>511</v>
      </c>
      <c r="C259" s="52">
        <f t="shared" si="9"/>
        <v>0.15484848484848485</v>
      </c>
    </row>
    <row r="260" spans="2:3">
      <c r="B260" s="52">
        <f t="shared" si="8"/>
        <v>513</v>
      </c>
      <c r="C260" s="52">
        <f t="shared" si="9"/>
        <v>0.15545454545454546</v>
      </c>
    </row>
    <row r="261" spans="2:3">
      <c r="B261" s="52">
        <f t="shared" si="8"/>
        <v>515</v>
      </c>
      <c r="C261" s="52">
        <f t="shared" si="9"/>
        <v>0.15606060606060607</v>
      </c>
    </row>
    <row r="262" spans="2:3">
      <c r="B262" s="52">
        <f t="shared" ref="B262:B325" si="10">B261+2</f>
        <v>517</v>
      </c>
      <c r="C262" s="52">
        <f t="shared" si="9"/>
        <v>0.15666666666666668</v>
      </c>
    </row>
    <row r="263" spans="2:3">
      <c r="B263" s="52">
        <f t="shared" si="10"/>
        <v>519</v>
      </c>
      <c r="C263" s="52">
        <f t="shared" si="9"/>
        <v>0.15727272727272729</v>
      </c>
    </row>
    <row r="264" spans="2:3">
      <c r="B264" s="52">
        <f t="shared" si="10"/>
        <v>521</v>
      </c>
      <c r="C264" s="52">
        <f t="shared" si="9"/>
        <v>0.1578787878787879</v>
      </c>
    </row>
    <row r="265" spans="2:3">
      <c r="B265" s="52">
        <f t="shared" si="10"/>
        <v>523</v>
      </c>
      <c r="C265" s="52">
        <f t="shared" si="9"/>
        <v>0.15848484848484851</v>
      </c>
    </row>
    <row r="266" spans="2:3">
      <c r="B266" s="52">
        <f t="shared" si="10"/>
        <v>525</v>
      </c>
      <c r="C266" s="52">
        <f t="shared" si="9"/>
        <v>0.15909090909090912</v>
      </c>
    </row>
    <row r="267" spans="2:3">
      <c r="B267" s="52">
        <f t="shared" si="10"/>
        <v>527</v>
      </c>
      <c r="C267" s="52">
        <f t="shared" si="9"/>
        <v>0.15969696969696973</v>
      </c>
    </row>
    <row r="268" spans="2:3">
      <c r="B268" s="52">
        <f t="shared" si="10"/>
        <v>529</v>
      </c>
      <c r="C268" s="52">
        <f t="shared" si="9"/>
        <v>0.16030303030303034</v>
      </c>
    </row>
    <row r="269" spans="2:3">
      <c r="B269" s="52">
        <f t="shared" si="10"/>
        <v>531</v>
      </c>
      <c r="C269" s="52">
        <f t="shared" si="9"/>
        <v>0.16090909090909095</v>
      </c>
    </row>
    <row r="270" spans="2:3">
      <c r="B270" s="52">
        <f t="shared" si="10"/>
        <v>533</v>
      </c>
      <c r="C270" s="52">
        <f t="shared" si="9"/>
        <v>0.16151515151515156</v>
      </c>
    </row>
    <row r="271" spans="2:3">
      <c r="B271" s="52">
        <f t="shared" si="10"/>
        <v>535</v>
      </c>
      <c r="C271" s="52">
        <f t="shared" si="9"/>
        <v>0.16212121212121217</v>
      </c>
    </row>
    <row r="272" spans="2:3">
      <c r="B272" s="52">
        <f t="shared" si="10"/>
        <v>537</v>
      </c>
      <c r="C272" s="52">
        <f t="shared" si="9"/>
        <v>0.16272727272727275</v>
      </c>
    </row>
    <row r="273" spans="2:3">
      <c r="B273" s="52">
        <f t="shared" si="10"/>
        <v>539</v>
      </c>
      <c r="C273" s="52">
        <f t="shared" si="9"/>
        <v>0.16333333333333336</v>
      </c>
    </row>
    <row r="274" spans="2:3">
      <c r="B274" s="52">
        <f t="shared" si="10"/>
        <v>541</v>
      </c>
      <c r="C274" s="52">
        <f t="shared" si="9"/>
        <v>0.16393939393939397</v>
      </c>
    </row>
    <row r="275" spans="2:3">
      <c r="B275" s="52">
        <f t="shared" si="10"/>
        <v>543</v>
      </c>
      <c r="C275" s="52">
        <f t="shared" si="9"/>
        <v>0.16454545454545458</v>
      </c>
    </row>
    <row r="276" spans="2:3">
      <c r="B276" s="52">
        <f t="shared" si="10"/>
        <v>545</v>
      </c>
      <c r="C276" s="52">
        <f t="shared" si="9"/>
        <v>0.16515151515151519</v>
      </c>
    </row>
    <row r="277" spans="2:3">
      <c r="B277" s="52">
        <f t="shared" si="10"/>
        <v>547</v>
      </c>
      <c r="C277" s="52">
        <f t="shared" si="9"/>
        <v>0.1657575757575758</v>
      </c>
    </row>
    <row r="278" spans="2:3">
      <c r="B278" s="52">
        <f t="shared" si="10"/>
        <v>549</v>
      </c>
      <c r="C278" s="52">
        <f t="shared" si="9"/>
        <v>0.16636363636363641</v>
      </c>
    </row>
    <row r="279" spans="2:3">
      <c r="B279" s="52">
        <f t="shared" si="10"/>
        <v>551</v>
      </c>
      <c r="C279" s="52">
        <f t="shared" si="9"/>
        <v>0.16696969696969702</v>
      </c>
    </row>
    <row r="280" spans="2:3">
      <c r="B280" s="52">
        <f t="shared" si="10"/>
        <v>553</v>
      </c>
      <c r="C280" s="52">
        <f t="shared" si="9"/>
        <v>0.16757575757575763</v>
      </c>
    </row>
    <row r="281" spans="2:3">
      <c r="B281" s="52">
        <f t="shared" si="10"/>
        <v>555</v>
      </c>
      <c r="C281" s="52">
        <f t="shared" si="9"/>
        <v>0.16818181818181824</v>
      </c>
    </row>
    <row r="282" spans="2:3">
      <c r="B282" s="52">
        <f t="shared" si="10"/>
        <v>557</v>
      </c>
      <c r="C282" s="52">
        <f t="shared" si="9"/>
        <v>0.16878787878787885</v>
      </c>
    </row>
    <row r="283" spans="2:3">
      <c r="B283" s="52">
        <f t="shared" si="10"/>
        <v>559</v>
      </c>
      <c r="C283" s="52">
        <f t="shared" si="9"/>
        <v>0.16939393939393946</v>
      </c>
    </row>
    <row r="284" spans="2:3">
      <c r="B284" s="52">
        <f t="shared" si="10"/>
        <v>561</v>
      </c>
      <c r="C284" s="52">
        <f t="shared" si="9"/>
        <v>0.17000000000000004</v>
      </c>
    </row>
    <row r="285" spans="2:3">
      <c r="B285" s="52">
        <f t="shared" si="10"/>
        <v>563</v>
      </c>
      <c r="C285" s="52">
        <f t="shared" si="9"/>
        <v>0.17060606060606065</v>
      </c>
    </row>
    <row r="286" spans="2:3">
      <c r="B286" s="52">
        <f t="shared" si="10"/>
        <v>565</v>
      </c>
      <c r="C286" s="52">
        <f t="shared" si="9"/>
        <v>0.17121212121212126</v>
      </c>
    </row>
    <row r="287" spans="2:3">
      <c r="B287" s="52">
        <f t="shared" si="10"/>
        <v>567</v>
      </c>
      <c r="C287" s="52">
        <f t="shared" si="9"/>
        <v>0.17181818181818187</v>
      </c>
    </row>
    <row r="288" spans="2:3">
      <c r="B288" s="52">
        <f t="shared" si="10"/>
        <v>569</v>
      </c>
      <c r="C288" s="52">
        <f t="shared" si="9"/>
        <v>0.17242424242424248</v>
      </c>
    </row>
    <row r="289" spans="2:3">
      <c r="B289" s="52">
        <f t="shared" si="10"/>
        <v>571</v>
      </c>
      <c r="C289" s="52">
        <f t="shared" si="9"/>
        <v>0.17303030303030309</v>
      </c>
    </row>
    <row r="290" spans="2:3">
      <c r="B290" s="52">
        <f t="shared" si="10"/>
        <v>573</v>
      </c>
      <c r="C290" s="52">
        <f t="shared" si="9"/>
        <v>0.1736363636363637</v>
      </c>
    </row>
    <row r="291" spans="2:3">
      <c r="B291" s="52">
        <f t="shared" si="10"/>
        <v>575</v>
      </c>
      <c r="C291" s="52">
        <f t="shared" si="9"/>
        <v>0.17424242424242431</v>
      </c>
    </row>
    <row r="292" spans="2:3">
      <c r="B292" s="52">
        <f t="shared" si="10"/>
        <v>577</v>
      </c>
      <c r="C292" s="52">
        <f t="shared" si="9"/>
        <v>0.17484848484848492</v>
      </c>
    </row>
    <row r="293" spans="2:3">
      <c r="B293" s="52">
        <f t="shared" si="10"/>
        <v>579</v>
      </c>
      <c r="C293" s="52">
        <f t="shared" si="9"/>
        <v>0.17545454545454553</v>
      </c>
    </row>
    <row r="294" spans="2:3">
      <c r="B294" s="52">
        <f t="shared" si="10"/>
        <v>581</v>
      </c>
      <c r="C294" s="52">
        <f t="shared" si="9"/>
        <v>0.17606060606060614</v>
      </c>
    </row>
    <row r="295" spans="2:3">
      <c r="B295" s="52">
        <f t="shared" si="10"/>
        <v>583</v>
      </c>
      <c r="C295" s="52">
        <f t="shared" si="9"/>
        <v>0.17666666666666675</v>
      </c>
    </row>
    <row r="296" spans="2:3">
      <c r="B296" s="52">
        <f t="shared" si="10"/>
        <v>585</v>
      </c>
      <c r="C296" s="52">
        <f t="shared" si="9"/>
        <v>0.17727272727272736</v>
      </c>
    </row>
    <row r="297" spans="2:3">
      <c r="B297" s="52">
        <f t="shared" si="10"/>
        <v>587</v>
      </c>
      <c r="C297" s="52">
        <f t="shared" si="9"/>
        <v>0.17787878787878797</v>
      </c>
    </row>
    <row r="298" spans="2:3">
      <c r="B298" s="52">
        <f t="shared" si="10"/>
        <v>589</v>
      </c>
      <c r="C298" s="52">
        <f t="shared" si="9"/>
        <v>0.17848484848484858</v>
      </c>
    </row>
    <row r="299" spans="2:3">
      <c r="B299" s="52">
        <f t="shared" si="10"/>
        <v>591</v>
      </c>
      <c r="C299" s="52">
        <f t="shared" si="9"/>
        <v>0.17909090909090919</v>
      </c>
    </row>
    <row r="300" spans="2:3">
      <c r="B300" s="52">
        <f t="shared" si="10"/>
        <v>593</v>
      </c>
      <c r="C300" s="52">
        <f t="shared" si="9"/>
        <v>0.1796969696969698</v>
      </c>
    </row>
    <row r="301" spans="2:3">
      <c r="B301" s="52">
        <f t="shared" si="10"/>
        <v>595</v>
      </c>
      <c r="C301" s="52">
        <f t="shared" si="9"/>
        <v>0.18030303030303041</v>
      </c>
    </row>
    <row r="302" spans="2:3">
      <c r="B302" s="52">
        <f t="shared" si="10"/>
        <v>597</v>
      </c>
      <c r="C302" s="52">
        <f t="shared" si="9"/>
        <v>0.18090909090909099</v>
      </c>
    </row>
    <row r="303" spans="2:3">
      <c r="B303" s="52">
        <f t="shared" si="10"/>
        <v>599</v>
      </c>
      <c r="C303" s="52">
        <f t="shared" si="9"/>
        <v>0.1815151515151516</v>
      </c>
    </row>
    <row r="304" spans="2:3">
      <c r="B304" s="52">
        <f t="shared" si="10"/>
        <v>601</v>
      </c>
      <c r="C304" s="52">
        <f t="shared" si="9"/>
        <v>0.18212121212121218</v>
      </c>
    </row>
    <row r="305" spans="2:3">
      <c r="B305" s="52">
        <f t="shared" si="10"/>
        <v>603</v>
      </c>
      <c r="C305" s="52">
        <f t="shared" si="9"/>
        <v>0.18272727272727279</v>
      </c>
    </row>
    <row r="306" spans="2:3">
      <c r="B306" s="52">
        <f t="shared" si="10"/>
        <v>605</v>
      </c>
      <c r="C306" s="52">
        <f t="shared" si="9"/>
        <v>0.1833333333333334</v>
      </c>
    </row>
    <row r="307" spans="2:3">
      <c r="B307" s="52">
        <f t="shared" si="10"/>
        <v>607</v>
      </c>
      <c r="C307" s="52">
        <f t="shared" si="9"/>
        <v>0.18393939393939401</v>
      </c>
    </row>
    <row r="308" spans="2:3">
      <c r="B308" s="52">
        <f t="shared" si="10"/>
        <v>609</v>
      </c>
      <c r="C308" s="52">
        <f t="shared" si="9"/>
        <v>0.18454545454545462</v>
      </c>
    </row>
    <row r="309" spans="2:3">
      <c r="B309" s="52">
        <f t="shared" si="10"/>
        <v>611</v>
      </c>
      <c r="C309" s="52">
        <f t="shared" si="9"/>
        <v>0.18515151515151523</v>
      </c>
    </row>
    <row r="310" spans="2:3">
      <c r="B310" s="52">
        <f t="shared" si="10"/>
        <v>613</v>
      </c>
      <c r="C310" s="52">
        <f t="shared" ref="C310:C373" si="11">B310*C309/B309</f>
        <v>0.18575757575757584</v>
      </c>
    </row>
    <row r="311" spans="2:3">
      <c r="B311" s="52">
        <f t="shared" si="10"/>
        <v>615</v>
      </c>
      <c r="C311" s="52">
        <f t="shared" si="11"/>
        <v>0.18636363636363645</v>
      </c>
    </row>
    <row r="312" spans="2:3">
      <c r="B312" s="52">
        <f t="shared" si="10"/>
        <v>617</v>
      </c>
      <c r="C312" s="52">
        <f t="shared" si="11"/>
        <v>0.18696969696969706</v>
      </c>
    </row>
    <row r="313" spans="2:3">
      <c r="B313" s="52">
        <f t="shared" si="10"/>
        <v>619</v>
      </c>
      <c r="C313" s="52">
        <f t="shared" si="11"/>
        <v>0.18757575757575767</v>
      </c>
    </row>
    <row r="314" spans="2:3">
      <c r="B314" s="52">
        <f t="shared" si="10"/>
        <v>621</v>
      </c>
      <c r="C314" s="52">
        <f t="shared" si="11"/>
        <v>0.18818181818181828</v>
      </c>
    </row>
    <row r="315" spans="2:3">
      <c r="B315" s="52">
        <f t="shared" si="10"/>
        <v>623</v>
      </c>
      <c r="C315" s="52">
        <f t="shared" si="11"/>
        <v>0.18878787878787889</v>
      </c>
    </row>
    <row r="316" spans="2:3">
      <c r="B316" s="52">
        <f t="shared" si="10"/>
        <v>625</v>
      </c>
      <c r="C316" s="52">
        <f t="shared" si="11"/>
        <v>0.1893939393939395</v>
      </c>
    </row>
    <row r="317" spans="2:3">
      <c r="B317" s="52">
        <f t="shared" si="10"/>
        <v>627</v>
      </c>
      <c r="C317" s="52">
        <f t="shared" si="11"/>
        <v>0.19000000000000011</v>
      </c>
    </row>
    <row r="318" spans="2:3">
      <c r="B318" s="52">
        <f t="shared" si="10"/>
        <v>629</v>
      </c>
      <c r="C318" s="52">
        <f t="shared" si="11"/>
        <v>0.19060606060606072</v>
      </c>
    </row>
    <row r="319" spans="2:3">
      <c r="B319" s="52">
        <f t="shared" si="10"/>
        <v>631</v>
      </c>
      <c r="C319" s="52">
        <f t="shared" si="11"/>
        <v>0.19121212121212133</v>
      </c>
    </row>
    <row r="320" spans="2:3">
      <c r="B320" s="52">
        <f t="shared" si="10"/>
        <v>633</v>
      </c>
      <c r="C320" s="52">
        <f t="shared" si="11"/>
        <v>0.19181818181818194</v>
      </c>
    </row>
    <row r="321" spans="2:3">
      <c r="B321" s="52">
        <f t="shared" si="10"/>
        <v>635</v>
      </c>
      <c r="C321" s="52">
        <f t="shared" si="11"/>
        <v>0.19242424242424255</v>
      </c>
    </row>
    <row r="322" spans="2:3">
      <c r="B322" s="52">
        <f t="shared" si="10"/>
        <v>637</v>
      </c>
      <c r="C322" s="52">
        <f t="shared" si="11"/>
        <v>0.19303030303030316</v>
      </c>
    </row>
    <row r="323" spans="2:3">
      <c r="B323" s="52">
        <f t="shared" si="10"/>
        <v>639</v>
      </c>
      <c r="C323" s="52">
        <f t="shared" si="11"/>
        <v>0.19363636363636377</v>
      </c>
    </row>
    <row r="324" spans="2:3">
      <c r="B324" s="52">
        <f t="shared" si="10"/>
        <v>641</v>
      </c>
      <c r="C324" s="52">
        <f t="shared" si="11"/>
        <v>0.19424242424242438</v>
      </c>
    </row>
    <row r="325" spans="2:3">
      <c r="B325" s="52">
        <f t="shared" si="10"/>
        <v>643</v>
      </c>
      <c r="C325" s="52">
        <f t="shared" si="11"/>
        <v>0.19484848484848499</v>
      </c>
    </row>
    <row r="326" spans="2:3">
      <c r="B326" s="52">
        <f t="shared" ref="B326:B389" si="12">B325+2</f>
        <v>645</v>
      </c>
      <c r="C326" s="52">
        <f t="shared" si="11"/>
        <v>0.1954545454545456</v>
      </c>
    </row>
    <row r="327" spans="2:3">
      <c r="B327" s="52">
        <f t="shared" si="12"/>
        <v>647</v>
      </c>
      <c r="C327" s="52">
        <f t="shared" si="11"/>
        <v>0.19606060606060621</v>
      </c>
    </row>
    <row r="328" spans="2:3">
      <c r="B328" s="52">
        <f t="shared" si="12"/>
        <v>649</v>
      </c>
      <c r="C328" s="52">
        <f t="shared" si="11"/>
        <v>0.19666666666666682</v>
      </c>
    </row>
    <row r="329" spans="2:3">
      <c r="B329" s="52">
        <f t="shared" si="12"/>
        <v>651</v>
      </c>
      <c r="C329" s="52">
        <f t="shared" si="11"/>
        <v>0.19727272727272746</v>
      </c>
    </row>
    <row r="330" spans="2:3">
      <c r="B330" s="52">
        <f t="shared" si="12"/>
        <v>653</v>
      </c>
      <c r="C330" s="52">
        <f t="shared" si="11"/>
        <v>0.1978787878787881</v>
      </c>
    </row>
    <row r="331" spans="2:3">
      <c r="B331" s="52">
        <f t="shared" si="12"/>
        <v>655</v>
      </c>
      <c r="C331" s="52">
        <f t="shared" si="11"/>
        <v>0.19848484848484874</v>
      </c>
    </row>
    <row r="332" spans="2:3">
      <c r="B332" s="52">
        <f t="shared" si="12"/>
        <v>657</v>
      </c>
      <c r="C332" s="52">
        <f t="shared" si="11"/>
        <v>0.19909090909090935</v>
      </c>
    </row>
    <row r="333" spans="2:3">
      <c r="B333" s="52">
        <f t="shared" si="12"/>
        <v>659</v>
      </c>
      <c r="C333" s="52">
        <f t="shared" si="11"/>
        <v>0.19969696969696993</v>
      </c>
    </row>
    <row r="334" spans="2:3">
      <c r="B334" s="52">
        <f t="shared" si="12"/>
        <v>661</v>
      </c>
      <c r="C334" s="52">
        <f t="shared" si="11"/>
        <v>0.20030303030303051</v>
      </c>
    </row>
    <row r="335" spans="2:3">
      <c r="B335" s="52">
        <f t="shared" si="12"/>
        <v>663</v>
      </c>
      <c r="C335" s="52">
        <f t="shared" si="11"/>
        <v>0.20090909090909109</v>
      </c>
    </row>
    <row r="336" spans="2:3">
      <c r="B336" s="52">
        <f t="shared" si="12"/>
        <v>665</v>
      </c>
      <c r="C336" s="52">
        <f t="shared" si="11"/>
        <v>0.2015151515151517</v>
      </c>
    </row>
    <row r="337" spans="2:3">
      <c r="B337" s="52">
        <f t="shared" si="12"/>
        <v>667</v>
      </c>
      <c r="C337" s="52">
        <f t="shared" si="11"/>
        <v>0.20212121212121234</v>
      </c>
    </row>
    <row r="338" spans="2:3">
      <c r="B338" s="52">
        <f t="shared" si="12"/>
        <v>669</v>
      </c>
      <c r="C338" s="52">
        <f t="shared" si="11"/>
        <v>0.20272727272727295</v>
      </c>
    </row>
    <row r="339" spans="2:3">
      <c r="B339" s="52">
        <f t="shared" si="12"/>
        <v>671</v>
      </c>
      <c r="C339" s="52">
        <f t="shared" si="11"/>
        <v>0.20333333333333356</v>
      </c>
    </row>
    <row r="340" spans="2:3">
      <c r="B340" s="52">
        <f t="shared" si="12"/>
        <v>673</v>
      </c>
      <c r="C340" s="52">
        <f t="shared" si="11"/>
        <v>0.20393939393939414</v>
      </c>
    </row>
    <row r="341" spans="2:3">
      <c r="B341" s="52">
        <f t="shared" si="12"/>
        <v>675</v>
      </c>
      <c r="C341" s="52">
        <f t="shared" si="11"/>
        <v>0.20454545454545475</v>
      </c>
    </row>
    <row r="342" spans="2:3">
      <c r="B342" s="52">
        <f t="shared" si="12"/>
        <v>677</v>
      </c>
      <c r="C342" s="52">
        <f t="shared" si="11"/>
        <v>0.20515151515151536</v>
      </c>
    </row>
    <row r="343" spans="2:3">
      <c r="B343" s="52">
        <f t="shared" si="12"/>
        <v>679</v>
      </c>
      <c r="C343" s="52">
        <f t="shared" si="11"/>
        <v>0.205757575757576</v>
      </c>
    </row>
    <row r="344" spans="2:3">
      <c r="B344" s="52">
        <f t="shared" si="12"/>
        <v>681</v>
      </c>
      <c r="C344" s="52">
        <f t="shared" si="11"/>
        <v>0.20636363636363661</v>
      </c>
    </row>
    <row r="345" spans="2:3">
      <c r="B345" s="52">
        <f t="shared" si="12"/>
        <v>683</v>
      </c>
      <c r="C345" s="52">
        <f t="shared" si="11"/>
        <v>0.20696969696969722</v>
      </c>
    </row>
    <row r="346" spans="2:3">
      <c r="B346" s="52">
        <f t="shared" si="12"/>
        <v>685</v>
      </c>
      <c r="C346" s="52">
        <f t="shared" si="11"/>
        <v>0.20757575757575783</v>
      </c>
    </row>
    <row r="347" spans="2:3">
      <c r="B347" s="52">
        <f t="shared" si="12"/>
        <v>687</v>
      </c>
      <c r="C347" s="52">
        <f t="shared" si="11"/>
        <v>0.20818181818181841</v>
      </c>
    </row>
    <row r="348" spans="2:3">
      <c r="B348" s="52">
        <f t="shared" si="12"/>
        <v>689</v>
      </c>
      <c r="C348" s="52">
        <f t="shared" si="11"/>
        <v>0.20878787878787905</v>
      </c>
    </row>
    <row r="349" spans="2:3">
      <c r="B349" s="52">
        <f t="shared" si="12"/>
        <v>691</v>
      </c>
      <c r="C349" s="52">
        <f t="shared" si="11"/>
        <v>0.20939393939393966</v>
      </c>
    </row>
    <row r="350" spans="2:3">
      <c r="B350" s="52">
        <f t="shared" si="12"/>
        <v>693</v>
      </c>
      <c r="C350" s="52">
        <f t="shared" si="11"/>
        <v>0.21000000000000027</v>
      </c>
    </row>
    <row r="351" spans="2:3">
      <c r="B351" s="52">
        <f t="shared" si="12"/>
        <v>695</v>
      </c>
      <c r="C351" s="52">
        <f t="shared" si="11"/>
        <v>0.21060606060606088</v>
      </c>
    </row>
    <row r="352" spans="2:3">
      <c r="B352" s="52">
        <f t="shared" si="12"/>
        <v>697</v>
      </c>
      <c r="C352" s="52">
        <f t="shared" si="11"/>
        <v>0.21121212121212149</v>
      </c>
    </row>
    <row r="353" spans="2:3">
      <c r="B353" s="52">
        <f t="shared" si="12"/>
        <v>699</v>
      </c>
      <c r="C353" s="52">
        <f t="shared" si="11"/>
        <v>0.2118181818181821</v>
      </c>
    </row>
    <row r="354" spans="2:3">
      <c r="B354" s="52">
        <f t="shared" si="12"/>
        <v>701</v>
      </c>
      <c r="C354" s="52">
        <f t="shared" si="11"/>
        <v>0.21242424242424268</v>
      </c>
    </row>
    <row r="355" spans="2:3">
      <c r="B355" s="52">
        <f t="shared" si="12"/>
        <v>703</v>
      </c>
      <c r="C355" s="52">
        <f t="shared" si="11"/>
        <v>0.21303030303030329</v>
      </c>
    </row>
    <row r="356" spans="2:3">
      <c r="B356" s="52">
        <f t="shared" si="12"/>
        <v>705</v>
      </c>
      <c r="C356" s="52">
        <f t="shared" si="11"/>
        <v>0.21363636363636387</v>
      </c>
    </row>
    <row r="357" spans="2:3">
      <c r="B357" s="52">
        <f t="shared" si="12"/>
        <v>707</v>
      </c>
      <c r="C357" s="52">
        <f t="shared" si="11"/>
        <v>0.21424242424242448</v>
      </c>
    </row>
    <row r="358" spans="2:3">
      <c r="B358" s="52">
        <f t="shared" si="12"/>
        <v>709</v>
      </c>
      <c r="C358" s="52">
        <f t="shared" si="11"/>
        <v>0.21484848484848509</v>
      </c>
    </row>
    <row r="359" spans="2:3">
      <c r="B359" s="52">
        <f t="shared" si="12"/>
        <v>711</v>
      </c>
      <c r="C359" s="52">
        <f t="shared" si="11"/>
        <v>0.21545454545454568</v>
      </c>
    </row>
    <row r="360" spans="2:3">
      <c r="B360" s="52">
        <f t="shared" si="12"/>
        <v>713</v>
      </c>
      <c r="C360" s="52">
        <f t="shared" si="11"/>
        <v>0.21606060606060626</v>
      </c>
    </row>
    <row r="361" spans="2:3">
      <c r="B361" s="52">
        <f t="shared" si="12"/>
        <v>715</v>
      </c>
      <c r="C361" s="52">
        <f t="shared" si="11"/>
        <v>0.21666666666666684</v>
      </c>
    </row>
    <row r="362" spans="2:3">
      <c r="B362" s="52">
        <f t="shared" si="12"/>
        <v>717</v>
      </c>
      <c r="C362" s="52">
        <f t="shared" si="11"/>
        <v>0.21727272727272745</v>
      </c>
    </row>
    <row r="363" spans="2:3">
      <c r="B363" s="52">
        <f t="shared" si="12"/>
        <v>719</v>
      </c>
      <c r="C363" s="52">
        <f t="shared" si="11"/>
        <v>0.21787878787878809</v>
      </c>
    </row>
    <row r="364" spans="2:3">
      <c r="B364" s="52">
        <f t="shared" si="12"/>
        <v>721</v>
      </c>
      <c r="C364" s="52">
        <f t="shared" si="11"/>
        <v>0.2184848484848487</v>
      </c>
    </row>
    <row r="365" spans="2:3">
      <c r="B365" s="52">
        <f t="shared" si="12"/>
        <v>723</v>
      </c>
      <c r="C365" s="52">
        <f t="shared" si="11"/>
        <v>0.21909090909090928</v>
      </c>
    </row>
    <row r="366" spans="2:3">
      <c r="B366" s="52">
        <f t="shared" si="12"/>
        <v>725</v>
      </c>
      <c r="C366" s="52">
        <f t="shared" si="11"/>
        <v>0.21969696969696989</v>
      </c>
    </row>
    <row r="367" spans="2:3">
      <c r="B367" s="52">
        <f t="shared" si="12"/>
        <v>727</v>
      </c>
      <c r="C367" s="52">
        <f t="shared" si="11"/>
        <v>0.2203030303030305</v>
      </c>
    </row>
    <row r="368" spans="2:3">
      <c r="B368" s="52">
        <f t="shared" si="12"/>
        <v>729</v>
      </c>
      <c r="C368" s="52">
        <f t="shared" si="11"/>
        <v>0.22090909090909108</v>
      </c>
    </row>
    <row r="369" spans="2:3">
      <c r="B369" s="52">
        <f t="shared" si="12"/>
        <v>731</v>
      </c>
      <c r="C369" s="52">
        <f t="shared" si="11"/>
        <v>0.22151515151515169</v>
      </c>
    </row>
    <row r="370" spans="2:3">
      <c r="B370" s="52">
        <f t="shared" si="12"/>
        <v>733</v>
      </c>
      <c r="C370" s="52">
        <f t="shared" si="11"/>
        <v>0.22212121212121227</v>
      </c>
    </row>
    <row r="371" spans="2:3">
      <c r="B371" s="52">
        <f t="shared" si="12"/>
        <v>735</v>
      </c>
      <c r="C371" s="52">
        <f t="shared" si="11"/>
        <v>0.22272727272727288</v>
      </c>
    </row>
    <row r="372" spans="2:3">
      <c r="B372" s="52">
        <f t="shared" si="12"/>
        <v>737</v>
      </c>
      <c r="C372" s="52">
        <f t="shared" si="11"/>
        <v>0.22333333333333349</v>
      </c>
    </row>
    <row r="373" spans="2:3">
      <c r="B373" s="52">
        <f t="shared" si="12"/>
        <v>739</v>
      </c>
      <c r="C373" s="52">
        <f t="shared" si="11"/>
        <v>0.2239393939393941</v>
      </c>
    </row>
    <row r="374" spans="2:3">
      <c r="B374" s="52">
        <f t="shared" si="12"/>
        <v>741</v>
      </c>
      <c r="C374" s="52">
        <f t="shared" ref="C374:C437" si="13">B374*C373/B373</f>
        <v>0.22454545454545469</v>
      </c>
    </row>
    <row r="375" spans="2:3">
      <c r="B375" s="52">
        <f t="shared" si="12"/>
        <v>743</v>
      </c>
      <c r="C375" s="52">
        <f t="shared" si="13"/>
        <v>0.22515151515151527</v>
      </c>
    </row>
    <row r="376" spans="2:3">
      <c r="B376" s="52">
        <f t="shared" si="12"/>
        <v>745</v>
      </c>
      <c r="C376" s="52">
        <f t="shared" si="13"/>
        <v>0.22575757575757588</v>
      </c>
    </row>
    <row r="377" spans="2:3">
      <c r="B377" s="52">
        <f t="shared" si="12"/>
        <v>747</v>
      </c>
      <c r="C377" s="52">
        <f t="shared" si="13"/>
        <v>0.22636363636363649</v>
      </c>
    </row>
    <row r="378" spans="2:3">
      <c r="B378" s="52">
        <f t="shared" si="12"/>
        <v>749</v>
      </c>
      <c r="C378" s="52">
        <f t="shared" si="13"/>
        <v>0.2269696969696971</v>
      </c>
    </row>
    <row r="379" spans="2:3">
      <c r="B379" s="52">
        <f t="shared" si="12"/>
        <v>751</v>
      </c>
      <c r="C379" s="52">
        <f t="shared" si="13"/>
        <v>0.22757575757575771</v>
      </c>
    </row>
    <row r="380" spans="2:3">
      <c r="B380" s="52">
        <f t="shared" si="12"/>
        <v>753</v>
      </c>
      <c r="C380" s="52">
        <f t="shared" si="13"/>
        <v>0.22818181818181832</v>
      </c>
    </row>
    <row r="381" spans="2:3">
      <c r="B381" s="52">
        <f t="shared" si="12"/>
        <v>755</v>
      </c>
      <c r="C381" s="52">
        <f t="shared" si="13"/>
        <v>0.22878787878787896</v>
      </c>
    </row>
    <row r="382" spans="2:3">
      <c r="B382" s="52">
        <f t="shared" si="12"/>
        <v>757</v>
      </c>
      <c r="C382" s="52">
        <f t="shared" si="13"/>
        <v>0.22939393939393957</v>
      </c>
    </row>
    <row r="383" spans="2:3">
      <c r="B383" s="52">
        <f t="shared" si="12"/>
        <v>759</v>
      </c>
      <c r="C383" s="52">
        <f t="shared" si="13"/>
        <v>0.23000000000000018</v>
      </c>
    </row>
    <row r="384" spans="2:3">
      <c r="B384" s="52">
        <f t="shared" si="12"/>
        <v>761</v>
      </c>
      <c r="C384" s="52">
        <f t="shared" si="13"/>
        <v>0.23060606060606079</v>
      </c>
    </row>
    <row r="385" spans="2:3">
      <c r="B385" s="52">
        <f t="shared" si="12"/>
        <v>763</v>
      </c>
      <c r="C385" s="52">
        <f t="shared" si="13"/>
        <v>0.23121212121212137</v>
      </c>
    </row>
    <row r="386" spans="2:3">
      <c r="B386" s="52">
        <f t="shared" si="12"/>
        <v>765</v>
      </c>
      <c r="C386" s="52">
        <f t="shared" si="13"/>
        <v>0.23181818181818195</v>
      </c>
    </row>
    <row r="387" spans="2:3">
      <c r="B387" s="52">
        <f t="shared" si="12"/>
        <v>767</v>
      </c>
      <c r="C387" s="52">
        <f t="shared" si="13"/>
        <v>0.23242424242424253</v>
      </c>
    </row>
    <row r="388" spans="2:3">
      <c r="B388" s="52">
        <f t="shared" si="12"/>
        <v>769</v>
      </c>
      <c r="C388" s="52">
        <f t="shared" si="13"/>
        <v>0.23303030303030312</v>
      </c>
    </row>
    <row r="389" spans="2:3">
      <c r="B389" s="52">
        <f t="shared" si="12"/>
        <v>771</v>
      </c>
      <c r="C389" s="52">
        <f t="shared" si="13"/>
        <v>0.23363636363636373</v>
      </c>
    </row>
    <row r="390" spans="2:3">
      <c r="B390" s="52">
        <f t="shared" ref="B390:B453" si="14">B389+2</f>
        <v>773</v>
      </c>
      <c r="C390" s="52">
        <f t="shared" si="13"/>
        <v>0.23424242424242434</v>
      </c>
    </row>
    <row r="391" spans="2:3">
      <c r="B391" s="52">
        <f t="shared" si="14"/>
        <v>775</v>
      </c>
      <c r="C391" s="52">
        <f t="shared" si="13"/>
        <v>0.23484848484848495</v>
      </c>
    </row>
    <row r="392" spans="2:3">
      <c r="B392" s="52">
        <f t="shared" si="14"/>
        <v>777</v>
      </c>
      <c r="C392" s="52">
        <f t="shared" si="13"/>
        <v>0.23545454545454556</v>
      </c>
    </row>
    <row r="393" spans="2:3">
      <c r="B393" s="52">
        <f t="shared" si="14"/>
        <v>779</v>
      </c>
      <c r="C393" s="52">
        <f t="shared" si="13"/>
        <v>0.23606060606060617</v>
      </c>
    </row>
    <row r="394" spans="2:3">
      <c r="B394" s="52">
        <f t="shared" si="14"/>
        <v>781</v>
      </c>
      <c r="C394" s="52">
        <f t="shared" si="13"/>
        <v>0.23666666666666675</v>
      </c>
    </row>
    <row r="395" spans="2:3">
      <c r="B395" s="52">
        <f t="shared" si="14"/>
        <v>783</v>
      </c>
      <c r="C395" s="52">
        <f t="shared" si="13"/>
        <v>0.23727272727272736</v>
      </c>
    </row>
    <row r="396" spans="2:3">
      <c r="B396" s="52">
        <f t="shared" si="14"/>
        <v>785</v>
      </c>
      <c r="C396" s="52">
        <f t="shared" si="13"/>
        <v>0.23787878787878797</v>
      </c>
    </row>
    <row r="397" spans="2:3">
      <c r="B397" s="52">
        <f t="shared" si="14"/>
        <v>787</v>
      </c>
      <c r="C397" s="52">
        <f t="shared" si="13"/>
        <v>0.23848484848484858</v>
      </c>
    </row>
    <row r="398" spans="2:3">
      <c r="B398" s="52">
        <f t="shared" si="14"/>
        <v>789</v>
      </c>
      <c r="C398" s="52">
        <f t="shared" si="13"/>
        <v>0.23909090909090919</v>
      </c>
    </row>
    <row r="399" spans="2:3">
      <c r="B399" s="52">
        <f t="shared" si="14"/>
        <v>791</v>
      </c>
      <c r="C399" s="52">
        <f t="shared" si="13"/>
        <v>0.2396969696969698</v>
      </c>
    </row>
    <row r="400" spans="2:3">
      <c r="B400" s="52">
        <f t="shared" si="14"/>
        <v>793</v>
      </c>
      <c r="C400" s="52">
        <f t="shared" si="13"/>
        <v>0.24030303030303038</v>
      </c>
    </row>
    <row r="401" spans="2:3">
      <c r="B401" s="52">
        <f t="shared" si="14"/>
        <v>795</v>
      </c>
      <c r="C401" s="52">
        <f t="shared" si="13"/>
        <v>0.24090909090909096</v>
      </c>
    </row>
    <row r="402" spans="2:3">
      <c r="B402" s="52">
        <f t="shared" si="14"/>
        <v>797</v>
      </c>
      <c r="C402" s="52">
        <f t="shared" si="13"/>
        <v>0.24151515151515157</v>
      </c>
    </row>
    <row r="403" spans="2:3">
      <c r="B403" s="52">
        <f t="shared" si="14"/>
        <v>799</v>
      </c>
      <c r="C403" s="52">
        <f t="shared" si="13"/>
        <v>0.24212121212121218</v>
      </c>
    </row>
    <row r="404" spans="2:3">
      <c r="B404" s="52">
        <f t="shared" si="14"/>
        <v>801</v>
      </c>
      <c r="C404" s="52">
        <f t="shared" si="13"/>
        <v>0.24272727272727279</v>
      </c>
    </row>
    <row r="405" spans="2:3">
      <c r="B405" s="52">
        <f t="shared" si="14"/>
        <v>803</v>
      </c>
      <c r="C405" s="52">
        <f t="shared" si="13"/>
        <v>0.2433333333333334</v>
      </c>
    </row>
    <row r="406" spans="2:3">
      <c r="B406" s="52">
        <f t="shared" si="14"/>
        <v>805</v>
      </c>
      <c r="C406" s="52">
        <f t="shared" si="13"/>
        <v>0.24393939393939401</v>
      </c>
    </row>
    <row r="407" spans="2:3">
      <c r="B407" s="52">
        <f t="shared" si="14"/>
        <v>807</v>
      </c>
      <c r="C407" s="52">
        <f t="shared" si="13"/>
        <v>0.24454545454545462</v>
      </c>
    </row>
    <row r="408" spans="2:3">
      <c r="B408" s="52">
        <f t="shared" si="14"/>
        <v>809</v>
      </c>
      <c r="C408" s="52">
        <f t="shared" si="13"/>
        <v>0.24515151515151523</v>
      </c>
    </row>
    <row r="409" spans="2:3">
      <c r="B409" s="52">
        <f t="shared" si="14"/>
        <v>811</v>
      </c>
      <c r="C409" s="52">
        <f t="shared" si="13"/>
        <v>0.24575757575757581</v>
      </c>
    </row>
    <row r="410" spans="2:3">
      <c r="B410" s="52">
        <f t="shared" si="14"/>
        <v>813</v>
      </c>
      <c r="C410" s="52">
        <f t="shared" si="13"/>
        <v>0.24636363636363642</v>
      </c>
    </row>
    <row r="411" spans="2:3">
      <c r="B411" s="52">
        <f t="shared" si="14"/>
        <v>815</v>
      </c>
      <c r="C411" s="52">
        <f t="shared" si="13"/>
        <v>0.24696969696969703</v>
      </c>
    </row>
    <row r="412" spans="2:3">
      <c r="B412" s="52">
        <f t="shared" si="14"/>
        <v>817</v>
      </c>
      <c r="C412" s="52">
        <f t="shared" si="13"/>
        <v>0.24757575757575764</v>
      </c>
    </row>
    <row r="413" spans="2:3">
      <c r="B413" s="52">
        <f t="shared" si="14"/>
        <v>819</v>
      </c>
      <c r="C413" s="52">
        <f t="shared" si="13"/>
        <v>0.24818181818181823</v>
      </c>
    </row>
    <row r="414" spans="2:3">
      <c r="B414" s="52">
        <f t="shared" si="14"/>
        <v>821</v>
      </c>
      <c r="C414" s="52">
        <f t="shared" si="13"/>
        <v>0.24878787878787881</v>
      </c>
    </row>
    <row r="415" spans="2:3">
      <c r="B415" s="52">
        <f t="shared" si="14"/>
        <v>823</v>
      </c>
      <c r="C415" s="52">
        <f t="shared" si="13"/>
        <v>0.24939393939393942</v>
      </c>
    </row>
    <row r="416" spans="2:3">
      <c r="B416" s="52">
        <f t="shared" si="14"/>
        <v>825</v>
      </c>
      <c r="C416" s="52">
        <f t="shared" si="13"/>
        <v>0.25000000000000006</v>
      </c>
    </row>
    <row r="417" spans="2:3">
      <c r="B417" s="52">
        <f t="shared" si="14"/>
        <v>827</v>
      </c>
      <c r="C417" s="52">
        <f t="shared" si="13"/>
        <v>0.25060606060606067</v>
      </c>
    </row>
    <row r="418" spans="2:3">
      <c r="B418" s="52">
        <f t="shared" si="14"/>
        <v>829</v>
      </c>
      <c r="C418" s="52">
        <f t="shared" si="13"/>
        <v>0.25121212121212128</v>
      </c>
    </row>
    <row r="419" spans="2:3">
      <c r="B419" s="52">
        <f t="shared" si="14"/>
        <v>831</v>
      </c>
      <c r="C419" s="52">
        <f t="shared" si="13"/>
        <v>0.25181818181818189</v>
      </c>
    </row>
    <row r="420" spans="2:3">
      <c r="B420" s="52">
        <f t="shared" si="14"/>
        <v>833</v>
      </c>
      <c r="C420" s="52">
        <f t="shared" si="13"/>
        <v>0.2524242424242425</v>
      </c>
    </row>
    <row r="421" spans="2:3">
      <c r="B421" s="52">
        <f t="shared" si="14"/>
        <v>835</v>
      </c>
      <c r="C421" s="52">
        <f t="shared" si="13"/>
        <v>0.25303030303030311</v>
      </c>
    </row>
    <row r="422" spans="2:3">
      <c r="B422" s="52">
        <f t="shared" si="14"/>
        <v>837</v>
      </c>
      <c r="C422" s="52">
        <f t="shared" si="13"/>
        <v>0.25363636363636372</v>
      </c>
    </row>
    <row r="423" spans="2:3">
      <c r="B423" s="52">
        <f t="shared" si="14"/>
        <v>839</v>
      </c>
      <c r="C423" s="52">
        <f t="shared" si="13"/>
        <v>0.25424242424242433</v>
      </c>
    </row>
    <row r="424" spans="2:3">
      <c r="B424" s="52">
        <f t="shared" si="14"/>
        <v>841</v>
      </c>
      <c r="C424" s="52">
        <f t="shared" si="13"/>
        <v>0.25484848484848494</v>
      </c>
    </row>
    <row r="425" spans="2:3">
      <c r="B425" s="52">
        <f t="shared" si="14"/>
        <v>843</v>
      </c>
      <c r="C425" s="52">
        <f t="shared" si="13"/>
        <v>0.25545454545454555</v>
      </c>
    </row>
    <row r="426" spans="2:3">
      <c r="B426" s="52">
        <f t="shared" si="14"/>
        <v>845</v>
      </c>
      <c r="C426" s="52">
        <f t="shared" si="13"/>
        <v>0.25606060606060616</v>
      </c>
    </row>
    <row r="427" spans="2:3">
      <c r="B427" s="52">
        <f t="shared" si="14"/>
        <v>847</v>
      </c>
      <c r="C427" s="52">
        <f t="shared" si="13"/>
        <v>0.25666666666666677</v>
      </c>
    </row>
    <row r="428" spans="2:3">
      <c r="B428" s="52">
        <f t="shared" si="14"/>
        <v>849</v>
      </c>
      <c r="C428" s="52">
        <f t="shared" si="13"/>
        <v>0.25727272727272738</v>
      </c>
    </row>
    <row r="429" spans="2:3">
      <c r="B429" s="52">
        <f t="shared" si="14"/>
        <v>851</v>
      </c>
      <c r="C429" s="52">
        <f t="shared" si="13"/>
        <v>0.25787878787878799</v>
      </c>
    </row>
    <row r="430" spans="2:3">
      <c r="B430" s="52">
        <f t="shared" si="14"/>
        <v>853</v>
      </c>
      <c r="C430" s="52">
        <f t="shared" si="13"/>
        <v>0.25848484848484859</v>
      </c>
    </row>
    <row r="431" spans="2:3">
      <c r="B431" s="52">
        <f t="shared" si="14"/>
        <v>855</v>
      </c>
      <c r="C431" s="52">
        <f t="shared" si="13"/>
        <v>0.2590909090909092</v>
      </c>
    </row>
    <row r="432" spans="2:3">
      <c r="B432" s="52">
        <f t="shared" si="14"/>
        <v>857</v>
      </c>
      <c r="C432" s="52">
        <f t="shared" si="13"/>
        <v>0.25969696969696981</v>
      </c>
    </row>
    <row r="433" spans="2:3">
      <c r="B433" s="52">
        <f t="shared" si="14"/>
        <v>859</v>
      </c>
      <c r="C433" s="52">
        <f t="shared" si="13"/>
        <v>0.26030303030303042</v>
      </c>
    </row>
    <row r="434" spans="2:3">
      <c r="B434" s="52">
        <f t="shared" si="14"/>
        <v>861</v>
      </c>
      <c r="C434" s="52">
        <f t="shared" si="13"/>
        <v>0.26090909090909103</v>
      </c>
    </row>
    <row r="435" spans="2:3">
      <c r="B435" s="52">
        <f t="shared" si="14"/>
        <v>863</v>
      </c>
      <c r="C435" s="52">
        <f t="shared" si="13"/>
        <v>0.26151515151515164</v>
      </c>
    </row>
    <row r="436" spans="2:3">
      <c r="B436" s="52">
        <f t="shared" si="14"/>
        <v>865</v>
      </c>
      <c r="C436" s="52">
        <f t="shared" si="13"/>
        <v>0.26212121212121225</v>
      </c>
    </row>
    <row r="437" spans="2:3">
      <c r="B437" s="52">
        <f t="shared" si="14"/>
        <v>867</v>
      </c>
      <c r="C437" s="52">
        <f t="shared" si="13"/>
        <v>0.26272727272727286</v>
      </c>
    </row>
    <row r="438" spans="2:3">
      <c r="B438" s="52">
        <f t="shared" si="14"/>
        <v>869</v>
      </c>
      <c r="C438" s="52">
        <f t="shared" ref="C438:C501" si="15">B438*C437/B437</f>
        <v>0.26333333333333347</v>
      </c>
    </row>
    <row r="439" spans="2:3">
      <c r="B439" s="52">
        <f t="shared" si="14"/>
        <v>871</v>
      </c>
      <c r="C439" s="52">
        <f t="shared" si="15"/>
        <v>0.26393939393939408</v>
      </c>
    </row>
    <row r="440" spans="2:3">
      <c r="B440" s="52">
        <f t="shared" si="14"/>
        <v>873</v>
      </c>
      <c r="C440" s="52">
        <f t="shared" si="15"/>
        <v>0.26454545454545469</v>
      </c>
    </row>
    <row r="441" spans="2:3">
      <c r="B441" s="52">
        <f t="shared" si="14"/>
        <v>875</v>
      </c>
      <c r="C441" s="52">
        <f t="shared" si="15"/>
        <v>0.2651515151515153</v>
      </c>
    </row>
    <row r="442" spans="2:3">
      <c r="B442" s="52">
        <f t="shared" si="14"/>
        <v>877</v>
      </c>
      <c r="C442" s="52">
        <f t="shared" si="15"/>
        <v>0.26575757575757591</v>
      </c>
    </row>
    <row r="443" spans="2:3">
      <c r="B443" s="52">
        <f t="shared" si="14"/>
        <v>879</v>
      </c>
      <c r="C443" s="52">
        <f t="shared" si="15"/>
        <v>0.26636363636363652</v>
      </c>
    </row>
    <row r="444" spans="2:3">
      <c r="B444" s="52">
        <f t="shared" si="14"/>
        <v>881</v>
      </c>
      <c r="C444" s="52">
        <f t="shared" si="15"/>
        <v>0.26696969696969713</v>
      </c>
    </row>
    <row r="445" spans="2:3">
      <c r="B445" s="52">
        <f t="shared" si="14"/>
        <v>883</v>
      </c>
      <c r="C445" s="52">
        <f t="shared" si="15"/>
        <v>0.26757575757575774</v>
      </c>
    </row>
    <row r="446" spans="2:3">
      <c r="B446" s="52">
        <f t="shared" si="14"/>
        <v>885</v>
      </c>
      <c r="C446" s="52">
        <f t="shared" si="15"/>
        <v>0.26818181818181835</v>
      </c>
    </row>
    <row r="447" spans="2:3">
      <c r="B447" s="52">
        <f t="shared" si="14"/>
        <v>887</v>
      </c>
      <c r="C447" s="52">
        <f t="shared" si="15"/>
        <v>0.26878787878787896</v>
      </c>
    </row>
    <row r="448" spans="2:3">
      <c r="B448" s="52">
        <f t="shared" si="14"/>
        <v>889</v>
      </c>
      <c r="C448" s="52">
        <f t="shared" si="15"/>
        <v>0.26939393939393957</v>
      </c>
    </row>
    <row r="449" spans="2:3">
      <c r="B449" s="52">
        <f t="shared" si="14"/>
        <v>891</v>
      </c>
      <c r="C449" s="52">
        <f t="shared" si="15"/>
        <v>0.27000000000000018</v>
      </c>
    </row>
    <row r="450" spans="2:3">
      <c r="B450" s="52">
        <f t="shared" si="14"/>
        <v>893</v>
      </c>
      <c r="C450" s="52">
        <f t="shared" si="15"/>
        <v>0.27060606060606079</v>
      </c>
    </row>
    <row r="451" spans="2:3">
      <c r="B451" s="52">
        <f t="shared" si="14"/>
        <v>895</v>
      </c>
      <c r="C451" s="52">
        <f t="shared" si="15"/>
        <v>0.2712121212121214</v>
      </c>
    </row>
    <row r="452" spans="2:3">
      <c r="B452" s="52">
        <f t="shared" si="14"/>
        <v>897</v>
      </c>
      <c r="C452" s="52">
        <f t="shared" si="15"/>
        <v>0.27181818181818201</v>
      </c>
    </row>
    <row r="453" spans="2:3">
      <c r="B453" s="52">
        <f t="shared" si="14"/>
        <v>899</v>
      </c>
      <c r="C453" s="52">
        <f t="shared" si="15"/>
        <v>0.27242424242424262</v>
      </c>
    </row>
    <row r="454" spans="2:3">
      <c r="B454" s="52">
        <f t="shared" ref="B454:B517" si="16">B453+2</f>
        <v>901</v>
      </c>
      <c r="C454" s="52">
        <f t="shared" si="15"/>
        <v>0.27303030303030323</v>
      </c>
    </row>
    <row r="455" spans="2:3">
      <c r="B455" s="52">
        <f t="shared" si="16"/>
        <v>903</v>
      </c>
      <c r="C455" s="52">
        <f t="shared" si="15"/>
        <v>0.27363636363636384</v>
      </c>
    </row>
    <row r="456" spans="2:3">
      <c r="B456" s="52">
        <f t="shared" si="16"/>
        <v>905</v>
      </c>
      <c r="C456" s="52">
        <f t="shared" si="15"/>
        <v>0.27424242424242445</v>
      </c>
    </row>
    <row r="457" spans="2:3">
      <c r="B457" s="52">
        <f t="shared" si="16"/>
        <v>907</v>
      </c>
      <c r="C457" s="52">
        <f t="shared" si="15"/>
        <v>0.27484848484848506</v>
      </c>
    </row>
    <row r="458" spans="2:3">
      <c r="B458" s="52">
        <f t="shared" si="16"/>
        <v>909</v>
      </c>
      <c r="C458" s="52">
        <f t="shared" si="15"/>
        <v>0.27545454545454567</v>
      </c>
    </row>
    <row r="459" spans="2:3">
      <c r="B459" s="52">
        <f t="shared" si="16"/>
        <v>911</v>
      </c>
      <c r="C459" s="52">
        <f t="shared" si="15"/>
        <v>0.27606060606060628</v>
      </c>
    </row>
    <row r="460" spans="2:3">
      <c r="B460" s="52">
        <f t="shared" si="16"/>
        <v>913</v>
      </c>
      <c r="C460" s="52">
        <f t="shared" si="15"/>
        <v>0.27666666666666689</v>
      </c>
    </row>
    <row r="461" spans="2:3">
      <c r="B461" s="52">
        <f t="shared" si="16"/>
        <v>915</v>
      </c>
      <c r="C461" s="52">
        <f t="shared" si="15"/>
        <v>0.2772727272727275</v>
      </c>
    </row>
    <row r="462" spans="2:3">
      <c r="B462" s="52">
        <f t="shared" si="16"/>
        <v>917</v>
      </c>
      <c r="C462" s="52">
        <f t="shared" si="15"/>
        <v>0.27787878787878811</v>
      </c>
    </row>
    <row r="463" spans="2:3">
      <c r="B463" s="52">
        <f t="shared" si="16"/>
        <v>919</v>
      </c>
      <c r="C463" s="52">
        <f t="shared" si="15"/>
        <v>0.27848484848484872</v>
      </c>
    </row>
    <row r="464" spans="2:3">
      <c r="B464" s="52">
        <f t="shared" si="16"/>
        <v>921</v>
      </c>
      <c r="C464" s="52">
        <f t="shared" si="15"/>
        <v>0.27909090909090933</v>
      </c>
    </row>
    <row r="465" spans="2:3">
      <c r="B465" s="52">
        <f t="shared" si="16"/>
        <v>923</v>
      </c>
      <c r="C465" s="52">
        <f t="shared" si="15"/>
        <v>0.27969696969696994</v>
      </c>
    </row>
    <row r="466" spans="2:3">
      <c r="B466" s="52">
        <f t="shared" si="16"/>
        <v>925</v>
      </c>
      <c r="C466" s="52">
        <f t="shared" si="15"/>
        <v>0.28030303030303055</v>
      </c>
    </row>
    <row r="467" spans="2:3">
      <c r="B467" s="52">
        <f t="shared" si="16"/>
        <v>927</v>
      </c>
      <c r="C467" s="52">
        <f t="shared" si="15"/>
        <v>0.28090909090909116</v>
      </c>
    </row>
    <row r="468" spans="2:3">
      <c r="B468" s="52">
        <f t="shared" si="16"/>
        <v>929</v>
      </c>
      <c r="C468" s="52">
        <f t="shared" si="15"/>
        <v>0.28151515151515177</v>
      </c>
    </row>
    <row r="469" spans="2:3">
      <c r="B469" s="52">
        <f t="shared" si="16"/>
        <v>931</v>
      </c>
      <c r="C469" s="52">
        <f t="shared" si="15"/>
        <v>0.28212121212121238</v>
      </c>
    </row>
    <row r="470" spans="2:3">
      <c r="B470" s="52">
        <f t="shared" si="16"/>
        <v>933</v>
      </c>
      <c r="C470" s="52">
        <f t="shared" si="15"/>
        <v>0.28272727272727299</v>
      </c>
    </row>
    <row r="471" spans="2:3">
      <c r="B471" s="52">
        <f t="shared" si="16"/>
        <v>935</v>
      </c>
      <c r="C471" s="52">
        <f t="shared" si="15"/>
        <v>0.2833333333333336</v>
      </c>
    </row>
    <row r="472" spans="2:3">
      <c r="B472" s="52">
        <f t="shared" si="16"/>
        <v>937</v>
      </c>
      <c r="C472" s="52">
        <f t="shared" si="15"/>
        <v>0.28393939393939421</v>
      </c>
    </row>
    <row r="473" spans="2:3">
      <c r="B473" s="52">
        <f t="shared" si="16"/>
        <v>939</v>
      </c>
      <c r="C473" s="52">
        <f t="shared" si="15"/>
        <v>0.28454545454545477</v>
      </c>
    </row>
    <row r="474" spans="2:3">
      <c r="B474" s="52">
        <f t="shared" si="16"/>
        <v>941</v>
      </c>
      <c r="C474" s="52">
        <f t="shared" si="15"/>
        <v>0.28515151515151538</v>
      </c>
    </row>
    <row r="475" spans="2:3">
      <c r="B475" s="52">
        <f t="shared" si="16"/>
        <v>943</v>
      </c>
      <c r="C475" s="52">
        <f t="shared" si="15"/>
        <v>0.28575757575757599</v>
      </c>
    </row>
    <row r="476" spans="2:3">
      <c r="B476" s="52">
        <f t="shared" si="16"/>
        <v>945</v>
      </c>
      <c r="C476" s="52">
        <f t="shared" si="15"/>
        <v>0.28636363636363654</v>
      </c>
    </row>
    <row r="477" spans="2:3">
      <c r="B477" s="52">
        <f t="shared" si="16"/>
        <v>947</v>
      </c>
      <c r="C477" s="52">
        <f t="shared" si="15"/>
        <v>0.28696969696969715</v>
      </c>
    </row>
    <row r="478" spans="2:3">
      <c r="B478" s="52">
        <f t="shared" si="16"/>
        <v>949</v>
      </c>
      <c r="C478" s="52">
        <f t="shared" si="15"/>
        <v>0.28757575757575776</v>
      </c>
    </row>
    <row r="479" spans="2:3">
      <c r="B479" s="52">
        <f t="shared" si="16"/>
        <v>951</v>
      </c>
      <c r="C479" s="52">
        <f t="shared" si="15"/>
        <v>0.28818181818181837</v>
      </c>
    </row>
    <row r="480" spans="2:3">
      <c r="B480" s="52">
        <f t="shared" si="16"/>
        <v>953</v>
      </c>
      <c r="C480" s="52">
        <f t="shared" si="15"/>
        <v>0.28878787878787898</v>
      </c>
    </row>
    <row r="481" spans="2:3">
      <c r="B481" s="52">
        <f t="shared" si="16"/>
        <v>955</v>
      </c>
      <c r="C481" s="52">
        <f t="shared" si="15"/>
        <v>0.28939393939393959</v>
      </c>
    </row>
    <row r="482" spans="2:3">
      <c r="B482" s="52">
        <f t="shared" si="16"/>
        <v>957</v>
      </c>
      <c r="C482" s="52">
        <f t="shared" si="15"/>
        <v>0.2900000000000002</v>
      </c>
    </row>
    <row r="483" spans="2:3">
      <c r="B483" s="52">
        <f t="shared" si="16"/>
        <v>959</v>
      </c>
      <c r="C483" s="52">
        <f t="shared" si="15"/>
        <v>0.29060606060606081</v>
      </c>
    </row>
    <row r="484" spans="2:3">
      <c r="B484" s="52">
        <f t="shared" si="16"/>
        <v>961</v>
      </c>
      <c r="C484" s="52">
        <f t="shared" si="15"/>
        <v>0.29121212121212142</v>
      </c>
    </row>
    <row r="485" spans="2:3">
      <c r="B485" s="52">
        <f t="shared" si="16"/>
        <v>963</v>
      </c>
      <c r="C485" s="52">
        <f t="shared" si="15"/>
        <v>0.29181818181818203</v>
      </c>
    </row>
    <row r="486" spans="2:3">
      <c r="B486" s="52">
        <f t="shared" si="16"/>
        <v>965</v>
      </c>
      <c r="C486" s="52">
        <f t="shared" si="15"/>
        <v>0.29242424242424264</v>
      </c>
    </row>
    <row r="487" spans="2:3">
      <c r="B487" s="52">
        <f t="shared" si="16"/>
        <v>967</v>
      </c>
      <c r="C487" s="52">
        <f t="shared" si="15"/>
        <v>0.29303030303030325</v>
      </c>
    </row>
    <row r="488" spans="2:3">
      <c r="B488" s="52">
        <f t="shared" si="16"/>
        <v>969</v>
      </c>
      <c r="C488" s="52">
        <f t="shared" si="15"/>
        <v>0.29363636363636386</v>
      </c>
    </row>
    <row r="489" spans="2:3">
      <c r="B489" s="52">
        <f t="shared" si="16"/>
        <v>971</v>
      </c>
      <c r="C489" s="52">
        <f t="shared" si="15"/>
        <v>0.29424242424242447</v>
      </c>
    </row>
    <row r="490" spans="2:3">
      <c r="B490" s="52">
        <f t="shared" si="16"/>
        <v>973</v>
      </c>
      <c r="C490" s="52">
        <f t="shared" si="15"/>
        <v>0.29484848484848508</v>
      </c>
    </row>
    <row r="491" spans="2:3">
      <c r="B491" s="52">
        <f t="shared" si="16"/>
        <v>975</v>
      </c>
      <c r="C491" s="52">
        <f t="shared" si="15"/>
        <v>0.29545454545454569</v>
      </c>
    </row>
    <row r="492" spans="2:3">
      <c r="B492" s="52">
        <f t="shared" si="16"/>
        <v>977</v>
      </c>
      <c r="C492" s="52">
        <f t="shared" si="15"/>
        <v>0.2960606060606063</v>
      </c>
    </row>
    <row r="493" spans="2:3">
      <c r="B493" s="52">
        <f t="shared" si="16"/>
        <v>979</v>
      </c>
      <c r="C493" s="52">
        <f t="shared" si="15"/>
        <v>0.29666666666666691</v>
      </c>
    </row>
    <row r="494" spans="2:3">
      <c r="B494" s="52">
        <f t="shared" si="16"/>
        <v>981</v>
      </c>
      <c r="C494" s="52">
        <f t="shared" si="15"/>
        <v>0.29727272727272752</v>
      </c>
    </row>
    <row r="495" spans="2:3">
      <c r="B495" s="52">
        <f t="shared" si="16"/>
        <v>983</v>
      </c>
      <c r="C495" s="52">
        <f t="shared" si="15"/>
        <v>0.29787878787878813</v>
      </c>
    </row>
    <row r="496" spans="2:3">
      <c r="B496" s="52">
        <f t="shared" si="16"/>
        <v>985</v>
      </c>
      <c r="C496" s="52">
        <f t="shared" si="15"/>
        <v>0.29848484848484874</v>
      </c>
    </row>
    <row r="497" spans="2:3">
      <c r="B497" s="52">
        <f t="shared" si="16"/>
        <v>987</v>
      </c>
      <c r="C497" s="52">
        <f t="shared" si="15"/>
        <v>0.29909090909090935</v>
      </c>
    </row>
    <row r="498" spans="2:3">
      <c r="B498" s="52">
        <f t="shared" si="16"/>
        <v>989</v>
      </c>
      <c r="C498" s="52">
        <f t="shared" si="15"/>
        <v>0.29969696969696996</v>
      </c>
    </row>
    <row r="499" spans="2:3">
      <c r="B499" s="52">
        <f t="shared" si="16"/>
        <v>991</v>
      </c>
      <c r="C499" s="52">
        <f t="shared" si="15"/>
        <v>0.30030303030303057</v>
      </c>
    </row>
    <row r="500" spans="2:3">
      <c r="B500" s="52">
        <f t="shared" si="16"/>
        <v>993</v>
      </c>
      <c r="C500" s="52">
        <f t="shared" si="15"/>
        <v>0.30090909090909118</v>
      </c>
    </row>
    <row r="501" spans="2:3">
      <c r="B501" s="52">
        <f t="shared" si="16"/>
        <v>995</v>
      </c>
      <c r="C501" s="52">
        <f t="shared" si="15"/>
        <v>0.30151515151515179</v>
      </c>
    </row>
    <row r="502" spans="2:3">
      <c r="B502" s="52">
        <f t="shared" si="16"/>
        <v>997</v>
      </c>
      <c r="C502" s="52">
        <f t="shared" ref="C502:C565" si="17">B502*C501/B501</f>
        <v>0.3021212121212124</v>
      </c>
    </row>
    <row r="503" spans="2:3">
      <c r="B503" s="52">
        <f t="shared" si="16"/>
        <v>999</v>
      </c>
      <c r="C503" s="52">
        <f t="shared" si="17"/>
        <v>0.30272727272727301</v>
      </c>
    </row>
    <row r="504" spans="2:3">
      <c r="B504" s="52">
        <f t="shared" si="16"/>
        <v>1001</v>
      </c>
      <c r="C504" s="52">
        <f t="shared" si="17"/>
        <v>0.30333333333333357</v>
      </c>
    </row>
    <row r="505" spans="2:3">
      <c r="B505" s="52">
        <f t="shared" si="16"/>
        <v>1003</v>
      </c>
      <c r="C505" s="52">
        <f t="shared" si="17"/>
        <v>0.30393939393939418</v>
      </c>
    </row>
    <row r="506" spans="2:3">
      <c r="B506" s="52">
        <f t="shared" si="16"/>
        <v>1005</v>
      </c>
      <c r="C506" s="52">
        <f t="shared" si="17"/>
        <v>0.30454545454545479</v>
      </c>
    </row>
    <row r="507" spans="2:3">
      <c r="B507" s="52">
        <f t="shared" si="16"/>
        <v>1007</v>
      </c>
      <c r="C507" s="52">
        <f t="shared" si="17"/>
        <v>0.3051515151515154</v>
      </c>
    </row>
    <row r="508" spans="2:3">
      <c r="B508" s="52">
        <f t="shared" si="16"/>
        <v>1009</v>
      </c>
      <c r="C508" s="52">
        <f t="shared" si="17"/>
        <v>0.30575757575757601</v>
      </c>
    </row>
    <row r="509" spans="2:3">
      <c r="B509" s="52">
        <f t="shared" si="16"/>
        <v>1011</v>
      </c>
      <c r="C509" s="52">
        <f t="shared" si="17"/>
        <v>0.30636363636363662</v>
      </c>
    </row>
    <row r="510" spans="2:3">
      <c r="B510" s="52">
        <f t="shared" si="16"/>
        <v>1013</v>
      </c>
      <c r="C510" s="52">
        <f t="shared" si="17"/>
        <v>0.30696969696969723</v>
      </c>
    </row>
    <row r="511" spans="2:3">
      <c r="B511" s="52">
        <f t="shared" si="16"/>
        <v>1015</v>
      </c>
      <c r="C511" s="52">
        <f t="shared" si="17"/>
        <v>0.30757575757575784</v>
      </c>
    </row>
    <row r="512" spans="2:3">
      <c r="B512" s="52">
        <f t="shared" si="16"/>
        <v>1017</v>
      </c>
      <c r="C512" s="52">
        <f t="shared" si="17"/>
        <v>0.30818181818181845</v>
      </c>
    </row>
    <row r="513" spans="2:3">
      <c r="B513" s="52">
        <f t="shared" si="16"/>
        <v>1019</v>
      </c>
      <c r="C513" s="52">
        <f t="shared" si="17"/>
        <v>0.30878787878787906</v>
      </c>
    </row>
    <row r="514" spans="2:3">
      <c r="B514" s="52">
        <f t="shared" si="16"/>
        <v>1021</v>
      </c>
      <c r="C514" s="52">
        <f t="shared" si="17"/>
        <v>0.30939393939393967</v>
      </c>
    </row>
    <row r="515" spans="2:3">
      <c r="B515" s="52">
        <f t="shared" si="16"/>
        <v>1023</v>
      </c>
      <c r="C515" s="52">
        <f t="shared" si="17"/>
        <v>0.31000000000000028</v>
      </c>
    </row>
    <row r="516" spans="2:3">
      <c r="B516" s="52">
        <f t="shared" si="16"/>
        <v>1025</v>
      </c>
      <c r="C516" s="52">
        <f t="shared" si="17"/>
        <v>0.31060606060606089</v>
      </c>
    </row>
    <row r="517" spans="2:3">
      <c r="B517" s="52">
        <f t="shared" si="16"/>
        <v>1027</v>
      </c>
      <c r="C517" s="52">
        <f t="shared" si="17"/>
        <v>0.3112121212121215</v>
      </c>
    </row>
    <row r="518" spans="2:3">
      <c r="B518" s="52">
        <f t="shared" ref="B518:B581" si="18">B517+2</f>
        <v>1029</v>
      </c>
      <c r="C518" s="52">
        <f t="shared" si="17"/>
        <v>0.31181818181818211</v>
      </c>
    </row>
    <row r="519" spans="2:3">
      <c r="B519" s="52">
        <f t="shared" si="18"/>
        <v>1031</v>
      </c>
      <c r="C519" s="52">
        <f t="shared" si="17"/>
        <v>0.31242424242424272</v>
      </c>
    </row>
    <row r="520" spans="2:3">
      <c r="B520" s="52">
        <f t="shared" si="18"/>
        <v>1033</v>
      </c>
      <c r="C520" s="52">
        <f t="shared" si="17"/>
        <v>0.31303030303030333</v>
      </c>
    </row>
    <row r="521" spans="2:3">
      <c r="B521" s="52">
        <f t="shared" si="18"/>
        <v>1035</v>
      </c>
      <c r="C521" s="52">
        <f t="shared" si="17"/>
        <v>0.31363636363636394</v>
      </c>
    </row>
    <row r="522" spans="2:3">
      <c r="B522" s="52">
        <f t="shared" si="18"/>
        <v>1037</v>
      </c>
      <c r="C522" s="52">
        <f t="shared" si="17"/>
        <v>0.31424242424242455</v>
      </c>
    </row>
    <row r="523" spans="2:3">
      <c r="B523" s="52">
        <f t="shared" si="18"/>
        <v>1039</v>
      </c>
      <c r="C523" s="52">
        <f t="shared" si="17"/>
        <v>0.3148484848484851</v>
      </c>
    </row>
    <row r="524" spans="2:3">
      <c r="B524" s="52">
        <f t="shared" si="18"/>
        <v>1041</v>
      </c>
      <c r="C524" s="52">
        <f t="shared" si="17"/>
        <v>0.31545454545454571</v>
      </c>
    </row>
    <row r="525" spans="2:3">
      <c r="B525" s="52">
        <f t="shared" si="18"/>
        <v>1043</v>
      </c>
      <c r="C525" s="52">
        <f t="shared" si="17"/>
        <v>0.31606060606060632</v>
      </c>
    </row>
    <row r="526" spans="2:3">
      <c r="B526" s="52">
        <f t="shared" si="18"/>
        <v>1045</v>
      </c>
      <c r="C526" s="52">
        <f t="shared" si="17"/>
        <v>0.31666666666666693</v>
      </c>
    </row>
    <row r="527" spans="2:3">
      <c r="B527" s="52">
        <f t="shared" si="18"/>
        <v>1047</v>
      </c>
      <c r="C527" s="52">
        <f t="shared" si="17"/>
        <v>0.31727272727272754</v>
      </c>
    </row>
    <row r="528" spans="2:3">
      <c r="B528" s="52">
        <f t="shared" si="18"/>
        <v>1049</v>
      </c>
      <c r="C528" s="52">
        <f t="shared" si="17"/>
        <v>0.31787878787878815</v>
      </c>
    </row>
    <row r="529" spans="2:3">
      <c r="B529" s="52">
        <f t="shared" si="18"/>
        <v>1051</v>
      </c>
      <c r="C529" s="52">
        <f t="shared" si="17"/>
        <v>0.3184848484848487</v>
      </c>
    </row>
    <row r="530" spans="2:3">
      <c r="B530" s="52">
        <f t="shared" si="18"/>
        <v>1053</v>
      </c>
      <c r="C530" s="52">
        <f t="shared" si="17"/>
        <v>0.31909090909090931</v>
      </c>
    </row>
    <row r="531" spans="2:3">
      <c r="B531" s="52">
        <f t="shared" si="18"/>
        <v>1055</v>
      </c>
      <c r="C531" s="52">
        <f t="shared" si="17"/>
        <v>0.31969696969696992</v>
      </c>
    </row>
    <row r="532" spans="2:3">
      <c r="B532" s="52">
        <f t="shared" si="18"/>
        <v>1057</v>
      </c>
      <c r="C532" s="52">
        <f t="shared" si="17"/>
        <v>0.32030303030303053</v>
      </c>
    </row>
    <row r="533" spans="2:3">
      <c r="B533" s="52">
        <f t="shared" si="18"/>
        <v>1059</v>
      </c>
      <c r="C533" s="52">
        <f t="shared" si="17"/>
        <v>0.32090909090909114</v>
      </c>
    </row>
    <row r="534" spans="2:3">
      <c r="B534" s="52">
        <f t="shared" si="18"/>
        <v>1061</v>
      </c>
      <c r="C534" s="52">
        <f t="shared" si="17"/>
        <v>0.32151515151515175</v>
      </c>
    </row>
    <row r="535" spans="2:3">
      <c r="B535" s="52">
        <f t="shared" si="18"/>
        <v>1063</v>
      </c>
      <c r="C535" s="52">
        <f t="shared" si="17"/>
        <v>0.32212121212121236</v>
      </c>
    </row>
    <row r="536" spans="2:3">
      <c r="B536" s="52">
        <f t="shared" si="18"/>
        <v>1065</v>
      </c>
      <c r="C536" s="52">
        <f t="shared" si="17"/>
        <v>0.32272727272727292</v>
      </c>
    </row>
    <row r="537" spans="2:3">
      <c r="B537" s="52">
        <f t="shared" si="18"/>
        <v>1067</v>
      </c>
      <c r="C537" s="52">
        <f t="shared" si="17"/>
        <v>0.32333333333333353</v>
      </c>
    </row>
    <row r="538" spans="2:3">
      <c r="B538" s="52">
        <f t="shared" si="18"/>
        <v>1069</v>
      </c>
      <c r="C538" s="52">
        <f t="shared" si="17"/>
        <v>0.32393939393939414</v>
      </c>
    </row>
    <row r="539" spans="2:3">
      <c r="B539" s="52">
        <f t="shared" si="18"/>
        <v>1071</v>
      </c>
      <c r="C539" s="52">
        <f t="shared" si="17"/>
        <v>0.32454545454545475</v>
      </c>
    </row>
    <row r="540" spans="2:3">
      <c r="B540" s="52">
        <f t="shared" si="18"/>
        <v>1073</v>
      </c>
      <c r="C540" s="52">
        <f t="shared" si="17"/>
        <v>0.32515151515151536</v>
      </c>
    </row>
    <row r="541" spans="2:3">
      <c r="B541" s="52">
        <f t="shared" si="18"/>
        <v>1075</v>
      </c>
      <c r="C541" s="52">
        <f t="shared" si="17"/>
        <v>0.32575757575757597</v>
      </c>
    </row>
    <row r="542" spans="2:3">
      <c r="B542" s="52">
        <f t="shared" si="18"/>
        <v>1077</v>
      </c>
      <c r="C542" s="52">
        <f t="shared" si="17"/>
        <v>0.32636363636363658</v>
      </c>
    </row>
    <row r="543" spans="2:3">
      <c r="B543" s="52">
        <f t="shared" si="18"/>
        <v>1079</v>
      </c>
      <c r="C543" s="52">
        <f t="shared" si="17"/>
        <v>0.32696969696969719</v>
      </c>
    </row>
    <row r="544" spans="2:3">
      <c r="B544" s="52">
        <f t="shared" si="18"/>
        <v>1081</v>
      </c>
      <c r="C544" s="52">
        <f t="shared" si="17"/>
        <v>0.3275757575757578</v>
      </c>
    </row>
    <row r="545" spans="2:3">
      <c r="B545" s="52">
        <f t="shared" si="18"/>
        <v>1083</v>
      </c>
      <c r="C545" s="52">
        <f t="shared" si="17"/>
        <v>0.32818181818181835</v>
      </c>
    </row>
    <row r="546" spans="2:3">
      <c r="B546" s="52">
        <f t="shared" si="18"/>
        <v>1085</v>
      </c>
      <c r="C546" s="52">
        <f t="shared" si="17"/>
        <v>0.32878787878787891</v>
      </c>
    </row>
    <row r="547" spans="2:3">
      <c r="B547" s="52">
        <f t="shared" si="18"/>
        <v>1087</v>
      </c>
      <c r="C547" s="52">
        <f t="shared" si="17"/>
        <v>0.32939393939393952</v>
      </c>
    </row>
    <row r="548" spans="2:3">
      <c r="B548" s="52">
        <f t="shared" si="18"/>
        <v>1089</v>
      </c>
      <c r="C548" s="52">
        <f t="shared" si="17"/>
        <v>0.33000000000000013</v>
      </c>
    </row>
    <row r="549" spans="2:3">
      <c r="B549" s="52">
        <f t="shared" si="18"/>
        <v>1091</v>
      </c>
      <c r="C549" s="52">
        <f t="shared" si="17"/>
        <v>0.33060606060606074</v>
      </c>
    </row>
    <row r="550" spans="2:3">
      <c r="B550" s="52">
        <f t="shared" si="18"/>
        <v>1093</v>
      </c>
      <c r="C550" s="52">
        <f t="shared" si="17"/>
        <v>0.33121212121212135</v>
      </c>
    </row>
    <row r="551" spans="2:3">
      <c r="B551" s="52">
        <f t="shared" si="18"/>
        <v>1095</v>
      </c>
      <c r="C551" s="52">
        <f t="shared" si="17"/>
        <v>0.33181818181818196</v>
      </c>
    </row>
    <row r="552" spans="2:3">
      <c r="B552" s="52">
        <f t="shared" si="18"/>
        <v>1097</v>
      </c>
      <c r="C552" s="52">
        <f t="shared" si="17"/>
        <v>0.33242424242424257</v>
      </c>
    </row>
    <row r="553" spans="2:3">
      <c r="B553" s="52">
        <f t="shared" si="18"/>
        <v>1099</v>
      </c>
      <c r="C553" s="52">
        <f t="shared" si="17"/>
        <v>0.33303030303030318</v>
      </c>
    </row>
    <row r="554" spans="2:3">
      <c r="B554" s="52">
        <f t="shared" si="18"/>
        <v>1101</v>
      </c>
      <c r="C554" s="52">
        <f t="shared" si="17"/>
        <v>0.33363636363636373</v>
      </c>
    </row>
    <row r="555" spans="2:3">
      <c r="B555" s="52">
        <f t="shared" si="18"/>
        <v>1103</v>
      </c>
      <c r="C555" s="52">
        <f t="shared" si="17"/>
        <v>0.33424242424242434</v>
      </c>
    </row>
    <row r="556" spans="2:3">
      <c r="B556" s="52">
        <f t="shared" si="18"/>
        <v>1105</v>
      </c>
      <c r="C556" s="52">
        <f t="shared" si="17"/>
        <v>0.33484848484848495</v>
      </c>
    </row>
    <row r="557" spans="2:3">
      <c r="B557" s="52">
        <f t="shared" si="18"/>
        <v>1107</v>
      </c>
      <c r="C557" s="52">
        <f t="shared" si="17"/>
        <v>0.33545454545454556</v>
      </c>
    </row>
    <row r="558" spans="2:3">
      <c r="B558" s="52">
        <f t="shared" si="18"/>
        <v>1109</v>
      </c>
      <c r="C558" s="52">
        <f t="shared" si="17"/>
        <v>0.33606060606060617</v>
      </c>
    </row>
    <row r="559" spans="2:3">
      <c r="B559" s="52">
        <f t="shared" si="18"/>
        <v>1111</v>
      </c>
      <c r="C559" s="52">
        <f t="shared" si="17"/>
        <v>0.33666666666666678</v>
      </c>
    </row>
    <row r="560" spans="2:3">
      <c r="B560" s="52">
        <f t="shared" si="18"/>
        <v>1113</v>
      </c>
      <c r="C560" s="52">
        <f t="shared" si="17"/>
        <v>0.33727272727272739</v>
      </c>
    </row>
    <row r="561" spans="2:3">
      <c r="B561" s="52">
        <f t="shared" si="18"/>
        <v>1115</v>
      </c>
      <c r="C561" s="52">
        <f t="shared" si="17"/>
        <v>0.337878787878788</v>
      </c>
    </row>
    <row r="562" spans="2:3">
      <c r="B562" s="52">
        <f t="shared" si="18"/>
        <v>1117</v>
      </c>
      <c r="C562" s="52">
        <f t="shared" si="17"/>
        <v>0.33848484848484861</v>
      </c>
    </row>
    <row r="563" spans="2:3">
      <c r="B563" s="52">
        <f t="shared" si="18"/>
        <v>1119</v>
      </c>
      <c r="C563" s="52">
        <f t="shared" si="17"/>
        <v>0.33909090909090922</v>
      </c>
    </row>
    <row r="564" spans="2:3">
      <c r="B564" s="52">
        <f t="shared" si="18"/>
        <v>1121</v>
      </c>
      <c r="C564" s="52">
        <f t="shared" si="17"/>
        <v>0.33969696969696977</v>
      </c>
    </row>
    <row r="565" spans="2:3">
      <c r="B565" s="52">
        <f t="shared" si="18"/>
        <v>1123</v>
      </c>
      <c r="C565" s="52">
        <f t="shared" si="17"/>
        <v>0.34030303030303038</v>
      </c>
    </row>
    <row r="566" spans="2:3">
      <c r="B566" s="52">
        <f t="shared" si="18"/>
        <v>1125</v>
      </c>
      <c r="C566" s="52">
        <f t="shared" ref="C566:C629" si="19">B566*C565/B565</f>
        <v>0.34090909090909099</v>
      </c>
    </row>
    <row r="567" spans="2:3">
      <c r="B567" s="52">
        <f t="shared" si="18"/>
        <v>1127</v>
      </c>
      <c r="C567" s="52">
        <f t="shared" si="19"/>
        <v>0.3415151515151516</v>
      </c>
    </row>
    <row r="568" spans="2:3">
      <c r="B568" s="52">
        <f t="shared" si="18"/>
        <v>1129</v>
      </c>
      <c r="C568" s="52">
        <f t="shared" si="19"/>
        <v>0.34212121212121221</v>
      </c>
    </row>
    <row r="569" spans="2:3">
      <c r="B569" s="52">
        <f t="shared" si="18"/>
        <v>1131</v>
      </c>
      <c r="C569" s="52">
        <f t="shared" si="19"/>
        <v>0.34272727272727282</v>
      </c>
    </row>
    <row r="570" spans="2:3">
      <c r="B570" s="52">
        <f t="shared" si="18"/>
        <v>1133</v>
      </c>
      <c r="C570" s="52">
        <f t="shared" si="19"/>
        <v>0.34333333333333343</v>
      </c>
    </row>
    <row r="571" spans="2:3">
      <c r="B571" s="52">
        <f t="shared" si="18"/>
        <v>1135</v>
      </c>
      <c r="C571" s="52">
        <f t="shared" si="19"/>
        <v>0.34393939393939404</v>
      </c>
    </row>
    <row r="572" spans="2:3">
      <c r="B572" s="52">
        <f t="shared" si="18"/>
        <v>1137</v>
      </c>
      <c r="C572" s="52">
        <f t="shared" si="19"/>
        <v>0.34454545454545465</v>
      </c>
    </row>
    <row r="573" spans="2:3">
      <c r="B573" s="52">
        <f t="shared" si="18"/>
        <v>1139</v>
      </c>
      <c r="C573" s="52">
        <f t="shared" si="19"/>
        <v>0.34515151515151526</v>
      </c>
    </row>
    <row r="574" spans="2:3">
      <c r="B574" s="52">
        <f t="shared" si="18"/>
        <v>1141</v>
      </c>
      <c r="C574" s="52">
        <f t="shared" si="19"/>
        <v>0.34575757575757587</v>
      </c>
    </row>
    <row r="575" spans="2:3">
      <c r="B575" s="52">
        <f t="shared" si="18"/>
        <v>1143</v>
      </c>
      <c r="C575" s="52">
        <f t="shared" si="19"/>
        <v>0.34636363636363648</v>
      </c>
    </row>
    <row r="576" spans="2:3">
      <c r="B576" s="52">
        <f t="shared" si="18"/>
        <v>1145</v>
      </c>
      <c r="C576" s="52">
        <f t="shared" si="19"/>
        <v>0.34696969696969709</v>
      </c>
    </row>
    <row r="577" spans="2:3">
      <c r="B577" s="52">
        <f t="shared" si="18"/>
        <v>1147</v>
      </c>
      <c r="C577" s="52">
        <f t="shared" si="19"/>
        <v>0.3475757575757577</v>
      </c>
    </row>
    <row r="578" spans="2:3">
      <c r="B578" s="52">
        <f t="shared" si="18"/>
        <v>1149</v>
      </c>
      <c r="C578" s="52">
        <f t="shared" si="19"/>
        <v>0.34818181818181831</v>
      </c>
    </row>
    <row r="579" spans="2:3">
      <c r="B579" s="52">
        <f t="shared" si="18"/>
        <v>1151</v>
      </c>
      <c r="C579" s="52">
        <f t="shared" si="19"/>
        <v>0.34878787878787892</v>
      </c>
    </row>
    <row r="580" spans="2:3">
      <c r="B580" s="52">
        <f t="shared" si="18"/>
        <v>1153</v>
      </c>
      <c r="C580" s="52">
        <f t="shared" si="19"/>
        <v>0.34939393939393953</v>
      </c>
    </row>
    <row r="581" spans="2:3">
      <c r="B581" s="52">
        <f t="shared" si="18"/>
        <v>1155</v>
      </c>
      <c r="C581" s="52">
        <f t="shared" si="19"/>
        <v>0.35000000000000014</v>
      </c>
    </row>
    <row r="582" spans="2:3">
      <c r="B582" s="52">
        <f t="shared" ref="B582:B645" si="20">B581+2</f>
        <v>1157</v>
      </c>
      <c r="C582" s="52">
        <f t="shared" si="19"/>
        <v>0.35060606060606075</v>
      </c>
    </row>
    <row r="583" spans="2:3">
      <c r="B583" s="52">
        <f t="shared" si="20"/>
        <v>1159</v>
      </c>
      <c r="C583" s="52">
        <f t="shared" si="19"/>
        <v>0.35121212121212136</v>
      </c>
    </row>
    <row r="584" spans="2:3">
      <c r="B584" s="52">
        <f t="shared" si="20"/>
        <v>1161</v>
      </c>
      <c r="C584" s="52">
        <f t="shared" si="19"/>
        <v>0.35181818181818197</v>
      </c>
    </row>
    <row r="585" spans="2:3">
      <c r="B585" s="52">
        <f t="shared" si="20"/>
        <v>1163</v>
      </c>
      <c r="C585" s="52">
        <f t="shared" si="19"/>
        <v>0.35242424242424258</v>
      </c>
    </row>
    <row r="586" spans="2:3">
      <c r="B586" s="52">
        <f t="shared" si="20"/>
        <v>1165</v>
      </c>
      <c r="C586" s="52">
        <f t="shared" si="19"/>
        <v>0.35303030303030319</v>
      </c>
    </row>
    <row r="587" spans="2:3">
      <c r="B587" s="52">
        <f t="shared" si="20"/>
        <v>1167</v>
      </c>
      <c r="C587" s="52">
        <f t="shared" si="19"/>
        <v>0.3536363636363638</v>
      </c>
    </row>
    <row r="588" spans="2:3">
      <c r="B588" s="52">
        <f t="shared" si="20"/>
        <v>1169</v>
      </c>
      <c r="C588" s="52">
        <f t="shared" si="19"/>
        <v>0.35424242424242441</v>
      </c>
    </row>
    <row r="589" spans="2:3">
      <c r="B589" s="52">
        <f t="shared" si="20"/>
        <v>1171</v>
      </c>
      <c r="C589" s="52">
        <f t="shared" si="19"/>
        <v>0.35484848484848502</v>
      </c>
    </row>
    <row r="590" spans="2:3">
      <c r="B590" s="52">
        <f t="shared" si="20"/>
        <v>1173</v>
      </c>
      <c r="C590" s="52">
        <f t="shared" si="19"/>
        <v>0.35545454545454563</v>
      </c>
    </row>
    <row r="591" spans="2:3">
      <c r="B591" s="52">
        <f t="shared" si="20"/>
        <v>1175</v>
      </c>
      <c r="C591" s="52">
        <f t="shared" si="19"/>
        <v>0.35606060606060624</v>
      </c>
    </row>
    <row r="592" spans="2:3">
      <c r="B592" s="52">
        <f t="shared" si="20"/>
        <v>1177</v>
      </c>
      <c r="C592" s="52">
        <f t="shared" si="19"/>
        <v>0.35666666666666685</v>
      </c>
    </row>
    <row r="593" spans="2:3">
      <c r="B593" s="52">
        <f t="shared" si="20"/>
        <v>1179</v>
      </c>
      <c r="C593" s="52">
        <f t="shared" si="19"/>
        <v>0.35727272727272746</v>
      </c>
    </row>
    <row r="594" spans="2:3">
      <c r="B594" s="52">
        <f t="shared" si="20"/>
        <v>1181</v>
      </c>
      <c r="C594" s="52">
        <f t="shared" si="19"/>
        <v>0.35787878787878807</v>
      </c>
    </row>
    <row r="595" spans="2:3">
      <c r="B595" s="52">
        <f t="shared" si="20"/>
        <v>1183</v>
      </c>
      <c r="C595" s="52">
        <f t="shared" si="19"/>
        <v>0.35848484848484868</v>
      </c>
    </row>
    <row r="596" spans="2:3">
      <c r="B596" s="52">
        <f t="shared" si="20"/>
        <v>1185</v>
      </c>
      <c r="C596" s="52">
        <f t="shared" si="19"/>
        <v>0.35909090909090929</v>
      </c>
    </row>
    <row r="597" spans="2:3">
      <c r="B597" s="52">
        <f t="shared" si="20"/>
        <v>1187</v>
      </c>
      <c r="C597" s="52">
        <f t="shared" si="19"/>
        <v>0.3596969696969699</v>
      </c>
    </row>
    <row r="598" spans="2:3">
      <c r="B598" s="52">
        <f t="shared" si="20"/>
        <v>1189</v>
      </c>
      <c r="C598" s="52">
        <f t="shared" si="19"/>
        <v>0.36030303030303051</v>
      </c>
    </row>
    <row r="599" spans="2:3">
      <c r="B599" s="52">
        <f t="shared" si="20"/>
        <v>1191</v>
      </c>
      <c r="C599" s="52">
        <f t="shared" si="19"/>
        <v>0.36090909090909112</v>
      </c>
    </row>
    <row r="600" spans="2:3">
      <c r="B600" s="52">
        <f t="shared" si="20"/>
        <v>1193</v>
      </c>
      <c r="C600" s="52">
        <f t="shared" si="19"/>
        <v>0.36151515151515173</v>
      </c>
    </row>
    <row r="601" spans="2:3">
      <c r="B601" s="52">
        <f t="shared" si="20"/>
        <v>1195</v>
      </c>
      <c r="C601" s="52">
        <f t="shared" si="19"/>
        <v>0.36212121212121234</v>
      </c>
    </row>
    <row r="602" spans="2:3">
      <c r="B602" s="52">
        <f t="shared" si="20"/>
        <v>1197</v>
      </c>
      <c r="C602" s="52">
        <f t="shared" si="19"/>
        <v>0.36272727272727295</v>
      </c>
    </row>
    <row r="603" spans="2:3">
      <c r="B603" s="52">
        <f t="shared" si="20"/>
        <v>1199</v>
      </c>
      <c r="C603" s="52">
        <f t="shared" si="19"/>
        <v>0.36333333333333356</v>
      </c>
    </row>
    <row r="604" spans="2:3">
      <c r="B604" s="52">
        <f t="shared" si="20"/>
        <v>1201</v>
      </c>
      <c r="C604" s="52">
        <f t="shared" si="19"/>
        <v>0.36393939393939417</v>
      </c>
    </row>
    <row r="605" spans="2:3">
      <c r="B605" s="52">
        <f t="shared" si="20"/>
        <v>1203</v>
      </c>
      <c r="C605" s="52">
        <f t="shared" si="19"/>
        <v>0.36454545454545478</v>
      </c>
    </row>
    <row r="606" spans="2:3">
      <c r="B606" s="52">
        <f t="shared" si="20"/>
        <v>1205</v>
      </c>
      <c r="C606" s="52">
        <f t="shared" si="19"/>
        <v>0.36515151515151539</v>
      </c>
    </row>
    <row r="607" spans="2:3">
      <c r="B607" s="52">
        <f t="shared" si="20"/>
        <v>1207</v>
      </c>
      <c r="C607" s="52">
        <f t="shared" si="19"/>
        <v>0.365757575757576</v>
      </c>
    </row>
    <row r="608" spans="2:3">
      <c r="B608" s="52">
        <f t="shared" si="20"/>
        <v>1209</v>
      </c>
      <c r="C608" s="52">
        <f t="shared" si="19"/>
        <v>0.36636363636363661</v>
      </c>
    </row>
    <row r="609" spans="2:3">
      <c r="B609" s="52">
        <f t="shared" si="20"/>
        <v>1211</v>
      </c>
      <c r="C609" s="52">
        <f t="shared" si="19"/>
        <v>0.36696969696969722</v>
      </c>
    </row>
    <row r="610" spans="2:3">
      <c r="B610" s="52">
        <f t="shared" si="20"/>
        <v>1213</v>
      </c>
      <c r="C610" s="52">
        <f t="shared" si="19"/>
        <v>0.36757575757575783</v>
      </c>
    </row>
    <row r="611" spans="2:3">
      <c r="B611" s="52">
        <f t="shared" si="20"/>
        <v>1215</v>
      </c>
      <c r="C611" s="52">
        <f t="shared" si="19"/>
        <v>0.36818181818181844</v>
      </c>
    </row>
    <row r="612" spans="2:3">
      <c r="B612" s="52">
        <f t="shared" si="20"/>
        <v>1217</v>
      </c>
      <c r="C612" s="52">
        <f t="shared" si="19"/>
        <v>0.36878787878787905</v>
      </c>
    </row>
    <row r="613" spans="2:3">
      <c r="B613" s="52">
        <f t="shared" si="20"/>
        <v>1219</v>
      </c>
      <c r="C613" s="52">
        <f t="shared" si="19"/>
        <v>0.36939393939393966</v>
      </c>
    </row>
    <row r="614" spans="2:3">
      <c r="B614" s="52">
        <f t="shared" si="20"/>
        <v>1221</v>
      </c>
      <c r="C614" s="52">
        <f t="shared" si="19"/>
        <v>0.37000000000000027</v>
      </c>
    </row>
    <row r="615" spans="2:3">
      <c r="B615" s="52">
        <f t="shared" si="20"/>
        <v>1223</v>
      </c>
      <c r="C615" s="52">
        <f t="shared" si="19"/>
        <v>0.37060606060606088</v>
      </c>
    </row>
    <row r="616" spans="2:3">
      <c r="B616" s="52">
        <f t="shared" si="20"/>
        <v>1225</v>
      </c>
      <c r="C616" s="52">
        <f t="shared" si="19"/>
        <v>0.37121212121212149</v>
      </c>
    </row>
    <row r="617" spans="2:3">
      <c r="B617" s="52">
        <f t="shared" si="20"/>
        <v>1227</v>
      </c>
      <c r="C617" s="52">
        <f t="shared" si="19"/>
        <v>0.3718181818181821</v>
      </c>
    </row>
    <row r="618" spans="2:3">
      <c r="B618" s="52">
        <f t="shared" si="20"/>
        <v>1229</v>
      </c>
      <c r="C618" s="52">
        <f t="shared" si="19"/>
        <v>0.37242424242424271</v>
      </c>
    </row>
    <row r="619" spans="2:3">
      <c r="B619" s="52">
        <f t="shared" si="20"/>
        <v>1231</v>
      </c>
      <c r="C619" s="52">
        <f t="shared" si="19"/>
        <v>0.37303030303030332</v>
      </c>
    </row>
    <row r="620" spans="2:3">
      <c r="B620" s="52">
        <f t="shared" si="20"/>
        <v>1233</v>
      </c>
      <c r="C620" s="52">
        <f t="shared" si="19"/>
        <v>0.37363636363636393</v>
      </c>
    </row>
    <row r="621" spans="2:3">
      <c r="B621" s="52">
        <f t="shared" si="20"/>
        <v>1235</v>
      </c>
      <c r="C621" s="52">
        <f t="shared" si="19"/>
        <v>0.37424242424242454</v>
      </c>
    </row>
    <row r="622" spans="2:3">
      <c r="B622" s="52">
        <f t="shared" si="20"/>
        <v>1237</v>
      </c>
      <c r="C622" s="52">
        <f t="shared" si="19"/>
        <v>0.37484848484848515</v>
      </c>
    </row>
    <row r="623" spans="2:3">
      <c r="B623" s="52">
        <f t="shared" si="20"/>
        <v>1239</v>
      </c>
      <c r="C623" s="52">
        <f t="shared" si="19"/>
        <v>0.37545454545454576</v>
      </c>
    </row>
    <row r="624" spans="2:3">
      <c r="B624" s="52">
        <f t="shared" si="20"/>
        <v>1241</v>
      </c>
      <c r="C624" s="52">
        <f t="shared" si="19"/>
        <v>0.37606060606060637</v>
      </c>
    </row>
    <row r="625" spans="2:3">
      <c r="B625" s="52">
        <f t="shared" si="20"/>
        <v>1243</v>
      </c>
      <c r="C625" s="52">
        <f t="shared" si="19"/>
        <v>0.37666666666666698</v>
      </c>
    </row>
    <row r="626" spans="2:3">
      <c r="B626" s="52">
        <f t="shared" si="20"/>
        <v>1245</v>
      </c>
      <c r="C626" s="52">
        <f t="shared" si="19"/>
        <v>0.37727272727272759</v>
      </c>
    </row>
    <row r="627" spans="2:3">
      <c r="B627" s="52">
        <f t="shared" si="20"/>
        <v>1247</v>
      </c>
      <c r="C627" s="52">
        <f t="shared" si="19"/>
        <v>0.3778787878787882</v>
      </c>
    </row>
    <row r="628" spans="2:3">
      <c r="B628" s="52">
        <f t="shared" si="20"/>
        <v>1249</v>
      </c>
      <c r="C628" s="52">
        <f t="shared" si="19"/>
        <v>0.37848484848484881</v>
      </c>
    </row>
    <row r="629" spans="2:3">
      <c r="B629" s="52">
        <f t="shared" si="20"/>
        <v>1251</v>
      </c>
      <c r="C629" s="52">
        <f t="shared" si="19"/>
        <v>0.37909090909090942</v>
      </c>
    </row>
    <row r="630" spans="2:3">
      <c r="B630" s="52">
        <f t="shared" si="20"/>
        <v>1253</v>
      </c>
      <c r="C630" s="52">
        <f t="shared" ref="C630:C693" si="21">B630*C629/B629</f>
        <v>0.37969696969697003</v>
      </c>
    </row>
    <row r="631" spans="2:3">
      <c r="B631" s="52">
        <f t="shared" si="20"/>
        <v>1255</v>
      </c>
      <c r="C631" s="52">
        <f t="shared" si="21"/>
        <v>0.38030303030303064</v>
      </c>
    </row>
    <row r="632" spans="2:3">
      <c r="B632" s="52">
        <f t="shared" si="20"/>
        <v>1257</v>
      </c>
      <c r="C632" s="52">
        <f t="shared" si="21"/>
        <v>0.38090909090909125</v>
      </c>
    </row>
    <row r="633" spans="2:3">
      <c r="B633" s="52">
        <f t="shared" si="20"/>
        <v>1259</v>
      </c>
      <c r="C633" s="52">
        <f t="shared" si="21"/>
        <v>0.38151515151515186</v>
      </c>
    </row>
    <row r="634" spans="2:3">
      <c r="B634" s="52">
        <f t="shared" si="20"/>
        <v>1261</v>
      </c>
      <c r="C634" s="52">
        <f t="shared" si="21"/>
        <v>0.38212121212121247</v>
      </c>
    </row>
    <row r="635" spans="2:3">
      <c r="B635" s="52">
        <f t="shared" si="20"/>
        <v>1263</v>
      </c>
      <c r="C635" s="52">
        <f t="shared" si="21"/>
        <v>0.38272727272727308</v>
      </c>
    </row>
    <row r="636" spans="2:3">
      <c r="B636" s="52">
        <f t="shared" si="20"/>
        <v>1265</v>
      </c>
      <c r="C636" s="52">
        <f t="shared" si="21"/>
        <v>0.38333333333333369</v>
      </c>
    </row>
    <row r="637" spans="2:3">
      <c r="B637" s="52">
        <f t="shared" si="20"/>
        <v>1267</v>
      </c>
      <c r="C637" s="52">
        <f t="shared" si="21"/>
        <v>0.3839393939393943</v>
      </c>
    </row>
    <row r="638" spans="2:3">
      <c r="B638" s="52">
        <f t="shared" si="20"/>
        <v>1269</v>
      </c>
      <c r="C638" s="52">
        <f t="shared" si="21"/>
        <v>0.38454545454545491</v>
      </c>
    </row>
    <row r="639" spans="2:3">
      <c r="B639" s="52">
        <f t="shared" si="20"/>
        <v>1271</v>
      </c>
      <c r="C639" s="52">
        <f t="shared" si="21"/>
        <v>0.38515151515151552</v>
      </c>
    </row>
    <row r="640" spans="2:3">
      <c r="B640" s="52">
        <f t="shared" si="20"/>
        <v>1273</v>
      </c>
      <c r="C640" s="52">
        <f t="shared" si="21"/>
        <v>0.38575757575757613</v>
      </c>
    </row>
    <row r="641" spans="2:3">
      <c r="B641" s="52">
        <f t="shared" si="20"/>
        <v>1275</v>
      </c>
      <c r="C641" s="52">
        <f t="shared" si="21"/>
        <v>0.38636363636363674</v>
      </c>
    </row>
    <row r="642" spans="2:3">
      <c r="B642" s="52">
        <f t="shared" si="20"/>
        <v>1277</v>
      </c>
      <c r="C642" s="52">
        <f t="shared" si="21"/>
        <v>0.38696969696969735</v>
      </c>
    </row>
    <row r="643" spans="2:3">
      <c r="B643" s="52">
        <f t="shared" si="20"/>
        <v>1279</v>
      </c>
      <c r="C643" s="52">
        <f t="shared" si="21"/>
        <v>0.38757575757575796</v>
      </c>
    </row>
    <row r="644" spans="2:3">
      <c r="B644" s="52">
        <f t="shared" si="20"/>
        <v>1281</v>
      </c>
      <c r="C644" s="52">
        <f t="shared" si="21"/>
        <v>0.38818181818181857</v>
      </c>
    </row>
    <row r="645" spans="2:3">
      <c r="B645" s="52">
        <f t="shared" si="20"/>
        <v>1283</v>
      </c>
      <c r="C645" s="52">
        <f t="shared" si="21"/>
        <v>0.38878787878787918</v>
      </c>
    </row>
    <row r="646" spans="2:3">
      <c r="B646" s="52">
        <f t="shared" ref="B646:B709" si="22">B645+2</f>
        <v>1285</v>
      </c>
      <c r="C646" s="52">
        <f t="shared" si="21"/>
        <v>0.38939393939393979</v>
      </c>
    </row>
    <row r="647" spans="2:3">
      <c r="B647" s="52">
        <f t="shared" si="22"/>
        <v>1287</v>
      </c>
      <c r="C647" s="52">
        <f t="shared" si="21"/>
        <v>0.3900000000000004</v>
      </c>
    </row>
    <row r="648" spans="2:3">
      <c r="B648" s="52">
        <f t="shared" si="22"/>
        <v>1289</v>
      </c>
      <c r="C648" s="52">
        <f t="shared" si="21"/>
        <v>0.39060606060606101</v>
      </c>
    </row>
    <row r="649" spans="2:3">
      <c r="B649" s="52">
        <f t="shared" si="22"/>
        <v>1291</v>
      </c>
      <c r="C649" s="52">
        <f t="shared" si="21"/>
        <v>0.39121212121212162</v>
      </c>
    </row>
    <row r="650" spans="2:3">
      <c r="B650" s="52">
        <f t="shared" si="22"/>
        <v>1293</v>
      </c>
      <c r="C650" s="52">
        <f t="shared" si="21"/>
        <v>0.39181818181818223</v>
      </c>
    </row>
    <row r="651" spans="2:3">
      <c r="B651" s="52">
        <f t="shared" si="22"/>
        <v>1295</v>
      </c>
      <c r="C651" s="52">
        <f t="shared" si="21"/>
        <v>0.39242424242424284</v>
      </c>
    </row>
    <row r="652" spans="2:3">
      <c r="B652" s="52">
        <f t="shared" si="22"/>
        <v>1297</v>
      </c>
      <c r="C652" s="52">
        <f t="shared" si="21"/>
        <v>0.39303030303030345</v>
      </c>
    </row>
    <row r="653" spans="2:3">
      <c r="B653" s="52">
        <f t="shared" si="22"/>
        <v>1299</v>
      </c>
      <c r="C653" s="52">
        <f t="shared" si="21"/>
        <v>0.39363636363636406</v>
      </c>
    </row>
    <row r="654" spans="2:3">
      <c r="B654" s="52">
        <f t="shared" si="22"/>
        <v>1301</v>
      </c>
      <c r="C654" s="52">
        <f t="shared" si="21"/>
        <v>0.39424242424242467</v>
      </c>
    </row>
    <row r="655" spans="2:3">
      <c r="B655" s="52">
        <f t="shared" si="22"/>
        <v>1303</v>
      </c>
      <c r="C655" s="52">
        <f t="shared" si="21"/>
        <v>0.39484848484848534</v>
      </c>
    </row>
    <row r="656" spans="2:3">
      <c r="B656" s="52">
        <f t="shared" si="22"/>
        <v>1305</v>
      </c>
      <c r="C656" s="52">
        <f t="shared" si="21"/>
        <v>0.39545454545454595</v>
      </c>
    </row>
    <row r="657" spans="2:3">
      <c r="B657" s="52">
        <f t="shared" si="22"/>
        <v>1307</v>
      </c>
      <c r="C657" s="52">
        <f t="shared" si="21"/>
        <v>0.39606060606060661</v>
      </c>
    </row>
    <row r="658" spans="2:3">
      <c r="B658" s="52">
        <f t="shared" si="22"/>
        <v>1309</v>
      </c>
      <c r="C658" s="52">
        <f t="shared" si="21"/>
        <v>0.39666666666666722</v>
      </c>
    </row>
    <row r="659" spans="2:3">
      <c r="B659" s="52">
        <f t="shared" si="22"/>
        <v>1311</v>
      </c>
      <c r="C659" s="52">
        <f t="shared" si="21"/>
        <v>0.39727272727272783</v>
      </c>
    </row>
    <row r="660" spans="2:3">
      <c r="B660" s="52">
        <f t="shared" si="22"/>
        <v>1313</v>
      </c>
      <c r="C660" s="52">
        <f t="shared" si="21"/>
        <v>0.39787878787878839</v>
      </c>
    </row>
    <row r="661" spans="2:3">
      <c r="B661" s="52">
        <f t="shared" si="22"/>
        <v>1315</v>
      </c>
      <c r="C661" s="52">
        <f t="shared" si="21"/>
        <v>0.39848484848484905</v>
      </c>
    </row>
    <row r="662" spans="2:3">
      <c r="B662" s="52">
        <f t="shared" si="22"/>
        <v>1317</v>
      </c>
      <c r="C662" s="52">
        <f t="shared" si="21"/>
        <v>0.39909090909090966</v>
      </c>
    </row>
    <row r="663" spans="2:3">
      <c r="B663" s="52">
        <f t="shared" si="22"/>
        <v>1319</v>
      </c>
      <c r="C663" s="52">
        <f t="shared" si="21"/>
        <v>0.39969696969697027</v>
      </c>
    </row>
    <row r="664" spans="2:3">
      <c r="B664" s="52">
        <f t="shared" si="22"/>
        <v>1321</v>
      </c>
      <c r="C664" s="52">
        <f t="shared" si="21"/>
        <v>0.40030303030303088</v>
      </c>
    </row>
    <row r="665" spans="2:3">
      <c r="B665" s="52">
        <f t="shared" si="22"/>
        <v>1323</v>
      </c>
      <c r="C665" s="52">
        <f t="shared" si="21"/>
        <v>0.40090909090909155</v>
      </c>
    </row>
    <row r="666" spans="2:3">
      <c r="B666" s="52">
        <f t="shared" si="22"/>
        <v>1325</v>
      </c>
      <c r="C666" s="52">
        <f t="shared" si="21"/>
        <v>0.40151515151515216</v>
      </c>
    </row>
    <row r="667" spans="2:3">
      <c r="B667" s="52">
        <f t="shared" si="22"/>
        <v>1327</v>
      </c>
      <c r="C667" s="52">
        <f t="shared" si="21"/>
        <v>0.40212121212121277</v>
      </c>
    </row>
    <row r="668" spans="2:3">
      <c r="B668" s="52">
        <f t="shared" si="22"/>
        <v>1329</v>
      </c>
      <c r="C668" s="52">
        <f t="shared" si="21"/>
        <v>0.40272727272727338</v>
      </c>
    </row>
    <row r="669" spans="2:3">
      <c r="B669" s="52">
        <f t="shared" si="22"/>
        <v>1331</v>
      </c>
      <c r="C669" s="52">
        <f t="shared" si="21"/>
        <v>0.40333333333333399</v>
      </c>
    </row>
    <row r="670" spans="2:3">
      <c r="B670" s="52">
        <f t="shared" si="22"/>
        <v>1333</v>
      </c>
      <c r="C670" s="52">
        <f t="shared" si="21"/>
        <v>0.4039393939393946</v>
      </c>
    </row>
    <row r="671" spans="2:3">
      <c r="B671" s="52">
        <f t="shared" si="22"/>
        <v>1335</v>
      </c>
      <c r="C671" s="52">
        <f t="shared" si="21"/>
        <v>0.40454545454545521</v>
      </c>
    </row>
    <row r="672" spans="2:3">
      <c r="B672" s="52">
        <f t="shared" si="22"/>
        <v>1337</v>
      </c>
      <c r="C672" s="52">
        <f t="shared" si="21"/>
        <v>0.40515151515151582</v>
      </c>
    </row>
    <row r="673" spans="2:3">
      <c r="B673" s="52">
        <f t="shared" si="22"/>
        <v>1339</v>
      </c>
      <c r="C673" s="52">
        <f t="shared" si="21"/>
        <v>0.40575757575757643</v>
      </c>
    </row>
    <row r="674" spans="2:3">
      <c r="B674" s="52">
        <f t="shared" si="22"/>
        <v>1341</v>
      </c>
      <c r="C674" s="52">
        <f t="shared" si="21"/>
        <v>0.40636363636363704</v>
      </c>
    </row>
    <row r="675" spans="2:3">
      <c r="B675" s="52">
        <f t="shared" si="22"/>
        <v>1343</v>
      </c>
      <c r="C675" s="52">
        <f t="shared" si="21"/>
        <v>0.40696969696969765</v>
      </c>
    </row>
    <row r="676" spans="2:3">
      <c r="B676" s="52">
        <f t="shared" si="22"/>
        <v>1345</v>
      </c>
      <c r="C676" s="52">
        <f t="shared" si="21"/>
        <v>0.40757575757575826</v>
      </c>
    </row>
    <row r="677" spans="2:3">
      <c r="B677" s="52">
        <f t="shared" si="22"/>
        <v>1347</v>
      </c>
      <c r="C677" s="52">
        <f t="shared" si="21"/>
        <v>0.40818181818181887</v>
      </c>
    </row>
    <row r="678" spans="2:3">
      <c r="B678" s="52">
        <f t="shared" si="22"/>
        <v>1349</v>
      </c>
      <c r="C678" s="52">
        <f t="shared" si="21"/>
        <v>0.40878787878787948</v>
      </c>
    </row>
    <row r="679" spans="2:3">
      <c r="B679" s="52">
        <f t="shared" si="22"/>
        <v>1351</v>
      </c>
      <c r="C679" s="52">
        <f t="shared" si="21"/>
        <v>0.40939393939394003</v>
      </c>
    </row>
    <row r="680" spans="2:3">
      <c r="B680" s="52">
        <f t="shared" si="22"/>
        <v>1353</v>
      </c>
      <c r="C680" s="52">
        <f t="shared" si="21"/>
        <v>0.41000000000000064</v>
      </c>
    </row>
    <row r="681" spans="2:3">
      <c r="B681" s="52">
        <f t="shared" si="22"/>
        <v>1355</v>
      </c>
      <c r="C681" s="52">
        <f t="shared" si="21"/>
        <v>0.41060606060606125</v>
      </c>
    </row>
    <row r="682" spans="2:3">
      <c r="B682" s="52">
        <f t="shared" si="22"/>
        <v>1357</v>
      </c>
      <c r="C682" s="52">
        <f t="shared" si="21"/>
        <v>0.41121212121212186</v>
      </c>
    </row>
    <row r="683" spans="2:3">
      <c r="B683" s="52">
        <f t="shared" si="22"/>
        <v>1359</v>
      </c>
      <c r="C683" s="52">
        <f t="shared" si="21"/>
        <v>0.41181818181818242</v>
      </c>
    </row>
    <row r="684" spans="2:3">
      <c r="B684" s="52">
        <f t="shared" si="22"/>
        <v>1361</v>
      </c>
      <c r="C684" s="52">
        <f t="shared" si="21"/>
        <v>0.41242424242424303</v>
      </c>
    </row>
    <row r="685" spans="2:3">
      <c r="B685" s="52">
        <f t="shared" si="22"/>
        <v>1363</v>
      </c>
      <c r="C685" s="52">
        <f t="shared" si="21"/>
        <v>0.41303030303030364</v>
      </c>
    </row>
    <row r="686" spans="2:3">
      <c r="B686" s="52">
        <f t="shared" si="22"/>
        <v>1365</v>
      </c>
      <c r="C686" s="52">
        <f t="shared" si="21"/>
        <v>0.4136363636363643</v>
      </c>
    </row>
    <row r="687" spans="2:3">
      <c r="B687" s="52">
        <f t="shared" si="22"/>
        <v>1367</v>
      </c>
      <c r="C687" s="52">
        <f t="shared" si="21"/>
        <v>0.41424242424242497</v>
      </c>
    </row>
    <row r="688" spans="2:3">
      <c r="B688" s="52">
        <f t="shared" si="22"/>
        <v>1369</v>
      </c>
      <c r="C688" s="52">
        <f t="shared" si="21"/>
        <v>0.41484848484848563</v>
      </c>
    </row>
    <row r="689" spans="2:3">
      <c r="B689" s="52">
        <f t="shared" si="22"/>
        <v>1371</v>
      </c>
      <c r="C689" s="52">
        <f t="shared" si="21"/>
        <v>0.4154545454545463</v>
      </c>
    </row>
    <row r="690" spans="2:3">
      <c r="B690" s="52">
        <f t="shared" si="22"/>
        <v>1373</v>
      </c>
      <c r="C690" s="52">
        <f t="shared" si="21"/>
        <v>0.41606060606060696</v>
      </c>
    </row>
    <row r="691" spans="2:3">
      <c r="B691" s="52">
        <f t="shared" si="22"/>
        <v>1375</v>
      </c>
      <c r="C691" s="52">
        <f t="shared" si="21"/>
        <v>0.41666666666666763</v>
      </c>
    </row>
    <row r="692" spans="2:3">
      <c r="B692" s="52">
        <f t="shared" si="22"/>
        <v>1377</v>
      </c>
      <c r="C692" s="52">
        <f t="shared" si="21"/>
        <v>0.41727272727272824</v>
      </c>
    </row>
    <row r="693" spans="2:3">
      <c r="B693" s="52">
        <f t="shared" si="22"/>
        <v>1379</v>
      </c>
      <c r="C693" s="52">
        <f t="shared" si="21"/>
        <v>0.41787878787878885</v>
      </c>
    </row>
    <row r="694" spans="2:3">
      <c r="B694" s="52">
        <f t="shared" si="22"/>
        <v>1381</v>
      </c>
      <c r="C694" s="52">
        <f t="shared" ref="C694:C757" si="23">B694*C693/B693</f>
        <v>0.41848484848484951</v>
      </c>
    </row>
    <row r="695" spans="2:3">
      <c r="B695" s="52">
        <f t="shared" si="22"/>
        <v>1383</v>
      </c>
      <c r="C695" s="52">
        <f t="shared" si="23"/>
        <v>0.41909090909091012</v>
      </c>
    </row>
    <row r="696" spans="2:3">
      <c r="B696" s="52">
        <f t="shared" si="22"/>
        <v>1385</v>
      </c>
      <c r="C696" s="52">
        <f t="shared" si="23"/>
        <v>0.41969696969697073</v>
      </c>
    </row>
    <row r="697" spans="2:3">
      <c r="B697" s="52">
        <f t="shared" si="22"/>
        <v>1387</v>
      </c>
      <c r="C697" s="52">
        <f t="shared" si="23"/>
        <v>0.4203030303030314</v>
      </c>
    </row>
    <row r="698" spans="2:3">
      <c r="B698" s="52">
        <f t="shared" si="22"/>
        <v>1389</v>
      </c>
      <c r="C698" s="52">
        <f t="shared" si="23"/>
        <v>0.42090909090909201</v>
      </c>
    </row>
    <row r="699" spans="2:3">
      <c r="B699" s="52">
        <f t="shared" si="22"/>
        <v>1391</v>
      </c>
      <c r="C699" s="52">
        <f t="shared" si="23"/>
        <v>0.42151515151515256</v>
      </c>
    </row>
    <row r="700" spans="2:3">
      <c r="B700" s="52">
        <f t="shared" si="22"/>
        <v>1393</v>
      </c>
      <c r="C700" s="52">
        <f t="shared" si="23"/>
        <v>0.42212121212121317</v>
      </c>
    </row>
    <row r="701" spans="2:3">
      <c r="B701" s="52">
        <f t="shared" si="22"/>
        <v>1395</v>
      </c>
      <c r="C701" s="52">
        <f t="shared" si="23"/>
        <v>0.42272727272727378</v>
      </c>
    </row>
    <row r="702" spans="2:3">
      <c r="B702" s="52">
        <f t="shared" si="22"/>
        <v>1397</v>
      </c>
      <c r="C702" s="52">
        <f t="shared" si="23"/>
        <v>0.42333333333333434</v>
      </c>
    </row>
    <row r="703" spans="2:3">
      <c r="B703" s="52">
        <f t="shared" si="22"/>
        <v>1399</v>
      </c>
      <c r="C703" s="52">
        <f t="shared" si="23"/>
        <v>0.42393939393939489</v>
      </c>
    </row>
    <row r="704" spans="2:3">
      <c r="B704" s="52">
        <f t="shared" si="22"/>
        <v>1401</v>
      </c>
      <c r="C704" s="52">
        <f t="shared" si="23"/>
        <v>0.4245454545454555</v>
      </c>
    </row>
    <row r="705" spans="2:3">
      <c r="B705" s="52">
        <f t="shared" si="22"/>
        <v>1403</v>
      </c>
      <c r="C705" s="52">
        <f t="shared" si="23"/>
        <v>0.42515151515151611</v>
      </c>
    </row>
    <row r="706" spans="2:3">
      <c r="B706" s="52">
        <f t="shared" si="22"/>
        <v>1405</v>
      </c>
      <c r="C706" s="52">
        <f t="shared" si="23"/>
        <v>0.42575757575757678</v>
      </c>
    </row>
    <row r="707" spans="2:3">
      <c r="B707" s="52">
        <f t="shared" si="22"/>
        <v>1407</v>
      </c>
      <c r="C707" s="52">
        <f t="shared" si="23"/>
        <v>0.42636363636363739</v>
      </c>
    </row>
    <row r="708" spans="2:3">
      <c r="B708" s="52">
        <f t="shared" si="22"/>
        <v>1409</v>
      </c>
      <c r="C708" s="52">
        <f t="shared" si="23"/>
        <v>0.426969696969698</v>
      </c>
    </row>
    <row r="709" spans="2:3">
      <c r="B709" s="52">
        <f t="shared" si="22"/>
        <v>1411</v>
      </c>
      <c r="C709" s="52">
        <f t="shared" si="23"/>
        <v>0.42757575757575855</v>
      </c>
    </row>
    <row r="710" spans="2:3">
      <c r="B710" s="52">
        <f t="shared" ref="B710:B773" si="24">B709+2</f>
        <v>1413</v>
      </c>
      <c r="C710" s="52">
        <f t="shared" si="23"/>
        <v>0.42818181818181911</v>
      </c>
    </row>
    <row r="711" spans="2:3">
      <c r="B711" s="52">
        <f t="shared" si="24"/>
        <v>1415</v>
      </c>
      <c r="C711" s="52">
        <f t="shared" si="23"/>
        <v>0.42878787878787977</v>
      </c>
    </row>
    <row r="712" spans="2:3">
      <c r="B712" s="52">
        <f t="shared" si="24"/>
        <v>1417</v>
      </c>
      <c r="C712" s="52">
        <f t="shared" si="23"/>
        <v>0.42939393939394038</v>
      </c>
    </row>
    <row r="713" spans="2:3">
      <c r="B713" s="52">
        <f t="shared" si="24"/>
        <v>1419</v>
      </c>
      <c r="C713" s="52">
        <f t="shared" si="23"/>
        <v>0.43000000000000099</v>
      </c>
    </row>
    <row r="714" spans="2:3">
      <c r="B714" s="52">
        <f t="shared" si="24"/>
        <v>1421</v>
      </c>
      <c r="C714" s="52">
        <f t="shared" si="23"/>
        <v>0.4306060606060616</v>
      </c>
    </row>
    <row r="715" spans="2:3">
      <c r="B715" s="52">
        <f t="shared" si="24"/>
        <v>1423</v>
      </c>
      <c r="C715" s="52">
        <f t="shared" si="23"/>
        <v>0.43121212121212216</v>
      </c>
    </row>
    <row r="716" spans="2:3">
      <c r="B716" s="52">
        <f t="shared" si="24"/>
        <v>1425</v>
      </c>
      <c r="C716" s="52">
        <f t="shared" si="23"/>
        <v>0.43181818181818277</v>
      </c>
    </row>
    <row r="717" spans="2:3">
      <c r="B717" s="52">
        <f t="shared" si="24"/>
        <v>1427</v>
      </c>
      <c r="C717" s="52">
        <f t="shared" si="23"/>
        <v>0.43242424242424343</v>
      </c>
    </row>
    <row r="718" spans="2:3">
      <c r="B718" s="52">
        <f t="shared" si="24"/>
        <v>1429</v>
      </c>
      <c r="C718" s="52">
        <f t="shared" si="23"/>
        <v>0.43303030303030404</v>
      </c>
    </row>
    <row r="719" spans="2:3">
      <c r="B719" s="52">
        <f t="shared" si="24"/>
        <v>1431</v>
      </c>
      <c r="C719" s="52">
        <f t="shared" si="23"/>
        <v>0.43363636363636465</v>
      </c>
    </row>
    <row r="720" spans="2:3">
      <c r="B720" s="52">
        <f t="shared" si="24"/>
        <v>1433</v>
      </c>
      <c r="C720" s="52">
        <f t="shared" si="23"/>
        <v>0.43424242424242526</v>
      </c>
    </row>
    <row r="721" spans="2:3">
      <c r="B721" s="52">
        <f t="shared" si="24"/>
        <v>1435</v>
      </c>
      <c r="C721" s="52">
        <f t="shared" si="23"/>
        <v>0.43484848484848587</v>
      </c>
    </row>
    <row r="722" spans="2:3">
      <c r="B722" s="52">
        <f t="shared" si="24"/>
        <v>1437</v>
      </c>
      <c r="C722" s="52">
        <f t="shared" si="23"/>
        <v>0.43545454545454648</v>
      </c>
    </row>
    <row r="723" spans="2:3">
      <c r="B723" s="52">
        <f t="shared" si="24"/>
        <v>1439</v>
      </c>
      <c r="C723" s="52">
        <f t="shared" si="23"/>
        <v>0.43606060606060709</v>
      </c>
    </row>
    <row r="724" spans="2:3">
      <c r="B724" s="52">
        <f t="shared" si="24"/>
        <v>1441</v>
      </c>
      <c r="C724" s="52">
        <f t="shared" si="23"/>
        <v>0.4366666666666677</v>
      </c>
    </row>
    <row r="725" spans="2:3">
      <c r="B725" s="52">
        <f t="shared" si="24"/>
        <v>1443</v>
      </c>
      <c r="C725" s="52">
        <f t="shared" si="23"/>
        <v>0.43727272727272831</v>
      </c>
    </row>
    <row r="726" spans="2:3">
      <c r="B726" s="52">
        <f t="shared" si="24"/>
        <v>1445</v>
      </c>
      <c r="C726" s="52">
        <f t="shared" si="23"/>
        <v>0.43787878787878892</v>
      </c>
    </row>
    <row r="727" spans="2:3">
      <c r="B727" s="52">
        <f t="shared" si="24"/>
        <v>1447</v>
      </c>
      <c r="C727" s="52">
        <f t="shared" si="23"/>
        <v>0.43848484848484953</v>
      </c>
    </row>
    <row r="728" spans="2:3">
      <c r="B728" s="52">
        <f t="shared" si="24"/>
        <v>1449</v>
      </c>
      <c r="C728" s="52">
        <f t="shared" si="23"/>
        <v>0.43909090909091014</v>
      </c>
    </row>
    <row r="729" spans="2:3">
      <c r="B729" s="52">
        <f t="shared" si="24"/>
        <v>1451</v>
      </c>
      <c r="C729" s="52">
        <f t="shared" si="23"/>
        <v>0.4396969696969707</v>
      </c>
    </row>
    <row r="730" spans="2:3">
      <c r="B730" s="52">
        <f t="shared" si="24"/>
        <v>1453</v>
      </c>
      <c r="C730" s="52">
        <f t="shared" si="23"/>
        <v>0.44030303030303131</v>
      </c>
    </row>
    <row r="731" spans="2:3">
      <c r="B731" s="52">
        <f t="shared" si="24"/>
        <v>1455</v>
      </c>
      <c r="C731" s="52">
        <f t="shared" si="23"/>
        <v>0.44090909090909192</v>
      </c>
    </row>
    <row r="732" spans="2:3">
      <c r="B732" s="52">
        <f t="shared" si="24"/>
        <v>1457</v>
      </c>
      <c r="C732" s="52">
        <f t="shared" si="23"/>
        <v>0.44151515151515253</v>
      </c>
    </row>
    <row r="733" spans="2:3">
      <c r="B733" s="52">
        <f t="shared" si="24"/>
        <v>1459</v>
      </c>
      <c r="C733" s="52">
        <f t="shared" si="23"/>
        <v>0.44212121212121308</v>
      </c>
    </row>
    <row r="734" spans="2:3">
      <c r="B734" s="52">
        <f t="shared" si="24"/>
        <v>1461</v>
      </c>
      <c r="C734" s="52">
        <f t="shared" si="23"/>
        <v>0.44272727272727369</v>
      </c>
    </row>
    <row r="735" spans="2:3">
      <c r="B735" s="52">
        <f t="shared" si="24"/>
        <v>1463</v>
      </c>
      <c r="C735" s="52">
        <f t="shared" si="23"/>
        <v>0.4433333333333343</v>
      </c>
    </row>
    <row r="736" spans="2:3">
      <c r="B736" s="52">
        <f t="shared" si="24"/>
        <v>1465</v>
      </c>
      <c r="C736" s="52">
        <f t="shared" si="23"/>
        <v>0.44393939393939486</v>
      </c>
    </row>
    <row r="737" spans="2:3">
      <c r="B737" s="52">
        <f t="shared" si="24"/>
        <v>1467</v>
      </c>
      <c r="C737" s="52">
        <f t="shared" si="23"/>
        <v>0.44454545454545547</v>
      </c>
    </row>
    <row r="738" spans="2:3">
      <c r="B738" s="52">
        <f t="shared" si="24"/>
        <v>1469</v>
      </c>
      <c r="C738" s="52">
        <f t="shared" si="23"/>
        <v>0.44515151515151608</v>
      </c>
    </row>
    <row r="739" spans="2:3">
      <c r="B739" s="52">
        <f t="shared" si="24"/>
        <v>1471</v>
      </c>
      <c r="C739" s="52">
        <f t="shared" si="23"/>
        <v>0.44575757575757663</v>
      </c>
    </row>
    <row r="740" spans="2:3">
      <c r="B740" s="52">
        <f t="shared" si="24"/>
        <v>1473</v>
      </c>
      <c r="C740" s="52">
        <f t="shared" si="23"/>
        <v>0.44636363636363724</v>
      </c>
    </row>
    <row r="741" spans="2:3">
      <c r="B741" s="52">
        <f t="shared" si="24"/>
        <v>1475</v>
      </c>
      <c r="C741" s="52">
        <f t="shared" si="23"/>
        <v>0.44696969696969779</v>
      </c>
    </row>
    <row r="742" spans="2:3">
      <c r="B742" s="52">
        <f t="shared" si="24"/>
        <v>1477</v>
      </c>
      <c r="C742" s="52">
        <f t="shared" si="23"/>
        <v>0.4475757575757584</v>
      </c>
    </row>
    <row r="743" spans="2:3">
      <c r="B743" s="52">
        <f t="shared" si="24"/>
        <v>1479</v>
      </c>
      <c r="C743" s="52">
        <f t="shared" si="23"/>
        <v>0.44818181818181896</v>
      </c>
    </row>
    <row r="744" spans="2:3">
      <c r="B744" s="52">
        <f t="shared" si="24"/>
        <v>1481</v>
      </c>
      <c r="C744" s="52">
        <f t="shared" si="23"/>
        <v>0.44878787878787957</v>
      </c>
    </row>
    <row r="745" spans="2:3">
      <c r="B745" s="52">
        <f t="shared" si="24"/>
        <v>1483</v>
      </c>
      <c r="C745" s="52">
        <f t="shared" si="23"/>
        <v>0.44939393939394023</v>
      </c>
    </row>
    <row r="746" spans="2:3">
      <c r="B746" s="52">
        <f t="shared" si="24"/>
        <v>1485</v>
      </c>
      <c r="C746" s="52">
        <f t="shared" si="23"/>
        <v>0.45000000000000084</v>
      </c>
    </row>
    <row r="747" spans="2:3">
      <c r="B747" s="52">
        <f t="shared" si="24"/>
        <v>1487</v>
      </c>
      <c r="C747" s="52">
        <f t="shared" si="23"/>
        <v>0.45060606060606145</v>
      </c>
    </row>
    <row r="748" spans="2:3">
      <c r="B748" s="52">
        <f t="shared" si="24"/>
        <v>1489</v>
      </c>
      <c r="C748" s="52">
        <f t="shared" si="23"/>
        <v>0.45121212121212206</v>
      </c>
    </row>
    <row r="749" spans="2:3">
      <c r="B749" s="52">
        <f t="shared" si="24"/>
        <v>1491</v>
      </c>
      <c r="C749" s="52">
        <f t="shared" si="23"/>
        <v>0.45181818181818267</v>
      </c>
    </row>
    <row r="750" spans="2:3">
      <c r="B750" s="52">
        <f t="shared" si="24"/>
        <v>1493</v>
      </c>
      <c r="C750" s="52">
        <f t="shared" si="23"/>
        <v>0.45242424242424328</v>
      </c>
    </row>
    <row r="751" spans="2:3">
      <c r="B751" s="52">
        <f t="shared" si="24"/>
        <v>1495</v>
      </c>
      <c r="C751" s="52">
        <f t="shared" si="23"/>
        <v>0.45303030303030389</v>
      </c>
    </row>
    <row r="752" spans="2:3">
      <c r="B752" s="52">
        <f t="shared" si="24"/>
        <v>1497</v>
      </c>
      <c r="C752" s="52">
        <f t="shared" si="23"/>
        <v>0.4536363636363645</v>
      </c>
    </row>
    <row r="753" spans="2:3">
      <c r="B753" s="52">
        <f t="shared" si="24"/>
        <v>1499</v>
      </c>
      <c r="C753" s="52">
        <f t="shared" si="23"/>
        <v>0.45424242424242506</v>
      </c>
    </row>
    <row r="754" spans="2:3">
      <c r="B754" s="52">
        <f t="shared" si="24"/>
        <v>1501</v>
      </c>
      <c r="C754" s="52">
        <f t="shared" si="23"/>
        <v>0.45484848484848567</v>
      </c>
    </row>
    <row r="755" spans="2:3">
      <c r="B755" s="52">
        <f t="shared" si="24"/>
        <v>1503</v>
      </c>
      <c r="C755" s="52">
        <f t="shared" si="23"/>
        <v>0.45545454545454628</v>
      </c>
    </row>
    <row r="756" spans="2:3">
      <c r="B756" s="52">
        <f t="shared" si="24"/>
        <v>1505</v>
      </c>
      <c r="C756" s="52">
        <f t="shared" si="23"/>
        <v>0.45606060606060694</v>
      </c>
    </row>
    <row r="757" spans="2:3">
      <c r="B757" s="52">
        <f t="shared" si="24"/>
        <v>1507</v>
      </c>
      <c r="C757" s="52">
        <f t="shared" si="23"/>
        <v>0.45666666666666755</v>
      </c>
    </row>
    <row r="758" spans="2:3">
      <c r="B758" s="52">
        <f t="shared" si="24"/>
        <v>1509</v>
      </c>
      <c r="C758" s="52">
        <f t="shared" ref="C758:C821" si="25">B758*C757/B757</f>
        <v>0.45727272727272816</v>
      </c>
    </row>
    <row r="759" spans="2:3">
      <c r="B759" s="52">
        <f t="shared" si="24"/>
        <v>1511</v>
      </c>
      <c r="C759" s="52">
        <f t="shared" si="25"/>
        <v>0.45787878787878872</v>
      </c>
    </row>
    <row r="760" spans="2:3">
      <c r="B760" s="52">
        <f t="shared" si="24"/>
        <v>1513</v>
      </c>
      <c r="C760" s="52">
        <f t="shared" si="25"/>
        <v>0.45848484848484933</v>
      </c>
    </row>
    <row r="761" spans="2:3">
      <c r="B761" s="52">
        <f t="shared" si="24"/>
        <v>1515</v>
      </c>
      <c r="C761" s="52">
        <f t="shared" si="25"/>
        <v>0.45909090909090994</v>
      </c>
    </row>
    <row r="762" spans="2:3">
      <c r="B762" s="52">
        <f t="shared" si="24"/>
        <v>1517</v>
      </c>
      <c r="C762" s="52">
        <f t="shared" si="25"/>
        <v>0.45969696969697055</v>
      </c>
    </row>
    <row r="763" spans="2:3">
      <c r="B763" s="52">
        <f t="shared" si="24"/>
        <v>1519</v>
      </c>
      <c r="C763" s="52">
        <f t="shared" si="25"/>
        <v>0.46030303030303116</v>
      </c>
    </row>
    <row r="764" spans="2:3">
      <c r="B764" s="52">
        <f t="shared" si="24"/>
        <v>1521</v>
      </c>
      <c r="C764" s="52">
        <f t="shared" si="25"/>
        <v>0.46090909090909171</v>
      </c>
    </row>
    <row r="765" spans="2:3">
      <c r="B765" s="52">
        <f t="shared" si="24"/>
        <v>1523</v>
      </c>
      <c r="C765" s="52">
        <f t="shared" si="25"/>
        <v>0.46151515151515227</v>
      </c>
    </row>
    <row r="766" spans="2:3">
      <c r="B766" s="52">
        <f t="shared" si="24"/>
        <v>1525</v>
      </c>
      <c r="C766" s="52">
        <f t="shared" si="25"/>
        <v>0.46212121212121293</v>
      </c>
    </row>
    <row r="767" spans="2:3">
      <c r="B767" s="52">
        <f t="shared" si="24"/>
        <v>1527</v>
      </c>
      <c r="C767" s="52">
        <f t="shared" si="25"/>
        <v>0.46272727272727354</v>
      </c>
    </row>
    <row r="768" spans="2:3">
      <c r="B768" s="52">
        <f t="shared" si="24"/>
        <v>1529</v>
      </c>
      <c r="C768" s="52">
        <f t="shared" si="25"/>
        <v>0.46333333333333415</v>
      </c>
    </row>
    <row r="769" spans="2:3">
      <c r="B769" s="52">
        <f t="shared" si="24"/>
        <v>1531</v>
      </c>
      <c r="C769" s="52">
        <f t="shared" si="25"/>
        <v>0.46393939393939476</v>
      </c>
    </row>
    <row r="770" spans="2:3">
      <c r="B770" s="52">
        <f t="shared" si="24"/>
        <v>1533</v>
      </c>
      <c r="C770" s="52">
        <f t="shared" si="25"/>
        <v>0.46454545454545537</v>
      </c>
    </row>
    <row r="771" spans="2:3">
      <c r="B771" s="52">
        <f t="shared" si="24"/>
        <v>1535</v>
      </c>
      <c r="C771" s="52">
        <f t="shared" si="25"/>
        <v>0.46515151515151598</v>
      </c>
    </row>
    <row r="772" spans="2:3">
      <c r="B772" s="52">
        <f t="shared" si="24"/>
        <v>1537</v>
      </c>
      <c r="C772" s="52">
        <f t="shared" si="25"/>
        <v>0.46575757575757659</v>
      </c>
    </row>
    <row r="773" spans="2:3">
      <c r="B773" s="52">
        <f t="shared" si="24"/>
        <v>1539</v>
      </c>
      <c r="C773" s="52">
        <f t="shared" si="25"/>
        <v>0.4663636363636372</v>
      </c>
    </row>
    <row r="774" spans="2:3">
      <c r="B774" s="52">
        <f t="shared" ref="B774:B837" si="26">B773+2</f>
        <v>1541</v>
      </c>
      <c r="C774" s="52">
        <f t="shared" si="25"/>
        <v>0.46696969696969781</v>
      </c>
    </row>
    <row r="775" spans="2:3">
      <c r="B775" s="52">
        <f t="shared" si="26"/>
        <v>1543</v>
      </c>
      <c r="C775" s="52">
        <f t="shared" si="25"/>
        <v>0.46757575757575842</v>
      </c>
    </row>
    <row r="776" spans="2:3">
      <c r="B776" s="52">
        <f t="shared" si="26"/>
        <v>1545</v>
      </c>
      <c r="C776" s="52">
        <f t="shared" si="25"/>
        <v>0.46818181818181903</v>
      </c>
    </row>
    <row r="777" spans="2:3">
      <c r="B777" s="52">
        <f t="shared" si="26"/>
        <v>1547</v>
      </c>
      <c r="C777" s="52">
        <f t="shared" si="25"/>
        <v>0.46878787878787964</v>
      </c>
    </row>
    <row r="778" spans="2:3">
      <c r="B778" s="52">
        <f t="shared" si="26"/>
        <v>1549</v>
      </c>
      <c r="C778" s="52">
        <f t="shared" si="25"/>
        <v>0.46939393939394025</v>
      </c>
    </row>
    <row r="779" spans="2:3">
      <c r="B779" s="52">
        <f t="shared" si="26"/>
        <v>1551</v>
      </c>
      <c r="C779" s="52">
        <f t="shared" si="25"/>
        <v>0.47000000000000086</v>
      </c>
    </row>
    <row r="780" spans="2:3">
      <c r="B780" s="52">
        <f t="shared" si="26"/>
        <v>1553</v>
      </c>
      <c r="C780" s="52">
        <f t="shared" si="25"/>
        <v>0.47060606060606147</v>
      </c>
    </row>
    <row r="781" spans="2:3">
      <c r="B781" s="52">
        <f t="shared" si="26"/>
        <v>1555</v>
      </c>
      <c r="C781" s="52">
        <f t="shared" si="25"/>
        <v>0.47121212121212208</v>
      </c>
    </row>
    <row r="782" spans="2:3">
      <c r="B782" s="52">
        <f t="shared" si="26"/>
        <v>1557</v>
      </c>
      <c r="C782" s="52">
        <f t="shared" si="25"/>
        <v>0.47181818181818269</v>
      </c>
    </row>
    <row r="783" spans="2:3">
      <c r="B783" s="52">
        <f t="shared" si="26"/>
        <v>1559</v>
      </c>
      <c r="C783" s="52">
        <f t="shared" si="25"/>
        <v>0.47242424242424325</v>
      </c>
    </row>
    <row r="784" spans="2:3">
      <c r="B784" s="52">
        <f t="shared" si="26"/>
        <v>1561</v>
      </c>
      <c r="C784" s="52">
        <f t="shared" si="25"/>
        <v>0.47303030303030386</v>
      </c>
    </row>
    <row r="785" spans="2:3">
      <c r="B785" s="52">
        <f t="shared" si="26"/>
        <v>1563</v>
      </c>
      <c r="C785" s="52">
        <f t="shared" si="25"/>
        <v>0.47363636363636447</v>
      </c>
    </row>
    <row r="786" spans="2:3">
      <c r="B786" s="52">
        <f t="shared" si="26"/>
        <v>1565</v>
      </c>
      <c r="C786" s="52">
        <f t="shared" si="25"/>
        <v>0.47424242424242502</v>
      </c>
    </row>
    <row r="787" spans="2:3">
      <c r="B787" s="52">
        <f t="shared" si="26"/>
        <v>1567</v>
      </c>
      <c r="C787" s="52">
        <f t="shared" si="25"/>
        <v>0.47484848484848563</v>
      </c>
    </row>
    <row r="788" spans="2:3">
      <c r="B788" s="52">
        <f t="shared" si="26"/>
        <v>1569</v>
      </c>
      <c r="C788" s="52">
        <f t="shared" si="25"/>
        <v>0.47545454545454624</v>
      </c>
    </row>
    <row r="789" spans="2:3">
      <c r="B789" s="52">
        <f t="shared" si="26"/>
        <v>1571</v>
      </c>
      <c r="C789" s="52">
        <f t="shared" si="25"/>
        <v>0.47606060606060679</v>
      </c>
    </row>
    <row r="790" spans="2:3">
      <c r="B790" s="52">
        <f t="shared" si="26"/>
        <v>1573</v>
      </c>
      <c r="C790" s="52">
        <f t="shared" si="25"/>
        <v>0.4766666666666674</v>
      </c>
    </row>
    <row r="791" spans="2:3">
      <c r="B791" s="52">
        <f t="shared" si="26"/>
        <v>1575</v>
      </c>
      <c r="C791" s="52">
        <f t="shared" si="25"/>
        <v>0.47727272727272801</v>
      </c>
    </row>
    <row r="792" spans="2:3">
      <c r="B792" s="52">
        <f t="shared" si="26"/>
        <v>1577</v>
      </c>
      <c r="C792" s="52">
        <f t="shared" si="25"/>
        <v>0.47787878787878868</v>
      </c>
    </row>
    <row r="793" spans="2:3">
      <c r="B793" s="52">
        <f t="shared" si="26"/>
        <v>1579</v>
      </c>
      <c r="C793" s="52">
        <f t="shared" si="25"/>
        <v>0.47848484848484929</v>
      </c>
    </row>
    <row r="794" spans="2:3">
      <c r="B794" s="52">
        <f t="shared" si="26"/>
        <v>1581</v>
      </c>
      <c r="C794" s="52">
        <f t="shared" si="25"/>
        <v>0.4790909090909099</v>
      </c>
    </row>
    <row r="795" spans="2:3">
      <c r="B795" s="52">
        <f t="shared" si="26"/>
        <v>1583</v>
      </c>
      <c r="C795" s="52">
        <f t="shared" si="25"/>
        <v>0.47969696969697045</v>
      </c>
    </row>
    <row r="796" spans="2:3">
      <c r="B796" s="52">
        <f t="shared" si="26"/>
        <v>1585</v>
      </c>
      <c r="C796" s="52">
        <f t="shared" si="25"/>
        <v>0.48030303030303106</v>
      </c>
    </row>
    <row r="797" spans="2:3">
      <c r="B797" s="52">
        <f t="shared" si="26"/>
        <v>1587</v>
      </c>
      <c r="C797" s="52">
        <f t="shared" si="25"/>
        <v>0.48090909090909173</v>
      </c>
    </row>
    <row r="798" spans="2:3">
      <c r="B798" s="52">
        <f t="shared" si="26"/>
        <v>1589</v>
      </c>
      <c r="C798" s="52">
        <f t="shared" si="25"/>
        <v>0.48151515151515234</v>
      </c>
    </row>
    <row r="799" spans="2:3">
      <c r="B799" s="52">
        <f t="shared" si="26"/>
        <v>1591</v>
      </c>
      <c r="C799" s="52">
        <f t="shared" si="25"/>
        <v>0.48212121212121295</v>
      </c>
    </row>
    <row r="800" spans="2:3">
      <c r="B800" s="52">
        <f t="shared" si="26"/>
        <v>1593</v>
      </c>
      <c r="C800" s="52">
        <f t="shared" si="25"/>
        <v>0.48272727272727356</v>
      </c>
    </row>
    <row r="801" spans="2:3">
      <c r="B801" s="52">
        <f t="shared" si="26"/>
        <v>1595</v>
      </c>
      <c r="C801" s="52">
        <f t="shared" si="25"/>
        <v>0.48333333333333417</v>
      </c>
    </row>
    <row r="802" spans="2:3">
      <c r="B802" s="52">
        <f t="shared" si="26"/>
        <v>1597</v>
      </c>
      <c r="C802" s="52">
        <f t="shared" si="25"/>
        <v>0.48393939393939478</v>
      </c>
    </row>
    <row r="803" spans="2:3">
      <c r="B803" s="52">
        <f t="shared" si="26"/>
        <v>1599</v>
      </c>
      <c r="C803" s="52">
        <f t="shared" si="25"/>
        <v>0.48454545454545533</v>
      </c>
    </row>
    <row r="804" spans="2:3">
      <c r="B804" s="52">
        <f t="shared" si="26"/>
        <v>1601</v>
      </c>
      <c r="C804" s="52">
        <f t="shared" si="25"/>
        <v>0.48515151515151594</v>
      </c>
    </row>
    <row r="805" spans="2:3">
      <c r="B805" s="52">
        <f t="shared" si="26"/>
        <v>1603</v>
      </c>
      <c r="C805" s="52">
        <f t="shared" si="25"/>
        <v>0.48575757575757655</v>
      </c>
    </row>
    <row r="806" spans="2:3">
      <c r="B806" s="52">
        <f t="shared" si="26"/>
        <v>1605</v>
      </c>
      <c r="C806" s="52">
        <f t="shared" si="25"/>
        <v>0.48636363636363711</v>
      </c>
    </row>
    <row r="807" spans="2:3">
      <c r="B807" s="52">
        <f t="shared" si="26"/>
        <v>1607</v>
      </c>
      <c r="C807" s="52">
        <f t="shared" si="25"/>
        <v>0.48696969696969772</v>
      </c>
    </row>
    <row r="808" spans="2:3">
      <c r="B808" s="52">
        <f t="shared" si="26"/>
        <v>1609</v>
      </c>
      <c r="C808" s="52">
        <f t="shared" si="25"/>
        <v>0.48757575757575833</v>
      </c>
    </row>
    <row r="809" spans="2:3">
      <c r="B809" s="52">
        <f t="shared" si="26"/>
        <v>1611</v>
      </c>
      <c r="C809" s="52">
        <f t="shared" si="25"/>
        <v>0.48818181818181899</v>
      </c>
    </row>
    <row r="810" spans="2:3">
      <c r="B810" s="52">
        <f t="shared" si="26"/>
        <v>1613</v>
      </c>
      <c r="C810" s="52">
        <f t="shared" si="25"/>
        <v>0.4887878787878796</v>
      </c>
    </row>
    <row r="811" spans="2:3">
      <c r="B811" s="52">
        <f t="shared" si="26"/>
        <v>1615</v>
      </c>
      <c r="C811" s="52">
        <f t="shared" si="25"/>
        <v>0.48939393939394021</v>
      </c>
    </row>
    <row r="812" spans="2:3">
      <c r="B812" s="52">
        <f t="shared" si="26"/>
        <v>1617</v>
      </c>
      <c r="C812" s="52">
        <f t="shared" si="25"/>
        <v>0.49000000000000077</v>
      </c>
    </row>
    <row r="813" spans="2:3">
      <c r="B813" s="52">
        <f t="shared" si="26"/>
        <v>1619</v>
      </c>
      <c r="C813" s="52">
        <f t="shared" si="25"/>
        <v>0.49060606060606132</v>
      </c>
    </row>
    <row r="814" spans="2:3">
      <c r="B814" s="52">
        <f t="shared" si="26"/>
        <v>1621</v>
      </c>
      <c r="C814" s="52">
        <f t="shared" si="25"/>
        <v>0.49121212121212188</v>
      </c>
    </row>
    <row r="815" spans="2:3">
      <c r="B815" s="52">
        <f t="shared" si="26"/>
        <v>1623</v>
      </c>
      <c r="C815" s="52">
        <f t="shared" si="25"/>
        <v>0.49181818181818243</v>
      </c>
    </row>
    <row r="816" spans="2:3">
      <c r="B816" s="52">
        <f t="shared" si="26"/>
        <v>1625</v>
      </c>
      <c r="C816" s="52">
        <f t="shared" si="25"/>
        <v>0.49242424242424299</v>
      </c>
    </row>
    <row r="817" spans="2:3">
      <c r="B817" s="52">
        <f t="shared" si="26"/>
        <v>1627</v>
      </c>
      <c r="C817" s="52">
        <f t="shared" si="25"/>
        <v>0.49303030303030354</v>
      </c>
    </row>
    <row r="818" spans="2:3">
      <c r="B818" s="52">
        <f t="shared" si="26"/>
        <v>1629</v>
      </c>
      <c r="C818" s="52">
        <f t="shared" si="25"/>
        <v>0.49363636363636409</v>
      </c>
    </row>
    <row r="819" spans="2:3">
      <c r="B819" s="52">
        <f t="shared" si="26"/>
        <v>1631</v>
      </c>
      <c r="C819" s="52">
        <f t="shared" si="25"/>
        <v>0.49424242424242476</v>
      </c>
    </row>
    <row r="820" spans="2:3">
      <c r="B820" s="52">
        <f t="shared" si="26"/>
        <v>1633</v>
      </c>
      <c r="C820" s="52">
        <f t="shared" si="25"/>
        <v>0.49484848484848537</v>
      </c>
    </row>
    <row r="821" spans="2:3">
      <c r="B821" s="52">
        <f t="shared" si="26"/>
        <v>1635</v>
      </c>
      <c r="C821" s="52">
        <f t="shared" si="25"/>
        <v>0.49545454545454598</v>
      </c>
    </row>
    <row r="822" spans="2:3">
      <c r="B822" s="52">
        <f t="shared" si="26"/>
        <v>1637</v>
      </c>
      <c r="C822" s="52">
        <f t="shared" ref="C822:C885" si="27">B822*C821/B821</f>
        <v>0.49606060606060659</v>
      </c>
    </row>
    <row r="823" spans="2:3">
      <c r="B823" s="52">
        <f t="shared" si="26"/>
        <v>1639</v>
      </c>
      <c r="C823" s="52">
        <f t="shared" si="27"/>
        <v>0.4966666666666672</v>
      </c>
    </row>
    <row r="824" spans="2:3">
      <c r="B824" s="52">
        <f t="shared" si="26"/>
        <v>1641</v>
      </c>
      <c r="C824" s="52">
        <f t="shared" si="27"/>
        <v>0.49727272727272781</v>
      </c>
    </row>
    <row r="825" spans="2:3">
      <c r="B825" s="52">
        <f t="shared" si="26"/>
        <v>1643</v>
      </c>
      <c r="C825" s="52">
        <f t="shared" si="27"/>
        <v>0.49787878787878842</v>
      </c>
    </row>
    <row r="826" spans="2:3">
      <c r="B826" s="52">
        <f t="shared" si="26"/>
        <v>1645</v>
      </c>
      <c r="C826" s="52">
        <f t="shared" si="27"/>
        <v>0.49848484848484903</v>
      </c>
    </row>
    <row r="827" spans="2:3">
      <c r="B827" s="52">
        <f t="shared" si="26"/>
        <v>1647</v>
      </c>
      <c r="C827" s="52">
        <f t="shared" si="27"/>
        <v>0.49909090909090964</v>
      </c>
    </row>
    <row r="828" spans="2:3">
      <c r="B828" s="52">
        <f t="shared" si="26"/>
        <v>1649</v>
      </c>
      <c r="C828" s="52">
        <f t="shared" si="27"/>
        <v>0.49969696969697025</v>
      </c>
    </row>
    <row r="829" spans="2:3">
      <c r="B829" s="52">
        <f t="shared" si="26"/>
        <v>1651</v>
      </c>
      <c r="C829" s="52">
        <f t="shared" si="27"/>
        <v>0.5003030303030308</v>
      </c>
    </row>
    <row r="830" spans="2:3">
      <c r="B830" s="52">
        <f t="shared" si="26"/>
        <v>1653</v>
      </c>
      <c r="C830" s="52">
        <f t="shared" si="27"/>
        <v>0.50090909090909141</v>
      </c>
    </row>
    <row r="831" spans="2:3">
      <c r="B831" s="52">
        <f t="shared" si="26"/>
        <v>1655</v>
      </c>
      <c r="C831" s="52">
        <f t="shared" si="27"/>
        <v>0.50151515151515202</v>
      </c>
    </row>
    <row r="832" spans="2:3">
      <c r="B832" s="52">
        <f t="shared" si="26"/>
        <v>1657</v>
      </c>
      <c r="C832" s="52">
        <f t="shared" si="27"/>
        <v>0.50212121212121263</v>
      </c>
    </row>
    <row r="833" spans="2:3">
      <c r="B833" s="52">
        <f t="shared" si="26"/>
        <v>1659</v>
      </c>
      <c r="C833" s="52">
        <f t="shared" si="27"/>
        <v>0.50272727272727324</v>
      </c>
    </row>
    <row r="834" spans="2:3">
      <c r="B834" s="52">
        <f t="shared" si="26"/>
        <v>1661</v>
      </c>
      <c r="C834" s="52">
        <f t="shared" si="27"/>
        <v>0.50333333333333385</v>
      </c>
    </row>
    <row r="835" spans="2:3">
      <c r="B835" s="52">
        <f t="shared" si="26"/>
        <v>1663</v>
      </c>
      <c r="C835" s="52">
        <f t="shared" si="27"/>
        <v>0.50393939393939446</v>
      </c>
    </row>
    <row r="836" spans="2:3">
      <c r="B836" s="52">
        <f t="shared" si="26"/>
        <v>1665</v>
      </c>
      <c r="C836" s="52">
        <f t="shared" si="27"/>
        <v>0.50454545454545507</v>
      </c>
    </row>
    <row r="837" spans="2:3">
      <c r="B837" s="52">
        <f t="shared" si="26"/>
        <v>1667</v>
      </c>
      <c r="C837" s="52">
        <f t="shared" si="27"/>
        <v>0.50515151515151568</v>
      </c>
    </row>
    <row r="838" spans="2:3">
      <c r="B838" s="52">
        <f t="shared" ref="B838:B901" si="28">B837+2</f>
        <v>1669</v>
      </c>
      <c r="C838" s="52">
        <f t="shared" si="27"/>
        <v>0.50575757575757629</v>
      </c>
    </row>
    <row r="839" spans="2:3">
      <c r="B839" s="52">
        <f t="shared" si="28"/>
        <v>1671</v>
      </c>
      <c r="C839" s="52">
        <f t="shared" si="27"/>
        <v>0.5063636363636369</v>
      </c>
    </row>
    <row r="840" spans="2:3">
      <c r="B840" s="52">
        <f t="shared" si="28"/>
        <v>1673</v>
      </c>
      <c r="C840" s="52">
        <f t="shared" si="27"/>
        <v>0.50696969696969751</v>
      </c>
    </row>
    <row r="841" spans="2:3">
      <c r="B841" s="52">
        <f t="shared" si="28"/>
        <v>1675</v>
      </c>
      <c r="C841" s="52">
        <f t="shared" si="27"/>
        <v>0.50757575757575812</v>
      </c>
    </row>
    <row r="842" spans="2:3">
      <c r="B842" s="52">
        <f t="shared" si="28"/>
        <v>1677</v>
      </c>
      <c r="C842" s="52">
        <f t="shared" si="27"/>
        <v>0.50818181818181873</v>
      </c>
    </row>
    <row r="843" spans="2:3">
      <c r="B843" s="52">
        <f t="shared" si="28"/>
        <v>1679</v>
      </c>
      <c r="C843" s="52">
        <f t="shared" si="27"/>
        <v>0.50878787878787934</v>
      </c>
    </row>
    <row r="844" spans="2:3">
      <c r="B844" s="52">
        <f t="shared" si="28"/>
        <v>1681</v>
      </c>
      <c r="C844" s="52">
        <f t="shared" si="27"/>
        <v>0.50939393939393995</v>
      </c>
    </row>
    <row r="845" spans="2:3">
      <c r="B845" s="52">
        <f t="shared" si="28"/>
        <v>1683</v>
      </c>
      <c r="C845" s="52">
        <f t="shared" si="27"/>
        <v>0.51000000000000056</v>
      </c>
    </row>
    <row r="846" spans="2:3">
      <c r="B846" s="52">
        <f t="shared" si="28"/>
        <v>1685</v>
      </c>
      <c r="C846" s="52">
        <f t="shared" si="27"/>
        <v>0.51060606060606117</v>
      </c>
    </row>
    <row r="847" spans="2:3">
      <c r="B847" s="52">
        <f t="shared" si="28"/>
        <v>1687</v>
      </c>
      <c r="C847" s="52">
        <f t="shared" si="27"/>
        <v>0.51121212121212178</v>
      </c>
    </row>
    <row r="848" spans="2:3">
      <c r="B848" s="52">
        <f t="shared" si="28"/>
        <v>1689</v>
      </c>
      <c r="C848" s="52">
        <f t="shared" si="27"/>
        <v>0.51181818181818239</v>
      </c>
    </row>
    <row r="849" spans="2:3">
      <c r="B849" s="52">
        <f t="shared" si="28"/>
        <v>1691</v>
      </c>
      <c r="C849" s="52">
        <f t="shared" si="27"/>
        <v>0.512424242424243</v>
      </c>
    </row>
    <row r="850" spans="2:3">
      <c r="B850" s="52">
        <f t="shared" si="28"/>
        <v>1693</v>
      </c>
      <c r="C850" s="52">
        <f t="shared" si="27"/>
        <v>0.51303030303030361</v>
      </c>
    </row>
    <row r="851" spans="2:3">
      <c r="B851" s="52">
        <f t="shared" si="28"/>
        <v>1695</v>
      </c>
      <c r="C851" s="52">
        <f t="shared" si="27"/>
        <v>0.51363636363636422</v>
      </c>
    </row>
    <row r="852" spans="2:3">
      <c r="B852" s="52">
        <f t="shared" si="28"/>
        <v>1697</v>
      </c>
      <c r="C852" s="52">
        <f t="shared" si="27"/>
        <v>0.51424242424242483</v>
      </c>
    </row>
    <row r="853" spans="2:3">
      <c r="B853" s="52">
        <f t="shared" si="28"/>
        <v>1699</v>
      </c>
      <c r="C853" s="52">
        <f t="shared" si="27"/>
        <v>0.51484848484848544</v>
      </c>
    </row>
    <row r="854" spans="2:3">
      <c r="B854" s="52">
        <f t="shared" si="28"/>
        <v>1701</v>
      </c>
      <c r="C854" s="52">
        <f t="shared" si="27"/>
        <v>0.51545454545454605</v>
      </c>
    </row>
    <row r="855" spans="2:3">
      <c r="B855" s="52">
        <f t="shared" si="28"/>
        <v>1703</v>
      </c>
      <c r="C855" s="52">
        <f t="shared" si="27"/>
        <v>0.51606060606060666</v>
      </c>
    </row>
    <row r="856" spans="2:3">
      <c r="B856" s="52">
        <f t="shared" si="28"/>
        <v>1705</v>
      </c>
      <c r="C856" s="52">
        <f t="shared" si="27"/>
        <v>0.51666666666666727</v>
      </c>
    </row>
    <row r="857" spans="2:3">
      <c r="B857" s="52">
        <f t="shared" si="28"/>
        <v>1707</v>
      </c>
      <c r="C857" s="52">
        <f t="shared" si="27"/>
        <v>0.51727272727272788</v>
      </c>
    </row>
    <row r="858" spans="2:3">
      <c r="B858" s="52">
        <f t="shared" si="28"/>
        <v>1709</v>
      </c>
      <c r="C858" s="52">
        <f t="shared" si="27"/>
        <v>0.51787878787878849</v>
      </c>
    </row>
    <row r="859" spans="2:3">
      <c r="B859" s="52">
        <f t="shared" si="28"/>
        <v>1711</v>
      </c>
      <c r="C859" s="52">
        <f t="shared" si="27"/>
        <v>0.5184848484848491</v>
      </c>
    </row>
    <row r="860" spans="2:3">
      <c r="B860" s="52">
        <f t="shared" si="28"/>
        <v>1713</v>
      </c>
      <c r="C860" s="52">
        <f t="shared" si="27"/>
        <v>0.51909090909090971</v>
      </c>
    </row>
    <row r="861" spans="2:3">
      <c r="B861" s="52">
        <f t="shared" si="28"/>
        <v>1715</v>
      </c>
      <c r="C861" s="52">
        <f t="shared" si="27"/>
        <v>0.51969696969697032</v>
      </c>
    </row>
    <row r="862" spans="2:3">
      <c r="B862" s="52">
        <f t="shared" si="28"/>
        <v>1717</v>
      </c>
      <c r="C862" s="52">
        <f t="shared" si="27"/>
        <v>0.52030303030303093</v>
      </c>
    </row>
    <row r="863" spans="2:3">
      <c r="B863" s="52">
        <f t="shared" si="28"/>
        <v>1719</v>
      </c>
      <c r="C863" s="52">
        <f t="shared" si="27"/>
        <v>0.52090909090909154</v>
      </c>
    </row>
    <row r="864" spans="2:3">
      <c r="B864" s="52">
        <f t="shared" si="28"/>
        <v>1721</v>
      </c>
      <c r="C864" s="52">
        <f t="shared" si="27"/>
        <v>0.52151515151515215</v>
      </c>
    </row>
    <row r="865" spans="2:3">
      <c r="B865" s="52">
        <f t="shared" si="28"/>
        <v>1723</v>
      </c>
      <c r="C865" s="52">
        <f t="shared" si="27"/>
        <v>0.52212121212121276</v>
      </c>
    </row>
    <row r="866" spans="2:3">
      <c r="B866" s="52">
        <f t="shared" si="28"/>
        <v>1725</v>
      </c>
      <c r="C866" s="52">
        <f t="shared" si="27"/>
        <v>0.52272727272727337</v>
      </c>
    </row>
    <row r="867" spans="2:3">
      <c r="B867" s="52">
        <f t="shared" si="28"/>
        <v>1727</v>
      </c>
      <c r="C867" s="52">
        <f t="shared" si="27"/>
        <v>0.52333333333333398</v>
      </c>
    </row>
    <row r="868" spans="2:3">
      <c r="B868" s="52">
        <f t="shared" si="28"/>
        <v>1729</v>
      </c>
      <c r="C868" s="52">
        <f t="shared" si="27"/>
        <v>0.52393939393939459</v>
      </c>
    </row>
    <row r="869" spans="2:3">
      <c r="B869" s="52">
        <f t="shared" si="28"/>
        <v>1731</v>
      </c>
      <c r="C869" s="52">
        <f t="shared" si="27"/>
        <v>0.5245454545454552</v>
      </c>
    </row>
    <row r="870" spans="2:3">
      <c r="B870" s="52">
        <f t="shared" si="28"/>
        <v>1733</v>
      </c>
      <c r="C870" s="52">
        <f t="shared" si="27"/>
        <v>0.52515151515151581</v>
      </c>
    </row>
    <row r="871" spans="2:3">
      <c r="B871" s="52">
        <f t="shared" si="28"/>
        <v>1735</v>
      </c>
      <c r="C871" s="52">
        <f t="shared" si="27"/>
        <v>0.52575757575757642</v>
      </c>
    </row>
    <row r="872" spans="2:3">
      <c r="B872" s="52">
        <f t="shared" si="28"/>
        <v>1737</v>
      </c>
      <c r="C872" s="52">
        <f t="shared" si="27"/>
        <v>0.52636363636363703</v>
      </c>
    </row>
    <row r="873" spans="2:3">
      <c r="B873" s="52">
        <f t="shared" si="28"/>
        <v>1739</v>
      </c>
      <c r="C873" s="52">
        <f t="shared" si="27"/>
        <v>0.52696969696969764</v>
      </c>
    </row>
    <row r="874" spans="2:3">
      <c r="B874" s="52">
        <f t="shared" si="28"/>
        <v>1741</v>
      </c>
      <c r="C874" s="52">
        <f t="shared" si="27"/>
        <v>0.52757575757575825</v>
      </c>
    </row>
    <row r="875" spans="2:3">
      <c r="B875" s="52">
        <f t="shared" si="28"/>
        <v>1743</v>
      </c>
      <c r="C875" s="52">
        <f t="shared" si="27"/>
        <v>0.52818181818181886</v>
      </c>
    </row>
    <row r="876" spans="2:3">
      <c r="B876" s="52">
        <f t="shared" si="28"/>
        <v>1745</v>
      </c>
      <c r="C876" s="52">
        <f t="shared" si="27"/>
        <v>0.52878787878787947</v>
      </c>
    </row>
    <row r="877" spans="2:3">
      <c r="B877" s="52">
        <f t="shared" si="28"/>
        <v>1747</v>
      </c>
      <c r="C877" s="52">
        <f t="shared" si="27"/>
        <v>0.52939393939394008</v>
      </c>
    </row>
    <row r="878" spans="2:3">
      <c r="B878" s="52">
        <f t="shared" si="28"/>
        <v>1749</v>
      </c>
      <c r="C878" s="52">
        <f t="shared" si="27"/>
        <v>0.53000000000000069</v>
      </c>
    </row>
    <row r="879" spans="2:3">
      <c r="B879" s="52">
        <f t="shared" si="28"/>
        <v>1751</v>
      </c>
      <c r="C879" s="52">
        <f t="shared" si="27"/>
        <v>0.5306060606060613</v>
      </c>
    </row>
    <row r="880" spans="2:3">
      <c r="B880" s="52">
        <f t="shared" si="28"/>
        <v>1753</v>
      </c>
      <c r="C880" s="52">
        <f t="shared" si="27"/>
        <v>0.53121212121212191</v>
      </c>
    </row>
    <row r="881" spans="2:3">
      <c r="B881" s="52">
        <f t="shared" si="28"/>
        <v>1755</v>
      </c>
      <c r="C881" s="52">
        <f t="shared" si="27"/>
        <v>0.53181818181818252</v>
      </c>
    </row>
    <row r="882" spans="2:3">
      <c r="B882" s="52">
        <f t="shared" si="28"/>
        <v>1757</v>
      </c>
      <c r="C882" s="52">
        <f t="shared" si="27"/>
        <v>0.53242424242424313</v>
      </c>
    </row>
    <row r="883" spans="2:3">
      <c r="B883" s="52">
        <f t="shared" si="28"/>
        <v>1759</v>
      </c>
      <c r="C883" s="52">
        <f t="shared" si="27"/>
        <v>0.53303030303030374</v>
      </c>
    </row>
    <row r="884" spans="2:3">
      <c r="B884" s="52">
        <f t="shared" si="28"/>
        <v>1761</v>
      </c>
      <c r="C884" s="52">
        <f t="shared" si="27"/>
        <v>0.53363636363636435</v>
      </c>
    </row>
    <row r="885" spans="2:3">
      <c r="B885" s="52">
        <f t="shared" si="28"/>
        <v>1763</v>
      </c>
      <c r="C885" s="52">
        <f t="shared" si="27"/>
        <v>0.53424242424242496</v>
      </c>
    </row>
    <row r="886" spans="2:3">
      <c r="B886" s="52">
        <f t="shared" si="28"/>
        <v>1765</v>
      </c>
      <c r="C886" s="52">
        <f t="shared" ref="C886:C949" si="29">B886*C885/B885</f>
        <v>0.53484848484848557</v>
      </c>
    </row>
    <row r="887" spans="2:3">
      <c r="B887" s="52">
        <f t="shared" si="28"/>
        <v>1767</v>
      </c>
      <c r="C887" s="52">
        <f t="shared" si="29"/>
        <v>0.53545454545454618</v>
      </c>
    </row>
    <row r="888" spans="2:3">
      <c r="B888" s="52">
        <f t="shared" si="28"/>
        <v>1769</v>
      </c>
      <c r="C888" s="52">
        <f t="shared" si="29"/>
        <v>0.53606060606060679</v>
      </c>
    </row>
    <row r="889" spans="2:3">
      <c r="B889" s="52">
        <f t="shared" si="28"/>
        <v>1771</v>
      </c>
      <c r="C889" s="52">
        <f t="shared" si="29"/>
        <v>0.5366666666666674</v>
      </c>
    </row>
    <row r="890" spans="2:3">
      <c r="B890" s="52">
        <f t="shared" si="28"/>
        <v>1773</v>
      </c>
      <c r="C890" s="52">
        <f t="shared" si="29"/>
        <v>0.53727272727272801</v>
      </c>
    </row>
    <row r="891" spans="2:3">
      <c r="B891" s="52">
        <f t="shared" si="28"/>
        <v>1775</v>
      </c>
      <c r="C891" s="52">
        <f t="shared" si="29"/>
        <v>0.53787878787878862</v>
      </c>
    </row>
    <row r="892" spans="2:3">
      <c r="B892" s="52">
        <f t="shared" si="28"/>
        <v>1777</v>
      </c>
      <c r="C892" s="52">
        <f t="shared" si="29"/>
        <v>0.53848484848484923</v>
      </c>
    </row>
    <row r="893" spans="2:3">
      <c r="B893" s="52">
        <f t="shared" si="28"/>
        <v>1779</v>
      </c>
      <c r="C893" s="52">
        <f t="shared" si="29"/>
        <v>0.53909090909090984</v>
      </c>
    </row>
    <row r="894" spans="2:3">
      <c r="B894" s="52">
        <f t="shared" si="28"/>
        <v>1781</v>
      </c>
      <c r="C894" s="52">
        <f t="shared" si="29"/>
        <v>0.53969696969697045</v>
      </c>
    </row>
    <row r="895" spans="2:3">
      <c r="B895" s="52">
        <f t="shared" si="28"/>
        <v>1783</v>
      </c>
      <c r="C895" s="52">
        <f t="shared" si="29"/>
        <v>0.54030303030303106</v>
      </c>
    </row>
    <row r="896" spans="2:3">
      <c r="B896" s="52">
        <f t="shared" si="28"/>
        <v>1785</v>
      </c>
      <c r="C896" s="52">
        <f t="shared" si="29"/>
        <v>0.54090909090909167</v>
      </c>
    </row>
    <row r="897" spans="2:3">
      <c r="B897" s="52">
        <f t="shared" si="28"/>
        <v>1787</v>
      </c>
      <c r="C897" s="52">
        <f t="shared" si="29"/>
        <v>0.54151515151515228</v>
      </c>
    </row>
    <row r="898" spans="2:3">
      <c r="B898" s="52">
        <f t="shared" si="28"/>
        <v>1789</v>
      </c>
      <c r="C898" s="52">
        <f t="shared" si="29"/>
        <v>0.54212121212121289</v>
      </c>
    </row>
    <row r="899" spans="2:3">
      <c r="B899" s="52">
        <f t="shared" si="28"/>
        <v>1791</v>
      </c>
      <c r="C899" s="52">
        <f t="shared" si="29"/>
        <v>0.5427272727272735</v>
      </c>
    </row>
    <row r="900" spans="2:3">
      <c r="B900" s="52">
        <f t="shared" si="28"/>
        <v>1793</v>
      </c>
      <c r="C900" s="52">
        <f t="shared" si="29"/>
        <v>0.54333333333333411</v>
      </c>
    </row>
    <row r="901" spans="2:3">
      <c r="B901" s="52">
        <f t="shared" si="28"/>
        <v>1795</v>
      </c>
      <c r="C901" s="52">
        <f t="shared" si="29"/>
        <v>0.54393939393939472</v>
      </c>
    </row>
    <row r="902" spans="2:3">
      <c r="B902" s="52">
        <f t="shared" ref="B902:B965" si="30">B901+2</f>
        <v>1797</v>
      </c>
      <c r="C902" s="52">
        <f t="shared" si="29"/>
        <v>0.54454545454545533</v>
      </c>
    </row>
    <row r="903" spans="2:3">
      <c r="B903" s="52">
        <f t="shared" si="30"/>
        <v>1799</v>
      </c>
      <c r="C903" s="52">
        <f t="shared" si="29"/>
        <v>0.54515151515151594</v>
      </c>
    </row>
    <row r="904" spans="2:3">
      <c r="B904" s="52">
        <f t="shared" si="30"/>
        <v>1801</v>
      </c>
      <c r="C904" s="52">
        <f t="shared" si="29"/>
        <v>0.54575757575757655</v>
      </c>
    </row>
    <row r="905" spans="2:3">
      <c r="B905" s="52">
        <f t="shared" si="30"/>
        <v>1803</v>
      </c>
      <c r="C905" s="52">
        <f t="shared" si="29"/>
        <v>0.54636363636363716</v>
      </c>
    </row>
    <row r="906" spans="2:3">
      <c r="B906" s="52">
        <f t="shared" si="30"/>
        <v>1805</v>
      </c>
      <c r="C906" s="52">
        <f t="shared" si="29"/>
        <v>0.54696969696969777</v>
      </c>
    </row>
    <row r="907" spans="2:3">
      <c r="B907" s="52">
        <f t="shared" si="30"/>
        <v>1807</v>
      </c>
      <c r="C907" s="52">
        <f t="shared" si="29"/>
        <v>0.54757575757575838</v>
      </c>
    </row>
    <row r="908" spans="2:3">
      <c r="B908" s="52">
        <f t="shared" si="30"/>
        <v>1809</v>
      </c>
      <c r="C908" s="52">
        <f t="shared" si="29"/>
        <v>0.54818181818181899</v>
      </c>
    </row>
    <row r="909" spans="2:3">
      <c r="B909" s="52">
        <f t="shared" si="30"/>
        <v>1811</v>
      </c>
      <c r="C909" s="52">
        <f t="shared" si="29"/>
        <v>0.5487878787878796</v>
      </c>
    </row>
    <row r="910" spans="2:3">
      <c r="B910" s="52">
        <f t="shared" si="30"/>
        <v>1813</v>
      </c>
      <c r="C910" s="52">
        <f t="shared" si="29"/>
        <v>0.54939393939394021</v>
      </c>
    </row>
    <row r="911" spans="2:3">
      <c r="B911" s="52">
        <f t="shared" si="30"/>
        <v>1815</v>
      </c>
      <c r="C911" s="52">
        <f t="shared" si="29"/>
        <v>0.55000000000000082</v>
      </c>
    </row>
    <row r="912" spans="2:3">
      <c r="B912" s="52">
        <f t="shared" si="30"/>
        <v>1817</v>
      </c>
      <c r="C912" s="52">
        <f t="shared" si="29"/>
        <v>0.55060606060606143</v>
      </c>
    </row>
    <row r="913" spans="2:3">
      <c r="B913" s="52">
        <f t="shared" si="30"/>
        <v>1819</v>
      </c>
      <c r="C913" s="52">
        <f t="shared" si="29"/>
        <v>0.55121212121212204</v>
      </c>
    </row>
    <row r="914" spans="2:3">
      <c r="B914" s="52">
        <f t="shared" si="30"/>
        <v>1821</v>
      </c>
      <c r="C914" s="52">
        <f t="shared" si="29"/>
        <v>0.55181818181818265</v>
      </c>
    </row>
    <row r="915" spans="2:3">
      <c r="B915" s="52">
        <f t="shared" si="30"/>
        <v>1823</v>
      </c>
      <c r="C915" s="52">
        <f t="shared" si="29"/>
        <v>0.55242424242424326</v>
      </c>
    </row>
    <row r="916" spans="2:3">
      <c r="B916" s="52">
        <f t="shared" si="30"/>
        <v>1825</v>
      </c>
      <c r="C916" s="52">
        <f t="shared" si="29"/>
        <v>0.55303030303030387</v>
      </c>
    </row>
    <row r="917" spans="2:3">
      <c r="B917" s="52">
        <f t="shared" si="30"/>
        <v>1827</v>
      </c>
      <c r="C917" s="52">
        <f t="shared" si="29"/>
        <v>0.55363636363636448</v>
      </c>
    </row>
    <row r="918" spans="2:3">
      <c r="B918" s="52">
        <f t="shared" si="30"/>
        <v>1829</v>
      </c>
      <c r="C918" s="52">
        <f t="shared" si="29"/>
        <v>0.55424242424242509</v>
      </c>
    </row>
    <row r="919" spans="2:3">
      <c r="B919" s="52">
        <f t="shared" si="30"/>
        <v>1831</v>
      </c>
      <c r="C919" s="52">
        <f t="shared" si="29"/>
        <v>0.5548484848484857</v>
      </c>
    </row>
    <row r="920" spans="2:3">
      <c r="B920" s="52">
        <f t="shared" si="30"/>
        <v>1833</v>
      </c>
      <c r="C920" s="52">
        <f t="shared" si="29"/>
        <v>0.55545454545454631</v>
      </c>
    </row>
    <row r="921" spans="2:3">
      <c r="B921" s="52">
        <f t="shared" si="30"/>
        <v>1835</v>
      </c>
      <c r="C921" s="52">
        <f t="shared" si="29"/>
        <v>0.55606060606060692</v>
      </c>
    </row>
    <row r="922" spans="2:3">
      <c r="B922" s="52">
        <f t="shared" si="30"/>
        <v>1837</v>
      </c>
      <c r="C922" s="52">
        <f t="shared" si="29"/>
        <v>0.55666666666666753</v>
      </c>
    </row>
    <row r="923" spans="2:3">
      <c r="B923" s="52">
        <f t="shared" si="30"/>
        <v>1839</v>
      </c>
      <c r="C923" s="52">
        <f t="shared" si="29"/>
        <v>0.55727272727272814</v>
      </c>
    </row>
    <row r="924" spans="2:3">
      <c r="B924" s="52">
        <f t="shared" si="30"/>
        <v>1841</v>
      </c>
      <c r="C924" s="52">
        <f t="shared" si="29"/>
        <v>0.55787878787878875</v>
      </c>
    </row>
    <row r="925" spans="2:3">
      <c r="B925" s="52">
        <f t="shared" si="30"/>
        <v>1843</v>
      </c>
      <c r="C925" s="52">
        <f t="shared" si="29"/>
        <v>0.55848484848484936</v>
      </c>
    </row>
    <row r="926" spans="2:3">
      <c r="B926" s="52">
        <f t="shared" si="30"/>
        <v>1845</v>
      </c>
      <c r="C926" s="52">
        <f t="shared" si="29"/>
        <v>0.55909090909090997</v>
      </c>
    </row>
    <row r="927" spans="2:3">
      <c r="B927" s="52">
        <f t="shared" si="30"/>
        <v>1847</v>
      </c>
      <c r="C927" s="52">
        <f t="shared" si="29"/>
        <v>0.55969696969697058</v>
      </c>
    </row>
    <row r="928" spans="2:3">
      <c r="B928" s="52">
        <f t="shared" si="30"/>
        <v>1849</v>
      </c>
      <c r="C928" s="52">
        <f t="shared" si="29"/>
        <v>0.56030303030303119</v>
      </c>
    </row>
    <row r="929" spans="2:3">
      <c r="B929" s="52">
        <f t="shared" si="30"/>
        <v>1851</v>
      </c>
      <c r="C929" s="52">
        <f t="shared" si="29"/>
        <v>0.5609090909090918</v>
      </c>
    </row>
    <row r="930" spans="2:3">
      <c r="B930" s="52">
        <f t="shared" si="30"/>
        <v>1853</v>
      </c>
      <c r="C930" s="52">
        <f t="shared" si="29"/>
        <v>0.56151515151515241</v>
      </c>
    </row>
    <row r="931" spans="2:3">
      <c r="B931" s="52">
        <f t="shared" si="30"/>
        <v>1855</v>
      </c>
      <c r="C931" s="52">
        <f t="shared" si="29"/>
        <v>0.56212121212121302</v>
      </c>
    </row>
    <row r="932" spans="2:3">
      <c r="B932" s="52">
        <f t="shared" si="30"/>
        <v>1857</v>
      </c>
      <c r="C932" s="52">
        <f t="shared" si="29"/>
        <v>0.56272727272727363</v>
      </c>
    </row>
    <row r="933" spans="2:3">
      <c r="B933" s="52">
        <f t="shared" si="30"/>
        <v>1859</v>
      </c>
      <c r="C933" s="52">
        <f t="shared" si="29"/>
        <v>0.56333333333333424</v>
      </c>
    </row>
    <row r="934" spans="2:3">
      <c r="B934" s="52">
        <f t="shared" si="30"/>
        <v>1861</v>
      </c>
      <c r="C934" s="52">
        <f t="shared" si="29"/>
        <v>0.56393939393939485</v>
      </c>
    </row>
    <row r="935" spans="2:3">
      <c r="B935" s="52">
        <f t="shared" si="30"/>
        <v>1863</v>
      </c>
      <c r="C935" s="52">
        <f t="shared" si="29"/>
        <v>0.56454545454545546</v>
      </c>
    </row>
    <row r="936" spans="2:3">
      <c r="B936" s="52">
        <f t="shared" si="30"/>
        <v>1865</v>
      </c>
      <c r="C936" s="52">
        <f t="shared" si="29"/>
        <v>0.56515151515151607</v>
      </c>
    </row>
    <row r="937" spans="2:3">
      <c r="B937" s="52">
        <f t="shared" si="30"/>
        <v>1867</v>
      </c>
      <c r="C937" s="52">
        <f t="shared" si="29"/>
        <v>0.56575757575757668</v>
      </c>
    </row>
    <row r="938" spans="2:3">
      <c r="B938" s="52">
        <f t="shared" si="30"/>
        <v>1869</v>
      </c>
      <c r="C938" s="52">
        <f t="shared" si="29"/>
        <v>0.56636363636363729</v>
      </c>
    </row>
    <row r="939" spans="2:3">
      <c r="B939" s="52">
        <f t="shared" si="30"/>
        <v>1871</v>
      </c>
      <c r="C939" s="52">
        <f t="shared" si="29"/>
        <v>0.5669696969696979</v>
      </c>
    </row>
    <row r="940" spans="2:3">
      <c r="B940" s="52">
        <f t="shared" si="30"/>
        <v>1873</v>
      </c>
      <c r="C940" s="52">
        <f t="shared" si="29"/>
        <v>0.56757575757575851</v>
      </c>
    </row>
    <row r="941" spans="2:3">
      <c r="B941" s="52">
        <f t="shared" si="30"/>
        <v>1875</v>
      </c>
      <c r="C941" s="52">
        <f t="shared" si="29"/>
        <v>0.56818181818181912</v>
      </c>
    </row>
    <row r="942" spans="2:3">
      <c r="B942" s="52">
        <f t="shared" si="30"/>
        <v>1877</v>
      </c>
      <c r="C942" s="52">
        <f t="shared" si="29"/>
        <v>0.56878787878787973</v>
      </c>
    </row>
    <row r="943" spans="2:3">
      <c r="B943" s="52">
        <f t="shared" si="30"/>
        <v>1879</v>
      </c>
      <c r="C943" s="52">
        <f t="shared" si="29"/>
        <v>0.56939393939394034</v>
      </c>
    </row>
    <row r="944" spans="2:3">
      <c r="B944" s="52">
        <f t="shared" si="30"/>
        <v>1881</v>
      </c>
      <c r="C944" s="52">
        <f t="shared" si="29"/>
        <v>0.57000000000000095</v>
      </c>
    </row>
    <row r="945" spans="2:3">
      <c r="B945" s="52">
        <f t="shared" si="30"/>
        <v>1883</v>
      </c>
      <c r="C945" s="52">
        <f t="shared" si="29"/>
        <v>0.57060606060606156</v>
      </c>
    </row>
    <row r="946" spans="2:3">
      <c r="B946" s="52">
        <f t="shared" si="30"/>
        <v>1885</v>
      </c>
      <c r="C946" s="52">
        <f t="shared" si="29"/>
        <v>0.57121212121212217</v>
      </c>
    </row>
    <row r="947" spans="2:3">
      <c r="B947" s="52">
        <f t="shared" si="30"/>
        <v>1887</v>
      </c>
      <c r="C947" s="52">
        <f t="shared" si="29"/>
        <v>0.57181818181818267</v>
      </c>
    </row>
    <row r="948" spans="2:3">
      <c r="B948" s="52">
        <f t="shared" si="30"/>
        <v>1889</v>
      </c>
      <c r="C948" s="52">
        <f t="shared" si="29"/>
        <v>0.57242424242424328</v>
      </c>
    </row>
    <row r="949" spans="2:3">
      <c r="B949" s="52">
        <f t="shared" si="30"/>
        <v>1891</v>
      </c>
      <c r="C949" s="52">
        <f t="shared" si="29"/>
        <v>0.57303030303030389</v>
      </c>
    </row>
    <row r="950" spans="2:3">
      <c r="B950" s="52">
        <f t="shared" si="30"/>
        <v>1893</v>
      </c>
      <c r="C950" s="52">
        <f t="shared" ref="C950:C1013" si="31">B950*C949/B949</f>
        <v>0.5736363636363645</v>
      </c>
    </row>
    <row r="951" spans="2:3">
      <c r="B951" s="52">
        <f t="shared" si="30"/>
        <v>1895</v>
      </c>
      <c r="C951" s="52">
        <f t="shared" si="31"/>
        <v>0.57424242424242511</v>
      </c>
    </row>
    <row r="952" spans="2:3">
      <c r="B952" s="52">
        <f t="shared" si="30"/>
        <v>1897</v>
      </c>
      <c r="C952" s="52">
        <f t="shared" si="31"/>
        <v>0.57484848484848572</v>
      </c>
    </row>
    <row r="953" spans="2:3">
      <c r="B953" s="52">
        <f t="shared" si="30"/>
        <v>1899</v>
      </c>
      <c r="C953" s="52">
        <f t="shared" si="31"/>
        <v>0.57545454545454633</v>
      </c>
    </row>
    <row r="954" spans="2:3">
      <c r="B954" s="52">
        <f t="shared" si="30"/>
        <v>1901</v>
      </c>
      <c r="C954" s="52">
        <f t="shared" si="31"/>
        <v>0.57606060606060694</v>
      </c>
    </row>
    <row r="955" spans="2:3">
      <c r="B955" s="52">
        <f t="shared" si="30"/>
        <v>1903</v>
      </c>
      <c r="C955" s="52">
        <f t="shared" si="31"/>
        <v>0.57666666666666755</v>
      </c>
    </row>
    <row r="956" spans="2:3">
      <c r="B956" s="52">
        <f t="shared" si="30"/>
        <v>1905</v>
      </c>
      <c r="C956" s="52">
        <f t="shared" si="31"/>
        <v>0.57727272727272816</v>
      </c>
    </row>
    <row r="957" spans="2:3">
      <c r="B957" s="52">
        <f t="shared" si="30"/>
        <v>1907</v>
      </c>
      <c r="C957" s="52">
        <f t="shared" si="31"/>
        <v>0.57787878787878877</v>
      </c>
    </row>
    <row r="958" spans="2:3">
      <c r="B958" s="52">
        <f t="shared" si="30"/>
        <v>1909</v>
      </c>
      <c r="C958" s="52">
        <f t="shared" si="31"/>
        <v>0.57848484848484938</v>
      </c>
    </row>
    <row r="959" spans="2:3">
      <c r="B959" s="52">
        <f t="shared" si="30"/>
        <v>1911</v>
      </c>
      <c r="C959" s="52">
        <f t="shared" si="31"/>
        <v>0.57909090909090988</v>
      </c>
    </row>
    <row r="960" spans="2:3">
      <c r="B960" s="52">
        <f t="shared" si="30"/>
        <v>1913</v>
      </c>
      <c r="C960" s="52">
        <f t="shared" si="31"/>
        <v>0.57969696969697049</v>
      </c>
    </row>
    <row r="961" spans="2:3">
      <c r="B961" s="52">
        <f t="shared" si="30"/>
        <v>1915</v>
      </c>
      <c r="C961" s="52">
        <f t="shared" si="31"/>
        <v>0.5803030303030311</v>
      </c>
    </row>
    <row r="962" spans="2:3">
      <c r="B962" s="52">
        <f t="shared" si="30"/>
        <v>1917</v>
      </c>
      <c r="C962" s="52">
        <f t="shared" si="31"/>
        <v>0.5809090909090916</v>
      </c>
    </row>
    <row r="963" spans="2:3">
      <c r="B963" s="52">
        <f t="shared" si="30"/>
        <v>1919</v>
      </c>
      <c r="C963" s="52">
        <f t="shared" si="31"/>
        <v>0.58151515151515221</v>
      </c>
    </row>
    <row r="964" spans="2:3">
      <c r="B964" s="52">
        <f t="shared" si="30"/>
        <v>1921</v>
      </c>
      <c r="C964" s="52">
        <f t="shared" si="31"/>
        <v>0.58212121212121282</v>
      </c>
    </row>
    <row r="965" spans="2:3">
      <c r="B965" s="52">
        <f t="shared" si="30"/>
        <v>1923</v>
      </c>
      <c r="C965" s="52">
        <f t="shared" si="31"/>
        <v>0.58272727272727343</v>
      </c>
    </row>
    <row r="966" spans="2:3">
      <c r="B966" s="52">
        <f t="shared" ref="B966:B1004" si="32">B965+2</f>
        <v>1925</v>
      </c>
      <c r="C966" s="52">
        <f t="shared" si="31"/>
        <v>0.58333333333333404</v>
      </c>
    </row>
    <row r="967" spans="2:3">
      <c r="B967" s="52">
        <f t="shared" si="32"/>
        <v>1927</v>
      </c>
      <c r="C967" s="52">
        <f t="shared" si="31"/>
        <v>0.58393939393939465</v>
      </c>
    </row>
    <row r="968" spans="2:3">
      <c r="B968" s="52">
        <f t="shared" si="32"/>
        <v>1929</v>
      </c>
      <c r="C968" s="52">
        <f t="shared" si="31"/>
        <v>0.58454545454545526</v>
      </c>
    </row>
    <row r="969" spans="2:3">
      <c r="B969" s="52">
        <f t="shared" si="32"/>
        <v>1931</v>
      </c>
      <c r="C969" s="52">
        <f t="shared" si="31"/>
        <v>0.58515151515151587</v>
      </c>
    </row>
    <row r="970" spans="2:3">
      <c r="B970" s="52">
        <f t="shared" si="32"/>
        <v>1933</v>
      </c>
      <c r="C970" s="52">
        <f t="shared" si="31"/>
        <v>0.58575757575757637</v>
      </c>
    </row>
    <row r="971" spans="2:3">
      <c r="B971" s="52">
        <f t="shared" si="32"/>
        <v>1935</v>
      </c>
      <c r="C971" s="52">
        <f t="shared" si="31"/>
        <v>0.58636363636363698</v>
      </c>
    </row>
    <row r="972" spans="2:3">
      <c r="B972" s="52">
        <f t="shared" si="32"/>
        <v>1937</v>
      </c>
      <c r="C972" s="52">
        <f t="shared" si="31"/>
        <v>0.58696969696969759</v>
      </c>
    </row>
    <row r="973" spans="2:3">
      <c r="B973" s="52">
        <f t="shared" si="32"/>
        <v>1939</v>
      </c>
      <c r="C973" s="52">
        <f t="shared" si="31"/>
        <v>0.5875757575757582</v>
      </c>
    </row>
    <row r="974" spans="2:3">
      <c r="B974" s="52">
        <f t="shared" si="32"/>
        <v>1941</v>
      </c>
      <c r="C974" s="52">
        <f t="shared" si="31"/>
        <v>0.58818181818181881</v>
      </c>
    </row>
    <row r="975" spans="2:3">
      <c r="B975" s="52">
        <f t="shared" si="32"/>
        <v>1943</v>
      </c>
      <c r="C975" s="52">
        <f t="shared" si="31"/>
        <v>0.58878787878787942</v>
      </c>
    </row>
    <row r="976" spans="2:3">
      <c r="B976" s="52">
        <f t="shared" si="32"/>
        <v>1945</v>
      </c>
      <c r="C976" s="52">
        <f t="shared" si="31"/>
        <v>0.58939393939394003</v>
      </c>
    </row>
    <row r="977" spans="2:3">
      <c r="B977" s="52">
        <f t="shared" si="32"/>
        <v>1947</v>
      </c>
      <c r="C977" s="52">
        <f t="shared" si="31"/>
        <v>0.59000000000000064</v>
      </c>
    </row>
    <row r="978" spans="2:3">
      <c r="B978" s="52">
        <f t="shared" si="32"/>
        <v>1949</v>
      </c>
      <c r="C978" s="52">
        <f t="shared" si="31"/>
        <v>0.59060606060606125</v>
      </c>
    </row>
    <row r="979" spans="2:3">
      <c r="B979" s="52">
        <f t="shared" si="32"/>
        <v>1951</v>
      </c>
      <c r="C979" s="52">
        <f t="shared" si="31"/>
        <v>0.59121212121212185</v>
      </c>
    </row>
    <row r="980" spans="2:3">
      <c r="B980" s="52">
        <f t="shared" si="32"/>
        <v>1953</v>
      </c>
      <c r="C980" s="52">
        <f t="shared" si="31"/>
        <v>0.59181818181818246</v>
      </c>
    </row>
    <row r="981" spans="2:3">
      <c r="B981" s="52">
        <f t="shared" si="32"/>
        <v>1955</v>
      </c>
      <c r="C981" s="52">
        <f t="shared" si="31"/>
        <v>0.59242424242424307</v>
      </c>
    </row>
    <row r="982" spans="2:3">
      <c r="B982" s="52">
        <f t="shared" si="32"/>
        <v>1957</v>
      </c>
      <c r="C982" s="52">
        <f t="shared" si="31"/>
        <v>0.59303030303030368</v>
      </c>
    </row>
    <row r="983" spans="2:3">
      <c r="B983" s="52">
        <f t="shared" si="32"/>
        <v>1959</v>
      </c>
      <c r="C983" s="52">
        <f t="shared" si="31"/>
        <v>0.59363636363636429</v>
      </c>
    </row>
    <row r="984" spans="2:3">
      <c r="B984" s="52">
        <f t="shared" si="32"/>
        <v>1961</v>
      </c>
      <c r="C984" s="52">
        <f t="shared" si="31"/>
        <v>0.5942424242424249</v>
      </c>
    </row>
    <row r="985" spans="2:3">
      <c r="B985" s="52">
        <f t="shared" si="32"/>
        <v>1963</v>
      </c>
      <c r="C985" s="52">
        <f t="shared" si="31"/>
        <v>0.59484848484848551</v>
      </c>
    </row>
    <row r="986" spans="2:3">
      <c r="B986" s="52">
        <f t="shared" si="32"/>
        <v>1965</v>
      </c>
      <c r="C986" s="52">
        <f t="shared" si="31"/>
        <v>0.59545454545454612</v>
      </c>
    </row>
    <row r="987" spans="2:3">
      <c r="B987" s="52">
        <f t="shared" si="32"/>
        <v>1967</v>
      </c>
      <c r="C987" s="52">
        <f t="shared" si="31"/>
        <v>0.59606060606060673</v>
      </c>
    </row>
    <row r="988" spans="2:3">
      <c r="B988" s="52">
        <f t="shared" si="32"/>
        <v>1969</v>
      </c>
      <c r="C988" s="52">
        <f t="shared" si="31"/>
        <v>0.59666666666666734</v>
      </c>
    </row>
    <row r="989" spans="2:3">
      <c r="B989" s="52">
        <f t="shared" si="32"/>
        <v>1971</v>
      </c>
      <c r="C989" s="52">
        <f t="shared" si="31"/>
        <v>0.59727272727272795</v>
      </c>
    </row>
    <row r="990" spans="2:3">
      <c r="B990" s="52">
        <f t="shared" si="32"/>
        <v>1973</v>
      </c>
      <c r="C990" s="52">
        <f t="shared" si="31"/>
        <v>0.59787878787878856</v>
      </c>
    </row>
    <row r="991" spans="2:3">
      <c r="B991" s="52">
        <f t="shared" si="32"/>
        <v>1975</v>
      </c>
      <c r="C991" s="52">
        <f t="shared" si="31"/>
        <v>0.59848484848484917</v>
      </c>
    </row>
    <row r="992" spans="2:3">
      <c r="B992" s="52">
        <f t="shared" si="32"/>
        <v>1977</v>
      </c>
      <c r="C992" s="52">
        <f t="shared" si="31"/>
        <v>0.59909090909090978</v>
      </c>
    </row>
    <row r="993" spans="2:4">
      <c r="B993" s="52">
        <f t="shared" si="32"/>
        <v>1979</v>
      </c>
      <c r="C993" s="52">
        <f t="shared" si="31"/>
        <v>0.59969696969697039</v>
      </c>
    </row>
    <row r="994" spans="2:4">
      <c r="B994" s="52">
        <f t="shared" si="32"/>
        <v>1981</v>
      </c>
      <c r="C994" s="52">
        <f t="shared" si="31"/>
        <v>0.600303030303031</v>
      </c>
    </row>
    <row r="995" spans="2:4">
      <c r="B995" s="52">
        <f t="shared" si="32"/>
        <v>1983</v>
      </c>
      <c r="C995" s="52">
        <f t="shared" si="31"/>
        <v>0.60090909090909161</v>
      </c>
    </row>
    <row r="996" spans="2:4">
      <c r="B996" s="52">
        <f t="shared" si="32"/>
        <v>1985</v>
      </c>
      <c r="C996" s="52">
        <f t="shared" si="31"/>
        <v>0.60151515151515222</v>
      </c>
    </row>
    <row r="997" spans="2:4">
      <c r="B997" s="52">
        <f t="shared" si="32"/>
        <v>1987</v>
      </c>
      <c r="C997" s="52">
        <f t="shared" si="31"/>
        <v>0.60212121212121283</v>
      </c>
    </row>
    <row r="998" spans="2:4">
      <c r="B998" s="52">
        <f t="shared" si="32"/>
        <v>1989</v>
      </c>
      <c r="C998" s="52">
        <f t="shared" si="31"/>
        <v>0.60272727272727344</v>
      </c>
    </row>
    <row r="999" spans="2:4">
      <c r="B999" s="52">
        <f t="shared" si="32"/>
        <v>1991</v>
      </c>
      <c r="C999" s="52">
        <f t="shared" si="31"/>
        <v>0.60333333333333405</v>
      </c>
    </row>
    <row r="1000" spans="2:4">
      <c r="B1000" s="52">
        <f t="shared" si="32"/>
        <v>1993</v>
      </c>
      <c r="C1000" s="52">
        <f t="shared" si="31"/>
        <v>0.60393939393939466</v>
      </c>
    </row>
    <row r="1001" spans="2:4">
      <c r="B1001" s="52">
        <f t="shared" si="32"/>
        <v>1995</v>
      </c>
      <c r="C1001" s="52">
        <f t="shared" si="31"/>
        <v>0.60454545454545527</v>
      </c>
    </row>
    <row r="1002" spans="2:4">
      <c r="B1002" s="52">
        <f t="shared" si="32"/>
        <v>1997</v>
      </c>
      <c r="C1002" s="52">
        <f t="shared" si="31"/>
        <v>0.60515151515151588</v>
      </c>
    </row>
    <row r="1003" spans="2:4">
      <c r="B1003" s="52">
        <f t="shared" si="32"/>
        <v>1999</v>
      </c>
      <c r="C1003" s="52">
        <f t="shared" si="31"/>
        <v>0.60575757575757649</v>
      </c>
    </row>
    <row r="1004" spans="2:4">
      <c r="B1004" s="52">
        <f t="shared" si="32"/>
        <v>2001</v>
      </c>
      <c r="C1004" s="52">
        <f t="shared" si="31"/>
        <v>0.6063636363636371</v>
      </c>
      <c r="D1004" s="52">
        <v>1</v>
      </c>
    </row>
    <row r="1005" spans="2:4">
      <c r="B1005" s="52">
        <f>B1004+100</f>
        <v>2101</v>
      </c>
      <c r="C1005" s="52">
        <f t="shared" si="31"/>
        <v>0.63666666666666749</v>
      </c>
    </row>
    <row r="1006" spans="2:4">
      <c r="B1006" s="52">
        <f t="shared" ref="B1006:B1069" si="33">B1005+100</f>
        <v>2201</v>
      </c>
      <c r="C1006" s="52">
        <f t="shared" si="31"/>
        <v>0.66696969696969777</v>
      </c>
    </row>
    <row r="1007" spans="2:4">
      <c r="B1007" s="52">
        <f t="shared" si="33"/>
        <v>2301</v>
      </c>
      <c r="C1007" s="52">
        <f t="shared" si="31"/>
        <v>0.69727272727272815</v>
      </c>
    </row>
    <row r="1008" spans="2:4">
      <c r="B1008" s="52">
        <f t="shared" si="33"/>
        <v>2401</v>
      </c>
      <c r="C1008" s="52">
        <f t="shared" si="31"/>
        <v>0.72757575757575854</v>
      </c>
    </row>
    <row r="1009" spans="2:3">
      <c r="B1009" s="52">
        <f t="shared" si="33"/>
        <v>2501</v>
      </c>
      <c r="C1009" s="52">
        <f t="shared" si="31"/>
        <v>0.75787878787878882</v>
      </c>
    </row>
    <row r="1010" spans="2:3">
      <c r="B1010" s="52">
        <f t="shared" si="33"/>
        <v>2601</v>
      </c>
      <c r="C1010" s="52">
        <f t="shared" si="31"/>
        <v>0.7881818181818192</v>
      </c>
    </row>
    <row r="1011" spans="2:3">
      <c r="B1011" s="52">
        <f t="shared" si="33"/>
        <v>2701</v>
      </c>
      <c r="C1011" s="52">
        <f t="shared" si="31"/>
        <v>0.81848484848484948</v>
      </c>
    </row>
    <row r="1012" spans="2:3">
      <c r="B1012" s="52">
        <f t="shared" si="33"/>
        <v>2801</v>
      </c>
      <c r="C1012" s="52">
        <f t="shared" si="31"/>
        <v>0.84878787878787987</v>
      </c>
    </row>
    <row r="1013" spans="2:3">
      <c r="B1013" s="52">
        <f t="shared" si="33"/>
        <v>2901</v>
      </c>
      <c r="C1013" s="52">
        <f t="shared" si="31"/>
        <v>0.87909090909091026</v>
      </c>
    </row>
    <row r="1014" spans="2:3">
      <c r="B1014" s="52">
        <f t="shared" si="33"/>
        <v>3001</v>
      </c>
      <c r="C1014" s="52">
        <f t="shared" ref="C1014:C1077" si="34">B1014*C1013/B1013</f>
        <v>0.90939393939394053</v>
      </c>
    </row>
    <row r="1015" spans="2:3">
      <c r="B1015" s="52">
        <f t="shared" si="33"/>
        <v>3101</v>
      </c>
      <c r="C1015" s="52">
        <f t="shared" si="34"/>
        <v>0.93969696969697081</v>
      </c>
    </row>
    <row r="1016" spans="2:3">
      <c r="B1016" s="52">
        <f t="shared" si="33"/>
        <v>3201</v>
      </c>
      <c r="C1016" s="52">
        <f t="shared" si="34"/>
        <v>0.97000000000000108</v>
      </c>
    </row>
    <row r="1017" spans="2:3">
      <c r="B1017" s="52">
        <f t="shared" si="33"/>
        <v>3301</v>
      </c>
      <c r="C1017" s="52">
        <f t="shared" si="34"/>
        <v>1.0003030303030314</v>
      </c>
    </row>
    <row r="1018" spans="2:3">
      <c r="B1018" s="52">
        <f t="shared" si="33"/>
        <v>3401</v>
      </c>
      <c r="C1018" s="52">
        <f t="shared" si="34"/>
        <v>1.0306060606060616</v>
      </c>
    </row>
    <row r="1019" spans="2:3">
      <c r="B1019" s="52">
        <f t="shared" si="33"/>
        <v>3501</v>
      </c>
      <c r="C1019" s="52">
        <f t="shared" si="34"/>
        <v>1.0609090909090919</v>
      </c>
    </row>
    <row r="1020" spans="2:3">
      <c r="B1020" s="52">
        <f t="shared" si="33"/>
        <v>3601</v>
      </c>
      <c r="C1020" s="52">
        <f t="shared" si="34"/>
        <v>1.0912121212121222</v>
      </c>
    </row>
    <row r="1021" spans="2:3">
      <c r="B1021" s="52">
        <f t="shared" si="33"/>
        <v>3701</v>
      </c>
      <c r="C1021" s="52">
        <f t="shared" si="34"/>
        <v>1.1215151515151525</v>
      </c>
    </row>
    <row r="1022" spans="2:3">
      <c r="B1022" s="52">
        <f t="shared" si="33"/>
        <v>3801</v>
      </c>
      <c r="C1022" s="52">
        <f t="shared" si="34"/>
        <v>1.151818181818183</v>
      </c>
    </row>
    <row r="1023" spans="2:3">
      <c r="B1023" s="52">
        <f t="shared" si="33"/>
        <v>3901</v>
      </c>
      <c r="C1023" s="52">
        <f t="shared" si="34"/>
        <v>1.1821212121212132</v>
      </c>
    </row>
    <row r="1024" spans="2:3">
      <c r="B1024" s="52">
        <f t="shared" si="33"/>
        <v>4001</v>
      </c>
      <c r="C1024" s="52">
        <f t="shared" si="34"/>
        <v>1.2124242424242435</v>
      </c>
    </row>
    <row r="1025" spans="2:3">
      <c r="B1025" s="52">
        <f t="shared" si="33"/>
        <v>4101</v>
      </c>
      <c r="C1025" s="52">
        <f t="shared" si="34"/>
        <v>1.2427272727272738</v>
      </c>
    </row>
    <row r="1026" spans="2:3">
      <c r="B1026" s="52">
        <f t="shared" si="33"/>
        <v>4201</v>
      </c>
      <c r="C1026" s="52">
        <f t="shared" si="34"/>
        <v>1.2730303030303041</v>
      </c>
    </row>
    <row r="1027" spans="2:3">
      <c r="B1027" s="52">
        <f t="shared" si="33"/>
        <v>4301</v>
      </c>
      <c r="C1027" s="52">
        <f t="shared" si="34"/>
        <v>1.3033333333333343</v>
      </c>
    </row>
    <row r="1028" spans="2:3">
      <c r="B1028" s="52">
        <f t="shared" si="33"/>
        <v>4401</v>
      </c>
      <c r="C1028" s="52">
        <f t="shared" si="34"/>
        <v>1.3336363636363648</v>
      </c>
    </row>
    <row r="1029" spans="2:3">
      <c r="B1029" s="52">
        <f t="shared" si="33"/>
        <v>4501</v>
      </c>
      <c r="C1029" s="52">
        <f t="shared" si="34"/>
        <v>1.3639393939393951</v>
      </c>
    </row>
    <row r="1030" spans="2:3">
      <c r="B1030" s="52">
        <f t="shared" si="33"/>
        <v>4601</v>
      </c>
      <c r="C1030" s="52">
        <f t="shared" si="34"/>
        <v>1.3942424242424254</v>
      </c>
    </row>
    <row r="1031" spans="2:3">
      <c r="B1031" s="52">
        <f t="shared" si="33"/>
        <v>4701</v>
      </c>
      <c r="C1031" s="52">
        <f t="shared" si="34"/>
        <v>1.4245454545454557</v>
      </c>
    </row>
    <row r="1032" spans="2:3">
      <c r="B1032" s="52">
        <f t="shared" si="33"/>
        <v>4801</v>
      </c>
      <c r="C1032" s="52">
        <f t="shared" si="34"/>
        <v>1.4548484848484859</v>
      </c>
    </row>
    <row r="1033" spans="2:3">
      <c r="B1033" s="52">
        <f t="shared" si="33"/>
        <v>4901</v>
      </c>
      <c r="C1033" s="52">
        <f t="shared" si="34"/>
        <v>1.4851515151515162</v>
      </c>
    </row>
    <row r="1034" spans="2:3">
      <c r="B1034" s="52">
        <f t="shared" si="33"/>
        <v>5001</v>
      </c>
      <c r="C1034" s="52">
        <f t="shared" si="34"/>
        <v>1.5154545454545465</v>
      </c>
    </row>
    <row r="1035" spans="2:3">
      <c r="B1035" s="52">
        <f t="shared" si="33"/>
        <v>5101</v>
      </c>
      <c r="C1035" s="52">
        <f t="shared" si="34"/>
        <v>1.5457575757575768</v>
      </c>
    </row>
    <row r="1036" spans="2:3">
      <c r="B1036" s="52">
        <f t="shared" si="33"/>
        <v>5201</v>
      </c>
      <c r="C1036" s="52">
        <f t="shared" si="34"/>
        <v>1.576060606060607</v>
      </c>
    </row>
    <row r="1037" spans="2:3">
      <c r="B1037" s="52">
        <f t="shared" si="33"/>
        <v>5301</v>
      </c>
      <c r="C1037" s="52">
        <f t="shared" si="34"/>
        <v>1.6063636363636375</v>
      </c>
    </row>
    <row r="1038" spans="2:3">
      <c r="B1038" s="52">
        <f t="shared" si="33"/>
        <v>5401</v>
      </c>
      <c r="C1038" s="52">
        <f t="shared" si="34"/>
        <v>1.6366666666666678</v>
      </c>
    </row>
    <row r="1039" spans="2:3">
      <c r="B1039" s="52">
        <f t="shared" si="33"/>
        <v>5501</v>
      </c>
      <c r="C1039" s="52">
        <f t="shared" si="34"/>
        <v>1.6669696969696983</v>
      </c>
    </row>
    <row r="1040" spans="2:3">
      <c r="B1040" s="52">
        <f t="shared" si="33"/>
        <v>5601</v>
      </c>
      <c r="C1040" s="52">
        <f t="shared" si="34"/>
        <v>1.6972727272727286</v>
      </c>
    </row>
    <row r="1041" spans="2:3">
      <c r="B1041" s="52">
        <f t="shared" si="33"/>
        <v>5701</v>
      </c>
      <c r="C1041" s="52">
        <f t="shared" si="34"/>
        <v>1.7275757575757591</v>
      </c>
    </row>
    <row r="1042" spans="2:3">
      <c r="B1042" s="52">
        <f t="shared" si="33"/>
        <v>5801</v>
      </c>
      <c r="C1042" s="52">
        <f t="shared" si="34"/>
        <v>1.7578787878787894</v>
      </c>
    </row>
    <row r="1043" spans="2:3">
      <c r="B1043" s="52">
        <f t="shared" si="33"/>
        <v>5901</v>
      </c>
      <c r="C1043" s="52">
        <f t="shared" si="34"/>
        <v>1.7881818181818196</v>
      </c>
    </row>
    <row r="1044" spans="2:3">
      <c r="B1044" s="52">
        <f t="shared" si="33"/>
        <v>6001</v>
      </c>
      <c r="C1044" s="52">
        <f t="shared" si="34"/>
        <v>1.8184848484848501</v>
      </c>
    </row>
    <row r="1045" spans="2:3">
      <c r="B1045" s="52">
        <f t="shared" si="33"/>
        <v>6101</v>
      </c>
      <c r="C1045" s="52">
        <f t="shared" si="34"/>
        <v>1.8487878787878804</v>
      </c>
    </row>
    <row r="1046" spans="2:3">
      <c r="B1046" s="52">
        <f t="shared" si="33"/>
        <v>6201</v>
      </c>
      <c r="C1046" s="52">
        <f t="shared" si="34"/>
        <v>1.8790909090909107</v>
      </c>
    </row>
    <row r="1047" spans="2:3">
      <c r="B1047" s="52">
        <f t="shared" si="33"/>
        <v>6301</v>
      </c>
      <c r="C1047" s="52">
        <f t="shared" si="34"/>
        <v>1.909393939393941</v>
      </c>
    </row>
    <row r="1048" spans="2:3">
      <c r="B1048" s="52">
        <f t="shared" si="33"/>
        <v>6401</v>
      </c>
      <c r="C1048" s="52">
        <f t="shared" si="34"/>
        <v>1.9396969696969713</v>
      </c>
    </row>
    <row r="1049" spans="2:3">
      <c r="B1049" s="52">
        <f t="shared" si="33"/>
        <v>6501</v>
      </c>
      <c r="C1049" s="52">
        <f t="shared" si="34"/>
        <v>1.9700000000000015</v>
      </c>
    </row>
    <row r="1050" spans="2:3">
      <c r="B1050" s="52">
        <f t="shared" si="33"/>
        <v>6601</v>
      </c>
      <c r="C1050" s="52">
        <f t="shared" si="34"/>
        <v>2.0003030303030318</v>
      </c>
    </row>
    <row r="1051" spans="2:3">
      <c r="B1051" s="52">
        <f t="shared" si="33"/>
        <v>6701</v>
      </c>
      <c r="C1051" s="52">
        <f t="shared" si="34"/>
        <v>2.0306060606060621</v>
      </c>
    </row>
    <row r="1052" spans="2:3">
      <c r="B1052" s="52">
        <f t="shared" si="33"/>
        <v>6801</v>
      </c>
      <c r="C1052" s="52">
        <f t="shared" si="34"/>
        <v>2.0609090909090924</v>
      </c>
    </row>
    <row r="1053" spans="2:3">
      <c r="B1053" s="52">
        <f t="shared" si="33"/>
        <v>6901</v>
      </c>
      <c r="C1053" s="52">
        <f t="shared" si="34"/>
        <v>2.0912121212121226</v>
      </c>
    </row>
    <row r="1054" spans="2:3">
      <c r="B1054" s="52">
        <f t="shared" si="33"/>
        <v>7001</v>
      </c>
      <c r="C1054" s="52">
        <f t="shared" si="34"/>
        <v>2.1215151515151529</v>
      </c>
    </row>
    <row r="1055" spans="2:3">
      <c r="B1055" s="52">
        <f t="shared" si="33"/>
        <v>7101</v>
      </c>
      <c r="C1055" s="52">
        <f t="shared" si="34"/>
        <v>2.1518181818181832</v>
      </c>
    </row>
    <row r="1056" spans="2:3">
      <c r="B1056" s="52">
        <f t="shared" si="33"/>
        <v>7201</v>
      </c>
      <c r="C1056" s="52">
        <f t="shared" si="34"/>
        <v>2.1821212121212135</v>
      </c>
    </row>
    <row r="1057" spans="2:3">
      <c r="B1057" s="52">
        <f t="shared" si="33"/>
        <v>7301</v>
      </c>
      <c r="C1057" s="52">
        <f t="shared" si="34"/>
        <v>2.2124242424242437</v>
      </c>
    </row>
    <row r="1058" spans="2:3">
      <c r="B1058" s="52">
        <f t="shared" si="33"/>
        <v>7401</v>
      </c>
      <c r="C1058" s="52">
        <f t="shared" si="34"/>
        <v>2.242727272727274</v>
      </c>
    </row>
    <row r="1059" spans="2:3">
      <c r="B1059" s="52">
        <f t="shared" si="33"/>
        <v>7501</v>
      </c>
      <c r="C1059" s="52">
        <f t="shared" si="34"/>
        <v>2.2730303030303047</v>
      </c>
    </row>
    <row r="1060" spans="2:3">
      <c r="B1060" s="52">
        <f t="shared" si="33"/>
        <v>7601</v>
      </c>
      <c r="C1060" s="52">
        <f t="shared" si="34"/>
        <v>2.3033333333333355</v>
      </c>
    </row>
    <row r="1061" spans="2:3">
      <c r="B1061" s="52">
        <f t="shared" si="33"/>
        <v>7701</v>
      </c>
      <c r="C1061" s="52">
        <f t="shared" si="34"/>
        <v>2.3336363636363657</v>
      </c>
    </row>
    <row r="1062" spans="2:3">
      <c r="B1062" s="52">
        <f t="shared" si="33"/>
        <v>7801</v>
      </c>
      <c r="C1062" s="52">
        <f t="shared" si="34"/>
        <v>2.363939393939396</v>
      </c>
    </row>
    <row r="1063" spans="2:3">
      <c r="B1063" s="52">
        <f t="shared" si="33"/>
        <v>7901</v>
      </c>
      <c r="C1063" s="52">
        <f t="shared" si="34"/>
        <v>2.3942424242424263</v>
      </c>
    </row>
    <row r="1064" spans="2:3">
      <c r="B1064" s="52">
        <f t="shared" si="33"/>
        <v>8001</v>
      </c>
      <c r="C1064" s="52">
        <f t="shared" si="34"/>
        <v>2.4245454545454566</v>
      </c>
    </row>
    <row r="1065" spans="2:3">
      <c r="B1065" s="52">
        <f t="shared" si="33"/>
        <v>8101</v>
      </c>
      <c r="C1065" s="52">
        <f t="shared" si="34"/>
        <v>2.4548484848484868</v>
      </c>
    </row>
    <row r="1066" spans="2:3">
      <c r="B1066" s="52">
        <f t="shared" si="33"/>
        <v>8201</v>
      </c>
      <c r="C1066" s="52">
        <f t="shared" si="34"/>
        <v>2.4851515151515171</v>
      </c>
    </row>
    <row r="1067" spans="2:3">
      <c r="B1067" s="52">
        <f t="shared" si="33"/>
        <v>8301</v>
      </c>
      <c r="C1067" s="52">
        <f t="shared" si="34"/>
        <v>2.5154545454545474</v>
      </c>
    </row>
    <row r="1068" spans="2:3">
      <c r="B1068" s="52">
        <f t="shared" si="33"/>
        <v>8401</v>
      </c>
      <c r="C1068" s="52">
        <f t="shared" si="34"/>
        <v>2.5457575757575777</v>
      </c>
    </row>
    <row r="1069" spans="2:3">
      <c r="B1069" s="52">
        <f t="shared" si="33"/>
        <v>8501</v>
      </c>
      <c r="C1069" s="52">
        <f t="shared" si="34"/>
        <v>2.5760606060606079</v>
      </c>
    </row>
    <row r="1070" spans="2:3">
      <c r="B1070" s="52">
        <f t="shared" ref="B1070:B1133" si="35">B1069+100</f>
        <v>8601</v>
      </c>
      <c r="C1070" s="52">
        <f t="shared" si="34"/>
        <v>2.6063636363636382</v>
      </c>
    </row>
    <row r="1071" spans="2:3">
      <c r="B1071" s="52">
        <f t="shared" si="35"/>
        <v>8701</v>
      </c>
      <c r="C1071" s="52">
        <f t="shared" si="34"/>
        <v>2.6366666666666685</v>
      </c>
    </row>
    <row r="1072" spans="2:3">
      <c r="B1072" s="52">
        <f t="shared" si="35"/>
        <v>8801</v>
      </c>
      <c r="C1072" s="52">
        <f t="shared" si="34"/>
        <v>2.6669696969696988</v>
      </c>
    </row>
    <row r="1073" spans="2:3">
      <c r="B1073" s="52">
        <f t="shared" si="35"/>
        <v>8901</v>
      </c>
      <c r="C1073" s="52">
        <f t="shared" si="34"/>
        <v>2.697272727272729</v>
      </c>
    </row>
    <row r="1074" spans="2:3">
      <c r="B1074" s="52">
        <f t="shared" si="35"/>
        <v>9001</v>
      </c>
      <c r="C1074" s="52">
        <f t="shared" si="34"/>
        <v>2.7275757575757593</v>
      </c>
    </row>
    <row r="1075" spans="2:3">
      <c r="B1075" s="52">
        <f t="shared" si="35"/>
        <v>9101</v>
      </c>
      <c r="C1075" s="52">
        <f t="shared" si="34"/>
        <v>2.7578787878787896</v>
      </c>
    </row>
    <row r="1076" spans="2:3">
      <c r="B1076" s="52">
        <f t="shared" si="35"/>
        <v>9201</v>
      </c>
      <c r="C1076" s="52">
        <f t="shared" si="34"/>
        <v>2.7881818181818199</v>
      </c>
    </row>
    <row r="1077" spans="2:3">
      <c r="B1077" s="52">
        <f t="shared" si="35"/>
        <v>9301</v>
      </c>
      <c r="C1077" s="52">
        <f t="shared" si="34"/>
        <v>2.8184848484848501</v>
      </c>
    </row>
    <row r="1078" spans="2:3">
      <c r="B1078" s="52">
        <f t="shared" si="35"/>
        <v>9401</v>
      </c>
      <c r="C1078" s="52">
        <f t="shared" ref="C1078:C1083" si="36">B1078*C1077/B1077</f>
        <v>2.8487878787878804</v>
      </c>
    </row>
    <row r="1079" spans="2:3">
      <c r="B1079" s="52">
        <f t="shared" si="35"/>
        <v>9501</v>
      </c>
      <c r="C1079" s="52">
        <f t="shared" si="36"/>
        <v>2.8790909090909107</v>
      </c>
    </row>
    <row r="1080" spans="2:3">
      <c r="B1080" s="52">
        <f t="shared" si="35"/>
        <v>9601</v>
      </c>
      <c r="C1080" s="52">
        <f t="shared" si="36"/>
        <v>2.909393939393941</v>
      </c>
    </row>
    <row r="1081" spans="2:3">
      <c r="B1081" s="52">
        <f t="shared" si="35"/>
        <v>9701</v>
      </c>
      <c r="C1081" s="52">
        <f t="shared" si="36"/>
        <v>2.9396969696969713</v>
      </c>
    </row>
    <row r="1082" spans="2:3">
      <c r="B1082" s="52">
        <f t="shared" si="35"/>
        <v>9801</v>
      </c>
      <c r="C1082" s="52">
        <f t="shared" si="36"/>
        <v>2.9700000000000015</v>
      </c>
    </row>
    <row r="1083" spans="2:3">
      <c r="B1083" s="52">
        <f t="shared" si="35"/>
        <v>9901</v>
      </c>
      <c r="C1083" s="52">
        <f t="shared" si="36"/>
        <v>3.0003030303030318</v>
      </c>
    </row>
    <row r="1084" spans="2:3">
      <c r="B1084" s="52">
        <f t="shared" si="35"/>
        <v>10001</v>
      </c>
      <c r="C1084" s="52">
        <v>3.0306060606060621</v>
      </c>
    </row>
    <row r="1085" spans="2:3">
      <c r="B1085" s="52">
        <f t="shared" si="35"/>
        <v>10101</v>
      </c>
      <c r="C1085" s="52">
        <v>3.0306060606060621</v>
      </c>
    </row>
    <row r="1086" spans="2:3">
      <c r="B1086" s="52">
        <f t="shared" si="35"/>
        <v>10201</v>
      </c>
      <c r="C1086" s="52">
        <v>3.0306060606060621</v>
      </c>
    </row>
    <row r="1087" spans="2:3">
      <c r="B1087" s="52">
        <f t="shared" si="35"/>
        <v>10301</v>
      </c>
      <c r="C1087" s="52">
        <v>3.0306060606060621</v>
      </c>
    </row>
    <row r="1088" spans="2:3">
      <c r="B1088" s="52">
        <f t="shared" si="35"/>
        <v>10401</v>
      </c>
      <c r="C1088" s="52">
        <v>3.0306060606060621</v>
      </c>
    </row>
    <row r="1089" spans="2:3">
      <c r="B1089" s="52">
        <f t="shared" si="35"/>
        <v>10501</v>
      </c>
      <c r="C1089" s="52">
        <v>3.0306060606060621</v>
      </c>
    </row>
    <row r="1090" spans="2:3">
      <c r="B1090" s="52">
        <f t="shared" si="35"/>
        <v>10601</v>
      </c>
      <c r="C1090" s="52">
        <v>3.0306060606060621</v>
      </c>
    </row>
    <row r="1091" spans="2:3">
      <c r="B1091" s="52">
        <f t="shared" si="35"/>
        <v>10701</v>
      </c>
      <c r="C1091" s="52">
        <v>3.0306060606060621</v>
      </c>
    </row>
    <row r="1092" spans="2:3">
      <c r="B1092" s="52">
        <f t="shared" si="35"/>
        <v>10801</v>
      </c>
      <c r="C1092" s="52">
        <v>3.0306060606060621</v>
      </c>
    </row>
    <row r="1093" spans="2:3">
      <c r="B1093" s="52">
        <f t="shared" si="35"/>
        <v>10901</v>
      </c>
      <c r="C1093" s="52">
        <v>3.0306060606060621</v>
      </c>
    </row>
    <row r="1094" spans="2:3">
      <c r="B1094" s="52">
        <f t="shared" si="35"/>
        <v>11001</v>
      </c>
      <c r="C1094" s="52">
        <v>3.0306060606060621</v>
      </c>
    </row>
    <row r="1095" spans="2:3">
      <c r="B1095" s="52">
        <f t="shared" si="35"/>
        <v>11101</v>
      </c>
      <c r="C1095" s="52">
        <v>3.0306060606060621</v>
      </c>
    </row>
    <row r="1096" spans="2:3">
      <c r="B1096" s="52">
        <f t="shared" si="35"/>
        <v>11201</v>
      </c>
      <c r="C1096" s="52">
        <v>3.0306060606060621</v>
      </c>
    </row>
    <row r="1097" spans="2:3">
      <c r="B1097" s="52">
        <f t="shared" si="35"/>
        <v>11301</v>
      </c>
      <c r="C1097" s="52">
        <v>3.0306060606060621</v>
      </c>
    </row>
    <row r="1098" spans="2:3">
      <c r="B1098" s="52">
        <f t="shared" si="35"/>
        <v>11401</v>
      </c>
      <c r="C1098" s="52">
        <v>3.0306060606060621</v>
      </c>
    </row>
    <row r="1099" spans="2:3">
      <c r="B1099" s="52">
        <f t="shared" si="35"/>
        <v>11501</v>
      </c>
      <c r="C1099" s="52">
        <v>3.0306060606060621</v>
      </c>
    </row>
    <row r="1100" spans="2:3">
      <c r="B1100" s="52">
        <f t="shared" si="35"/>
        <v>11601</v>
      </c>
      <c r="C1100" s="52">
        <v>3.0306060606060621</v>
      </c>
    </row>
    <row r="1101" spans="2:3">
      <c r="B1101" s="52">
        <f t="shared" si="35"/>
        <v>11701</v>
      </c>
      <c r="C1101" s="52">
        <v>3.0306060606060621</v>
      </c>
    </row>
    <row r="1102" spans="2:3">
      <c r="B1102" s="52">
        <f t="shared" si="35"/>
        <v>11801</v>
      </c>
      <c r="C1102" s="52">
        <v>3.0306060606060621</v>
      </c>
    </row>
    <row r="1103" spans="2:3">
      <c r="B1103" s="52">
        <f t="shared" si="35"/>
        <v>11901</v>
      </c>
      <c r="C1103" s="52">
        <v>3.0306060606060621</v>
      </c>
    </row>
    <row r="1104" spans="2:3">
      <c r="B1104" s="52">
        <f t="shared" si="35"/>
        <v>12001</v>
      </c>
      <c r="C1104" s="52">
        <v>3.0306060606060621</v>
      </c>
    </row>
    <row r="1105" spans="2:3">
      <c r="B1105" s="52">
        <f t="shared" si="35"/>
        <v>12101</v>
      </c>
      <c r="C1105" s="52">
        <v>3.0306060606060621</v>
      </c>
    </row>
    <row r="1106" spans="2:3">
      <c r="B1106" s="52">
        <f t="shared" si="35"/>
        <v>12201</v>
      </c>
      <c r="C1106" s="52">
        <v>3.0306060606060621</v>
      </c>
    </row>
    <row r="1107" spans="2:3">
      <c r="B1107" s="52">
        <f t="shared" si="35"/>
        <v>12301</v>
      </c>
      <c r="C1107" s="52">
        <v>3.0306060606060621</v>
      </c>
    </row>
    <row r="1108" spans="2:3">
      <c r="B1108" s="52">
        <f t="shared" si="35"/>
        <v>12401</v>
      </c>
      <c r="C1108" s="52">
        <v>3.0306060606060621</v>
      </c>
    </row>
    <row r="1109" spans="2:3">
      <c r="B1109" s="52">
        <f t="shared" si="35"/>
        <v>12501</v>
      </c>
      <c r="C1109" s="52">
        <v>3.0306060606060621</v>
      </c>
    </row>
    <row r="1110" spans="2:3">
      <c r="B1110" s="52">
        <f t="shared" si="35"/>
        <v>12601</v>
      </c>
      <c r="C1110" s="52">
        <v>3.0306060606060621</v>
      </c>
    </row>
    <row r="1111" spans="2:3">
      <c r="B1111" s="52">
        <f t="shared" si="35"/>
        <v>12701</v>
      </c>
      <c r="C1111" s="52">
        <v>3.0306060606060621</v>
      </c>
    </row>
    <row r="1112" spans="2:3">
      <c r="B1112" s="52">
        <f t="shared" si="35"/>
        <v>12801</v>
      </c>
      <c r="C1112" s="52">
        <v>3.0306060606060621</v>
      </c>
    </row>
    <row r="1113" spans="2:3">
      <c r="B1113" s="52">
        <f t="shared" si="35"/>
        <v>12901</v>
      </c>
      <c r="C1113" s="52">
        <v>3.0306060606060621</v>
      </c>
    </row>
    <row r="1114" spans="2:3">
      <c r="B1114" s="52">
        <f t="shared" si="35"/>
        <v>13001</v>
      </c>
      <c r="C1114" s="52">
        <v>3.0306060606060621</v>
      </c>
    </row>
    <row r="1115" spans="2:3">
      <c r="B1115" s="52">
        <f t="shared" si="35"/>
        <v>13101</v>
      </c>
      <c r="C1115" s="52">
        <v>3.0306060606060621</v>
      </c>
    </row>
    <row r="1116" spans="2:3">
      <c r="B1116" s="52">
        <f t="shared" si="35"/>
        <v>13201</v>
      </c>
      <c r="C1116" s="52">
        <v>3.0306060606060621</v>
      </c>
    </row>
    <row r="1117" spans="2:3">
      <c r="B1117" s="52">
        <f t="shared" si="35"/>
        <v>13301</v>
      </c>
      <c r="C1117" s="52">
        <v>3.0306060606060621</v>
      </c>
    </row>
    <row r="1118" spans="2:3">
      <c r="B1118" s="52">
        <f t="shared" si="35"/>
        <v>13401</v>
      </c>
      <c r="C1118" s="52">
        <v>3.0306060606060621</v>
      </c>
    </row>
    <row r="1119" spans="2:3">
      <c r="B1119" s="52">
        <f t="shared" si="35"/>
        <v>13501</v>
      </c>
      <c r="C1119" s="52">
        <v>3.0306060606060621</v>
      </c>
    </row>
    <row r="1120" spans="2:3">
      <c r="B1120" s="52">
        <f t="shared" si="35"/>
        <v>13601</v>
      </c>
      <c r="C1120" s="52">
        <v>3.0306060606060621</v>
      </c>
    </row>
    <row r="1121" spans="2:3">
      <c r="B1121" s="52">
        <f t="shared" si="35"/>
        <v>13701</v>
      </c>
      <c r="C1121" s="52">
        <v>3.0306060606060621</v>
      </c>
    </row>
    <row r="1122" spans="2:3">
      <c r="B1122" s="52">
        <f t="shared" si="35"/>
        <v>13801</v>
      </c>
      <c r="C1122" s="52">
        <v>3.0306060606060621</v>
      </c>
    </row>
    <row r="1123" spans="2:3">
      <c r="B1123" s="52">
        <f t="shared" si="35"/>
        <v>13901</v>
      </c>
      <c r="C1123" s="52">
        <v>3.0306060606060621</v>
      </c>
    </row>
    <row r="1124" spans="2:3">
      <c r="B1124" s="52">
        <f t="shared" si="35"/>
        <v>14001</v>
      </c>
      <c r="C1124" s="52">
        <v>3.0306060606060621</v>
      </c>
    </row>
    <row r="1125" spans="2:3">
      <c r="B1125" s="52">
        <f t="shared" si="35"/>
        <v>14101</v>
      </c>
      <c r="C1125" s="52">
        <v>3.0306060606060621</v>
      </c>
    </row>
    <row r="1126" spans="2:3">
      <c r="B1126" s="52">
        <f t="shared" si="35"/>
        <v>14201</v>
      </c>
      <c r="C1126" s="52">
        <v>3.0306060606060621</v>
      </c>
    </row>
    <row r="1127" spans="2:3">
      <c r="B1127" s="52">
        <f t="shared" si="35"/>
        <v>14301</v>
      </c>
      <c r="C1127" s="52">
        <v>3.0306060606060621</v>
      </c>
    </row>
    <row r="1128" spans="2:3">
      <c r="B1128" s="52">
        <f t="shared" si="35"/>
        <v>14401</v>
      </c>
      <c r="C1128" s="52">
        <v>3.0306060606060621</v>
      </c>
    </row>
    <row r="1129" spans="2:3">
      <c r="B1129" s="52">
        <f t="shared" si="35"/>
        <v>14501</v>
      </c>
      <c r="C1129" s="52">
        <v>3.0306060606060621</v>
      </c>
    </row>
    <row r="1130" spans="2:3">
      <c r="B1130" s="52">
        <f t="shared" si="35"/>
        <v>14601</v>
      </c>
      <c r="C1130" s="52">
        <v>3.0306060606060621</v>
      </c>
    </row>
    <row r="1131" spans="2:3">
      <c r="B1131" s="52">
        <f t="shared" si="35"/>
        <v>14701</v>
      </c>
      <c r="C1131" s="52">
        <v>3.0306060606060621</v>
      </c>
    </row>
    <row r="1132" spans="2:3">
      <c r="B1132" s="52">
        <f t="shared" si="35"/>
        <v>14801</v>
      </c>
      <c r="C1132" s="52">
        <v>3.0306060606060621</v>
      </c>
    </row>
    <row r="1133" spans="2:3">
      <c r="B1133" s="52">
        <f t="shared" si="35"/>
        <v>14901</v>
      </c>
      <c r="C1133" s="52">
        <v>3.0306060606060621</v>
      </c>
    </row>
    <row r="1134" spans="2:3">
      <c r="B1134" s="52">
        <f t="shared" ref="B1134:B1180" si="37">B1133+100</f>
        <v>15001</v>
      </c>
      <c r="C1134" s="52">
        <v>3.0306060606060621</v>
      </c>
    </row>
    <row r="1135" spans="2:3">
      <c r="B1135" s="52">
        <f t="shared" si="37"/>
        <v>15101</v>
      </c>
      <c r="C1135" s="52">
        <v>3.0306060606060621</v>
      </c>
    </row>
    <row r="1136" spans="2:3">
      <c r="B1136" s="52">
        <f t="shared" si="37"/>
        <v>15201</v>
      </c>
      <c r="C1136" s="52">
        <v>3.0306060606060621</v>
      </c>
    </row>
    <row r="1137" spans="2:4">
      <c r="B1137" s="52">
        <f t="shared" si="37"/>
        <v>15301</v>
      </c>
      <c r="C1137" s="52">
        <v>3.0306060606060621</v>
      </c>
    </row>
    <row r="1138" spans="2:4">
      <c r="B1138" s="52">
        <f t="shared" si="37"/>
        <v>15401</v>
      </c>
      <c r="C1138" s="52">
        <v>3.0306060606060621</v>
      </c>
    </row>
    <row r="1139" spans="2:4">
      <c r="B1139" s="52">
        <f t="shared" si="37"/>
        <v>15501</v>
      </c>
      <c r="C1139" s="52">
        <v>3.0306060606060621</v>
      </c>
    </row>
    <row r="1140" spans="2:4">
      <c r="B1140" s="52">
        <f t="shared" si="37"/>
        <v>15601</v>
      </c>
      <c r="C1140" s="52">
        <v>3.0306060606060621</v>
      </c>
    </row>
    <row r="1141" spans="2:4">
      <c r="B1141" s="52">
        <f t="shared" si="37"/>
        <v>15701</v>
      </c>
      <c r="C1141" s="52">
        <v>3.0306060606060621</v>
      </c>
    </row>
    <row r="1142" spans="2:4">
      <c r="B1142" s="52">
        <f t="shared" si="37"/>
        <v>15801</v>
      </c>
      <c r="C1142" s="52">
        <v>3.0306060606060621</v>
      </c>
    </row>
    <row r="1143" spans="2:4">
      <c r="B1143" s="52">
        <f t="shared" si="37"/>
        <v>15901</v>
      </c>
      <c r="C1143" s="52">
        <v>3.0306060606060621</v>
      </c>
    </row>
    <row r="1144" spans="2:4">
      <c r="B1144" s="52">
        <f t="shared" si="37"/>
        <v>16001</v>
      </c>
      <c r="C1144" s="52">
        <v>3.0306060606060621</v>
      </c>
    </row>
    <row r="1145" spans="2:4">
      <c r="B1145" s="52">
        <f t="shared" si="37"/>
        <v>16101</v>
      </c>
      <c r="C1145" s="52">
        <v>3.0306060606060621</v>
      </c>
    </row>
    <row r="1146" spans="2:4">
      <c r="B1146" s="52">
        <f t="shared" si="37"/>
        <v>16201</v>
      </c>
      <c r="C1146" s="52">
        <v>3.0306060606060621</v>
      </c>
    </row>
    <row r="1147" spans="2:4">
      <c r="B1147" s="52">
        <f t="shared" si="37"/>
        <v>16301</v>
      </c>
      <c r="C1147" s="52">
        <v>3.0306060606060621</v>
      </c>
    </row>
    <row r="1148" spans="2:4">
      <c r="B1148" s="52">
        <f t="shared" si="37"/>
        <v>16401</v>
      </c>
      <c r="C1148" s="52">
        <v>3.0306060606060621</v>
      </c>
    </row>
    <row r="1149" spans="2:4">
      <c r="B1149" s="52">
        <f t="shared" si="37"/>
        <v>16501</v>
      </c>
      <c r="C1149" s="52">
        <v>3.0306060606060621</v>
      </c>
    </row>
    <row r="1150" spans="2:4">
      <c r="B1150" s="52">
        <f t="shared" si="37"/>
        <v>16601</v>
      </c>
      <c r="C1150" s="52">
        <v>3.0306060606060621</v>
      </c>
      <c r="D1150" s="52">
        <v>1</v>
      </c>
    </row>
    <row r="1151" spans="2:4">
      <c r="B1151" s="52">
        <f t="shared" si="37"/>
        <v>16701</v>
      </c>
      <c r="C1151" s="52">
        <v>3.0306060606060621</v>
      </c>
    </row>
    <row r="1152" spans="2:4">
      <c r="B1152" s="52">
        <f t="shared" si="37"/>
        <v>16801</v>
      </c>
      <c r="C1152" s="52">
        <v>3.0306060606060621</v>
      </c>
    </row>
    <row r="1153" spans="2:3">
      <c r="B1153" s="52">
        <f t="shared" si="37"/>
        <v>16901</v>
      </c>
      <c r="C1153" s="52">
        <v>3.0306060606060621</v>
      </c>
    </row>
    <row r="1154" spans="2:3">
      <c r="B1154" s="52">
        <f t="shared" si="37"/>
        <v>17001</v>
      </c>
      <c r="C1154" s="52">
        <v>3.0306060606060621</v>
      </c>
    </row>
    <row r="1155" spans="2:3">
      <c r="B1155" s="52">
        <f t="shared" si="37"/>
        <v>17101</v>
      </c>
      <c r="C1155" s="52">
        <v>3.0306060606060621</v>
      </c>
    </row>
    <row r="1156" spans="2:3">
      <c r="B1156" s="52">
        <f t="shared" si="37"/>
        <v>17201</v>
      </c>
      <c r="C1156" s="52">
        <v>3.0306060606060621</v>
      </c>
    </row>
    <row r="1157" spans="2:3">
      <c r="B1157" s="52">
        <f t="shared" si="37"/>
        <v>17301</v>
      </c>
      <c r="C1157" s="52">
        <v>3.0306060606060621</v>
      </c>
    </row>
    <row r="1158" spans="2:3">
      <c r="B1158" s="52">
        <f t="shared" si="37"/>
        <v>17401</v>
      </c>
      <c r="C1158" s="52">
        <v>3.0306060606060621</v>
      </c>
    </row>
    <row r="1159" spans="2:3">
      <c r="B1159" s="52">
        <f t="shared" si="37"/>
        <v>17501</v>
      </c>
      <c r="C1159" s="52">
        <v>3.0306060606060621</v>
      </c>
    </row>
    <row r="1160" spans="2:3">
      <c r="B1160" s="52">
        <f t="shared" si="37"/>
        <v>17601</v>
      </c>
      <c r="C1160" s="52">
        <v>3.0306060606060621</v>
      </c>
    </row>
    <row r="1161" spans="2:3">
      <c r="B1161" s="52">
        <f t="shared" si="37"/>
        <v>17701</v>
      </c>
      <c r="C1161" s="52">
        <v>3.0306060606060621</v>
      </c>
    </row>
    <row r="1162" spans="2:3">
      <c r="B1162" s="52">
        <f t="shared" si="37"/>
        <v>17801</v>
      </c>
      <c r="C1162" s="52">
        <v>3.0306060606060621</v>
      </c>
    </row>
    <row r="1163" spans="2:3">
      <c r="B1163" s="52">
        <f t="shared" si="37"/>
        <v>17901</v>
      </c>
      <c r="C1163" s="52">
        <v>3.0306060606060621</v>
      </c>
    </row>
    <row r="1164" spans="2:3">
      <c r="B1164" s="52">
        <f t="shared" si="37"/>
        <v>18001</v>
      </c>
      <c r="C1164" s="52">
        <v>3.0306060606060621</v>
      </c>
    </row>
    <row r="1165" spans="2:3">
      <c r="B1165" s="52">
        <f t="shared" si="37"/>
        <v>18101</v>
      </c>
      <c r="C1165" s="52">
        <v>3.0306060606060621</v>
      </c>
    </row>
    <row r="1166" spans="2:3">
      <c r="B1166" s="52">
        <f t="shared" si="37"/>
        <v>18201</v>
      </c>
      <c r="C1166" s="52">
        <v>3.0306060606060621</v>
      </c>
    </row>
    <row r="1167" spans="2:3">
      <c r="B1167" s="52">
        <f t="shared" si="37"/>
        <v>18301</v>
      </c>
      <c r="C1167" s="52">
        <v>3.0306060606060621</v>
      </c>
    </row>
    <row r="1168" spans="2:3">
      <c r="B1168" s="52">
        <f t="shared" si="37"/>
        <v>18401</v>
      </c>
      <c r="C1168" s="52">
        <v>3.0306060606060621</v>
      </c>
    </row>
    <row r="1169" spans="2:3">
      <c r="B1169" s="52">
        <f t="shared" si="37"/>
        <v>18501</v>
      </c>
      <c r="C1169" s="52">
        <v>3.0306060606060621</v>
      </c>
    </row>
    <row r="1170" spans="2:3">
      <c r="B1170" s="52">
        <f t="shared" si="37"/>
        <v>18601</v>
      </c>
      <c r="C1170" s="52">
        <v>3.0306060606060621</v>
      </c>
    </row>
    <row r="1171" spans="2:3">
      <c r="B1171" s="52">
        <f t="shared" si="37"/>
        <v>18701</v>
      </c>
      <c r="C1171" s="52">
        <v>3.0306060606060621</v>
      </c>
    </row>
    <row r="1172" spans="2:3">
      <c r="B1172" s="52">
        <f t="shared" si="37"/>
        <v>18801</v>
      </c>
      <c r="C1172" s="52">
        <v>3.0306060606060621</v>
      </c>
    </row>
    <row r="1173" spans="2:3">
      <c r="B1173" s="52">
        <f t="shared" si="37"/>
        <v>18901</v>
      </c>
      <c r="C1173" s="52">
        <v>3.0306060606060621</v>
      </c>
    </row>
    <row r="1174" spans="2:3">
      <c r="B1174" s="52">
        <f t="shared" si="37"/>
        <v>19001</v>
      </c>
      <c r="C1174" s="52">
        <v>3.0306060606060621</v>
      </c>
    </row>
    <row r="1175" spans="2:3">
      <c r="B1175" s="52">
        <f t="shared" si="37"/>
        <v>19101</v>
      </c>
      <c r="C1175" s="52">
        <v>3.0306060606060621</v>
      </c>
    </row>
    <row r="1176" spans="2:3">
      <c r="B1176" s="52">
        <f t="shared" si="37"/>
        <v>19201</v>
      </c>
      <c r="C1176" s="52">
        <v>3.0306060606060621</v>
      </c>
    </row>
    <row r="1177" spans="2:3">
      <c r="B1177" s="52">
        <f t="shared" si="37"/>
        <v>19301</v>
      </c>
      <c r="C1177" s="52">
        <v>3.0306060606060621</v>
      </c>
    </row>
    <row r="1178" spans="2:3">
      <c r="B1178" s="52">
        <f t="shared" si="37"/>
        <v>19401</v>
      </c>
      <c r="C1178" s="52">
        <v>3.0306060606060621</v>
      </c>
    </row>
    <row r="1179" spans="2:3">
      <c r="B1179" s="52">
        <f t="shared" si="37"/>
        <v>19501</v>
      </c>
      <c r="C1179" s="52">
        <v>3.0306060606060621</v>
      </c>
    </row>
    <row r="1180" spans="2:3">
      <c r="B1180" s="52">
        <f t="shared" si="37"/>
        <v>19601</v>
      </c>
      <c r="C1180" s="52">
        <v>3.0306060606060621</v>
      </c>
    </row>
    <row r="1181" spans="2:3">
      <c r="B1181" s="52">
        <f>B1180+1000</f>
        <v>20601</v>
      </c>
      <c r="C1181" s="52">
        <v>3.5306000000000002</v>
      </c>
    </row>
    <row r="1182" spans="2:3">
      <c r="B1182" s="52">
        <f t="shared" ref="B1182:B1245" si="38">B1181+1000</f>
        <v>21601</v>
      </c>
      <c r="C1182" s="52">
        <f t="shared" ref="C1182:C1245" si="39">C1181</f>
        <v>3.5306000000000002</v>
      </c>
    </row>
    <row r="1183" spans="2:3">
      <c r="B1183" s="52">
        <f t="shared" si="38"/>
        <v>22601</v>
      </c>
      <c r="C1183" s="52">
        <f t="shared" si="39"/>
        <v>3.5306000000000002</v>
      </c>
    </row>
    <row r="1184" spans="2:3">
      <c r="B1184" s="52">
        <f t="shared" si="38"/>
        <v>23601</v>
      </c>
      <c r="C1184" s="52">
        <f t="shared" si="39"/>
        <v>3.5306000000000002</v>
      </c>
    </row>
    <row r="1185" spans="2:3">
      <c r="B1185" s="52">
        <f t="shared" si="38"/>
        <v>24601</v>
      </c>
      <c r="C1185" s="52">
        <f t="shared" si="39"/>
        <v>3.5306000000000002</v>
      </c>
    </row>
    <row r="1186" spans="2:3">
      <c r="B1186" s="52">
        <f t="shared" si="38"/>
        <v>25601</v>
      </c>
      <c r="C1186" s="52">
        <f t="shared" si="39"/>
        <v>3.5306000000000002</v>
      </c>
    </row>
    <row r="1187" spans="2:3">
      <c r="B1187" s="52">
        <f t="shared" si="38"/>
        <v>26601</v>
      </c>
      <c r="C1187" s="52">
        <f t="shared" si="39"/>
        <v>3.5306000000000002</v>
      </c>
    </row>
    <row r="1188" spans="2:3">
      <c r="B1188" s="52">
        <f t="shared" si="38"/>
        <v>27601</v>
      </c>
      <c r="C1188" s="52">
        <f t="shared" si="39"/>
        <v>3.5306000000000002</v>
      </c>
    </row>
    <row r="1189" spans="2:3">
      <c r="B1189" s="52">
        <f t="shared" si="38"/>
        <v>28601</v>
      </c>
      <c r="C1189" s="52">
        <f t="shared" si="39"/>
        <v>3.5306000000000002</v>
      </c>
    </row>
    <row r="1190" spans="2:3">
      <c r="B1190" s="52">
        <f t="shared" si="38"/>
        <v>29601</v>
      </c>
      <c r="C1190" s="52">
        <f t="shared" si="39"/>
        <v>3.5306000000000002</v>
      </c>
    </row>
    <row r="1191" spans="2:3">
      <c r="B1191" s="52">
        <f t="shared" si="38"/>
        <v>30601</v>
      </c>
      <c r="C1191" s="52">
        <f t="shared" si="39"/>
        <v>3.5306000000000002</v>
      </c>
    </row>
    <row r="1192" spans="2:3">
      <c r="B1192" s="52">
        <f t="shared" si="38"/>
        <v>31601</v>
      </c>
      <c r="C1192" s="52">
        <f t="shared" si="39"/>
        <v>3.5306000000000002</v>
      </c>
    </row>
    <row r="1193" spans="2:3">
      <c r="B1193" s="52">
        <f t="shared" si="38"/>
        <v>32601</v>
      </c>
      <c r="C1193" s="52">
        <f t="shared" si="39"/>
        <v>3.5306000000000002</v>
      </c>
    </row>
    <row r="1194" spans="2:3">
      <c r="B1194" s="52">
        <f t="shared" si="38"/>
        <v>33601</v>
      </c>
      <c r="C1194" s="52">
        <f t="shared" si="39"/>
        <v>3.5306000000000002</v>
      </c>
    </row>
    <row r="1195" spans="2:3">
      <c r="B1195" s="52">
        <f t="shared" si="38"/>
        <v>34601</v>
      </c>
      <c r="C1195" s="52">
        <f t="shared" si="39"/>
        <v>3.5306000000000002</v>
      </c>
    </row>
    <row r="1196" spans="2:3">
      <c r="B1196" s="52">
        <f t="shared" si="38"/>
        <v>35601</v>
      </c>
      <c r="C1196" s="52">
        <v>4.0000010000000001</v>
      </c>
    </row>
    <row r="1197" spans="2:3">
      <c r="B1197" s="52">
        <f t="shared" si="38"/>
        <v>36601</v>
      </c>
      <c r="C1197" s="52">
        <f t="shared" si="39"/>
        <v>4.0000010000000001</v>
      </c>
    </row>
    <row r="1198" spans="2:3">
      <c r="B1198" s="52">
        <f t="shared" si="38"/>
        <v>37601</v>
      </c>
      <c r="C1198" s="52">
        <f t="shared" si="39"/>
        <v>4.0000010000000001</v>
      </c>
    </row>
    <row r="1199" spans="2:3">
      <c r="B1199" s="52">
        <f t="shared" si="38"/>
        <v>38601</v>
      </c>
      <c r="C1199" s="52">
        <f t="shared" si="39"/>
        <v>4.0000010000000001</v>
      </c>
    </row>
    <row r="1200" spans="2:3">
      <c r="B1200" s="52">
        <f t="shared" si="38"/>
        <v>39601</v>
      </c>
      <c r="C1200" s="52">
        <f t="shared" si="39"/>
        <v>4.0000010000000001</v>
      </c>
    </row>
    <row r="1201" spans="2:3">
      <c r="B1201" s="52">
        <f t="shared" si="38"/>
        <v>40601</v>
      </c>
      <c r="C1201" s="52">
        <f t="shared" si="39"/>
        <v>4.0000010000000001</v>
      </c>
    </row>
    <row r="1202" spans="2:3">
      <c r="B1202" s="52">
        <f t="shared" si="38"/>
        <v>41601</v>
      </c>
      <c r="C1202" s="52">
        <f t="shared" si="39"/>
        <v>4.0000010000000001</v>
      </c>
    </row>
    <row r="1203" spans="2:3">
      <c r="B1203" s="52">
        <f t="shared" si="38"/>
        <v>42601</v>
      </c>
      <c r="C1203" s="52">
        <f t="shared" si="39"/>
        <v>4.0000010000000001</v>
      </c>
    </row>
    <row r="1204" spans="2:3">
      <c r="B1204" s="52">
        <f t="shared" si="38"/>
        <v>43601</v>
      </c>
      <c r="C1204" s="52">
        <f t="shared" si="39"/>
        <v>4.0000010000000001</v>
      </c>
    </row>
    <row r="1205" spans="2:3">
      <c r="B1205" s="52">
        <f t="shared" si="38"/>
        <v>44601</v>
      </c>
      <c r="C1205" s="52">
        <f t="shared" si="39"/>
        <v>4.0000010000000001</v>
      </c>
    </row>
    <row r="1206" spans="2:3">
      <c r="B1206" s="52">
        <f t="shared" si="38"/>
        <v>45601</v>
      </c>
      <c r="C1206" s="52">
        <f t="shared" si="39"/>
        <v>4.0000010000000001</v>
      </c>
    </row>
    <row r="1207" spans="2:3">
      <c r="B1207" s="52">
        <f t="shared" si="38"/>
        <v>46601</v>
      </c>
      <c r="C1207" s="52">
        <f t="shared" si="39"/>
        <v>4.0000010000000001</v>
      </c>
    </row>
    <row r="1208" spans="2:3">
      <c r="B1208" s="52">
        <f t="shared" si="38"/>
        <v>47601</v>
      </c>
      <c r="C1208" s="52">
        <f t="shared" si="39"/>
        <v>4.0000010000000001</v>
      </c>
    </row>
    <row r="1209" spans="2:3">
      <c r="B1209" s="52">
        <f t="shared" si="38"/>
        <v>48601</v>
      </c>
      <c r="C1209" s="52">
        <f t="shared" si="39"/>
        <v>4.0000010000000001</v>
      </c>
    </row>
    <row r="1210" spans="2:3">
      <c r="B1210" s="52">
        <f t="shared" si="38"/>
        <v>49601</v>
      </c>
      <c r="C1210" s="52">
        <f t="shared" si="39"/>
        <v>4.0000010000000001</v>
      </c>
    </row>
    <row r="1211" spans="2:3">
      <c r="B1211" s="52">
        <f t="shared" si="38"/>
        <v>50601</v>
      </c>
      <c r="C1211" s="52">
        <f t="shared" si="39"/>
        <v>4.0000010000000001</v>
      </c>
    </row>
    <row r="1212" spans="2:3">
      <c r="B1212" s="52">
        <f t="shared" si="38"/>
        <v>51601</v>
      </c>
      <c r="C1212" s="52">
        <v>4.5</v>
      </c>
    </row>
    <row r="1213" spans="2:3">
      <c r="B1213" s="52">
        <f t="shared" si="38"/>
        <v>52601</v>
      </c>
      <c r="C1213" s="52">
        <f t="shared" si="39"/>
        <v>4.5</v>
      </c>
    </row>
    <row r="1214" spans="2:3">
      <c r="B1214" s="52">
        <f t="shared" si="38"/>
        <v>53601</v>
      </c>
      <c r="C1214" s="52">
        <f t="shared" si="39"/>
        <v>4.5</v>
      </c>
    </row>
    <row r="1215" spans="2:3">
      <c r="B1215" s="52">
        <f t="shared" si="38"/>
        <v>54601</v>
      </c>
      <c r="C1215" s="52">
        <f t="shared" si="39"/>
        <v>4.5</v>
      </c>
    </row>
    <row r="1216" spans="2:3">
      <c r="B1216" s="52">
        <f t="shared" si="38"/>
        <v>55601</v>
      </c>
      <c r="C1216" s="52">
        <f t="shared" si="39"/>
        <v>4.5</v>
      </c>
    </row>
    <row r="1217" spans="2:3">
      <c r="B1217" s="52">
        <f t="shared" si="38"/>
        <v>56601</v>
      </c>
      <c r="C1217" s="52">
        <f t="shared" si="39"/>
        <v>4.5</v>
      </c>
    </row>
    <row r="1218" spans="2:3">
      <c r="B1218" s="52">
        <f t="shared" si="38"/>
        <v>57601</v>
      </c>
      <c r="C1218" s="52">
        <f t="shared" si="39"/>
        <v>4.5</v>
      </c>
    </row>
    <row r="1219" spans="2:3">
      <c r="B1219" s="52">
        <f t="shared" si="38"/>
        <v>58601</v>
      </c>
      <c r="C1219" s="52">
        <f t="shared" si="39"/>
        <v>4.5</v>
      </c>
    </row>
    <row r="1220" spans="2:3">
      <c r="B1220" s="52">
        <f t="shared" si="38"/>
        <v>59601</v>
      </c>
      <c r="C1220" s="52">
        <f t="shared" si="39"/>
        <v>4.5</v>
      </c>
    </row>
    <row r="1221" spans="2:3">
      <c r="B1221" s="52">
        <f t="shared" si="38"/>
        <v>60601</v>
      </c>
      <c r="C1221" s="52">
        <f t="shared" si="39"/>
        <v>4.5</v>
      </c>
    </row>
    <row r="1222" spans="2:3">
      <c r="B1222" s="52">
        <f t="shared" si="38"/>
        <v>61601</v>
      </c>
      <c r="C1222" s="52">
        <f t="shared" si="39"/>
        <v>4.5</v>
      </c>
    </row>
    <row r="1223" spans="2:3">
      <c r="B1223" s="52">
        <f t="shared" si="38"/>
        <v>62601</v>
      </c>
      <c r="C1223" s="52">
        <f t="shared" si="39"/>
        <v>4.5</v>
      </c>
    </row>
    <row r="1224" spans="2:3">
      <c r="B1224" s="52">
        <f t="shared" si="38"/>
        <v>63601</v>
      </c>
      <c r="C1224" s="52">
        <f t="shared" si="39"/>
        <v>4.5</v>
      </c>
    </row>
    <row r="1225" spans="2:3">
      <c r="B1225" s="52">
        <f t="shared" si="38"/>
        <v>64601</v>
      </c>
      <c r="C1225" s="52">
        <f t="shared" si="39"/>
        <v>4.5</v>
      </c>
    </row>
    <row r="1226" spans="2:3">
      <c r="B1226" s="52">
        <f t="shared" si="38"/>
        <v>65601</v>
      </c>
      <c r="C1226" s="52">
        <f t="shared" si="39"/>
        <v>4.5</v>
      </c>
    </row>
    <row r="1227" spans="2:3">
      <c r="B1227" s="52">
        <f t="shared" si="38"/>
        <v>66601</v>
      </c>
      <c r="C1227" s="52">
        <f t="shared" si="39"/>
        <v>4.5</v>
      </c>
    </row>
    <row r="1228" spans="2:3">
      <c r="B1228" s="52">
        <f t="shared" si="38"/>
        <v>67601</v>
      </c>
      <c r="C1228" s="52">
        <f t="shared" si="39"/>
        <v>4.5</v>
      </c>
    </row>
    <row r="1229" spans="2:3">
      <c r="B1229" s="52">
        <f t="shared" si="38"/>
        <v>68601</v>
      </c>
      <c r="C1229" s="52">
        <f t="shared" si="39"/>
        <v>4.5</v>
      </c>
    </row>
    <row r="1230" spans="2:3">
      <c r="B1230" s="52">
        <f t="shared" si="38"/>
        <v>69601</v>
      </c>
      <c r="C1230" s="52">
        <f t="shared" si="39"/>
        <v>4.5</v>
      </c>
    </row>
    <row r="1231" spans="2:3">
      <c r="B1231" s="52">
        <f t="shared" si="38"/>
        <v>70601</v>
      </c>
      <c r="C1231" s="52">
        <f t="shared" si="39"/>
        <v>4.5</v>
      </c>
    </row>
    <row r="1232" spans="2:3">
      <c r="B1232" s="52">
        <f t="shared" si="38"/>
        <v>71601</v>
      </c>
      <c r="C1232" s="52">
        <f t="shared" si="39"/>
        <v>4.5</v>
      </c>
    </row>
    <row r="1233" spans="2:3">
      <c r="B1233" s="52">
        <f t="shared" si="38"/>
        <v>72601</v>
      </c>
      <c r="C1233" s="52">
        <f t="shared" si="39"/>
        <v>4.5</v>
      </c>
    </row>
    <row r="1234" spans="2:3">
      <c r="B1234" s="52">
        <f t="shared" si="38"/>
        <v>73601</v>
      </c>
      <c r="C1234" s="52">
        <f t="shared" si="39"/>
        <v>4.5</v>
      </c>
    </row>
    <row r="1235" spans="2:3">
      <c r="B1235" s="52">
        <f t="shared" si="38"/>
        <v>74601</v>
      </c>
      <c r="C1235" s="52">
        <f t="shared" si="39"/>
        <v>4.5</v>
      </c>
    </row>
    <row r="1236" spans="2:3">
      <c r="B1236" s="52">
        <f t="shared" si="38"/>
        <v>75601</v>
      </c>
      <c r="C1236" s="52">
        <v>5</v>
      </c>
    </row>
    <row r="1237" spans="2:3">
      <c r="B1237" s="52">
        <f t="shared" si="38"/>
        <v>76601</v>
      </c>
      <c r="C1237" s="52">
        <f t="shared" si="39"/>
        <v>5</v>
      </c>
    </row>
    <row r="1238" spans="2:3">
      <c r="B1238" s="52">
        <f t="shared" si="38"/>
        <v>77601</v>
      </c>
      <c r="C1238" s="52">
        <f t="shared" si="39"/>
        <v>5</v>
      </c>
    </row>
    <row r="1239" spans="2:3">
      <c r="B1239" s="52">
        <f t="shared" si="38"/>
        <v>78601</v>
      </c>
      <c r="C1239" s="52">
        <f t="shared" si="39"/>
        <v>5</v>
      </c>
    </row>
    <row r="1240" spans="2:3">
      <c r="B1240" s="52">
        <f t="shared" si="38"/>
        <v>79601</v>
      </c>
      <c r="C1240" s="52">
        <f t="shared" si="39"/>
        <v>5</v>
      </c>
    </row>
    <row r="1241" spans="2:3">
      <c r="B1241" s="52">
        <f t="shared" si="38"/>
        <v>80601</v>
      </c>
      <c r="C1241" s="52">
        <f t="shared" si="39"/>
        <v>5</v>
      </c>
    </row>
    <row r="1242" spans="2:3">
      <c r="B1242" s="52">
        <f t="shared" si="38"/>
        <v>81601</v>
      </c>
      <c r="C1242" s="52">
        <f t="shared" si="39"/>
        <v>5</v>
      </c>
    </row>
    <row r="1243" spans="2:3">
      <c r="B1243" s="52">
        <f t="shared" si="38"/>
        <v>82601</v>
      </c>
      <c r="C1243" s="52">
        <f t="shared" si="39"/>
        <v>5</v>
      </c>
    </row>
    <row r="1244" spans="2:3">
      <c r="B1244" s="52">
        <f t="shared" si="38"/>
        <v>83601</v>
      </c>
      <c r="C1244" s="52">
        <f t="shared" si="39"/>
        <v>5</v>
      </c>
    </row>
    <row r="1245" spans="2:3">
      <c r="B1245" s="52">
        <f t="shared" si="38"/>
        <v>84601</v>
      </c>
      <c r="C1245" s="52">
        <f t="shared" si="39"/>
        <v>5</v>
      </c>
    </row>
    <row r="1246" spans="2:3">
      <c r="B1246" s="52">
        <f t="shared" ref="B1246:B1309" si="40">B1245+1000</f>
        <v>85601</v>
      </c>
      <c r="C1246" s="52">
        <f t="shared" ref="C1246:C1309" si="41">C1245</f>
        <v>5</v>
      </c>
    </row>
    <row r="1247" spans="2:3">
      <c r="B1247" s="52">
        <f t="shared" si="40"/>
        <v>86601</v>
      </c>
      <c r="C1247" s="52">
        <f t="shared" si="41"/>
        <v>5</v>
      </c>
    </row>
    <row r="1248" spans="2:3">
      <c r="B1248" s="52">
        <f t="shared" si="40"/>
        <v>87601</v>
      </c>
      <c r="C1248" s="52">
        <f t="shared" si="41"/>
        <v>5</v>
      </c>
    </row>
    <row r="1249" spans="2:3">
      <c r="B1249" s="52">
        <f t="shared" si="40"/>
        <v>88601</v>
      </c>
      <c r="C1249" s="52">
        <f t="shared" si="41"/>
        <v>5</v>
      </c>
    </row>
    <row r="1250" spans="2:3">
      <c r="B1250" s="52">
        <f t="shared" si="40"/>
        <v>89601</v>
      </c>
      <c r="C1250" s="52">
        <f t="shared" si="41"/>
        <v>5</v>
      </c>
    </row>
    <row r="1251" spans="2:3">
      <c r="B1251" s="52">
        <f t="shared" si="40"/>
        <v>90601</v>
      </c>
      <c r="C1251" s="52">
        <f t="shared" si="41"/>
        <v>5</v>
      </c>
    </row>
    <row r="1252" spans="2:3">
      <c r="B1252" s="52">
        <f t="shared" si="40"/>
        <v>91601</v>
      </c>
      <c r="C1252" s="52">
        <f t="shared" si="41"/>
        <v>5</v>
      </c>
    </row>
    <row r="1253" spans="2:3">
      <c r="B1253" s="52">
        <f t="shared" si="40"/>
        <v>92601</v>
      </c>
      <c r="C1253" s="52">
        <f t="shared" si="41"/>
        <v>5</v>
      </c>
    </row>
    <row r="1254" spans="2:3">
      <c r="B1254" s="52">
        <f t="shared" si="40"/>
        <v>93601</v>
      </c>
      <c r="C1254" s="52">
        <f t="shared" si="41"/>
        <v>5</v>
      </c>
    </row>
    <row r="1255" spans="2:3">
      <c r="B1255" s="52">
        <f t="shared" si="40"/>
        <v>94601</v>
      </c>
      <c r="C1255" s="52">
        <f t="shared" si="41"/>
        <v>5</v>
      </c>
    </row>
    <row r="1256" spans="2:3">
      <c r="B1256" s="52">
        <f t="shared" si="40"/>
        <v>95601</v>
      </c>
      <c r="C1256" s="52">
        <f t="shared" si="41"/>
        <v>5</v>
      </c>
    </row>
    <row r="1257" spans="2:3">
      <c r="B1257" s="52">
        <f t="shared" si="40"/>
        <v>96601</v>
      </c>
      <c r="C1257" s="52">
        <f t="shared" si="41"/>
        <v>5</v>
      </c>
    </row>
    <row r="1258" spans="2:3">
      <c r="B1258" s="52">
        <f t="shared" si="40"/>
        <v>97601</v>
      </c>
      <c r="C1258" s="52">
        <f t="shared" si="41"/>
        <v>5</v>
      </c>
    </row>
    <row r="1259" spans="2:3">
      <c r="B1259" s="52">
        <f t="shared" si="40"/>
        <v>98601</v>
      </c>
      <c r="C1259" s="52">
        <f t="shared" si="41"/>
        <v>5</v>
      </c>
    </row>
    <row r="1260" spans="2:3">
      <c r="B1260" s="52">
        <f t="shared" si="40"/>
        <v>99601</v>
      </c>
      <c r="C1260" s="52">
        <f t="shared" si="41"/>
        <v>5</v>
      </c>
    </row>
    <row r="1261" spans="2:3">
      <c r="B1261" s="52">
        <f t="shared" si="40"/>
        <v>100601</v>
      </c>
      <c r="C1261" s="52">
        <v>5.5</v>
      </c>
    </row>
    <row r="1262" spans="2:3">
      <c r="B1262" s="52">
        <f t="shared" si="40"/>
        <v>101601</v>
      </c>
      <c r="C1262" s="52">
        <f t="shared" si="41"/>
        <v>5.5</v>
      </c>
    </row>
    <row r="1263" spans="2:3">
      <c r="B1263" s="52">
        <f t="shared" si="40"/>
        <v>102601</v>
      </c>
      <c r="C1263" s="52">
        <f t="shared" si="41"/>
        <v>5.5</v>
      </c>
    </row>
    <row r="1264" spans="2:3">
      <c r="B1264" s="52">
        <f t="shared" si="40"/>
        <v>103601</v>
      </c>
      <c r="C1264" s="52">
        <f t="shared" si="41"/>
        <v>5.5</v>
      </c>
    </row>
    <row r="1265" spans="2:3">
      <c r="B1265" s="52">
        <f t="shared" si="40"/>
        <v>104601</v>
      </c>
      <c r="C1265" s="52">
        <f t="shared" si="41"/>
        <v>5.5</v>
      </c>
    </row>
    <row r="1266" spans="2:3">
      <c r="B1266" s="52">
        <f t="shared" si="40"/>
        <v>105601</v>
      </c>
      <c r="C1266" s="52">
        <f t="shared" si="41"/>
        <v>5.5</v>
      </c>
    </row>
    <row r="1267" spans="2:3">
      <c r="B1267" s="52">
        <f t="shared" si="40"/>
        <v>106601</v>
      </c>
      <c r="C1267" s="52">
        <f t="shared" si="41"/>
        <v>5.5</v>
      </c>
    </row>
    <row r="1268" spans="2:3">
      <c r="B1268" s="52">
        <f t="shared" si="40"/>
        <v>107601</v>
      </c>
      <c r="C1268" s="52">
        <f t="shared" si="41"/>
        <v>5.5</v>
      </c>
    </row>
    <row r="1269" spans="2:3">
      <c r="B1269" s="52">
        <f t="shared" si="40"/>
        <v>108601</v>
      </c>
      <c r="C1269" s="52">
        <f t="shared" si="41"/>
        <v>5.5</v>
      </c>
    </row>
    <row r="1270" spans="2:3">
      <c r="B1270" s="52">
        <f t="shared" si="40"/>
        <v>109601</v>
      </c>
      <c r="C1270" s="52">
        <f t="shared" si="41"/>
        <v>5.5</v>
      </c>
    </row>
    <row r="1271" spans="2:3">
      <c r="B1271" s="52">
        <f t="shared" si="40"/>
        <v>110601</v>
      </c>
      <c r="C1271" s="52">
        <f t="shared" si="41"/>
        <v>5.5</v>
      </c>
    </row>
    <row r="1272" spans="2:3">
      <c r="B1272" s="52">
        <f t="shared" si="40"/>
        <v>111601</v>
      </c>
      <c r="C1272" s="52">
        <f t="shared" si="41"/>
        <v>5.5</v>
      </c>
    </row>
    <row r="1273" spans="2:3">
      <c r="B1273" s="52">
        <f t="shared" si="40"/>
        <v>112601</v>
      </c>
      <c r="C1273" s="52">
        <f t="shared" si="41"/>
        <v>5.5</v>
      </c>
    </row>
    <row r="1274" spans="2:3">
      <c r="B1274" s="52">
        <f t="shared" si="40"/>
        <v>113601</v>
      </c>
      <c r="C1274" s="52">
        <f t="shared" si="41"/>
        <v>5.5</v>
      </c>
    </row>
    <row r="1275" spans="2:3">
      <c r="B1275" s="52">
        <f t="shared" si="40"/>
        <v>114601</v>
      </c>
      <c r="C1275" s="52">
        <f t="shared" si="41"/>
        <v>5.5</v>
      </c>
    </row>
    <row r="1276" spans="2:3">
      <c r="B1276" s="52">
        <f t="shared" si="40"/>
        <v>115601</v>
      </c>
      <c r="C1276" s="52">
        <f t="shared" si="41"/>
        <v>5.5</v>
      </c>
    </row>
    <row r="1277" spans="2:3">
      <c r="B1277" s="52">
        <f t="shared" si="40"/>
        <v>116601</v>
      </c>
      <c r="C1277" s="52">
        <f t="shared" si="41"/>
        <v>5.5</v>
      </c>
    </row>
    <row r="1278" spans="2:3">
      <c r="B1278" s="52">
        <f t="shared" si="40"/>
        <v>117601</v>
      </c>
      <c r="C1278" s="52">
        <f t="shared" si="41"/>
        <v>5.5</v>
      </c>
    </row>
    <row r="1279" spans="2:3">
      <c r="B1279" s="52">
        <f t="shared" si="40"/>
        <v>118601</v>
      </c>
      <c r="C1279" s="52">
        <f t="shared" si="41"/>
        <v>5.5</v>
      </c>
    </row>
    <row r="1280" spans="2:3">
      <c r="B1280" s="52">
        <f t="shared" si="40"/>
        <v>119601</v>
      </c>
      <c r="C1280" s="52">
        <f t="shared" si="41"/>
        <v>5.5</v>
      </c>
    </row>
    <row r="1281" spans="2:3">
      <c r="B1281" s="52">
        <f t="shared" si="40"/>
        <v>120601</v>
      </c>
      <c r="C1281" s="52">
        <f t="shared" si="41"/>
        <v>5.5</v>
      </c>
    </row>
    <row r="1282" spans="2:3">
      <c r="B1282" s="52">
        <f t="shared" si="40"/>
        <v>121601</v>
      </c>
      <c r="C1282" s="52">
        <f t="shared" si="41"/>
        <v>5.5</v>
      </c>
    </row>
    <row r="1283" spans="2:3">
      <c r="B1283" s="52">
        <f t="shared" si="40"/>
        <v>122601</v>
      </c>
      <c r="C1283" s="52">
        <f t="shared" si="41"/>
        <v>5.5</v>
      </c>
    </row>
    <row r="1284" spans="2:3">
      <c r="B1284" s="52">
        <f t="shared" si="40"/>
        <v>123601</v>
      </c>
      <c r="C1284" s="52">
        <f t="shared" si="41"/>
        <v>5.5</v>
      </c>
    </row>
    <row r="1285" spans="2:3">
      <c r="B1285" s="52">
        <f t="shared" si="40"/>
        <v>124601</v>
      </c>
      <c r="C1285" s="52">
        <f t="shared" si="41"/>
        <v>5.5</v>
      </c>
    </row>
    <row r="1286" spans="2:3">
      <c r="B1286" s="52">
        <f t="shared" si="40"/>
        <v>125601</v>
      </c>
      <c r="C1286" s="52">
        <f t="shared" si="41"/>
        <v>5.5</v>
      </c>
    </row>
    <row r="1287" spans="2:3">
      <c r="B1287" s="52">
        <f t="shared" si="40"/>
        <v>126601</v>
      </c>
      <c r="C1287" s="52">
        <f t="shared" si="41"/>
        <v>5.5</v>
      </c>
    </row>
    <row r="1288" spans="2:3">
      <c r="B1288" s="52">
        <f t="shared" si="40"/>
        <v>127601</v>
      </c>
      <c r="C1288" s="52">
        <f t="shared" si="41"/>
        <v>5.5</v>
      </c>
    </row>
    <row r="1289" spans="2:3">
      <c r="B1289" s="52">
        <f t="shared" si="40"/>
        <v>128601</v>
      </c>
      <c r="C1289" s="52">
        <f t="shared" si="41"/>
        <v>5.5</v>
      </c>
    </row>
    <row r="1290" spans="2:3">
      <c r="B1290" s="52">
        <f t="shared" si="40"/>
        <v>129601</v>
      </c>
      <c r="C1290" s="52">
        <f t="shared" si="41"/>
        <v>5.5</v>
      </c>
    </row>
    <row r="1291" spans="2:3">
      <c r="B1291" s="52">
        <f t="shared" si="40"/>
        <v>130601</v>
      </c>
      <c r="C1291" s="52">
        <f t="shared" si="41"/>
        <v>5.5</v>
      </c>
    </row>
    <row r="1292" spans="2:3">
      <c r="B1292" s="52">
        <f t="shared" si="40"/>
        <v>131601</v>
      </c>
      <c r="C1292" s="52">
        <f t="shared" si="41"/>
        <v>5.5</v>
      </c>
    </row>
    <row r="1293" spans="2:3">
      <c r="B1293" s="52">
        <f t="shared" si="40"/>
        <v>132601</v>
      </c>
      <c r="C1293" s="52">
        <f t="shared" si="41"/>
        <v>5.5</v>
      </c>
    </row>
    <row r="1294" spans="2:3">
      <c r="B1294" s="52">
        <f t="shared" si="40"/>
        <v>133601</v>
      </c>
      <c r="C1294" s="52">
        <f t="shared" si="41"/>
        <v>5.5</v>
      </c>
    </row>
    <row r="1295" spans="2:3">
      <c r="B1295" s="52">
        <f t="shared" si="40"/>
        <v>134601</v>
      </c>
      <c r="C1295" s="52">
        <f t="shared" si="41"/>
        <v>5.5</v>
      </c>
    </row>
    <row r="1296" spans="2:3">
      <c r="B1296" s="52">
        <f t="shared" si="40"/>
        <v>135601</v>
      </c>
      <c r="C1296" s="52">
        <f t="shared" si="41"/>
        <v>5.5</v>
      </c>
    </row>
    <row r="1297" spans="2:3">
      <c r="B1297" s="52">
        <f t="shared" si="40"/>
        <v>136601</v>
      </c>
      <c r="C1297" s="52">
        <f t="shared" si="41"/>
        <v>5.5</v>
      </c>
    </row>
    <row r="1298" spans="2:3">
      <c r="B1298" s="52">
        <f t="shared" si="40"/>
        <v>137601</v>
      </c>
      <c r="C1298" s="52">
        <f t="shared" si="41"/>
        <v>5.5</v>
      </c>
    </row>
    <row r="1299" spans="2:3">
      <c r="B1299" s="52">
        <f t="shared" si="40"/>
        <v>138601</v>
      </c>
      <c r="C1299" s="52">
        <f t="shared" si="41"/>
        <v>5.5</v>
      </c>
    </row>
    <row r="1300" spans="2:3">
      <c r="B1300" s="52">
        <f t="shared" si="40"/>
        <v>139601</v>
      </c>
      <c r="C1300" s="52">
        <f t="shared" si="41"/>
        <v>5.5</v>
      </c>
    </row>
    <row r="1301" spans="2:3">
      <c r="B1301" s="52">
        <f t="shared" si="40"/>
        <v>140601</v>
      </c>
      <c r="C1301" s="52">
        <f t="shared" si="41"/>
        <v>5.5</v>
      </c>
    </row>
    <row r="1302" spans="2:3">
      <c r="B1302" s="52">
        <f t="shared" si="40"/>
        <v>141601</v>
      </c>
      <c r="C1302" s="52">
        <f t="shared" si="41"/>
        <v>5.5</v>
      </c>
    </row>
    <row r="1303" spans="2:3">
      <c r="B1303" s="52">
        <f t="shared" si="40"/>
        <v>142601</v>
      </c>
      <c r="C1303" s="52">
        <f t="shared" si="41"/>
        <v>5.5</v>
      </c>
    </row>
    <row r="1304" spans="2:3">
      <c r="B1304" s="52">
        <f t="shared" si="40"/>
        <v>143601</v>
      </c>
      <c r="C1304" s="52">
        <f t="shared" si="41"/>
        <v>5.5</v>
      </c>
    </row>
    <row r="1305" spans="2:3">
      <c r="B1305" s="52">
        <f t="shared" si="40"/>
        <v>144601</v>
      </c>
      <c r="C1305" s="52">
        <f t="shared" si="41"/>
        <v>5.5</v>
      </c>
    </row>
    <row r="1306" spans="2:3">
      <c r="B1306" s="52">
        <f t="shared" si="40"/>
        <v>145601</v>
      </c>
      <c r="C1306" s="52">
        <f t="shared" si="41"/>
        <v>5.5</v>
      </c>
    </row>
    <row r="1307" spans="2:3">
      <c r="B1307" s="52">
        <f t="shared" si="40"/>
        <v>146601</v>
      </c>
      <c r="C1307" s="52">
        <f t="shared" si="41"/>
        <v>5.5</v>
      </c>
    </row>
    <row r="1308" spans="2:3">
      <c r="B1308" s="52">
        <f t="shared" si="40"/>
        <v>147601</v>
      </c>
      <c r="C1308" s="52">
        <f t="shared" si="41"/>
        <v>5.5</v>
      </c>
    </row>
    <row r="1309" spans="2:3">
      <c r="B1309" s="52">
        <f t="shared" si="40"/>
        <v>148601</v>
      </c>
      <c r="C1309" s="52">
        <f t="shared" si="41"/>
        <v>5.5</v>
      </c>
    </row>
    <row r="1310" spans="2:3">
      <c r="B1310" s="52">
        <f t="shared" ref="B1310:B1318" si="42">B1309+1000</f>
        <v>149601</v>
      </c>
      <c r="C1310" s="52">
        <f t="shared" ref="C1310:C1311" si="43">C1309</f>
        <v>5.5</v>
      </c>
    </row>
    <row r="1311" spans="2:3">
      <c r="B1311" s="52">
        <f t="shared" si="42"/>
        <v>150601</v>
      </c>
      <c r="C1311" s="52">
        <f t="shared" si="43"/>
        <v>5.5</v>
      </c>
    </row>
    <row r="1312" spans="2:3">
      <c r="B1312" s="52">
        <f t="shared" si="42"/>
        <v>151601</v>
      </c>
    </row>
    <row r="1313" spans="2:2">
      <c r="B1313" s="52">
        <f t="shared" si="42"/>
        <v>152601</v>
      </c>
    </row>
    <row r="1314" spans="2:2">
      <c r="B1314" s="52">
        <f t="shared" si="42"/>
        <v>153601</v>
      </c>
    </row>
    <row r="1315" spans="2:2">
      <c r="B1315" s="52">
        <f t="shared" si="42"/>
        <v>154601</v>
      </c>
    </row>
    <row r="1316" spans="2:2">
      <c r="B1316" s="52">
        <f t="shared" si="42"/>
        <v>155601</v>
      </c>
    </row>
    <row r="1317" spans="2:2">
      <c r="B1317" s="52">
        <f t="shared" si="42"/>
        <v>156601</v>
      </c>
    </row>
    <row r="1318" spans="2:2">
      <c r="B1318" s="52">
        <f t="shared" si="42"/>
        <v>157601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6" tint="-0.499984740745262"/>
  </sheetPr>
  <dimension ref="A1:N13"/>
  <sheetViews>
    <sheetView showGridLines="0" workbookViewId="0">
      <selection activeCell="A16" sqref="A16"/>
    </sheetView>
  </sheetViews>
  <sheetFormatPr defaultRowHeight="15"/>
  <cols>
    <col min="1" max="1" width="45.5703125" style="52" bestFit="1" customWidth="1"/>
    <col min="2" max="8" width="9.140625" style="52"/>
    <col min="9" max="9" width="21" style="52" bestFit="1" customWidth="1"/>
    <col min="10" max="10" width="8.85546875" style="52" bestFit="1" customWidth="1"/>
    <col min="11" max="11" width="9.7109375" style="52" bestFit="1" customWidth="1"/>
    <col min="12" max="16384" width="9.140625" style="52"/>
  </cols>
  <sheetData>
    <row r="1" spans="1:14">
      <c r="A1" s="53" t="s">
        <v>288</v>
      </c>
    </row>
    <row r="2" spans="1:14">
      <c r="I2" s="54" t="s">
        <v>280</v>
      </c>
      <c r="J2" s="54">
        <v>2019</v>
      </c>
      <c r="K2" s="54">
        <v>2020</v>
      </c>
      <c r="L2" s="54">
        <v>2021</v>
      </c>
      <c r="M2" s="54">
        <v>2022</v>
      </c>
      <c r="N2" s="54">
        <v>2023</v>
      </c>
    </row>
    <row r="3" spans="1:14">
      <c r="A3" s="54" t="s">
        <v>289</v>
      </c>
      <c r="B3" s="54" t="s">
        <v>290</v>
      </c>
      <c r="C3" s="54" t="s">
        <v>291</v>
      </c>
      <c r="D3" s="54" t="s">
        <v>292</v>
      </c>
      <c r="E3" s="54" t="s">
        <v>293</v>
      </c>
      <c r="F3" s="54" t="s">
        <v>294</v>
      </c>
      <c r="I3" s="54" t="s">
        <v>295</v>
      </c>
      <c r="J3" s="54">
        <v>1</v>
      </c>
      <c r="K3" s="54"/>
      <c r="L3" s="54">
        <v>2</v>
      </c>
      <c r="M3" s="54"/>
      <c r="N3" s="54">
        <v>4</v>
      </c>
    </row>
    <row r="4" spans="1:14">
      <c r="A4" s="54" t="s">
        <v>296</v>
      </c>
      <c r="B4" s="54">
        <f>1</f>
        <v>1</v>
      </c>
      <c r="C4" s="54"/>
      <c r="D4" s="54">
        <f>1+(1*100/100)</f>
        <v>2</v>
      </c>
      <c r="E4" s="54"/>
      <c r="F4" s="54">
        <f>D4+(D4*100/100)</f>
        <v>4</v>
      </c>
    </row>
    <row r="5" spans="1:14">
      <c r="A5" s="54" t="s">
        <v>297</v>
      </c>
      <c r="B5" s="47">
        <f>J10</f>
        <v>1.0000168197695087</v>
      </c>
      <c r="C5" s="47">
        <f t="shared" ref="C5:F5" si="0">K10</f>
        <v>1.4142746992248936</v>
      </c>
      <c r="D5" s="47">
        <f t="shared" si="0"/>
        <v>2.0001392829859377</v>
      </c>
      <c r="E5" s="47">
        <f t="shared" si="0"/>
        <v>2.8286988047909252</v>
      </c>
      <c r="F5" s="47">
        <f t="shared" si="0"/>
        <v>4.0004898640260667</v>
      </c>
    </row>
    <row r="6" spans="1:14" ht="15.75" thickBot="1">
      <c r="A6" s="54" t="s">
        <v>298</v>
      </c>
      <c r="B6" s="107">
        <f>B5/SUM($B$5:$F$5)</f>
        <v>8.8940827494813232E-2</v>
      </c>
      <c r="C6" s="107">
        <f t="shared" ref="C6:F6" si="1">C5/SUM($B$5:$F$5)</f>
        <v>0.1257846463852802</v>
      </c>
      <c r="D6" s="107">
        <f t="shared" si="1"/>
        <v>0.17789105084717879</v>
      </c>
      <c r="E6" s="107">
        <f t="shared" si="1"/>
        <v>0.25158258087067137</v>
      </c>
      <c r="F6" s="107">
        <f t="shared" si="1"/>
        <v>0.35580089440205637</v>
      </c>
    </row>
    <row r="7" spans="1:14" ht="15.75" thickBot="1">
      <c r="I7" s="45"/>
      <c r="J7" s="44" t="s">
        <v>299</v>
      </c>
      <c r="K7" s="43" t="s">
        <v>300</v>
      </c>
    </row>
    <row r="8" spans="1:14">
      <c r="I8" s="42" t="s">
        <v>301</v>
      </c>
      <c r="J8" s="41">
        <v>0.70709999999999995</v>
      </c>
      <c r="K8" s="40">
        <v>0.34660000000000002</v>
      </c>
    </row>
    <row r="9" spans="1:14" ht="30">
      <c r="A9" s="39" t="s">
        <v>302</v>
      </c>
      <c r="B9" s="46" t="s">
        <v>290</v>
      </c>
      <c r="C9" s="46" t="s">
        <v>291</v>
      </c>
      <c r="D9" s="46" t="s">
        <v>292</v>
      </c>
      <c r="E9" s="46" t="s">
        <v>293</v>
      </c>
      <c r="F9" s="46" t="s">
        <v>294</v>
      </c>
      <c r="I9" s="54" t="s">
        <v>303</v>
      </c>
      <c r="J9" s="54">
        <v>1</v>
      </c>
      <c r="K9" s="54">
        <v>2</v>
      </c>
      <c r="L9" s="54">
        <v>3</v>
      </c>
      <c r="M9" s="54">
        <v>4</v>
      </c>
      <c r="N9" s="54">
        <v>5</v>
      </c>
    </row>
    <row r="10" spans="1:14">
      <c r="A10" s="46" t="s">
        <v>304</v>
      </c>
      <c r="B10" s="105">
        <f>B6/4</f>
        <v>2.2235206873703308E-2</v>
      </c>
      <c r="C10" s="105">
        <f t="shared" ref="C10:F10" si="2">C6/4</f>
        <v>3.1446161596320049E-2</v>
      </c>
      <c r="D10" s="105">
        <f t="shared" si="2"/>
        <v>4.4472762711794699E-2</v>
      </c>
      <c r="E10" s="105">
        <f t="shared" si="2"/>
        <v>6.2895645217667842E-2</v>
      </c>
      <c r="F10" s="105">
        <f t="shared" si="2"/>
        <v>8.8950223600514092E-2</v>
      </c>
      <c r="I10" s="54" t="s">
        <v>305</v>
      </c>
      <c r="J10" s="47">
        <f>$J$8*EXP($K$8*J9)</f>
        <v>1.0000168197695087</v>
      </c>
      <c r="K10" s="47">
        <f t="shared" ref="K10:N10" si="3">$J$8*EXP($K$8*K9)</f>
        <v>1.4142746992248936</v>
      </c>
      <c r="L10" s="47">
        <f t="shared" si="3"/>
        <v>2.0001392829859377</v>
      </c>
      <c r="M10" s="47">
        <f t="shared" si="3"/>
        <v>2.8286988047909252</v>
      </c>
      <c r="N10" s="47">
        <f t="shared" si="3"/>
        <v>4.0004898640260667</v>
      </c>
    </row>
    <row r="11" spans="1:14">
      <c r="A11" s="46" t="s">
        <v>306</v>
      </c>
      <c r="B11" s="105">
        <f>B6/4</f>
        <v>2.2235206873703308E-2</v>
      </c>
      <c r="C11" s="105">
        <f t="shared" ref="C11:F11" si="4">C6/4</f>
        <v>3.1446161596320049E-2</v>
      </c>
      <c r="D11" s="105">
        <f t="shared" si="4"/>
        <v>4.4472762711794699E-2</v>
      </c>
      <c r="E11" s="105">
        <f t="shared" si="4"/>
        <v>6.2895645217667842E-2</v>
      </c>
      <c r="F11" s="105">
        <f t="shared" si="4"/>
        <v>8.8950223600514092E-2</v>
      </c>
    </row>
    <row r="12" spans="1:14">
      <c r="A12" s="46" t="s">
        <v>307</v>
      </c>
      <c r="B12" s="105">
        <f>B6/4</f>
        <v>2.2235206873703308E-2</v>
      </c>
      <c r="C12" s="105">
        <f t="shared" ref="C12:F12" si="5">C6/4</f>
        <v>3.1446161596320049E-2</v>
      </c>
      <c r="D12" s="105">
        <f t="shared" si="5"/>
        <v>4.4472762711794699E-2</v>
      </c>
      <c r="E12" s="105">
        <f t="shared" si="5"/>
        <v>6.2895645217667842E-2</v>
      </c>
      <c r="F12" s="105">
        <f t="shared" si="5"/>
        <v>8.8950223600514092E-2</v>
      </c>
    </row>
    <row r="13" spans="1:14">
      <c r="A13" s="46" t="s">
        <v>308</v>
      </c>
      <c r="B13" s="105">
        <f>B6/4</f>
        <v>2.2235206873703308E-2</v>
      </c>
      <c r="C13" s="105">
        <f t="shared" ref="C13:F13" si="6">C6/4</f>
        <v>3.1446161596320049E-2</v>
      </c>
      <c r="D13" s="105">
        <f t="shared" si="6"/>
        <v>4.4472762711794699E-2</v>
      </c>
      <c r="E13" s="105">
        <f t="shared" si="6"/>
        <v>6.2895645217667842E-2</v>
      </c>
      <c r="F13" s="105">
        <f t="shared" si="6"/>
        <v>8.8950223600514092E-2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Navigation</vt:lpstr>
      <vt:lpstr>Data Generated</vt:lpstr>
      <vt:lpstr>Rightsized Number</vt:lpstr>
      <vt:lpstr>Net Hire Rate</vt:lpstr>
      <vt:lpstr>Demand Drivers</vt:lpstr>
      <vt:lpstr>Automation Projects</vt:lpstr>
      <vt:lpstr>L&amp;D Numbers</vt:lpstr>
      <vt:lpstr>Reference List</vt:lpstr>
      <vt:lpstr>Automation Parameters</vt:lpstr>
      <vt:lpstr>L&amp;D Master</vt:lpstr>
      <vt:lpstr>Automation Master</vt:lpstr>
    </vt:vector>
  </TitlesOfParts>
  <Company>Marsh &amp; McLennan Companies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Sharma, Ankit</dc:creator>
  <cp:lastModifiedBy>Luke</cp:lastModifiedBy>
  <dcterms:created xsi:type="dcterms:W3CDTF">2018-09-18T11:24:32Z</dcterms:created>
  <dcterms:modified xsi:type="dcterms:W3CDTF">2018-12-01T22:40:13Z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PR_PEERREVIEW">
    <vt:lpwstr>Peer Review Identifier</vt:lpwstr>
  </property>
</Properties>
</file>